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2006г.(вкл)'!$A$8:$ET$412</definedName>
    <definedName name="_xlnm._FilterDatabase" localSheetId="1" hidden="1">'Водовземане повърхн. води - 11.'!$A$3:$CJ$1632</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651" i="23" l="1"/>
  <c r="BE1651" i="23"/>
  <c r="BF1650" i="23"/>
  <c r="BE1650" i="23"/>
  <c r="BF1649" i="23"/>
  <c r="BE1649" i="23"/>
  <c r="BF1648" i="23"/>
  <c r="BE1648" i="23"/>
  <c r="BF1647" i="23"/>
  <c r="BE1647" i="23"/>
  <c r="BF1496" i="23" l="1"/>
  <c r="BE1496" i="23"/>
  <c r="BF1646" i="23"/>
  <c r="BE1646" i="23"/>
  <c r="BF1645" i="23"/>
  <c r="BE1645" i="23"/>
  <c r="BF1644" i="23"/>
  <c r="BE1644" i="23"/>
  <c r="BF1643" i="23"/>
  <c r="BE1643" i="23"/>
  <c r="BF1642" i="23"/>
  <c r="BE1642" i="23"/>
  <c r="BF816" i="23" l="1"/>
  <c r="BE816" i="23"/>
  <c r="BF1641" i="23" l="1"/>
  <c r="BE1641" i="23"/>
  <c r="BF1640" i="23" l="1"/>
  <c r="BE1640" i="23"/>
  <c r="BF1639" i="23"/>
  <c r="BE1639" i="23"/>
  <c r="BF1638" i="23"/>
  <c r="BE1638" i="23"/>
  <c r="BF1637" i="23"/>
  <c r="BE1637" i="23"/>
  <c r="BF1636" i="23"/>
  <c r="BE1636" i="23"/>
  <c r="BF1635" i="23"/>
  <c r="BE1635" i="23"/>
  <c r="BF1634" i="23"/>
  <c r="BE1634" i="23"/>
  <c r="BE1633" i="23" l="1"/>
  <c r="BF1633" i="23"/>
  <c r="BF1631" i="23" l="1"/>
  <c r="BE1631" i="23"/>
  <c r="BF1630" i="23"/>
  <c r="BE1630" i="23"/>
  <c r="BF1629" i="23" l="1"/>
  <c r="BE1629" i="23"/>
  <c r="BF1628" i="23" l="1"/>
  <c r="BE1628" i="23"/>
  <c r="BF1627" i="23"/>
  <c r="BE1627" i="23"/>
  <c r="BF325" i="23" l="1"/>
  <c r="BE325" i="23"/>
  <c r="BF324" i="23"/>
  <c r="BE324" i="23"/>
  <c r="BE1624" i="23" l="1"/>
  <c r="BF1624" i="23"/>
  <c r="BE1625" i="23"/>
  <c r="BF1625" i="23"/>
  <c r="BE1626" i="23"/>
  <c r="BF1626" i="23"/>
  <c r="BE1621" i="23" l="1"/>
  <c r="BF1621" i="23"/>
  <c r="BE1622" i="23"/>
  <c r="BF1622" i="23"/>
  <c r="BE1623" i="23"/>
  <c r="BF1623" i="23"/>
  <c r="BE1617" i="23" l="1"/>
  <c r="BF1617" i="23"/>
  <c r="BE1618" i="23"/>
  <c r="BF1618" i="23"/>
  <c r="BE1619" i="23"/>
  <c r="BF1619" i="23"/>
  <c r="BE1620" i="23"/>
  <c r="BF1620" i="23"/>
  <c r="BF1616" i="23" l="1"/>
  <c r="BE1616" i="23"/>
  <c r="BF1615" i="23"/>
  <c r="BE1615" i="23"/>
  <c r="BF1614" i="23"/>
  <c r="BE1614" i="23"/>
  <c r="BF1613" i="23"/>
  <c r="BE1613" i="23"/>
  <c r="BF1612" i="23"/>
  <c r="BE1612" i="23"/>
  <c r="BF1611" i="23"/>
  <c r="BE1611" i="23"/>
  <c r="BF1610" i="23"/>
  <c r="BE1610" i="23"/>
  <c r="BF1609" i="23"/>
  <c r="BE1609" i="23"/>
  <c r="BF1194" i="23" l="1"/>
  <c r="BE1194" i="23"/>
  <c r="BF1608" i="23" l="1"/>
  <c r="BE1608" i="23"/>
  <c r="BF1607" i="23"/>
  <c r="BE1607" i="23"/>
  <c r="BF1606" i="23"/>
  <c r="BE1606" i="23"/>
  <c r="BF1605" i="23"/>
  <c r="BE1605" i="23"/>
  <c r="BF1604" i="23"/>
  <c r="BE1604" i="23"/>
  <c r="BF1603" i="23"/>
  <c r="BE1603" i="23"/>
  <c r="BF1602" i="23"/>
  <c r="BE1602" i="23"/>
  <c r="BF1601" i="23"/>
  <c r="BE1601" i="23"/>
  <c r="BF1600" i="23" l="1"/>
  <c r="BE1600" i="23"/>
  <c r="BF1599" i="23" l="1"/>
  <c r="BE1599" i="23"/>
  <c r="BF1598" i="23"/>
  <c r="BE1598" i="23"/>
  <c r="BF1597" i="23" l="1"/>
  <c r="BE1597" i="23"/>
  <c r="BF1596" i="23"/>
  <c r="BE1596" i="23"/>
  <c r="BF1595" i="23"/>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l="1"/>
  <c r="BE1580" i="23"/>
  <c r="BF1579" i="23"/>
  <c r="BE1579" i="23"/>
  <c r="BF1578" i="23"/>
  <c r="BE1578" i="23"/>
  <c r="BF1577" i="23"/>
  <c r="BE1577" i="23"/>
  <c r="BF1576" i="23"/>
  <c r="BE1576" i="23"/>
  <c r="BF1573" i="23"/>
  <c r="BE1573" i="23"/>
  <c r="BF1575" i="23"/>
  <c r="BE1575" i="23"/>
  <c r="BF1574" i="23"/>
  <c r="BE1574" i="23"/>
  <c r="BF1572" i="23"/>
  <c r="BE1572" i="23"/>
  <c r="BF1571" i="23" l="1"/>
  <c r="BE1571" i="23"/>
  <c r="BE1570" i="23"/>
  <c r="BF1570" i="23"/>
  <c r="BF1569" i="23"/>
  <c r="BE1569" i="23"/>
  <c r="BF1568" i="23"/>
  <c r="BE1568" i="23"/>
  <c r="BF1567" i="23" l="1"/>
  <c r="BE1567" i="23"/>
  <c r="BF1566" i="23"/>
  <c r="BE1566" i="23"/>
  <c r="BF1565" i="23"/>
  <c r="BE1565" i="23"/>
  <c r="BF1564" i="23"/>
  <c r="BE1564" i="23"/>
  <c r="BF1563" i="23" l="1"/>
  <c r="BE1563" i="23"/>
  <c r="BF1562" i="23"/>
  <c r="BE1562" i="23"/>
  <c r="BF1138" i="23" l="1"/>
  <c r="BE1138" i="23"/>
  <c r="BF1561" i="23" l="1"/>
  <c r="BE1561" i="23"/>
  <c r="BF1560" i="23"/>
  <c r="BE1560" i="23"/>
  <c r="BF1559" i="23"/>
  <c r="BE1559" i="23"/>
  <c r="BF1558" i="23"/>
  <c r="BE1558" i="23"/>
  <c r="BF1557" i="23"/>
  <c r="BE1557" i="23"/>
  <c r="BF1556" i="23"/>
  <c r="BE1556" i="23"/>
  <c r="BF1555" i="23"/>
  <c r="BE1555" i="23"/>
  <c r="BF1554" i="23"/>
  <c r="BE1554" i="23"/>
  <c r="BF1553" i="23" l="1"/>
  <c r="BE1553" i="23"/>
  <c r="BF1552" i="23" l="1"/>
  <c r="BE1552" i="23"/>
  <c r="BF1551" i="23" l="1"/>
  <c r="BE1551" i="23"/>
  <c r="BF1550" i="23"/>
  <c r="BE1550" i="23"/>
  <c r="BF1549" i="23" l="1"/>
  <c r="BE1549" i="23"/>
  <c r="BF1548" i="23"/>
  <c r="BE1548" i="23"/>
  <c r="BF1547" i="23"/>
  <c r="BE1547" i="23"/>
  <c r="BF1546" i="23"/>
  <c r="BE1546" i="23"/>
  <c r="BF1545" i="23"/>
  <c r="BE1545" i="23"/>
  <c r="BF1544" i="23"/>
  <c r="BE1544" i="23"/>
  <c r="BF1543" i="23"/>
  <c r="BE1543" i="23"/>
  <c r="BF1542" i="23"/>
  <c r="BE1542" i="23"/>
  <c r="BF1541" i="23"/>
  <c r="BE1541" i="23"/>
  <c r="BF1540" i="23" l="1"/>
  <c r="BE1540" i="23"/>
  <c r="BF1539" i="23"/>
  <c r="BE1539" i="23"/>
  <c r="BF1538" i="23"/>
  <c r="BE1538" i="23"/>
  <c r="BF1537" i="23"/>
  <c r="BE1537" i="23"/>
  <c r="BF1536" i="23"/>
  <c r="BE1536" i="23"/>
  <c r="BF1535" i="23"/>
  <c r="BE1535" i="23"/>
  <c r="BF1534" i="23"/>
  <c r="BE1534" i="23"/>
  <c r="BF1533" i="23"/>
  <c r="BE1533" i="23"/>
  <c r="BF1532" i="23" l="1"/>
  <c r="BE1532" i="23"/>
  <c r="BF1531" i="23"/>
  <c r="BE1531" i="23"/>
  <c r="BF1530" i="23"/>
  <c r="BE1530" i="23"/>
  <c r="BF1529" i="23"/>
  <c r="BE1529" i="23"/>
  <c r="BF746" i="23" l="1"/>
  <c r="BE746" i="23"/>
  <c r="BF1528" i="23"/>
  <c r="BE1528" i="23"/>
  <c r="BF1527" i="23"/>
  <c r="BE1527" i="23"/>
  <c r="BF1526" i="23"/>
  <c r="BE1526" i="23"/>
  <c r="BF1525" i="23"/>
  <c r="BE1525" i="23"/>
  <c r="BF1524" i="23" l="1"/>
  <c r="BE1524" i="23"/>
  <c r="BF1523" i="23" l="1"/>
  <c r="BE1523" i="23"/>
  <c r="BE1520" i="23"/>
  <c r="BF1520" i="23"/>
  <c r="BE1521" i="23"/>
  <c r="BF1521" i="23"/>
  <c r="BE1522" i="23"/>
  <c r="BF1522" i="23"/>
  <c r="BF1519" i="23" l="1"/>
  <c r="BE1519" i="23"/>
  <c r="BF1518" i="23"/>
  <c r="BE1518" i="23"/>
  <c r="BF1516" i="23"/>
  <c r="BF1517" i="23"/>
  <c r="BE1517" i="23"/>
  <c r="BE1516" i="23"/>
  <c r="BF1515" i="23"/>
  <c r="BE1515" i="23"/>
  <c r="BF1514" i="23"/>
  <c r="BE1514" i="23"/>
  <c r="BF1513" i="23"/>
  <c r="BE1513" i="23"/>
  <c r="BF1512" i="23"/>
  <c r="BE1512" i="23"/>
  <c r="BF1511" i="23"/>
  <c r="BE1511" i="23"/>
  <c r="BF1510" i="23"/>
  <c r="BE1510" i="23"/>
  <c r="BF1509" i="23"/>
  <c r="BE1509" i="23"/>
  <c r="BF1508" i="23"/>
  <c r="BE1508" i="23"/>
  <c r="BF1507" i="23" l="1"/>
  <c r="BE1507" i="23"/>
  <c r="BF1506" i="23" l="1"/>
  <c r="BE1506" i="23"/>
  <c r="BF1505" i="23" l="1"/>
  <c r="BE1505" i="23"/>
  <c r="BF1504" i="23"/>
  <c r="BE1504" i="23"/>
  <c r="BF1503" i="23"/>
  <c r="BE1503" i="23"/>
  <c r="BF1502" i="23"/>
  <c r="BE1502" i="23"/>
  <c r="BF1501" i="23"/>
  <c r="BE1501" i="23"/>
  <c r="BF1500" i="23"/>
  <c r="BE1500" i="23"/>
  <c r="BF1499" i="23"/>
  <c r="BE1499" i="23"/>
  <c r="BF1498" i="23"/>
  <c r="BE1498" i="23"/>
  <c r="BF1497" i="23"/>
  <c r="BE1497" i="23"/>
  <c r="BF1495" i="23"/>
  <c r="BE1495" i="23"/>
  <c r="BF716" i="23" l="1"/>
  <c r="BF1494" i="23" l="1"/>
  <c r="BE1494" i="23"/>
  <c r="BF1493" i="23"/>
  <c r="BE1493" i="23"/>
  <c r="BF1492" i="23"/>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E1461" i="23"/>
  <c r="BF1461" i="23"/>
  <c r="BE1462" i="23"/>
  <c r="BF1462" i="23"/>
  <c r="BF1460" i="23"/>
  <c r="BE1460" i="23"/>
  <c r="BF1458" i="23"/>
  <c r="BE1458" i="23"/>
  <c r="BF1459" i="23"/>
  <c r="BE1459" i="23"/>
  <c r="BF1457" i="23"/>
  <c r="BE1457" i="23"/>
  <c r="BF1456" i="23" l="1"/>
  <c r="BE1456" i="23"/>
  <c r="BF1455" i="23" l="1"/>
  <c r="BE1455" i="23"/>
  <c r="BF1454" i="23"/>
  <c r="BE1454" i="23"/>
  <c r="BF1453" i="23"/>
  <c r="BE1453" i="23"/>
  <c r="BF1452" i="23" l="1"/>
  <c r="BE1452" i="23"/>
  <c r="BF1451" i="23"/>
  <c r="BE1451" i="23"/>
  <c r="BF1450" i="23"/>
  <c r="BE1450" i="23"/>
  <c r="BF1449" i="23" l="1"/>
  <c r="BE1449" i="23"/>
  <c r="BF1448" i="23"/>
  <c r="BE1448" i="23"/>
  <c r="BF1447" i="23"/>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E555" i="23" l="1"/>
  <c r="BF555" i="23"/>
  <c r="BF1436" i="23" l="1"/>
  <c r="BE1436" i="23"/>
  <c r="BF1435" i="23"/>
  <c r="BE1435" i="23"/>
  <c r="BF1434" i="23"/>
  <c r="BE1434" i="23"/>
  <c r="BF1433" i="23" l="1"/>
  <c r="BE1433" i="23"/>
  <c r="BF1432" i="23"/>
  <c r="BE1432" i="23"/>
  <c r="BF1431" i="23"/>
  <c r="BE1431" i="23"/>
  <c r="BF1430" i="23" l="1"/>
  <c r="BE1430" i="23"/>
  <c r="BF1429" i="23"/>
  <c r="BE1429" i="23"/>
  <c r="BF1428" i="23"/>
  <c r="BE1428" i="23"/>
  <c r="BF1427" i="23"/>
  <c r="BE1427" i="23"/>
  <c r="BF1426" i="23" l="1"/>
  <c r="BE1426" i="23"/>
  <c r="BF1425" i="23"/>
  <c r="BE1425" i="23"/>
  <c r="BF1424" i="23"/>
  <c r="BE1424" i="23"/>
  <c r="BF1423" i="23"/>
  <c r="BE1423" i="23"/>
  <c r="BF942" i="23" l="1"/>
  <c r="BE942" i="23"/>
  <c r="BF941" i="23"/>
  <c r="BE941" i="23"/>
  <c r="BF1422" i="23"/>
  <c r="BE1422" i="23"/>
  <c r="BF1421" i="23"/>
  <c r="BE1421" i="23"/>
  <c r="BF1420" i="23"/>
  <c r="BE1420" i="23"/>
  <c r="BF1419" i="23"/>
  <c r="BE1419" i="23"/>
  <c r="BE234" i="23" l="1"/>
  <c r="BF234" i="23"/>
  <c r="BE235" i="23"/>
  <c r="BF235" i="23"/>
  <c r="BF233" i="23"/>
  <c r="BE1418" i="23" l="1"/>
  <c r="BF1418" i="23"/>
  <c r="BF1417" i="23"/>
  <c r="BE1417" i="23"/>
  <c r="BF1416" i="23"/>
  <c r="BE1416" i="23"/>
  <c r="BF1415" i="23" l="1"/>
  <c r="BE1415" i="23"/>
  <c r="BF1414" i="23"/>
  <c r="BE1414" i="23"/>
  <c r="BF1413" i="23"/>
  <c r="BE1413" i="23"/>
  <c r="BF1412" i="23"/>
  <c r="BE1412" i="23"/>
  <c r="BF1411" i="23" l="1"/>
  <c r="BE1411" i="23"/>
  <c r="BE516" i="23" l="1"/>
  <c r="BF516" i="23"/>
  <c r="BF442" i="23" l="1"/>
  <c r="BE442" i="23"/>
  <c r="BF441" i="23"/>
  <c r="BE441" i="23"/>
  <c r="BF1410" i="23" l="1"/>
  <c r="BE1410" i="23"/>
  <c r="BF1409" i="23"/>
  <c r="BE1409" i="23"/>
  <c r="BF1408" i="23"/>
  <c r="BE1408" i="23"/>
  <c r="BF1407" i="23" l="1"/>
  <c r="BE1407" i="23"/>
  <c r="BE1406" i="23" l="1"/>
  <c r="BF1406" i="23"/>
  <c r="BF1405" i="23"/>
  <c r="BE1405" i="23"/>
  <c r="BE484" i="23" l="1"/>
  <c r="BF484" i="23"/>
  <c r="BE493" i="23" l="1"/>
  <c r="BF493" i="23"/>
  <c r="BE494" i="23"/>
  <c r="BF494" i="23"/>
  <c r="BF1404" i="23" l="1"/>
  <c r="BE1404" i="23"/>
  <c r="BF1403" i="23" l="1"/>
  <c r="BE1403" i="23"/>
  <c r="BF1402" i="23" l="1"/>
  <c r="BE1402" i="23"/>
  <c r="BF1401" i="23"/>
  <c r="BE1401" i="23"/>
  <c r="BF281" i="23" l="1"/>
  <c r="BE281" i="23"/>
  <c r="BF1400" i="23" l="1"/>
  <c r="BE1400" i="23"/>
  <c r="BF439" i="23" l="1"/>
  <c r="BE439" i="23"/>
  <c r="BF438" i="23"/>
  <c r="BE438" i="23"/>
  <c r="BE1398" i="23" l="1"/>
  <c r="BF1398" i="23"/>
  <c r="BE1399" i="23"/>
  <c r="BF1399" i="23"/>
  <c r="BF1397" i="23"/>
  <c r="BE1397" i="23"/>
  <c r="BF1396" i="23" l="1"/>
  <c r="BE1396" i="23"/>
  <c r="BF1395" i="23"/>
  <c r="BE1395" i="23"/>
  <c r="BF1394" i="23"/>
  <c r="BE1394" i="23"/>
  <c r="BF1393" i="23"/>
  <c r="BE1393" i="23"/>
  <c r="BF928" i="23" l="1"/>
  <c r="BE928" i="23"/>
  <c r="BF381" i="23" l="1"/>
  <c r="BE381" i="23"/>
  <c r="BF380" i="23"/>
  <c r="BE380" i="23"/>
  <c r="BF1392" i="23"/>
  <c r="BE1392" i="23"/>
  <c r="BF1391" i="23"/>
  <c r="BE1391" i="23"/>
  <c r="BE363" i="23" l="1"/>
  <c r="BF363" i="23"/>
  <c r="BF362" i="23"/>
  <c r="BE362" i="23"/>
  <c r="BF1390" i="23" l="1"/>
  <c r="BE1390" i="23"/>
  <c r="BF1389" i="23"/>
  <c r="BE1389" i="23"/>
  <c r="BF1388" i="23"/>
  <c r="BE1388" i="23"/>
  <c r="BF1387" i="23" l="1"/>
  <c r="BE1387" i="23"/>
  <c r="BF1386" i="23" l="1"/>
  <c r="BE1386" i="23"/>
  <c r="BF1385" i="23"/>
  <c r="BE1385" i="23"/>
  <c r="BF1384" i="23"/>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l="1"/>
  <c r="BE1372" i="23"/>
  <c r="BE367" i="23" l="1"/>
  <c r="BF367" i="23"/>
  <c r="BF1198" i="23" l="1"/>
  <c r="BE1198" i="23"/>
  <c r="BF1197" i="23"/>
  <c r="BE1197" i="23"/>
  <c r="BF1371" i="23"/>
  <c r="BE1371" i="23"/>
  <c r="BF1370" i="23"/>
  <c r="BE1370" i="23"/>
  <c r="BF1369" i="23"/>
  <c r="BE1369" i="23"/>
  <c r="BF1368" i="23" l="1"/>
  <c r="BE1368" i="23"/>
  <c r="BF1367" i="23"/>
  <c r="BE1367" i="23"/>
  <c r="BF1366" i="23"/>
  <c r="BE1366" i="23"/>
  <c r="BF1365" i="23"/>
  <c r="BE1365" i="23"/>
  <c r="BF1364" i="23"/>
  <c r="BE1364" i="23"/>
  <c r="BF1363" i="23"/>
  <c r="BE1363" i="23"/>
  <c r="BF1362" i="23"/>
  <c r="BE1362" i="23"/>
  <c r="BF1361" i="23"/>
  <c r="BE1361" i="23"/>
  <c r="BF1360" i="23"/>
  <c r="BE1360" i="23"/>
  <c r="BF1359" i="23"/>
  <c r="BE1359" i="23"/>
  <c r="BF1358" i="23" l="1"/>
  <c r="BE1358" i="23"/>
  <c r="BF1357" i="23"/>
  <c r="BE1357" i="23"/>
  <c r="BF1356" i="23"/>
  <c r="BE1356" i="23"/>
  <c r="BF1355" i="23"/>
  <c r="BE1355" i="23"/>
  <c r="BF1354" i="23"/>
  <c r="BE1354" i="23"/>
  <c r="BF1353" i="23"/>
  <c r="BE1353" i="23"/>
  <c r="BF1352" i="23" l="1"/>
  <c r="BE1352" i="23"/>
  <c r="BF1351" i="23" l="1"/>
  <c r="BE1351" i="23"/>
  <c r="BF1350" i="23" l="1"/>
  <c r="BE1350" i="23"/>
  <c r="BE1349" i="23" l="1"/>
  <c r="BF1349" i="23"/>
  <c r="BF1348" i="23"/>
  <c r="BE1348" i="23"/>
  <c r="BF1347" i="23" l="1"/>
  <c r="BE1347" i="23"/>
  <c r="BF1346" i="23"/>
  <c r="BE1346" i="23"/>
  <c r="BF1345" i="23" l="1"/>
  <c r="BE1345" i="23"/>
  <c r="BF1344" i="23"/>
  <c r="BE1344" i="23"/>
  <c r="BF1343" i="23"/>
  <c r="BE1343" i="23"/>
  <c r="BF1342" i="23"/>
  <c r="BE1342" i="23"/>
  <c r="BF1341" i="23"/>
  <c r="BE1341" i="23"/>
  <c r="BF1340" i="23"/>
  <c r="BE1340" i="23"/>
  <c r="BF1339" i="23" l="1"/>
  <c r="BE1339" i="23"/>
  <c r="BF1338" i="23"/>
  <c r="BE1338" i="23"/>
  <c r="BF1337" i="23" l="1"/>
  <c r="BE1337" i="23"/>
  <c r="BF1336" i="23"/>
  <c r="BE1336" i="23"/>
  <c r="BF1335" i="23" l="1"/>
  <c r="BE1335" i="23"/>
  <c r="BF1334" i="23"/>
  <c r="BE1334" i="23"/>
  <c r="BF394" i="23" l="1"/>
  <c r="BE394" i="23"/>
  <c r="BF393" i="23"/>
  <c r="BE393" i="23"/>
  <c r="BF392" i="23"/>
  <c r="BE392" i="23"/>
  <c r="BF1333" i="23" l="1"/>
  <c r="BE1333" i="23"/>
  <c r="BF1332" i="23"/>
  <c r="BE1332" i="23"/>
  <c r="BF1331" i="23" l="1"/>
  <c r="BE1331" i="23"/>
  <c r="BF1330" i="23" l="1"/>
  <c r="BE1330" i="23"/>
  <c r="BF1329" i="23"/>
  <c r="BE1329" i="23"/>
  <c r="BF1328" i="23"/>
  <c r="BE1328" i="23"/>
  <c r="BF1327" i="23" l="1"/>
  <c r="BE1327" i="23"/>
  <c r="AD369" i="23" l="1"/>
  <c r="BE369" i="23"/>
  <c r="BF369" i="23"/>
  <c r="BF1326" i="23" l="1"/>
  <c r="BE1326" i="23"/>
  <c r="BF1325" i="23" l="1"/>
  <c r="BE1325" i="23"/>
  <c r="BF1324" i="23"/>
  <c r="BE1324" i="23"/>
  <c r="BE1215" i="23" l="1"/>
  <c r="BF1215" i="23"/>
  <c r="BF1323" i="23"/>
  <c r="BE1323" i="23"/>
  <c r="BF1322" i="23"/>
  <c r="BE1322" i="23"/>
  <c r="BF1321" i="23"/>
  <c r="BE1321" i="23"/>
  <c r="BF966" i="23" l="1"/>
  <c r="BE966" i="23"/>
  <c r="BF960" i="23"/>
  <c r="BE960" i="23"/>
  <c r="BE233" i="23"/>
  <c r="BF232" i="23"/>
  <c r="BE232" i="23"/>
  <c r="BF981" i="23"/>
  <c r="BE981" i="23"/>
  <c r="BF980" i="23"/>
  <c r="BE980" i="23"/>
  <c r="BF979" i="23"/>
  <c r="BE979" i="23"/>
  <c r="BF978" i="23"/>
  <c r="BE978" i="23"/>
  <c r="BF457" i="23"/>
  <c r="BE457" i="23"/>
  <c r="BF456" i="23"/>
  <c r="BE456" i="23"/>
  <c r="BF455" i="23"/>
  <c r="BE455" i="23"/>
  <c r="BF776" i="23"/>
  <c r="BE776" i="23"/>
  <c r="BF775" i="23"/>
  <c r="BE775" i="23"/>
  <c r="BF387" i="23"/>
  <c r="BE387" i="23"/>
  <c r="AD387" i="23"/>
  <c r="BF386" i="23"/>
  <c r="BE386" i="23"/>
  <c r="AD386" i="23"/>
  <c r="BF1217" i="23"/>
  <c r="BE1217" i="23"/>
  <c r="BF1216" i="23"/>
  <c r="BE1216" i="23"/>
  <c r="BF313" i="23"/>
  <c r="BE313" i="23"/>
  <c r="BF312" i="23"/>
  <c r="BE312" i="23"/>
  <c r="BF311" i="23"/>
  <c r="BE311" i="23"/>
  <c r="BF310" i="23"/>
  <c r="BE310" i="23"/>
  <c r="BF309" i="23"/>
  <c r="BE309" i="23"/>
  <c r="BF308" i="23"/>
  <c r="BE308" i="23"/>
  <c r="BF1320" i="23"/>
  <c r="BE1320" i="23"/>
  <c r="BF1319" i="23"/>
  <c r="BE1319" i="23"/>
  <c r="BF1318" i="23"/>
  <c r="BE1318" i="23"/>
  <c r="BF1317" i="23"/>
  <c r="BE1317" i="23"/>
  <c r="BF1316" i="23"/>
  <c r="BE1316" i="23"/>
  <c r="AC1264" i="23" l="1"/>
  <c r="BE1162" i="23" l="1"/>
  <c r="BF1162" i="23"/>
  <c r="BF1161" i="23"/>
  <c r="BE1161" i="23"/>
  <c r="BF1160" i="23"/>
  <c r="BE1160" i="23"/>
  <c r="BE134" i="23" l="1"/>
  <c r="BF134" i="23"/>
  <c r="BE135" i="23"/>
  <c r="BF135" i="23"/>
  <c r="BF133" i="23"/>
  <c r="BE133" i="23"/>
  <c r="BF1315" i="23" l="1"/>
  <c r="BE1315" i="23"/>
  <c r="BF1314" i="23"/>
  <c r="BE1314" i="23"/>
  <c r="BE1309" i="23"/>
  <c r="BF1309" i="23"/>
  <c r="BE1311" i="23"/>
  <c r="BF1311" i="23"/>
  <c r="BE1312" i="23"/>
  <c r="BF1312" i="23"/>
  <c r="BE1313" i="23"/>
  <c r="BF1313" i="23"/>
  <c r="AD600" i="23" l="1"/>
  <c r="AD597" i="23"/>
  <c r="AD596" i="23"/>
  <c r="AD595" i="23"/>
  <c r="AD594" i="23"/>
  <c r="AD593" i="23"/>
  <c r="AD592" i="23"/>
  <c r="AD591" i="23"/>
  <c r="AD590" i="23"/>
  <c r="AD589" i="23"/>
  <c r="BE1308" i="23" l="1"/>
  <c r="BF1307" i="23"/>
  <c r="BF1308" i="23"/>
  <c r="BE1307" i="23"/>
  <c r="BF1306" i="23"/>
  <c r="BE1306" i="23"/>
  <c r="BF260" i="23" l="1"/>
  <c r="BE260" i="23"/>
  <c r="AD260" i="23"/>
  <c r="BF270" i="23" l="1"/>
  <c r="BE270" i="23"/>
  <c r="BF269" i="23"/>
  <c r="BE269" i="23"/>
  <c r="BF956" i="23" l="1"/>
  <c r="BE956" i="23"/>
  <c r="BF1305" i="23"/>
  <c r="BE1305" i="23"/>
  <c r="BF1304" i="23"/>
  <c r="BE1304" i="23"/>
  <c r="BF1303" i="23"/>
  <c r="BE1303" i="23"/>
  <c r="BF1302" i="23"/>
  <c r="BE1302" i="23"/>
  <c r="BF1301" i="23"/>
  <c r="BE1301" i="23"/>
  <c r="BF1300" i="23"/>
  <c r="BE1300" i="23"/>
  <c r="BF1299" i="23"/>
  <c r="BE1299" i="23"/>
  <c r="BF1294" i="23" l="1"/>
  <c r="BF1291" i="23"/>
  <c r="BF1298" i="23"/>
  <c r="BE1298" i="23"/>
  <c r="BE1297" i="23"/>
  <c r="BF1173" i="23" l="1"/>
  <c r="BE1173" i="23"/>
  <c r="BF1172" i="23"/>
  <c r="BE1172" i="23"/>
  <c r="BF1171" i="23"/>
  <c r="BE1171" i="23"/>
  <c r="BF255" i="23" l="1"/>
  <c r="BE255" i="23"/>
  <c r="BF952" i="23" l="1"/>
  <c r="BE952" i="23"/>
  <c r="BF230" i="23" l="1"/>
  <c r="BE230" i="23"/>
  <c r="BF1296" i="23" l="1"/>
  <c r="BE1296" i="23"/>
  <c r="BF1295" i="23"/>
  <c r="BE1295" i="23"/>
  <c r="BE1294" i="23"/>
  <c r="BF1293" i="23" l="1"/>
  <c r="BE1293" i="23"/>
  <c r="BE1292" i="23"/>
  <c r="BE1291" i="23"/>
  <c r="BF1292" i="23"/>
  <c r="BF542" i="23" l="1"/>
  <c r="BE542" i="23"/>
  <c r="BF1290" i="23" l="1"/>
  <c r="BF1289" i="23"/>
  <c r="BF1288" i="23"/>
  <c r="BF1287" i="23"/>
  <c r="BF1286" i="23"/>
  <c r="BF1285" i="23"/>
  <c r="BF1284" i="23"/>
  <c r="BF1283" i="23"/>
  <c r="BE1290" i="23"/>
  <c r="BE1289" i="23"/>
  <c r="BE1288" i="23"/>
  <c r="BE1287" i="23"/>
  <c r="BE1286" i="23"/>
  <c r="BE1285" i="23"/>
  <c r="BE1284" i="23"/>
  <c r="BE1283" i="23"/>
  <c r="BF240" i="23" l="1"/>
  <c r="BE240" i="23"/>
  <c r="BF214" i="23" l="1"/>
  <c r="BE214" i="23"/>
  <c r="BF1282" i="23"/>
  <c r="BE1282" i="23"/>
  <c r="BF933" i="23" l="1"/>
  <c r="BE933" i="23"/>
  <c r="BF216" i="23" l="1"/>
  <c r="BE216" i="23"/>
  <c r="BF211" i="23" l="1"/>
  <c r="BE211" i="23"/>
  <c r="BF1280" i="23" l="1"/>
  <c r="BE1280" i="23"/>
  <c r="BF1279" i="23"/>
  <c r="BE1279" i="23"/>
  <c r="BE1277" i="23"/>
  <c r="BF1277" i="23"/>
  <c r="BF1278" i="23"/>
  <c r="BE1278" i="23"/>
  <c r="BF1275" i="23"/>
  <c r="BE1275" i="23"/>
  <c r="BF1281" i="23" l="1"/>
  <c r="BF1146" i="23"/>
  <c r="BE1281" i="23"/>
  <c r="BE1146" i="23"/>
  <c r="BF154" i="23" l="1"/>
  <c r="BE154" i="23"/>
  <c r="BF219" i="23" l="1"/>
  <c r="BE219" i="23"/>
  <c r="BF1276" i="23" l="1"/>
  <c r="BE1276" i="23"/>
  <c r="BF1274" i="23" l="1"/>
  <c r="BE1274" i="23"/>
  <c r="BF926" i="23" l="1"/>
  <c r="BE926" i="23"/>
  <c r="BF132" i="23" l="1"/>
  <c r="BE132" i="23"/>
  <c r="BF918" i="23" l="1"/>
  <c r="BE918" i="23"/>
  <c r="BF786" i="23" l="1"/>
  <c r="BE786" i="23"/>
  <c r="BF559" i="23" l="1"/>
  <c r="BE559" i="23"/>
  <c r="BF558" i="23"/>
  <c r="BE558" i="23"/>
  <c r="BF557" i="23"/>
  <c r="BE557" i="23"/>
  <c r="BF556" i="23"/>
  <c r="BE556" i="23"/>
  <c r="BF1272" i="23" l="1"/>
  <c r="BE1272" i="23"/>
  <c r="BF1273" i="23"/>
  <c r="BE1273" i="23"/>
  <c r="BF1271" i="23"/>
  <c r="BE1271" i="23"/>
  <c r="BF1270" i="23"/>
  <c r="BE1270" i="23"/>
  <c r="BF1269" i="23"/>
  <c r="BE1269" i="23"/>
  <c r="BF1267" i="23"/>
  <c r="BE1267" i="23"/>
  <c r="BF1268" i="23"/>
  <c r="BE1268" i="23"/>
  <c r="BF195" i="23" l="1"/>
  <c r="BE195" i="23"/>
  <c r="BF194" i="23"/>
  <c r="BE194" i="23"/>
  <c r="BE224" i="23" l="1"/>
  <c r="BF224" i="23"/>
  <c r="BE223" i="23"/>
  <c r="BF223" i="23"/>
  <c r="BF222" i="23"/>
  <c r="BE222" i="23"/>
  <c r="BE1266" i="23" l="1"/>
  <c r="BF1266" i="23"/>
  <c r="BE1265" i="23"/>
  <c r="BF1265" i="23"/>
  <c r="BF1264" i="23"/>
  <c r="BE1264" i="23"/>
  <c r="BF343" i="23" l="1"/>
  <c r="BE343" i="23"/>
  <c r="BF342" i="23"/>
  <c r="BE342" i="23"/>
  <c r="BF341" i="23"/>
  <c r="BE341" i="23"/>
  <c r="BF340" i="23"/>
  <c r="BE340" i="23"/>
  <c r="BF902" i="23" l="1"/>
  <c r="BE902" i="23"/>
  <c r="BF651" i="23" l="1"/>
  <c r="BE651" i="23"/>
  <c r="BF1249" i="23" l="1"/>
  <c r="BE1249" i="23"/>
  <c r="BE1262" i="23"/>
  <c r="BF1262" i="23"/>
  <c r="BE1261" i="23"/>
  <c r="BF1261"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F1263" i="23"/>
  <c r="BE1263" i="23"/>
  <c r="BF167" i="23" l="1"/>
  <c r="BE167" i="23"/>
  <c r="AD167" i="23"/>
  <c r="BE316" i="23" l="1"/>
  <c r="BF316" i="23"/>
  <c r="BE315" i="23"/>
  <c r="BF315" i="23"/>
  <c r="BF314" i="23"/>
  <c r="BE314" i="23"/>
  <c r="BE140" i="23" l="1"/>
  <c r="BF140" i="23"/>
  <c r="BE139" i="23"/>
  <c r="BF139" i="23"/>
  <c r="BE138" i="23"/>
  <c r="BF138" i="23"/>
  <c r="BF137" i="23"/>
  <c r="BE137" i="23"/>
  <c r="BF1248" i="23" l="1"/>
  <c r="BE1248" i="23"/>
  <c r="BF915" i="23" l="1"/>
  <c r="BE915" i="23"/>
  <c r="BF914" i="23"/>
  <c r="BE914" i="23"/>
  <c r="BF913" i="23"/>
  <c r="BE913" i="23"/>
  <c r="BE1247" i="23"/>
  <c r="BF1247" i="23"/>
  <c r="BE1246" i="23"/>
  <c r="BF1246" i="23"/>
  <c r="BF1240" i="23" l="1"/>
  <c r="BE1240" i="23"/>
  <c r="BF1239" i="23"/>
  <c r="BE1239" i="23"/>
  <c r="BF1238" i="23"/>
  <c r="BE1238" i="23"/>
  <c r="BF1245" i="23"/>
  <c r="BE1245" i="23"/>
  <c r="BF1244" i="23"/>
  <c r="BE1244"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31" i="23" l="1"/>
  <c r="BE1231" i="23"/>
  <c r="BF1230" i="23"/>
  <c r="BE1230" i="23"/>
  <c r="BE1229" i="23" l="1"/>
  <c r="BF1229" i="23"/>
  <c r="BF1228" i="23"/>
  <c r="BE1228" i="23"/>
  <c r="BF1227" i="23"/>
  <c r="BE1227" i="23"/>
  <c r="BE1226" i="23" l="1"/>
  <c r="BF1226" i="23"/>
  <c r="BF1056" i="23" l="1"/>
  <c r="BE1056" i="23"/>
  <c r="BF1055" i="23"/>
  <c r="BE1055" i="23"/>
  <c r="BF1187" i="23" l="1"/>
  <c r="BE1187" i="23"/>
  <c r="BF1225" i="23" l="1"/>
  <c r="BE1225" i="23"/>
  <c r="BE1224" i="23" l="1"/>
  <c r="BF1224" i="23"/>
  <c r="BF113" i="23" l="1"/>
  <c r="BE113" i="23"/>
  <c r="AD113" i="23"/>
  <c r="BE1222" i="23" l="1"/>
  <c r="BF1222" i="23"/>
  <c r="BE1223" i="23" l="1"/>
  <c r="BF1223" i="23"/>
  <c r="BE1221" i="23" l="1"/>
  <c r="BF1221" i="23"/>
  <c r="BF818" i="23" l="1"/>
  <c r="BE818" i="23"/>
  <c r="BF815" i="23" l="1"/>
  <c r="BE815" i="23"/>
  <c r="BE1220" i="23"/>
  <c r="BF1220" i="23"/>
  <c r="BF833" i="23"/>
  <c r="BE833" i="23"/>
  <c r="BF810" i="23"/>
  <c r="BE810" i="23"/>
  <c r="BF813" i="23" l="1"/>
  <c r="BE813" i="23"/>
  <c r="BF976" i="23" l="1"/>
  <c r="BE976" i="23"/>
  <c r="BE1219" i="23" l="1"/>
  <c r="BF1219" i="23"/>
  <c r="BF811" i="23" l="1"/>
  <c r="BE811" i="23"/>
  <c r="BF95" i="23" l="1"/>
  <c r="BE95" i="23"/>
  <c r="BF160" i="23" l="1"/>
  <c r="BE160" i="23"/>
  <c r="AF160" i="23"/>
  <c r="AD160" i="23"/>
  <c r="X160" i="23"/>
  <c r="BF1218" i="23" l="1"/>
  <c r="BE1218" i="23"/>
  <c r="BF1214" i="23" l="1"/>
  <c r="BE1214" i="23"/>
  <c r="BE1213" i="23" l="1"/>
  <c r="BF1213" i="23"/>
  <c r="BE1212" i="23"/>
  <c r="BF1212" i="23"/>
  <c r="BE1211" i="23"/>
  <c r="BF1211" i="23"/>
  <c r="BF1210" i="23"/>
  <c r="BE1210" i="23"/>
  <c r="BE1209" i="23" l="1"/>
  <c r="BF1209" i="23"/>
  <c r="BF1044" i="23" l="1"/>
  <c r="BE1044" i="23"/>
  <c r="BE1208" i="23" l="1"/>
  <c r="BF1208" i="23"/>
  <c r="BE1207" i="23" l="1"/>
  <c r="BF1207" i="23"/>
  <c r="BE1206" i="23" l="1"/>
  <c r="BF1206" i="23"/>
  <c r="BF1205" i="23" l="1"/>
  <c r="BE1205" i="23"/>
  <c r="BF50" i="23" l="1"/>
  <c r="BE50" i="23"/>
  <c r="BF1204" i="23" l="1"/>
  <c r="BE1204" i="23"/>
  <c r="BF74" i="23" l="1"/>
  <c r="BE74" i="23"/>
  <c r="BF54" i="23" l="1"/>
  <c r="BE54" i="23"/>
  <c r="BF53" i="23"/>
  <c r="BE53" i="23"/>
  <c r="BF77" i="23"/>
  <c r="BE77" i="23"/>
  <c r="AD77" i="23"/>
  <c r="BF25" i="23" l="1"/>
  <c r="BE25" i="23"/>
  <c r="BF60" i="23" l="1"/>
  <c r="BE60" i="23"/>
  <c r="BF923" i="23"/>
  <c r="BE923" i="23"/>
  <c r="BE1203" i="23" l="1"/>
  <c r="BF1203" i="23"/>
  <c r="BE1202" i="23"/>
  <c r="BE1201" i="23"/>
  <c r="BF1202" i="23" l="1"/>
  <c r="BF1201" i="23" l="1"/>
  <c r="BF1200" i="23"/>
  <c r="BE1200" i="23"/>
  <c r="BF1199" i="23" l="1"/>
  <c r="BE1199" i="23"/>
  <c r="BK387" i="13" l="1"/>
  <c r="BJ387" i="13"/>
  <c r="V387" i="13"/>
  <c r="BF1196" i="23" l="1"/>
  <c r="BE1196" i="23"/>
  <c r="BF1195" i="23" l="1"/>
  <c r="BE1195" i="23"/>
  <c r="BF1193" i="23" l="1"/>
  <c r="BF1192" i="23"/>
  <c r="BE1193" i="23"/>
  <c r="BE1192" i="23"/>
  <c r="BF1191" i="23" l="1"/>
  <c r="BE1191" i="23"/>
  <c r="BF1190" i="23"/>
  <c r="BE1190" i="23"/>
  <c r="BF1189" i="23"/>
  <c r="BE1189" i="23"/>
  <c r="BF1188" i="23"/>
  <c r="BE1188" i="23"/>
  <c r="BF1186" i="23"/>
  <c r="BF1184" i="23"/>
  <c r="BE1186" i="23"/>
  <c r="BE1184" i="23"/>
  <c r="BE847" i="23" l="1"/>
  <c r="BF847" i="23"/>
  <c r="BE848" i="23"/>
  <c r="BF848" i="23"/>
  <c r="BE545" i="23"/>
  <c r="BF545" i="23"/>
  <c r="BE551" i="23"/>
  <c r="BF551" i="23"/>
  <c r="BE552" i="23"/>
  <c r="BF552" i="23"/>
  <c r="BE553" i="23"/>
  <c r="BF553" i="23"/>
  <c r="BE554" i="23"/>
  <c r="BF554" i="23"/>
  <c r="BF1183" i="23"/>
  <c r="BE1183" i="23"/>
  <c r="BF1182" i="23" l="1"/>
  <c r="BE1182" i="23"/>
  <c r="BF1181" i="23" l="1"/>
  <c r="BE1181" i="23"/>
  <c r="BF1180" i="23"/>
  <c r="BE1180" i="23"/>
  <c r="BF1179" i="23"/>
  <c r="BE1179" i="23"/>
  <c r="BF1178" i="23" l="1"/>
  <c r="BE1178" i="23"/>
  <c r="BF1177" i="23"/>
  <c r="BE1177" i="23"/>
  <c r="BE417" i="23" l="1"/>
  <c r="BF417" i="23"/>
  <c r="BF1176" i="23" l="1"/>
  <c r="BE1176" i="23"/>
  <c r="BJ79" i="13" l="1"/>
  <c r="BK79" i="13"/>
  <c r="BJ80" i="13"/>
  <c r="BK80" i="13"/>
  <c r="BJ78" i="13"/>
  <c r="BK78" i="13"/>
  <c r="BF1175" i="23"/>
  <c r="BE1175" i="23"/>
  <c r="BE569" i="23" l="1"/>
  <c r="BF569" i="23"/>
  <c r="BE570" i="23"/>
  <c r="BF570" i="23"/>
  <c r="BE622" i="23" l="1"/>
  <c r="BF622" i="23"/>
  <c r="BE1152" i="23"/>
  <c r="BF1152" i="23"/>
  <c r="BE1154" i="23" l="1"/>
  <c r="BF1154" i="23"/>
  <c r="BF1174" i="23"/>
  <c r="BE1174" i="23"/>
  <c r="BF1170" i="23"/>
  <c r="BE1170" i="23"/>
  <c r="BF1169" i="23"/>
  <c r="BE1169" i="23"/>
  <c r="BF1168" i="23"/>
  <c r="BE1168" i="23"/>
  <c r="BF1167" i="23" l="1"/>
  <c r="BE1167" i="23"/>
  <c r="BF1166" i="23"/>
  <c r="BE1166" i="23"/>
  <c r="BF1165" i="23"/>
  <c r="BE1165" i="23"/>
  <c r="BF1164" i="23" l="1"/>
  <c r="BE1164" i="23"/>
  <c r="BF1163" i="23"/>
  <c r="BE1163" i="23"/>
  <c r="BF1159" i="23"/>
  <c r="BE1159" i="23"/>
  <c r="BF1158" i="23"/>
  <c r="BE1158" i="23"/>
  <c r="BF1157" i="23"/>
  <c r="BE1157" i="23"/>
  <c r="BE128" i="23" l="1"/>
  <c r="BF128" i="23"/>
  <c r="BE502" i="23"/>
  <c r="BF502" i="23"/>
  <c r="BE958" i="23"/>
  <c r="BF958" i="23"/>
  <c r="BF1156" i="23" l="1"/>
  <c r="BE1156" i="23"/>
  <c r="BF1155" i="23"/>
  <c r="BE1155" i="23"/>
  <c r="BE975" i="23" l="1"/>
  <c r="BF975" i="23"/>
  <c r="BE959" i="23"/>
  <c r="BF959"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3" i="23" l="1"/>
  <c r="BF983" i="23"/>
  <c r="BF943" i="23"/>
  <c r="BE943" i="23"/>
  <c r="BE426" i="23" l="1"/>
  <c r="BE283" i="23" l="1"/>
  <c r="BF283" i="23"/>
  <c r="BE284" i="23"/>
  <c r="BF284" i="23"/>
  <c r="BE93" i="23" l="1"/>
  <c r="BF93" i="23"/>
  <c r="BF1153" i="23"/>
  <c r="BE1153" i="23"/>
  <c r="BE107" i="23" l="1"/>
  <c r="BF107" i="23"/>
  <c r="BF145" i="23"/>
  <c r="BE145" i="23"/>
  <c r="BF165" i="23"/>
  <c r="BE165" i="23"/>
  <c r="BF151" i="23"/>
  <c r="BE151" i="23"/>
  <c r="BE49" i="23" l="1"/>
  <c r="BF49" i="23"/>
  <c r="BJ242" i="13" l="1"/>
  <c r="BK242" i="13"/>
  <c r="BE414" i="23"/>
  <c r="BF414" i="23"/>
  <c r="BF1151" i="23"/>
  <c r="BE1151" i="23"/>
  <c r="BF170" i="23" l="1"/>
  <c r="BE170" i="23"/>
  <c r="BE859" i="23"/>
  <c r="BF859" i="23"/>
  <c r="BF1082" i="23" l="1"/>
  <c r="BE1082" i="23"/>
  <c r="BF1081" i="23"/>
  <c r="BE1081" i="23"/>
  <c r="BF1150" i="23" l="1"/>
  <c r="BE1150" i="23"/>
  <c r="BF1149" i="23"/>
  <c r="BE1149" i="23"/>
  <c r="BE92" i="23" l="1"/>
  <c r="BF92" i="23"/>
  <c r="BJ392" i="13" l="1"/>
  <c r="BK392" i="13"/>
  <c r="BK391" i="13"/>
  <c r="BJ391" i="13"/>
  <c r="BK388" i="13"/>
  <c r="BJ388" i="13"/>
  <c r="BK386" i="13"/>
  <c r="BJ386" i="13"/>
  <c r="BK385" i="13"/>
  <c r="BJ385" i="13"/>
  <c r="BK384" i="13"/>
  <c r="BJ384" i="13"/>
  <c r="BK381" i="13"/>
  <c r="BJ381" i="13"/>
  <c r="BJ380" i="13"/>
  <c r="BK380" i="13"/>
  <c r="BJ379" i="13"/>
  <c r="BK379" i="13"/>
  <c r="BK378" i="13"/>
  <c r="BJ378" i="13"/>
  <c r="BK376" i="13"/>
  <c r="BJ376" i="13"/>
  <c r="BK374" i="13"/>
  <c r="BJ374" i="13"/>
  <c r="BK372" i="13"/>
  <c r="BJ372" i="13"/>
  <c r="BK369" i="13"/>
  <c r="BJ369" i="13"/>
  <c r="BK368" i="13"/>
  <c r="BJ368" i="13"/>
  <c r="BK367" i="13"/>
  <c r="BJ367" i="13"/>
  <c r="BK366" i="13"/>
  <c r="BJ366" i="13"/>
  <c r="BJ365" i="13"/>
  <c r="BK365" i="13"/>
  <c r="BK363" i="13"/>
  <c r="BJ363" i="13"/>
  <c r="BK362" i="13"/>
  <c r="BJ362" i="13"/>
  <c r="BK361" i="13"/>
  <c r="BJ361" i="13"/>
  <c r="BK360" i="13"/>
  <c r="BJ360" i="13"/>
  <c r="BK359" i="13"/>
  <c r="BJ359" i="13"/>
  <c r="BK358" i="13"/>
  <c r="BJ358" i="13"/>
  <c r="BK357" i="13"/>
  <c r="BJ357" i="13"/>
  <c r="BK356" i="13"/>
  <c r="BJ356" i="13"/>
  <c r="BK355" i="13"/>
  <c r="BJ355" i="13"/>
  <c r="BK354" i="13"/>
  <c r="BJ354" i="13"/>
  <c r="BK353" i="13"/>
  <c r="BJ353" i="13"/>
  <c r="BK352" i="13"/>
  <c r="BJ352" i="13"/>
  <c r="BK349" i="13"/>
  <c r="BJ349" i="13"/>
  <c r="BK348" i="13"/>
  <c r="BJ348" i="13"/>
  <c r="BK347" i="13"/>
  <c r="BJ347" i="13"/>
  <c r="BK346" i="13"/>
  <c r="BJ346" i="13"/>
  <c r="BK345" i="13"/>
  <c r="BJ345" i="13"/>
  <c r="BK344" i="13"/>
  <c r="BJ344" i="13"/>
  <c r="BJ25" i="13" l="1"/>
  <c r="BF1148" i="23" l="1"/>
  <c r="BE1148" i="23"/>
  <c r="BE974" i="23" l="1"/>
  <c r="BF974" i="23"/>
  <c r="BF1147" i="23" l="1"/>
  <c r="BE1147" i="23"/>
  <c r="BF1145" i="23" l="1"/>
  <c r="BE1145" i="23"/>
  <c r="BF1144" i="23" l="1"/>
  <c r="BE1144" i="23"/>
  <c r="BF1143" i="23"/>
  <c r="BE1143" i="23"/>
  <c r="BF1142" i="23" l="1"/>
  <c r="BE1142" i="23"/>
  <c r="BF1141" i="23"/>
  <c r="BE1141" i="23"/>
  <c r="BF1140" i="23" l="1"/>
  <c r="BE1140" i="23"/>
  <c r="BF1139" i="23"/>
  <c r="BE1139" i="23"/>
  <c r="BF1137" i="23"/>
  <c r="BE1137" i="23"/>
  <c r="BF1136" i="23"/>
  <c r="BE1136" i="23"/>
  <c r="BF1135" i="23"/>
  <c r="BE1135" i="23"/>
  <c r="BF1134" i="23" l="1"/>
  <c r="BE1134" i="23"/>
  <c r="BF1133" i="23"/>
  <c r="BE1133" i="23"/>
  <c r="BF1132" i="23" l="1"/>
  <c r="BE1132" i="23"/>
  <c r="BF1131" i="23" l="1"/>
  <c r="BE1131" i="23"/>
  <c r="BF1130" i="23"/>
  <c r="BE1130" i="23"/>
  <c r="BF634" i="23" l="1"/>
  <c r="BE634" i="23"/>
  <c r="BE633" i="23"/>
  <c r="BF633" i="23"/>
  <c r="BE454" i="23"/>
  <c r="BF454" i="23"/>
  <c r="BE805" i="23"/>
  <c r="BF805" i="23"/>
  <c r="BE806" i="23"/>
  <c r="BF806" i="23"/>
  <c r="BE804" i="23"/>
  <c r="BF804" i="23"/>
  <c r="BF1129" i="23" l="1"/>
  <c r="BE1129" i="23"/>
  <c r="BF1128" i="23"/>
  <c r="BE1128" i="23"/>
  <c r="BF1127" i="23" l="1"/>
  <c r="BE1127" i="23"/>
  <c r="BF1126" i="23" l="1"/>
  <c r="BE1126" i="23"/>
  <c r="BF1125" i="23" l="1"/>
  <c r="BE1125" i="23"/>
  <c r="BF1124" i="23"/>
  <c r="BE1124" i="23"/>
  <c r="BF1123" i="23"/>
  <c r="BE1123" i="23"/>
  <c r="BF1122" i="23"/>
  <c r="BE1122" i="23"/>
  <c r="BF1121" i="23" l="1"/>
  <c r="BE1121" i="23"/>
  <c r="BF1120" i="23"/>
  <c r="BE1120" i="23"/>
  <c r="BF1119" i="23"/>
  <c r="BE1119" i="23"/>
  <c r="BF1118" i="23"/>
  <c r="BE1118" i="23"/>
  <c r="BF1117" i="23"/>
  <c r="BE1117" i="23"/>
  <c r="BF487" i="23" l="1"/>
  <c r="BE487" i="23"/>
  <c r="BF1116" i="23"/>
  <c r="BE1116" i="23"/>
  <c r="BF1115" i="23"/>
  <c r="BE1115" i="23"/>
  <c r="BF1114" i="23"/>
  <c r="BE1114" i="23"/>
  <c r="BF1113" i="23" l="1"/>
  <c r="BE1113" i="23"/>
  <c r="BF1112" i="23"/>
  <c r="BE1112" i="23"/>
  <c r="BF1111" i="23"/>
  <c r="BE1111" i="23"/>
  <c r="BF1110" i="23" l="1"/>
  <c r="BE1110" i="23"/>
  <c r="BF1109" i="23"/>
  <c r="BE1109" i="23"/>
  <c r="BF1108" i="23"/>
  <c r="BE1108" i="23"/>
  <c r="BK337" i="13" l="1"/>
  <c r="BJ337" i="13"/>
  <c r="BK336" i="13"/>
  <c r="BJ336" i="13"/>
  <c r="BK335" i="13"/>
  <c r="BJ335" i="13"/>
  <c r="V335" i="13"/>
  <c r="BF1107" i="23" l="1"/>
  <c r="BE1107" i="23"/>
  <c r="BF1106" i="23"/>
  <c r="BE1106" i="23"/>
  <c r="BF1105" i="23"/>
  <c r="BE1105" i="23"/>
  <c r="BK265" i="13" l="1"/>
  <c r="BJ265" i="13"/>
  <c r="BK264" i="13"/>
  <c r="BJ264" i="13"/>
  <c r="BK263" i="13"/>
  <c r="BJ263" i="13"/>
  <c r="BF1104" i="23" l="1"/>
  <c r="BE1104" i="23"/>
  <c r="BF1103" i="23" l="1"/>
  <c r="BE1103" i="23"/>
  <c r="BF1102" i="23"/>
  <c r="BE1102" i="23"/>
  <c r="BF1101" i="23"/>
  <c r="BE1101" i="23"/>
  <c r="BK284" i="13" l="1"/>
  <c r="BJ284" i="13"/>
  <c r="BK283" i="13"/>
  <c r="BJ283" i="13"/>
  <c r="BK282" i="13"/>
  <c r="BJ282" i="13"/>
  <c r="BK281" i="13"/>
  <c r="BJ281" i="13"/>
  <c r="BF1100" i="23" l="1"/>
  <c r="BE1100" i="23"/>
  <c r="BF1099" i="23"/>
  <c r="BE1099" i="23"/>
  <c r="BF1098" i="23"/>
  <c r="BE1098" i="23"/>
  <c r="BF1097" i="23"/>
  <c r="BE1097" i="23"/>
  <c r="BF743" i="23" l="1"/>
  <c r="BE743" i="23"/>
  <c r="BF739" i="23"/>
  <c r="BE739" i="23"/>
  <c r="BF67" i="23"/>
  <c r="BE67" i="23"/>
  <c r="BF66" i="23"/>
  <c r="BE66" i="23"/>
  <c r="BF65" i="23"/>
  <c r="BE65" i="23"/>
  <c r="BF857" i="23"/>
  <c r="BE857" i="23"/>
  <c r="BF1096" i="23" l="1"/>
  <c r="BE1096" i="23"/>
  <c r="BF1095" i="23"/>
  <c r="BE1095" i="23"/>
  <c r="BF416" i="23" l="1"/>
  <c r="BE416" i="23"/>
  <c r="BF411" i="23"/>
  <c r="BE411" i="23"/>
  <c r="BF410" i="23"/>
  <c r="BE410" i="23"/>
  <c r="BF409" i="23"/>
  <c r="BE409" i="23"/>
  <c r="BF408" i="23"/>
  <c r="BE408" i="23"/>
  <c r="BF407" i="23"/>
  <c r="BE407" i="23"/>
  <c r="BF71" i="23"/>
  <c r="BE71" i="23"/>
  <c r="BF471" i="23"/>
  <c r="BE471" i="23"/>
  <c r="BF470" i="23"/>
  <c r="BE470" i="23"/>
  <c r="BF1094" i="23"/>
  <c r="BE1094" i="23"/>
  <c r="BF1093" i="23" l="1"/>
  <c r="BE1093" i="23"/>
  <c r="BF1092" i="23"/>
  <c r="BE1092" i="23"/>
  <c r="BF1091" i="23"/>
  <c r="BE1091" i="23"/>
  <c r="BF1090" i="23" l="1"/>
  <c r="BE1090" i="23"/>
  <c r="BF832" i="23" l="1"/>
  <c r="BE832" i="23"/>
  <c r="BF307" i="23" l="1"/>
  <c r="BE307" i="23"/>
  <c r="AD307" i="23"/>
  <c r="BJ23" i="13"/>
  <c r="BK23" i="13"/>
  <c r="BJ24" i="13"/>
  <c r="BK24" i="13"/>
  <c r="BK21" i="13"/>
  <c r="BJ251" i="13" l="1"/>
  <c r="BK251" i="13"/>
  <c r="BJ252" i="13"/>
  <c r="BK252" i="13"/>
  <c r="BJ253" i="13"/>
  <c r="BK253" i="13"/>
  <c r="BK250" i="13"/>
  <c r="BJ250" i="13"/>
  <c r="BJ17" i="13"/>
  <c r="BK17" i="13"/>
  <c r="BJ18" i="13"/>
  <c r="BK18" i="13"/>
  <c r="BJ19" i="13"/>
  <c r="BK19" i="13"/>
  <c r="BK22" i="13"/>
  <c r="BJ22" i="13"/>
  <c r="BJ21" i="13"/>
  <c r="BK241" i="13" l="1"/>
  <c r="BJ241" i="13"/>
  <c r="BF1089" i="23" l="1"/>
  <c r="BE1089" i="23"/>
  <c r="BF1088" i="23"/>
  <c r="BE1088" i="23"/>
  <c r="BF1087" i="23"/>
  <c r="BE1087" i="23"/>
  <c r="BF1086" i="23"/>
  <c r="BE1086" i="23"/>
  <c r="BF372" i="23" l="1"/>
  <c r="BE372" i="23"/>
  <c r="BF665" i="23" l="1"/>
  <c r="BE665" i="23"/>
  <c r="BF664" i="23"/>
  <c r="BE664" i="23"/>
  <c r="BF671" i="23"/>
  <c r="BE671" i="23"/>
  <c r="BF670" i="23"/>
  <c r="BE670" i="23"/>
  <c r="BF683" i="23"/>
  <c r="BE683" i="23"/>
  <c r="BF682" i="23"/>
  <c r="BE682" i="23"/>
  <c r="BF677" i="23"/>
  <c r="BE677" i="23"/>
  <c r="BF676" i="23"/>
  <c r="BE676" i="23"/>
  <c r="BF1085" i="23" l="1"/>
  <c r="BE1085" i="23"/>
  <c r="BF1084" i="23"/>
  <c r="BE1084" i="23"/>
  <c r="BF855" i="23"/>
  <c r="BE855" i="23"/>
  <c r="BF259" i="23"/>
  <c r="BE259" i="23"/>
  <c r="AD259" i="23"/>
  <c r="BF1083" i="23" l="1"/>
  <c r="BE1083" i="23"/>
  <c r="BF972" i="23"/>
  <c r="BE972" i="23"/>
  <c r="BF1080" i="23"/>
  <c r="BE1080" i="23"/>
  <c r="BF1079" i="23"/>
  <c r="BE1079" i="23"/>
  <c r="BK203" i="13" l="1"/>
  <c r="BJ203" i="13"/>
  <c r="BK202" i="13"/>
  <c r="BJ202" i="13"/>
  <c r="BK206" i="13"/>
  <c r="BJ206" i="13"/>
  <c r="BK205" i="13"/>
  <c r="BJ205" i="13"/>
  <c r="BJ209" i="13"/>
  <c r="BK209" i="13"/>
  <c r="BJ210" i="13"/>
  <c r="BK210" i="13"/>
  <c r="BJ211" i="13"/>
  <c r="BK211" i="13"/>
  <c r="BK208" i="13"/>
  <c r="BJ208" i="13"/>
  <c r="BF1078" i="23" l="1"/>
  <c r="BE1078" i="23"/>
  <c r="BF1077" i="23"/>
  <c r="BE1077" i="23"/>
  <c r="BK195" i="13"/>
  <c r="BJ195" i="13"/>
  <c r="BF1076" i="23" l="1"/>
  <c r="BE1076" i="23"/>
  <c r="BF1075" i="23"/>
  <c r="BE1075" i="23"/>
  <c r="BF1074" i="23"/>
  <c r="BE1074" i="23"/>
  <c r="BF1073" i="23"/>
  <c r="BE1073" i="23"/>
  <c r="BK200" i="13"/>
  <c r="BJ200" i="13"/>
  <c r="AD588" i="23"/>
  <c r="BF588" i="23"/>
  <c r="BE588" i="23"/>
  <c r="BF1072" i="23"/>
  <c r="BE1072" i="23"/>
  <c r="BF1071" i="23"/>
  <c r="BE1071" i="23"/>
  <c r="BF1070" i="23" l="1"/>
  <c r="BE1070" i="23"/>
  <c r="BF1069" i="23"/>
  <c r="BE1069" i="23"/>
  <c r="BK187" i="13" l="1"/>
  <c r="BJ187" i="13"/>
  <c r="BK186" i="13"/>
  <c r="BJ186" i="13"/>
  <c r="BK185" i="13"/>
  <c r="BJ185" i="13"/>
  <c r="BF1068" i="23"/>
  <c r="BE1068" i="23"/>
  <c r="BF1067" i="23"/>
  <c r="BE1067" i="23"/>
  <c r="BF1066" i="23"/>
  <c r="BE1066" i="23"/>
  <c r="BK214" i="13" l="1"/>
  <c r="BJ214" i="13"/>
  <c r="BK215" i="13"/>
  <c r="BJ215" i="13"/>
  <c r="BF228" i="23" l="1"/>
  <c r="BE228" i="23"/>
  <c r="BF334" i="23" l="1"/>
  <c r="BE334" i="23"/>
  <c r="BE528" i="23"/>
  <c r="BF528" i="23"/>
  <c r="BE534" i="23"/>
  <c r="BF509" i="23"/>
  <c r="BE509" i="23"/>
  <c r="BE374" i="23" l="1"/>
  <c r="BF1065" i="23" l="1"/>
  <c r="BE1065" i="23"/>
  <c r="BF1064" i="23"/>
  <c r="BE1064" i="23"/>
  <c r="BF1063" i="23"/>
  <c r="BE1063" i="23"/>
  <c r="BF1062" i="23"/>
  <c r="BE1062" i="23"/>
  <c r="BE1019" i="23" l="1"/>
  <c r="BF1019" i="23"/>
  <c r="BF1061" i="23" l="1"/>
  <c r="BE1061" i="23"/>
  <c r="BF1060" i="23" l="1"/>
  <c r="BE1060" i="23"/>
  <c r="BF1059" i="23"/>
  <c r="BE1059" i="23"/>
  <c r="BF1058" i="23" l="1"/>
  <c r="BE1058" i="23"/>
  <c r="BF1057" i="23" l="1"/>
  <c r="BE1057" i="23"/>
  <c r="BF1054" i="23"/>
  <c r="BE1054" i="23"/>
  <c r="BF1053" i="23"/>
  <c r="BE1053" i="23"/>
  <c r="BF846" i="23" l="1"/>
  <c r="BE846" i="23"/>
  <c r="BF845" i="23"/>
  <c r="BE845" i="23"/>
  <c r="BF844" i="23"/>
  <c r="BE844" i="23"/>
  <c r="BF843" i="23"/>
  <c r="BE843" i="23"/>
  <c r="BK155" i="13" l="1"/>
  <c r="BJ155" i="13"/>
  <c r="V155" i="13"/>
  <c r="BF831" i="23" l="1"/>
  <c r="BE831" i="23"/>
  <c r="BF1052" i="23"/>
  <c r="BE1052" i="23"/>
  <c r="BK151" i="13" l="1"/>
  <c r="BJ151" i="13"/>
  <c r="BF734" i="23" l="1"/>
  <c r="BE734" i="23"/>
  <c r="BF1051" i="23"/>
  <c r="BE1051" i="23"/>
  <c r="BK182" i="13" l="1"/>
  <c r="BJ182" i="13"/>
  <c r="BF1050" i="23" l="1"/>
  <c r="BE1050" i="23"/>
  <c r="BF1049" i="23"/>
  <c r="BE1049" i="23"/>
  <c r="BF1048" i="23" l="1"/>
  <c r="BE1048" i="23"/>
  <c r="BF1047" i="23"/>
  <c r="BE1047" i="23"/>
  <c r="BF1046" i="23"/>
  <c r="BE1046" i="23"/>
  <c r="BF550" i="23" l="1"/>
  <c r="BE550" i="23"/>
  <c r="BF549" i="23"/>
  <c r="BE549" i="23"/>
  <c r="BF548" i="23"/>
  <c r="BE548" i="23"/>
  <c r="BF38" i="23"/>
  <c r="BE38" i="23"/>
  <c r="BF37" i="23"/>
  <c r="BE37" i="23"/>
  <c r="BF583" i="23"/>
  <c r="BE583" i="23"/>
  <c r="BF582" i="23"/>
  <c r="BE582" i="23"/>
  <c r="BF1043" i="23" l="1"/>
  <c r="BF1045" i="23"/>
  <c r="BE1043" i="23"/>
  <c r="BE1045" i="23"/>
  <c r="BF1042" i="23"/>
  <c r="BE1042" i="23"/>
  <c r="BF592" i="23" l="1"/>
  <c r="BF593" i="23"/>
  <c r="BF594" i="23"/>
  <c r="BF595" i="23"/>
  <c r="BF596" i="23"/>
  <c r="BF597" i="23"/>
  <c r="BE593" i="23"/>
  <c r="BE594" i="23"/>
  <c r="BE595" i="23"/>
  <c r="BE596" i="23"/>
  <c r="BE597" i="23"/>
  <c r="BE592" i="23"/>
  <c r="BF591" i="23"/>
  <c r="BE591" i="23"/>
  <c r="BF590" i="23"/>
  <c r="BE590" i="23"/>
  <c r="BF1041" i="23" l="1"/>
  <c r="BE1041" i="23"/>
  <c r="BK140" i="13" l="1"/>
  <c r="BJ140" i="13"/>
  <c r="BK139" i="13"/>
  <c r="BJ139" i="13"/>
  <c r="BF1040" i="23" l="1"/>
  <c r="BE1040" i="23"/>
  <c r="BF1039" i="23" l="1"/>
  <c r="BE1039" i="23"/>
  <c r="BF1038" i="23" l="1"/>
  <c r="BE1038" i="23"/>
  <c r="BF1037" i="23"/>
  <c r="BE1037" i="23"/>
  <c r="BF1036" i="23"/>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2" i="23"/>
  <c r="BE1022" i="23"/>
  <c r="BF1021" i="23"/>
  <c r="BE1021" i="23"/>
  <c r="BF1020" i="23"/>
  <c r="BE1020" i="23"/>
  <c r="BF1018" i="23"/>
  <c r="BE1018" i="23"/>
  <c r="BF1017" i="23"/>
  <c r="BE1017"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2" i="23"/>
  <c r="BE982" i="23"/>
  <c r="BF977" i="23"/>
  <c r="BE977" i="23"/>
  <c r="BF973" i="23"/>
  <c r="BE973" i="23"/>
  <c r="BF971" i="23"/>
  <c r="BE971" i="23"/>
  <c r="BF970" i="23"/>
  <c r="BE970" i="23"/>
  <c r="BF969" i="23"/>
  <c r="BE969" i="23"/>
  <c r="BF968" i="23"/>
  <c r="BE968" i="23"/>
  <c r="BF967" i="23"/>
  <c r="BE967" i="23"/>
  <c r="BF965" i="23"/>
  <c r="BE965" i="23"/>
  <c r="BF964" i="23"/>
  <c r="BE964" i="23"/>
  <c r="BF963" i="23"/>
  <c r="BE963" i="23"/>
  <c r="BF962" i="23"/>
  <c r="BE962" i="23"/>
  <c r="BF961" i="23"/>
  <c r="BE961" i="23"/>
  <c r="BF957" i="23"/>
  <c r="BE957" i="23"/>
  <c r="BF955" i="23"/>
  <c r="BE955" i="23"/>
  <c r="BF954" i="23"/>
  <c r="BE954" i="23"/>
  <c r="BF953" i="23"/>
  <c r="BE953" i="23"/>
  <c r="BF951" i="23"/>
  <c r="BE951" i="23"/>
  <c r="BF950" i="23"/>
  <c r="BE950" i="23"/>
  <c r="BF949" i="23"/>
  <c r="BE949" i="23"/>
  <c r="BF948" i="23"/>
  <c r="BE948" i="23"/>
  <c r="BF947" i="23"/>
  <c r="BE947" i="23"/>
  <c r="BF946" i="23"/>
  <c r="BE946" i="23"/>
  <c r="BF945" i="23"/>
  <c r="BE945" i="23"/>
  <c r="BF944" i="23"/>
  <c r="BE944" i="23"/>
  <c r="BF940" i="23"/>
  <c r="BE940" i="23"/>
  <c r="BF939" i="23"/>
  <c r="BE939" i="23"/>
  <c r="BF938" i="23"/>
  <c r="BE938" i="23"/>
  <c r="BF937" i="23"/>
  <c r="BE937" i="23"/>
  <c r="BF935" i="23"/>
  <c r="BE935" i="23"/>
  <c r="BF934" i="23"/>
  <c r="BE934" i="23"/>
  <c r="BF932" i="23"/>
  <c r="BE932" i="23"/>
  <c r="BF931" i="23"/>
  <c r="BE931" i="23"/>
  <c r="BF930" i="23"/>
  <c r="BE930" i="23"/>
  <c r="BF929" i="23"/>
  <c r="BE929" i="23"/>
  <c r="BF927" i="23"/>
  <c r="BE927" i="23"/>
  <c r="BF925" i="23"/>
  <c r="BE925" i="23"/>
  <c r="BF924" i="23"/>
  <c r="BE924" i="23"/>
  <c r="BF922" i="23"/>
  <c r="BE922" i="23"/>
  <c r="BF921" i="23"/>
  <c r="BE921" i="23"/>
  <c r="BF920" i="23"/>
  <c r="BE920" i="23"/>
  <c r="BF919" i="23"/>
  <c r="BE919" i="23"/>
  <c r="BF917" i="23"/>
  <c r="BE917" i="23"/>
  <c r="BF916" i="23"/>
  <c r="BE916" i="23"/>
  <c r="BF912" i="23"/>
  <c r="BE912" i="23"/>
  <c r="BF911" i="23"/>
  <c r="BE911" i="23"/>
  <c r="BF910" i="23"/>
  <c r="BE910" i="23"/>
  <c r="BF909" i="23"/>
  <c r="BE909" i="23"/>
  <c r="BF908" i="23"/>
  <c r="BE908" i="23"/>
  <c r="BF907" i="23"/>
  <c r="BE907" i="23"/>
  <c r="BF906" i="23"/>
  <c r="BE906" i="23"/>
  <c r="BF905" i="23"/>
  <c r="BE905" i="23"/>
  <c r="BF904" i="23"/>
  <c r="BE904" i="23"/>
  <c r="BF903" i="23"/>
  <c r="BE903" i="23"/>
  <c r="BF901" i="23"/>
  <c r="BE901" i="23"/>
  <c r="BF900" i="23"/>
  <c r="BE900" i="23"/>
  <c r="BF899" i="23"/>
  <c r="BE899" i="23"/>
  <c r="BF898" i="23"/>
  <c r="BE898" i="23"/>
  <c r="BF897" i="23"/>
  <c r="BE897" i="23"/>
  <c r="BF896" i="23"/>
  <c r="BE896" i="23"/>
  <c r="BF895" i="23"/>
  <c r="BE895" i="23"/>
  <c r="BF894" i="23"/>
  <c r="BE894" i="23"/>
  <c r="BF893" i="23"/>
  <c r="BE893" i="23"/>
  <c r="BF892" i="23"/>
  <c r="BE892" i="23"/>
  <c r="BF889" i="23"/>
  <c r="BE889"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8" i="23"/>
  <c r="BE858" i="23"/>
  <c r="BF856" i="23"/>
  <c r="BE856" i="23"/>
  <c r="BF854" i="23"/>
  <c r="BE854" i="23"/>
  <c r="BF853" i="23"/>
  <c r="BE853" i="23"/>
  <c r="BF852" i="23"/>
  <c r="BE852" i="23"/>
  <c r="BF851" i="23"/>
  <c r="BE851" i="23"/>
  <c r="BF850" i="23"/>
  <c r="BE850" i="23"/>
  <c r="BF849" i="23"/>
  <c r="BE849" i="23"/>
  <c r="BF842" i="23"/>
  <c r="BE842" i="23"/>
  <c r="BF841" i="23"/>
  <c r="BE841" i="23"/>
  <c r="BF840" i="23"/>
  <c r="BE840" i="23"/>
  <c r="BF839" i="23"/>
  <c r="BE839" i="23"/>
  <c r="BF838" i="23"/>
  <c r="BE838" i="23"/>
  <c r="BF837" i="23"/>
  <c r="BE837" i="23"/>
  <c r="BF836" i="23"/>
  <c r="BE836" i="23"/>
  <c r="BF835" i="23"/>
  <c r="BE835" i="23"/>
  <c r="BF834" i="23"/>
  <c r="BE834" i="23"/>
  <c r="BF830" i="23"/>
  <c r="BE830"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7" i="23"/>
  <c r="BE817" i="23"/>
  <c r="BF814" i="23"/>
  <c r="BE814"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92" i="13" l="1"/>
  <c r="V391" i="13"/>
  <c r="V390" i="13"/>
  <c r="V389" i="13"/>
  <c r="V388" i="13"/>
  <c r="V386" i="13"/>
  <c r="V385" i="13"/>
  <c r="V384" i="13"/>
  <c r="V383" i="13"/>
  <c r="V382" i="13"/>
  <c r="V381" i="13"/>
  <c r="V380" i="13"/>
  <c r="V379" i="13"/>
  <c r="V378" i="13"/>
  <c r="V377" i="13"/>
  <c r="V376" i="13"/>
  <c r="V375" i="13"/>
  <c r="V374" i="13"/>
  <c r="V373" i="13"/>
  <c r="V372" i="13"/>
  <c r="V371" i="13"/>
  <c r="BK370" i="13"/>
  <c r="BJ370" i="13"/>
  <c r="V369" i="13"/>
  <c r="V368" i="13"/>
  <c r="V367" i="13"/>
  <c r="V366" i="13"/>
  <c r="V365" i="13"/>
  <c r="V364" i="13"/>
  <c r="V363" i="13"/>
  <c r="V362" i="13"/>
  <c r="V361" i="13"/>
  <c r="V360" i="13"/>
  <c r="V358" i="13"/>
  <c r="V357" i="13"/>
  <c r="V356" i="13"/>
  <c r="V355" i="13"/>
  <c r="V354" i="13"/>
  <c r="V353" i="13"/>
  <c r="V352" i="13"/>
  <c r="V350" i="13"/>
  <c r="V349" i="13"/>
  <c r="V348" i="13"/>
  <c r="V347" i="13"/>
  <c r="V346" i="13"/>
  <c r="V345" i="13"/>
  <c r="V344" i="13"/>
  <c r="BK161" i="13"/>
  <c r="BJ161" i="13"/>
  <c r="V161" i="13"/>
  <c r="BK343" i="13"/>
  <c r="BJ343" i="13"/>
  <c r="V343" i="13"/>
  <c r="BK342" i="13"/>
  <c r="BJ342" i="13"/>
  <c r="V342" i="13"/>
  <c r="BK341" i="13"/>
  <c r="BJ341" i="13"/>
  <c r="V341" i="13"/>
  <c r="BK340" i="13"/>
  <c r="BJ340" i="13"/>
  <c r="V340" i="13"/>
  <c r="BK339" i="13"/>
  <c r="BJ339" i="13"/>
  <c r="V339" i="13"/>
  <c r="BK338" i="13"/>
  <c r="BJ338" i="13"/>
  <c r="V338" i="13"/>
  <c r="BK334" i="13"/>
  <c r="BJ334" i="13"/>
  <c r="V334" i="13"/>
  <c r="BK333" i="13"/>
  <c r="BJ333" i="13"/>
  <c r="V333" i="13"/>
  <c r="BK332" i="13"/>
  <c r="BJ332" i="13"/>
  <c r="V332" i="13"/>
  <c r="BK331" i="13"/>
  <c r="BJ331" i="13"/>
  <c r="V331" i="13"/>
  <c r="BK330" i="13"/>
  <c r="BJ330" i="13"/>
  <c r="V330" i="13"/>
  <c r="BK329" i="13"/>
  <c r="BJ329" i="13"/>
  <c r="V329" i="13"/>
  <c r="BK328" i="13"/>
  <c r="BJ328" i="13"/>
  <c r="V328" i="13"/>
  <c r="BK327" i="13"/>
  <c r="BJ327" i="13"/>
  <c r="V327" i="13"/>
  <c r="BK326" i="13"/>
  <c r="BJ326" i="13"/>
  <c r="V326" i="13"/>
  <c r="BK154" i="13"/>
  <c r="BJ154" i="13"/>
  <c r="V154" i="13"/>
  <c r="BK325" i="13"/>
  <c r="BJ325" i="13"/>
  <c r="V325" i="13"/>
  <c r="BK324" i="13"/>
  <c r="BJ324" i="13"/>
  <c r="V324" i="13"/>
  <c r="BK323" i="13"/>
  <c r="BJ323" i="13"/>
  <c r="V323" i="13"/>
  <c r="BK322" i="13"/>
  <c r="BJ322" i="13"/>
  <c r="V322" i="13"/>
  <c r="BK321" i="13"/>
  <c r="BJ321" i="13"/>
  <c r="V321" i="13"/>
  <c r="BK320" i="13"/>
  <c r="BJ320" i="13"/>
  <c r="V320" i="13"/>
  <c r="BK319" i="13"/>
  <c r="BJ319" i="13"/>
  <c r="V319" i="13"/>
  <c r="BK318" i="13"/>
  <c r="BJ318" i="13"/>
  <c r="V318" i="13"/>
  <c r="BK317" i="13"/>
  <c r="BJ317" i="13"/>
  <c r="BK316" i="13"/>
  <c r="BJ316" i="13"/>
  <c r="V316" i="13"/>
  <c r="BK315" i="13"/>
  <c r="BJ315" i="13"/>
  <c r="V315" i="13"/>
  <c r="BK314" i="13"/>
  <c r="BJ314" i="13"/>
  <c r="V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BK305" i="13"/>
  <c r="BJ305" i="13"/>
  <c r="BK304" i="13"/>
  <c r="BJ304" i="13"/>
  <c r="V304" i="13"/>
  <c r="BK303" i="13"/>
  <c r="BJ303" i="13"/>
  <c r="V303" i="13"/>
  <c r="BK302" i="13"/>
  <c r="BJ302" i="13"/>
  <c r="V302" i="13"/>
  <c r="BK301" i="13"/>
  <c r="BJ301" i="13"/>
  <c r="V301" i="13"/>
  <c r="BK300" i="13"/>
  <c r="BJ300" i="13"/>
  <c r="V300" i="13"/>
  <c r="BK299" i="13"/>
  <c r="BJ299" i="13"/>
  <c r="V299" i="13"/>
  <c r="BK298" i="13"/>
  <c r="BJ298" i="13"/>
  <c r="BK297" i="13"/>
  <c r="BJ297" i="13"/>
  <c r="BK296" i="13"/>
  <c r="BJ296" i="13"/>
  <c r="BK295" i="13"/>
  <c r="BJ295" i="13"/>
  <c r="BK294" i="13"/>
  <c r="BJ294" i="13"/>
  <c r="BK293" i="13"/>
  <c r="BJ293" i="13"/>
  <c r="BK292" i="13"/>
  <c r="BJ292" i="13"/>
  <c r="BK291" i="13"/>
  <c r="BJ291" i="13"/>
  <c r="BK289" i="13"/>
  <c r="BJ289" i="13"/>
  <c r="BK288" i="13"/>
  <c r="BJ288" i="13"/>
  <c r="BK287" i="13"/>
  <c r="BJ287" i="13"/>
  <c r="BK286" i="13"/>
  <c r="BJ286" i="13"/>
  <c r="BK285" i="13"/>
  <c r="BJ285" i="13"/>
  <c r="BK268" i="13"/>
  <c r="BJ268" i="13"/>
  <c r="A268" i="13"/>
  <c r="BK267" i="13"/>
  <c r="BJ267" i="13"/>
  <c r="BK266" i="13"/>
  <c r="BJ266" i="13"/>
  <c r="BK262" i="13"/>
  <c r="BJ262" i="13"/>
  <c r="BK261" i="13"/>
  <c r="BJ261" i="13"/>
  <c r="BK260" i="13"/>
  <c r="BJ260" i="13"/>
  <c r="BK259" i="13"/>
  <c r="BJ259" i="13"/>
  <c r="BK258" i="13"/>
  <c r="BJ258" i="13"/>
  <c r="BK257" i="13"/>
  <c r="BJ257" i="13"/>
  <c r="BK256" i="13"/>
  <c r="BJ256" i="13"/>
  <c r="BK255" i="13"/>
  <c r="BJ255" i="13"/>
  <c r="A255" i="13"/>
  <c r="A256" i="13" s="1"/>
  <c r="A257" i="13" s="1"/>
  <c r="A258" i="13" s="1"/>
  <c r="BK254" i="13"/>
  <c r="BJ254" i="13"/>
  <c r="BK249" i="13"/>
  <c r="BJ249" i="13"/>
  <c r="BK248" i="13"/>
  <c r="BJ248" i="13"/>
  <c r="BK247" i="13"/>
  <c r="BJ247" i="13"/>
  <c r="BK246" i="13"/>
  <c r="BJ246" i="13"/>
  <c r="BK245" i="13"/>
  <c r="BJ245" i="13"/>
  <c r="BK244" i="13"/>
  <c r="BJ244" i="13"/>
  <c r="BK243" i="13"/>
  <c r="BJ243"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3" i="13"/>
  <c r="BJ213" i="13"/>
  <c r="BK212" i="13"/>
  <c r="BJ212" i="13"/>
  <c r="BK207" i="13"/>
  <c r="BJ207" i="13"/>
  <c r="BK204" i="13"/>
  <c r="BJ204" i="13"/>
  <c r="BK201" i="13"/>
  <c r="BJ201" i="13"/>
  <c r="BK199" i="13"/>
  <c r="BJ199" i="13"/>
  <c r="BK198" i="13"/>
  <c r="BJ198" i="13"/>
  <c r="BK197" i="13"/>
  <c r="BJ197" i="13"/>
  <c r="BK196" i="13"/>
  <c r="BJ196" i="13"/>
  <c r="BK194" i="13"/>
  <c r="BJ194" i="13"/>
  <c r="BK193" i="13"/>
  <c r="BJ193" i="13"/>
  <c r="BK192" i="13"/>
  <c r="BJ192" i="13"/>
  <c r="BK191" i="13"/>
  <c r="BJ191" i="13"/>
  <c r="BK190" i="13"/>
  <c r="BJ190" i="13"/>
  <c r="BK189" i="13"/>
  <c r="BJ189" i="13"/>
  <c r="BK188" i="13"/>
  <c r="BJ188" i="13"/>
  <c r="BK184" i="13"/>
  <c r="BJ184" i="13"/>
  <c r="BK183" i="13"/>
  <c r="BJ183" i="13"/>
  <c r="BK181" i="13"/>
  <c r="BJ181"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charset val="1"/>
          </rPr>
          <t>Автор:</t>
        </r>
        <r>
          <rPr>
            <sz val="9"/>
            <color indexed="81"/>
            <rFont val="Tahoma"/>
            <charset val="1"/>
          </rPr>
          <t xml:space="preserve">
отказ за продължаване</t>
        </r>
      </text>
    </comment>
    <comment ref="BQ696" authorId="0">
      <text>
        <r>
          <rPr>
            <b/>
            <sz val="9"/>
            <color indexed="81"/>
            <rFont val="Tahoma"/>
            <charset val="1"/>
          </rPr>
          <t>Автор:</t>
        </r>
        <r>
          <rPr>
            <sz val="9"/>
            <color indexed="81"/>
            <rFont val="Tahoma"/>
            <charset val="1"/>
          </rPr>
          <t xml:space="preserve">
Потвърдено с решение № 180/ 09.08.2021г. На МОСВ</t>
        </r>
      </text>
    </comment>
    <comment ref="BQ724" authorId="0">
      <text>
        <r>
          <rPr>
            <b/>
            <sz val="9"/>
            <color indexed="81"/>
            <rFont val="Tahoma"/>
            <charset val="1"/>
          </rPr>
          <t>Автор:</t>
        </r>
        <r>
          <rPr>
            <sz val="9"/>
            <color indexed="81"/>
            <rFont val="Tahoma"/>
            <charset val="1"/>
          </rPr>
          <t xml:space="preserve">
ОТМЕНЕНО</t>
        </r>
      </text>
    </comment>
    <comment ref="BQ1042" authorId="0">
      <text>
        <r>
          <rPr>
            <b/>
            <sz val="9"/>
            <color indexed="81"/>
            <rFont val="Tahoma"/>
            <charset val="1"/>
          </rPr>
          <t>Автор:</t>
        </r>
        <r>
          <rPr>
            <sz val="9"/>
            <color indexed="81"/>
            <rFont val="Tahoma"/>
            <charset val="1"/>
          </rPr>
          <t xml:space="preserve">
отказ за продължаване</t>
        </r>
      </text>
    </comment>
    <comment ref="AO1065" authorId="0">
      <text>
        <r>
          <rPr>
            <b/>
            <sz val="9"/>
            <color indexed="81"/>
            <rFont val="Tahoma"/>
            <family val="2"/>
            <charset val="204"/>
          </rPr>
          <t>Автор:</t>
        </r>
        <r>
          <rPr>
            <sz val="9"/>
            <color indexed="81"/>
            <rFont val="Tahoma"/>
            <family val="2"/>
            <charset val="204"/>
          </rPr>
          <t xml:space="preserve">
20,4</t>
        </r>
      </text>
    </comment>
    <comment ref="AO1081" authorId="0">
      <text>
        <r>
          <rPr>
            <b/>
            <sz val="9"/>
            <color indexed="81"/>
            <rFont val="Tahoma"/>
            <family val="2"/>
            <charset val="204"/>
          </rPr>
          <t>Автор:</t>
        </r>
        <r>
          <rPr>
            <sz val="9"/>
            <color indexed="81"/>
            <rFont val="Tahoma"/>
            <family val="2"/>
            <charset val="204"/>
          </rPr>
          <t xml:space="preserve">
6310</t>
        </r>
      </text>
    </comment>
    <comment ref="AO1086" authorId="0">
      <text>
        <r>
          <rPr>
            <b/>
            <sz val="9"/>
            <color indexed="81"/>
            <rFont val="Tahoma"/>
            <family val="2"/>
            <charset val="204"/>
          </rPr>
          <t>Автор:</t>
        </r>
        <r>
          <rPr>
            <sz val="9"/>
            <color indexed="81"/>
            <rFont val="Tahoma"/>
            <family val="2"/>
            <charset val="204"/>
          </rPr>
          <t xml:space="preserve">
1120</t>
        </r>
      </text>
    </comment>
    <comment ref="BQ1235" authorId="0">
      <text>
        <r>
          <rPr>
            <b/>
            <sz val="9"/>
            <color indexed="81"/>
            <rFont val="Tahoma"/>
            <charset val="1"/>
          </rPr>
          <t>Автор:</t>
        </r>
        <r>
          <rPr>
            <sz val="9"/>
            <color indexed="81"/>
            <rFont val="Tahoma"/>
            <charset val="1"/>
          </rPr>
          <t xml:space="preserve">
отказ за изменение</t>
        </r>
      </text>
    </comment>
    <comment ref="BQ1236" authorId="0">
      <text>
        <r>
          <rPr>
            <b/>
            <sz val="9"/>
            <color indexed="81"/>
            <rFont val="Tahoma"/>
            <charset val="1"/>
          </rPr>
          <t>Автор:</t>
        </r>
        <r>
          <rPr>
            <sz val="9"/>
            <color indexed="81"/>
            <rFont val="Tahoma"/>
            <charset val="1"/>
          </rPr>
          <t xml:space="preserve">
отказ за изменение</t>
        </r>
      </text>
    </comment>
    <comment ref="BQ1237" authorId="0">
      <text>
        <r>
          <rPr>
            <b/>
            <sz val="9"/>
            <color indexed="81"/>
            <rFont val="Tahoma"/>
            <charset val="1"/>
          </rPr>
          <t>Автор:</t>
        </r>
        <r>
          <rPr>
            <sz val="9"/>
            <color indexed="81"/>
            <rFont val="Tahoma"/>
            <charset val="1"/>
          </rPr>
          <t xml:space="preserve">
отказ за изменение</t>
        </r>
      </text>
    </comment>
    <comment ref="AC1334" authorId="0">
      <text>
        <r>
          <rPr>
            <b/>
            <sz val="9"/>
            <color indexed="81"/>
            <rFont val="Tahoma"/>
            <family val="2"/>
            <charset val="204"/>
          </rPr>
          <t>Автор:</t>
        </r>
        <r>
          <rPr>
            <sz val="9"/>
            <color indexed="81"/>
            <rFont val="Tahoma"/>
            <family val="2"/>
            <charset val="204"/>
          </rPr>
          <t xml:space="preserve">
общо</t>
        </r>
      </text>
    </comment>
    <comment ref="AD1334" authorId="0">
      <text>
        <r>
          <rPr>
            <b/>
            <sz val="9"/>
            <color indexed="81"/>
            <rFont val="Tahoma"/>
            <family val="2"/>
            <charset val="204"/>
          </rPr>
          <t>Автор:</t>
        </r>
        <r>
          <rPr>
            <sz val="9"/>
            <color indexed="81"/>
            <rFont val="Tahoma"/>
            <family val="2"/>
            <charset val="204"/>
          </rPr>
          <t xml:space="preserve">
общо</t>
        </r>
      </text>
    </comment>
    <comment ref="AB1432" authorId="0">
      <text>
        <r>
          <rPr>
            <b/>
            <sz val="9"/>
            <color indexed="81"/>
            <rFont val="Tahoma"/>
            <charset val="1"/>
          </rPr>
          <t>Автор:</t>
        </r>
        <r>
          <rPr>
            <sz val="9"/>
            <color indexed="81"/>
            <rFont val="Tahoma"/>
            <charset val="1"/>
          </rPr>
          <t xml:space="preserve">
при створа на язовира</t>
        </r>
      </text>
    </comment>
    <comment ref="AD1505" authorId="0">
      <text>
        <r>
          <rPr>
            <b/>
            <sz val="9"/>
            <color indexed="81"/>
            <rFont val="Tahoma"/>
            <charset val="1"/>
          </rPr>
          <t>Автор:</t>
        </r>
        <r>
          <rPr>
            <sz val="9"/>
            <color indexed="81"/>
            <rFont val="Tahoma"/>
            <charset val="1"/>
          </rPr>
          <t xml:space="preserve">
при наличие на необходимите водни количества в язовира</t>
        </r>
      </text>
    </comment>
    <comment ref="AO1643" authorId="0">
      <text>
        <r>
          <rPr>
            <b/>
            <sz val="9"/>
            <color indexed="81"/>
            <rFont val="Tahoma"/>
            <charset val="1"/>
          </rPr>
          <t>Автор:</t>
        </r>
        <r>
          <rPr>
            <sz val="9"/>
            <color indexed="81"/>
            <rFont val="Tahoma"/>
            <charset val="1"/>
          </rPr>
          <t xml:space="preserve">
след язовирната стена на яз. Дреновец</t>
        </r>
      </text>
    </comment>
  </commentList>
</comments>
</file>

<file path=xl/sharedStrings.xml><?xml version="1.0" encoding="utf-8"?>
<sst xmlns="http://schemas.openxmlformats.org/spreadsheetml/2006/main" count="40429" uniqueCount="10287">
  <si>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</si>
  <si>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</si>
  <si>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</si>
  <si>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</si>
  <si>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</si>
  <si>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</si>
  <si>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</si>
  <si>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</si>
  <si>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</si>
  <si>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</si>
  <si>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</si>
  <si>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</si>
  <si>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</si>
  <si>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</si>
  <si>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</si>
  <si>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</si>
  <si>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</si>
  <si>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</si>
  <si>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</si>
  <si>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</si>
  <si>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</si>
  <si>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</si>
  <si>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</si>
  <si>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</si>
  <si>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</si>
  <si>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</si>
  <si>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</si>
  <si>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</si>
  <si>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</si>
  <si>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</si>
  <si>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</si>
  <si>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</si>
  <si>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</si>
  <si>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</si>
  <si>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</si>
  <si>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</si>
  <si>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</si>
  <si>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</si>
  <si>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</si>
  <si>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</si>
  <si>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</si>
  <si>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</si>
  <si>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</si>
  <si>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</si>
  <si>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</si>
  <si>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</si>
  <si>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</si>
  <si>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</si>
  <si>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</si>
  <si>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</si>
  <si>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</si>
  <si>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</si>
  <si>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</si>
  <si>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</si>
  <si>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</si>
  <si>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</si>
  <si>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</si>
  <si>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</si>
  <si>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</si>
  <si>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</si>
  <si>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</si>
  <si>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</si>
  <si>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</si>
  <si>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</si>
  <si>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</si>
  <si>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</si>
  <si>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</si>
  <si>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</si>
  <si>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</si>
  <si>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</si>
  <si>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</si>
  <si>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</si>
  <si>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</si>
  <si>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</si>
  <si>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</si>
  <si>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</si>
  <si>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</si>
  <si>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</si>
  <si>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</si>
  <si>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</si>
  <si>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</si>
  <si>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</si>
  <si>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</si>
  <si>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</si>
  <si>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</si>
  <si>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</si>
  <si>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</si>
  <si>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</si>
  <si>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</si>
  <si>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</si>
  <si>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</si>
  <si>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</si>
  <si>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</si>
  <si>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</si>
  <si>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</si>
  <si>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</si>
  <si>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</si>
  <si>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</si>
  <si>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</si>
  <si>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</si>
  <si>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</si>
  <si>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</si>
  <si>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</si>
  <si>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</si>
  <si>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</si>
  <si>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</si>
  <si>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</si>
  <si>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</si>
  <si>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</si>
  <si>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</si>
  <si>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</si>
  <si>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</si>
  <si>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</si>
  <si>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</si>
  <si>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</si>
  <si>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</si>
  <si>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</si>
  <si>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</si>
  <si>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</si>
  <si>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</si>
  <si>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</si>
  <si>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</si>
  <si>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</si>
  <si>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</si>
  <si>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</si>
  <si>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</si>
  <si>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</si>
  <si>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</si>
  <si>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</si>
  <si>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</si>
  <si>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</si>
  <si>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</si>
  <si>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</si>
  <si>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</si>
  <si>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</si>
  <si>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</si>
  <si>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</si>
  <si>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</si>
  <si>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</si>
  <si>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</si>
  <si>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</si>
  <si>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</si>
  <si>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</si>
  <si>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</si>
  <si>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</si>
  <si>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</si>
  <si>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</si>
  <si>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</si>
  <si>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</si>
  <si>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</si>
  <si>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</si>
  <si>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</si>
  <si>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</si>
  <si>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</si>
  <si>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</si>
  <si>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</si>
  <si>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</si>
  <si>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</si>
  <si>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</si>
  <si>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</si>
  <si>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</si>
  <si>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</si>
  <si>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</si>
  <si>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</si>
  <si>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</si>
  <si>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</si>
  <si>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</si>
  <si>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</si>
  <si>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</si>
  <si>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</si>
  <si>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</si>
  <si>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</si>
  <si>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</si>
  <si>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</si>
  <si>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</si>
  <si>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</si>
  <si>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</si>
  <si>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</si>
  <si>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</si>
  <si>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</si>
  <si>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</si>
  <si>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</si>
  <si>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</si>
  <si>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</si>
  <si>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</si>
  <si>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</si>
  <si>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</si>
  <si>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</si>
  <si>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</si>
  <si>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</si>
  <si>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</si>
  <si>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</si>
  <si>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</si>
  <si>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</si>
  <si>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</si>
  <si>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</si>
  <si>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</si>
  <si>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</si>
  <si>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</si>
  <si>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</si>
  <si>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</si>
  <si>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</si>
  <si>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</si>
  <si>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</si>
  <si>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</si>
  <si>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</si>
  <si>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</si>
  <si>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</si>
  <si>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</si>
  <si>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</si>
  <si>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</si>
  <si>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</si>
  <si>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</si>
  <si>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</si>
  <si>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</si>
  <si>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</si>
  <si>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</si>
  <si>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</si>
  <si>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</si>
  <si>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</si>
  <si>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</si>
  <si>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</si>
  <si>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</si>
  <si>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</si>
  <si>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</si>
  <si>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</si>
  <si>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</si>
  <si>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</si>
  <si>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</si>
  <si>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</si>
  <si>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</si>
  <si>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</si>
  <si>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</si>
  <si>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</si>
  <si>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</si>
  <si>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</si>
  <si>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</si>
  <si>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</si>
  <si>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</si>
  <si>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</si>
  <si>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</si>
  <si>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</si>
  <si>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</si>
  <si>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</si>
  <si>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</si>
  <si>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</si>
  <si>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</si>
  <si>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</si>
  <si>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</si>
  <si>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</si>
  <si>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</si>
  <si>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</si>
  <si>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</si>
  <si>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</si>
  <si>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</si>
  <si>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</si>
  <si>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</si>
  <si>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</si>
  <si>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</si>
  <si>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</si>
  <si>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</si>
  <si>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</si>
  <si>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</si>
  <si>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</si>
  <si>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</si>
  <si>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</si>
  <si>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</si>
  <si>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</si>
  <si>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</si>
  <si>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</si>
  <si>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</si>
  <si>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</si>
  <si>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</si>
  <si>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</si>
  <si>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</si>
  <si>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</si>
  <si>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</si>
  <si>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</si>
  <si>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</si>
  <si>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</si>
  <si>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</si>
  <si>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</si>
  <si>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</si>
  <si>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</si>
  <si>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</si>
  <si>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</si>
  <si>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</si>
  <si>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</si>
  <si>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</si>
  <si>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</si>
  <si>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</si>
  <si>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</si>
  <si>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</si>
  <si>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</si>
  <si>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</si>
  <si>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</si>
  <si>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</si>
  <si>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</si>
  <si>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</si>
  <si>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</si>
  <si>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</si>
  <si>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</si>
  <si>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</si>
  <si>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</si>
  <si>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</si>
  <si>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</si>
  <si>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</si>
  <si>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</si>
  <si>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</si>
  <si>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</si>
  <si>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</si>
  <si>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</si>
  <si>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</si>
  <si>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</si>
  <si>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</si>
  <si>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</si>
  <si>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</si>
  <si>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</si>
  <si>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</si>
  <si>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</si>
  <si>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</si>
  <si>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</si>
  <si>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</si>
  <si>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</si>
  <si>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</si>
  <si>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</si>
  <si>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</si>
  <si>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</si>
  <si>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</si>
  <si>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</si>
  <si>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</si>
  <si>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</si>
  <si>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</si>
  <si>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</si>
  <si>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</si>
  <si>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</si>
  <si>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</si>
  <si>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</si>
  <si>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</si>
  <si>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</si>
  <si>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</si>
  <si>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</si>
  <si>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</si>
  <si>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</si>
  <si>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</si>
  <si>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</si>
  <si>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</si>
  <si>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</si>
  <si>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</si>
  <si>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</si>
  <si>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</si>
  <si>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</si>
  <si>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</si>
  <si>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</si>
  <si>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</si>
  <si>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</si>
  <si>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</si>
  <si>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</si>
  <si>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</si>
  <si>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</si>
  <si>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</si>
  <si>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</si>
  <si>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</si>
  <si>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</si>
  <si>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</si>
  <si>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</si>
  <si>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</si>
  <si>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</si>
  <si>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</si>
  <si>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</si>
  <si>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</si>
  <si>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</si>
  <si>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</si>
  <si>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</si>
  <si>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</si>
  <si>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</si>
  <si>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</si>
  <si>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</si>
  <si>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</si>
  <si>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</si>
  <si>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</si>
  <si>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</si>
  <si>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</si>
  <si>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</si>
  <si>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</si>
  <si>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</si>
  <si>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</si>
  <si>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</si>
  <si>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</si>
  <si>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</si>
  <si>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</si>
  <si>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</si>
  <si>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</si>
  <si>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</si>
  <si>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</si>
  <si>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</si>
  <si>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</si>
  <si>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</si>
  <si>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</si>
  <si>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</si>
  <si>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</si>
  <si>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</si>
  <si>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</si>
  <si>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</si>
  <si>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</si>
  <si>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</si>
  <si>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</si>
  <si>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</si>
  <si>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</si>
  <si>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</si>
  <si>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</si>
  <si>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</si>
  <si>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</si>
  <si>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</si>
  <si>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</si>
  <si>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</si>
  <si>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</si>
  <si>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</si>
  <si>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</si>
  <si>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</si>
  <si>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</si>
  <si>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</si>
  <si>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</si>
  <si>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</si>
  <si>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</si>
  <si>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</si>
  <si>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</si>
  <si>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</si>
  <si>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</si>
  <si>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</si>
  <si>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</si>
  <si>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</si>
  <si>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</si>
  <si>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</si>
  <si>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</si>
  <si>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</si>
  <si>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</si>
  <si>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</si>
  <si>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</si>
  <si>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</si>
  <si>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</si>
  <si>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</si>
  <si>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</si>
  <si>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</si>
  <si>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</si>
  <si>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</si>
  <si>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</si>
  <si>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</si>
  <si>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</si>
  <si>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</si>
  <si>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</si>
  <si>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</si>
  <si>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</si>
  <si>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</si>
  <si>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</si>
  <si>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</si>
  <si>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</si>
  <si>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</si>
  <si>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</si>
  <si>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</si>
  <si>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</si>
  <si>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</si>
  <si>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</si>
  <si>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</si>
  <si>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</si>
  <si>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</si>
  <si>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</si>
  <si>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</si>
  <si>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</si>
  <si>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</si>
  <si>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</si>
  <si>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</si>
  <si>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</si>
  <si>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</si>
  <si>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</si>
  <si>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</si>
  <si>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</si>
  <si>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</si>
  <si>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</si>
  <si>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</si>
  <si>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</si>
  <si>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</si>
  <si>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</si>
  <si>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</si>
  <si>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</si>
  <si>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</si>
  <si>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</si>
  <si>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</si>
  <si>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</si>
  <si>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</si>
  <si>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</si>
  <si>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</si>
  <si>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</si>
  <si>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</si>
  <si>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</si>
  <si>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</si>
  <si>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</si>
  <si>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</si>
  <si>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</si>
  <si>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</si>
  <si>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</si>
  <si>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</si>
  <si>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</si>
  <si>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</si>
  <si>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</si>
  <si>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</si>
  <si>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</si>
  <si>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</si>
  <si>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</si>
  <si>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</si>
  <si>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</si>
  <si>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</si>
  <si>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</si>
  <si>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</si>
  <si>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</si>
  <si>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</si>
  <si>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</si>
  <si>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</si>
  <si>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</si>
  <si>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</si>
  <si>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</si>
  <si>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</si>
  <si>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</si>
  <si>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</si>
  <si>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</si>
  <si>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</si>
  <si>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</si>
  <si>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</si>
  <si>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</si>
  <si>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</si>
  <si>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</si>
  <si>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</si>
  <si>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</si>
  <si>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</si>
  <si>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</si>
  <si>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</si>
  <si>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</si>
  <si>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</si>
  <si>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</si>
  <si>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</si>
  <si>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</si>
  <si>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</si>
  <si>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</si>
  <si>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</si>
  <si>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</si>
  <si>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</si>
  <si>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</si>
  <si>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</si>
  <si>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</si>
  <si>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</si>
  <si>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</si>
  <si>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</si>
  <si>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</si>
  <si>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</si>
  <si>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</si>
  <si>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</si>
  <si>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</si>
  <si>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</si>
  <si>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</si>
  <si>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</si>
  <si>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</si>
  <si>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</si>
  <si>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</si>
  <si>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</si>
  <si>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</si>
  <si>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</si>
  <si>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</si>
  <si>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</si>
  <si>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</si>
  <si>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</si>
  <si>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</si>
  <si>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</si>
  <si>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</si>
  <si>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</si>
  <si>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</si>
  <si>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</si>
  <si>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</si>
  <si>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</si>
  <si>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</si>
  <si>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</si>
  <si>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</si>
  <si>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</si>
  <si>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</si>
  <si>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</si>
  <si>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</si>
  <si>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</si>
  <si>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</si>
  <si>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</si>
  <si>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</si>
  <si>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</si>
  <si>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</si>
  <si>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</si>
  <si>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</si>
  <si>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</si>
  <si>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</si>
  <si>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</si>
  <si>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</si>
  <si>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</si>
  <si>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</si>
  <si>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</si>
  <si>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</si>
  <si>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</si>
  <si>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</si>
  <si>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</si>
  <si>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</si>
  <si>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</si>
  <si>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</si>
  <si>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</si>
  <si>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</si>
  <si>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</si>
  <si>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</si>
  <si>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</si>
  <si>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</si>
  <si>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</si>
  <si>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</si>
  <si>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</si>
  <si>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</si>
  <si>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</si>
  <si>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</si>
  <si>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</si>
  <si>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</si>
  <si>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</si>
  <si>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</si>
  <si>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</si>
  <si>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</si>
  <si>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</si>
  <si>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</si>
  <si>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</si>
  <si>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</si>
  <si>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</si>
  <si>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</si>
  <si>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</si>
  <si>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</si>
  <si>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</si>
  <si>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</si>
  <si>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</si>
  <si>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</si>
  <si>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</si>
  <si>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</si>
  <si>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</si>
  <si>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</si>
  <si>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</si>
  <si>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</si>
  <si>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</si>
  <si>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</si>
  <si>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</si>
  <si>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</si>
  <si>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</si>
  <si>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</si>
  <si>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</si>
  <si>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</si>
  <si>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</si>
  <si>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</si>
  <si>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</si>
  <si>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</si>
  <si>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</si>
  <si>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</si>
  <si>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</si>
  <si>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</si>
  <si>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</si>
  <si>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</si>
  <si>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</si>
  <si>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</si>
  <si>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</si>
  <si>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</si>
  <si>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</si>
  <si>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</si>
  <si>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</si>
  <si>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</si>
  <si>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</si>
  <si>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</si>
  <si>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</si>
  <si>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</si>
  <si>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</si>
  <si>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</si>
  <si>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</si>
  <si>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</si>
  <si>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</si>
  <si>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</si>
  <si>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</si>
  <si>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</si>
  <si>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</si>
  <si>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</si>
  <si>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</si>
  <si>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</si>
  <si>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</si>
  <si>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</si>
  <si>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</si>
  <si>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</si>
  <si>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</si>
  <si>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</si>
  <si>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</si>
  <si>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</si>
  <si>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</si>
  <si>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</si>
  <si>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</si>
  <si>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</si>
  <si>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</si>
  <si>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</si>
  <si>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</si>
  <si>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</si>
  <si>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</si>
  <si>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</si>
  <si>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</si>
  <si>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</si>
  <si>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</si>
  <si>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</si>
  <si>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</si>
  <si>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</si>
  <si>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</si>
  <si>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</si>
  <si>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</si>
  <si>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</si>
  <si>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</si>
  <si>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</si>
  <si>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</si>
  <si>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</si>
  <si>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</si>
  <si>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</si>
  <si>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</si>
  <si>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</si>
  <si>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</si>
  <si>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</si>
  <si>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</si>
  <si>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</si>
  <si>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</si>
  <si>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</si>
  <si>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</si>
  <si>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</si>
  <si>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</si>
  <si>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</si>
  <si>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</si>
  <si>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</si>
  <si>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</si>
  <si>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</si>
  <si>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</si>
  <si>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</si>
  <si>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</si>
  <si>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</si>
  <si>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</si>
  <si>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</si>
  <si>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</si>
  <si>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</si>
  <si>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</si>
  <si>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</si>
  <si>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</si>
  <si>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</si>
  <si>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</si>
  <si>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</si>
  <si>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</si>
  <si>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</si>
  <si>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</si>
  <si>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</si>
  <si>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</si>
  <si>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</si>
  <si>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</si>
  <si>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</si>
  <si>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</si>
  <si>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</si>
  <si>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</si>
  <si>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</si>
  <si>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</si>
  <si>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</si>
  <si>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</si>
  <si>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</si>
  <si>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</si>
  <si>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</si>
  <si>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</si>
  <si>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</si>
  <si>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</si>
  <si>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</si>
  <si>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</si>
  <si>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</si>
  <si>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</si>
  <si>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</si>
  <si>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</si>
  <si>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</si>
  <si>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</si>
  <si>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</si>
  <si>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</si>
  <si>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</si>
  <si>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</si>
  <si>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</si>
  <si>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</si>
  <si>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</si>
  <si>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</si>
  <si>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</si>
  <si>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</si>
  <si>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</si>
  <si>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</si>
  <si>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</si>
  <si>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</si>
  <si>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</si>
  <si>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</si>
  <si>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</si>
  <si>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</si>
  <si>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</si>
  <si>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</si>
  <si>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</si>
  <si>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</si>
  <si>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</si>
  <si>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</si>
  <si>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</si>
  <si>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</si>
  <si>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</si>
  <si>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</si>
  <si>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</si>
  <si>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</si>
  <si>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</si>
  <si>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</si>
  <si>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</si>
  <si>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</si>
  <si>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</si>
  <si>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</si>
  <si>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</si>
  <si>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</si>
  <si>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</si>
  <si>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</si>
  <si>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</si>
  <si>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</si>
  <si>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</si>
  <si>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</si>
  <si>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</si>
  <si>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</si>
  <si>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</si>
  <si>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</si>
  <si>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</si>
  <si>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</si>
  <si>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</si>
  <si>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</si>
  <si>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</si>
  <si>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</si>
  <si>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</si>
  <si>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</si>
  <si>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</si>
  <si>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</si>
  <si>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</si>
  <si>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</si>
  <si>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</si>
  <si>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</si>
  <si>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</si>
  <si>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</si>
  <si>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</si>
  <si>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</si>
  <si>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</si>
  <si>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</si>
  <si>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</si>
  <si>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</si>
  <si>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</si>
  <si>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</si>
  <si>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</si>
  <si>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</si>
  <si>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</si>
  <si>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</si>
  <si>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</si>
  <si>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</si>
  <si>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</si>
  <si>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</si>
  <si>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</si>
  <si>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</si>
  <si>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</si>
  <si>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</si>
  <si>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</si>
  <si>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</si>
  <si>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</si>
  <si>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</si>
  <si>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</si>
  <si>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</si>
  <si>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</si>
  <si>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</si>
  <si>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</si>
  <si>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</si>
  <si>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</si>
  <si>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</si>
  <si>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</si>
  <si>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</si>
  <si>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</si>
  <si>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</si>
  <si>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</si>
  <si>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</si>
  <si>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</si>
  <si>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</si>
  <si>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</si>
  <si>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</si>
  <si>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</si>
  <si>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</si>
  <si>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</si>
  <si>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</si>
  <si>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</si>
  <si>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</si>
  <si>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</si>
  <si>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</si>
  <si>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</si>
  <si>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</si>
  <si>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</si>
  <si>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</si>
  <si>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</si>
  <si>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</si>
  <si>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</si>
  <si>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</si>
  <si>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</si>
  <si>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</si>
  <si>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</si>
  <si>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</si>
  <si>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</si>
  <si>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</si>
  <si>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</si>
  <si>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</si>
  <si>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</si>
  <si>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</si>
  <si>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</si>
  <si>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</si>
  <si>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</si>
  <si>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</si>
  <si>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</si>
  <si>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</si>
  <si>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</si>
  <si>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</si>
  <si>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</si>
  <si>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</si>
  <si>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</si>
  <si>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</si>
  <si>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</si>
  <si>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</si>
  <si>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</si>
  <si>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</si>
  <si>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</si>
  <si>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</si>
  <si>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</si>
  <si>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</si>
  <si>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</si>
  <si>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</si>
  <si>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</si>
  <si>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</si>
  <si>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</si>
  <si>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</si>
  <si>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</si>
  <si>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</si>
  <si>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</si>
  <si>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</si>
  <si>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</si>
  <si>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</si>
  <si>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</si>
  <si>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</si>
  <si>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</si>
  <si>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</si>
  <si>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</si>
  <si>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</si>
  <si>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</si>
  <si>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</si>
  <si>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</si>
  <si>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</si>
  <si>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</si>
  <si>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</si>
  <si>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</si>
  <si>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</si>
  <si>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</si>
  <si>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</si>
  <si>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</si>
  <si>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</si>
  <si>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</si>
  <si>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</si>
  <si>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</si>
  <si>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</si>
  <si>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</si>
  <si>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</si>
  <si>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</si>
  <si>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</si>
  <si>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</si>
  <si>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</si>
  <si>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</si>
  <si>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</si>
  <si>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</si>
  <si>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</si>
  <si>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</si>
  <si>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</si>
  <si>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</si>
  <si>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</si>
  <si>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</si>
  <si>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</si>
  <si>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</si>
  <si>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</si>
  <si>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</si>
  <si>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</si>
  <si>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</si>
  <si>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</si>
  <si>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</si>
  <si>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</si>
  <si>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</si>
  <si>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</si>
  <si>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</si>
  <si>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</si>
  <si>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</si>
  <si>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</si>
  <si>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</si>
  <si>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</si>
  <si>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</si>
  <si>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</si>
  <si>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</si>
  <si>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</si>
  <si>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</si>
  <si>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</si>
  <si>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</si>
  <si>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</si>
  <si>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</si>
  <si>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</si>
  <si>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</si>
  <si>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</si>
  <si>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</si>
  <si>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</si>
  <si>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</si>
  <si>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</si>
  <si>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</si>
  <si>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</si>
  <si>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</si>
  <si>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</si>
  <si>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</si>
  <si>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</si>
  <si>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</si>
  <si>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</si>
  <si>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</si>
  <si>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</si>
  <si>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</si>
  <si>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</si>
  <si>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</si>
  <si>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</si>
  <si>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</si>
  <si>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</si>
  <si>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</si>
  <si>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</si>
  <si>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</si>
  <si>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</si>
  <si>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</si>
  <si>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</si>
  <si>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</si>
  <si>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</si>
  <si>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</si>
  <si>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</si>
  <si>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</si>
  <si>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</si>
  <si>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</si>
  <si>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</si>
  <si>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</si>
  <si>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</si>
  <si>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</si>
  <si>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</si>
  <si>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</si>
  <si>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</si>
  <si>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</si>
  <si>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</si>
  <si>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</si>
  <si>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</si>
  <si>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</si>
  <si>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</si>
  <si>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</si>
  <si>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</si>
  <si>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</si>
  <si>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</si>
  <si>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</si>
  <si>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</si>
  <si>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</si>
  <si>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</si>
  <si>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</si>
  <si>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</si>
  <si>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</si>
  <si>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</si>
  <si>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</si>
  <si>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</si>
  <si>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</si>
  <si>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</si>
  <si>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</si>
  <si>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</si>
  <si>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</si>
  <si>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</si>
  <si>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</si>
  <si>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</si>
  <si>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</si>
  <si>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</si>
  <si>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</si>
  <si>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</si>
  <si>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</si>
  <si>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</si>
  <si>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</si>
  <si>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</si>
  <si>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</si>
  <si>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</si>
  <si>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</si>
  <si>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</si>
  <si>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</si>
  <si>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</si>
  <si>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</si>
  <si>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</si>
  <si>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</si>
  <si>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</si>
  <si>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</si>
  <si>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</si>
  <si>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</si>
  <si>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</si>
  <si>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</si>
  <si>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</si>
  <si>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</si>
  <si>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</si>
  <si>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</si>
  <si>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</si>
  <si>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</si>
  <si>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</si>
  <si>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</si>
  <si>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</si>
  <si>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</si>
  <si>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</si>
  <si>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</si>
  <si>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</si>
  <si>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</si>
  <si>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</si>
  <si>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</si>
  <si>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</si>
  <si>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</si>
  <si>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</si>
  <si>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</si>
  <si>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</si>
  <si>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</si>
  <si>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</si>
  <si>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</si>
  <si>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</si>
  <si>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</si>
  <si>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</si>
  <si>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</si>
  <si>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</si>
  <si>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</si>
  <si>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</si>
  <si>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</si>
  <si>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</si>
  <si>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</si>
  <si>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</si>
  <si>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</si>
  <si>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</si>
  <si>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</si>
  <si>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</si>
  <si>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</si>
  <si>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</si>
  <si>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</si>
  <si>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</si>
  <si>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</si>
  <si>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</si>
  <si>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</si>
  <si>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</si>
  <si>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</si>
  <si>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</si>
  <si>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</si>
  <si>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</si>
  <si>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</si>
  <si>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</si>
  <si>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</si>
  <si>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</si>
  <si>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</si>
  <si>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</si>
  <si>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</si>
  <si>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</si>
  <si>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</si>
  <si>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</si>
  <si>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</si>
  <si>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</si>
  <si>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</si>
  <si>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</si>
  <si>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</si>
  <si>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</si>
  <si>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</si>
  <si>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</si>
  <si>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</si>
  <si>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</si>
  <si>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</si>
  <si>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</si>
  <si>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</si>
  <si>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</si>
  <si>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</si>
  <si>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</si>
  <si>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</si>
  <si>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</si>
  <si>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</si>
  <si>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</si>
  <si>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</si>
  <si>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</si>
  <si>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</si>
  <si>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</si>
  <si>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</si>
  <si>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</si>
  <si>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</si>
  <si>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</si>
  <si>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</si>
  <si>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</si>
  <si>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</si>
  <si>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</si>
  <si>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</si>
  <si>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</si>
  <si>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</si>
  <si>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</si>
  <si>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</si>
  <si>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</si>
  <si>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</si>
  <si>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</si>
  <si>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</si>
  <si>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</si>
  <si>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</si>
  <si>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</si>
  <si>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</si>
  <si>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</si>
  <si>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</si>
  <si>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</si>
  <si>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</si>
  <si>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</si>
  <si>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</si>
  <si>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</si>
  <si>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</si>
  <si>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</si>
  <si>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</si>
  <si>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</si>
  <si>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</si>
  <si>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</si>
  <si>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</si>
  <si>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</si>
  <si>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</si>
  <si>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</si>
  <si>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</si>
  <si>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</si>
  <si>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</si>
  <si>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</si>
  <si>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</si>
  <si>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</si>
  <si>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</si>
  <si>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</si>
  <si>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</si>
  <si>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</si>
  <si>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</si>
  <si>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</si>
  <si>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</si>
  <si>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</si>
  <si>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</si>
  <si>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</si>
  <si>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</si>
  <si>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</si>
  <si>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</si>
  <si>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</si>
  <si>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</si>
  <si>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</si>
  <si>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</si>
  <si>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</si>
  <si>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</si>
  <si>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</si>
  <si>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</si>
  <si>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</si>
  <si>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</si>
  <si>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</si>
  <si>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</si>
  <si>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</si>
  <si>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</si>
  <si>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</si>
  <si>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</si>
  <si>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</si>
  <si>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</si>
  <si>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</si>
  <si>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</si>
  <si>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</si>
  <si>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</si>
  <si>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</si>
  <si>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</si>
  <si>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</si>
  <si>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</si>
  <si>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</si>
  <si>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</si>
  <si>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</si>
  <si>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</si>
  <si>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</si>
  <si>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</si>
  <si>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</si>
  <si>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</si>
  <si>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</si>
  <si>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</si>
  <si>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</si>
  <si>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</si>
  <si>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</si>
  <si>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</si>
  <si>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</si>
  <si>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</si>
  <si>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</si>
  <si>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</si>
  <si>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</si>
  <si>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</si>
  <si>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</si>
  <si>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</si>
  <si>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</si>
  <si>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</si>
  <si>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</si>
  <si>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</si>
  <si>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</si>
  <si>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</si>
  <si>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</si>
  <si>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</si>
  <si>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</si>
  <si>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</si>
  <si>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</si>
  <si>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</si>
  <si>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</si>
  <si>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</si>
  <si>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</si>
  <si>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</si>
  <si>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</si>
  <si>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</si>
  <si>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</si>
  <si>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</si>
  <si>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</si>
  <si>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</si>
  <si>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</si>
  <si>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</si>
  <si>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</si>
  <si>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</si>
  <si>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</si>
  <si>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</si>
  <si>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</si>
  <si>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</si>
  <si>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</si>
  <si>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</si>
  <si>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</si>
  <si>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</si>
  <si>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</si>
  <si>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</si>
  <si>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</si>
  <si>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</si>
  <si>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</si>
  <si>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</si>
  <si>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</si>
  <si>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</si>
  <si>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</si>
  <si>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</si>
  <si>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</si>
  <si>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</si>
  <si>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</si>
  <si>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</si>
  <si>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</si>
  <si>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</si>
  <si>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</si>
  <si>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</si>
  <si>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</si>
  <si>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</si>
  <si>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</si>
  <si>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</si>
  <si>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</si>
  <si>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</si>
  <si>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</si>
  <si>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</si>
  <si>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</si>
  <si>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</si>
  <si>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</si>
  <si>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</si>
  <si>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</si>
  <si>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</si>
  <si>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</si>
  <si>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</si>
  <si>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</si>
  <si>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</si>
  <si>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</si>
  <si>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</si>
  <si>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</si>
  <si>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</si>
  <si>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</si>
  <si>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</si>
  <si>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</si>
  <si>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</si>
  <si>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</si>
  <si>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</si>
  <si>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</si>
  <si>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</si>
  <si>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</si>
  <si>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</si>
  <si>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</si>
  <si>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</si>
  <si>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</si>
  <si>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</si>
  <si>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</si>
  <si>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</si>
  <si>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</si>
  <si>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</si>
  <si>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</si>
  <si>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</si>
  <si>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</si>
  <si>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</si>
  <si>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</si>
  <si>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</si>
  <si>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</si>
  <si>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</si>
  <si>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</si>
  <si>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</si>
  <si>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</si>
  <si>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</si>
  <si>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</si>
  <si>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</si>
  <si>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</si>
  <si>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</si>
  <si>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</si>
  <si>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</si>
  <si>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</si>
  <si>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</si>
  <si>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</si>
  <si>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</si>
  <si>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</si>
  <si>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</si>
  <si>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</si>
  <si>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</si>
  <si>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</si>
  <si>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</si>
  <si>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</si>
  <si>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</si>
  <si>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</si>
  <si>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</si>
  <si>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</si>
  <si>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</si>
  <si>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</si>
  <si>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</si>
  <si>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</si>
  <si>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</si>
  <si>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</si>
  <si>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</si>
  <si>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</si>
  <si>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</si>
  <si>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</si>
  <si>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</si>
  <si>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</si>
  <si>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</si>
  <si>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</si>
  <si>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</si>
  <si>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</si>
  <si>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</si>
  <si>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</si>
  <si>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</si>
  <si>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</si>
  <si>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</si>
  <si>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</si>
  <si>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</si>
  <si>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</si>
  <si>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</si>
  <si>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</si>
  <si>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</si>
  <si>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</si>
  <si>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</si>
  <si>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</si>
  <si>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</si>
  <si>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</si>
  <si>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</si>
  <si>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</si>
  <si>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</si>
  <si>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</si>
  <si>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</si>
  <si>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</si>
  <si>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</si>
  <si>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</si>
  <si>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</si>
  <si>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</si>
  <si>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</si>
  <si>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</si>
  <si>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</si>
  <si>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</si>
  <si>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</si>
  <si>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</si>
  <si>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</si>
  <si>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</si>
  <si>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</si>
  <si>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</si>
  <si>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</si>
  <si>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</si>
  <si>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</si>
  <si>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</si>
  <si>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</si>
  <si>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</si>
  <si>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</si>
  <si>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</si>
  <si>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</si>
  <si>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</si>
  <si>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</si>
  <si>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</si>
  <si>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</si>
  <si>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</si>
  <si>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</si>
  <si>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</si>
  <si>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</si>
  <si>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</si>
  <si>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</si>
  <si>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</si>
  <si>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</si>
  <si>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</si>
  <si>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</si>
  <si>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</si>
  <si>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</si>
  <si>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</si>
  <si>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</si>
  <si>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</si>
  <si>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</si>
  <si>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</si>
  <si>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</si>
  <si>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</si>
  <si>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</si>
  <si>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</si>
  <si>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</si>
  <si>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</si>
  <si>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</si>
  <si>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</si>
  <si>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</si>
  <si>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</si>
  <si>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</si>
  <si>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</si>
  <si>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</si>
  <si>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</si>
  <si>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</si>
  <si>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</si>
  <si>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</si>
  <si>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</si>
  <si>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</si>
  <si>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</si>
  <si>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</si>
  <si>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</si>
  <si>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</si>
  <si>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</si>
  <si>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</si>
  <si>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</si>
  <si>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</si>
  <si>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</si>
  <si>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</si>
  <si>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</si>
  <si>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</si>
  <si>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</si>
  <si>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</si>
  <si>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</si>
  <si>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</si>
  <si>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</si>
  <si>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</si>
  <si>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</si>
  <si>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</si>
  <si>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</si>
  <si>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</si>
  <si>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</si>
  <si>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</si>
  <si>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</si>
  <si>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</si>
  <si>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</si>
  <si>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</si>
  <si>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</si>
  <si>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</si>
  <si>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</si>
  <si>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</si>
  <si>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</si>
  <si>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</si>
  <si>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</si>
  <si>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</si>
  <si>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</si>
  <si>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</si>
  <si>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</si>
  <si>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</si>
  <si>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</si>
  <si>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</si>
  <si>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</si>
  <si>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</si>
  <si>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</si>
  <si>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</si>
  <si>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</si>
  <si>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</si>
  <si>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</si>
  <si>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</si>
  <si>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</si>
  <si>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</si>
  <si>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</si>
  <si>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</si>
  <si>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</si>
  <si>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</si>
  <si>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</si>
  <si>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</si>
  <si>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</si>
  <si>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</si>
  <si>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</si>
  <si>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</si>
  <si>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</si>
  <si>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</si>
  <si>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</si>
  <si>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</si>
  <si>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</si>
  <si>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</si>
  <si>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</si>
  <si>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</si>
  <si>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</si>
  <si>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</si>
  <si>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</si>
  <si>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</si>
  <si>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</si>
  <si>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</si>
  <si>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</si>
  <si>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</si>
  <si>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</si>
  <si>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</si>
  <si>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</si>
  <si>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</si>
  <si>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</si>
  <si>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</si>
  <si>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</si>
  <si>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</si>
  <si>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</si>
  <si>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</si>
  <si>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</si>
  <si>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</si>
  <si>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</si>
  <si>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</si>
  <si>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</si>
  <si>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</si>
  <si>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</si>
  <si>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</si>
  <si>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</si>
  <si>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</si>
  <si>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</si>
  <si>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</si>
  <si>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</si>
  <si>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</si>
  <si>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</si>
  <si>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</si>
  <si>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</si>
  <si>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</si>
  <si>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</si>
  <si>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</si>
  <si>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</si>
  <si>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</si>
  <si>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</si>
  <si>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</si>
  <si>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</si>
  <si>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</si>
  <si>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</si>
  <si>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</si>
  <si>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</si>
  <si>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</si>
  <si>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</si>
  <si>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</si>
  <si>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</si>
  <si>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</si>
  <si>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</si>
  <si>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</si>
  <si>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</si>
  <si>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</si>
  <si>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</si>
  <si>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</si>
  <si>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</si>
  <si>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</si>
  <si>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</si>
  <si>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</si>
  <si>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</si>
  <si>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</si>
  <si>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</si>
  <si>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</si>
  <si>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</si>
  <si>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</si>
  <si>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</si>
  <si>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</si>
  <si>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</si>
  <si>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</si>
  <si>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</si>
  <si>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</si>
  <si>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</si>
  <si>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</si>
  <si>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</si>
  <si>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</si>
  <si>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</si>
  <si>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</si>
  <si>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</si>
  <si>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</si>
  <si>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</si>
  <si>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</si>
  <si>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</si>
  <si>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</si>
  <si>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</si>
  <si>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</si>
  <si>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</si>
  <si>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</si>
  <si>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</si>
  <si>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</si>
  <si>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</si>
  <si>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</si>
  <si>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</si>
  <si>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</si>
  <si>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</si>
  <si>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</si>
  <si>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</si>
  <si>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</si>
  <si>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</si>
  <si>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</si>
  <si>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</si>
  <si>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</si>
  <si>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</si>
  <si>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</si>
  <si>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</si>
  <si>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</si>
  <si>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</si>
  <si>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</si>
  <si>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</si>
  <si>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</si>
  <si>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</si>
  <si>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</si>
  <si>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</si>
  <si>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</si>
  <si>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</si>
  <si>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</si>
  <si>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</si>
  <si>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</si>
  <si>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</si>
  <si>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</si>
  <si>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</si>
  <si>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</si>
  <si>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</si>
  <si>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</si>
  <si>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</si>
  <si>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</si>
  <si>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</si>
  <si>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</si>
  <si>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</si>
  <si>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</si>
  <si>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</si>
  <si>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</si>
  <si>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</si>
  <si>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</si>
  <si>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</si>
  <si>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</si>
  <si>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</si>
  <si>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</si>
  <si>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</si>
  <si>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</si>
  <si>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</si>
  <si>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</si>
  <si>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</si>
  <si>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</si>
  <si>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</si>
  <si>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</si>
  <si>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</si>
  <si>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</si>
  <si>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</si>
  <si>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</si>
  <si>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</si>
  <si>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</si>
  <si>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</si>
  <si>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</si>
  <si>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</si>
  <si>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</si>
  <si>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</si>
  <si>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</si>
  <si>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</si>
  <si>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</si>
  <si>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</si>
  <si>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</si>
  <si>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</si>
  <si>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</si>
  <si>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</si>
  <si>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</si>
  <si>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</si>
  <si>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</si>
  <si>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</si>
  <si>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</si>
  <si>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</si>
  <si>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</si>
  <si>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</si>
  <si>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</si>
  <si>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</si>
  <si>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</si>
  <si>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</si>
  <si>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</si>
  <si>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</si>
  <si>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</si>
  <si>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</si>
  <si>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</si>
  <si>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</si>
  <si>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</si>
  <si>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</si>
  <si>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</si>
  <si>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</si>
  <si>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</si>
  <si>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</si>
  <si>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</si>
  <si>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</si>
  <si>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</si>
  <si>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</si>
  <si>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</si>
  <si>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</si>
  <si>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</si>
  <si>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</si>
  <si>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</si>
  <si>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</si>
  <si>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</si>
  <si>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</si>
  <si>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</si>
  <si>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</si>
  <si>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</si>
  <si>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</si>
  <si>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</si>
  <si>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</si>
  <si>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</si>
  <si>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</si>
  <si>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</si>
  <si>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</si>
  <si>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</si>
  <si>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</si>
  <si>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</si>
  <si>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</si>
  <si>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</si>
  <si>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</si>
  <si>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</si>
  <si>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</si>
  <si>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</si>
  <si>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</si>
  <si>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</si>
  <si>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</si>
  <si>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</si>
  <si>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</si>
  <si>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</si>
  <si>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</si>
  <si>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</si>
  <si>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</si>
  <si>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</si>
  <si>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</si>
  <si>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</si>
  <si>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</si>
  <si>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</si>
  <si>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</si>
  <si>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</si>
  <si>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</si>
  <si>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</si>
  <si>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</si>
  <si>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</si>
  <si>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</si>
  <si>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</si>
  <si>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</si>
  <si>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</si>
  <si>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</si>
  <si>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</si>
  <si>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</si>
  <si>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</si>
  <si>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</si>
  <si>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</si>
  <si>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</si>
  <si>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</si>
  <si>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</si>
  <si>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</si>
  <si>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</si>
  <si>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</si>
  <si>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</si>
  <si>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</si>
  <si>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</si>
  <si>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</si>
  <si>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</si>
  <si>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</si>
  <si>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</si>
  <si>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</si>
  <si>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</si>
  <si>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</si>
  <si>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</si>
  <si>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</si>
  <si>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</si>
  <si>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</si>
  <si>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</si>
  <si>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</si>
  <si>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</si>
  <si>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</si>
  <si>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</si>
  <si>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</si>
  <si>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</si>
  <si>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</si>
  <si>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</si>
  <si>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</si>
  <si>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</si>
  <si>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</si>
  <si>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</si>
  <si>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</si>
  <si>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</si>
  <si>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</si>
  <si>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</si>
  <si>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</si>
  <si>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</si>
  <si>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</si>
  <si>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</si>
  <si>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</si>
  <si>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</si>
  <si>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</si>
  <si>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</si>
  <si>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</si>
  <si>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</si>
  <si>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</si>
  <si>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</si>
  <si>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</si>
  <si>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</si>
  <si>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</si>
  <si>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</si>
  <si>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</si>
  <si>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</si>
  <si>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</si>
  <si>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</si>
  <si>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</si>
  <si>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</si>
  <si>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</si>
  <si>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</si>
  <si>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</si>
  <si>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</si>
  <si>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</si>
  <si>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</si>
  <si>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</si>
  <si>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</si>
  <si>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</si>
  <si>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</si>
  <si>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</si>
  <si>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</si>
  <si>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</si>
  <si>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</si>
  <si>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</si>
  <si>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</si>
  <si>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</si>
  <si>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</si>
  <si>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</si>
  <si>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</si>
  <si>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</si>
  <si>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</si>
  <si>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</si>
  <si>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</si>
  <si>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</si>
  <si>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</si>
  <si>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</si>
  <si>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</si>
  <si>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</si>
  <si>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</si>
  <si>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</si>
  <si>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</si>
  <si>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</si>
  <si>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</si>
  <si>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</si>
  <si>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</si>
  <si>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</si>
  <si>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</si>
  <si>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</si>
  <si>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</si>
  <si>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</si>
  <si>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</si>
  <si>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</si>
  <si>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</si>
  <si>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</si>
  <si>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</si>
  <si>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</si>
  <si>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</si>
  <si>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</si>
  <si>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</si>
  <si>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</si>
  <si>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</si>
  <si>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</si>
  <si>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</si>
  <si>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</si>
  <si>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</si>
  <si>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</si>
  <si>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</si>
  <si>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</si>
  <si>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</si>
  <si>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</si>
  <si>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</si>
  <si>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</si>
  <si>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</si>
  <si>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</si>
  <si>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</si>
  <si>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</si>
  <si>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</si>
  <si>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</si>
  <si>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</si>
  <si>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</si>
  <si>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</si>
  <si>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</si>
  <si>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</si>
  <si>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</si>
  <si>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</si>
  <si>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</si>
  <si>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</si>
  <si>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</si>
  <si>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</si>
  <si>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</si>
  <si>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</si>
  <si>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</si>
  <si>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</si>
  <si>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</si>
  <si>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</si>
  <si>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</si>
  <si>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</si>
  <si>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</si>
  <si>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</si>
  <si>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</si>
  <si>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</si>
  <si>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</si>
  <si>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</si>
  <si>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</si>
  <si>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</si>
  <si>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</si>
  <si>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</si>
  <si>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</si>
  <si>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</si>
  <si>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</si>
  <si>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</si>
  <si>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</si>
  <si>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</si>
  <si>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</si>
  <si>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</si>
  <si>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</si>
  <si>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</si>
  <si>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</si>
  <si>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</si>
  <si>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</si>
  <si>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</si>
  <si>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</si>
  <si>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</si>
  <si>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</si>
  <si>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</si>
  <si>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</si>
  <si>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</si>
  <si>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</si>
  <si>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</si>
  <si>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</si>
  <si>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</si>
  <si>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</si>
  <si>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</si>
  <si>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</si>
  <si>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</si>
  <si>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</si>
  <si>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</si>
  <si>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</si>
  <si>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</si>
  <si>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</si>
  <si>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</si>
  <si>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</si>
  <si>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</si>
  <si>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</si>
  <si>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</si>
  <si>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</si>
  <si>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</si>
  <si>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</si>
  <si>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</si>
  <si>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</si>
  <si>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</si>
  <si>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</si>
  <si>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</si>
  <si>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</si>
  <si>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</si>
  <si>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</si>
  <si>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</si>
  <si>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</si>
  <si>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</si>
  <si>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</si>
  <si>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</si>
  <si>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</si>
  <si>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</si>
  <si>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</si>
  <si>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</si>
  <si>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</si>
  <si>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</si>
  <si>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</si>
  <si>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</si>
  <si>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</si>
  <si>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</si>
  <si>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</si>
  <si>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</si>
  <si>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</si>
  <si>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</si>
  <si>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</si>
  <si>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</si>
  <si>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</si>
  <si>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</si>
  <si>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</si>
  <si>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</si>
  <si>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</si>
  <si>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</si>
  <si>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</si>
  <si>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</si>
  <si>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</si>
  <si>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</si>
  <si>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</si>
  <si>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</si>
  <si>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</si>
  <si>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</si>
  <si>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</si>
  <si>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</si>
  <si>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</si>
  <si>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</si>
  <si>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</si>
  <si>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</si>
  <si>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</si>
  <si>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</si>
  <si>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</si>
  <si>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</si>
  <si>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</si>
  <si>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</si>
  <si>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</si>
  <si>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</si>
  <si>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</si>
  <si>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</si>
  <si>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</si>
  <si>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</si>
  <si>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</si>
  <si>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</si>
  <si>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</si>
  <si>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</si>
  <si>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</si>
  <si>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</si>
  <si>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</si>
  <si>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</si>
  <si>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</si>
  <si>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</si>
  <si>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</si>
  <si>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</si>
  <si>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</si>
  <si>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</si>
  <si>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</si>
  <si>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</si>
  <si>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</si>
  <si>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</si>
  <si>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</si>
  <si>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</si>
  <si>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</si>
  <si>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</si>
  <si>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</si>
  <si>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</si>
  <si>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</si>
  <si>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</si>
  <si>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</si>
  <si>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</si>
  <si>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</si>
  <si>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</si>
  <si>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</si>
  <si>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</si>
  <si>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</si>
  <si>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</si>
  <si>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</si>
  <si>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</si>
  <si>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</si>
  <si>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</si>
  <si>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</si>
  <si>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</si>
  <si>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</si>
  <si>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</si>
  <si>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</si>
  <si>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</si>
  <si>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</si>
  <si>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</si>
  <si>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</si>
  <si>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</si>
  <si>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</si>
  <si>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</si>
  <si>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</si>
  <si>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</si>
  <si>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</si>
  <si>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</si>
  <si>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</si>
  <si>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</si>
  <si>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</si>
  <si>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</si>
  <si>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</si>
  <si>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</si>
  <si>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</si>
  <si>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</si>
  <si>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</si>
  <si>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</si>
  <si>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</si>
  <si>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</si>
  <si>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</si>
  <si>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</si>
  <si>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</si>
  <si>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</si>
  <si>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</si>
  <si>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</si>
  <si>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</si>
  <si>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</si>
  <si>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</si>
  <si>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</si>
  <si>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</si>
  <si>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</si>
  <si>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</si>
  <si>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</si>
  <si>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</si>
  <si>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</si>
  <si>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</si>
  <si>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</si>
  <si>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</si>
  <si>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</si>
  <si>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</si>
  <si>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</si>
  <si>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</si>
  <si>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</si>
  <si>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</si>
  <si>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</si>
  <si>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</si>
  <si>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</si>
  <si>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</si>
  <si>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</si>
  <si>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</si>
  <si>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</si>
  <si>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</si>
  <si>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</si>
  <si>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</si>
  <si>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</si>
  <si>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</si>
  <si>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</si>
  <si>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</si>
  <si>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</si>
  <si>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</si>
  <si>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</si>
  <si>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</si>
  <si>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</si>
  <si>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</si>
  <si>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</si>
  <si>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</si>
  <si>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</si>
  <si>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</si>
  <si>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</si>
  <si>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</si>
  <si>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</si>
  <si>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</si>
  <si>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</si>
  <si>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</si>
  <si>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</si>
  <si>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</si>
  <si>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</si>
  <si>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</si>
  <si>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</si>
  <si>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</si>
  <si>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</si>
  <si>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</si>
  <si>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</si>
  <si>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</si>
  <si>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</si>
  <si>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</si>
  <si>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</si>
  <si>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</si>
  <si>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</si>
  <si>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</si>
  <si>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</si>
  <si>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</si>
  <si>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</si>
  <si>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</si>
  <si>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</si>
  <si>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</si>
  <si>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</si>
  <si>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</si>
  <si>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</si>
  <si>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</si>
  <si>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</si>
  <si>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</si>
  <si>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</si>
  <si>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</si>
  <si>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</si>
  <si>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</si>
  <si>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</si>
  <si>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</si>
  <si>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</si>
  <si>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</si>
  <si>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</si>
  <si>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</si>
  <si>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</si>
  <si>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</si>
  <si>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</si>
  <si>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</si>
  <si>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</si>
  <si>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</si>
  <si>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</si>
  <si>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</si>
  <si>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</si>
  <si>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</si>
  <si>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</si>
  <si>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</si>
  <si>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</si>
  <si>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</si>
  <si>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</si>
  <si>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</si>
  <si>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</si>
  <si>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</si>
  <si>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</si>
  <si>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</si>
  <si>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</si>
  <si>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</si>
  <si>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</si>
  <si>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</si>
  <si>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</si>
  <si>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</si>
  <si>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</si>
  <si>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</si>
  <si>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</si>
  <si>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</si>
  <si>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</si>
  <si>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</si>
  <si>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</si>
  <si>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</si>
  <si>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</si>
  <si>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</si>
  <si>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</si>
  <si>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</si>
  <si>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</si>
  <si>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</si>
  <si>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</si>
  <si>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</si>
  <si>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</si>
  <si>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</si>
  <si>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</si>
  <si>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</si>
  <si>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</si>
  <si>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</si>
  <si>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</si>
  <si>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</si>
  <si>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</si>
  <si>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</si>
  <si>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</si>
  <si>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</si>
  <si>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</si>
  <si>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</si>
  <si>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</si>
  <si>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</si>
  <si>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</si>
  <si>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</si>
  <si>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</si>
  <si>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</si>
  <si>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</si>
  <si>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</si>
  <si>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</si>
  <si>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</si>
  <si>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</si>
  <si>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</si>
  <si>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</si>
  <si>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</si>
  <si>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</si>
  <si>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</si>
  <si>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</si>
  <si>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</si>
  <si>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</si>
  <si>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</si>
  <si>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</si>
  <si>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</si>
  <si>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</si>
  <si>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</si>
  <si>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</si>
  <si>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</si>
  <si>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</si>
  <si>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</si>
  <si>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</si>
  <si>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</si>
  <si>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</si>
  <si>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</si>
  <si>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</si>
  <si>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</si>
  <si>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</si>
  <si>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</si>
  <si>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</si>
  <si>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</si>
  <si>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</si>
  <si>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</si>
  <si>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</si>
  <si>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</si>
  <si>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</si>
  <si>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</si>
  <si>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</si>
  <si>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</si>
  <si>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</si>
  <si>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</si>
  <si>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</si>
  <si>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</si>
  <si>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</si>
  <si>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</si>
  <si>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</si>
  <si>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</si>
  <si>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</si>
  <si>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</si>
  <si>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</si>
  <si>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</si>
  <si>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</si>
  <si>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</si>
  <si>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</si>
  <si>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</si>
  <si>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</si>
  <si>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</si>
  <si>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</si>
  <si>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</si>
  <si>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</si>
  <si>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</si>
  <si>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</si>
  <si>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</si>
  <si>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</si>
  <si>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</si>
  <si>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</si>
  <si>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</si>
  <si>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</si>
  <si>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</si>
  <si>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</si>
  <si>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</si>
  <si>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</si>
  <si>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</si>
  <si>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</si>
  <si>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</si>
  <si>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</si>
  <si>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</si>
  <si>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</si>
  <si>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</si>
  <si>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</si>
  <si>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</si>
  <si>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</si>
  <si>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</si>
  <si>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</si>
  <si>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</si>
  <si>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</si>
  <si>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</si>
  <si>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</si>
  <si>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</si>
  <si>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</si>
  <si>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</si>
  <si>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</si>
  <si>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</si>
  <si>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</si>
  <si>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</si>
  <si>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</si>
  <si>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</si>
  <si>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</si>
  <si>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</si>
  <si>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</si>
  <si>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</si>
  <si>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</si>
  <si>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</si>
  <si>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</si>
  <si>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</si>
  <si>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</si>
  <si>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</si>
  <si>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</si>
  <si>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</si>
  <si>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</si>
  <si>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</si>
  <si>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</si>
  <si>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</si>
  <si>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</si>
  <si>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</si>
  <si>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</si>
  <si>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</si>
  <si>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</si>
  <si>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</si>
  <si>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</si>
  <si>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</si>
  <si>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</si>
  <si>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</si>
  <si>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</si>
  <si>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</si>
  <si>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</si>
  <si>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</si>
  <si>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</si>
  <si>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</si>
  <si>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</si>
  <si>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</si>
  <si>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</si>
  <si>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</si>
  <si>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</si>
  <si>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</si>
  <si>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</si>
  <si>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</si>
  <si>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</si>
  <si>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</si>
  <si>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</si>
  <si>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</si>
  <si>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</si>
  <si>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</si>
  <si>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</si>
  <si>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</si>
  <si>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</si>
  <si>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</si>
  <si>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</si>
  <si>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</si>
  <si>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</si>
  <si>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</si>
  <si>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</si>
  <si>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</si>
  <si>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</si>
  <si>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</si>
  <si>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</si>
  <si>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</si>
  <si>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</si>
  <si>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</si>
  <si>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</si>
  <si>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</si>
  <si>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</si>
  <si>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</si>
  <si>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</si>
  <si>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</si>
  <si>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</si>
  <si>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</si>
  <si>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</si>
  <si>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</si>
  <si>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</si>
  <si>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</si>
  <si>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</si>
  <si>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</si>
  <si>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</si>
  <si>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</si>
  <si>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</si>
  <si>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</si>
  <si>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</si>
  <si>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</si>
  <si>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</si>
  <si>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</si>
  <si>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</si>
  <si>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</si>
  <si>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</si>
  <si>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</si>
  <si>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</si>
  <si>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</si>
  <si>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</si>
  <si>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</si>
  <si>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</si>
  <si>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</si>
  <si>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</si>
  <si>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</si>
  <si>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</si>
  <si>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</si>
  <si>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</si>
  <si>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</si>
  <si>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</si>
  <si>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</si>
  <si>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</si>
  <si>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</si>
  <si>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</si>
  <si>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</si>
  <si>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</si>
  <si>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</si>
  <si>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</si>
  <si>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</si>
  <si>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</si>
  <si>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</si>
  <si>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</si>
  <si>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</si>
  <si>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</si>
  <si>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</si>
  <si>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</si>
  <si>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</si>
  <si>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</si>
  <si>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</si>
  <si>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</si>
  <si>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</si>
  <si>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</si>
  <si>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</si>
  <si>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</si>
  <si>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</si>
  <si>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</si>
  <si>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</si>
  <si>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</si>
  <si>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</si>
  <si>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</si>
  <si>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</si>
  <si>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</si>
  <si>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</si>
  <si>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</si>
  <si>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</si>
  <si>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</si>
  <si>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</si>
  <si>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</si>
  <si>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</si>
  <si>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</si>
  <si>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</si>
  <si>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</si>
  <si>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</si>
  <si>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</si>
  <si>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</si>
  <si>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</si>
  <si>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</si>
  <si>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</si>
  <si>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</si>
  <si>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</si>
  <si>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</si>
  <si>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</si>
  <si>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</si>
  <si>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</si>
  <si>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</si>
  <si>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</si>
  <si>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</si>
  <si>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</si>
  <si>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</si>
  <si>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</si>
  <si>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</si>
  <si>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</si>
  <si>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</si>
  <si>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</si>
  <si>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</si>
  <si>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</si>
  <si>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</si>
  <si>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</si>
  <si>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</si>
  <si>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</si>
  <si>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</si>
  <si>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</si>
  <si>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</si>
  <si>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</si>
  <si>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</si>
  <si>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</si>
  <si>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</si>
  <si>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</si>
  <si>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</si>
  <si>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</si>
  <si>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</si>
  <si>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</si>
  <si>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</si>
  <si>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</si>
  <si>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</si>
  <si>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</si>
  <si>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</si>
  <si>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</si>
  <si>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</si>
  <si>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</si>
  <si>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</si>
  <si>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</si>
  <si>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</si>
  <si>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</si>
  <si>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</si>
  <si>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</si>
  <si>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</si>
  <si>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</si>
  <si>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</si>
  <si>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</si>
  <si>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</si>
  <si>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</si>
  <si>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</si>
  <si>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</si>
  <si>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</si>
  <si>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</si>
  <si>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</si>
  <si>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</si>
  <si>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</si>
  <si>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</si>
  <si>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</si>
  <si>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</si>
  <si>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</si>
  <si>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</si>
  <si>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</si>
  <si>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</si>
  <si>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</si>
  <si>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</si>
  <si>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</si>
  <si>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</si>
  <si>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</si>
  <si>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</si>
  <si>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</si>
  <si>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</si>
  <si>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</si>
  <si>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</si>
  <si>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</si>
  <si>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</si>
  <si>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</si>
  <si>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</si>
  <si>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</si>
  <si>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</si>
  <si>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</si>
  <si>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</si>
  <si>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</si>
  <si>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</si>
  <si>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</si>
  <si>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</si>
  <si>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</si>
  <si>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</si>
  <si>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</si>
  <si>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</si>
  <si>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</si>
  <si>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</si>
  <si>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</si>
  <si>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</si>
  <si>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</si>
  <si>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</si>
  <si>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</si>
  <si>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</si>
  <si>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</si>
  <si>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</si>
  <si>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</si>
  <si>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</si>
  <si>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</si>
  <si>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</si>
  <si>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</si>
  <si>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</si>
  <si>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</si>
  <si>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</si>
  <si>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</si>
  <si>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</si>
  <si>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</si>
  <si>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</si>
  <si>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</si>
  <si>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</si>
  <si>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</si>
  <si>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</si>
  <si>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</si>
  <si>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</si>
  <si>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</si>
  <si>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</si>
  <si>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</si>
  <si>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</si>
  <si>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</si>
  <si>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</si>
  <si>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</si>
  <si>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</si>
  <si>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</si>
  <si>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</si>
  <si>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</si>
  <si>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</si>
  <si>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</si>
  <si>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</si>
  <si>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</si>
  <si>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</si>
  <si>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</si>
  <si>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</si>
  <si>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</si>
  <si>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</si>
  <si>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</si>
  <si>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</si>
  <si>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</si>
  <si>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</si>
  <si>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</si>
  <si>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</si>
  <si>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</si>
  <si>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</si>
  <si>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</si>
  <si>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</si>
  <si>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</si>
  <si>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</si>
  <si>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</si>
  <si>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</si>
  <si>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</si>
  <si>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</si>
  <si>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</si>
  <si>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</si>
  <si>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</si>
  <si>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</si>
  <si>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</si>
  <si>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</si>
  <si>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</si>
  <si>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</si>
  <si>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</si>
  <si>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</si>
  <si>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</si>
  <si>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</si>
  <si>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</si>
  <si>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</si>
  <si>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</si>
  <si>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</si>
  <si>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</si>
  <si>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</si>
  <si>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</si>
  <si>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</si>
  <si>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</si>
  <si>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</si>
  <si>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</si>
  <si>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</si>
  <si>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</si>
  <si>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</si>
  <si>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</si>
  <si>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</si>
  <si>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</si>
  <si>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</si>
  <si>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</si>
  <si>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</si>
  <si>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</si>
  <si>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</si>
  <si>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</si>
  <si>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</si>
  <si>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</si>
  <si>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</si>
  <si>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</si>
  <si>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</si>
  <si>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</si>
  <si>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</si>
  <si>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</si>
  <si>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</si>
  <si>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</si>
  <si>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</si>
  <si>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</si>
  <si>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</si>
  <si>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</si>
  <si>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</si>
  <si>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</si>
  <si>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</si>
  <si>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</si>
  <si>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</si>
  <si>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</si>
  <si>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</si>
  <si>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</si>
  <si>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</si>
  <si>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</si>
  <si>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</si>
  <si>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</si>
  <si>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</si>
  <si>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</si>
  <si>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</si>
  <si>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</si>
  <si>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</si>
  <si>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</si>
  <si>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</si>
  <si>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</si>
  <si>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</si>
  <si>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</si>
  <si>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</si>
  <si>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</si>
  <si>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</si>
  <si>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</si>
  <si>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</si>
  <si>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</si>
  <si>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</si>
  <si>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</si>
  <si>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</si>
  <si>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</si>
  <si>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</si>
  <si>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</si>
  <si>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</si>
  <si>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</si>
  <si>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</si>
  <si>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</si>
  <si>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</si>
  <si>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</si>
  <si>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</si>
  <si>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</si>
  <si>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</si>
  <si>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</si>
  <si>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</si>
  <si>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</si>
  <si>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</si>
  <si>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</si>
  <si>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</si>
  <si>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</si>
  <si>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</si>
  <si>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</si>
  <si>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</si>
  <si>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</si>
  <si>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</si>
  <si>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</si>
  <si>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</si>
  <si>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</si>
  <si>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</si>
  <si>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</si>
  <si>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</si>
  <si>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</si>
  <si>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</si>
  <si>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</si>
  <si>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</si>
  <si>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</si>
  <si>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</si>
  <si>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</si>
  <si>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</si>
  <si>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</si>
  <si>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</si>
  <si>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</si>
  <si>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</si>
  <si>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</si>
  <si>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</si>
  <si>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</si>
  <si>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</si>
  <si>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</si>
  <si>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</si>
  <si>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</si>
  <si>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</si>
  <si>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</si>
  <si>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</si>
  <si>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</si>
  <si>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</si>
  <si>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</si>
  <si>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</si>
  <si>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</si>
  <si>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</si>
  <si>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</si>
  <si>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</si>
  <si>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</si>
  <si>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</si>
  <si>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</si>
  <si>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</si>
  <si>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</si>
  <si>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</si>
  <si>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</si>
  <si>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</si>
  <si>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</si>
  <si>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</si>
  <si>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</si>
  <si>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</si>
  <si>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</si>
  <si>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</si>
  <si>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</si>
  <si>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</si>
  <si>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</si>
  <si>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</si>
  <si>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</si>
  <si>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</si>
  <si>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</si>
  <si>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</si>
  <si>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</si>
  <si>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</si>
  <si>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</si>
  <si>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</si>
  <si>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</si>
  <si>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</si>
  <si>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</si>
  <si>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</si>
  <si>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</si>
  <si>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</si>
  <si>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</si>
  <si>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</si>
  <si>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</si>
  <si>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</si>
  <si>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</si>
  <si>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</si>
  <si>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</si>
  <si>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</si>
  <si>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</si>
  <si>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</si>
  <si>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</si>
  <si>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</si>
  <si>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</si>
  <si>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</si>
  <si>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</si>
  <si>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</si>
  <si>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</si>
  <si>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</si>
  <si>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</si>
  <si>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</si>
  <si>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</si>
  <si>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</si>
  <si>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</si>
  <si>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</si>
  <si>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</si>
  <si>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</si>
  <si>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</si>
  <si>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</si>
  <si>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</si>
  <si>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</si>
  <si>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</si>
  <si>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</si>
  <si>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</si>
  <si>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</si>
  <si>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</si>
  <si>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</si>
  <si>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</si>
  <si>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</si>
  <si>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</si>
  <si>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</si>
  <si>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</si>
  <si>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</si>
  <si>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</si>
  <si>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</si>
  <si>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</si>
  <si>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</si>
  <si>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</si>
  <si>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</si>
  <si>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</si>
  <si>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</si>
  <si>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</si>
  <si>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</si>
  <si>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</si>
  <si>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</si>
  <si>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</si>
  <si>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</si>
  <si>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</si>
  <si>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</si>
  <si>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</si>
  <si>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</si>
  <si>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</si>
  <si>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</si>
  <si>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</si>
  <si>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</si>
  <si>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</si>
  <si>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</si>
  <si>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</si>
  <si>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</si>
  <si>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</si>
  <si>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</si>
  <si>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</si>
  <si>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</si>
  <si>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</si>
  <si>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</si>
  <si>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</si>
  <si>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</si>
  <si>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</si>
  <si>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</si>
  <si>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</si>
  <si>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</si>
  <si>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</si>
  <si>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</si>
  <si>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</si>
  <si>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</si>
  <si>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</si>
  <si>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</si>
  <si>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</si>
  <si>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</si>
  <si>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</si>
  <si>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</si>
  <si>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</si>
  <si>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</si>
  <si>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</si>
  <si>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</si>
  <si>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</si>
  <si>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</si>
  <si>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</si>
  <si>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</si>
  <si>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</si>
  <si>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</si>
  <si>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</si>
  <si>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</si>
  <si>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</si>
  <si>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</si>
  <si>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</si>
  <si>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</si>
  <si>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</si>
  <si>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</si>
  <si>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</si>
  <si>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</si>
  <si>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</si>
  <si>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</si>
  <si>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</si>
  <si>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</si>
  <si>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</si>
  <si>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</si>
  <si>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</si>
  <si>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</si>
  <si>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</si>
  <si>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</si>
  <si>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</si>
  <si>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</si>
  <si>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</si>
  <si>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</si>
  <si>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</si>
  <si>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</si>
  <si>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</si>
  <si>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</si>
  <si>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</si>
  <si>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</si>
  <si>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</si>
  <si>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</si>
  <si>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</si>
  <si>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</si>
  <si>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</si>
  <si>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</si>
  <si>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</si>
  <si>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</si>
  <si>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</si>
  <si>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</si>
  <si>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</si>
  <si>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</si>
  <si>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</si>
  <si>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</si>
  <si>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</si>
  <si>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</si>
  <si>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</si>
  <si>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</si>
  <si>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</si>
  <si>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</si>
  <si>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</si>
  <si>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</si>
  <si>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</si>
  <si>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</si>
  <si>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</si>
  <si>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</si>
  <si>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</si>
  <si>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</si>
  <si>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</si>
  <si>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</si>
  <si>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</si>
  <si>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</si>
  <si>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</si>
  <si>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</si>
  <si>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</si>
  <si>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</si>
  <si>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</si>
  <si>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</si>
  <si>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</si>
  <si>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</si>
  <si>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</si>
  <si>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</si>
  <si>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</si>
  <si>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</si>
  <si>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</si>
  <si>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</si>
  <si>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</si>
  <si>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</si>
  <si>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</si>
  <si>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</si>
  <si>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</si>
  <si>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</si>
  <si>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</si>
  <si>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</si>
  <si>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</si>
  <si>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</si>
  <si>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</si>
  <si>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</si>
  <si>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</si>
  <si>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</si>
  <si>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</si>
  <si>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</si>
  <si>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</si>
  <si>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</si>
  <si>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</si>
  <si>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</si>
  <si>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</si>
  <si>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</si>
  <si>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</si>
  <si>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</si>
  <si>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</si>
  <si>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</si>
  <si>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</si>
  <si>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</si>
  <si>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</si>
  <si>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</si>
  <si>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</si>
  <si>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</si>
  <si>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</si>
  <si>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</si>
  <si>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</si>
  <si>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</si>
  <si>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</si>
  <si>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</si>
  <si>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</si>
  <si>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</si>
  <si>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</si>
  <si>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</si>
  <si>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</si>
  <si>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</si>
  <si>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</si>
  <si>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</si>
  <si>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</si>
  <si>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</si>
  <si>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</si>
  <si>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</si>
  <si>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</si>
  <si>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</si>
  <si>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</si>
  <si>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</si>
  <si>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</si>
  <si>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</si>
  <si>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</si>
  <si>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</si>
  <si>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</si>
  <si>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</si>
  <si>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</si>
  <si>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</si>
  <si>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</si>
  <si>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</si>
  <si>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</si>
  <si>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</si>
  <si>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</si>
  <si>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</si>
  <si>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</si>
  <si>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</si>
  <si>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</si>
  <si>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</si>
  <si>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</si>
  <si>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</si>
  <si>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</si>
  <si>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</si>
  <si>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</si>
  <si>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</si>
  <si>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</si>
  <si>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</si>
  <si>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</si>
  <si>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</si>
  <si>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</si>
  <si>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</si>
  <si>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</si>
  <si>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</si>
  <si>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</si>
  <si>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</si>
  <si>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</si>
  <si>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</si>
  <si>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</si>
  <si>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</si>
  <si>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</si>
  <si>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</si>
  <si>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</si>
  <si>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</si>
  <si>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</si>
  <si>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</si>
  <si>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</si>
  <si>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</si>
  <si>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</si>
  <si>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</si>
  <si>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</si>
  <si>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</si>
  <si>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</si>
  <si>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</si>
  <si>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</si>
  <si>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</si>
  <si>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</si>
  <si>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</si>
  <si>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</si>
  <si>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</si>
  <si>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</si>
  <si>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</si>
  <si>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</si>
  <si>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</si>
  <si>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</si>
  <si>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</si>
  <si>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</si>
  <si>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</si>
  <si>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</si>
  <si>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</si>
  <si>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</si>
  <si>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</si>
  <si>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</si>
  <si>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</si>
  <si>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</si>
  <si>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</si>
  <si>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</si>
  <si>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</si>
  <si>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</si>
  <si>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</si>
  <si>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</si>
  <si>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</si>
  <si>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</si>
  <si>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</si>
  <si>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</si>
  <si>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</si>
  <si>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</si>
  <si>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</si>
  <si>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</si>
  <si>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</si>
  <si>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</si>
  <si>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</si>
  <si>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</si>
  <si>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</si>
  <si>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</si>
  <si>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</si>
  <si>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</si>
  <si>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</si>
  <si>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</si>
  <si>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</si>
  <si>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</si>
  <si>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</si>
  <si>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</si>
  <si>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</si>
  <si>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</si>
  <si>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</si>
  <si>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</si>
  <si>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</si>
  <si>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</si>
  <si>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</si>
  <si>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</si>
  <si>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</si>
  <si>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</si>
  <si>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</si>
  <si>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</si>
  <si>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</si>
  <si>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</si>
  <si>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</si>
  <si>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</si>
  <si>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</si>
  <si>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</si>
  <si>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</si>
  <si>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</si>
  <si>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</si>
  <si>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</si>
  <si>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</si>
  <si>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</si>
  <si>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</si>
  <si>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</si>
  <si>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</si>
  <si>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</si>
  <si>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</si>
  <si>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</si>
  <si>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</si>
  <si>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</si>
  <si>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</si>
  <si>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</si>
  <si>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</si>
  <si>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</si>
  <si>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</si>
  <si>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</si>
  <si>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</si>
  <si>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</si>
  <si>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</si>
  <si>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</si>
  <si>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</si>
  <si>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</si>
  <si>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</si>
  <si>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</si>
  <si>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</si>
  <si>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</si>
  <si>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</si>
  <si>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</si>
  <si>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</si>
  <si>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</si>
  <si>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</si>
  <si>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</si>
  <si>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</si>
  <si>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</si>
  <si>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</si>
  <si>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</si>
  <si>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</si>
  <si>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</si>
  <si>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</si>
  <si>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</si>
  <si>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</si>
  <si>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</si>
  <si>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</si>
  <si>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</si>
  <si>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</si>
  <si>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</si>
  <si>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</si>
  <si>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</si>
  <si>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</si>
  <si>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</si>
  <si>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</si>
  <si>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</si>
  <si>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</si>
  <si>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</si>
  <si>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</si>
  <si>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</si>
  <si>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</si>
  <si>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</si>
  <si>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</si>
  <si>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</si>
  <si>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</si>
  <si>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</si>
  <si>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</si>
  <si>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</si>
  <si>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</si>
  <si>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</si>
  <si>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</si>
  <si>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</si>
  <si>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</si>
  <si>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</si>
  <si>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</si>
  <si>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</si>
  <si>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</si>
  <si>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</si>
  <si>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</si>
  <si>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</si>
  <si>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</si>
  <si>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</si>
  <si>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</si>
  <si>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</si>
  <si>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</si>
  <si>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</si>
  <si>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</si>
  <si>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</si>
  <si>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</si>
  <si>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</si>
  <si>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</si>
  <si>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</si>
  <si>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</si>
  <si>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</si>
  <si>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</si>
  <si>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</si>
  <si>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</si>
  <si>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</si>
  <si>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</si>
  <si>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</si>
  <si>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</si>
  <si>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</si>
  <si>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</si>
  <si>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</si>
  <si>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</si>
  <si>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</si>
  <si>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</si>
  <si>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</si>
  <si>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</si>
  <si>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</si>
  <si>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</si>
  <si>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</si>
  <si>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</si>
  <si>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</si>
  <si>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</si>
  <si>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</si>
  <si>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</si>
  <si>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</si>
  <si>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</si>
  <si>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</si>
  <si>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</si>
  <si>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</si>
  <si>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</si>
  <si>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</si>
  <si>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</si>
  <si>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</si>
  <si>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</si>
  <si>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</si>
  <si>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</si>
  <si>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</si>
  <si>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</si>
  <si>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</si>
  <si>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</si>
  <si>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</si>
  <si>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</si>
  <si>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</si>
  <si>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</si>
  <si>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</si>
  <si>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</si>
  <si>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</si>
  <si>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</si>
  <si>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</si>
  <si>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</si>
  <si>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</si>
  <si>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</si>
  <si>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</si>
  <si>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</si>
  <si>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</si>
  <si>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</si>
  <si>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</si>
  <si>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</si>
  <si>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</si>
  <si>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</si>
  <si>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</si>
  <si>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</si>
  <si>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</si>
  <si>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</si>
  <si>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</si>
  <si>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</si>
  <si>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</si>
  <si>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</si>
  <si>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</si>
  <si>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</si>
  <si>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</si>
  <si>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</si>
  <si>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</si>
  <si>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</si>
  <si>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</si>
  <si>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</si>
  <si>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</si>
  <si>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</si>
  <si>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</si>
  <si>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</si>
  <si>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</si>
  <si>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</si>
  <si>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</si>
  <si>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</si>
  <si>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</si>
  <si>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</si>
  <si>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</si>
  <si>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</si>
  <si>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</si>
  <si>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</si>
  <si>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</si>
  <si>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</si>
  <si>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</si>
  <si>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</si>
  <si>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</si>
  <si>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</si>
  <si>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</si>
  <si>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</si>
  <si>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</si>
  <si>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</si>
  <si>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</si>
  <si>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</si>
  <si>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</si>
  <si>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</si>
  <si>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</si>
  <si>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</si>
  <si>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</si>
  <si>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</si>
  <si>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</si>
  <si>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</si>
  <si>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</si>
  <si>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</si>
  <si>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</si>
  <si>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</si>
  <si>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</si>
  <si>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</si>
  <si>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</si>
  <si>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</si>
  <si>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</si>
  <si>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</si>
  <si>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</si>
  <si>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</si>
  <si>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</si>
  <si>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</si>
  <si>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</si>
  <si>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</si>
  <si>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</si>
  <si>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</si>
  <si>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</si>
  <si>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</si>
  <si>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</si>
  <si>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</si>
  <si>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</si>
  <si>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</si>
  <si>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</si>
  <si>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</si>
  <si>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</si>
  <si>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</si>
  <si>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</si>
  <si>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</si>
  <si>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</si>
  <si>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</si>
  <si>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</si>
  <si>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</si>
  <si>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</si>
  <si>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</si>
  <si>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</si>
  <si>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</si>
  <si>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</si>
  <si>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</si>
  <si>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</si>
  <si>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</si>
  <si>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</si>
  <si>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</si>
  <si>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</si>
  <si>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</si>
  <si>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</si>
  <si>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</si>
  <si>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</si>
  <si>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</si>
  <si>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</si>
  <si>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</si>
  <si>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</si>
  <si>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</si>
  <si>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</si>
  <si>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</si>
  <si>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</si>
  <si>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</si>
  <si>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</si>
  <si>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</si>
  <si>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</si>
  <si>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</si>
  <si>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</si>
  <si>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</si>
  <si>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</si>
  <si>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</si>
  <si>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</si>
  <si>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</si>
  <si>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</si>
  <si>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</si>
  <si>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</si>
  <si>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</si>
  <si>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</si>
  <si>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</si>
  <si>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</si>
  <si>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</si>
  <si>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</si>
  <si>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</si>
  <si>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</si>
  <si>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</si>
  <si>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</si>
  <si>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</si>
  <si>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</si>
  <si>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</si>
  <si>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</si>
  <si>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</si>
  <si>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</si>
  <si>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</si>
  <si>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</si>
  <si>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ЕТ Агропрофит - владимир Величков</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</si>
  <si>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</si>
  <si>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</si>
  <si>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</si>
  <si>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</si>
  <si>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</si>
  <si>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</si>
  <si>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</si>
  <si>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</si>
  <si>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</si>
  <si>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</si>
  <si>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</si>
  <si>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</si>
  <si>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</si>
  <si>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</si>
  <si>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</si>
  <si>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</si>
  <si>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</si>
  <si>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</si>
  <si>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</si>
  <si>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</si>
  <si>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</si>
  <si>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</si>
  <si>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</si>
  <si>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</si>
  <si>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</si>
  <si>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</si>
  <si>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</si>
  <si>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</si>
  <si>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</si>
  <si>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</si>
  <si>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</si>
  <si>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</si>
  <si>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</si>
  <si>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</si>
  <si>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</si>
  <si>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</si>
  <si>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</si>
  <si>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</si>
  <si>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</si>
  <si>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</si>
  <si>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</si>
  <si>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</si>
  <si>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</si>
  <si>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</si>
  <si>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</si>
  <si>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</si>
  <si>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</si>
  <si>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</si>
  <si>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</si>
  <si>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</si>
  <si>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</si>
  <si>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</si>
  <si>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№1058/08.05.2013 За изменение и продължаване срока на действие на разрешителното</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</si>
  <si>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</si>
  <si>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</si>
  <si>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</si>
  <si>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</si>
  <si>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</si>
  <si>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</si>
  <si>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</si>
  <si>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</si>
  <si>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</si>
  <si>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</si>
  <si>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</si>
  <si>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</si>
  <si>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</si>
  <si>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</si>
  <si>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</si>
  <si>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</si>
  <si>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</si>
  <si>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</si>
  <si>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</si>
  <si>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</si>
  <si>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</si>
  <si>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</si>
  <si>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</si>
  <si>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</si>
  <si>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</si>
  <si>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</si>
  <si>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</si>
  <si>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</si>
  <si>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</si>
  <si>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</si>
  <si>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</si>
  <si>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</si>
  <si>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</si>
  <si>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</si>
  <si>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</si>
  <si>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</si>
  <si>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</si>
  <si>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</si>
  <si>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</si>
  <si>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</si>
  <si>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</si>
  <si>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</si>
  <si>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</si>
  <si>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</si>
  <si>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</si>
  <si>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</si>
  <si>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</si>
  <si>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</si>
  <si>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</si>
  <si>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</si>
  <si>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</si>
  <si>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</si>
  <si>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</si>
  <si>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</si>
  <si>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</si>
  <si>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</si>
  <si>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</si>
  <si>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</si>
  <si>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</si>
  <si>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</si>
  <si>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</si>
  <si>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</si>
  <si>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</si>
  <si>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</si>
  <si>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</si>
  <si>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</si>
  <si>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</si>
  <si>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</si>
  <si>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</si>
  <si>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</si>
  <si>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</si>
  <si>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</si>
  <si>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</si>
  <si>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</si>
  <si>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</si>
  <si>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</si>
  <si>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</si>
  <si>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</si>
  <si>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</si>
  <si>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</si>
  <si>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</si>
  <si>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</si>
  <si>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</si>
  <si>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</si>
  <si>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</si>
  <si>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</si>
  <si>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 xml:space="preserve">Решение № 1420/ 24.09.2014г. За изменение и продължаване срока </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</si>
  <si>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</si>
  <si>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</si>
  <si>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</si>
  <si>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</si>
  <si>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</si>
  <si>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</si>
  <si>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</si>
  <si>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</si>
  <si>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</si>
  <si>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</si>
  <si>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</si>
  <si>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</si>
  <si>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</si>
  <si>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</si>
  <si>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</si>
  <si>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</si>
  <si>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</si>
  <si>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</si>
  <si>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</si>
  <si>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</si>
  <si>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</si>
  <si>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</si>
  <si>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</si>
  <si>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</si>
  <si>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</si>
  <si>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</si>
  <si>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</si>
  <si>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</si>
  <si>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</si>
  <si>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</si>
  <si>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</si>
  <si>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</si>
  <si>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</si>
  <si>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</si>
  <si>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</si>
  <si>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</si>
  <si>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</si>
  <si>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</si>
  <si>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</si>
  <si>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</si>
  <si>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</si>
  <si>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</si>
  <si>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</si>
  <si>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</si>
  <si>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</si>
  <si>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</si>
  <si>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</si>
  <si>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</si>
  <si>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</si>
  <si>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</si>
  <si>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</si>
  <si>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</si>
  <si>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</si>
  <si>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</si>
  <si>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</si>
  <si>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</si>
  <si>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</si>
  <si>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</si>
  <si>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</si>
  <si>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</si>
  <si>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</si>
  <si>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</si>
  <si>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</si>
  <si>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</si>
  <si>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</si>
  <si>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</si>
  <si>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</si>
  <si>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</si>
  <si>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</si>
  <si>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</si>
  <si>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</si>
  <si>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</si>
  <si>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</si>
  <si>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</si>
  <si>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</si>
  <si>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</si>
  <si>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</si>
  <si>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</si>
  <si>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</si>
  <si>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</si>
  <si>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</si>
  <si>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</si>
  <si>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</si>
  <si>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</si>
  <si>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</si>
  <si>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</si>
  <si>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</si>
  <si>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</si>
  <si>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</si>
  <si>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</si>
  <si>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</si>
  <si>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</si>
  <si>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</si>
  <si>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</si>
  <si>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</si>
  <si>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</si>
  <si>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</si>
  <si>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</si>
  <si>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</si>
  <si>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</si>
  <si>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</si>
  <si>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</si>
  <si>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</si>
  <si>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</si>
  <si>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</si>
  <si>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</si>
  <si>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</si>
  <si>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</si>
  <si>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</si>
  <si>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</si>
  <si>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</si>
  <si>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</si>
  <si>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</si>
  <si>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</si>
  <si>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</si>
  <si>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</si>
  <si>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</si>
  <si>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</si>
  <si>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</si>
  <si>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</si>
  <si>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</si>
  <si>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</si>
  <si>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</si>
  <si>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</si>
  <si>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</si>
  <si>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</si>
  <si>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</si>
  <si>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</si>
  <si>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</si>
  <si>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</si>
  <si>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</si>
  <si>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</si>
  <si>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</si>
  <si>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</si>
  <si>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</si>
  <si>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</si>
  <si>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</si>
  <si>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</si>
  <si>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</si>
  <si>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</si>
  <si>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</si>
  <si>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</si>
  <si>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</si>
  <si>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</si>
  <si>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</si>
  <si>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</si>
  <si>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</si>
  <si>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</si>
  <si>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</si>
  <si>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</si>
  <si>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</si>
  <si>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</si>
  <si>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</si>
  <si>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</si>
  <si>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</si>
  <si>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</si>
  <si>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</si>
  <si>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</si>
  <si>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</si>
  <si>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</si>
  <si>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</si>
  <si>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</si>
  <si>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</si>
  <si>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</si>
  <si>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</si>
  <si>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</si>
  <si>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</si>
  <si>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</si>
  <si>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</si>
  <si>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</si>
  <si>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</si>
  <si>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</si>
  <si>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</si>
  <si>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</si>
  <si>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</si>
  <si>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</si>
  <si>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</si>
  <si>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</si>
  <si>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</si>
  <si>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</si>
  <si>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</si>
  <si>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</si>
  <si>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</si>
  <si>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</si>
  <si>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</si>
  <si>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</si>
  <si>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</si>
  <si>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</si>
  <si>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</si>
  <si>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</si>
  <si>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</si>
  <si>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</si>
  <si>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</si>
  <si>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</si>
  <si>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</si>
  <si>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</si>
  <si>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</si>
  <si>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</si>
  <si>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</si>
  <si>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</si>
  <si>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</si>
  <si>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</si>
  <si>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</si>
  <si>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</si>
  <si>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</si>
  <si>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</si>
  <si>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</si>
  <si>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</si>
  <si>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</si>
  <si>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</si>
  <si>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</si>
  <si>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</si>
  <si>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</si>
  <si>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</si>
  <si>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</si>
  <si>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</si>
  <si>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</si>
  <si>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</si>
  <si>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</si>
  <si>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</si>
  <si>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</si>
  <si>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</si>
  <si>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</si>
  <si>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</si>
  <si>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</si>
  <si>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</si>
  <si>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</si>
  <si>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</si>
  <si>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</si>
  <si>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</si>
  <si>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</si>
  <si>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</si>
  <si>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</si>
  <si>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</si>
  <si>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</si>
  <si>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</si>
  <si>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</si>
  <si>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</si>
  <si>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</si>
  <si>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</si>
  <si>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</si>
  <si>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</si>
  <si>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</si>
  <si>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</si>
  <si>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</si>
  <si>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</si>
  <si>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</si>
  <si>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</si>
  <si>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</si>
  <si>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</si>
  <si>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</si>
  <si>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</si>
  <si>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</si>
  <si>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</si>
  <si>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</si>
  <si>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</si>
  <si>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</si>
  <si>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</si>
  <si>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</si>
  <si>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</si>
  <si>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</si>
  <si>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</si>
  <si>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</si>
  <si>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</si>
  <si>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</si>
  <si>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</si>
  <si>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</si>
  <si>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</si>
  <si>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</si>
  <si>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</si>
  <si>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</si>
  <si>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</si>
  <si>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</si>
  <si>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</si>
  <si>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</si>
  <si>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</si>
  <si>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</si>
  <si>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</si>
  <si>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</si>
  <si>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</si>
  <si>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</si>
  <si>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</si>
  <si>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</si>
  <si>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</si>
  <si>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</si>
  <si>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</si>
  <si>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</si>
  <si>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</si>
  <si>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</si>
  <si>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</si>
  <si>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</si>
  <si>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</si>
  <si>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</si>
  <si>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</si>
  <si>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</si>
  <si>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</si>
  <si>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</si>
  <si>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</si>
  <si>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</si>
  <si>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</si>
  <si>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</si>
  <si>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</si>
  <si>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</si>
  <si>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</si>
  <si>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</si>
  <si>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</si>
  <si>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</si>
  <si>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</si>
  <si>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</si>
  <si>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</si>
  <si>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</si>
  <si>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</si>
  <si>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</si>
  <si>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</si>
  <si>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</si>
  <si>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</si>
  <si>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</si>
  <si>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</si>
  <si>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</si>
  <si>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</si>
  <si>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</si>
  <si>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</si>
  <si>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</si>
  <si>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</si>
  <si>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</si>
  <si>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</si>
  <si>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</si>
  <si>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</si>
  <si>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</si>
  <si>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</si>
  <si>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</si>
  <si>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</si>
  <si>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</si>
  <si>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</si>
  <si>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</si>
  <si>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</si>
  <si>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</si>
  <si>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</si>
  <si>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</si>
  <si>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</si>
  <si>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</si>
  <si>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</si>
  <si>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</si>
  <si>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</si>
  <si>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</si>
  <si>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</si>
  <si>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</si>
  <si>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</si>
  <si>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</si>
  <si>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</si>
  <si>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</si>
  <si>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</si>
  <si>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</si>
  <si>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</si>
  <si>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</si>
  <si>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</si>
  <si>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</si>
  <si>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</si>
  <si>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</si>
  <si>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</si>
  <si>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</si>
  <si>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</si>
  <si>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</si>
  <si>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</si>
  <si>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</si>
  <si>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</si>
  <si>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</si>
  <si>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</si>
  <si>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</si>
  <si>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</si>
  <si>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</si>
  <si>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</si>
  <si>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</si>
  <si>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</si>
  <si>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</si>
  <si>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</si>
  <si>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</si>
  <si>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</si>
  <si>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</si>
  <si>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</si>
  <si>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</si>
  <si>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</si>
  <si>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</si>
  <si>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</si>
  <si>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</si>
  <si>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</si>
  <si>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</si>
  <si>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</si>
  <si>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</si>
  <si>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</si>
  <si>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</si>
  <si>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</si>
  <si>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</si>
  <si>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</si>
  <si>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</si>
  <si>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</si>
  <si>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</si>
  <si>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</si>
  <si>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</si>
  <si>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</si>
  <si>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</si>
  <si>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</si>
  <si>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</si>
  <si>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</si>
  <si>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</si>
  <si>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</si>
  <si>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</si>
  <si>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</si>
  <si>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</si>
  <si>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</si>
  <si>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</si>
  <si>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</si>
  <si>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</si>
  <si>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</si>
  <si>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</si>
  <si>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</si>
  <si>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</si>
  <si>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</si>
  <si>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</si>
  <si>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</si>
  <si>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</si>
  <si>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</si>
  <si>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</si>
  <si>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</si>
  <si>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</si>
  <si>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</si>
  <si>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</si>
  <si>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</si>
  <si>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</si>
  <si>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</si>
  <si>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</si>
  <si>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</si>
  <si>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</si>
  <si>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</si>
  <si>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</si>
  <si>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</si>
  <si>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</si>
  <si>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</si>
  <si>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</si>
  <si>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</si>
  <si>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</si>
  <si>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</si>
  <si>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</si>
  <si>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</si>
  <si>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</si>
  <si>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</si>
  <si>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</si>
  <si>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</si>
  <si>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</si>
  <si>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</si>
  <si>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</si>
  <si>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</si>
  <si>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</si>
  <si>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</si>
  <si>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</si>
  <si>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</si>
  <si>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</si>
  <si>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</si>
  <si>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</si>
  <si>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</si>
  <si>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</si>
  <si>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</si>
  <si>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</si>
  <si>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</si>
  <si>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</si>
  <si>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</si>
  <si>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</si>
  <si>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</si>
  <si>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</si>
  <si>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</si>
  <si>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</si>
  <si>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</si>
  <si>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</si>
  <si>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</si>
  <si>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</si>
  <si>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</si>
  <si>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</si>
  <si>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</si>
  <si>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</si>
  <si>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</si>
  <si>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</si>
  <si>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</si>
  <si>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</si>
  <si>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</si>
  <si>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</si>
  <si>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</si>
  <si>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</si>
  <si>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</si>
  <si>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</si>
  <si>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</si>
  <si>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</si>
  <si>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</si>
  <si>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</si>
  <si>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</si>
  <si>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</si>
  <si>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</si>
  <si>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</si>
  <si>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</si>
  <si>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</si>
  <si>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</si>
  <si>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</si>
  <si>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</si>
  <si>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</si>
  <si>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</si>
  <si>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</si>
  <si>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</si>
  <si>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</si>
  <si>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</si>
  <si>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</si>
  <si>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</si>
  <si>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</si>
  <si>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</si>
  <si>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</si>
  <si>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</si>
  <si>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</si>
  <si>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</si>
  <si>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</si>
  <si>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</si>
  <si>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</si>
  <si>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</si>
  <si>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</si>
  <si>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</si>
  <si>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</si>
  <si>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</si>
  <si>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</si>
  <si>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</si>
  <si>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</si>
  <si>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</si>
  <si>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</si>
  <si>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</si>
  <si>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</si>
  <si>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</si>
  <si>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</si>
  <si>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</si>
  <si>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</si>
  <si>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</si>
  <si>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</si>
  <si>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</si>
  <si>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</si>
  <si>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</si>
  <si>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</si>
  <si>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</si>
  <si>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</si>
  <si>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</si>
  <si>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</si>
  <si>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</si>
  <si>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</si>
  <si>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</si>
  <si>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</si>
  <si>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</si>
  <si>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</si>
  <si>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</si>
  <si>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</si>
  <si>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</si>
  <si>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</si>
  <si>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</si>
  <si>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</si>
  <si>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</si>
  <si>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</si>
  <si>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</si>
  <si>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</si>
  <si>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</si>
  <si>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</si>
  <si>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</si>
  <si>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</si>
  <si>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</si>
  <si>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</si>
  <si>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</si>
  <si>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</si>
  <si>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</si>
  <si>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</si>
  <si>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</si>
  <si>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</si>
  <si>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</si>
  <si>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</si>
  <si>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</si>
  <si>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</si>
  <si>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</si>
  <si>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</si>
  <si>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</si>
  <si>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</si>
  <si>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</si>
  <si>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</si>
  <si>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</si>
  <si>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</si>
  <si>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</si>
  <si>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</si>
  <si>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</si>
  <si>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</si>
  <si>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</si>
  <si>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</si>
  <si>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</si>
  <si>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</si>
  <si>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</si>
  <si>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</si>
  <si>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</si>
  <si>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</si>
  <si>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</si>
  <si>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</si>
  <si>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</si>
  <si>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</si>
  <si>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</si>
  <si>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</si>
  <si>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</si>
  <si>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</si>
  <si>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</si>
  <si>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</si>
  <si>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</si>
  <si>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</si>
  <si>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</si>
  <si>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</si>
  <si>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</si>
  <si>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</si>
  <si>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</si>
  <si>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</si>
  <si>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</si>
  <si>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</si>
  <si>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</si>
  <si>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</si>
  <si>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</si>
  <si>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</si>
  <si>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</si>
  <si>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</si>
  <si>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</si>
  <si>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</si>
  <si>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</si>
  <si>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</si>
  <si>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</si>
  <si>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</si>
  <si>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</si>
  <si>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</si>
  <si>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</si>
  <si>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</si>
  <si>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</si>
  <si>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</si>
  <si>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</si>
  <si>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</si>
  <si>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</si>
  <si>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</si>
  <si>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</si>
  <si>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</si>
  <si>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</si>
  <si>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</si>
  <si>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</si>
  <si>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</si>
  <si>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</si>
  <si>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</si>
  <si>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</si>
  <si>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</si>
  <si>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</si>
  <si>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</si>
  <si>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</si>
  <si>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</si>
  <si>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</si>
  <si>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</si>
  <si>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</si>
  <si>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</si>
  <si>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</si>
  <si>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</si>
  <si>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напоително поле за капково напояване на земеделски култури в м-ст Бахчата, Бостанището, Камъка и Добра круша в землището на с,Флорентин</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</si>
  <si>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</si>
  <si>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</si>
  <si>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</si>
  <si>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</si>
  <si>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</si>
  <si>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</si>
  <si>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</si>
  <si>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</si>
  <si>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</si>
  <si>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</si>
  <si>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</si>
  <si>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</si>
  <si>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</si>
  <si>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</si>
  <si>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</si>
  <si>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</si>
  <si>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</si>
  <si>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</si>
  <si>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</si>
  <si>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</si>
  <si>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</si>
  <si>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</si>
  <si>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</si>
  <si>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</si>
  <si>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</si>
  <si>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</si>
  <si>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</si>
  <si>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</si>
  <si>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</si>
  <si>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</si>
  <si>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</si>
  <si>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</si>
  <si>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</si>
  <si>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</si>
  <si>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</si>
  <si>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</si>
  <si>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</si>
  <si>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</si>
  <si>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</si>
  <si>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</si>
  <si>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</si>
  <si>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</si>
  <si>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</si>
  <si>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</si>
  <si>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</si>
  <si>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</si>
  <si>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</si>
  <si>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</si>
  <si>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</si>
  <si>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</si>
  <si>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</si>
  <si>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</si>
  <si>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</si>
  <si>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</si>
  <si>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</si>
  <si>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</si>
  <si>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</si>
  <si>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</si>
  <si>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</si>
  <si>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</si>
  <si>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</si>
  <si>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</si>
  <si>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</si>
  <si>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</si>
  <si>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</si>
  <si>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</si>
  <si>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</si>
  <si>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</si>
  <si>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</si>
  <si>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</si>
  <si>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</si>
  <si>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</si>
  <si>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</si>
  <si>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</si>
  <si>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</si>
  <si>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</si>
  <si>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</si>
  <si>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</si>
  <si>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</si>
  <si>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</si>
  <si>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</si>
  <si>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</si>
  <si>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</si>
  <si>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</si>
  <si>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</si>
  <si>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</si>
  <si>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</si>
  <si>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</si>
  <si>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</si>
  <si>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</si>
  <si>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</si>
  <si>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</si>
  <si>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</si>
  <si>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</si>
  <si>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</si>
  <si>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</si>
  <si>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</si>
  <si>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</si>
  <si>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</si>
  <si>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</si>
  <si>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</si>
  <si>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</si>
  <si>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</si>
  <si>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</si>
  <si>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</si>
  <si>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</si>
  <si>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</si>
  <si>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</si>
  <si>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</si>
  <si>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</si>
  <si>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</si>
  <si>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имот №484889,8,14</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</si>
  <si>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</si>
  <si>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</si>
  <si>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</si>
  <si>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</si>
  <si>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</si>
  <si>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</si>
  <si>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</si>
  <si>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</si>
  <si>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</si>
  <si>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</si>
  <si>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</si>
  <si>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</si>
  <si>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</si>
  <si>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</si>
  <si>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</si>
  <si>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</si>
  <si>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</si>
  <si>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</si>
  <si>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</si>
  <si>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</si>
  <si>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</si>
  <si>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</si>
  <si>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</si>
  <si>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</si>
  <si>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</si>
  <si>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</si>
  <si>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</si>
  <si>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</si>
  <si>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</si>
  <si>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</si>
  <si>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</si>
  <si>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</si>
  <si>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</si>
  <si>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</si>
  <si>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</si>
  <si>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</si>
  <si>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</si>
  <si>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</si>
  <si>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</si>
  <si>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</si>
  <si>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</si>
  <si>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</si>
  <si>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</si>
  <si>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</si>
  <si>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</si>
  <si>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</si>
  <si>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</si>
  <si>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</si>
  <si>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</si>
  <si>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</si>
  <si>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</si>
  <si>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</si>
  <si>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</si>
  <si>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</si>
  <si>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</si>
  <si>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</si>
  <si>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</si>
  <si>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</si>
  <si>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</si>
  <si>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</si>
  <si>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</si>
  <si>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</si>
  <si>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</si>
  <si>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</si>
  <si>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</si>
  <si>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</si>
  <si>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</si>
  <si>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</si>
  <si>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</si>
  <si>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</si>
  <si>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</si>
  <si>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</si>
  <si>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</si>
  <si>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</si>
  <si>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</si>
  <si>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</si>
  <si>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</si>
  <si>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</si>
  <si>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</si>
  <si>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</si>
  <si>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</si>
  <si>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</si>
  <si>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</si>
  <si>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</si>
  <si>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</si>
  <si>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</si>
  <si>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</si>
  <si>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</si>
  <si>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</si>
  <si>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</si>
  <si>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</si>
  <si>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</si>
  <si>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</si>
  <si>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</si>
  <si>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</si>
  <si>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</si>
  <si>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</si>
  <si>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</si>
  <si>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</si>
  <si>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</si>
  <si>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</si>
  <si>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</si>
  <si>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</si>
  <si>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</si>
  <si>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</si>
  <si>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</si>
  <si>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</si>
  <si>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</si>
  <si>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</si>
  <si>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</si>
  <si>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</si>
  <si>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</si>
  <si>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</si>
  <si>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</si>
  <si>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</si>
  <si>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</si>
  <si>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</si>
  <si>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</si>
  <si>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</si>
  <si>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</si>
  <si>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</si>
  <si>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</si>
  <si>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</si>
  <si>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</si>
  <si>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</si>
  <si>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</si>
  <si>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</si>
  <si>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</si>
  <si>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</si>
  <si>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</si>
  <si>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</si>
  <si>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</si>
  <si>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</si>
  <si>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</si>
  <si>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</si>
  <si>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</si>
  <si>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</si>
  <si>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</si>
  <si>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</si>
  <si>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</si>
  <si>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</si>
  <si>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</si>
  <si>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</si>
  <si>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</si>
  <si>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</si>
  <si>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</si>
  <si>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</si>
  <si>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</si>
  <si>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</si>
  <si>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</si>
  <si>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</si>
  <si>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</si>
  <si>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</si>
  <si>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</si>
  <si>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</si>
  <si>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</si>
  <si>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</si>
  <si>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</si>
  <si>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</si>
  <si>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</si>
  <si>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</si>
  <si>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</si>
  <si>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</si>
  <si>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</si>
  <si>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</si>
  <si>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</si>
  <si>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</si>
  <si>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</si>
  <si>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</si>
  <si>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</si>
  <si>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</si>
  <si>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</si>
  <si>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</si>
  <si>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</si>
  <si>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</si>
  <si>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</si>
  <si>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</si>
  <si>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</si>
  <si>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</si>
  <si>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</si>
  <si>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</si>
  <si>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</si>
  <si>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</si>
  <si>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</si>
  <si>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</si>
  <si>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</si>
  <si>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</si>
  <si>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</si>
  <si>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</si>
  <si>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</si>
  <si>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</si>
  <si>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</si>
  <si>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</si>
  <si>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</si>
  <si>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</si>
  <si>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</si>
  <si>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</si>
  <si>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</si>
  <si>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</si>
  <si>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</si>
  <si>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</si>
  <si>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</si>
  <si>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</si>
  <si>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</si>
  <si>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</si>
  <si>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</si>
  <si>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</si>
  <si>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</si>
  <si>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</si>
  <si>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</si>
  <si>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</si>
  <si>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</si>
  <si>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</si>
  <si>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</si>
  <si>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</si>
  <si>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</si>
  <si>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</si>
  <si>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</si>
  <si>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</si>
  <si>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</si>
  <si>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</si>
  <si>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</si>
  <si>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</si>
  <si>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</si>
  <si>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</si>
  <si>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</si>
  <si>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</si>
  <si>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</si>
  <si>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</si>
  <si>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</si>
  <si>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</si>
  <si>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</si>
  <si>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</si>
  <si>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</si>
  <si>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</si>
  <si>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</si>
  <si>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</si>
  <si>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</si>
  <si>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</si>
  <si>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</si>
  <si>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</si>
  <si>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</si>
  <si>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</si>
  <si>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</si>
  <si>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</si>
  <si>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</si>
  <si>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</si>
  <si>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</si>
  <si>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</si>
  <si>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</si>
  <si>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</si>
  <si>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</si>
  <si>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</si>
  <si>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</si>
  <si>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</si>
  <si>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</si>
  <si>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</si>
  <si>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</si>
  <si>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</si>
  <si>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</si>
  <si>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</si>
  <si>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</si>
  <si>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</si>
  <si>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</si>
  <si>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</si>
  <si>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</si>
  <si>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</si>
  <si>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</si>
  <si>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</si>
  <si>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</si>
  <si>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</si>
  <si>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</si>
  <si>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</si>
  <si>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</si>
  <si>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</si>
  <si>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</si>
  <si>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</si>
  <si>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</si>
  <si>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</si>
  <si>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</si>
  <si>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</si>
  <si>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</si>
  <si>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</si>
  <si>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</si>
  <si>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</si>
  <si>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</si>
  <si>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</si>
  <si>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</si>
  <si>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</si>
  <si>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</si>
  <si>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</si>
  <si>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</si>
  <si>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</si>
  <si>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</si>
  <si>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</si>
  <si>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</si>
  <si>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</si>
  <si>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</si>
  <si>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</si>
  <si>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</si>
  <si>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</si>
  <si>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</si>
  <si>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</si>
  <si>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</si>
  <si>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</si>
  <si>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</si>
  <si>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</si>
  <si>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</si>
  <si>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</si>
  <si>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</si>
  <si>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</si>
  <si>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</si>
  <si>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</si>
  <si>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</si>
  <si>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</si>
  <si>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</si>
  <si>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</si>
  <si>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</si>
  <si>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</si>
  <si>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</si>
  <si>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</si>
  <si>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</si>
  <si>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</si>
  <si>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</si>
  <si>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</si>
  <si>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</si>
  <si>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</si>
  <si>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</si>
  <si>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</si>
  <si>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</si>
  <si>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</si>
  <si>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</si>
  <si>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</si>
  <si>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</si>
  <si>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</si>
  <si>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</si>
  <si>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</si>
  <si>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</si>
  <si>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</si>
  <si>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</si>
  <si>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</si>
  <si>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</si>
  <si>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</si>
  <si>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</si>
  <si>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</si>
  <si>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</si>
  <si>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</si>
  <si>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</si>
  <si>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</si>
  <si>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</si>
  <si>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</si>
  <si>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</si>
  <si>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</si>
  <si>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</si>
  <si>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</si>
  <si>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</si>
  <si>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</si>
  <si>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</si>
  <si>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</si>
  <si>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</si>
  <si>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</si>
  <si>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</si>
  <si>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</si>
  <si>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</si>
  <si>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</si>
  <si>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</si>
  <si>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</si>
  <si>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</si>
  <si>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</si>
  <si>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</si>
  <si>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</si>
  <si>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</si>
  <si>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</si>
  <si>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</si>
  <si>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</si>
  <si>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</si>
  <si>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</si>
  <si>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</si>
  <si>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</si>
  <si>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</si>
  <si>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</si>
  <si>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</si>
  <si>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</si>
  <si>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</si>
  <si>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</si>
  <si>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</si>
  <si>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</si>
  <si>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</si>
  <si>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</si>
  <si>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</si>
  <si>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</si>
  <si>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</si>
  <si>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</si>
  <si>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</si>
  <si>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</si>
  <si>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</si>
  <si>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</si>
  <si>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</si>
  <si>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</si>
  <si>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</si>
  <si>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</si>
  <si>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</si>
  <si>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</si>
  <si>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</si>
  <si>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</si>
  <si>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</si>
  <si>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</si>
  <si>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</si>
  <si>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</si>
  <si>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</si>
  <si>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</si>
  <si>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</si>
  <si>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</si>
  <si>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</si>
  <si>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</si>
  <si>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</si>
  <si>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</si>
  <si>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</si>
  <si>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</si>
  <si>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</si>
  <si>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</si>
  <si>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</si>
  <si>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</si>
  <si>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</si>
  <si>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</si>
  <si>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</si>
  <si>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</si>
  <si>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</si>
  <si>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</si>
  <si>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</si>
  <si>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</si>
  <si>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</si>
  <si>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</si>
  <si>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</si>
  <si>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</si>
  <si>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</si>
  <si>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</si>
  <si>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</si>
  <si>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</si>
  <si>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</si>
  <si>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</si>
  <si>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</si>
  <si>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</si>
  <si>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</si>
  <si>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</si>
  <si>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</si>
  <si>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</si>
  <si>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</si>
  <si>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</si>
  <si>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</si>
  <si>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</si>
  <si>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</si>
  <si>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</si>
  <si>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</si>
  <si>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</si>
  <si>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</si>
  <si>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</si>
  <si>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</si>
  <si>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</si>
  <si>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</si>
  <si>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</si>
  <si>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</si>
  <si>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</si>
  <si>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</si>
  <si>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</si>
  <si>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</si>
  <si>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</si>
  <si>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</si>
  <si>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</si>
  <si>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</si>
  <si>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</si>
  <si>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</si>
  <si>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</si>
  <si>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</si>
  <si>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</si>
  <si>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</si>
  <si>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</si>
  <si>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</si>
  <si>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</si>
  <si>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</si>
  <si>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r>
      <t xml:space="preserve">Решение </t>
    </r>
    <r>
      <rPr>
        <sz val="10"/>
        <color rgb="FFFF0000"/>
        <rFont val="Calibri"/>
        <family val="2"/>
        <charset val="204"/>
      </rPr>
      <t>№</t>
    </r>
    <r>
      <rPr>
        <sz val="10"/>
        <color rgb="FFFF0000"/>
        <rFont val="Times New Roman"/>
        <family val="1"/>
        <charset val="204"/>
      </rPr>
      <t xml:space="preserve"> 1545/ 22.01.2015г. За изменение и продължаване срока на действие </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</si>
  <si>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</si>
  <si>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</si>
  <si>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</si>
  <si>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</si>
  <si>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</si>
  <si>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</si>
  <si>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</si>
  <si>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</si>
  <si>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</si>
  <si>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</si>
  <si>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</si>
  <si>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</si>
  <si>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</si>
  <si>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</si>
  <si>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</si>
  <si>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</si>
  <si>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</si>
  <si>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</si>
  <si>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</si>
  <si>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</si>
  <si>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</si>
  <si>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</si>
  <si>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</si>
  <si>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</si>
  <si>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Решение 1556/ 04.02.2015г. За изменение и продължаване срока на действие</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</si>
  <si>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</si>
  <si>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</si>
  <si>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</si>
  <si>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</si>
  <si>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</si>
  <si>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</si>
  <si>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</si>
  <si>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</si>
  <si>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</si>
  <si>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</si>
  <si>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</si>
  <si>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</si>
  <si>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</si>
  <si>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</si>
  <si>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</si>
  <si>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</si>
  <si>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</si>
  <si>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</si>
  <si>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</si>
  <si>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</si>
  <si>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</si>
  <si>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</si>
  <si>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</si>
  <si>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</si>
  <si>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</si>
  <si>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</si>
  <si>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</si>
  <si>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</si>
  <si>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</si>
  <si>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</si>
  <si>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</si>
  <si>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</si>
  <si>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</si>
  <si>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</si>
  <si>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</si>
  <si>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</si>
  <si>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</si>
  <si>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</si>
  <si>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</si>
  <si>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</si>
  <si>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</si>
  <si>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</si>
  <si>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</si>
  <si>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</si>
  <si>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</si>
  <si>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</si>
  <si>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</si>
  <si>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</si>
  <si>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</si>
  <si>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</si>
  <si>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</si>
  <si>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</si>
  <si>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</si>
  <si>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</si>
  <si>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</si>
  <si>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</si>
  <si>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</si>
  <si>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</si>
  <si>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</si>
  <si>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</si>
  <si>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</si>
  <si>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</si>
  <si>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</si>
  <si>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</si>
  <si>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</si>
  <si>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</si>
  <si>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</si>
  <si>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</si>
  <si>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</si>
  <si>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</si>
  <si>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</si>
  <si>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</si>
  <si>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</si>
  <si>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</si>
  <si>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</si>
  <si>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</si>
  <si>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</si>
  <si>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</si>
  <si>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</si>
  <si>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</si>
  <si>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</si>
  <si>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</si>
  <si>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</si>
  <si>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</si>
  <si>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</si>
  <si>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</si>
  <si>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</si>
  <si>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</si>
  <si>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</si>
  <si>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</si>
  <si>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</si>
  <si>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</si>
  <si>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</si>
  <si>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</si>
  <si>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</si>
  <si>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</si>
  <si>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</si>
  <si>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</si>
  <si>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</si>
  <si>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</si>
  <si>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</si>
  <si>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</si>
  <si>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</si>
  <si>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</si>
  <si>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</si>
  <si>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</si>
  <si>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</si>
  <si>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</si>
  <si>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</si>
  <si>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</si>
  <si>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</si>
  <si>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</si>
  <si>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</si>
  <si>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</si>
  <si>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</si>
  <si>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</si>
  <si>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</si>
  <si>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</si>
  <si>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</si>
  <si>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</si>
  <si>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</si>
  <si>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</si>
  <si>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</si>
  <si>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</si>
  <si>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</si>
  <si>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</si>
  <si>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</si>
  <si>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</si>
  <si>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</si>
  <si>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</si>
  <si>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</si>
  <si>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</si>
  <si>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</si>
  <si>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</si>
  <si>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</si>
  <si>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</si>
  <si>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</si>
  <si>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</si>
  <si>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</si>
  <si>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</si>
  <si>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</si>
  <si>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</si>
  <si>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</si>
  <si>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</si>
  <si>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</si>
  <si>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</si>
  <si>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</si>
  <si>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</si>
  <si>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</si>
  <si>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</si>
  <si>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</si>
  <si>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</si>
  <si>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</si>
  <si>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</si>
  <si>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</si>
  <si>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</si>
  <si>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</si>
  <si>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</si>
  <si>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</si>
  <si>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</si>
  <si>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</si>
  <si>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</si>
  <si>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</si>
  <si>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</si>
  <si>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</si>
  <si>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</si>
  <si>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</si>
  <si>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</si>
  <si>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</si>
  <si>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</si>
  <si>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</si>
  <si>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</si>
  <si>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</si>
  <si>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</si>
  <si>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</si>
  <si>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</si>
  <si>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</si>
  <si>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</si>
  <si>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</si>
  <si>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</si>
  <si>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</si>
  <si>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</si>
  <si>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</si>
  <si>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</si>
  <si>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</si>
  <si>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</si>
  <si>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</si>
  <si>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</si>
  <si>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</si>
  <si>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</si>
  <si>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</si>
  <si>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</si>
  <si>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</si>
  <si>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</si>
  <si>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</si>
  <si>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</si>
  <si>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</si>
  <si>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</si>
  <si>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</si>
  <si>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</si>
  <si>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</si>
  <si>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</si>
  <si>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</si>
  <si>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</si>
  <si>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</si>
  <si>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</si>
  <si>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</si>
  <si>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</si>
  <si>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</si>
  <si>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</si>
  <si>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</si>
  <si>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</si>
  <si>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</si>
  <si>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</si>
  <si>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</si>
  <si>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</si>
  <si>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</si>
  <si>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</si>
  <si>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</si>
  <si>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</si>
  <si>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</si>
  <si>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</si>
  <si>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</si>
  <si>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</si>
  <si>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</si>
  <si>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</si>
  <si>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</si>
  <si>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</si>
  <si>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</si>
  <si>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</si>
  <si>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</si>
  <si>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</si>
  <si>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</si>
  <si>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</si>
  <si>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</si>
  <si>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</si>
  <si>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</si>
  <si>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</si>
  <si>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</si>
  <si>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</si>
  <si>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</si>
  <si>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</si>
  <si>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</si>
  <si>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</si>
  <si>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</si>
  <si>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</si>
  <si>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</si>
  <si>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</si>
  <si>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</si>
  <si>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</si>
  <si>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</si>
  <si>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</si>
  <si>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</si>
  <si>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</si>
  <si>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</si>
  <si>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</si>
  <si>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</si>
  <si>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</si>
  <si>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</si>
  <si>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</si>
  <si>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</si>
  <si>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</si>
  <si>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</si>
  <si>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</si>
  <si>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</si>
  <si>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</si>
  <si>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</si>
  <si>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</si>
  <si>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</si>
  <si>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</si>
  <si>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</si>
  <si>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</si>
  <si>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</si>
  <si>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</si>
  <si>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</si>
  <si>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</si>
  <si>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</si>
  <si>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</si>
  <si>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</si>
  <si>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</si>
  <si>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</si>
  <si>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</si>
  <si>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</si>
  <si>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</si>
  <si>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</si>
  <si>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</si>
  <si>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</si>
  <si>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</si>
  <si>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</si>
  <si>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</si>
  <si>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</si>
  <si>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</si>
  <si>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</si>
  <si>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</si>
  <si>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</si>
  <si>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</si>
  <si>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</si>
  <si>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</si>
  <si>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</si>
  <si>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</si>
  <si>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</si>
  <si>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</si>
  <si>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</si>
  <si>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</si>
  <si>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</si>
  <si>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</si>
  <si>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</si>
  <si>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</si>
  <si>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</si>
  <si>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</si>
  <si>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</si>
  <si>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</si>
  <si>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</si>
  <si>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</si>
  <si>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</si>
  <si>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</si>
  <si>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</si>
  <si>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</si>
  <si>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</si>
  <si>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</si>
  <si>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</si>
  <si>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</si>
  <si>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</si>
  <si>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</si>
  <si>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</si>
  <si>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</si>
  <si>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</si>
  <si>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</si>
  <si>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</si>
  <si>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</si>
  <si>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</si>
  <si>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</si>
  <si>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</si>
  <si>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</si>
  <si>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</si>
  <si>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</si>
  <si>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</si>
  <si>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</si>
  <si>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</si>
  <si>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</si>
  <si>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</si>
  <si>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</si>
  <si>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</si>
  <si>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</si>
  <si>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</si>
  <si>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</si>
  <si>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</si>
  <si>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</si>
  <si>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</si>
  <si>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</si>
  <si>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</si>
  <si>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</si>
  <si>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</si>
  <si>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</si>
  <si>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</si>
  <si>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</si>
  <si>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</si>
  <si>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</si>
  <si>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</si>
  <si>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</si>
  <si>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</si>
  <si>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</si>
  <si>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</si>
  <si>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</si>
  <si>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</si>
  <si>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</si>
  <si>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</si>
  <si>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</si>
  <si>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</si>
  <si>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</si>
  <si>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</si>
  <si>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</si>
  <si>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</si>
  <si>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</si>
  <si>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</si>
  <si>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</si>
  <si>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</si>
  <si>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</si>
  <si>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</si>
  <si>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</si>
  <si>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</si>
  <si>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</si>
  <si>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</si>
  <si>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</si>
  <si>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</si>
  <si>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</si>
  <si>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</si>
  <si>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</si>
  <si>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</si>
  <si>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</si>
  <si>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</si>
  <si>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</si>
  <si>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</si>
  <si>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</si>
  <si>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</si>
  <si>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</si>
  <si>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</si>
  <si>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</si>
  <si>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</si>
  <si>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</si>
  <si>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</si>
  <si>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</si>
  <si>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</si>
  <si>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</si>
  <si>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</si>
  <si>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</si>
  <si>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</si>
  <si>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</si>
  <si>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</si>
  <si>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</si>
  <si>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</si>
  <si>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</si>
  <si>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</si>
  <si>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</si>
  <si>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</si>
  <si>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</si>
  <si>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</si>
  <si>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</si>
  <si>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</si>
  <si>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</si>
  <si>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</si>
  <si>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</si>
  <si>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</si>
  <si>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</si>
  <si>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</si>
  <si>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</si>
  <si>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</si>
  <si>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</si>
  <si>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</si>
  <si>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</si>
  <si>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</si>
  <si>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</si>
  <si>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</si>
  <si>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</si>
  <si>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</si>
  <si>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</si>
  <si>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</si>
  <si>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Кроношнап България ЕООД</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</si>
  <si>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</si>
  <si>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</si>
  <si>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</si>
  <si>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</si>
  <si>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</si>
  <si>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</si>
  <si>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</si>
  <si>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</si>
  <si>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</si>
  <si>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</si>
  <si>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</si>
  <si>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</si>
  <si>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</si>
  <si>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</si>
  <si>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</si>
  <si>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</si>
  <si>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</si>
  <si>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</si>
  <si>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</si>
  <si>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</si>
  <si>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</si>
  <si>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</si>
  <si>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</si>
  <si>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</si>
  <si>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</si>
  <si>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</si>
  <si>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</si>
  <si>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</si>
  <si>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</si>
  <si>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</si>
  <si>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</si>
  <si>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</si>
  <si>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</si>
  <si>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</si>
  <si>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</si>
  <si>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</si>
  <si>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</si>
  <si>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</si>
  <si>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</si>
  <si>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</si>
  <si>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</si>
  <si>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</si>
  <si>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</si>
  <si>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</si>
  <si>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</si>
  <si>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</si>
  <si>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</si>
  <si>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</si>
  <si>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</si>
  <si>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</si>
  <si>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</si>
  <si>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</si>
  <si>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</si>
  <si>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</si>
  <si>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</si>
  <si>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</si>
  <si>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</si>
  <si>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</si>
  <si>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</si>
  <si>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</si>
  <si>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</si>
  <si>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</si>
  <si>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</si>
  <si>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</si>
  <si>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</si>
  <si>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</si>
  <si>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</si>
  <si>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</si>
  <si>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</si>
  <si>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</si>
  <si>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</si>
  <si>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</si>
  <si>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</si>
  <si>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</si>
  <si>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</si>
  <si>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</si>
  <si>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</si>
  <si>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</si>
  <si>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</si>
  <si>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</si>
  <si>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</si>
  <si>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</si>
  <si>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</si>
  <si>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</si>
  <si>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</si>
  <si>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</si>
  <si>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</si>
  <si>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</si>
  <si>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</si>
  <si>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</si>
  <si>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</si>
  <si>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</si>
  <si>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</si>
  <si>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</si>
  <si>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</si>
  <si>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</si>
  <si>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</si>
  <si>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</si>
  <si>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</si>
  <si>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</si>
  <si>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</si>
  <si>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</si>
  <si>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</si>
  <si>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</si>
  <si>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</si>
  <si>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</si>
  <si>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</si>
  <si>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</si>
  <si>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</si>
  <si>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</si>
  <si>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</si>
  <si>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</si>
  <si>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</si>
  <si>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</si>
  <si>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</si>
  <si>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</si>
  <si>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</si>
  <si>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</si>
  <si>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</si>
  <si>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</si>
  <si>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</si>
  <si>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</si>
  <si>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</si>
  <si>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</si>
  <si>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</si>
  <si>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</si>
  <si>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</si>
  <si>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</si>
  <si>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</si>
  <si>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</si>
  <si>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</si>
  <si>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</si>
  <si>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</si>
  <si>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</si>
  <si>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</si>
  <si>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</si>
  <si>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</si>
  <si>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</si>
  <si>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</si>
  <si>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</si>
  <si>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</si>
  <si>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</si>
  <si>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</si>
  <si>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</si>
  <si>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</si>
  <si>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</si>
  <si>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</si>
  <si>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</si>
  <si>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</si>
  <si>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</si>
  <si>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</si>
  <si>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</si>
  <si>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</si>
  <si>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</si>
  <si>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</si>
  <si>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</si>
  <si>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</si>
  <si>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</si>
  <si>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</si>
  <si>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</si>
  <si>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</si>
  <si>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</si>
  <si>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</si>
  <si>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</si>
  <si>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</si>
  <si>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</si>
  <si>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</si>
  <si>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</si>
  <si>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</si>
  <si>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</si>
  <si>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</si>
  <si>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</si>
  <si>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</si>
  <si>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</si>
  <si>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</si>
  <si>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</si>
  <si>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</si>
  <si>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</si>
  <si>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</si>
  <si>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</si>
  <si>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</si>
  <si>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</si>
  <si>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</si>
  <si>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</si>
  <si>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</si>
  <si>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</si>
  <si>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</si>
  <si>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</si>
  <si>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</si>
  <si>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</si>
  <si>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</si>
  <si>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</si>
  <si>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</si>
  <si>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</si>
  <si>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</si>
  <si>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</si>
  <si>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</si>
  <si>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</si>
  <si>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</si>
  <si>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</si>
  <si>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</si>
  <si>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</si>
  <si>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</si>
  <si>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</si>
  <si>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</si>
  <si>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</si>
  <si>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</si>
  <si>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</si>
  <si>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</si>
  <si>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</si>
  <si>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</si>
  <si>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</si>
  <si>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</si>
  <si>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</si>
  <si>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</si>
  <si>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</si>
  <si>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</si>
  <si>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</si>
  <si>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</si>
  <si>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</si>
  <si>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</si>
  <si>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</si>
  <si>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</si>
  <si>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</si>
  <si>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</si>
  <si>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</si>
  <si>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</si>
  <si>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</si>
  <si>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</si>
  <si>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</si>
  <si>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</si>
  <si>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</si>
  <si>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</si>
  <si>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</si>
  <si>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</si>
  <si>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</si>
  <si>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</si>
  <si>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</si>
  <si>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</si>
  <si>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</si>
  <si>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</si>
  <si>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</si>
  <si>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</si>
  <si>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</si>
  <si>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</si>
  <si>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</si>
  <si>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</si>
  <si>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</si>
  <si>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</si>
  <si>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</si>
  <si>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</si>
  <si>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</si>
  <si>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</si>
  <si>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</si>
  <si>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</si>
  <si>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</si>
  <si>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</si>
  <si>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</si>
  <si>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</si>
  <si>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</si>
  <si>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</si>
  <si>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</si>
  <si>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</si>
  <si>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</si>
  <si>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</si>
  <si>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</si>
  <si>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</si>
  <si>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</si>
  <si>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</si>
  <si>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</si>
  <si>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</si>
  <si>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</si>
  <si>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</si>
  <si>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</si>
  <si>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</si>
  <si>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</si>
  <si>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</si>
  <si>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</si>
  <si>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</si>
  <si>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</si>
  <si>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</si>
  <si>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</si>
  <si>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</si>
  <si>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</si>
  <si>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</si>
  <si>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</si>
  <si>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</si>
  <si>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43 8 9,4</t>
  </si>
  <si>
    <t>23 44 4,5</t>
  </si>
  <si>
    <t>Решение № 1523/ 06.01.2015г. За изменение и продължаване на срока</t>
  </si>
  <si>
    <t>42°55'48.3</t>
  </si>
  <si>
    <t>24°17'53.3</t>
  </si>
  <si>
    <t>Решение № 1556/ 04.02.2015г. За изменение и продължаване</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</si>
  <si>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</si>
  <si>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</si>
  <si>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</si>
  <si>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</si>
  <si>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</si>
  <si>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</si>
  <si>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</si>
  <si>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</si>
  <si>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</si>
  <si>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</si>
  <si>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</si>
  <si>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</si>
  <si>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</si>
  <si>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</si>
  <si>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</si>
  <si>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</si>
  <si>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</si>
  <si>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</si>
  <si>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</si>
  <si>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</si>
  <si>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</si>
  <si>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</si>
  <si>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</si>
  <si>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</si>
  <si>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</si>
  <si>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</si>
  <si>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</si>
  <si>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</si>
  <si>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</si>
  <si>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</si>
  <si>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</si>
  <si>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</si>
  <si>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</si>
  <si>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</si>
  <si>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</si>
  <si>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</si>
  <si>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</si>
  <si>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</si>
  <si>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</si>
  <si>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</si>
  <si>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</si>
  <si>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</si>
  <si>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</si>
  <si>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</si>
  <si>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</si>
  <si>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</si>
  <si>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</si>
  <si>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</si>
  <si>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</si>
  <si>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</si>
  <si>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</si>
  <si>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</si>
  <si>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</si>
  <si>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</si>
  <si>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</si>
  <si>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</si>
  <si>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</si>
  <si>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</si>
  <si>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</si>
  <si>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</si>
  <si>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</si>
  <si>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</si>
  <si>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</si>
  <si>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</si>
  <si>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</si>
  <si>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</si>
  <si>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</si>
  <si>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</si>
  <si>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</si>
  <si>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</si>
  <si>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</si>
  <si>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</si>
  <si>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</si>
  <si>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</si>
  <si>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</si>
  <si>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</si>
  <si>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</si>
  <si>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</si>
  <si>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</si>
  <si>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</si>
  <si>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</si>
  <si>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</si>
  <si>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</si>
  <si>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</si>
  <si>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</si>
  <si>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</si>
  <si>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</si>
  <si>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</si>
  <si>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</si>
  <si>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</si>
  <si>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</si>
  <si>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</si>
  <si>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</si>
  <si>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</si>
  <si>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</si>
  <si>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</si>
  <si>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</si>
  <si>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</si>
  <si>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</si>
  <si>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</si>
  <si>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</si>
  <si>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</si>
  <si>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</si>
  <si>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</si>
  <si>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</si>
  <si>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</si>
  <si>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</si>
  <si>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</si>
  <si>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</si>
  <si>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</si>
  <si>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</si>
  <si>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</si>
  <si>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</si>
  <si>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</si>
  <si>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</si>
  <si>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</si>
  <si>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</si>
  <si>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</si>
  <si>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</si>
  <si>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</si>
  <si>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</si>
  <si>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</si>
  <si>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</si>
  <si>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</si>
  <si>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</si>
  <si>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</si>
  <si>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</si>
  <si>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</si>
  <si>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</si>
  <si>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</si>
  <si>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</si>
  <si>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</si>
  <si>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</si>
  <si>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</si>
  <si>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</si>
  <si>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</si>
  <si>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</si>
  <si>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</si>
  <si>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</si>
  <si>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</si>
  <si>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</si>
  <si>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</si>
  <si>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</si>
  <si>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</si>
  <si>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</si>
  <si>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</si>
  <si>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</si>
  <si>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</si>
  <si>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</si>
  <si>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</si>
  <si>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</si>
  <si>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</si>
  <si>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</si>
  <si>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</si>
  <si>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</si>
  <si>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</si>
  <si>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</si>
  <si>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</si>
  <si>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</si>
  <si>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</si>
  <si>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</si>
  <si>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</si>
  <si>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</si>
  <si>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</si>
  <si>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</si>
  <si>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</si>
  <si>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</si>
  <si>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</si>
  <si>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</si>
  <si>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</si>
  <si>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</si>
  <si>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</si>
  <si>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</si>
  <si>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</si>
  <si>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</si>
  <si>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</si>
  <si>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</si>
  <si>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</si>
  <si>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</si>
  <si>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</si>
  <si>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</si>
  <si>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</si>
  <si>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</si>
  <si>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</si>
  <si>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</si>
  <si>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</si>
  <si>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</si>
  <si>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</si>
  <si>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</si>
  <si>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</si>
  <si>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</si>
  <si>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</si>
  <si>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</si>
  <si>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</si>
  <si>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</si>
  <si>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</si>
  <si>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</si>
  <si>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</si>
  <si>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</si>
  <si>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</si>
  <si>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</si>
  <si>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</si>
  <si>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</si>
  <si>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</si>
  <si>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</si>
  <si>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</si>
  <si>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</si>
  <si>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</si>
  <si>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</si>
  <si>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</si>
  <si>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</si>
  <si>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</si>
  <si>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</si>
  <si>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</si>
  <si>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</si>
  <si>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</si>
  <si>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</si>
  <si>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</si>
  <si>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</si>
  <si>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</si>
  <si>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</si>
  <si>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</si>
  <si>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</si>
  <si>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</si>
  <si>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</si>
  <si>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</si>
  <si>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</si>
  <si>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</si>
  <si>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</si>
  <si>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</si>
  <si>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</si>
  <si>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</si>
  <si>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</si>
  <si>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</si>
  <si>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</si>
  <si>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</si>
  <si>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</si>
  <si>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</si>
  <si>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</si>
  <si>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</si>
  <si>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</si>
  <si>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</si>
  <si>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</si>
  <si>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</si>
  <si>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</si>
  <si>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</si>
  <si>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</si>
  <si>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</si>
  <si>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</si>
  <si>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</si>
  <si>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</si>
  <si>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</si>
  <si>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</si>
  <si>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</si>
  <si>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</si>
  <si>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</si>
  <si>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</si>
  <si>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</si>
  <si>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</si>
  <si>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</si>
  <si>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</si>
  <si>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</si>
  <si>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</si>
  <si>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</si>
  <si>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</si>
  <si>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</si>
  <si>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</si>
  <si>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</si>
  <si>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</si>
  <si>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</si>
  <si>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</si>
  <si>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</si>
  <si>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</si>
  <si>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</si>
  <si>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</si>
  <si>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</si>
  <si>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</si>
  <si>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</si>
  <si>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</si>
  <si>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</si>
  <si>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</si>
  <si>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</si>
  <si>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</si>
  <si>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</si>
  <si>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</si>
  <si>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</si>
  <si>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</si>
  <si>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</si>
  <si>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</si>
  <si>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</si>
  <si>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</si>
  <si>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</si>
  <si>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</si>
  <si>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</si>
  <si>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</si>
  <si>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</si>
  <si>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</si>
  <si>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</si>
  <si>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</si>
  <si>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</si>
  <si>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</si>
  <si>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</si>
  <si>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</si>
  <si>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</si>
  <si>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</si>
  <si>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</si>
  <si>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</si>
  <si>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</si>
  <si>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</si>
  <si>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</si>
  <si>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</si>
  <si>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</si>
  <si>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</si>
  <si>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</si>
  <si>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</si>
  <si>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</si>
  <si>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</si>
  <si>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</si>
  <si>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</si>
  <si>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</si>
  <si>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</si>
  <si>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</si>
  <si>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</si>
  <si>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</si>
  <si>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</si>
  <si>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</si>
  <si>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</si>
  <si>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</si>
  <si>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</si>
  <si>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</si>
  <si>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</si>
  <si>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</si>
  <si>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</si>
  <si>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</si>
  <si>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</si>
  <si>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</si>
  <si>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</si>
  <si>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</si>
  <si>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</si>
  <si>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</si>
  <si>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</si>
  <si>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</si>
  <si>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</si>
  <si>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</si>
  <si>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</si>
  <si>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</si>
  <si>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</si>
  <si>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</si>
  <si>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</si>
  <si>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</si>
  <si>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</si>
  <si>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</si>
  <si>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</si>
  <si>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</si>
  <si>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</si>
  <si>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</si>
  <si>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</si>
  <si>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</si>
  <si>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</si>
  <si>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</si>
  <si>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</si>
  <si>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</si>
  <si>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</si>
  <si>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</si>
  <si>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</si>
  <si>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</si>
  <si>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</si>
  <si>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</si>
  <si>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</si>
  <si>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</si>
  <si>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</si>
  <si>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</si>
  <si>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</si>
  <si>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</si>
  <si>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</si>
  <si>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</si>
  <si>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</si>
  <si>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</si>
  <si>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</si>
  <si>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</si>
  <si>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</si>
  <si>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</si>
  <si>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</si>
  <si>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</si>
  <si>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</si>
  <si>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</si>
  <si>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</si>
  <si>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</si>
  <si>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</si>
  <si>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</si>
  <si>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</si>
  <si>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</si>
  <si>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</si>
  <si>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</si>
  <si>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</si>
  <si>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</si>
  <si>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</si>
  <si>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</si>
  <si>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</si>
  <si>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</si>
  <si>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</si>
  <si>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</si>
  <si>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</si>
  <si>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</si>
  <si>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</si>
  <si>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</si>
  <si>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</si>
  <si>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</si>
  <si>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</si>
  <si>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</si>
  <si>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</si>
  <si>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</si>
  <si>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</si>
  <si>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</si>
  <si>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</si>
  <si>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</si>
  <si>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</si>
  <si>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</si>
  <si>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</si>
  <si>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</si>
  <si>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</si>
  <si>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</si>
  <si>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</si>
  <si>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</si>
  <si>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</si>
  <si>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</si>
  <si>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</si>
  <si>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</si>
  <si>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</si>
  <si>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</si>
  <si>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</si>
  <si>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</si>
  <si>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</si>
  <si>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</si>
  <si>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</si>
  <si>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</si>
  <si>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</si>
  <si>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</si>
  <si>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</si>
  <si>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</si>
  <si>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</si>
  <si>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</si>
  <si>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</si>
  <si>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</si>
  <si>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</si>
  <si>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</si>
  <si>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</si>
  <si>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</si>
  <si>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</si>
  <si>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</si>
  <si>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</si>
  <si>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</si>
  <si>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</si>
  <si>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</si>
  <si>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</si>
  <si>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</si>
  <si>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</si>
  <si>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</si>
  <si>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</si>
  <si>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</si>
  <si>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</si>
  <si>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</si>
  <si>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</si>
  <si>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</si>
  <si>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</si>
  <si>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</si>
  <si>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</si>
  <si>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</si>
  <si>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</si>
  <si>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</si>
  <si>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</si>
  <si>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</si>
  <si>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</si>
  <si>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</si>
  <si>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</si>
  <si>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</si>
  <si>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</si>
  <si>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</si>
  <si>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</si>
  <si>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</si>
  <si>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</si>
  <si>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</si>
  <si>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</si>
  <si>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</si>
  <si>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</si>
  <si>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</si>
  <si>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</si>
  <si>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</si>
  <si>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</si>
  <si>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</si>
  <si>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</si>
  <si>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</si>
  <si>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</si>
  <si>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</si>
  <si>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</si>
  <si>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</si>
  <si>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</si>
  <si>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</si>
  <si>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</si>
  <si>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</si>
  <si>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</si>
  <si>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</si>
  <si>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</si>
  <si>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</si>
  <si>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</si>
  <si>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</si>
  <si>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</si>
  <si>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</si>
  <si>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</si>
  <si>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</si>
  <si>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</si>
  <si>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</si>
  <si>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</si>
  <si>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</si>
  <si>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</si>
  <si>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</si>
  <si>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</si>
  <si>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</si>
  <si>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</si>
  <si>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</si>
  <si>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</si>
  <si>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</si>
  <si>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</si>
  <si>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</si>
  <si>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</si>
  <si>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</si>
  <si>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</si>
  <si>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</si>
  <si>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</si>
  <si>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</si>
  <si>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</si>
  <si>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</si>
  <si>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</si>
  <si>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</si>
  <si>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</si>
  <si>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</si>
  <si>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</si>
  <si>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</si>
  <si>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</si>
  <si>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</si>
  <si>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</si>
  <si>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</si>
  <si>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</si>
  <si>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</si>
  <si>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</si>
  <si>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</si>
  <si>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</si>
  <si>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</si>
  <si>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</si>
  <si>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</si>
  <si>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</si>
  <si>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</si>
  <si>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</si>
  <si>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</si>
  <si>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</si>
  <si>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</si>
  <si>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</si>
  <si>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</si>
  <si>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</si>
  <si>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</si>
  <si>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</si>
  <si>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</si>
  <si>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</si>
  <si>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</si>
  <si>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</si>
  <si>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</si>
  <si>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</si>
  <si>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</si>
  <si>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</si>
  <si>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</si>
  <si>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</si>
  <si>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</si>
  <si>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</si>
  <si>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</si>
  <si>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</si>
  <si>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</si>
  <si>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</si>
  <si>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</si>
  <si>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</si>
  <si>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</si>
  <si>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</si>
  <si>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</si>
  <si>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</si>
  <si>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</si>
  <si>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</si>
  <si>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</si>
  <si>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</si>
  <si>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</si>
  <si>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</si>
  <si>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</si>
  <si>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</si>
  <si>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</si>
  <si>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</si>
  <si>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</si>
  <si>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</si>
  <si>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</si>
  <si>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</si>
  <si>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</si>
  <si>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</si>
  <si>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</si>
  <si>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</si>
  <si>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</si>
  <si>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</si>
  <si>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</si>
  <si>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</si>
  <si>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</si>
  <si>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</si>
  <si>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</si>
  <si>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</si>
  <si>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</si>
  <si>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</si>
  <si>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</si>
  <si>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</si>
  <si>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</si>
  <si>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</si>
  <si>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</si>
  <si>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</si>
  <si>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</si>
  <si>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</si>
  <si>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</si>
  <si>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</si>
  <si>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</si>
  <si>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</si>
  <si>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</si>
  <si>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</si>
  <si>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</si>
  <si>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</si>
  <si>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</si>
  <si>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</si>
  <si>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</si>
  <si>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</si>
  <si>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</si>
  <si>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</si>
  <si>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</si>
  <si>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</si>
  <si>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</si>
  <si>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</si>
  <si>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</si>
  <si>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</si>
  <si>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</si>
  <si>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</si>
  <si>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</si>
  <si>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</si>
  <si>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</si>
  <si>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</si>
  <si>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</si>
  <si>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</si>
  <si>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</si>
  <si>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</si>
  <si>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</si>
  <si>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</si>
  <si>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</si>
  <si>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</si>
  <si>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</si>
  <si>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</si>
  <si>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</si>
  <si>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</si>
  <si>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</si>
  <si>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</si>
  <si>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</si>
  <si>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</si>
  <si>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</si>
  <si>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</si>
  <si>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</si>
  <si>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</si>
  <si>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</si>
  <si>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</si>
  <si>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</si>
  <si>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</si>
  <si>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</si>
  <si>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</si>
  <si>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</si>
  <si>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</si>
  <si>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</si>
  <si>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</si>
  <si>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</si>
  <si>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</si>
  <si>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</si>
  <si>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</si>
  <si>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</si>
  <si>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</si>
  <si>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</si>
  <si>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</si>
  <si>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</si>
  <si>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</si>
  <si>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</si>
  <si>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</si>
  <si>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</si>
  <si>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</si>
  <si>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</si>
  <si>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</si>
  <si>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</si>
  <si>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</si>
  <si>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</si>
  <si>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</si>
  <si>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</si>
  <si>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</si>
  <si>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</si>
  <si>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</si>
  <si>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</si>
  <si>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</si>
  <si>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</si>
  <si>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</si>
  <si>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</si>
  <si>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</si>
  <si>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</si>
  <si>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</si>
  <si>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</si>
  <si>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</si>
  <si>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</si>
  <si>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</si>
  <si>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</si>
  <si>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</si>
  <si>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</si>
  <si>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</si>
  <si>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</si>
  <si>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</si>
  <si>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</si>
  <si>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</si>
  <si>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</si>
  <si>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</si>
  <si>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</si>
  <si>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</si>
  <si>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</si>
  <si>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</si>
  <si>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</si>
  <si>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</si>
  <si>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</si>
  <si>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</si>
  <si>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</si>
  <si>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</si>
  <si>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</si>
  <si>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</si>
  <si>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</si>
  <si>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</si>
  <si>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</si>
  <si>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</si>
  <si>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</si>
  <si>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</si>
  <si>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</si>
  <si>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</si>
  <si>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</si>
  <si>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</si>
  <si>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</si>
  <si>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</si>
  <si>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</si>
  <si>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</si>
  <si>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</si>
  <si>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</si>
  <si>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</si>
  <si>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</si>
  <si>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</si>
  <si>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</si>
  <si>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</si>
  <si>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</si>
  <si>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</si>
  <si>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</si>
  <si>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</si>
  <si>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</si>
  <si>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</si>
  <si>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</si>
  <si>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</si>
  <si>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</si>
  <si>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</si>
  <si>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</si>
  <si>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</si>
  <si>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</si>
  <si>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</si>
  <si>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</si>
  <si>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</si>
  <si>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</si>
  <si>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</si>
  <si>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</si>
  <si>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</si>
  <si>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</si>
  <si>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</si>
  <si>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</si>
  <si>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</si>
  <si>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</si>
  <si>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</si>
  <si>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</si>
  <si>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</si>
  <si>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</si>
  <si>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</si>
  <si>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</si>
  <si>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</si>
  <si>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</si>
  <si>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</si>
  <si>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</si>
  <si>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</si>
  <si>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</si>
  <si>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</si>
  <si>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</si>
  <si>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</si>
  <si>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</si>
  <si>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</si>
  <si>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</si>
  <si>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</si>
  <si>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</si>
  <si>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</si>
  <si>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</si>
  <si>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</si>
  <si>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</si>
  <si>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</si>
  <si>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</si>
  <si>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</si>
  <si>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</si>
  <si>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</si>
  <si>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</si>
  <si>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</si>
  <si>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</si>
  <si>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</si>
  <si>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</si>
  <si>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</si>
  <si>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</si>
  <si>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</si>
  <si>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</si>
  <si>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</si>
  <si>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</si>
  <si>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</si>
  <si>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</si>
  <si>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</si>
  <si>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</si>
  <si>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</si>
  <si>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</si>
  <si>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</si>
  <si>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</si>
  <si>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</si>
  <si>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</si>
  <si>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</si>
  <si>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</si>
  <si>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</si>
  <si>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</si>
  <si>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</si>
  <si>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</si>
  <si>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</si>
  <si>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</si>
  <si>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</si>
  <si>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</si>
  <si>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</si>
  <si>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</si>
  <si>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</si>
  <si>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</si>
  <si>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</si>
  <si>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</si>
  <si>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</si>
  <si>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</si>
  <si>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</si>
  <si>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</si>
  <si>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</si>
  <si>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</si>
  <si>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</si>
  <si>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</si>
  <si>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</si>
  <si>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</si>
  <si>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</si>
  <si>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</si>
  <si>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</si>
  <si>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</si>
  <si>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</si>
  <si>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</si>
  <si>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</si>
  <si>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</si>
  <si>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</si>
  <si>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</si>
  <si>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</si>
  <si>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</si>
  <si>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</si>
  <si>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</si>
  <si>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</si>
  <si>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</si>
  <si>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</si>
  <si>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</si>
  <si>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</si>
  <si>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</si>
  <si>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</si>
  <si>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</si>
  <si>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</si>
  <si>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</si>
  <si>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</si>
  <si>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</si>
  <si>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</si>
  <si>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</si>
  <si>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</si>
  <si>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</si>
  <si>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</si>
  <si>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</si>
  <si>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</si>
  <si>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</si>
  <si>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</si>
  <si>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</si>
  <si>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</si>
  <si>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</si>
  <si>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</si>
  <si>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</si>
  <si>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</si>
  <si>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</si>
  <si>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</si>
  <si>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</si>
  <si>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</si>
  <si>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</si>
  <si>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</si>
  <si>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</si>
  <si>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</si>
  <si>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</si>
  <si>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</si>
  <si>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</si>
  <si>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</si>
  <si>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</si>
  <si>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</si>
  <si>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</si>
  <si>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</si>
  <si>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</si>
  <si>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</si>
  <si>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</si>
  <si>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</si>
  <si>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</si>
  <si>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</si>
  <si>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</si>
  <si>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</si>
  <si>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</si>
  <si>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</si>
  <si>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</si>
  <si>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</si>
  <si>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</si>
  <si>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</si>
  <si>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</si>
  <si>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</si>
  <si>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</si>
  <si>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</si>
  <si>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</si>
  <si>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</si>
  <si>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</si>
  <si>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</si>
  <si>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</si>
  <si>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</si>
  <si>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</si>
  <si>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</si>
  <si>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</si>
  <si>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</si>
  <si>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</si>
  <si>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</si>
  <si>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</si>
  <si>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</si>
  <si>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</si>
  <si>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</si>
  <si>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</si>
  <si>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</si>
  <si>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</si>
  <si>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</si>
  <si>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</si>
  <si>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</si>
  <si>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</si>
  <si>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</si>
  <si>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</si>
  <si>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</si>
  <si>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</si>
  <si>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</si>
  <si>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</si>
  <si>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</si>
  <si>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</si>
  <si>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</si>
  <si>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</si>
  <si>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</si>
  <si>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</si>
  <si>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</si>
  <si>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</si>
  <si>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</si>
  <si>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</si>
  <si>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</si>
  <si>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</si>
  <si>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</si>
  <si>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</si>
  <si>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</si>
  <si>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</si>
  <si>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</si>
  <si>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</si>
  <si>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</si>
  <si>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</si>
  <si>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</si>
  <si>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</si>
  <si>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</si>
  <si>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</si>
  <si>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</si>
  <si>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</si>
  <si>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</si>
  <si>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</si>
  <si>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</si>
  <si>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</si>
  <si>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</si>
  <si>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</si>
  <si>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</si>
  <si>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</si>
  <si>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</si>
  <si>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</si>
  <si>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</si>
  <si>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</si>
  <si>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</si>
  <si>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</si>
  <si>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</si>
  <si>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</si>
  <si>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</si>
  <si>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</si>
  <si>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</si>
  <si>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</si>
  <si>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</si>
  <si>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</si>
  <si>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</si>
  <si>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</si>
  <si>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</si>
  <si>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</si>
  <si>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</si>
  <si>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</si>
  <si>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</si>
  <si>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</si>
  <si>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</si>
  <si>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</si>
  <si>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</si>
  <si>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</si>
  <si>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</si>
  <si>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</si>
  <si>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</si>
  <si>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</si>
  <si>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</si>
  <si>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</si>
  <si>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</si>
  <si>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</si>
  <si>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</si>
  <si>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</si>
  <si>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</si>
  <si>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</si>
  <si>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</si>
  <si>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</si>
  <si>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</si>
  <si>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</si>
  <si>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</si>
  <si>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</si>
  <si>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</si>
  <si>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</si>
  <si>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</si>
  <si>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</si>
  <si>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</si>
  <si>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</si>
  <si>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</si>
  <si>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</si>
  <si>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</si>
  <si>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</si>
  <si>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</si>
  <si>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</si>
  <si>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</si>
  <si>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</si>
  <si>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</si>
  <si>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</si>
  <si>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</si>
  <si>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</si>
  <si>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</si>
  <si>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</si>
  <si>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</si>
  <si>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</si>
  <si>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</si>
  <si>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</si>
  <si>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</si>
  <si>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</si>
  <si>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</si>
  <si>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</si>
  <si>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</si>
  <si>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</si>
  <si>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</si>
  <si>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</si>
  <si>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</si>
  <si>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</si>
  <si>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</si>
  <si>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</si>
  <si>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</si>
  <si>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</si>
  <si>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</si>
  <si>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</si>
  <si>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</si>
  <si>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</si>
  <si>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</si>
  <si>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</si>
  <si>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</si>
  <si>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</si>
  <si>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</si>
  <si>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</si>
  <si>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</si>
  <si>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</si>
  <si>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</si>
  <si>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</si>
  <si>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</si>
  <si>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</si>
  <si>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</si>
  <si>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</si>
  <si>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</si>
  <si>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</si>
  <si>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</si>
  <si>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</si>
  <si>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</si>
  <si>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</si>
  <si>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</si>
  <si>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</si>
  <si>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</si>
  <si>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</si>
  <si>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</si>
  <si>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</si>
  <si>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</si>
  <si>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</si>
  <si>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</si>
  <si>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</si>
  <si>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</si>
  <si>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</si>
  <si>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</si>
  <si>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</si>
  <si>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</si>
  <si>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</si>
  <si>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</si>
  <si>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</si>
  <si>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</si>
  <si>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</si>
  <si>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</si>
  <si>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</si>
  <si>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</si>
  <si>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</si>
  <si>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</si>
  <si>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</si>
  <si>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</si>
  <si>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</si>
  <si>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</si>
  <si>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</si>
  <si>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</si>
  <si>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</si>
  <si>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</si>
  <si>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</si>
  <si>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</si>
  <si>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</si>
  <si>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</si>
  <si>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</si>
  <si>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</si>
  <si>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</si>
  <si>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</si>
  <si>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</si>
  <si>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</si>
  <si>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</si>
  <si>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</si>
  <si>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</si>
  <si>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</si>
  <si>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</si>
  <si>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</si>
  <si>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</si>
  <si>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</si>
  <si>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</si>
  <si>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</si>
  <si>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</si>
  <si>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</si>
  <si>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</si>
  <si>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</si>
  <si>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</si>
  <si>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</si>
  <si>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</si>
  <si>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</si>
  <si>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</si>
  <si>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</si>
  <si>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</si>
  <si>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</si>
  <si>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</si>
  <si>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</si>
  <si>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</si>
  <si>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</si>
  <si>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</si>
  <si>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</si>
  <si>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</si>
  <si>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</si>
  <si>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</si>
  <si>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</si>
  <si>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</si>
  <si>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</si>
  <si>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</si>
  <si>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</si>
  <si>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</si>
  <si>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</si>
  <si>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</si>
  <si>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</si>
  <si>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</si>
  <si>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</si>
  <si>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</si>
  <si>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</si>
  <si>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</si>
  <si>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</si>
  <si>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</si>
  <si>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</si>
  <si>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</si>
  <si>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</si>
  <si>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</si>
  <si>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</si>
  <si>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</si>
  <si>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</si>
  <si>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</si>
  <si>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</si>
  <si>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</si>
  <si>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</si>
  <si>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</si>
  <si>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</si>
  <si>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</si>
  <si>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</si>
  <si>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</si>
  <si>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</si>
  <si>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</si>
  <si>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</si>
  <si>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</si>
  <si>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</si>
  <si>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</si>
  <si>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</si>
  <si>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</si>
  <si>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</si>
  <si>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</si>
  <si>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</si>
  <si>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</si>
  <si>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</si>
  <si>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</si>
  <si>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</si>
  <si>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</si>
  <si>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</si>
  <si>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</si>
  <si>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</si>
  <si>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</si>
  <si>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</si>
  <si>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</si>
  <si>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</si>
  <si>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</si>
  <si>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</si>
  <si>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</si>
  <si>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</si>
  <si>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</si>
  <si>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</si>
  <si>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</si>
  <si>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</si>
  <si>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</si>
  <si>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</si>
  <si>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</si>
  <si>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</si>
  <si>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</si>
  <si>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</si>
  <si>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</si>
  <si>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</si>
  <si>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</si>
  <si>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</si>
  <si>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</si>
  <si>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</si>
  <si>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</si>
  <si>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</si>
  <si>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</si>
  <si>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</si>
  <si>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</si>
  <si>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</si>
  <si>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</si>
  <si>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</si>
  <si>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</si>
  <si>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</si>
  <si>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</si>
  <si>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</si>
  <si>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</si>
  <si>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</si>
  <si>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</si>
  <si>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</si>
  <si>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</si>
  <si>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</si>
  <si>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</si>
  <si>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</si>
  <si>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</si>
  <si>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</si>
  <si>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</si>
  <si>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</si>
  <si>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</si>
  <si>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</si>
  <si>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</si>
  <si>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</si>
  <si>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</si>
  <si>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</si>
  <si>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</si>
  <si>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</si>
  <si>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</si>
  <si>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</si>
  <si>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</si>
  <si>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</si>
  <si>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</si>
  <si>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</si>
  <si>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</si>
  <si>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</si>
  <si>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</si>
  <si>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</si>
  <si>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</si>
  <si>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</si>
  <si>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</si>
  <si>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</si>
  <si>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</si>
  <si>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</si>
  <si>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</si>
  <si>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</si>
  <si>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</si>
  <si>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</si>
  <si>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</si>
  <si>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</si>
  <si>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</si>
  <si>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</si>
  <si>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</si>
  <si>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</si>
  <si>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</si>
  <si>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</si>
  <si>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</si>
  <si>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</si>
  <si>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</si>
  <si>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</si>
  <si>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</si>
  <si>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</si>
  <si>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</si>
  <si>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</si>
  <si>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</si>
  <si>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</si>
  <si>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</si>
  <si>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</si>
  <si>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</si>
  <si>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</si>
  <si>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</si>
  <si>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</si>
  <si>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</si>
  <si>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</si>
  <si>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</si>
  <si>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</si>
  <si>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</si>
  <si>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</si>
  <si>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</si>
  <si>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</si>
  <si>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</si>
  <si>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</si>
  <si>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</si>
  <si>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</si>
  <si>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</si>
  <si>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</si>
  <si>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</si>
  <si>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</si>
  <si>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</si>
  <si>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</si>
  <si>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</si>
  <si>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</si>
  <si>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</si>
  <si>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</si>
  <si>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</si>
  <si>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</si>
  <si>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</si>
  <si>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</si>
  <si>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</si>
  <si>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</si>
  <si>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</si>
  <si>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</si>
  <si>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</si>
  <si>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</si>
  <si>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</si>
  <si>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</si>
  <si>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</si>
  <si>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</si>
  <si>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</si>
  <si>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</si>
  <si>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</si>
  <si>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</si>
  <si>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</si>
  <si>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</si>
  <si>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</si>
  <si>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</si>
  <si>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</si>
  <si>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</si>
  <si>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</si>
  <si>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</si>
  <si>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</si>
  <si>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</si>
  <si>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</si>
  <si>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</si>
  <si>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</si>
  <si>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</si>
  <si>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</si>
  <si>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</si>
  <si>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</si>
  <si>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</si>
  <si>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</si>
  <si>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</si>
  <si>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</si>
  <si>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</si>
  <si>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</si>
  <si>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</si>
  <si>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</si>
  <si>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</si>
  <si>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</si>
  <si>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</si>
  <si>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</si>
  <si>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</si>
  <si>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</si>
  <si>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</si>
  <si>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</si>
  <si>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</si>
  <si>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</si>
  <si>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</si>
  <si>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</si>
  <si>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</si>
  <si>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</si>
  <si>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</si>
  <si>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</si>
  <si>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</si>
  <si>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</si>
  <si>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</si>
  <si>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</si>
  <si>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</si>
  <si>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</si>
  <si>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</si>
  <si>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</si>
  <si>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</si>
  <si>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</si>
  <si>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</si>
  <si>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</si>
  <si>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</si>
  <si>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</si>
  <si>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</si>
  <si>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</si>
  <si>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</si>
  <si>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</si>
  <si>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</si>
  <si>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</si>
  <si>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</si>
  <si>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</si>
  <si>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</si>
  <si>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</si>
  <si>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</si>
  <si>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</si>
  <si>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</si>
  <si>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</si>
  <si>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</si>
  <si>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</si>
  <si>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</si>
  <si>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</si>
  <si>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</si>
  <si>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</si>
  <si>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</si>
  <si>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</si>
  <si>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</si>
  <si>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</si>
  <si>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</si>
  <si>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</si>
  <si>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</si>
  <si>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</si>
  <si>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</si>
  <si>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</si>
  <si>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</si>
  <si>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</si>
  <si>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</si>
  <si>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</si>
  <si>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</si>
  <si>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</si>
  <si>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</si>
  <si>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</si>
  <si>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</si>
  <si>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</si>
  <si>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</si>
  <si>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</si>
  <si>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</si>
  <si>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</si>
  <si>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</si>
  <si>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</si>
  <si>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</si>
  <si>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</si>
  <si>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</si>
  <si>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</si>
  <si>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</si>
  <si>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</si>
  <si>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</si>
  <si>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</si>
  <si>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</si>
  <si>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</si>
  <si>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</si>
  <si>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</si>
  <si>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</si>
  <si>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</si>
  <si>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</si>
  <si>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</si>
  <si>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</si>
  <si>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</si>
  <si>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</si>
  <si>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</si>
  <si>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</si>
  <si>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</si>
  <si>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</si>
  <si>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</si>
  <si>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</si>
  <si>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</si>
  <si>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</si>
  <si>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</si>
  <si>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</si>
  <si>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</si>
  <si>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</si>
  <si>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</si>
  <si>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</si>
  <si>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</si>
  <si>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</si>
  <si>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</si>
  <si>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</si>
  <si>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</si>
  <si>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</si>
  <si>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</si>
  <si>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</si>
  <si>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</si>
  <si>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</si>
  <si>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</si>
  <si>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</si>
  <si>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</si>
  <si>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</si>
  <si>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</si>
  <si>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</si>
  <si>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</si>
  <si>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</si>
  <si>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</si>
  <si>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</si>
  <si>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</si>
  <si>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</si>
  <si>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</si>
  <si>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</si>
  <si>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</si>
  <si>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</si>
  <si>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</si>
  <si>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</si>
  <si>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</si>
  <si>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</si>
  <si>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</si>
  <si>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</si>
  <si>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</si>
  <si>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</si>
  <si>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</si>
  <si>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</si>
  <si>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</si>
  <si>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</si>
  <si>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</si>
  <si>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</si>
  <si>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</si>
  <si>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</si>
  <si>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</si>
  <si>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</si>
  <si>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</si>
  <si>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</si>
  <si>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</si>
  <si>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</si>
  <si>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</si>
  <si>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</si>
  <si>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</si>
  <si>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</si>
  <si>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</si>
  <si>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</si>
  <si>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</si>
  <si>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</si>
  <si>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</si>
  <si>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</si>
  <si>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</si>
  <si>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</si>
  <si>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</si>
  <si>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</si>
  <si>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</si>
  <si>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</si>
  <si>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</si>
  <si>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</si>
  <si>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</si>
  <si>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</si>
  <si>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</si>
  <si>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</si>
  <si>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</si>
  <si>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</si>
  <si>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</si>
  <si>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</si>
  <si>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</si>
  <si>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</si>
  <si>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</si>
  <si>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</si>
  <si>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</si>
  <si>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</si>
  <si>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</si>
  <si>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</si>
  <si>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</si>
  <si>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</si>
  <si>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</si>
  <si>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</si>
  <si>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</si>
  <si>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</si>
  <si>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</si>
  <si>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</si>
  <si>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</si>
  <si>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</si>
  <si>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</si>
  <si>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</si>
  <si>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</si>
  <si>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</si>
  <si>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</si>
  <si>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</si>
  <si>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</si>
  <si>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</si>
  <si>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</si>
  <si>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</si>
  <si>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</si>
  <si>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</si>
  <si>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</si>
  <si>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</si>
  <si>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</si>
  <si>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</si>
  <si>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</si>
  <si>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</si>
  <si>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</si>
  <si>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</si>
  <si>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</si>
  <si>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</si>
  <si>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</si>
  <si>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</si>
  <si>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</si>
  <si>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</si>
  <si>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</si>
  <si>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</si>
  <si>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</si>
  <si>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</si>
  <si>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</si>
  <si>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</si>
  <si>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</si>
  <si>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</si>
  <si>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</si>
  <si>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</si>
  <si>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</si>
  <si>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</si>
  <si>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</si>
  <si>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</si>
  <si>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</si>
  <si>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</si>
  <si>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</si>
  <si>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</si>
  <si>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</si>
  <si>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</si>
  <si>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</si>
  <si>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</si>
  <si>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</si>
  <si>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</si>
  <si>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</si>
  <si>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</si>
  <si>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</si>
  <si>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</si>
  <si>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</si>
  <si>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</si>
  <si>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</si>
  <si>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</si>
  <si>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</si>
  <si>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</si>
  <si>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</si>
  <si>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</si>
  <si>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</si>
  <si>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</si>
  <si>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</si>
  <si>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</si>
  <si>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</si>
  <si>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</si>
  <si>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</si>
  <si>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</si>
  <si>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</si>
  <si>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</si>
  <si>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</si>
  <si>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</si>
  <si>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</si>
  <si>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</si>
  <si>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</si>
  <si>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</si>
  <si>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</si>
  <si>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</si>
  <si>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</si>
  <si>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</si>
  <si>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</si>
  <si>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</si>
  <si>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</si>
  <si>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</si>
  <si>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</si>
  <si>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</si>
  <si>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</si>
  <si>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</si>
  <si>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</si>
  <si>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</si>
  <si>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</si>
  <si>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</si>
  <si>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</si>
  <si>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</si>
  <si>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</si>
  <si>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</si>
  <si>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</si>
  <si>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</si>
  <si>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</si>
  <si>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</si>
  <si>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</si>
  <si>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</si>
  <si>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4 бр, каскадни собствени рибарници в имоти 00326, 000331, 000337, 000338, м, Тараклъка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</si>
  <si>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</si>
  <si>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</si>
  <si>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</si>
  <si>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</si>
  <si>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</si>
  <si>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</si>
  <si>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</si>
  <si>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</si>
  <si>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</si>
  <si>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</si>
  <si>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</si>
  <si>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</si>
  <si>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</si>
  <si>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</si>
  <si>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</si>
  <si>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</si>
  <si>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</si>
  <si>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</si>
  <si>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</si>
  <si>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</si>
  <si>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</si>
  <si>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</si>
  <si>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</si>
  <si>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</si>
  <si>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</si>
  <si>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</si>
  <si>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</si>
  <si>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</si>
  <si>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</si>
  <si>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</si>
  <si>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</si>
  <si>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</si>
  <si>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</si>
  <si>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</si>
  <si>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</si>
  <si>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</si>
  <si>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</si>
  <si>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</si>
  <si>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</si>
  <si>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</si>
  <si>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</si>
  <si>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</si>
  <si>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</si>
  <si>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</si>
  <si>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</si>
  <si>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</si>
  <si>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</si>
  <si>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</si>
  <si>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</si>
  <si>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</si>
  <si>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</si>
  <si>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</si>
  <si>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</si>
  <si>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</si>
  <si>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</si>
  <si>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</si>
  <si>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</si>
  <si>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</si>
  <si>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</si>
  <si>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</si>
  <si>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</si>
  <si>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</si>
  <si>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</si>
  <si>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</si>
  <si>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</si>
  <si>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</si>
  <si>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</si>
  <si>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</si>
  <si>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</si>
  <si>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</si>
  <si>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</si>
  <si>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</si>
  <si>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</si>
  <si>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</si>
  <si>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</si>
  <si>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</si>
  <si>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</si>
  <si>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</si>
  <si>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</si>
  <si>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</si>
  <si>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</si>
  <si>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</si>
  <si>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</si>
  <si>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</si>
  <si>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</si>
  <si>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</si>
  <si>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</si>
  <si>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</si>
  <si>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</si>
  <si>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</si>
  <si>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</si>
  <si>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</si>
  <si>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</si>
  <si>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</si>
  <si>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</si>
  <si>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</si>
  <si>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</si>
  <si>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</si>
  <si>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</si>
  <si>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</si>
  <si>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</si>
  <si>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</si>
  <si>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</si>
  <si>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</si>
  <si>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</si>
  <si>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</si>
  <si>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</si>
  <si>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</si>
  <si>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</si>
  <si>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</si>
  <si>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</si>
  <si>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</si>
  <si>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</si>
  <si>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</si>
  <si>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</si>
  <si>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</si>
  <si>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</si>
  <si>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</si>
  <si>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</si>
  <si>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</si>
  <si>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</si>
  <si>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</si>
  <si>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</si>
  <si>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10,400</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</si>
  <si>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</si>
  <si>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</si>
  <si>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</si>
  <si>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</si>
  <si>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</si>
  <si>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</si>
  <si>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</si>
  <si>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</si>
  <si>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</si>
  <si>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</si>
  <si>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</si>
  <si>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</si>
  <si>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</si>
  <si>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</si>
  <si>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</si>
  <si>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</si>
  <si>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</si>
  <si>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</si>
  <si>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</si>
  <si>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</si>
  <si>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</si>
  <si>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</si>
  <si>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</si>
  <si>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</si>
  <si>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</si>
  <si>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</si>
  <si>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</si>
  <si>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</si>
  <si>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</si>
  <si>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</si>
  <si>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</si>
  <si>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</si>
  <si>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</si>
  <si>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</si>
  <si>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</si>
  <si>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</si>
  <si>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</si>
  <si>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</si>
  <si>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</si>
  <si>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</si>
  <si>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</si>
  <si>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</si>
  <si>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</si>
  <si>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</si>
  <si>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</si>
  <si>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</si>
  <si>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</si>
  <si>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</si>
  <si>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</si>
  <si>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</si>
  <si>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</si>
  <si>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</si>
  <si>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</si>
  <si>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</si>
  <si>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</si>
  <si>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</si>
  <si>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</si>
  <si>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</si>
  <si>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</si>
  <si>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</si>
  <si>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</si>
  <si>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</si>
  <si>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</si>
  <si>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</si>
  <si>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</si>
  <si>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</si>
  <si>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</si>
  <si>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</si>
  <si>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</si>
  <si>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</si>
  <si>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</si>
  <si>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</si>
  <si>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</si>
  <si>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</si>
  <si>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</si>
  <si>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</si>
  <si>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</si>
  <si>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</si>
  <si>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</si>
  <si>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</si>
  <si>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</si>
  <si>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</si>
  <si>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</si>
  <si>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</si>
  <si>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</si>
  <si>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</si>
  <si>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</si>
  <si>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</si>
  <si>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</si>
  <si>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</si>
  <si>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</si>
  <si>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</si>
  <si>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</si>
  <si>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</si>
  <si>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</si>
  <si>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</si>
  <si>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</si>
  <si>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</si>
  <si>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</si>
  <si>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</si>
  <si>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</si>
  <si>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</si>
  <si>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</si>
  <si>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</si>
  <si>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</si>
  <si>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</si>
  <si>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</si>
  <si>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</si>
  <si>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</si>
  <si>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</si>
  <si>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</si>
  <si>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</si>
  <si>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</si>
  <si>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</si>
  <si>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</si>
  <si>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</si>
  <si>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</si>
  <si>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</si>
  <si>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</si>
  <si>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</si>
  <si>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</si>
  <si>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</si>
  <si>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</si>
  <si>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</si>
  <si>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</si>
  <si>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</si>
  <si>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</si>
  <si>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</si>
  <si>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</si>
  <si>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</si>
  <si>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</si>
  <si>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</si>
  <si>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</si>
  <si>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</si>
  <si>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</si>
  <si>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</si>
  <si>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</si>
  <si>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2150/12.07.2017 г. за продължаване срока на действие и изменение на разрешителното.</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</si>
  <si>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</si>
  <si>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</si>
  <si>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</si>
  <si>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</si>
  <si>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</si>
  <si>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</si>
  <si>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</si>
  <si>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</si>
  <si>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</si>
  <si>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</si>
  <si>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</si>
  <si>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</si>
  <si>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</si>
  <si>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</si>
  <si>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</si>
  <si>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</si>
  <si>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</si>
  <si>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</si>
  <si>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</si>
  <si>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</si>
  <si>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</si>
  <si>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</si>
  <si>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</si>
  <si>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</si>
  <si>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</si>
  <si>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</si>
  <si>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</si>
  <si>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</si>
  <si>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</si>
  <si>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</si>
  <si>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</si>
  <si>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</si>
  <si>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</si>
  <si>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</si>
  <si>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</si>
  <si>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</si>
  <si>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</si>
  <si>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</si>
  <si>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</si>
  <si>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</si>
  <si>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</si>
  <si>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</si>
  <si>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</si>
  <si>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</si>
  <si>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</si>
  <si>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</si>
  <si>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</si>
  <si>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</si>
  <si>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</si>
  <si>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</si>
  <si>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</si>
  <si>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</si>
  <si>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</si>
  <si>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</si>
  <si>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</si>
  <si>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</si>
  <si>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</si>
  <si>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</si>
  <si>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</si>
  <si>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</si>
  <si>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</si>
  <si>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</si>
  <si>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</si>
  <si>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</si>
  <si>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</si>
  <si>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</si>
  <si>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</si>
  <si>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</si>
  <si>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</si>
  <si>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</si>
  <si>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</si>
  <si>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</si>
  <si>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</si>
  <si>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</si>
  <si>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</si>
  <si>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</si>
  <si>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</si>
  <si>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</si>
  <si>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</si>
  <si>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</si>
  <si>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</si>
  <si>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</si>
  <si>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</si>
  <si>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</si>
  <si>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</si>
  <si>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</si>
  <si>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</si>
  <si>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</si>
  <si>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</si>
  <si>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</si>
  <si>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</si>
  <si>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</si>
  <si>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</si>
  <si>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</si>
  <si>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</si>
  <si>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</si>
  <si>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</si>
  <si>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</si>
  <si>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</si>
  <si>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</si>
  <si>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</si>
  <si>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</si>
  <si>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</si>
  <si>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</si>
  <si>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</si>
  <si>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</si>
  <si>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</si>
  <si>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</si>
  <si>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</si>
  <si>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</si>
  <si>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</si>
  <si>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</si>
  <si>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</si>
  <si>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</si>
  <si>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</si>
  <si>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</si>
  <si>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</si>
  <si>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</si>
  <si>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</si>
  <si>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</si>
  <si>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</si>
  <si>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</si>
  <si>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</si>
  <si>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</si>
  <si>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</si>
  <si>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</si>
  <si>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</si>
  <si>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</si>
  <si>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</si>
  <si>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</si>
  <si>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</si>
  <si>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</si>
  <si>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</si>
  <si>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</si>
  <si>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</si>
  <si>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</si>
  <si>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</si>
  <si>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</si>
  <si>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</si>
  <si>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</si>
  <si>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</si>
  <si>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</si>
  <si>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</si>
  <si>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</si>
  <si>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</si>
  <si>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</si>
  <si>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</si>
  <si>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</si>
  <si>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</si>
  <si>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</si>
  <si>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</si>
  <si>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</si>
  <si>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</si>
  <si>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</si>
  <si>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</si>
  <si>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</si>
  <si>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</si>
  <si>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</si>
  <si>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</si>
  <si>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</si>
  <si>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</si>
  <si>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</si>
  <si>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</si>
  <si>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</si>
  <si>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</si>
  <si>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</si>
  <si>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</si>
  <si>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</si>
  <si>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</si>
  <si>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</si>
  <si>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</si>
  <si>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</si>
  <si>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</si>
  <si>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</si>
  <si>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</si>
  <si>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</si>
  <si>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</si>
  <si>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</si>
  <si>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</si>
  <si>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</si>
  <si>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</si>
  <si>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</si>
  <si>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</si>
  <si>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</si>
  <si>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</si>
  <si>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</si>
  <si>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</si>
  <si>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</si>
  <si>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</si>
  <si>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</si>
  <si>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</si>
  <si>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</si>
  <si>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</si>
  <si>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</si>
  <si>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</si>
  <si>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</si>
  <si>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</si>
  <si>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</si>
  <si>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</si>
  <si>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</si>
  <si>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</si>
  <si>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</si>
  <si>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</si>
  <si>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</si>
  <si>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</si>
  <si>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</si>
  <si>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</si>
  <si>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</si>
  <si>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</si>
  <si>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</si>
  <si>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</si>
  <si>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</si>
  <si>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</si>
  <si>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</si>
  <si>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</si>
  <si>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</si>
  <si>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</si>
  <si>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</si>
  <si>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</si>
  <si>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</si>
  <si>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</si>
  <si>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</si>
  <si>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</si>
  <si>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</si>
  <si>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</si>
  <si>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</si>
  <si>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</si>
  <si>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</si>
  <si>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</si>
  <si>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</si>
  <si>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</si>
  <si>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</si>
  <si>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</si>
  <si>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</si>
  <si>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</si>
  <si>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</si>
  <si>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</si>
  <si>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</si>
  <si>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</si>
  <si>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</si>
  <si>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</si>
  <si>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</si>
  <si>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</si>
  <si>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</si>
  <si>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</si>
  <si>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</si>
  <si>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</si>
  <si>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</si>
  <si>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</si>
  <si>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</si>
  <si>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</si>
  <si>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</si>
  <si>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</si>
  <si>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</si>
  <si>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</si>
  <si>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</si>
  <si>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</si>
  <si>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</si>
  <si>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</si>
  <si>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</si>
  <si>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</si>
  <si>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</si>
  <si>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</si>
  <si>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</si>
  <si>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</si>
  <si>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</si>
  <si>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</si>
  <si>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</si>
  <si>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</si>
  <si>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</si>
  <si>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</si>
  <si>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</si>
  <si>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</si>
  <si>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</si>
  <si>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</si>
  <si>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</si>
  <si>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</si>
  <si>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</si>
  <si>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</si>
  <si>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</si>
  <si>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</si>
  <si>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</si>
  <si>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</si>
  <si>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</si>
  <si>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</si>
  <si>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</si>
  <si>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</si>
  <si>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</si>
  <si>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</si>
  <si>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</si>
  <si>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</si>
  <si>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</si>
  <si>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</si>
  <si>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</si>
  <si>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</si>
  <si>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</si>
  <si>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</si>
  <si>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</si>
  <si>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</si>
  <si>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</si>
  <si>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</si>
  <si>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</si>
  <si>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</si>
  <si>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</si>
  <si>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</si>
  <si>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</si>
  <si>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</si>
  <si>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</si>
  <si>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</si>
  <si>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</si>
  <si>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</si>
  <si>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</si>
  <si>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</si>
  <si>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</si>
  <si>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</si>
  <si>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</si>
  <si>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</si>
  <si>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</si>
  <si>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</si>
  <si>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</si>
  <si>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</si>
  <si>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</si>
  <si>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</si>
  <si>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</si>
  <si>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</si>
  <si>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</si>
  <si>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</si>
  <si>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</si>
  <si>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</si>
  <si>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</si>
  <si>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</si>
  <si>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</si>
  <si>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</si>
  <si>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</si>
  <si>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</si>
  <si>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</si>
  <si>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</si>
  <si>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</si>
  <si>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</si>
  <si>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</si>
  <si>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</si>
  <si>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</si>
  <si>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</si>
  <si>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</si>
  <si>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</si>
  <si>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</si>
  <si>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</si>
  <si>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</si>
  <si>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</si>
  <si>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</si>
  <si>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</si>
  <si>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</si>
  <si>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</si>
  <si>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</si>
  <si>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</si>
  <si>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</si>
  <si>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</si>
  <si>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</si>
  <si>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</si>
  <si>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</si>
  <si>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</si>
  <si>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</si>
  <si>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</si>
  <si>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</si>
  <si>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</si>
  <si>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</si>
  <si>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</si>
  <si>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</si>
  <si>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</si>
  <si>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</si>
  <si>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</si>
  <si>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</si>
  <si>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</si>
  <si>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</si>
  <si>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</si>
  <si>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</si>
  <si>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</si>
  <si>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</si>
  <si>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</si>
  <si>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</si>
  <si>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</si>
  <si>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</si>
  <si>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</si>
  <si>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</si>
  <si>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</si>
  <si>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</si>
  <si>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</si>
  <si>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</si>
  <si>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</si>
  <si>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</si>
  <si>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</si>
  <si>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</si>
  <si>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</si>
  <si>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</si>
  <si>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</si>
  <si>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</si>
  <si>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</si>
  <si>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</si>
  <si>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</si>
  <si>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</si>
  <si>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</si>
  <si>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</si>
  <si>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</si>
  <si>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</si>
  <si>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</si>
  <si>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</si>
  <si>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</si>
  <si>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</si>
  <si>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</si>
  <si>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</si>
  <si>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</si>
  <si>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</si>
  <si>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</si>
  <si>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</si>
  <si>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</si>
  <si>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</si>
  <si>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</si>
  <si>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</si>
  <si>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</si>
  <si>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</si>
  <si>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</si>
  <si>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</si>
  <si>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</si>
  <si>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</si>
  <si>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</si>
  <si>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</si>
  <si>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</si>
  <si>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</si>
  <si>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</si>
  <si>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</si>
  <si>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</si>
  <si>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</si>
  <si>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КЛЕЪРС ЕООД</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</si>
  <si>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</si>
  <si>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</si>
  <si>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</si>
  <si>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</si>
  <si>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</si>
  <si>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</si>
  <si>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</si>
  <si>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</si>
  <si>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</si>
  <si>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</si>
  <si>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</si>
  <si>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</si>
  <si>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</si>
  <si>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</si>
  <si>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</si>
  <si>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</si>
  <si>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</si>
  <si>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</si>
  <si>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</si>
  <si>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</si>
  <si>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</si>
  <si>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</si>
  <si>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</si>
  <si>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</si>
  <si>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</si>
  <si>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</si>
  <si>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</si>
  <si>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</si>
  <si>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</si>
  <si>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</si>
  <si>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</si>
  <si>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</si>
  <si>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</si>
  <si>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</si>
  <si>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</si>
  <si>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</si>
  <si>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</si>
  <si>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</si>
  <si>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</si>
  <si>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</si>
  <si>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</si>
  <si>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</si>
  <si>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</si>
  <si>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</si>
  <si>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</si>
  <si>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</si>
  <si>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</si>
  <si>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</si>
  <si>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</si>
  <si>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</si>
  <si>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</si>
  <si>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</si>
  <si>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</si>
  <si>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</si>
  <si>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</si>
  <si>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</si>
  <si>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</si>
  <si>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</si>
  <si>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</si>
  <si>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</si>
  <si>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</si>
  <si>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</si>
  <si>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</si>
  <si>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</si>
  <si>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</si>
  <si>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</si>
  <si>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</si>
  <si>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</si>
  <si>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</si>
  <si>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</si>
  <si>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</si>
  <si>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</si>
  <si>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</si>
  <si>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</si>
  <si>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</si>
  <si>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</si>
  <si>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</si>
  <si>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</si>
  <si>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</si>
  <si>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</si>
  <si>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</si>
  <si>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</si>
  <si>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</si>
  <si>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</si>
  <si>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</si>
  <si>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</si>
  <si>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</si>
  <si>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</si>
  <si>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</si>
  <si>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</si>
  <si>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</si>
  <si>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</si>
  <si>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</si>
  <si>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</si>
  <si>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</si>
  <si>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</si>
  <si>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</si>
  <si>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</si>
  <si>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</si>
  <si>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</si>
  <si>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</si>
  <si>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</si>
  <si>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</si>
  <si>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</si>
  <si>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</si>
  <si>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</si>
  <si>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</si>
  <si>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</si>
  <si>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</si>
  <si>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</si>
  <si>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</si>
  <si>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</si>
  <si>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</si>
  <si>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</si>
  <si>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</si>
  <si>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</si>
  <si>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</si>
  <si>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</si>
  <si>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</si>
  <si>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</si>
  <si>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</si>
  <si>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</si>
  <si>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</si>
  <si>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</si>
  <si>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</si>
  <si>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</si>
  <si>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</si>
  <si>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</si>
  <si>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</si>
  <si>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</si>
  <si>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</si>
  <si>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</si>
  <si>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</si>
  <si>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</si>
  <si>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</si>
  <si>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</si>
  <si>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</si>
  <si>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</si>
  <si>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</si>
  <si>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</si>
  <si>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</si>
  <si>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</si>
  <si>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</si>
  <si>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</si>
  <si>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</si>
  <si>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</si>
  <si>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</si>
  <si>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</si>
  <si>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</si>
  <si>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</si>
  <si>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</si>
  <si>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</si>
  <si>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</si>
  <si>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</si>
  <si>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</si>
  <si>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</si>
  <si>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16.11.022</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</si>
  <si>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</si>
  <si>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</si>
  <si>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</si>
  <si>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</si>
  <si>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</si>
  <si>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</si>
  <si>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</si>
  <si>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</si>
  <si>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</si>
  <si>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</si>
  <si>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</si>
  <si>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</si>
  <si>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</si>
  <si>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</si>
  <si>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</si>
  <si>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</si>
  <si>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</si>
  <si>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</si>
  <si>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</si>
  <si>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</si>
  <si>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</si>
  <si>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</si>
  <si>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</si>
  <si>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 xml:space="preserve">ЗЕМЕДЕЛСКА КООПЕРАЦИЯ "ХЪРЦОИ" </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</si>
  <si>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</si>
  <si>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</si>
  <si>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</si>
  <si>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</si>
  <si>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</si>
  <si>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</si>
  <si>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</si>
  <si>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</si>
  <si>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</si>
  <si>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</si>
  <si>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</si>
  <si>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</si>
  <si>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</si>
  <si>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</si>
  <si>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</si>
  <si>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</si>
  <si>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</si>
  <si>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</si>
  <si>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</si>
  <si>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</si>
  <si>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</si>
  <si>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</si>
  <si>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</si>
  <si>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</si>
  <si>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</si>
  <si>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</si>
  <si>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</si>
  <si>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</si>
  <si>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</si>
  <si>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</si>
  <si>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</si>
  <si>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</si>
  <si>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</si>
  <si>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</si>
  <si>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</si>
  <si>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</si>
  <si>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</si>
  <si>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</si>
  <si>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</si>
  <si>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</si>
  <si>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</si>
  <si>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</si>
  <si>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</si>
  <si>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</si>
  <si>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</si>
  <si>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</si>
  <si>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</si>
  <si>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</si>
  <si>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</si>
  <si>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</si>
  <si>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</si>
  <si>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</si>
  <si>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</si>
  <si>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</si>
  <si>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</si>
  <si>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</si>
  <si>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</si>
  <si>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</si>
  <si>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</si>
  <si>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</si>
  <si>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</si>
  <si>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</si>
  <si>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</si>
  <si>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</si>
  <si>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</si>
  <si>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</si>
  <si>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</si>
  <si>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</si>
  <si>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</si>
  <si>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</si>
  <si>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</si>
  <si>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</si>
  <si>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</si>
  <si>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</si>
  <si>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</si>
  <si>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</si>
  <si>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</si>
  <si>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</si>
  <si>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</si>
  <si>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</si>
  <si>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</si>
  <si>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</si>
  <si>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</si>
  <si>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</si>
  <si>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</si>
  <si>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</si>
  <si>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</si>
  <si>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</si>
  <si>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</si>
  <si>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</si>
  <si>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</si>
  <si>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</si>
  <si>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</si>
  <si>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</si>
  <si>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</si>
  <si>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</si>
  <si>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</si>
  <si>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</si>
  <si>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</si>
  <si>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</si>
  <si>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</si>
  <si>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</si>
  <si>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</si>
  <si>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</si>
  <si>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</si>
  <si>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</si>
  <si>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</si>
  <si>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</si>
  <si>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</si>
  <si>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</si>
  <si>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</si>
  <si>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</si>
  <si>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</si>
  <si>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</si>
  <si>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</si>
  <si>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</si>
  <si>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</si>
  <si>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</si>
  <si>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</si>
  <si>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</si>
  <si>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</si>
  <si>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</si>
  <si>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</si>
  <si>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</si>
  <si>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</si>
  <si>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</si>
  <si>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</si>
  <si>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</si>
  <si>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</si>
  <si>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</si>
  <si>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</si>
  <si>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</si>
  <si>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</si>
  <si>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</si>
  <si>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</si>
  <si>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</si>
  <si>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</si>
  <si>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</si>
  <si>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</si>
  <si>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</si>
  <si>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</si>
  <si>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</si>
  <si>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</si>
  <si>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</si>
  <si>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</si>
  <si>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</si>
  <si>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</si>
  <si>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</si>
  <si>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</si>
  <si>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</si>
  <si>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</si>
  <si>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</si>
  <si>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</si>
  <si>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</si>
  <si>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</si>
  <si>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</si>
  <si>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</si>
  <si>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</si>
  <si>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</si>
  <si>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</si>
  <si>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</si>
  <si>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</si>
  <si>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</si>
  <si>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имот 32843.51.278</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</si>
  <si>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</si>
  <si>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</si>
  <si>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</si>
  <si>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</si>
  <si>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</si>
  <si>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</si>
  <si>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</si>
  <si>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</si>
  <si>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</si>
  <si>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</si>
  <si>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</si>
  <si>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</si>
  <si>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</si>
  <si>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</si>
  <si>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</si>
  <si>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</si>
  <si>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</si>
  <si>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</si>
  <si>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</si>
  <si>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</si>
  <si>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</si>
  <si>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</si>
  <si>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</si>
  <si>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</si>
  <si>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</si>
  <si>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</si>
  <si>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</si>
  <si>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</si>
  <si>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</si>
  <si>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</si>
  <si>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</si>
  <si>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</si>
  <si>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</si>
  <si>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</si>
  <si>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</si>
  <si>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</si>
  <si>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</si>
  <si>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</si>
  <si>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</si>
  <si>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</si>
  <si>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</si>
  <si>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</si>
  <si>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</si>
  <si>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</si>
  <si>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</si>
  <si>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</si>
  <si>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</si>
  <si>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</si>
  <si>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</si>
  <si>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</si>
  <si>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</si>
  <si>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</si>
  <si>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</si>
  <si>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</si>
  <si>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</si>
  <si>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</si>
  <si>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</si>
  <si>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</si>
  <si>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</si>
  <si>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</si>
  <si>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</si>
  <si>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</si>
  <si>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</si>
  <si>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</si>
  <si>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</si>
  <si>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</si>
  <si>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</si>
  <si>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</si>
  <si>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</si>
  <si>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</si>
  <si>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</si>
  <si>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</si>
  <si>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</si>
  <si>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</si>
  <si>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</si>
  <si>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</si>
  <si>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</si>
  <si>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</si>
  <si>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</si>
  <si>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</si>
  <si>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</si>
  <si>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</si>
  <si>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</si>
  <si>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</si>
  <si>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</si>
  <si>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</si>
  <si>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</si>
  <si>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</si>
  <si>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</si>
  <si>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</si>
  <si>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</si>
  <si>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</si>
  <si>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</si>
  <si>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</si>
  <si>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</si>
  <si>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</si>
  <si>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</si>
  <si>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</si>
  <si>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</si>
  <si>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</si>
  <si>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</si>
  <si>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</si>
  <si>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</si>
  <si>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</si>
  <si>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</si>
  <si>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</si>
  <si>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</si>
  <si>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</si>
  <si>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</si>
  <si>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</si>
  <si>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</si>
  <si>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</si>
  <si>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</si>
  <si>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</si>
  <si>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</si>
  <si>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</si>
  <si>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</si>
  <si>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</si>
  <si>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</si>
  <si>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</si>
  <si>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</si>
  <si>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</si>
  <si>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</si>
  <si>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</si>
  <si>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</si>
  <si>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</si>
  <si>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</si>
  <si>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</si>
  <si>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</si>
  <si>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</si>
  <si>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</si>
  <si>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</si>
  <si>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</si>
  <si>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</si>
  <si>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</si>
  <si>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</si>
  <si>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</si>
  <si>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</si>
  <si>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</si>
  <si>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</si>
  <si>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</si>
  <si>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</si>
  <si>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</si>
  <si>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</si>
  <si>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</si>
  <si>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</si>
  <si>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</si>
  <si>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</si>
  <si>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</si>
  <si>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</si>
  <si>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</si>
  <si>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</si>
  <si>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</si>
  <si>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</si>
  <si>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</si>
  <si>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</si>
  <si>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</si>
  <si>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</si>
  <si>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</si>
  <si>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</si>
  <si>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</si>
  <si>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</si>
  <si>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</si>
  <si>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</si>
  <si>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</si>
  <si>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</si>
  <si>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</si>
  <si>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</si>
  <si>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</si>
  <si>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</si>
  <si>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</si>
  <si>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</si>
  <si>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</si>
  <si>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</si>
  <si>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</si>
  <si>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</si>
  <si>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</si>
  <si>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</si>
  <si>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</si>
  <si>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</si>
  <si>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</si>
  <si>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</si>
  <si>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</si>
  <si>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</si>
  <si>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</si>
  <si>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</si>
  <si>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</si>
  <si>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</si>
  <si>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</si>
  <si>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</si>
  <si>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</si>
  <si>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</si>
  <si>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</si>
  <si>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</si>
  <si>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</si>
  <si>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</si>
  <si>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</si>
  <si>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</si>
  <si>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</si>
  <si>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</si>
  <si>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</si>
  <si>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</si>
  <si>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r>
      <t xml:space="preserve">Съобразно заповед № РД-14-134/28.09.2018г. на МЗХ - ОДЗ-В.Търново и споразумения на основание чл.37в, ал.2 от ЗСПЗЗ и последващите ги заповеди и споразумения, но не по-късно от </t>
    </r>
    <r>
      <rPr>
        <b/>
        <i/>
        <u/>
        <sz val="9"/>
        <color rgb="FFFF0000"/>
        <rFont val="Calibri"/>
        <family val="2"/>
        <charset val="204"/>
        <scheme val="minor"/>
      </rPr>
      <t>29.07.2024 г.</t>
    </r>
  </si>
  <si>
    <t>Куцина</t>
  </si>
  <si>
    <t>40782</t>
  </si>
  <si>
    <t>масив № 17</t>
  </si>
  <si>
    <t>43°16'3.31''</t>
  </si>
  <si>
    <t>25°41'8.50''</t>
  </si>
  <si>
    <t>Съобразно заповед № РД-14-134/28.09.2018г. на МЗХ - ОДЗ -В.Търново и споразумения на основание чл.37в, ал.2 от ЗСПЗЗ и последващите ги заповеди и споразумения, но не по-късно от 30.07.2024 г.</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</si>
  <si>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</si>
  <si>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</si>
  <si>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</si>
  <si>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</si>
  <si>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</si>
  <si>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</si>
  <si>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</si>
  <si>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</si>
  <si>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</si>
  <si>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</si>
  <si>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</si>
  <si>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</si>
  <si>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</si>
  <si>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</si>
  <si>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</si>
  <si>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</si>
  <si>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</si>
  <si>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</si>
  <si>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</si>
  <si>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</si>
  <si>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</si>
  <si>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Съобразно заповед № РД-14-138/28.09.2018г. на МЗХ - Областна дирекция „Земеделие”-В.Търново и споразумения на основание чл.37в, ал.2 от ЗСПЗЗ и последващите ги заповеди и споразумения, но не по-късно от 06.08.2024 г.</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</si>
  <si>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</si>
  <si>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</si>
  <si>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</si>
  <si>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</si>
  <si>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</si>
  <si>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</si>
  <si>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</si>
  <si>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</si>
  <si>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</si>
  <si>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</si>
  <si>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</si>
  <si>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</si>
  <si>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</si>
  <si>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</si>
  <si>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</si>
  <si>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</si>
  <si>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</si>
  <si>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</si>
  <si>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</si>
  <si>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</si>
  <si>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</si>
  <si>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</si>
  <si>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</si>
  <si>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</si>
  <si>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</si>
  <si>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</si>
  <si>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</si>
  <si>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</si>
  <si>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</si>
  <si>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</si>
  <si>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</si>
  <si>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</si>
  <si>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</si>
  <si>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</si>
  <si>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</si>
  <si>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</si>
  <si>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</si>
  <si>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</si>
  <si>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</si>
  <si>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</si>
  <si>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</si>
  <si>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</si>
  <si>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</si>
  <si>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</si>
  <si>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</si>
  <si>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Съобразно заповед № РД-14-134/28.09.2018г. на МЗХ - Областна дирекция „Земеделие”-В.Търново и споразумения на основание чл.37в, ал.2 от ЗСПЗЗ и последващите ги заповеди и споразумения, но не по-късно от 21.08.2024 г.</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</si>
  <si>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</si>
  <si>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</si>
  <si>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</si>
  <si>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</si>
  <si>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</si>
  <si>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</si>
  <si>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</si>
  <si>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</si>
  <si>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</si>
  <si>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</si>
  <si>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</si>
  <si>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</si>
  <si>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</si>
  <si>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</si>
  <si>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</si>
  <si>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</si>
  <si>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</si>
  <si>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</si>
  <si>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</si>
  <si>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</si>
  <si>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</si>
  <si>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</si>
  <si>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</si>
  <si>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</si>
  <si>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</si>
  <si>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</si>
  <si>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</si>
  <si>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</si>
  <si>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</si>
  <si>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</si>
  <si>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</si>
  <si>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</si>
  <si>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</si>
  <si>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</si>
  <si>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</si>
  <si>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</si>
  <si>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</si>
  <si>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</si>
  <si>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</si>
  <si>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</si>
  <si>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</si>
  <si>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</si>
  <si>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</si>
  <si>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</si>
  <si>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</si>
  <si>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</si>
  <si>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</si>
  <si>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</si>
  <si>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</si>
  <si>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</si>
  <si>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</si>
  <si>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</si>
  <si>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</si>
  <si>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</si>
  <si>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</si>
  <si>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</si>
  <si>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</si>
  <si>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</si>
  <si>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</si>
  <si>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</si>
  <si>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</si>
  <si>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</si>
  <si>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</si>
  <si>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</si>
  <si>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</si>
  <si>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</si>
  <si>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</si>
  <si>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</si>
  <si>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</si>
  <si>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</si>
  <si>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</si>
  <si>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</si>
  <si>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</si>
  <si>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</si>
  <si>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</si>
  <si>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</si>
  <si>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</si>
  <si>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</si>
  <si>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</si>
  <si>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</si>
  <si>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ПИ 48489.7.15</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</si>
  <si>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</si>
  <si>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</si>
  <si>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</si>
  <si>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</si>
  <si>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</si>
  <si>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</si>
  <si>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</si>
  <si>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</si>
  <si>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</si>
  <si>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</si>
  <si>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</si>
  <si>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</si>
  <si>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</si>
  <si>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</si>
  <si>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</si>
  <si>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</si>
  <si>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</si>
  <si>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</si>
  <si>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</si>
  <si>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</si>
  <si>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</si>
  <si>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</si>
  <si>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</si>
  <si>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</si>
  <si>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</si>
  <si>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</si>
  <si>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</si>
  <si>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</si>
  <si>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</si>
  <si>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</si>
  <si>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</si>
  <si>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</si>
  <si>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</si>
  <si>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</si>
  <si>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</si>
  <si>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</si>
  <si>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</si>
  <si>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</si>
  <si>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</si>
  <si>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</si>
  <si>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</si>
  <si>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</si>
  <si>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</si>
  <si>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</si>
  <si>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</si>
  <si>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</si>
  <si>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</si>
  <si>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</si>
  <si>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</si>
  <si>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</si>
  <si>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</si>
  <si>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</si>
  <si>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</si>
  <si>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</si>
  <si>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</si>
  <si>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</si>
  <si>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</si>
  <si>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</si>
  <si>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</si>
  <si>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</si>
  <si>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</si>
  <si>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</si>
  <si>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</si>
  <si>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</si>
  <si>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</si>
  <si>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</si>
  <si>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</si>
  <si>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</si>
  <si>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</si>
  <si>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</si>
  <si>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</si>
  <si>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</si>
  <si>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</si>
  <si>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</si>
  <si>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</si>
  <si>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</si>
  <si>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</si>
  <si>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</si>
  <si>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</si>
  <si>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</si>
  <si>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</si>
  <si>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</si>
  <si>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</si>
  <si>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</si>
  <si>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</si>
  <si>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</si>
  <si>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</si>
  <si>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</si>
  <si>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</si>
  <si>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</si>
  <si>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</si>
  <si>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</si>
  <si>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</si>
  <si>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</si>
  <si>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</si>
  <si>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</si>
  <si>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</si>
  <si>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</si>
  <si>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</si>
  <si>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</si>
  <si>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</si>
  <si>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</si>
  <si>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</si>
  <si>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</si>
  <si>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</si>
  <si>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</si>
  <si>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</si>
  <si>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</si>
  <si>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</si>
  <si>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</si>
  <si>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</si>
  <si>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</si>
  <si>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</si>
  <si>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</si>
  <si>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</si>
  <si>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</si>
  <si>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</si>
  <si>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</si>
  <si>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</si>
  <si>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</si>
  <si>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</si>
  <si>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</si>
  <si>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</si>
  <si>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</si>
  <si>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</si>
  <si>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</si>
  <si>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</si>
  <si>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</si>
  <si>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</si>
  <si>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</si>
  <si>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</si>
  <si>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</si>
  <si>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</si>
  <si>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</si>
  <si>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</si>
  <si>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</si>
  <si>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</si>
  <si>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</si>
  <si>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</si>
  <si>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</si>
  <si>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</si>
  <si>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</si>
  <si>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</si>
  <si>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</si>
  <si>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</si>
  <si>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</si>
  <si>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</si>
  <si>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</si>
  <si>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</si>
  <si>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</si>
  <si>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</si>
  <si>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</si>
  <si>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</si>
  <si>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</si>
  <si>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</si>
  <si>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</si>
  <si>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</si>
  <si>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</si>
  <si>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</si>
  <si>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</si>
  <si>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</si>
  <si>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</si>
  <si>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</si>
  <si>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</si>
  <si>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</si>
  <si>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</si>
  <si>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</si>
  <si>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</si>
  <si>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</si>
  <si>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</si>
  <si>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</si>
  <si>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</si>
  <si>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</si>
  <si>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</si>
  <si>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</si>
  <si>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</si>
  <si>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</si>
  <si>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</si>
  <si>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</si>
  <si>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</si>
  <si>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</si>
  <si>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</si>
  <si>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</si>
  <si>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</si>
  <si>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</si>
  <si>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</si>
  <si>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</si>
  <si>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</si>
  <si>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</si>
  <si>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</si>
  <si>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</si>
  <si>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</si>
  <si>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</si>
  <si>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</si>
  <si>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</si>
  <si>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</si>
  <si>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</si>
  <si>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</si>
  <si>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</si>
  <si>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</si>
  <si>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</si>
  <si>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</si>
  <si>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</si>
  <si>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</si>
  <si>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</si>
  <si>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</si>
  <si>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</si>
  <si>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</si>
  <si>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</si>
  <si>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</si>
  <si>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</si>
  <si>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</si>
  <si>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</si>
  <si>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</si>
  <si>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</si>
  <si>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</si>
  <si>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</si>
  <si>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</si>
  <si>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</si>
  <si>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</si>
  <si>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</si>
  <si>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</si>
  <si>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</si>
  <si>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</si>
  <si>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</si>
  <si>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</si>
  <si>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</si>
  <si>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</si>
  <si>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</si>
  <si>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</si>
  <si>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</si>
  <si>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</si>
  <si>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</si>
  <si>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</si>
  <si>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</si>
  <si>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</si>
  <si>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</si>
  <si>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</si>
  <si>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</si>
  <si>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</si>
  <si>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</si>
  <si>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</si>
  <si>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</si>
  <si>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</si>
  <si>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</si>
  <si>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</si>
  <si>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</si>
  <si>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</si>
  <si>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</si>
  <si>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</si>
  <si>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</si>
  <si>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</si>
  <si>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</si>
  <si>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</si>
  <si>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</si>
  <si>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</si>
  <si>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</si>
  <si>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</si>
  <si>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</si>
  <si>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</si>
  <si>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</si>
  <si>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</si>
  <si>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</si>
  <si>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</si>
  <si>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43°23'45.259''</t>
  </si>
  <si>
    <t>23°13'22.122''</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</si>
  <si>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</si>
  <si>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</si>
  <si>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</si>
  <si>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</si>
  <si>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</si>
  <si>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</si>
  <si>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</si>
  <si>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</si>
  <si>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</si>
  <si>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</si>
  <si>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</si>
  <si>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</si>
  <si>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</si>
  <si>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</si>
  <si>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</si>
  <si>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</si>
  <si>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</si>
  <si>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</si>
  <si>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</si>
  <si>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</si>
  <si>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</si>
  <si>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</si>
  <si>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</si>
  <si>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</si>
  <si>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</si>
  <si>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</si>
  <si>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</si>
  <si>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</si>
  <si>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</si>
  <si>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</si>
  <si>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</si>
  <si>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</si>
  <si>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</si>
  <si>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</si>
  <si>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</si>
  <si>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</si>
  <si>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</si>
  <si>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</si>
  <si>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</si>
  <si>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</si>
  <si>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</si>
  <si>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</si>
  <si>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</si>
  <si>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</si>
  <si>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</si>
  <si>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</si>
  <si>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</si>
  <si>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</si>
  <si>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</si>
  <si>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</si>
  <si>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</si>
  <si>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</si>
  <si>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</si>
  <si>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</si>
  <si>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</si>
  <si>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</si>
  <si>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</si>
  <si>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</si>
  <si>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</si>
  <si>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</si>
  <si>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</si>
  <si>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</si>
  <si>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</si>
  <si>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</si>
  <si>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</si>
  <si>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</si>
  <si>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</si>
  <si>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</si>
  <si>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</si>
  <si>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</si>
  <si>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</si>
  <si>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</si>
  <si>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</si>
  <si>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</si>
  <si>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</si>
  <si>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31.12.2027</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</si>
  <si>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</si>
  <si>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</si>
  <si>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</si>
  <si>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</si>
  <si>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</si>
  <si>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</si>
  <si>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</si>
  <si>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</si>
  <si>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</si>
  <si>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</si>
  <si>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</si>
  <si>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</si>
  <si>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</si>
  <si>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</si>
  <si>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</si>
  <si>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</si>
  <si>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</si>
  <si>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</si>
  <si>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</si>
  <si>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</si>
  <si>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</si>
  <si>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</si>
  <si>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</si>
  <si>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</si>
  <si>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</si>
  <si>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</si>
  <si>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</si>
  <si>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</si>
  <si>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</si>
  <si>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</si>
  <si>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</si>
  <si>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</si>
  <si>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</si>
  <si>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</si>
  <si>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</si>
  <si>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</si>
  <si>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</si>
  <si>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</si>
  <si>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</si>
  <si>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</si>
  <si>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</si>
  <si>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</si>
  <si>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</si>
  <si>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</si>
  <si>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</si>
  <si>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</si>
  <si>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</si>
  <si>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</si>
  <si>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</si>
  <si>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</si>
  <si>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</si>
  <si>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</si>
  <si>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</si>
  <si>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</si>
  <si>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</si>
  <si>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</si>
  <si>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</si>
  <si>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</si>
  <si>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</si>
  <si>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</si>
  <si>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</si>
  <si>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</si>
  <si>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</si>
  <si>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</si>
  <si>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</si>
  <si>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</si>
  <si>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</si>
  <si>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</si>
  <si>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</si>
  <si>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</si>
  <si>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</si>
  <si>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</si>
  <si>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</si>
  <si>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</si>
  <si>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</si>
  <si>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</si>
  <si>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</si>
  <si>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</si>
  <si>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</si>
  <si>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</si>
  <si>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</si>
  <si>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</si>
  <si>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</si>
  <si>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</si>
  <si>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</si>
  <si>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Искрецка пъстърва ЕООД</t>
  </si>
  <si>
    <t>р. Брезенска (Пеща)</t>
  </si>
  <si>
    <t>подприщващ бент; отбивен яз; отбивен земен канал</t>
  </si>
  <si>
    <t>32843.3.276</t>
  </si>
  <si>
    <t>42°59'24,79''</t>
  </si>
  <si>
    <t>23°14'11,04''</t>
  </si>
  <si>
    <t>32843.50.18</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</si>
  <si>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</si>
  <si>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</si>
  <si>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</si>
  <si>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</si>
  <si>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</si>
  <si>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</si>
  <si>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</si>
  <si>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</si>
  <si>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</si>
  <si>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</si>
  <si>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</si>
  <si>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</si>
  <si>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</si>
  <si>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</si>
  <si>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</si>
  <si>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</si>
  <si>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</si>
  <si>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</si>
  <si>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</si>
  <si>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</si>
  <si>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</si>
  <si>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</si>
  <si>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</si>
  <si>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</si>
  <si>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</si>
  <si>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</si>
  <si>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</si>
  <si>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</si>
  <si>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</si>
  <si>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</si>
  <si>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</si>
  <si>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</si>
  <si>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</si>
  <si>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</si>
  <si>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</si>
  <si>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</si>
  <si>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</si>
  <si>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</si>
  <si>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</si>
  <si>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</si>
  <si>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</si>
  <si>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</si>
  <si>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</si>
  <si>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</si>
  <si>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</si>
  <si>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</si>
  <si>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</si>
  <si>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</si>
  <si>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42°12'29,10''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</si>
  <si>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</si>
  <si>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</si>
  <si>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</si>
  <si>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</si>
  <si>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</si>
  <si>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</si>
  <si>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</si>
  <si>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</si>
  <si>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</si>
  <si>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</si>
  <si>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</si>
  <si>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</si>
  <si>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</si>
  <si>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</si>
  <si>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</si>
  <si>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</si>
  <si>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</si>
  <si>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</si>
  <si>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</si>
  <si>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</si>
  <si>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</si>
  <si>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</si>
  <si>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</si>
  <si>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</si>
  <si>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</si>
  <si>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</si>
  <si>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</si>
  <si>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</si>
  <si>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</si>
  <si>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</si>
  <si>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</si>
  <si>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</si>
  <si>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</si>
  <si>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</si>
  <si>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</si>
  <si>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</si>
  <si>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</si>
  <si>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</si>
  <si>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</si>
  <si>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</si>
  <si>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</si>
  <si>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</si>
  <si>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</si>
  <si>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</si>
  <si>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</si>
  <si>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</si>
  <si>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</si>
  <si>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</si>
  <si>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</si>
  <si>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</si>
  <si>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</si>
  <si>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</si>
  <si>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</si>
  <si>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</si>
  <si>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</si>
  <si>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</si>
  <si>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</si>
  <si>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</si>
  <si>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</si>
  <si>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</si>
  <si>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</si>
  <si>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</si>
  <si>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</si>
  <si>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</si>
  <si>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</si>
  <si>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</si>
  <si>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</si>
  <si>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</si>
  <si>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</si>
  <si>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</si>
  <si>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</si>
  <si>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</si>
  <si>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</si>
  <si>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</si>
  <si>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</si>
  <si>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</si>
  <si>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</si>
  <si>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</si>
  <si>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</si>
  <si>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</si>
  <si>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</si>
  <si>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</si>
  <si>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</si>
  <si>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</si>
  <si>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</si>
  <si>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</si>
  <si>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</si>
  <si>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</si>
  <si>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</si>
  <si>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</si>
  <si>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</si>
  <si>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</si>
  <si>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</si>
  <si>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</si>
  <si>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</si>
  <si>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</si>
  <si>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</si>
  <si>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</si>
  <si>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</si>
  <si>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</si>
  <si>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</si>
  <si>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</si>
  <si>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</si>
  <si>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</si>
  <si>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</si>
  <si>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</si>
  <si>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</si>
  <si>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</si>
  <si>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</si>
  <si>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</si>
  <si>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</si>
  <si>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</si>
  <si>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</si>
  <si>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</si>
  <si>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</si>
  <si>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</si>
  <si>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</si>
  <si>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</si>
  <si>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</si>
  <si>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</si>
  <si>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</si>
  <si>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</si>
  <si>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</si>
  <si>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</si>
  <si>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</si>
  <si>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</si>
  <si>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</si>
  <si>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</si>
  <si>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</si>
  <si>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</si>
  <si>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</si>
  <si>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</si>
  <si>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</si>
  <si>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</si>
  <si>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</si>
  <si>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</si>
  <si>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</si>
  <si>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</si>
  <si>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</si>
  <si>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</si>
  <si>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</si>
  <si>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</si>
  <si>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</si>
  <si>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</si>
  <si>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</si>
  <si>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</si>
  <si>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</si>
  <si>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</si>
  <si>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</si>
  <si>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</si>
  <si>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</si>
  <si>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</si>
  <si>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</si>
  <si>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</si>
  <si>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</si>
  <si>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</si>
  <si>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</si>
  <si>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</si>
  <si>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</si>
  <si>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</si>
  <si>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</si>
  <si>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</si>
  <si>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</si>
  <si>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</si>
  <si>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</si>
  <si>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</si>
  <si>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</si>
  <si>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</si>
  <si>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</si>
  <si>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</si>
  <si>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</si>
  <si>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</si>
  <si>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</si>
  <si>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</si>
  <si>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</si>
  <si>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</si>
  <si>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</si>
  <si>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</si>
  <si>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</si>
  <si>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</si>
  <si>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</si>
  <si>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</si>
  <si>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</si>
  <si>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</si>
  <si>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</si>
  <si>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</si>
  <si>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</si>
  <si>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</si>
  <si>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</si>
  <si>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</si>
  <si>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</si>
  <si>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</si>
  <si>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</si>
  <si>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</si>
  <si>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</si>
  <si>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</si>
  <si>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</si>
  <si>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</si>
  <si>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</si>
  <si>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</si>
  <si>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</si>
  <si>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</si>
  <si>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</si>
  <si>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</si>
  <si>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</si>
  <si>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</si>
  <si>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</si>
  <si>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</si>
  <si>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</si>
  <si>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</si>
  <si>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</si>
  <si>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</si>
  <si>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</si>
  <si>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</si>
  <si>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</si>
  <si>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</si>
  <si>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</si>
  <si>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</si>
  <si>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</si>
  <si>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</si>
  <si>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</si>
  <si>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</si>
  <si>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6.8.214</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</si>
  <si>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</si>
  <si>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</si>
  <si>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</si>
  <si>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</si>
  <si>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</si>
  <si>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</si>
  <si>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</si>
  <si>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</si>
  <si>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</si>
  <si>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</si>
  <si>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</si>
  <si>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</si>
  <si>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</si>
  <si>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</si>
  <si>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</si>
  <si>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</si>
  <si>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</si>
  <si>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</si>
  <si>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</si>
  <si>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</si>
  <si>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</si>
  <si>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</si>
  <si>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</si>
  <si>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</si>
  <si>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</si>
  <si>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</si>
  <si>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</si>
  <si>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</si>
  <si>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</si>
  <si>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</si>
  <si>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</si>
  <si>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</si>
  <si>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</si>
  <si>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</si>
  <si>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</si>
  <si>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</si>
  <si>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</si>
  <si>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</si>
  <si>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</si>
  <si>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</si>
  <si>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</si>
  <si>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</si>
  <si>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</si>
  <si>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</si>
  <si>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</si>
  <si>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</si>
  <si>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</si>
  <si>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</si>
  <si>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</si>
  <si>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</si>
  <si>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</si>
  <si>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</si>
  <si>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</si>
  <si>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Човиков 75 ЕООД</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</si>
  <si>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</si>
  <si>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</si>
  <si>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</si>
  <si>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</si>
  <si>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</si>
  <si>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</si>
  <si>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</si>
  <si>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</si>
  <si>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</si>
  <si>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</si>
  <si>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</si>
  <si>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</si>
  <si>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</si>
  <si>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</si>
  <si>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</si>
  <si>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</si>
  <si>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</si>
  <si>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</si>
  <si>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</si>
  <si>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</si>
  <si>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</si>
  <si>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</si>
  <si>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</si>
  <si>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</si>
  <si>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</si>
  <si>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</si>
  <si>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</si>
  <si>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</si>
  <si>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</si>
  <si>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</si>
  <si>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</si>
  <si>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</si>
  <si>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</si>
  <si>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</si>
  <si>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</si>
  <si>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</si>
  <si>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</si>
  <si>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</si>
  <si>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</si>
  <si>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</si>
  <si>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</si>
  <si>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</si>
  <si>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</si>
  <si>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</si>
  <si>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</si>
  <si>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</si>
  <si>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</si>
  <si>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</si>
  <si>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</si>
  <si>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</si>
  <si>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</si>
  <si>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</si>
  <si>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</si>
  <si>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</si>
  <si>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</si>
  <si>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</si>
  <si>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</si>
  <si>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</si>
  <si>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</si>
  <si>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</si>
  <si>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</si>
  <si>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</si>
  <si>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</si>
  <si>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</si>
  <si>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</si>
  <si>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</si>
  <si>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</si>
  <si>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</si>
  <si>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</si>
  <si>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</si>
  <si>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</si>
  <si>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</si>
  <si>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</si>
  <si>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</si>
  <si>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</si>
  <si>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</si>
  <si>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</si>
  <si>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</si>
  <si>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</si>
  <si>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</si>
  <si>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</si>
  <si>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</si>
  <si>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</si>
  <si>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</si>
  <si>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</si>
  <si>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</si>
  <si>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</si>
  <si>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</si>
  <si>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</si>
  <si>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</si>
  <si>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</si>
  <si>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</si>
  <si>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</si>
  <si>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</si>
  <si>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</si>
  <si>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</si>
  <si>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</si>
  <si>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</si>
  <si>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</si>
  <si>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</si>
  <si>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</si>
  <si>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</si>
  <si>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</si>
  <si>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</si>
  <si>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</si>
  <si>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</si>
  <si>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</si>
  <si>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</si>
  <si>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</si>
  <si>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</si>
  <si>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</si>
  <si>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</si>
  <si>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</si>
  <si>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</si>
  <si>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</si>
  <si>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</si>
  <si>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</si>
  <si>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</si>
  <si>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</si>
  <si>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</si>
  <si>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</si>
  <si>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</si>
  <si>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</si>
  <si>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</si>
  <si>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</si>
  <si>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</si>
  <si>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</si>
  <si>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</si>
  <si>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</si>
  <si>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</si>
  <si>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</si>
  <si>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</si>
  <si>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</si>
  <si>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</si>
  <si>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</si>
  <si>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</si>
  <si>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</si>
  <si>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</si>
  <si>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</si>
  <si>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</si>
  <si>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</si>
  <si>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</si>
  <si>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</si>
  <si>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</si>
  <si>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</si>
  <si>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</si>
  <si>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</si>
  <si>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</si>
  <si>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</si>
  <si>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</si>
  <si>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</si>
  <si>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</si>
  <si>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</si>
  <si>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</si>
  <si>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</si>
  <si>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</si>
  <si>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</si>
  <si>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</si>
  <si>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</si>
  <si>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</si>
  <si>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</si>
  <si>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</si>
  <si>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</si>
  <si>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</si>
  <si>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</si>
  <si>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</si>
  <si>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</si>
  <si>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</si>
  <si>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</si>
  <si>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</si>
  <si>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</si>
  <si>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</si>
  <si>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</si>
  <si>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</si>
  <si>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</si>
  <si>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</si>
  <si>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</si>
  <si>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</si>
  <si>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</si>
  <si>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</si>
  <si>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</si>
  <si>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</si>
  <si>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</si>
  <si>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</si>
  <si>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</si>
  <si>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</si>
  <si>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</si>
  <si>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</si>
  <si>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</si>
  <si>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</si>
  <si>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</si>
  <si>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</si>
  <si>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</si>
  <si>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</si>
  <si>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</si>
  <si>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</si>
  <si>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</si>
  <si>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</si>
  <si>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</si>
  <si>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</si>
  <si>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</si>
  <si>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</si>
  <si>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</si>
  <si>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помпен агрегат; тръбопровод; буферен резервоар; ел. помпа; автоматизирана поливна система</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</si>
  <si>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</si>
  <si>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</si>
  <si>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</si>
  <si>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</si>
  <si>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</si>
  <si>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</si>
  <si>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</si>
  <si>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</si>
  <si>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</si>
  <si>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</si>
  <si>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</si>
  <si>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</si>
  <si>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</si>
  <si>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</si>
  <si>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</si>
  <si>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</si>
  <si>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</si>
  <si>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</si>
  <si>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</si>
  <si>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</si>
  <si>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</si>
  <si>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</si>
  <si>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</si>
  <si>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</si>
  <si>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</si>
  <si>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</si>
  <si>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</si>
  <si>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</si>
  <si>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</si>
  <si>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</si>
  <si>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</si>
  <si>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</si>
  <si>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</si>
  <si>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</si>
  <si>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</si>
  <si>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</si>
  <si>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</si>
  <si>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</si>
  <si>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</si>
  <si>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</si>
  <si>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</si>
  <si>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</si>
  <si>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</si>
  <si>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</si>
  <si>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</si>
  <si>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</si>
  <si>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</si>
  <si>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</si>
  <si>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</si>
  <si>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</si>
  <si>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</si>
  <si>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</si>
  <si>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</si>
  <si>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</si>
  <si>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</si>
  <si>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</si>
  <si>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</si>
  <si>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</si>
  <si>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</si>
  <si>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</si>
  <si>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</si>
  <si>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</si>
  <si>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</si>
  <si>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</si>
  <si>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</si>
  <si>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</si>
  <si>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</si>
  <si>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</si>
  <si>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</si>
  <si>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</si>
  <si>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</si>
  <si>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</si>
  <si>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</si>
  <si>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</si>
  <si>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</si>
  <si>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</si>
  <si>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</si>
  <si>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</si>
  <si>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</si>
  <si>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</si>
  <si>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</si>
  <si>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</si>
  <si>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</si>
  <si>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</si>
  <si>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</si>
  <si>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</si>
  <si>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</si>
  <si>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</si>
  <si>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</si>
  <si>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</si>
  <si>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</si>
  <si>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</si>
  <si>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</si>
  <si>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</si>
  <si>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</si>
  <si>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</si>
  <si>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</si>
  <si>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</si>
  <si>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</si>
  <si>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</si>
  <si>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</si>
  <si>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</si>
  <si>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</si>
  <si>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</si>
  <si>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</si>
  <si>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</si>
  <si>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</si>
  <si>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</si>
  <si>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</si>
  <si>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</si>
  <si>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</si>
  <si>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</si>
  <si>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</si>
  <si>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</si>
  <si>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</si>
  <si>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</si>
  <si>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</si>
  <si>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</si>
  <si>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</si>
  <si>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</si>
  <si>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</si>
  <si>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</si>
  <si>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</si>
  <si>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</si>
  <si>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</si>
  <si>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</si>
  <si>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</si>
  <si>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</si>
  <si>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</si>
  <si>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</si>
  <si>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</si>
  <si>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</si>
  <si>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</si>
  <si>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</si>
  <si>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</si>
  <si>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</si>
  <si>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</si>
  <si>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</si>
  <si>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</si>
  <si>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</si>
  <si>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</si>
  <si>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</si>
  <si>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</si>
  <si>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</si>
  <si>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</si>
  <si>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</si>
  <si>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</si>
  <si>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</si>
  <si>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</si>
  <si>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</si>
  <si>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</si>
  <si>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</si>
  <si>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</si>
  <si>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</si>
  <si>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</si>
  <si>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</si>
  <si>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</si>
  <si>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</si>
  <si>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</si>
  <si>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</si>
  <si>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</si>
  <si>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</si>
  <si>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</si>
  <si>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</si>
  <si>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</si>
  <si>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</si>
  <si>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</si>
  <si>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</si>
  <si>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</si>
  <si>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</si>
  <si>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</si>
  <si>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</si>
  <si>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</si>
  <si>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</si>
  <si>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</si>
  <si>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</si>
  <si>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</si>
  <si>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</si>
  <si>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</si>
  <si>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</si>
  <si>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</si>
  <si>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</si>
  <si>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</si>
  <si>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</si>
  <si>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</si>
  <si>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</si>
  <si>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</si>
  <si>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</si>
  <si>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</si>
  <si>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</si>
  <si>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</si>
  <si>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</si>
  <si>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</si>
  <si>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</si>
  <si>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42°23'55,20''</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</si>
  <si>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</si>
  <si>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</si>
  <si>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</si>
  <si>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</si>
  <si>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</si>
  <si>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</si>
  <si>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</si>
  <si>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</si>
  <si>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</si>
  <si>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</si>
  <si>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</si>
  <si>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</si>
  <si>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</si>
  <si>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</si>
  <si>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</si>
  <si>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</si>
  <si>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</si>
  <si>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</si>
  <si>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</si>
  <si>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</si>
  <si>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</si>
  <si>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</si>
  <si>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</si>
  <si>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</si>
  <si>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</si>
  <si>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</si>
  <si>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</si>
  <si>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</si>
  <si>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</si>
  <si>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</si>
  <si>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</si>
  <si>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</si>
  <si>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</si>
  <si>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</si>
  <si>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</si>
  <si>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</si>
  <si>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</si>
  <si>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</si>
  <si>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</si>
  <si>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</si>
  <si>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</si>
  <si>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</si>
  <si>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</si>
  <si>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</si>
  <si>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</si>
  <si>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</si>
  <si>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</si>
  <si>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</si>
  <si>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</si>
  <si>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</si>
  <si>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</si>
  <si>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</si>
  <si>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</si>
  <si>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</si>
  <si>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</si>
  <si>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</si>
  <si>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</si>
  <si>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</si>
  <si>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</si>
  <si>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</si>
  <si>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</si>
  <si>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</si>
  <si>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</si>
  <si>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</si>
  <si>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</si>
  <si>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</si>
  <si>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</si>
  <si>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</si>
  <si>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</si>
  <si>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</si>
  <si>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</si>
  <si>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</si>
  <si>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</si>
  <si>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</si>
  <si>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</si>
  <si>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</si>
  <si>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</si>
  <si>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</si>
  <si>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</si>
  <si>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</si>
  <si>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</si>
  <si>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</si>
  <si>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</si>
  <si>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</si>
  <si>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</si>
  <si>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</si>
  <si>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</si>
  <si>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</si>
  <si>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</si>
  <si>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</si>
  <si>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</si>
  <si>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</si>
  <si>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</si>
  <si>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</si>
  <si>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</si>
  <si>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</si>
  <si>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</si>
  <si>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</si>
  <si>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</si>
  <si>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</si>
  <si>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</si>
  <si>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</si>
  <si>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</si>
  <si>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</si>
  <si>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</si>
  <si>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</si>
  <si>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</si>
  <si>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</si>
  <si>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</si>
  <si>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</si>
  <si>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</si>
  <si>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</si>
  <si>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</si>
  <si>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</si>
  <si>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</si>
  <si>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</si>
  <si>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</si>
  <si>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</si>
  <si>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</si>
  <si>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</si>
  <si>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</si>
  <si>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</si>
  <si>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</si>
  <si>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</si>
  <si>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</si>
  <si>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</si>
  <si>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</si>
  <si>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</si>
  <si>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</si>
  <si>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</si>
  <si>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</si>
  <si>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</si>
  <si>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</si>
  <si>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</si>
  <si>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</si>
  <si>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</si>
  <si>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</si>
  <si>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</si>
  <si>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</si>
  <si>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</si>
  <si>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</si>
  <si>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</si>
  <si>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</si>
  <si>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</si>
  <si>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</si>
  <si>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</si>
  <si>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</si>
  <si>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</si>
  <si>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</si>
  <si>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</si>
  <si>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</si>
  <si>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</si>
  <si>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</si>
  <si>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</si>
  <si>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</si>
  <si>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</si>
  <si>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</si>
  <si>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</si>
  <si>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</si>
  <si>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</si>
  <si>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</si>
  <si>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</si>
  <si>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</si>
  <si>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</si>
  <si>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</si>
  <si>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</si>
  <si>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</si>
  <si>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</si>
  <si>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</si>
  <si>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</si>
  <si>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</si>
  <si>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</si>
  <si>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</si>
  <si>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</si>
  <si>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</si>
  <si>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</si>
  <si>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</si>
  <si>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</si>
  <si>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</si>
  <si>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</si>
  <si>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</si>
  <si>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</si>
  <si>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</si>
  <si>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</si>
  <si>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</si>
  <si>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</si>
  <si>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</si>
  <si>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</si>
  <si>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</si>
  <si>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</si>
  <si>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</si>
  <si>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</si>
  <si>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</si>
  <si>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</si>
  <si>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42°51'58,07''</t>
  </si>
  <si>
    <t>25°14'5,40''</t>
  </si>
  <si>
    <t>ползване, заустване</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</si>
  <si>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</si>
  <si>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</si>
  <si>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</si>
  <si>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</si>
  <si>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</si>
  <si>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</si>
  <si>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</si>
  <si>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</si>
  <si>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</si>
  <si>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</si>
  <si>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</si>
  <si>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</si>
  <si>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</si>
  <si>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</si>
  <si>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</si>
  <si>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</si>
  <si>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</si>
  <si>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</si>
  <si>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</si>
  <si>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</si>
  <si>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</si>
  <si>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</si>
  <si>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</si>
  <si>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</si>
  <si>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</si>
  <si>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</si>
  <si>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</si>
  <si>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</si>
  <si>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</si>
  <si>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</si>
  <si>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</si>
  <si>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</si>
  <si>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</si>
  <si>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</si>
  <si>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</si>
  <si>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</si>
  <si>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</si>
  <si>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</si>
  <si>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</si>
  <si>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</si>
  <si>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</si>
  <si>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</si>
  <si>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</si>
  <si>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</si>
  <si>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</si>
  <si>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</si>
  <si>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</si>
  <si>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</si>
  <si>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</si>
  <si>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</si>
  <si>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</si>
  <si>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</si>
  <si>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</si>
  <si>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</si>
  <si>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</si>
  <si>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</si>
  <si>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</si>
  <si>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</si>
  <si>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</si>
  <si>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</si>
  <si>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</si>
  <si>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</si>
  <si>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</si>
  <si>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</si>
  <si>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</si>
  <si>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</si>
  <si>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</si>
  <si>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</si>
  <si>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</si>
  <si>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</si>
  <si>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</si>
  <si>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</si>
  <si>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</si>
  <si>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</si>
  <si>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</si>
  <si>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</si>
  <si>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</si>
  <si>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</si>
  <si>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</si>
  <si>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</si>
  <si>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</si>
  <si>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</si>
  <si>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</si>
  <si>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</si>
  <si>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</si>
  <si>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</si>
  <si>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</si>
  <si>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</si>
  <si>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</si>
  <si>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</si>
  <si>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</si>
  <si>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</si>
  <si>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</si>
  <si>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</si>
  <si>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</si>
  <si>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</si>
  <si>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</si>
  <si>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</si>
  <si>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</si>
  <si>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</si>
  <si>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</si>
  <si>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</si>
  <si>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</si>
  <si>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</si>
  <si>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</si>
  <si>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</si>
  <si>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</si>
  <si>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</si>
  <si>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</si>
  <si>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</si>
  <si>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</si>
  <si>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Рибена ООД</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</si>
  <si>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</si>
  <si>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</si>
  <si>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</si>
  <si>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</si>
  <si>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</si>
  <si>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</si>
  <si>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</si>
  <si>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</si>
  <si>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</si>
  <si>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</si>
  <si>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</si>
  <si>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</si>
  <si>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</si>
  <si>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</si>
  <si>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</si>
  <si>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</si>
  <si>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</si>
  <si>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</si>
  <si>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</si>
  <si>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</si>
  <si>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</si>
  <si>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</si>
  <si>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</si>
  <si>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</si>
  <si>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</si>
  <si>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</si>
  <si>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</si>
  <si>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</si>
  <si>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</si>
  <si>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</si>
  <si>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</si>
  <si>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</si>
  <si>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</si>
  <si>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</si>
  <si>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</si>
  <si>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</si>
  <si>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</si>
  <si>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</si>
  <si>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</si>
  <si>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РР-01-30/ 14.11.2023 г. за поправка на очевидна фактическа грешка</t>
  </si>
  <si>
    <t>Решение № РР-01-43/ 14.11.2023 г. за поправка на очевидна фактическа грешка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</si>
</sst>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50"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b/>
      <i/>
      <u/>
      <sz val="9"/>
      <color rgb="FFFF0000"/>
      <name val="Calibri"/>
      <family val="2"/>
      <charset val="204"/>
      <scheme val="minor"/>
    </font>
    <font>
      <sz val="8"/>
      <name val="Calibri"/>
      <family val="2"/>
      <scheme val="minor"/>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34">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0" borderId="5" xfId="0" applyFont="1" applyBorder="1" applyAlignment="1">
      <alignment horizontal="center" vertical="center"/>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4" fontId="6" fillId="5" borderId="3" xfId="0" applyNumberFormat="1" applyFont="1" applyFill="1" applyBorder="1" applyAlignment="1">
      <alignment horizontal="center" vertical="center"/>
    </xf>
    <xf numFmtId="0" fontId="6" fillId="5" borderId="9"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3" xfId="0" applyFont="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7" fillId="0" borderId="0" xfId="2" applyFont="1" applyAlignment="1">
      <alignment horizontal="center" vertical="center" wrapText="1"/>
    </xf>
    <xf numFmtId="0" fontId="17" fillId="2" borderId="1" xfId="2" applyFont="1" applyFill="1" applyBorder="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2" xfId="0" applyFont="1" applyFill="1" applyBorder="1" applyAlignment="1">
      <alignment horizontal="center" vertical="center"/>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9"/>
  <sheetViews>
    <sheetView zoomScale="85" zoomScaleNormal="85" workbookViewId="0">
      <pane ySplit="8" topLeftCell="A58" activePane="bottomLeft" state="frozen"/>
      <selection pane="bottomLeft" activeCell="C61" sqref="C61"/>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09"/>
      <c r="BE4" s="609"/>
      <c r="BF4" s="609"/>
      <c r="BG4" s="609"/>
      <c r="BH4" s="609"/>
      <c r="BI4" s="609"/>
      <c r="BJ4" s="609"/>
      <c r="BK4" s="609"/>
    </row>
    <row r="5" spans="1:66" s="13" customFormat="1" ht="2.25" customHeight="1" x14ac:dyDescent="0.25">
      <c r="A5" s="596" t="s">
        <v>0</v>
      </c>
      <c r="B5" s="596" t="s">
        <v>1</v>
      </c>
      <c r="C5" s="597" t="s">
        <v>482</v>
      </c>
      <c r="D5" s="598" t="s">
        <v>555</v>
      </c>
      <c r="E5" s="598"/>
      <c r="F5" s="598"/>
      <c r="G5" s="599" t="s">
        <v>556</v>
      </c>
      <c r="H5" s="599"/>
      <c r="I5" s="599"/>
      <c r="J5" s="599"/>
      <c r="K5" s="599"/>
      <c r="L5" s="599"/>
      <c r="M5" s="599"/>
      <c r="N5" s="600" t="s">
        <v>557</v>
      </c>
      <c r="O5" s="600"/>
      <c r="P5" s="600"/>
      <c r="Q5" s="601" t="s">
        <v>11</v>
      </c>
      <c r="R5" s="602" t="s">
        <v>333</v>
      </c>
      <c r="S5" s="602" t="s">
        <v>558</v>
      </c>
      <c r="T5" s="602" t="s">
        <v>559</v>
      </c>
      <c r="U5" s="602" t="s">
        <v>560</v>
      </c>
      <c r="V5" s="602" t="s">
        <v>4536</v>
      </c>
      <c r="W5" s="603" t="s">
        <v>4537</v>
      </c>
      <c r="X5" s="603" t="s">
        <v>4538</v>
      </c>
      <c r="Y5" s="603" t="s">
        <v>4539</v>
      </c>
      <c r="Z5" s="603" t="s">
        <v>4540</v>
      </c>
      <c r="AA5" s="603" t="s">
        <v>4541</v>
      </c>
      <c r="AB5" s="603" t="s">
        <v>4542</v>
      </c>
      <c r="AC5" s="603" t="s">
        <v>4543</v>
      </c>
      <c r="AD5" s="603" t="s">
        <v>4544</v>
      </c>
      <c r="AE5" s="603" t="s">
        <v>4545</v>
      </c>
      <c r="AF5" s="605" t="s">
        <v>4546</v>
      </c>
      <c r="AG5" s="605" t="s">
        <v>3513</v>
      </c>
      <c r="AH5" s="605" t="s">
        <v>3512</v>
      </c>
      <c r="AI5" s="608" t="s">
        <v>3374</v>
      </c>
      <c r="AJ5" s="608" t="s">
        <v>1067</v>
      </c>
      <c r="AK5" s="606" t="s">
        <v>4547</v>
      </c>
      <c r="AL5" s="606" t="s">
        <v>3345</v>
      </c>
      <c r="AM5" s="606" t="s">
        <v>12</v>
      </c>
      <c r="AN5" s="606" t="s">
        <v>13</v>
      </c>
      <c r="AO5" s="606" t="s">
        <v>14</v>
      </c>
      <c r="AP5" s="606" t="s">
        <v>3342</v>
      </c>
      <c r="AQ5" s="606" t="s">
        <v>3343</v>
      </c>
      <c r="AR5" s="603" t="s">
        <v>561</v>
      </c>
      <c r="AS5" s="603" t="s">
        <v>562</v>
      </c>
      <c r="AT5" s="603" t="s">
        <v>563</v>
      </c>
      <c r="AU5" s="603" t="s">
        <v>564</v>
      </c>
      <c r="AV5" s="603" t="s">
        <v>565</v>
      </c>
      <c r="AW5" s="603" t="s">
        <v>566</v>
      </c>
      <c r="AX5" s="607" t="s">
        <v>3346</v>
      </c>
      <c r="AY5" s="604" t="s">
        <v>567</v>
      </c>
      <c r="AZ5" s="603" t="s">
        <v>568</v>
      </c>
      <c r="BA5" s="603"/>
      <c r="BB5" s="603"/>
      <c r="BC5" s="603"/>
      <c r="BD5" s="603"/>
      <c r="BE5" s="603"/>
      <c r="BF5" s="603"/>
      <c r="BG5" s="603"/>
      <c r="BH5" s="603"/>
      <c r="BI5" s="603"/>
      <c r="BJ5" s="603"/>
      <c r="BK5" s="603"/>
      <c r="BL5" s="195"/>
      <c r="BM5" s="195"/>
      <c r="BN5" s="603" t="s">
        <v>569</v>
      </c>
    </row>
    <row r="6" spans="1:66" s="13" customFormat="1" ht="16.5" customHeight="1" x14ac:dyDescent="0.25">
      <c r="A6" s="596"/>
      <c r="B6" s="596"/>
      <c r="C6" s="597"/>
      <c r="D6" s="598" t="s">
        <v>570</v>
      </c>
      <c r="E6" s="598" t="s">
        <v>571</v>
      </c>
      <c r="F6" s="598" t="s">
        <v>572</v>
      </c>
      <c r="G6" s="599"/>
      <c r="H6" s="599"/>
      <c r="I6" s="599"/>
      <c r="J6" s="599"/>
      <c r="K6" s="599"/>
      <c r="L6" s="599"/>
      <c r="M6" s="599"/>
      <c r="N6" s="600"/>
      <c r="O6" s="600"/>
      <c r="P6" s="600"/>
      <c r="Q6" s="601"/>
      <c r="R6" s="602"/>
      <c r="S6" s="602"/>
      <c r="T6" s="602"/>
      <c r="U6" s="602"/>
      <c r="V6" s="602"/>
      <c r="W6" s="603"/>
      <c r="X6" s="603"/>
      <c r="Y6" s="603"/>
      <c r="Z6" s="603"/>
      <c r="AA6" s="603"/>
      <c r="AB6" s="603"/>
      <c r="AC6" s="603"/>
      <c r="AD6" s="603"/>
      <c r="AE6" s="603"/>
      <c r="AF6" s="605"/>
      <c r="AG6" s="605"/>
      <c r="AH6" s="605"/>
      <c r="AI6" s="608"/>
      <c r="AJ6" s="608"/>
      <c r="AK6" s="606"/>
      <c r="AL6" s="606"/>
      <c r="AM6" s="606"/>
      <c r="AN6" s="606"/>
      <c r="AO6" s="606"/>
      <c r="AP6" s="606"/>
      <c r="AQ6" s="606"/>
      <c r="AR6" s="603"/>
      <c r="AS6" s="603"/>
      <c r="AT6" s="603"/>
      <c r="AU6" s="603"/>
      <c r="AV6" s="603"/>
      <c r="AW6" s="603"/>
      <c r="AX6" s="607"/>
      <c r="AY6" s="604"/>
      <c r="AZ6" s="603"/>
      <c r="BA6" s="603"/>
      <c r="BB6" s="603"/>
      <c r="BC6" s="603"/>
      <c r="BD6" s="603"/>
      <c r="BE6" s="603"/>
      <c r="BF6" s="603"/>
      <c r="BG6" s="603"/>
      <c r="BH6" s="603"/>
      <c r="BI6" s="603"/>
      <c r="BJ6" s="603"/>
      <c r="BK6" s="603"/>
      <c r="BL6" s="195"/>
      <c r="BM6" s="195"/>
      <c r="BN6" s="603"/>
    </row>
    <row r="7" spans="1:66" s="13" customFormat="1" ht="57" customHeight="1" x14ac:dyDescent="0.25">
      <c r="A7" s="596"/>
      <c r="B7" s="596"/>
      <c r="C7" s="597"/>
      <c r="D7" s="598"/>
      <c r="E7" s="598"/>
      <c r="F7" s="598"/>
      <c r="G7" s="602" t="s">
        <v>573</v>
      </c>
      <c r="H7" s="602" t="s">
        <v>7</v>
      </c>
      <c r="I7" s="602" t="s">
        <v>574</v>
      </c>
      <c r="J7" s="602" t="s">
        <v>8</v>
      </c>
      <c r="K7" s="602" t="s">
        <v>575</v>
      </c>
      <c r="L7" s="602" t="s">
        <v>10</v>
      </c>
      <c r="M7" s="602" t="s">
        <v>576</v>
      </c>
      <c r="N7" s="602" t="s">
        <v>8</v>
      </c>
      <c r="O7" s="602" t="s">
        <v>575</v>
      </c>
      <c r="P7" s="602" t="s">
        <v>10</v>
      </c>
      <c r="Q7" s="601"/>
      <c r="R7" s="602"/>
      <c r="S7" s="602"/>
      <c r="T7" s="602"/>
      <c r="U7" s="602"/>
      <c r="V7" s="602"/>
      <c r="W7" s="603"/>
      <c r="X7" s="603"/>
      <c r="Y7" s="603"/>
      <c r="Z7" s="603"/>
      <c r="AA7" s="603"/>
      <c r="AB7" s="603"/>
      <c r="AC7" s="603"/>
      <c r="AD7" s="603"/>
      <c r="AE7" s="603"/>
      <c r="AF7" s="605"/>
      <c r="AG7" s="605"/>
      <c r="AH7" s="605"/>
      <c r="AI7" s="608"/>
      <c r="AJ7" s="608"/>
      <c r="AK7" s="606"/>
      <c r="AL7" s="606"/>
      <c r="AM7" s="606"/>
      <c r="AN7" s="606"/>
      <c r="AO7" s="606"/>
      <c r="AP7" s="606"/>
      <c r="AQ7" s="606"/>
      <c r="AR7" s="603"/>
      <c r="AS7" s="603"/>
      <c r="AT7" s="603"/>
      <c r="AU7" s="603"/>
      <c r="AV7" s="603"/>
      <c r="AW7" s="603"/>
      <c r="AX7" s="607"/>
      <c r="AY7" s="604"/>
      <c r="AZ7" s="603" t="s">
        <v>3498</v>
      </c>
      <c r="BA7" s="603"/>
      <c r="BB7" s="612" t="s">
        <v>16</v>
      </c>
      <c r="BC7" s="612"/>
      <c r="BD7" s="610" t="s">
        <v>577</v>
      </c>
      <c r="BE7" s="610"/>
      <c r="BF7" s="610"/>
      <c r="BG7" s="610" t="s">
        <v>578</v>
      </c>
      <c r="BH7" s="610"/>
      <c r="BI7" s="610"/>
      <c r="BJ7" s="610" t="s">
        <v>579</v>
      </c>
      <c r="BK7" s="611"/>
      <c r="BL7" s="195"/>
      <c r="BM7" s="607" t="s">
        <v>3344</v>
      </c>
      <c r="BN7" s="603"/>
    </row>
    <row r="8" spans="1:66" s="13" customFormat="1" ht="35.25" customHeight="1" x14ac:dyDescent="0.25">
      <c r="A8" s="596"/>
      <c r="B8" s="596"/>
      <c r="C8" s="597"/>
      <c r="D8" s="598"/>
      <c r="E8" s="598"/>
      <c r="F8" s="598"/>
      <c r="G8" s="602"/>
      <c r="H8" s="602"/>
      <c r="I8" s="602"/>
      <c r="J8" s="602"/>
      <c r="K8" s="602"/>
      <c r="L8" s="602"/>
      <c r="M8" s="602"/>
      <c r="N8" s="602"/>
      <c r="O8" s="602"/>
      <c r="P8" s="602"/>
      <c r="Q8" s="601"/>
      <c r="R8" s="602"/>
      <c r="S8" s="602"/>
      <c r="T8" s="602"/>
      <c r="U8" s="602"/>
      <c r="V8" s="602"/>
      <c r="W8" s="603"/>
      <c r="X8" s="603"/>
      <c r="Y8" s="603"/>
      <c r="Z8" s="603"/>
      <c r="AA8" s="603"/>
      <c r="AB8" s="603"/>
      <c r="AC8" s="603"/>
      <c r="AD8" s="603"/>
      <c r="AE8" s="603"/>
      <c r="AF8" s="605"/>
      <c r="AG8" s="605"/>
      <c r="AH8" s="605"/>
      <c r="AI8" s="608"/>
      <c r="AJ8" s="608"/>
      <c r="AK8" s="606"/>
      <c r="AL8" s="606"/>
      <c r="AM8" s="606"/>
      <c r="AN8" s="606"/>
      <c r="AO8" s="606"/>
      <c r="AP8" s="606"/>
      <c r="AQ8" s="606"/>
      <c r="AR8" s="195"/>
      <c r="AS8" s="195"/>
      <c r="AT8" s="195"/>
      <c r="AU8" s="195"/>
      <c r="AV8" s="195"/>
      <c r="AW8" s="195"/>
      <c r="AX8" s="607"/>
      <c r="AY8" s="604"/>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07"/>
      <c r="BN8" s="603"/>
    </row>
    <row r="9" spans="1:66" s="183" customFormat="1" ht="58.5" customHeight="1" x14ac:dyDescent="0.25">
      <c r="A9" s="16" t="s">
        <v>3392</v>
      </c>
      <c r="B9" s="16" t="s">
        <v>5037</v>
      </c>
      <c r="C9" s="200" t="s">
        <v>5044</v>
      </c>
      <c r="D9" s="201">
        <v>37054</v>
      </c>
      <c r="E9" s="201">
        <v>38383</v>
      </c>
      <c r="F9" s="201">
        <v>42035</v>
      </c>
      <c r="G9" s="16" t="s">
        <v>470</v>
      </c>
      <c r="H9" s="16" t="s">
        <v>582</v>
      </c>
      <c r="I9" s="16" t="s">
        <v>5038</v>
      </c>
      <c r="J9" s="16" t="s">
        <v>5039</v>
      </c>
      <c r="K9" s="16" t="s">
        <v>224</v>
      </c>
      <c r="L9" s="16" t="s">
        <v>92</v>
      </c>
      <c r="M9" s="16"/>
      <c r="N9" s="16" t="s">
        <v>5039</v>
      </c>
      <c r="O9" s="16" t="s">
        <v>224</v>
      </c>
      <c r="P9" s="16" t="s">
        <v>92</v>
      </c>
      <c r="Q9" s="16" t="s">
        <v>42</v>
      </c>
      <c r="R9" s="16" t="s">
        <v>485</v>
      </c>
      <c r="S9" s="16" t="s">
        <v>341</v>
      </c>
      <c r="T9" s="16" t="s">
        <v>5040</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5041</v>
      </c>
    </row>
    <row r="10" spans="1:66" s="183" customFormat="1" ht="58.5" customHeight="1" x14ac:dyDescent="0.25">
      <c r="A10" s="16" t="s">
        <v>3392</v>
      </c>
      <c r="B10" s="16" t="s">
        <v>5037</v>
      </c>
      <c r="C10" s="200" t="s">
        <v>5043</v>
      </c>
      <c r="D10" s="201">
        <v>37054</v>
      </c>
      <c r="E10" s="201">
        <v>38383</v>
      </c>
      <c r="F10" s="201">
        <v>42035</v>
      </c>
      <c r="G10" s="16" t="s">
        <v>5042</v>
      </c>
      <c r="H10" s="16" t="s">
        <v>5045</v>
      </c>
      <c r="I10" s="16" t="s">
        <v>5046</v>
      </c>
      <c r="J10" s="16" t="s">
        <v>5109</v>
      </c>
      <c r="K10" s="16" t="s">
        <v>224</v>
      </c>
      <c r="L10" s="16" t="s">
        <v>92</v>
      </c>
      <c r="M10" s="16"/>
      <c r="N10" s="16" t="s">
        <v>5047</v>
      </c>
      <c r="O10" s="16" t="s">
        <v>224</v>
      </c>
      <c r="P10" s="16" t="s">
        <v>92</v>
      </c>
      <c r="Q10" s="16" t="s">
        <v>5050</v>
      </c>
      <c r="R10" s="16" t="s">
        <v>485</v>
      </c>
      <c r="S10" s="16" t="s">
        <v>341</v>
      </c>
      <c r="T10" s="16" t="s">
        <v>5048</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5049</v>
      </c>
    </row>
    <row r="11" spans="1:66" s="183" customFormat="1" ht="58.5" customHeight="1" x14ac:dyDescent="0.25">
      <c r="A11" s="16" t="s">
        <v>3392</v>
      </c>
      <c r="B11" s="16" t="s">
        <v>5037</v>
      </c>
      <c r="C11" s="200" t="s">
        <v>5051</v>
      </c>
      <c r="D11" s="201">
        <v>37054</v>
      </c>
      <c r="E11" s="201">
        <v>38383</v>
      </c>
      <c r="F11" s="201">
        <v>42035</v>
      </c>
      <c r="G11" s="16" t="s">
        <v>5052</v>
      </c>
      <c r="H11" s="16" t="s">
        <v>1000</v>
      </c>
      <c r="I11" s="16" t="s">
        <v>5053</v>
      </c>
      <c r="J11" s="16" t="s">
        <v>5054</v>
      </c>
      <c r="K11" s="16" t="s">
        <v>169</v>
      </c>
      <c r="L11" s="16" t="s">
        <v>92</v>
      </c>
      <c r="M11" s="16"/>
      <c r="N11" s="16" t="s">
        <v>5054</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5055</v>
      </c>
      <c r="AY11" s="203"/>
      <c r="AZ11" s="16"/>
      <c r="BA11" s="16"/>
      <c r="BB11" s="16"/>
      <c r="BC11" s="16"/>
      <c r="BD11" s="16"/>
      <c r="BE11" s="16"/>
      <c r="BF11" s="16"/>
      <c r="BG11" s="16"/>
      <c r="BH11" s="16"/>
      <c r="BI11" s="16"/>
      <c r="BJ11" s="16"/>
      <c r="BK11" s="16"/>
      <c r="BL11" s="16"/>
      <c r="BM11" s="16"/>
      <c r="BN11" s="16" t="s">
        <v>5056</v>
      </c>
    </row>
    <row r="12" spans="1:66" s="183" customFormat="1" ht="58.5" customHeight="1" x14ac:dyDescent="0.25">
      <c r="A12" s="16" t="s">
        <v>3392</v>
      </c>
      <c r="B12" s="16" t="s">
        <v>5037</v>
      </c>
      <c r="C12" s="200" t="s">
        <v>5058</v>
      </c>
      <c r="D12" s="201">
        <v>37054</v>
      </c>
      <c r="E12" s="201">
        <v>38383</v>
      </c>
      <c r="F12" s="201">
        <v>42035</v>
      </c>
      <c r="G12" s="16" t="s">
        <v>5057</v>
      </c>
      <c r="H12" s="16" t="s">
        <v>1051</v>
      </c>
      <c r="I12" s="16" t="s">
        <v>5059</v>
      </c>
      <c r="J12" s="16" t="s">
        <v>862</v>
      </c>
      <c r="K12" s="16" t="s">
        <v>92</v>
      </c>
      <c r="L12" s="16" t="s">
        <v>5060</v>
      </c>
      <c r="M12" s="16"/>
      <c r="N12" s="16" t="s">
        <v>862</v>
      </c>
      <c r="O12" s="16" t="s">
        <v>92</v>
      </c>
      <c r="P12" s="16" t="s">
        <v>5060</v>
      </c>
      <c r="Q12" s="16" t="s">
        <v>463</v>
      </c>
      <c r="R12" s="16" t="s">
        <v>485</v>
      </c>
      <c r="S12" s="16" t="s">
        <v>341</v>
      </c>
      <c r="T12" s="16" t="s">
        <v>5061</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5062</v>
      </c>
    </row>
    <row r="13" spans="1:66" s="183" customFormat="1" ht="58.5" customHeight="1" x14ac:dyDescent="0.25">
      <c r="A13" s="16" t="s">
        <v>3392</v>
      </c>
      <c r="B13" s="16" t="s">
        <v>5037</v>
      </c>
      <c r="C13" s="200" t="s">
        <v>5083</v>
      </c>
      <c r="D13" s="201">
        <v>37089</v>
      </c>
      <c r="E13" s="201">
        <v>38443</v>
      </c>
      <c r="F13" s="201">
        <v>42095</v>
      </c>
      <c r="G13" s="16" t="s">
        <v>2853</v>
      </c>
      <c r="H13" s="16" t="s">
        <v>1600</v>
      </c>
      <c r="I13" s="16" t="s">
        <v>5084</v>
      </c>
      <c r="J13" s="16" t="s">
        <v>189</v>
      </c>
      <c r="K13" s="16" t="s">
        <v>189</v>
      </c>
      <c r="L13" s="16" t="s">
        <v>189</v>
      </c>
      <c r="M13" s="16" t="s">
        <v>5085</v>
      </c>
      <c r="N13" s="16" t="s">
        <v>189</v>
      </c>
      <c r="O13" s="16" t="s">
        <v>189</v>
      </c>
      <c r="P13" s="16" t="s">
        <v>189</v>
      </c>
      <c r="Q13" s="16" t="s">
        <v>463</v>
      </c>
      <c r="R13" s="16" t="s">
        <v>485</v>
      </c>
      <c r="S13" s="16" t="s">
        <v>341</v>
      </c>
      <c r="T13" s="16" t="s">
        <v>5086</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5087</v>
      </c>
      <c r="AY13" s="203"/>
      <c r="AZ13" s="16"/>
      <c r="BA13" s="16"/>
      <c r="BB13" s="16"/>
      <c r="BC13" s="16"/>
      <c r="BD13" s="16"/>
      <c r="BE13" s="16"/>
      <c r="BF13" s="16"/>
      <c r="BG13" s="16"/>
      <c r="BH13" s="16"/>
      <c r="BI13" s="16"/>
      <c r="BJ13" s="16"/>
      <c r="BK13" s="16"/>
      <c r="BL13" s="16"/>
      <c r="BM13" s="16"/>
      <c r="BN13" s="16" t="s">
        <v>5088</v>
      </c>
    </row>
    <row r="14" spans="1:66" s="183" customFormat="1" ht="58.5" customHeight="1" x14ac:dyDescent="0.25">
      <c r="A14" s="16" t="s">
        <v>3392</v>
      </c>
      <c r="B14" s="16" t="s">
        <v>5037</v>
      </c>
      <c r="C14" s="200" t="s">
        <v>5089</v>
      </c>
      <c r="D14" s="201">
        <v>37082</v>
      </c>
      <c r="E14" s="201">
        <v>38443</v>
      </c>
      <c r="F14" s="201">
        <v>42095</v>
      </c>
      <c r="G14" s="16" t="s">
        <v>470</v>
      </c>
      <c r="H14" s="16" t="s">
        <v>582</v>
      </c>
      <c r="I14" s="16" t="s">
        <v>5090</v>
      </c>
      <c r="J14" s="16" t="s">
        <v>188</v>
      </c>
      <c r="K14" s="16" t="s">
        <v>188</v>
      </c>
      <c r="L14" s="16" t="s">
        <v>189</v>
      </c>
      <c r="M14" s="16"/>
      <c r="N14" s="16" t="s">
        <v>188</v>
      </c>
      <c r="O14" s="16" t="s">
        <v>188</v>
      </c>
      <c r="P14" s="16" t="s">
        <v>189</v>
      </c>
      <c r="Q14" s="16" t="s">
        <v>42</v>
      </c>
      <c r="R14" s="16" t="s">
        <v>485</v>
      </c>
      <c r="S14" s="16" t="s">
        <v>341</v>
      </c>
      <c r="T14" s="16" t="s">
        <v>5091</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5091</v>
      </c>
      <c r="AY14" s="203"/>
      <c r="AZ14" s="16"/>
      <c r="BA14" s="16"/>
      <c r="BB14" s="16"/>
      <c r="BC14" s="16"/>
      <c r="BD14" s="16"/>
      <c r="BE14" s="16"/>
      <c r="BF14" s="16"/>
      <c r="BG14" s="16"/>
      <c r="BH14" s="16"/>
      <c r="BI14" s="16"/>
      <c r="BJ14" s="16"/>
      <c r="BK14" s="16"/>
      <c r="BL14" s="16"/>
      <c r="BM14" s="16"/>
      <c r="BN14" s="16" t="s">
        <v>5092</v>
      </c>
    </row>
    <row r="15" spans="1:66" s="183" customFormat="1" ht="58.5" customHeight="1" x14ac:dyDescent="0.25">
      <c r="A15" s="16" t="s">
        <v>3392</v>
      </c>
      <c r="B15" s="16" t="s">
        <v>5037</v>
      </c>
      <c r="C15" s="200" t="s">
        <v>5093</v>
      </c>
      <c r="D15" s="201">
        <v>37082</v>
      </c>
      <c r="E15" s="201">
        <v>38443</v>
      </c>
      <c r="F15" s="201">
        <v>42095</v>
      </c>
      <c r="G15" s="16" t="s">
        <v>819</v>
      </c>
      <c r="H15" s="16" t="s">
        <v>984</v>
      </c>
      <c r="I15" s="16" t="s">
        <v>5094</v>
      </c>
      <c r="J15" s="16" t="s">
        <v>435</v>
      </c>
      <c r="K15" s="16" t="s">
        <v>282</v>
      </c>
      <c r="L15" s="16" t="s">
        <v>189</v>
      </c>
      <c r="M15" s="16" t="s">
        <v>5095</v>
      </c>
      <c r="N15" s="16" t="s">
        <v>435</v>
      </c>
      <c r="O15" s="16" t="s">
        <v>282</v>
      </c>
      <c r="P15" s="16" t="s">
        <v>189</v>
      </c>
      <c r="Q15" s="16" t="s">
        <v>463</v>
      </c>
      <c r="R15" s="16" t="s">
        <v>485</v>
      </c>
      <c r="S15" s="16" t="s">
        <v>341</v>
      </c>
      <c r="T15" s="16" t="s">
        <v>5096</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5096</v>
      </c>
      <c r="AY15" s="203"/>
      <c r="AZ15" s="16"/>
      <c r="BA15" s="16"/>
      <c r="BB15" s="16"/>
      <c r="BC15" s="16"/>
      <c r="BD15" s="16"/>
      <c r="BE15" s="16"/>
      <c r="BF15" s="16"/>
      <c r="BG15" s="16"/>
      <c r="BH15" s="16"/>
      <c r="BI15" s="16"/>
      <c r="BJ15" s="16"/>
      <c r="BK15" s="16"/>
      <c r="BL15" s="16"/>
      <c r="BM15" s="16"/>
      <c r="BN15" s="16" t="s">
        <v>5097</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4548</v>
      </c>
      <c r="N16" s="16" t="s">
        <v>188</v>
      </c>
      <c r="O16" s="16" t="s">
        <v>188</v>
      </c>
      <c r="P16" s="16" t="s">
        <v>189</v>
      </c>
      <c r="Q16" s="16" t="s">
        <v>42</v>
      </c>
      <c r="R16" s="16" t="s">
        <v>468</v>
      </c>
      <c r="S16" s="16" t="s">
        <v>583</v>
      </c>
      <c r="T16" s="16" t="s">
        <v>4549</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4550</v>
      </c>
    </row>
    <row r="17" spans="1:818 1064:1842 2088:2866 3112:3890 4136:4914 5160:5938 6184:6962 7208:7986 8232:9010 9256:10034 10280:11058 11304:12082 12328:13106 13352:14130 14376:15154 15400:16178" s="183" customFormat="1" ht="48.75" customHeight="1" x14ac:dyDescent="0.25">
      <c r="A17" s="16" t="s">
        <v>3392</v>
      </c>
      <c r="B17" s="16" t="s">
        <v>5037</v>
      </c>
      <c r="C17" s="200" t="s">
        <v>5127</v>
      </c>
      <c r="D17" s="201">
        <v>38383</v>
      </c>
      <c r="E17" s="201">
        <v>38383</v>
      </c>
      <c r="F17" s="201">
        <v>49340</v>
      </c>
      <c r="G17" s="16" t="s">
        <v>5128</v>
      </c>
      <c r="H17" s="16" t="s">
        <v>3388</v>
      </c>
      <c r="I17" s="16" t="s">
        <v>5129</v>
      </c>
      <c r="J17" s="16" t="s">
        <v>196</v>
      </c>
      <c r="K17" s="16" t="s">
        <v>102</v>
      </c>
      <c r="L17" s="16" t="s">
        <v>92</v>
      </c>
      <c r="M17" s="16"/>
      <c r="N17" s="16" t="s">
        <v>196</v>
      </c>
      <c r="O17" s="16" t="s">
        <v>102</v>
      </c>
      <c r="P17" s="16" t="s">
        <v>92</v>
      </c>
      <c r="Q17" s="16" t="s">
        <v>95</v>
      </c>
      <c r="R17" s="16" t="s">
        <v>468</v>
      </c>
      <c r="S17" s="16" t="s">
        <v>4733</v>
      </c>
      <c r="T17" s="16" t="s">
        <v>5132</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5133</v>
      </c>
      <c r="BC17" s="16" t="s">
        <v>5134</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7461</v>
      </c>
    </row>
    <row r="18" spans="1:818 1064:1842 2088:2866 3112:3890 4136:4914 5160:5938 6184:6962 7208:7986 8232:9010 9256:10034 10280:11058 11304:12082 12328:13106 13352:14130 14376:15154 15400:16178" s="183" customFormat="1" ht="48.75" customHeight="1" x14ac:dyDescent="0.25">
      <c r="A18" s="16"/>
      <c r="B18" s="16" t="s">
        <v>5037</v>
      </c>
      <c r="C18" s="200" t="s">
        <v>5127</v>
      </c>
      <c r="D18" s="201">
        <v>38383</v>
      </c>
      <c r="E18" s="201">
        <v>38383</v>
      </c>
      <c r="F18" s="201">
        <v>49340</v>
      </c>
      <c r="G18" s="16" t="s">
        <v>5128</v>
      </c>
      <c r="H18" s="16" t="s">
        <v>3388</v>
      </c>
      <c r="I18" s="16" t="s">
        <v>5131</v>
      </c>
      <c r="J18" s="16" t="s">
        <v>196</v>
      </c>
      <c r="K18" s="16" t="s">
        <v>102</v>
      </c>
      <c r="L18" s="16" t="s">
        <v>92</v>
      </c>
      <c r="M18" s="16"/>
      <c r="N18" s="16" t="s">
        <v>196</v>
      </c>
      <c r="O18" s="16" t="s">
        <v>102</v>
      </c>
      <c r="P18" s="16" t="s">
        <v>92</v>
      </c>
      <c r="Q18" s="16" t="s">
        <v>95</v>
      </c>
      <c r="R18" s="16" t="s">
        <v>468</v>
      </c>
      <c r="S18" s="16" t="s">
        <v>4733</v>
      </c>
      <c r="T18" s="16" t="s">
        <v>5132</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5135</v>
      </c>
      <c r="BC18" s="16" t="s">
        <v>5136</v>
      </c>
      <c r="BD18" s="16">
        <v>43</v>
      </c>
      <c r="BE18" s="16">
        <v>36</v>
      </c>
      <c r="BF18" s="16">
        <v>59.02</v>
      </c>
      <c r="BG18" s="16">
        <v>23</v>
      </c>
      <c r="BH18" s="16">
        <v>0</v>
      </c>
      <c r="BI18" s="16">
        <v>47.01</v>
      </c>
      <c r="BJ18" s="267">
        <f t="shared" si="0"/>
        <v>43.616394444444445</v>
      </c>
      <c r="BK18" s="267">
        <f t="shared" si="1"/>
        <v>23.013058333333333</v>
      </c>
      <c r="BL18" s="16"/>
      <c r="BM18" s="16"/>
      <c r="BN18" s="16" t="s">
        <v>7461</v>
      </c>
    </row>
    <row r="19" spans="1:818 1064:1842 2088:2866 3112:3890 4136:4914 5160:5938 6184:6962 7208:7986 8232:9010 9256:10034 10280:11058 11304:12082 12328:13106 13352:14130 14376:15154 15400:16178" s="183" customFormat="1" ht="48.75" customHeight="1" x14ac:dyDescent="0.25">
      <c r="A19" s="16"/>
      <c r="B19" s="16" t="s">
        <v>5037</v>
      </c>
      <c r="C19" s="200" t="s">
        <v>5127</v>
      </c>
      <c r="D19" s="201">
        <v>38383</v>
      </c>
      <c r="E19" s="201">
        <v>38383</v>
      </c>
      <c r="F19" s="201">
        <v>49340</v>
      </c>
      <c r="G19" s="16" t="s">
        <v>5128</v>
      </c>
      <c r="H19" s="16" t="s">
        <v>3388</v>
      </c>
      <c r="I19" s="16" t="s">
        <v>5130</v>
      </c>
      <c r="J19" s="16" t="s">
        <v>196</v>
      </c>
      <c r="K19" s="16" t="s">
        <v>102</v>
      </c>
      <c r="L19" s="16" t="s">
        <v>92</v>
      </c>
      <c r="M19" s="16"/>
      <c r="N19" s="16" t="s">
        <v>196</v>
      </c>
      <c r="O19" s="16" t="s">
        <v>102</v>
      </c>
      <c r="P19" s="16" t="s">
        <v>92</v>
      </c>
      <c r="Q19" s="16" t="s">
        <v>95</v>
      </c>
      <c r="R19" s="16" t="s">
        <v>468</v>
      </c>
      <c r="S19" s="16" t="s">
        <v>4733</v>
      </c>
      <c r="T19" s="16" t="s">
        <v>5132</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3655</v>
      </c>
      <c r="AY19" s="203">
        <v>145.38999999999999</v>
      </c>
      <c r="AZ19" s="203"/>
      <c r="BA19" s="203"/>
      <c r="BB19" s="16" t="s">
        <v>5137</v>
      </c>
      <c r="BC19" s="16" t="s">
        <v>5138</v>
      </c>
      <c r="BD19" s="16">
        <v>43</v>
      </c>
      <c r="BE19" s="16">
        <v>37</v>
      </c>
      <c r="BF19" s="16">
        <v>0.18</v>
      </c>
      <c r="BG19" s="16">
        <v>23</v>
      </c>
      <c r="BH19" s="16">
        <v>0</v>
      </c>
      <c r="BI19" s="16">
        <v>44.54</v>
      </c>
      <c r="BJ19" s="267">
        <f t="shared" si="0"/>
        <v>43.616716666666669</v>
      </c>
      <c r="BK19" s="267">
        <f t="shared" si="1"/>
        <v>23.012372222222222</v>
      </c>
      <c r="BL19" s="16"/>
      <c r="BM19" s="16"/>
      <c r="BN19" s="16" t="s">
        <v>7461</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3516</v>
      </c>
      <c r="J20" s="15" t="s">
        <v>188</v>
      </c>
      <c r="K20" s="15" t="s">
        <v>188</v>
      </c>
      <c r="L20" s="15" t="s">
        <v>189</v>
      </c>
      <c r="M20" s="15" t="s">
        <v>4551</v>
      </c>
      <c r="N20" s="15" t="s">
        <v>188</v>
      </c>
      <c r="O20" s="15" t="s">
        <v>188</v>
      </c>
      <c r="P20" s="15" t="s">
        <v>189</v>
      </c>
      <c r="Q20" s="15" t="s">
        <v>42</v>
      </c>
      <c r="R20" s="15" t="s">
        <v>468</v>
      </c>
      <c r="S20" s="15" t="s">
        <v>3517</v>
      </c>
      <c r="T20" s="15" t="s">
        <v>3518</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4552</v>
      </c>
      <c r="AZ20" s="15"/>
      <c r="BA20" s="15"/>
      <c r="BB20" s="196" t="s">
        <v>4553</v>
      </c>
      <c r="BC20" s="196" t="s">
        <v>4554</v>
      </c>
      <c r="BD20" s="196">
        <v>43</v>
      </c>
      <c r="BE20" s="196">
        <v>45</v>
      </c>
      <c r="BF20" s="196">
        <v>14.8</v>
      </c>
      <c r="BG20" s="196">
        <v>23</v>
      </c>
      <c r="BH20" s="196">
        <v>51</v>
      </c>
      <c r="BI20" s="196">
        <v>5.32</v>
      </c>
      <c r="BJ20" s="204">
        <f>BD20+BE20/60+BF20/3600</f>
        <v>43.754111111111108</v>
      </c>
      <c r="BK20" s="204">
        <f>BG20+BH20/60+BI20/3600</f>
        <v>23.851477777777781</v>
      </c>
      <c r="BL20" s="15"/>
      <c r="BM20" s="15"/>
      <c r="BN20" s="15" t="s">
        <v>5601</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3516</v>
      </c>
      <c r="J21" s="15" t="s">
        <v>188</v>
      </c>
      <c r="K21" s="15" t="s">
        <v>188</v>
      </c>
      <c r="L21" s="15" t="s">
        <v>189</v>
      </c>
      <c r="M21" s="15" t="s">
        <v>4551</v>
      </c>
      <c r="N21" s="15" t="s">
        <v>188</v>
      </c>
      <c r="O21" s="15" t="s">
        <v>188</v>
      </c>
      <c r="P21" s="15" t="s">
        <v>189</v>
      </c>
      <c r="Q21" s="15" t="s">
        <v>42</v>
      </c>
      <c r="R21" s="15" t="s">
        <v>468</v>
      </c>
      <c r="S21" s="15" t="s">
        <v>3517</v>
      </c>
      <c r="T21" s="15" t="s">
        <v>3519</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3521</v>
      </c>
      <c r="AY21" s="196">
        <v>41842</v>
      </c>
      <c r="AZ21" s="15"/>
      <c r="BA21" s="15"/>
      <c r="BB21" s="196" t="s">
        <v>4555</v>
      </c>
      <c r="BC21" s="196" t="s">
        <v>4556</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5601</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3516</v>
      </c>
      <c r="J22" s="15" t="s">
        <v>188</v>
      </c>
      <c r="K22" s="15" t="s">
        <v>188</v>
      </c>
      <c r="L22" s="15" t="s">
        <v>189</v>
      </c>
      <c r="M22" s="15" t="s">
        <v>4551</v>
      </c>
      <c r="N22" s="15" t="s">
        <v>188</v>
      </c>
      <c r="O22" s="15" t="s">
        <v>188</v>
      </c>
      <c r="P22" s="15" t="s">
        <v>189</v>
      </c>
      <c r="Q22" s="15" t="s">
        <v>42</v>
      </c>
      <c r="R22" s="15" t="s">
        <v>468</v>
      </c>
      <c r="S22" s="15" t="s">
        <v>3517</v>
      </c>
      <c r="T22" s="15" t="s">
        <v>3520</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3522</v>
      </c>
      <c r="AY22" s="196">
        <v>23</v>
      </c>
      <c r="AZ22" s="15"/>
      <c r="BA22" s="15"/>
      <c r="BB22" s="196" t="s">
        <v>4557</v>
      </c>
      <c r="BC22" s="196" t="s">
        <v>4558</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5601</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5161</v>
      </c>
      <c r="D23" s="201">
        <v>36956</v>
      </c>
      <c r="E23" s="201">
        <v>36956</v>
      </c>
      <c r="F23" s="201">
        <v>44262</v>
      </c>
      <c r="G23" s="16" t="s">
        <v>936</v>
      </c>
      <c r="H23" s="16" t="s">
        <v>979</v>
      </c>
      <c r="I23" s="16" t="s">
        <v>5162</v>
      </c>
      <c r="J23" s="16" t="s">
        <v>106</v>
      </c>
      <c r="K23" s="16" t="s">
        <v>106</v>
      </c>
      <c r="L23" s="16" t="s">
        <v>72</v>
      </c>
      <c r="M23" s="16"/>
      <c r="N23" s="16" t="s">
        <v>106</v>
      </c>
      <c r="O23" s="16" t="s">
        <v>106</v>
      </c>
      <c r="P23" s="16" t="s">
        <v>72</v>
      </c>
      <c r="Q23" s="16" t="s">
        <v>73</v>
      </c>
      <c r="R23" s="16" t="s">
        <v>468</v>
      </c>
      <c r="S23" s="16" t="s">
        <v>5163</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4794</v>
      </c>
      <c r="AY23" s="203"/>
      <c r="AZ23" s="16"/>
      <c r="BA23" s="16"/>
      <c r="BB23" s="203" t="s">
        <v>5164</v>
      </c>
      <c r="BC23" s="203" t="s">
        <v>5165</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9530</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5161</v>
      </c>
      <c r="D24" s="201">
        <v>36956</v>
      </c>
      <c r="E24" s="201">
        <v>36956</v>
      </c>
      <c r="F24" s="201">
        <v>44262</v>
      </c>
      <c r="G24" s="16" t="s">
        <v>936</v>
      </c>
      <c r="H24" s="16" t="s">
        <v>979</v>
      </c>
      <c r="I24" s="16" t="s">
        <v>5162</v>
      </c>
      <c r="J24" s="16" t="s">
        <v>106</v>
      </c>
      <c r="K24" s="16" t="s">
        <v>106</v>
      </c>
      <c r="L24" s="16" t="s">
        <v>72</v>
      </c>
      <c r="M24" s="16"/>
      <c r="N24" s="16" t="s">
        <v>106</v>
      </c>
      <c r="O24" s="16" t="s">
        <v>106</v>
      </c>
      <c r="P24" s="16" t="s">
        <v>72</v>
      </c>
      <c r="Q24" s="16" t="s">
        <v>73</v>
      </c>
      <c r="R24" s="16" t="s">
        <v>468</v>
      </c>
      <c r="S24" s="16" t="s">
        <v>5163</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4797</v>
      </c>
      <c r="AY24" s="203"/>
      <c r="AZ24" s="16"/>
      <c r="BA24" s="16"/>
      <c r="BB24" s="203" t="s">
        <v>5166</v>
      </c>
      <c r="BC24" s="203" t="s">
        <v>5167</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9530</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5586</v>
      </c>
      <c r="BC25" s="16" t="s">
        <v>5585</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5588</v>
      </c>
      <c r="BC26" s="16" t="s">
        <v>5587</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5590</v>
      </c>
      <c r="BC27" s="16" t="s">
        <v>5589</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15"/>
      <c r="B29" s="15" t="s">
        <v>589</v>
      </c>
      <c r="C29" s="197">
        <v>1634</v>
      </c>
      <c r="D29" s="169">
        <v>37782</v>
      </c>
      <c r="E29" s="169">
        <v>37782</v>
      </c>
      <c r="F29" s="169">
        <v>45087</v>
      </c>
      <c r="G29" s="15" t="s">
        <v>331</v>
      </c>
      <c r="H29" s="15" t="s">
        <v>590</v>
      </c>
      <c r="I29" s="15" t="s">
        <v>591</v>
      </c>
      <c r="J29" s="15" t="s">
        <v>72</v>
      </c>
      <c r="K29" s="15" t="s">
        <v>72</v>
      </c>
      <c r="L29" s="15" t="s">
        <v>72</v>
      </c>
      <c r="M29" s="15" t="s">
        <v>4559</v>
      </c>
      <c r="N29" s="15" t="s">
        <v>72</v>
      </c>
      <c r="O29" s="15" t="s">
        <v>72</v>
      </c>
      <c r="P29" s="15" t="s">
        <v>72</v>
      </c>
      <c r="Q29" s="15" t="s">
        <v>73</v>
      </c>
      <c r="R29" s="15" t="s">
        <v>592</v>
      </c>
      <c r="S29" s="15" t="s">
        <v>593</v>
      </c>
      <c r="T29" s="15" t="s">
        <v>594</v>
      </c>
      <c r="U29" s="15"/>
      <c r="V29" s="205">
        <v>57000000</v>
      </c>
      <c r="W29" s="15"/>
      <c r="X29" s="15"/>
      <c r="Y29" s="15"/>
      <c r="Z29" s="15"/>
      <c r="AA29" s="15"/>
      <c r="AB29" s="15"/>
      <c r="AC29" s="15"/>
      <c r="AD29" s="15"/>
      <c r="AE29" s="15"/>
      <c r="AF29" s="205">
        <v>57000000</v>
      </c>
      <c r="AG29" s="205"/>
      <c r="AH29" s="205"/>
      <c r="AI29" s="205"/>
      <c r="AJ29" s="205"/>
      <c r="AK29" s="15"/>
      <c r="AL29" s="15"/>
      <c r="AM29" s="15"/>
      <c r="AN29" s="15"/>
      <c r="AO29" s="15"/>
      <c r="AP29" s="15"/>
      <c r="AQ29" s="15"/>
      <c r="AR29" s="15"/>
      <c r="AS29" s="15"/>
      <c r="AT29" s="15"/>
      <c r="AU29" s="15"/>
      <c r="AV29" s="15"/>
      <c r="AW29" s="15"/>
      <c r="AX29" s="15"/>
      <c r="AY29" s="196">
        <v>187</v>
      </c>
      <c r="AZ29" s="15"/>
      <c r="BA29" s="15"/>
      <c r="BB29" s="15" t="s">
        <v>4718</v>
      </c>
      <c r="BC29" s="15" t="s">
        <v>4719</v>
      </c>
      <c r="BD29" s="15">
        <v>43</v>
      </c>
      <c r="BE29" s="15">
        <v>5</v>
      </c>
      <c r="BF29" s="15">
        <v>7</v>
      </c>
      <c r="BG29" s="15">
        <v>24</v>
      </c>
      <c r="BH29" s="15">
        <v>43</v>
      </c>
      <c r="BI29" s="15">
        <v>23</v>
      </c>
      <c r="BJ29" s="15">
        <f>BD29+BE29/60+BF29/3600</f>
        <v>43.085277777777783</v>
      </c>
      <c r="BK29" s="15">
        <f>BG29+BH29/60+BI29/3600</f>
        <v>24.723055555555554</v>
      </c>
      <c r="BL29" s="15"/>
      <c r="BM29" s="15"/>
      <c r="BN29" s="15" t="s">
        <v>3588</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4560</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3734</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3735</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3736</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3737</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3738</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3739</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4720</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5591</v>
      </c>
      <c r="BC39" s="16" t="s">
        <v>5592</v>
      </c>
      <c r="BD39" s="16">
        <v>42</v>
      </c>
      <c r="BE39" s="16">
        <v>58</v>
      </c>
      <c r="BF39" s="16">
        <v>45.5</v>
      </c>
      <c r="BG39" s="16">
        <v>25</v>
      </c>
      <c r="BH39" s="16">
        <v>5</v>
      </c>
      <c r="BI39" s="16">
        <v>31.2</v>
      </c>
      <c r="BJ39" s="16">
        <f t="shared" si="6"/>
        <v>42.979305555555555</v>
      </c>
      <c r="BK39" s="16">
        <f t="shared" si="4"/>
        <v>25.091999999999999</v>
      </c>
      <c r="BL39" s="16"/>
      <c r="BM39" s="16"/>
      <c r="BN39" s="16" t="s">
        <v>3589</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3740</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5594</v>
      </c>
      <c r="BC42" s="16" t="s">
        <v>5593</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5595</v>
      </c>
      <c r="BC46" s="16" t="s">
        <v>5596</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3741</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4598</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4" t="e">
        <f>50:50</f>
        <v>#REF!</v>
      </c>
      <c r="B51" s="474" t="s">
        <v>3097</v>
      </c>
      <c r="C51" s="476">
        <v>100094</v>
      </c>
      <c r="D51" s="477"/>
      <c r="E51" s="477">
        <v>37854</v>
      </c>
      <c r="F51" s="478">
        <v>45159</v>
      </c>
      <c r="G51" s="474" t="s">
        <v>229</v>
      </c>
      <c r="H51" s="474"/>
      <c r="I51" s="474"/>
      <c r="J51" s="474" t="s">
        <v>124</v>
      </c>
      <c r="K51" s="474" t="s">
        <v>124</v>
      </c>
      <c r="L51" s="474" t="s">
        <v>35</v>
      </c>
      <c r="M51" s="474"/>
      <c r="N51" s="474" t="s">
        <v>124</v>
      </c>
      <c r="O51" s="474" t="s">
        <v>124</v>
      </c>
      <c r="P51" s="474" t="s">
        <v>35</v>
      </c>
      <c r="Q51" s="474" t="s">
        <v>37</v>
      </c>
      <c r="R51" s="474" t="s">
        <v>550</v>
      </c>
      <c r="S51" s="474" t="s">
        <v>401</v>
      </c>
      <c r="T51" s="474"/>
      <c r="U51" s="474"/>
      <c r="V51" s="474">
        <v>536112</v>
      </c>
      <c r="W51" s="474"/>
      <c r="X51" s="474">
        <v>536112</v>
      </c>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v>192.3</v>
      </c>
      <c r="AZ51" s="474"/>
      <c r="BA51" s="474"/>
      <c r="BB51" s="474" t="s">
        <v>3098</v>
      </c>
      <c r="BC51" s="474" t="s">
        <v>3099</v>
      </c>
      <c r="BD51" s="474">
        <v>43</v>
      </c>
      <c r="BE51" s="474">
        <v>0.1</v>
      </c>
      <c r="BF51" s="474">
        <v>0.3</v>
      </c>
      <c r="BG51" s="474">
        <v>25</v>
      </c>
      <c r="BH51" s="474">
        <v>0.6</v>
      </c>
      <c r="BI51" s="474">
        <v>31.4</v>
      </c>
      <c r="BJ51" s="474">
        <f>BD51+BE51/60+BF51/3600</f>
        <v>43.001750000000001</v>
      </c>
      <c r="BK51" s="474">
        <f>BG51+BH51/60+BI51/3600</f>
        <v>25.018722222222223</v>
      </c>
      <c r="BL51" s="474"/>
      <c r="BM51" s="474"/>
      <c r="BN51" s="474" t="s">
        <v>10145</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3742</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3743</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3744</v>
      </c>
      <c r="H55" s="200"/>
      <c r="I55" s="200"/>
      <c r="J55" s="16" t="s">
        <v>5110</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3745</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5597</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5598</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5599</v>
      </c>
      <c r="BC59" s="16" t="s">
        <v>5600</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3746</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3747</v>
      </c>
      <c r="H61" s="16"/>
      <c r="I61" s="16"/>
      <c r="J61" s="16" t="s">
        <v>90</v>
      </c>
      <c r="K61" s="16" t="s">
        <v>72</v>
      </c>
      <c r="L61" s="16" t="s">
        <v>72</v>
      </c>
      <c r="M61" s="16" t="s">
        <v>3748</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3749</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3750</v>
      </c>
      <c r="C63" s="214">
        <v>100167</v>
      </c>
      <c r="D63" s="213"/>
      <c r="E63" s="213">
        <v>37929</v>
      </c>
      <c r="F63" s="201">
        <v>39756</v>
      </c>
      <c r="G63" s="16" t="s">
        <v>3751</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5602</v>
      </c>
      <c r="BC63" s="16" t="s">
        <v>5603</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5605</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5604</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3752</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3590</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5606</v>
      </c>
      <c r="BC66" s="16" t="s">
        <v>5607</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5111</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5608</v>
      </c>
      <c r="BC67" s="16" t="s">
        <v>5609</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3753</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3754</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5610</v>
      </c>
      <c r="BC71" s="16" t="s">
        <v>5611</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3755</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5612</v>
      </c>
      <c r="BC72" s="16" t="s">
        <v>5613</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5614</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5615</v>
      </c>
      <c r="BC74" s="16" t="s">
        <v>5616</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4613</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3756</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5617</v>
      </c>
      <c r="BC75" s="16" t="s">
        <v>5618</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5619</v>
      </c>
      <c r="BC76" s="16" t="s">
        <v>5620</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4599</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5621</v>
      </c>
      <c r="BC77" s="16" t="s">
        <v>5622</v>
      </c>
      <c r="BD77" s="16">
        <v>42</v>
      </c>
      <c r="BE77" s="16">
        <v>29</v>
      </c>
      <c r="BF77" s="16">
        <v>0.81</v>
      </c>
      <c r="BG77" s="16">
        <v>23</v>
      </c>
      <c r="BH77" s="16">
        <v>58</v>
      </c>
      <c r="BI77" s="16">
        <v>4.84</v>
      </c>
      <c r="BJ77" s="16">
        <f t="shared" si="18"/>
        <v>42.483558333333335</v>
      </c>
      <c r="BK77" s="16">
        <f t="shared" si="19"/>
        <v>23.96801111111111</v>
      </c>
      <c r="BL77" s="16"/>
      <c r="BM77" s="16"/>
      <c r="BN77" s="16" t="s">
        <v>5491</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7264</v>
      </c>
      <c r="BC78" s="15" t="s">
        <v>7265</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8410</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7266</v>
      </c>
      <c r="BC79" s="15" t="s">
        <v>7267</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8409</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3500</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7268</v>
      </c>
      <c r="BC80" s="15" t="s">
        <v>7269</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5623</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5624</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5630</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5625</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5626</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4600</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4" t="e">
        <f t="shared" si="24"/>
        <v>#REF!</v>
      </c>
      <c r="B85" s="474" t="s">
        <v>519</v>
      </c>
      <c r="C85" s="476">
        <v>100356</v>
      </c>
      <c r="D85" s="477">
        <v>38098</v>
      </c>
      <c r="E85" s="477">
        <v>38098</v>
      </c>
      <c r="F85" s="478">
        <v>45403</v>
      </c>
      <c r="G85" s="474" t="s">
        <v>5627</v>
      </c>
      <c r="H85" s="474" t="s">
        <v>1056</v>
      </c>
      <c r="I85" s="474" t="s">
        <v>3398</v>
      </c>
      <c r="J85" s="474" t="s">
        <v>156</v>
      </c>
      <c r="K85" s="474" t="s">
        <v>124</v>
      </c>
      <c r="L85" s="474" t="s">
        <v>35</v>
      </c>
      <c r="M85" s="474" t="s">
        <v>3757</v>
      </c>
      <c r="N85" s="474" t="s">
        <v>156</v>
      </c>
      <c r="O85" s="474" t="s">
        <v>124</v>
      </c>
      <c r="P85" s="474" t="s">
        <v>35</v>
      </c>
      <c r="Q85" s="474" t="s">
        <v>37</v>
      </c>
      <c r="R85" s="474" t="s">
        <v>485</v>
      </c>
      <c r="S85" s="474" t="s">
        <v>617</v>
      </c>
      <c r="T85" s="474" t="s">
        <v>3399</v>
      </c>
      <c r="U85" s="474"/>
      <c r="V85" s="474">
        <v>12615</v>
      </c>
      <c r="W85" s="474">
        <v>12615</v>
      </c>
      <c r="X85" s="474"/>
      <c r="Y85" s="474"/>
      <c r="Z85" s="474"/>
      <c r="AA85" s="474"/>
      <c r="AB85" s="474"/>
      <c r="AC85" s="474"/>
      <c r="AD85" s="474"/>
      <c r="AE85" s="474"/>
      <c r="AF85" s="474"/>
      <c r="AG85" s="474"/>
      <c r="AH85" s="474"/>
      <c r="AI85" s="474">
        <v>1</v>
      </c>
      <c r="AJ85" s="474">
        <v>4</v>
      </c>
      <c r="AK85" s="474"/>
      <c r="AL85" s="474"/>
      <c r="AM85" s="474"/>
      <c r="AN85" s="474"/>
      <c r="AO85" s="474"/>
      <c r="AP85" s="474"/>
      <c r="AQ85" s="474"/>
      <c r="AR85" s="474"/>
      <c r="AS85" s="474"/>
      <c r="AT85" s="474"/>
      <c r="AU85" s="474"/>
      <c r="AV85" s="474"/>
      <c r="AW85" s="474"/>
      <c r="AX85" s="474"/>
      <c r="AY85" s="19">
        <v>606.79999999999995</v>
      </c>
      <c r="AZ85" s="474"/>
      <c r="BA85" s="474"/>
      <c r="BB85" s="474" t="s">
        <v>3324</v>
      </c>
      <c r="BC85" s="474" t="s">
        <v>668</v>
      </c>
      <c r="BD85" s="474">
        <v>42</v>
      </c>
      <c r="BE85" s="474">
        <v>53</v>
      </c>
      <c r="BF85" s="474">
        <v>30.6</v>
      </c>
      <c r="BG85" s="474">
        <v>24</v>
      </c>
      <c r="BH85" s="474">
        <v>54</v>
      </c>
      <c r="BI85" s="474">
        <v>30</v>
      </c>
      <c r="BJ85" s="474">
        <f t="shared" ref="BJ85" si="25">BD85+BE85/60+BF85/3600</f>
        <v>42.891833333333331</v>
      </c>
      <c r="BK85" s="474">
        <f t="shared" ref="BK85" si="26">BG85+BH85/60+BI85/3600</f>
        <v>24.908333333333331</v>
      </c>
      <c r="BL85" s="474"/>
      <c r="BM85" s="474"/>
      <c r="BN85" s="474" t="s">
        <v>8438</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5628</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3591</v>
      </c>
    </row>
    <row r="87" spans="1:818 1064:1842 2088:2866 3112:3890 4136:4914 5160:5938 6184:6962 7208:7986 8232:9010 9256:10034 10280:11058 11304:12082 12328:13106 13352:14130 14376:15154 15400:16178" s="183" customFormat="1" ht="25.5" customHeight="1" x14ac:dyDescent="0.25">
      <c r="A87" s="474" t="e">
        <f t="shared" si="24"/>
        <v>#REF!</v>
      </c>
      <c r="B87" s="474" t="s">
        <v>519</v>
      </c>
      <c r="C87" s="476">
        <v>100357</v>
      </c>
      <c r="D87" s="477">
        <v>38098</v>
      </c>
      <c r="E87" s="477">
        <v>38098</v>
      </c>
      <c r="F87" s="478">
        <v>45403</v>
      </c>
      <c r="G87" s="474" t="s">
        <v>3758</v>
      </c>
      <c r="H87" s="474" t="s">
        <v>989</v>
      </c>
      <c r="I87" s="474" t="s">
        <v>3371</v>
      </c>
      <c r="J87" s="474" t="s">
        <v>3372</v>
      </c>
      <c r="K87" s="474" t="s">
        <v>124</v>
      </c>
      <c r="L87" s="474" t="s">
        <v>35</v>
      </c>
      <c r="M87" s="474" t="s">
        <v>3759</v>
      </c>
      <c r="N87" s="474" t="s">
        <v>3373</v>
      </c>
      <c r="O87" s="474" t="s">
        <v>124</v>
      </c>
      <c r="P87" s="474" t="s">
        <v>35</v>
      </c>
      <c r="Q87" s="474" t="s">
        <v>37</v>
      </c>
      <c r="R87" s="474" t="s">
        <v>485</v>
      </c>
      <c r="S87" s="474" t="s">
        <v>617</v>
      </c>
      <c r="T87" s="474" t="s">
        <v>3760</v>
      </c>
      <c r="U87" s="474"/>
      <c r="V87" s="474">
        <v>3154</v>
      </c>
      <c r="W87" s="474">
        <v>3154</v>
      </c>
      <c r="X87" s="474"/>
      <c r="Y87" s="474"/>
      <c r="Z87" s="474"/>
      <c r="AA87" s="474"/>
      <c r="AB87" s="474"/>
      <c r="AC87" s="474"/>
      <c r="AD87" s="474"/>
      <c r="AE87" s="474"/>
      <c r="AF87" s="474"/>
      <c r="AG87" s="474"/>
      <c r="AH87" s="474"/>
      <c r="AI87" s="474">
        <v>1</v>
      </c>
      <c r="AJ87" s="474">
        <v>2</v>
      </c>
      <c r="AK87" s="474"/>
      <c r="AL87" s="474"/>
      <c r="AM87" s="474"/>
      <c r="AN87" s="474"/>
      <c r="AO87" s="474"/>
      <c r="AP87" s="474"/>
      <c r="AQ87" s="474"/>
      <c r="AR87" s="474"/>
      <c r="AS87" s="474"/>
      <c r="AT87" s="474"/>
      <c r="AU87" s="474"/>
      <c r="AV87" s="474"/>
      <c r="AW87" s="474"/>
      <c r="AX87" s="474"/>
      <c r="AY87" s="19">
        <v>509.5</v>
      </c>
      <c r="AZ87" s="474"/>
      <c r="BA87" s="474"/>
      <c r="BB87" s="474" t="s">
        <v>3325</v>
      </c>
      <c r="BC87" s="474" t="s">
        <v>670</v>
      </c>
      <c r="BD87" s="474">
        <v>42</v>
      </c>
      <c r="BE87" s="474">
        <v>54</v>
      </c>
      <c r="BF87" s="474">
        <v>15.5</v>
      </c>
      <c r="BG87" s="474">
        <v>25</v>
      </c>
      <c r="BH87" s="474">
        <v>1</v>
      </c>
      <c r="BI87" s="474">
        <v>23.1</v>
      </c>
      <c r="BJ87" s="474">
        <f t="shared" ref="BJ87" si="27">BD87+BE87/60+BF87/3600</f>
        <v>42.904305555555553</v>
      </c>
      <c r="BK87" s="474">
        <f t="shared" ref="BK87" si="28">BG87+BH87/60+BI87/3600</f>
        <v>25.023083333333332</v>
      </c>
      <c r="BL87" s="474"/>
      <c r="BM87" s="474"/>
      <c r="BN87" s="474" t="s">
        <v>8437</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5629</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5314</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3592</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3593</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5631</v>
      </c>
      <c r="BC91" s="16" t="s">
        <v>5632</v>
      </c>
      <c r="BD91" s="16">
        <v>43</v>
      </c>
      <c r="BE91" s="16">
        <v>28</v>
      </c>
      <c r="BF91" s="16">
        <v>28.5</v>
      </c>
      <c r="BG91" s="16">
        <v>22</v>
      </c>
      <c r="BH91" s="16">
        <v>40</v>
      </c>
      <c r="BI91" s="16">
        <v>52.4</v>
      </c>
      <c r="BJ91" s="16">
        <f t="shared" si="29"/>
        <v>43.474583333333335</v>
      </c>
      <c r="BK91" s="16">
        <f t="shared" si="30"/>
        <v>22.681222222222225</v>
      </c>
      <c r="BL91" s="16"/>
      <c r="BM91" s="16"/>
      <c r="BN91" s="16" t="s">
        <v>3594</v>
      </c>
    </row>
    <row r="92" spans="1:818 1064:1842 2088:2866 3112:3890 4136:4914 5160:5938 6184:6962 7208:7986 8232:9010 9256:10034 10280:11058 11304:12082 12328:13106 13352:14130 14376:15154 15400:16178" s="183" customFormat="1" ht="40.5" customHeight="1" x14ac:dyDescent="0.25">
      <c r="A92" s="474">
        <v>410</v>
      </c>
      <c r="B92" s="474" t="s">
        <v>3125</v>
      </c>
      <c r="C92" s="476">
        <v>100405</v>
      </c>
      <c r="D92" s="477">
        <v>38124</v>
      </c>
      <c r="E92" s="478">
        <v>41777</v>
      </c>
      <c r="F92" s="478">
        <v>45430</v>
      </c>
      <c r="G92" s="474" t="s">
        <v>3762</v>
      </c>
      <c r="H92" s="474" t="s">
        <v>995</v>
      </c>
      <c r="I92" s="474" t="s">
        <v>3479</v>
      </c>
      <c r="J92" s="474" t="s">
        <v>628</v>
      </c>
      <c r="K92" s="474" t="s">
        <v>127</v>
      </c>
      <c r="L92" s="474" t="s">
        <v>111</v>
      </c>
      <c r="M92" s="474" t="s">
        <v>3480</v>
      </c>
      <c r="N92" s="474" t="s">
        <v>628</v>
      </c>
      <c r="O92" s="474" t="s">
        <v>127</v>
      </c>
      <c r="P92" s="474" t="s">
        <v>111</v>
      </c>
      <c r="Q92" s="474" t="s">
        <v>224</v>
      </c>
      <c r="R92" s="474" t="s">
        <v>468</v>
      </c>
      <c r="S92" s="474" t="s">
        <v>3763</v>
      </c>
      <c r="T92" s="575" t="s">
        <v>4703</v>
      </c>
      <c r="U92" s="474"/>
      <c r="V92" s="474">
        <v>25000000</v>
      </c>
      <c r="W92" s="474"/>
      <c r="X92" s="474" t="s">
        <v>255</v>
      </c>
      <c r="Y92" s="474"/>
      <c r="Z92" s="474"/>
      <c r="AA92" s="474"/>
      <c r="AB92" s="474"/>
      <c r="AC92" s="474"/>
      <c r="AD92" s="474"/>
      <c r="AE92" s="474"/>
      <c r="AF92" s="474">
        <v>25000000</v>
      </c>
      <c r="AG92" s="474">
        <v>5450</v>
      </c>
      <c r="AH92" s="474">
        <v>203</v>
      </c>
      <c r="AI92" s="474">
        <v>3.3</v>
      </c>
      <c r="AJ92" s="474">
        <v>23</v>
      </c>
      <c r="AK92" s="474"/>
      <c r="AL92" s="474"/>
      <c r="AM92" s="474"/>
      <c r="AN92" s="474"/>
      <c r="AO92" s="474"/>
      <c r="AP92" s="474"/>
      <c r="AQ92" s="474"/>
      <c r="AR92" s="474"/>
      <c r="AS92" s="474"/>
      <c r="AT92" s="474"/>
      <c r="AU92" s="474"/>
      <c r="AV92" s="474"/>
      <c r="AW92" s="474"/>
      <c r="AX92" s="474" t="s">
        <v>3764</v>
      </c>
      <c r="AY92" s="19">
        <v>707.8</v>
      </c>
      <c r="AZ92" s="474"/>
      <c r="BA92" s="474"/>
      <c r="BB92" s="19" t="s">
        <v>3481</v>
      </c>
      <c r="BC92" s="19" t="s">
        <v>3482</v>
      </c>
      <c r="BD92" s="19">
        <v>43</v>
      </c>
      <c r="BE92" s="19">
        <v>28</v>
      </c>
      <c r="BF92" s="19">
        <v>28.5</v>
      </c>
      <c r="BG92" s="19">
        <v>22</v>
      </c>
      <c r="BH92" s="19">
        <v>40</v>
      </c>
      <c r="BI92" s="19">
        <v>52.4</v>
      </c>
      <c r="BJ92" s="576">
        <f t="shared" ref="BJ92" si="31">BD92+BE92/60+BF92/3600</f>
        <v>43.474583333333335</v>
      </c>
      <c r="BK92" s="576">
        <f t="shared" ref="BK92" si="32">BG92+BH92/60+BI92/3600</f>
        <v>22.681222222222225</v>
      </c>
      <c r="BL92" s="19"/>
      <c r="BM92" s="19"/>
      <c r="BN92" s="475" t="s">
        <v>10070</v>
      </c>
    </row>
    <row r="93" spans="1:818 1064:1842 2088:2866 3112:3890 4136:4914 5160:5938 6184:6962 7208:7986 8232:9010 9256:10034 10280:11058 11304:12082 12328:13106 13352:14130 14376:15154 15400:16178" s="183" customFormat="1" ht="40.5" customHeight="1" x14ac:dyDescent="0.25">
      <c r="A93" s="474"/>
      <c r="B93" s="474" t="s">
        <v>3125</v>
      </c>
      <c r="C93" s="476">
        <v>100405</v>
      </c>
      <c r="D93" s="477">
        <v>38124</v>
      </c>
      <c r="E93" s="478">
        <v>41777</v>
      </c>
      <c r="F93" s="478">
        <v>45430</v>
      </c>
      <c r="G93" s="474" t="s">
        <v>3762</v>
      </c>
      <c r="H93" s="474" t="s">
        <v>995</v>
      </c>
      <c r="I93" s="474" t="s">
        <v>3479</v>
      </c>
      <c r="J93" s="474" t="s">
        <v>628</v>
      </c>
      <c r="K93" s="474" t="s">
        <v>127</v>
      </c>
      <c r="L93" s="474" t="s">
        <v>111</v>
      </c>
      <c r="M93" s="474" t="s">
        <v>3480</v>
      </c>
      <c r="N93" s="474" t="s">
        <v>628</v>
      </c>
      <c r="O93" s="474" t="s">
        <v>127</v>
      </c>
      <c r="P93" s="474" t="s">
        <v>111</v>
      </c>
      <c r="Q93" s="474" t="s">
        <v>224</v>
      </c>
      <c r="R93" s="474" t="s">
        <v>468</v>
      </c>
      <c r="S93" s="474" t="s">
        <v>3763</v>
      </c>
      <c r="T93" s="575" t="s">
        <v>4703</v>
      </c>
      <c r="U93" s="474"/>
      <c r="V93" s="474"/>
      <c r="W93" s="474"/>
      <c r="X93" s="474" t="s">
        <v>255</v>
      </c>
      <c r="Y93" s="474"/>
      <c r="Z93" s="474"/>
      <c r="AA93" s="474"/>
      <c r="AB93" s="474"/>
      <c r="AC93" s="474"/>
      <c r="AD93" s="474"/>
      <c r="AE93" s="474"/>
      <c r="AF93" s="474"/>
      <c r="AG93" s="474">
        <v>5450</v>
      </c>
      <c r="AH93" s="474">
        <v>203</v>
      </c>
      <c r="AI93" s="474">
        <v>3.3</v>
      </c>
      <c r="AJ93" s="474">
        <v>6</v>
      </c>
      <c r="AK93" s="474"/>
      <c r="AL93" s="474"/>
      <c r="AM93" s="474"/>
      <c r="AN93" s="474"/>
      <c r="AO93" s="474"/>
      <c r="AP93" s="474"/>
      <c r="AQ93" s="474"/>
      <c r="AR93" s="474"/>
      <c r="AS93" s="474"/>
      <c r="AT93" s="474"/>
      <c r="AU93" s="474"/>
      <c r="AV93" s="474"/>
      <c r="AW93" s="474"/>
      <c r="AX93" s="474" t="s">
        <v>3765</v>
      </c>
      <c r="AY93" s="19">
        <v>700.2</v>
      </c>
      <c r="AZ93" s="474"/>
      <c r="BA93" s="474"/>
      <c r="BB93" s="19" t="s">
        <v>3483</v>
      </c>
      <c r="BC93" s="19" t="s">
        <v>3484</v>
      </c>
      <c r="BD93" s="19">
        <v>43</v>
      </c>
      <c r="BE93" s="19">
        <v>27</v>
      </c>
      <c r="BF93" s="19">
        <v>23.2</v>
      </c>
      <c r="BG93" s="19">
        <v>22</v>
      </c>
      <c r="BH93" s="19">
        <v>42</v>
      </c>
      <c r="BI93" s="19">
        <v>16.600000000000001</v>
      </c>
      <c r="BJ93" s="576">
        <f t="shared" ref="BJ93:BJ98" si="33">BD93+BE93/60+BF93/3600</f>
        <v>43.45644444444445</v>
      </c>
      <c r="BK93" s="576">
        <f t="shared" ref="BK93:BK98" si="34">BG93+BH93/60+BI93/3600</f>
        <v>22.70461111111111</v>
      </c>
      <c r="BL93" s="19"/>
      <c r="BM93" s="19"/>
      <c r="BN93" s="475" t="s">
        <v>10070</v>
      </c>
    </row>
    <row r="94" spans="1:818 1064:1842 2088:2866 3112:3890 4136:4914 5160:5938 6184:6962 7208:7986 8232:9010 9256:10034 10280:11058 11304:12082 12328:13106 13352:14130 14376:15154 15400:16178" s="183" customFormat="1" ht="40.5" customHeight="1" x14ac:dyDescent="0.25">
      <c r="A94" s="474"/>
      <c r="B94" s="474" t="s">
        <v>3125</v>
      </c>
      <c r="C94" s="476">
        <v>100405</v>
      </c>
      <c r="D94" s="477">
        <v>38124</v>
      </c>
      <c r="E94" s="478">
        <v>41777</v>
      </c>
      <c r="F94" s="478">
        <v>45430</v>
      </c>
      <c r="G94" s="474" t="s">
        <v>3762</v>
      </c>
      <c r="H94" s="474" t="s">
        <v>995</v>
      </c>
      <c r="I94" s="474" t="s">
        <v>3479</v>
      </c>
      <c r="J94" s="474" t="s">
        <v>628</v>
      </c>
      <c r="K94" s="474" t="s">
        <v>127</v>
      </c>
      <c r="L94" s="474" t="s">
        <v>111</v>
      </c>
      <c r="M94" s="474" t="s">
        <v>3480</v>
      </c>
      <c r="N94" s="474" t="s">
        <v>628</v>
      </c>
      <c r="O94" s="474" t="s">
        <v>127</v>
      </c>
      <c r="P94" s="474" t="s">
        <v>111</v>
      </c>
      <c r="Q94" s="474" t="s">
        <v>224</v>
      </c>
      <c r="R94" s="474" t="s">
        <v>468</v>
      </c>
      <c r="S94" s="474" t="s">
        <v>3763</v>
      </c>
      <c r="T94" s="575" t="s">
        <v>4703</v>
      </c>
      <c r="U94" s="474"/>
      <c r="V94" s="474"/>
      <c r="W94" s="474"/>
      <c r="X94" s="474" t="s">
        <v>255</v>
      </c>
      <c r="Y94" s="474"/>
      <c r="Z94" s="474"/>
      <c r="AA94" s="474"/>
      <c r="AB94" s="474"/>
      <c r="AC94" s="474"/>
      <c r="AD94" s="474"/>
      <c r="AE94" s="474"/>
      <c r="AF94" s="474"/>
      <c r="AG94" s="474">
        <v>5450</v>
      </c>
      <c r="AH94" s="474">
        <v>203</v>
      </c>
      <c r="AI94" s="474">
        <v>3.3</v>
      </c>
      <c r="AJ94" s="474">
        <v>13</v>
      </c>
      <c r="AK94" s="474"/>
      <c r="AL94" s="474"/>
      <c r="AM94" s="474"/>
      <c r="AN94" s="474"/>
      <c r="AO94" s="474"/>
      <c r="AP94" s="474"/>
      <c r="AQ94" s="474"/>
      <c r="AR94" s="474"/>
      <c r="AS94" s="474"/>
      <c r="AT94" s="474"/>
      <c r="AU94" s="474"/>
      <c r="AV94" s="474"/>
      <c r="AW94" s="474"/>
      <c r="AX94" s="474" t="s">
        <v>3766</v>
      </c>
      <c r="AY94" s="19">
        <v>689.35</v>
      </c>
      <c r="AZ94" s="474"/>
      <c r="BA94" s="474"/>
      <c r="BB94" s="19" t="s">
        <v>3485</v>
      </c>
      <c r="BC94" s="19" t="s">
        <v>3486</v>
      </c>
      <c r="BD94" s="19">
        <v>43</v>
      </c>
      <c r="BE94" s="19">
        <v>26</v>
      </c>
      <c r="BF94" s="19">
        <v>51.5</v>
      </c>
      <c r="BG94" s="19">
        <v>22</v>
      </c>
      <c r="BH94" s="19">
        <v>42</v>
      </c>
      <c r="BI94" s="19">
        <v>38.299999999999997</v>
      </c>
      <c r="BJ94" s="576">
        <f t="shared" si="33"/>
        <v>43.447638888888882</v>
      </c>
      <c r="BK94" s="576">
        <f t="shared" si="34"/>
        <v>22.710638888888887</v>
      </c>
      <c r="BL94" s="19"/>
      <c r="BM94" s="19"/>
      <c r="BN94" s="475" t="s">
        <v>10070</v>
      </c>
    </row>
    <row r="95" spans="1:818 1064:1842 2088:2866 3112:3890 4136:4914 5160:5938 6184:6962 7208:7986 8232:9010 9256:10034 10280:11058 11304:12082 12328:13106 13352:14130 14376:15154 15400:16178" s="183" customFormat="1" ht="40.5" customHeight="1" x14ac:dyDescent="0.25">
      <c r="A95" s="474"/>
      <c r="B95" s="474" t="s">
        <v>3125</v>
      </c>
      <c r="C95" s="476">
        <v>100405</v>
      </c>
      <c r="D95" s="477">
        <v>38124</v>
      </c>
      <c r="E95" s="478">
        <v>41777</v>
      </c>
      <c r="F95" s="478">
        <v>45430</v>
      </c>
      <c r="G95" s="474" t="s">
        <v>3762</v>
      </c>
      <c r="H95" s="474" t="s">
        <v>995</v>
      </c>
      <c r="I95" s="474" t="s">
        <v>3479</v>
      </c>
      <c r="J95" s="474" t="s">
        <v>628</v>
      </c>
      <c r="K95" s="474" t="s">
        <v>127</v>
      </c>
      <c r="L95" s="474" t="s">
        <v>111</v>
      </c>
      <c r="M95" s="474" t="s">
        <v>3480</v>
      </c>
      <c r="N95" s="474" t="s">
        <v>628</v>
      </c>
      <c r="O95" s="474" t="s">
        <v>127</v>
      </c>
      <c r="P95" s="474" t="s">
        <v>111</v>
      </c>
      <c r="Q95" s="474" t="s">
        <v>224</v>
      </c>
      <c r="R95" s="474" t="s">
        <v>468</v>
      </c>
      <c r="S95" s="474" t="s">
        <v>3763</v>
      </c>
      <c r="T95" s="575" t="s">
        <v>4703</v>
      </c>
      <c r="U95" s="474"/>
      <c r="V95" s="474"/>
      <c r="W95" s="474"/>
      <c r="X95" s="474" t="s">
        <v>255</v>
      </c>
      <c r="Y95" s="474"/>
      <c r="Z95" s="474"/>
      <c r="AA95" s="474"/>
      <c r="AB95" s="474"/>
      <c r="AC95" s="474"/>
      <c r="AD95" s="474"/>
      <c r="AE95" s="474"/>
      <c r="AF95" s="474"/>
      <c r="AG95" s="474">
        <v>5450</v>
      </c>
      <c r="AH95" s="474">
        <v>203</v>
      </c>
      <c r="AI95" s="474">
        <v>3.3</v>
      </c>
      <c r="AJ95" s="474">
        <v>40</v>
      </c>
      <c r="AK95" s="474"/>
      <c r="AL95" s="474"/>
      <c r="AM95" s="474"/>
      <c r="AN95" s="474"/>
      <c r="AO95" s="474"/>
      <c r="AP95" s="474"/>
      <c r="AQ95" s="474"/>
      <c r="AR95" s="474"/>
      <c r="AS95" s="474"/>
      <c r="AT95" s="474"/>
      <c r="AU95" s="474"/>
      <c r="AV95" s="474"/>
      <c r="AW95" s="474"/>
      <c r="AX95" s="474" t="s">
        <v>3767</v>
      </c>
      <c r="AY95" s="19">
        <v>703.66</v>
      </c>
      <c r="AZ95" s="474"/>
      <c r="BA95" s="474"/>
      <c r="BB95" s="19" t="s">
        <v>3487</v>
      </c>
      <c r="BC95" s="19" t="s">
        <v>3488</v>
      </c>
      <c r="BD95" s="19">
        <v>43</v>
      </c>
      <c r="BE95" s="19">
        <v>26</v>
      </c>
      <c r="BF95" s="19">
        <v>10.6</v>
      </c>
      <c r="BG95" s="19">
        <v>22</v>
      </c>
      <c r="BH95" s="19">
        <v>43</v>
      </c>
      <c r="BI95" s="19">
        <v>11.7</v>
      </c>
      <c r="BJ95" s="576">
        <f t="shared" si="33"/>
        <v>43.436277777777775</v>
      </c>
      <c r="BK95" s="576">
        <f t="shared" si="34"/>
        <v>22.719916666666666</v>
      </c>
      <c r="BL95" s="19"/>
      <c r="BM95" s="19"/>
      <c r="BN95" s="475" t="s">
        <v>10070</v>
      </c>
    </row>
    <row r="96" spans="1:818 1064:1842 2088:2866 3112:3890 4136:4914 5160:5938 6184:6962 7208:7986 8232:9010 9256:10034 10280:11058 11304:12082 12328:13106 13352:14130 14376:15154 15400:16178" s="183" customFormat="1" ht="40.5" customHeight="1" x14ac:dyDescent="0.25">
      <c r="A96" s="474"/>
      <c r="B96" s="474" t="s">
        <v>3125</v>
      </c>
      <c r="C96" s="476">
        <v>100405</v>
      </c>
      <c r="D96" s="477">
        <v>38124</v>
      </c>
      <c r="E96" s="478">
        <v>41777</v>
      </c>
      <c r="F96" s="478">
        <v>45430</v>
      </c>
      <c r="G96" s="474" t="s">
        <v>3762</v>
      </c>
      <c r="H96" s="474" t="s">
        <v>995</v>
      </c>
      <c r="I96" s="474" t="s">
        <v>3479</v>
      </c>
      <c r="J96" s="474" t="s">
        <v>628</v>
      </c>
      <c r="K96" s="474" t="s">
        <v>127</v>
      </c>
      <c r="L96" s="474" t="s">
        <v>111</v>
      </c>
      <c r="M96" s="474" t="s">
        <v>3480</v>
      </c>
      <c r="N96" s="474" t="s">
        <v>628</v>
      </c>
      <c r="O96" s="474" t="s">
        <v>127</v>
      </c>
      <c r="P96" s="474" t="s">
        <v>111</v>
      </c>
      <c r="Q96" s="474" t="s">
        <v>224</v>
      </c>
      <c r="R96" s="474" t="s">
        <v>468</v>
      </c>
      <c r="S96" s="474" t="s">
        <v>3763</v>
      </c>
      <c r="T96" s="575" t="s">
        <v>4703</v>
      </c>
      <c r="U96" s="474"/>
      <c r="V96" s="474"/>
      <c r="W96" s="474"/>
      <c r="X96" s="474" t="s">
        <v>255</v>
      </c>
      <c r="Y96" s="474"/>
      <c r="Z96" s="474"/>
      <c r="AA96" s="474"/>
      <c r="AB96" s="474"/>
      <c r="AC96" s="474"/>
      <c r="AD96" s="474"/>
      <c r="AE96" s="474"/>
      <c r="AF96" s="474"/>
      <c r="AG96" s="474">
        <v>5450</v>
      </c>
      <c r="AH96" s="474">
        <v>203</v>
      </c>
      <c r="AI96" s="474">
        <v>3.3</v>
      </c>
      <c r="AJ96" s="474">
        <v>44</v>
      </c>
      <c r="AK96" s="474"/>
      <c r="AL96" s="474"/>
      <c r="AM96" s="474"/>
      <c r="AN96" s="474"/>
      <c r="AO96" s="474"/>
      <c r="AP96" s="474"/>
      <c r="AQ96" s="474"/>
      <c r="AR96" s="474"/>
      <c r="AS96" s="474"/>
      <c r="AT96" s="474"/>
      <c r="AU96" s="474"/>
      <c r="AV96" s="474"/>
      <c r="AW96" s="474"/>
      <c r="AX96" s="474" t="s">
        <v>3768</v>
      </c>
      <c r="AY96" s="19">
        <v>705.36</v>
      </c>
      <c r="AZ96" s="474"/>
      <c r="BA96" s="474"/>
      <c r="BB96" s="19" t="s">
        <v>3489</v>
      </c>
      <c r="BC96" s="19" t="s">
        <v>3490</v>
      </c>
      <c r="BD96" s="19">
        <v>43</v>
      </c>
      <c r="BE96" s="19">
        <v>26</v>
      </c>
      <c r="BF96" s="19">
        <v>0.8</v>
      </c>
      <c r="BG96" s="19">
        <v>22</v>
      </c>
      <c r="BH96" s="19">
        <v>44</v>
      </c>
      <c r="BI96" s="19">
        <v>23.5</v>
      </c>
      <c r="BJ96" s="576">
        <f t="shared" si="33"/>
        <v>43.43355555555555</v>
      </c>
      <c r="BK96" s="576">
        <f t="shared" si="34"/>
        <v>22.739861111111111</v>
      </c>
      <c r="BL96" s="19"/>
      <c r="BM96" s="19"/>
      <c r="BN96" s="475" t="s">
        <v>10070</v>
      </c>
    </row>
    <row r="97" spans="1:818 1064:1842 2088:2866 3112:3890 4136:4914 5160:5938 6184:6962 7208:7986 8232:9010 9256:10034 10280:11058 11304:12082 12328:13106 13352:14130 14376:15154 15400:16178" s="183" customFormat="1" ht="40.5" customHeight="1" x14ac:dyDescent="0.25">
      <c r="A97" s="474"/>
      <c r="B97" s="474" t="s">
        <v>3125</v>
      </c>
      <c r="C97" s="476">
        <v>100405</v>
      </c>
      <c r="D97" s="477">
        <v>38124</v>
      </c>
      <c r="E97" s="478">
        <v>41777</v>
      </c>
      <c r="F97" s="478">
        <v>45430</v>
      </c>
      <c r="G97" s="474" t="s">
        <v>3762</v>
      </c>
      <c r="H97" s="474" t="s">
        <v>995</v>
      </c>
      <c r="I97" s="474" t="s">
        <v>3479</v>
      </c>
      <c r="J97" s="474" t="s">
        <v>628</v>
      </c>
      <c r="K97" s="474" t="s">
        <v>127</v>
      </c>
      <c r="L97" s="474" t="s">
        <v>111</v>
      </c>
      <c r="M97" s="474" t="s">
        <v>3480</v>
      </c>
      <c r="N97" s="474" t="s">
        <v>628</v>
      </c>
      <c r="O97" s="474" t="s">
        <v>127</v>
      </c>
      <c r="P97" s="474" t="s">
        <v>111</v>
      </c>
      <c r="Q97" s="474" t="s">
        <v>224</v>
      </c>
      <c r="R97" s="474" t="s">
        <v>468</v>
      </c>
      <c r="S97" s="474" t="s">
        <v>3763</v>
      </c>
      <c r="T97" s="575" t="s">
        <v>4703</v>
      </c>
      <c r="U97" s="474"/>
      <c r="V97" s="474"/>
      <c r="W97" s="474"/>
      <c r="X97" s="474" t="s">
        <v>255</v>
      </c>
      <c r="Y97" s="474"/>
      <c r="Z97" s="474"/>
      <c r="AA97" s="474"/>
      <c r="AB97" s="474"/>
      <c r="AC97" s="474"/>
      <c r="AD97" s="474"/>
      <c r="AE97" s="474"/>
      <c r="AF97" s="474"/>
      <c r="AG97" s="474">
        <v>5450</v>
      </c>
      <c r="AH97" s="474">
        <v>203</v>
      </c>
      <c r="AI97" s="474">
        <v>3.3</v>
      </c>
      <c r="AJ97" s="474"/>
      <c r="AK97" s="474"/>
      <c r="AL97" s="474"/>
      <c r="AM97" s="474"/>
      <c r="AN97" s="474"/>
      <c r="AO97" s="474"/>
      <c r="AP97" s="474"/>
      <c r="AQ97" s="474"/>
      <c r="AR97" s="474"/>
      <c r="AS97" s="474"/>
      <c r="AT97" s="474"/>
      <c r="AU97" s="474"/>
      <c r="AV97" s="474"/>
      <c r="AW97" s="474"/>
      <c r="AX97" s="474" t="s">
        <v>3417</v>
      </c>
      <c r="AY97" s="19">
        <v>69.06</v>
      </c>
      <c r="AZ97" s="474"/>
      <c r="BA97" s="474"/>
      <c r="BB97" s="19" t="s">
        <v>3491</v>
      </c>
      <c r="BC97" s="19" t="s">
        <v>3492</v>
      </c>
      <c r="BD97" s="19">
        <v>43</v>
      </c>
      <c r="BE97" s="19">
        <v>28</v>
      </c>
      <c r="BF97" s="19">
        <v>2.2000000000000002</v>
      </c>
      <c r="BG97" s="19">
        <v>22</v>
      </c>
      <c r="BH97" s="19">
        <v>43</v>
      </c>
      <c r="BI97" s="19">
        <v>32.9</v>
      </c>
      <c r="BJ97" s="576">
        <f t="shared" si="33"/>
        <v>43.467277777777781</v>
      </c>
      <c r="BK97" s="576">
        <f t="shared" si="34"/>
        <v>22.725805555555553</v>
      </c>
      <c r="BL97" s="19"/>
      <c r="BM97" s="19"/>
      <c r="BN97" s="475" t="s">
        <v>10070</v>
      </c>
    </row>
    <row r="98" spans="1:818 1064:1842 2088:2866 3112:3890 4136:4914 5160:5938 6184:6962 7208:7986 8232:9010 9256:10034 10280:11058 11304:12082 12328:13106 13352:14130 14376:15154 15400:16178" s="183" customFormat="1" ht="40.5" customHeight="1" x14ac:dyDescent="0.25">
      <c r="A98" s="474"/>
      <c r="B98" s="474" t="s">
        <v>3125</v>
      </c>
      <c r="C98" s="476">
        <v>100405</v>
      </c>
      <c r="D98" s="477">
        <v>38124</v>
      </c>
      <c r="E98" s="478">
        <v>41777</v>
      </c>
      <c r="F98" s="478">
        <v>45430</v>
      </c>
      <c r="G98" s="474" t="s">
        <v>3762</v>
      </c>
      <c r="H98" s="474" t="s">
        <v>995</v>
      </c>
      <c r="I98" s="474" t="s">
        <v>3479</v>
      </c>
      <c r="J98" s="474" t="s">
        <v>628</v>
      </c>
      <c r="K98" s="474" t="s">
        <v>127</v>
      </c>
      <c r="L98" s="474" t="s">
        <v>111</v>
      </c>
      <c r="M98" s="474"/>
      <c r="N98" s="474" t="s">
        <v>628</v>
      </c>
      <c r="O98" s="474" t="s">
        <v>127</v>
      </c>
      <c r="P98" s="474" t="s">
        <v>111</v>
      </c>
      <c r="Q98" s="474" t="s">
        <v>224</v>
      </c>
      <c r="R98" s="474" t="s">
        <v>468</v>
      </c>
      <c r="S98" s="474" t="s">
        <v>3763</v>
      </c>
      <c r="T98" s="575" t="s">
        <v>3496</v>
      </c>
      <c r="U98" s="474"/>
      <c r="V98" s="474">
        <v>0</v>
      </c>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t="s">
        <v>3493</v>
      </c>
      <c r="AY98" s="19">
        <v>492</v>
      </c>
      <c r="AZ98" s="474"/>
      <c r="BA98" s="474"/>
      <c r="BB98" s="19" t="s">
        <v>3494</v>
      </c>
      <c r="BC98" s="19" t="s">
        <v>3495</v>
      </c>
      <c r="BD98" s="19">
        <v>43</v>
      </c>
      <c r="BE98" s="19">
        <v>27</v>
      </c>
      <c r="BF98" s="19">
        <v>59</v>
      </c>
      <c r="BG98" s="19">
        <v>22</v>
      </c>
      <c r="BH98" s="19">
        <v>44</v>
      </c>
      <c r="BI98" s="19">
        <v>1.2</v>
      </c>
      <c r="BJ98" s="576">
        <f t="shared" si="33"/>
        <v>43.466388888888893</v>
      </c>
      <c r="BK98" s="576">
        <f t="shared" si="34"/>
        <v>22.733666666666668</v>
      </c>
      <c r="BL98" s="474"/>
      <c r="BM98" s="474"/>
      <c r="BN98" s="475" t="s">
        <v>10070</v>
      </c>
    </row>
    <row r="99" spans="1:818 1064:1842 2088:2866 3112:3890 4136:4914 5160:5938 6184:6962 7208:7986 8232:9010 9256:10034 10280:11058 11304:12082 12328:13106 13352:14130 14376:15154 15400:16178" s="183" customFormat="1" ht="40.5" customHeight="1" x14ac:dyDescent="0.25">
      <c r="A99" s="474"/>
      <c r="B99" s="474" t="s">
        <v>3125</v>
      </c>
      <c r="C99" s="476">
        <v>100405</v>
      </c>
      <c r="D99" s="477">
        <v>38124</v>
      </c>
      <c r="E99" s="478">
        <v>41777</v>
      </c>
      <c r="F99" s="478">
        <v>45430</v>
      </c>
      <c r="G99" s="474" t="s">
        <v>3762</v>
      </c>
      <c r="H99" s="474" t="s">
        <v>995</v>
      </c>
      <c r="I99" s="474" t="s">
        <v>3479</v>
      </c>
      <c r="J99" s="474" t="s">
        <v>628</v>
      </c>
      <c r="K99" s="474" t="s">
        <v>127</v>
      </c>
      <c r="L99" s="474" t="s">
        <v>111</v>
      </c>
      <c r="M99" s="474"/>
      <c r="N99" s="474" t="s">
        <v>628</v>
      </c>
      <c r="O99" s="474" t="s">
        <v>127</v>
      </c>
      <c r="P99" s="474" t="s">
        <v>111</v>
      </c>
      <c r="Q99" s="474" t="s">
        <v>224</v>
      </c>
      <c r="R99" s="474" t="s">
        <v>468</v>
      </c>
      <c r="S99" s="474" t="s">
        <v>3763</v>
      </c>
      <c r="T99" s="474" t="s">
        <v>3499</v>
      </c>
      <c r="U99" s="474"/>
      <c r="V99" s="474">
        <v>0</v>
      </c>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t="s">
        <v>3500</v>
      </c>
      <c r="AY99" s="19"/>
      <c r="AZ99" s="474"/>
      <c r="BA99" s="474"/>
      <c r="BB99" s="19" t="s">
        <v>3501</v>
      </c>
      <c r="BC99" s="19" t="s">
        <v>3495</v>
      </c>
      <c r="BD99" s="19">
        <v>43</v>
      </c>
      <c r="BE99" s="19">
        <v>27</v>
      </c>
      <c r="BF99" s="19">
        <v>59.1</v>
      </c>
      <c r="BG99" s="19">
        <v>22</v>
      </c>
      <c r="BH99" s="19">
        <v>44</v>
      </c>
      <c r="BI99" s="19">
        <v>1.2</v>
      </c>
      <c r="BJ99" s="576">
        <f t="shared" ref="BJ99" si="35">BD99+BE99/60+BF99/3600</f>
        <v>43.466416666666667</v>
      </c>
      <c r="BK99" s="576">
        <f t="shared" ref="BK99" si="36">BG99+BH99/60+BI99/3600</f>
        <v>22.733666666666668</v>
      </c>
      <c r="BL99" s="474"/>
      <c r="BM99" s="474"/>
      <c r="BN99" s="475" t="s">
        <v>10070</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5633</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5634</v>
      </c>
      <c r="BC100" s="203" t="s">
        <v>5635</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3595</v>
      </c>
    </row>
    <row r="101" spans="1:818 1064:1842 2088:2866 3112:3890 4136:4914 5160:5938 6184:6962 7208:7986 8232:9010 9256:10034 10280:11058 11304:12082 12328:13106 13352:14130 14376:15154 15400:16178" s="183" customFormat="1" ht="54.75" customHeight="1" x14ac:dyDescent="0.25">
      <c r="A101" s="474">
        <f>A92+1</f>
        <v>411</v>
      </c>
      <c r="B101" s="474" t="s">
        <v>3125</v>
      </c>
      <c r="C101" s="476">
        <v>100406</v>
      </c>
      <c r="D101" s="477">
        <v>38124</v>
      </c>
      <c r="E101" s="478">
        <v>41777</v>
      </c>
      <c r="F101" s="478">
        <v>45430</v>
      </c>
      <c r="G101" s="474" t="s">
        <v>3769</v>
      </c>
      <c r="H101" s="474" t="s">
        <v>995</v>
      </c>
      <c r="I101" s="474" t="s">
        <v>3502</v>
      </c>
      <c r="J101" s="474" t="s">
        <v>628</v>
      </c>
      <c r="K101" s="474" t="s">
        <v>127</v>
      </c>
      <c r="L101" s="474" t="s">
        <v>111</v>
      </c>
      <c r="M101" s="474" t="s">
        <v>1378</v>
      </c>
      <c r="N101" s="474" t="s">
        <v>628</v>
      </c>
      <c r="O101" s="474" t="s">
        <v>127</v>
      </c>
      <c r="P101" s="474" t="s">
        <v>111</v>
      </c>
      <c r="Q101" s="474" t="s">
        <v>224</v>
      </c>
      <c r="R101" s="474" t="s">
        <v>468</v>
      </c>
      <c r="S101" s="474" t="s">
        <v>3763</v>
      </c>
      <c r="T101" s="474" t="s">
        <v>3503</v>
      </c>
      <c r="U101" s="474"/>
      <c r="V101" s="474">
        <v>23000000</v>
      </c>
      <c r="W101" s="474"/>
      <c r="X101" s="474"/>
      <c r="Y101" s="474"/>
      <c r="Z101" s="474"/>
      <c r="AA101" s="474"/>
      <c r="AB101" s="474"/>
      <c r="AC101" s="474"/>
      <c r="AD101" s="474"/>
      <c r="AE101" s="474"/>
      <c r="AF101" s="474">
        <v>23000000</v>
      </c>
      <c r="AG101" s="474">
        <v>1310</v>
      </c>
      <c r="AH101" s="474">
        <v>58.5</v>
      </c>
      <c r="AI101" s="474">
        <v>3.3</v>
      </c>
      <c r="AJ101" s="474"/>
      <c r="AK101" s="474"/>
      <c r="AL101" s="474"/>
      <c r="AM101" s="474"/>
      <c r="AN101" s="474"/>
      <c r="AO101" s="474"/>
      <c r="AP101" s="474"/>
      <c r="AQ101" s="474"/>
      <c r="AR101" s="474"/>
      <c r="AS101" s="474"/>
      <c r="AT101" s="474"/>
      <c r="AU101" s="474"/>
      <c r="AV101" s="474"/>
      <c r="AW101" s="474"/>
      <c r="AX101" s="474" t="s">
        <v>935</v>
      </c>
      <c r="AY101" s="19"/>
      <c r="AZ101" s="474"/>
      <c r="BA101" s="474"/>
      <c r="BB101" s="19" t="s">
        <v>3504</v>
      </c>
      <c r="BC101" s="19" t="s">
        <v>3505</v>
      </c>
      <c r="BD101" s="19">
        <v>43</v>
      </c>
      <c r="BE101" s="19">
        <v>27</v>
      </c>
      <c r="BF101" s="19">
        <v>59.1</v>
      </c>
      <c r="BG101" s="19">
        <v>22</v>
      </c>
      <c r="BH101" s="19">
        <v>44</v>
      </c>
      <c r="BI101" s="19">
        <v>1.2</v>
      </c>
      <c r="BJ101" s="576">
        <f t="shared" ref="BJ101" si="37">BD101+BE101/60+BF101/3600</f>
        <v>43.466416666666667</v>
      </c>
      <c r="BK101" s="576">
        <f t="shared" ref="BK101" si="38">BG101+BH101/60+BI101/3600</f>
        <v>22.733666666666668</v>
      </c>
      <c r="BL101" s="19"/>
      <c r="BM101" s="19"/>
      <c r="BN101" s="475" t="s">
        <v>10098</v>
      </c>
    </row>
    <row r="102" spans="1:818 1064:1842 2088:2866 3112:3890 4136:4914 5160:5938 6184:6962 7208:7986 8232:9010 9256:10034 10280:11058 11304:12082 12328:13106 13352:14130 14376:15154 15400:16178" s="183" customFormat="1" ht="54.75" customHeight="1" x14ac:dyDescent="0.25">
      <c r="A102" s="474"/>
      <c r="B102" s="474" t="s">
        <v>3125</v>
      </c>
      <c r="C102" s="476">
        <v>100406</v>
      </c>
      <c r="D102" s="477">
        <v>38124</v>
      </c>
      <c r="E102" s="478">
        <v>41777</v>
      </c>
      <c r="F102" s="478">
        <v>45430</v>
      </c>
      <c r="G102" s="474" t="s">
        <v>3769</v>
      </c>
      <c r="H102" s="474" t="s">
        <v>995</v>
      </c>
      <c r="I102" s="474" t="s">
        <v>3502</v>
      </c>
      <c r="J102" s="474" t="s">
        <v>628</v>
      </c>
      <c r="K102" s="474" t="s">
        <v>127</v>
      </c>
      <c r="L102" s="474" t="s">
        <v>111</v>
      </c>
      <c r="M102" s="474" t="s">
        <v>1378</v>
      </c>
      <c r="N102" s="474" t="s">
        <v>628</v>
      </c>
      <c r="O102" s="474" t="s">
        <v>127</v>
      </c>
      <c r="P102" s="474" t="s">
        <v>111</v>
      </c>
      <c r="Q102" s="474" t="s">
        <v>224</v>
      </c>
      <c r="R102" s="474" t="s">
        <v>468</v>
      </c>
      <c r="S102" s="474" t="s">
        <v>3763</v>
      </c>
      <c r="T102" s="474" t="s">
        <v>3506</v>
      </c>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t="s">
        <v>3493</v>
      </c>
      <c r="AY102" s="19"/>
      <c r="AZ102" s="474"/>
      <c r="BA102" s="474"/>
      <c r="BB102" s="19" t="s">
        <v>4704</v>
      </c>
      <c r="BC102" s="19" t="s">
        <v>4705</v>
      </c>
      <c r="BD102" s="19">
        <v>43</v>
      </c>
      <c r="BE102" s="19">
        <v>28</v>
      </c>
      <c r="BF102" s="19">
        <v>47.5</v>
      </c>
      <c r="BG102" s="19">
        <v>22</v>
      </c>
      <c r="BH102" s="19">
        <v>44</v>
      </c>
      <c r="BI102" s="19">
        <v>32.1</v>
      </c>
      <c r="BJ102" s="576">
        <f t="shared" ref="BJ102:BJ103" si="39">BD102+BE102/60+BF102/3600</f>
        <v>43.479861111111113</v>
      </c>
      <c r="BK102" s="576">
        <f t="shared" ref="BK102:BK103" si="40">BG102+BH102/60+BI102/3600</f>
        <v>22.742250000000002</v>
      </c>
      <c r="BL102" s="19"/>
      <c r="BM102" s="19"/>
      <c r="BN102" s="475" t="s">
        <v>10098</v>
      </c>
    </row>
    <row r="103" spans="1:818 1064:1842 2088:2866 3112:3890 4136:4914 5160:5938 6184:6962 7208:7986 8232:9010 9256:10034 10280:11058 11304:12082 12328:13106 13352:14130 14376:15154 15400:16178" s="183" customFormat="1" ht="54.75" customHeight="1" x14ac:dyDescent="0.25">
      <c r="A103" s="474"/>
      <c r="B103" s="474" t="s">
        <v>3125</v>
      </c>
      <c r="C103" s="476">
        <v>100406</v>
      </c>
      <c r="D103" s="477">
        <v>38124</v>
      </c>
      <c r="E103" s="478">
        <v>41777</v>
      </c>
      <c r="F103" s="478">
        <v>45430</v>
      </c>
      <c r="G103" s="474" t="s">
        <v>3769</v>
      </c>
      <c r="H103" s="474" t="s">
        <v>995</v>
      </c>
      <c r="I103" s="474" t="s">
        <v>3502</v>
      </c>
      <c r="J103" s="474" t="s">
        <v>628</v>
      </c>
      <c r="K103" s="474" t="s">
        <v>127</v>
      </c>
      <c r="L103" s="474" t="s">
        <v>111</v>
      </c>
      <c r="M103" s="474" t="s">
        <v>1378</v>
      </c>
      <c r="N103" s="474" t="s">
        <v>628</v>
      </c>
      <c r="O103" s="474" t="s">
        <v>127</v>
      </c>
      <c r="P103" s="474" t="s">
        <v>111</v>
      </c>
      <c r="Q103" s="474" t="s">
        <v>224</v>
      </c>
      <c r="R103" s="474" t="s">
        <v>468</v>
      </c>
      <c r="S103" s="474" t="s">
        <v>3763</v>
      </c>
      <c r="T103" s="474" t="s">
        <v>3507</v>
      </c>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t="s">
        <v>3500</v>
      </c>
      <c r="AY103" s="19"/>
      <c r="AZ103" s="474"/>
      <c r="BA103" s="474"/>
      <c r="BB103" s="19" t="s">
        <v>4706</v>
      </c>
      <c r="BC103" s="19" t="s">
        <v>4707</v>
      </c>
      <c r="BD103" s="19">
        <v>43</v>
      </c>
      <c r="BE103" s="19">
        <v>28</v>
      </c>
      <c r="BF103" s="19">
        <v>47.4</v>
      </c>
      <c r="BG103" s="19">
        <v>22</v>
      </c>
      <c r="BH103" s="19">
        <v>44</v>
      </c>
      <c r="BI103" s="19">
        <v>32.299999999999997</v>
      </c>
      <c r="BJ103" s="576">
        <f t="shared" si="39"/>
        <v>43.479833333333332</v>
      </c>
      <c r="BK103" s="576">
        <f t="shared" si="40"/>
        <v>22.742305555555557</v>
      </c>
      <c r="BL103" s="19"/>
      <c r="BM103" s="19"/>
      <c r="BN103" s="475" t="s">
        <v>10098</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5636</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3596</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4">
        <f>A101+1</f>
        <v>412</v>
      </c>
      <c r="B105" s="474" t="s">
        <v>3125</v>
      </c>
      <c r="C105" s="476">
        <v>100407</v>
      </c>
      <c r="D105" s="477">
        <v>38124</v>
      </c>
      <c r="E105" s="478">
        <v>41777</v>
      </c>
      <c r="F105" s="478">
        <v>45430</v>
      </c>
      <c r="G105" s="474" t="s">
        <v>490</v>
      </c>
      <c r="H105" s="474" t="s">
        <v>995</v>
      </c>
      <c r="I105" s="474" t="s">
        <v>3508</v>
      </c>
      <c r="J105" s="474" t="s">
        <v>628</v>
      </c>
      <c r="K105" s="474" t="s">
        <v>127</v>
      </c>
      <c r="L105" s="474" t="s">
        <v>111</v>
      </c>
      <c r="M105" s="474" t="s">
        <v>3509</v>
      </c>
      <c r="N105" s="474" t="s">
        <v>628</v>
      </c>
      <c r="O105" s="474" t="s">
        <v>127</v>
      </c>
      <c r="P105" s="474" t="s">
        <v>111</v>
      </c>
      <c r="Q105" s="474" t="s">
        <v>224</v>
      </c>
      <c r="R105" s="474" t="s">
        <v>468</v>
      </c>
      <c r="S105" s="474" t="s">
        <v>3763</v>
      </c>
      <c r="T105" s="474" t="s">
        <v>2772</v>
      </c>
      <c r="U105" s="474"/>
      <c r="V105" s="474">
        <v>16000000</v>
      </c>
      <c r="W105" s="474"/>
      <c r="X105" s="474"/>
      <c r="Y105" s="474"/>
      <c r="Z105" s="474"/>
      <c r="AA105" s="474"/>
      <c r="AB105" s="474"/>
      <c r="AC105" s="474"/>
      <c r="AD105" s="474"/>
      <c r="AE105" s="474"/>
      <c r="AF105" s="474">
        <v>16000000</v>
      </c>
      <c r="AG105" s="474">
        <v>200</v>
      </c>
      <c r="AH105" s="474">
        <v>7</v>
      </c>
      <c r="AI105" s="474">
        <v>2.6</v>
      </c>
      <c r="AJ105" s="474"/>
      <c r="AK105" s="474"/>
      <c r="AL105" s="474"/>
      <c r="AM105" s="474"/>
      <c r="AN105" s="474"/>
      <c r="AO105" s="474"/>
      <c r="AP105" s="474"/>
      <c r="AQ105" s="474"/>
      <c r="AR105" s="474"/>
      <c r="AS105" s="474"/>
      <c r="AT105" s="474"/>
      <c r="AU105" s="474"/>
      <c r="AV105" s="474"/>
      <c r="AW105" s="474"/>
      <c r="AX105" s="474" t="s">
        <v>935</v>
      </c>
      <c r="AY105" s="19"/>
      <c r="AZ105" s="474"/>
      <c r="BA105" s="474"/>
      <c r="BB105" s="19" t="s">
        <v>4706</v>
      </c>
      <c r="BC105" s="19" t="s">
        <v>4707</v>
      </c>
      <c r="BD105" s="19">
        <v>43</v>
      </c>
      <c r="BE105" s="19">
        <v>28</v>
      </c>
      <c r="BF105" s="19">
        <v>47.7</v>
      </c>
      <c r="BG105" s="19">
        <v>22</v>
      </c>
      <c r="BH105" s="19">
        <v>44</v>
      </c>
      <c r="BI105" s="19">
        <v>32.299999999999997</v>
      </c>
      <c r="BJ105" s="576">
        <f t="shared" ref="BJ105:BJ107" si="41">BD105+BE105/60+BF105/3600</f>
        <v>43.479916666666668</v>
      </c>
      <c r="BK105" s="576">
        <f t="shared" ref="BK105:BK107" si="42">BG105+BH105/60+BI105/3600</f>
        <v>22.742305555555557</v>
      </c>
      <c r="BL105" s="19"/>
      <c r="BM105" s="19"/>
      <c r="BN105" s="475" t="s">
        <v>10103</v>
      </c>
    </row>
    <row r="106" spans="1:818 1064:1842 2088:2866 3112:3890 4136:4914 5160:5938 6184:6962 7208:7986 8232:9010 9256:10034 10280:11058 11304:12082 12328:13106 13352:14130 14376:15154 15400:16178" s="183" customFormat="1" ht="54.75" customHeight="1" x14ac:dyDescent="0.25">
      <c r="A106" s="474"/>
      <c r="B106" s="474" t="s">
        <v>3125</v>
      </c>
      <c r="C106" s="476">
        <v>100407</v>
      </c>
      <c r="D106" s="477">
        <v>38124</v>
      </c>
      <c r="E106" s="478">
        <v>41777</v>
      </c>
      <c r="F106" s="478">
        <v>45430</v>
      </c>
      <c r="G106" s="474" t="s">
        <v>490</v>
      </c>
      <c r="H106" s="474" t="s">
        <v>995</v>
      </c>
      <c r="I106" s="474" t="s">
        <v>3508</v>
      </c>
      <c r="J106" s="474" t="s">
        <v>628</v>
      </c>
      <c r="K106" s="474" t="s">
        <v>127</v>
      </c>
      <c r="L106" s="474" t="s">
        <v>111</v>
      </c>
      <c r="M106" s="474" t="s">
        <v>458</v>
      </c>
      <c r="N106" s="474" t="s">
        <v>628</v>
      </c>
      <c r="O106" s="474" t="s">
        <v>127</v>
      </c>
      <c r="P106" s="474" t="s">
        <v>111</v>
      </c>
      <c r="Q106" s="474" t="s">
        <v>224</v>
      </c>
      <c r="R106" s="474" t="s">
        <v>468</v>
      </c>
      <c r="S106" s="474" t="s">
        <v>3763</v>
      </c>
      <c r="T106" s="474" t="s">
        <v>3510</v>
      </c>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t="s">
        <v>3493</v>
      </c>
      <c r="AY106" s="19"/>
      <c r="AZ106" s="474"/>
      <c r="BA106" s="474"/>
      <c r="BB106" s="19" t="s">
        <v>4708</v>
      </c>
      <c r="BC106" s="19" t="s">
        <v>4709</v>
      </c>
      <c r="BD106" s="19">
        <v>43</v>
      </c>
      <c r="BE106" s="19">
        <v>28</v>
      </c>
      <c r="BF106" s="19">
        <v>58.2</v>
      </c>
      <c r="BG106" s="19">
        <v>22</v>
      </c>
      <c r="BH106" s="19">
        <v>44</v>
      </c>
      <c r="BI106" s="19">
        <v>37.5</v>
      </c>
      <c r="BJ106" s="576">
        <f t="shared" si="41"/>
        <v>43.482833333333332</v>
      </c>
      <c r="BK106" s="576">
        <f t="shared" si="42"/>
        <v>22.743750000000002</v>
      </c>
      <c r="BL106" s="19"/>
      <c r="BM106" s="19"/>
      <c r="BN106" s="475" t="s">
        <v>10103</v>
      </c>
    </row>
    <row r="107" spans="1:818 1064:1842 2088:2866 3112:3890 4136:4914 5160:5938 6184:6962 7208:7986 8232:9010 9256:10034 10280:11058 11304:12082 12328:13106 13352:14130 14376:15154 15400:16178" s="183" customFormat="1" ht="54.75" customHeight="1" x14ac:dyDescent="0.25">
      <c r="A107" s="474"/>
      <c r="B107" s="474" t="s">
        <v>3125</v>
      </c>
      <c r="C107" s="476">
        <v>100407</v>
      </c>
      <c r="D107" s="477">
        <v>38124</v>
      </c>
      <c r="E107" s="478">
        <v>41777</v>
      </c>
      <c r="F107" s="478">
        <v>45430</v>
      </c>
      <c r="G107" s="474" t="s">
        <v>490</v>
      </c>
      <c r="H107" s="474" t="s">
        <v>995</v>
      </c>
      <c r="I107" s="474" t="s">
        <v>3508</v>
      </c>
      <c r="J107" s="474" t="s">
        <v>628</v>
      </c>
      <c r="K107" s="474" t="s">
        <v>127</v>
      </c>
      <c r="L107" s="474" t="s">
        <v>111</v>
      </c>
      <c r="M107" s="474" t="s">
        <v>3497</v>
      </c>
      <c r="N107" s="474" t="s">
        <v>628</v>
      </c>
      <c r="O107" s="474" t="s">
        <v>127</v>
      </c>
      <c r="P107" s="474" t="s">
        <v>111</v>
      </c>
      <c r="Q107" s="474" t="s">
        <v>224</v>
      </c>
      <c r="R107" s="474" t="s">
        <v>468</v>
      </c>
      <c r="S107" s="474" t="s">
        <v>3763</v>
      </c>
      <c r="T107" s="474" t="s">
        <v>3511</v>
      </c>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t="s">
        <v>3500</v>
      </c>
      <c r="AY107" s="19"/>
      <c r="AZ107" s="474"/>
      <c r="BA107" s="474"/>
      <c r="BB107" s="19" t="s">
        <v>4710</v>
      </c>
      <c r="BC107" s="19" t="s">
        <v>4711</v>
      </c>
      <c r="BD107" s="19">
        <v>43</v>
      </c>
      <c r="BE107" s="19">
        <v>28</v>
      </c>
      <c r="BF107" s="19">
        <v>58.3</v>
      </c>
      <c r="BG107" s="19">
        <v>22</v>
      </c>
      <c r="BH107" s="19">
        <v>44</v>
      </c>
      <c r="BI107" s="19">
        <v>38</v>
      </c>
      <c r="BJ107" s="576">
        <f t="shared" si="41"/>
        <v>43.482861111111113</v>
      </c>
      <c r="BK107" s="576">
        <f t="shared" si="42"/>
        <v>22.74388888888889</v>
      </c>
      <c r="BL107" s="19"/>
      <c r="BM107" s="19"/>
      <c r="BN107" s="475" t="s">
        <v>10103</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3597</v>
      </c>
    </row>
    <row r="109" spans="1:818 1064:1842 2088:2866 3112:3890 4136:4914 5160:5938 6184:6962 7208:7986 8232:9010 9256:10034 10280:11058 11304:12082 12328:13106 13352:14130 14376:15154 15400:16178" s="183" customFormat="1" ht="54.75" customHeight="1" x14ac:dyDescent="0.25">
      <c r="A109" s="474">
        <f>A105+1</f>
        <v>413</v>
      </c>
      <c r="B109" s="474" t="s">
        <v>3125</v>
      </c>
      <c r="C109" s="476">
        <v>100408</v>
      </c>
      <c r="D109" s="477">
        <v>38124</v>
      </c>
      <c r="E109" s="478">
        <v>41777</v>
      </c>
      <c r="F109" s="478">
        <v>45430</v>
      </c>
      <c r="G109" s="474" t="s">
        <v>490</v>
      </c>
      <c r="H109" s="474" t="s">
        <v>995</v>
      </c>
      <c r="I109" s="474" t="s">
        <v>3770</v>
      </c>
      <c r="J109" s="474" t="s">
        <v>633</v>
      </c>
      <c r="K109" s="474" t="s">
        <v>183</v>
      </c>
      <c r="L109" s="474" t="s">
        <v>111</v>
      </c>
      <c r="M109" s="474" t="s">
        <v>3771</v>
      </c>
      <c r="N109" s="474" t="s">
        <v>633</v>
      </c>
      <c r="O109" s="474" t="s">
        <v>183</v>
      </c>
      <c r="P109" s="474" t="s">
        <v>111</v>
      </c>
      <c r="Q109" s="474" t="s">
        <v>224</v>
      </c>
      <c r="R109" s="474" t="s">
        <v>468</v>
      </c>
      <c r="S109" s="474" t="s">
        <v>3763</v>
      </c>
      <c r="T109" s="474" t="s">
        <v>3128</v>
      </c>
      <c r="U109" s="474"/>
      <c r="V109" s="474">
        <v>23000000</v>
      </c>
      <c r="W109" s="474"/>
      <c r="X109" s="474"/>
      <c r="Y109" s="474"/>
      <c r="Z109" s="474"/>
      <c r="AA109" s="474"/>
      <c r="AB109" s="474"/>
      <c r="AC109" s="474"/>
      <c r="AD109" s="474"/>
      <c r="AE109" s="474"/>
      <c r="AF109" s="474">
        <v>23000000</v>
      </c>
      <c r="AG109" s="474">
        <v>210</v>
      </c>
      <c r="AH109" s="474">
        <v>9</v>
      </c>
      <c r="AI109" s="474">
        <v>2.8</v>
      </c>
      <c r="AJ109" s="474">
        <v>246</v>
      </c>
      <c r="AK109" s="474"/>
      <c r="AL109" s="474"/>
      <c r="AM109" s="474"/>
      <c r="AN109" s="474"/>
      <c r="AO109" s="474"/>
      <c r="AP109" s="474"/>
      <c r="AQ109" s="474"/>
      <c r="AR109" s="474"/>
      <c r="AS109" s="474"/>
      <c r="AT109" s="474"/>
      <c r="AU109" s="474"/>
      <c r="AV109" s="474"/>
      <c r="AW109" s="474"/>
      <c r="AX109" s="474" t="s">
        <v>935</v>
      </c>
      <c r="AY109" s="19">
        <v>238</v>
      </c>
      <c r="AZ109" s="474"/>
      <c r="BA109" s="474"/>
      <c r="BB109" s="19" t="s">
        <v>4712</v>
      </c>
      <c r="BC109" s="19" t="s">
        <v>4713</v>
      </c>
      <c r="BD109" s="19">
        <v>43</v>
      </c>
      <c r="BE109" s="19">
        <v>35</v>
      </c>
      <c r="BF109" s="19">
        <v>11.1</v>
      </c>
      <c r="BG109" s="19">
        <v>22</v>
      </c>
      <c r="BH109" s="19">
        <v>47</v>
      </c>
      <c r="BI109" s="19">
        <v>2.1</v>
      </c>
      <c r="BJ109" s="576">
        <f t="shared" ref="BJ109:BJ111" si="43">BD109+BE109/60+BF109/3600</f>
        <v>43.586416666666672</v>
      </c>
      <c r="BK109" s="576">
        <f t="shared" ref="BK109:BK111" si="44">BG109+BH109/60+BI109/3600</f>
        <v>22.78391666666667</v>
      </c>
      <c r="BL109" s="19"/>
      <c r="BM109" s="19"/>
      <c r="BN109" s="475" t="s">
        <v>10107</v>
      </c>
    </row>
    <row r="110" spans="1:818 1064:1842 2088:2866 3112:3890 4136:4914 5160:5938 6184:6962 7208:7986 8232:9010 9256:10034 10280:11058 11304:12082 12328:13106 13352:14130 14376:15154 15400:16178" s="183" customFormat="1" ht="54.75" customHeight="1" x14ac:dyDescent="0.25">
      <c r="A110" s="474"/>
      <c r="B110" s="474" t="s">
        <v>3125</v>
      </c>
      <c r="C110" s="476">
        <v>100408</v>
      </c>
      <c r="D110" s="477">
        <v>38124</v>
      </c>
      <c r="E110" s="478">
        <v>41777</v>
      </c>
      <c r="F110" s="478">
        <v>45430</v>
      </c>
      <c r="G110" s="474" t="s">
        <v>490</v>
      </c>
      <c r="H110" s="474" t="s">
        <v>995</v>
      </c>
      <c r="I110" s="474" t="s">
        <v>3770</v>
      </c>
      <c r="J110" s="474" t="s">
        <v>633</v>
      </c>
      <c r="K110" s="474" t="s">
        <v>183</v>
      </c>
      <c r="L110" s="474" t="s">
        <v>111</v>
      </c>
      <c r="M110" s="474" t="s">
        <v>458</v>
      </c>
      <c r="N110" s="474" t="s">
        <v>633</v>
      </c>
      <c r="O110" s="474" t="s">
        <v>183</v>
      </c>
      <c r="P110" s="474" t="s">
        <v>111</v>
      </c>
      <c r="Q110" s="474" t="s">
        <v>224</v>
      </c>
      <c r="R110" s="474" t="s">
        <v>468</v>
      </c>
      <c r="S110" s="474" t="s">
        <v>3763</v>
      </c>
      <c r="T110" s="474" t="s">
        <v>3514</v>
      </c>
      <c r="U110" s="474"/>
      <c r="V110" s="474"/>
      <c r="W110" s="474"/>
      <c r="X110" s="474"/>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4" t="s">
        <v>3493</v>
      </c>
      <c r="AY110" s="19">
        <v>227.25</v>
      </c>
      <c r="AZ110" s="474"/>
      <c r="BA110" s="474"/>
      <c r="BB110" s="19" t="s">
        <v>4714</v>
      </c>
      <c r="BC110" s="19" t="s">
        <v>4715</v>
      </c>
      <c r="BD110" s="19">
        <v>43</v>
      </c>
      <c r="BE110" s="19">
        <v>35</v>
      </c>
      <c r="BF110" s="19">
        <v>18.05</v>
      </c>
      <c r="BG110" s="19">
        <v>22</v>
      </c>
      <c r="BH110" s="19">
        <v>46</v>
      </c>
      <c r="BI110" s="19">
        <v>55.1</v>
      </c>
      <c r="BJ110" s="576">
        <f t="shared" si="43"/>
        <v>43.588347222222225</v>
      </c>
      <c r="BK110" s="576">
        <f t="shared" si="44"/>
        <v>22.781972222222223</v>
      </c>
      <c r="BL110" s="19"/>
      <c r="BM110" s="19"/>
      <c r="BN110" s="475" t="s">
        <v>10107</v>
      </c>
    </row>
    <row r="111" spans="1:818 1064:1842 2088:2866 3112:3890 4136:4914 5160:5938 6184:6962 7208:7986 8232:9010 9256:10034 10280:11058 11304:12082 12328:13106 13352:14130 14376:15154 15400:16178" s="183" customFormat="1" ht="54.75" customHeight="1" x14ac:dyDescent="0.25">
      <c r="A111" s="474"/>
      <c r="B111" s="474" t="s">
        <v>3125</v>
      </c>
      <c r="C111" s="476">
        <v>100408</v>
      </c>
      <c r="D111" s="477">
        <v>38124</v>
      </c>
      <c r="E111" s="478">
        <v>41777</v>
      </c>
      <c r="F111" s="478">
        <v>45430</v>
      </c>
      <c r="G111" s="474" t="s">
        <v>490</v>
      </c>
      <c r="H111" s="474" t="s">
        <v>995</v>
      </c>
      <c r="I111" s="474" t="s">
        <v>3770</v>
      </c>
      <c r="J111" s="474" t="s">
        <v>633</v>
      </c>
      <c r="K111" s="474" t="s">
        <v>183</v>
      </c>
      <c r="L111" s="474" t="s">
        <v>111</v>
      </c>
      <c r="M111" s="474" t="s">
        <v>3497</v>
      </c>
      <c r="N111" s="474" t="s">
        <v>633</v>
      </c>
      <c r="O111" s="474" t="s">
        <v>183</v>
      </c>
      <c r="P111" s="474" t="s">
        <v>111</v>
      </c>
      <c r="Q111" s="474" t="s">
        <v>224</v>
      </c>
      <c r="R111" s="474" t="s">
        <v>468</v>
      </c>
      <c r="S111" s="474" t="s">
        <v>3763</v>
      </c>
      <c r="T111" s="474" t="s">
        <v>3515</v>
      </c>
      <c r="U111" s="474"/>
      <c r="V111" s="474"/>
      <c r="W111" s="474"/>
      <c r="X111" s="474"/>
      <c r="Y111" s="474"/>
      <c r="Z111" s="474"/>
      <c r="AA111" s="474"/>
      <c r="AB111" s="474"/>
      <c r="AC111" s="474"/>
      <c r="AD111" s="474"/>
      <c r="AE111" s="474"/>
      <c r="AF111" s="474"/>
      <c r="AG111" s="474"/>
      <c r="AH111" s="474"/>
      <c r="AI111" s="474"/>
      <c r="AJ111" s="474"/>
      <c r="AK111" s="474"/>
      <c r="AL111" s="474"/>
      <c r="AM111" s="474"/>
      <c r="AN111" s="474"/>
      <c r="AO111" s="474"/>
      <c r="AP111" s="474"/>
      <c r="AQ111" s="474"/>
      <c r="AR111" s="474"/>
      <c r="AS111" s="474"/>
      <c r="AT111" s="474"/>
      <c r="AU111" s="474"/>
      <c r="AV111" s="474"/>
      <c r="AW111" s="474"/>
      <c r="AX111" s="474" t="s">
        <v>3500</v>
      </c>
      <c r="AY111" s="19"/>
      <c r="AZ111" s="474"/>
      <c r="BA111" s="474"/>
      <c r="BB111" s="19" t="s">
        <v>4716</v>
      </c>
      <c r="BC111" s="19" t="s">
        <v>4717</v>
      </c>
      <c r="BD111" s="19">
        <v>43</v>
      </c>
      <c r="BE111" s="19">
        <v>35</v>
      </c>
      <c r="BF111" s="19">
        <v>18.600000000000001</v>
      </c>
      <c r="BG111" s="19">
        <v>22</v>
      </c>
      <c r="BH111" s="19">
        <v>46</v>
      </c>
      <c r="BI111" s="19">
        <v>54.7</v>
      </c>
      <c r="BJ111" s="576">
        <f t="shared" si="43"/>
        <v>43.588500000000003</v>
      </c>
      <c r="BK111" s="576">
        <f t="shared" si="44"/>
        <v>22.781861111111109</v>
      </c>
      <c r="BL111" s="19"/>
      <c r="BM111" s="19"/>
      <c r="BN111" s="475" t="s">
        <v>10107</v>
      </c>
    </row>
    <row r="112" spans="1:818 1064:1842 2088:2866 3112:3890 4136:4914 5160:5938 6184:6962 7208:7986 8232:9010 9256:10034 10280:11058 11304:12082 12328:13106 13352:14130 14376:15154 15400:16178" s="183" customFormat="1" ht="16.5" customHeight="1" x14ac:dyDescent="0.25">
      <c r="A112" s="474" t="e">
        <f>#REF!+1</f>
        <v>#REF!</v>
      </c>
      <c r="B112" s="474" t="s">
        <v>7463</v>
      </c>
      <c r="C112" s="476">
        <v>100419</v>
      </c>
      <c r="D112" s="477"/>
      <c r="E112" s="477">
        <v>38135</v>
      </c>
      <c r="F112" s="478">
        <v>47266</v>
      </c>
      <c r="G112" s="474" t="s">
        <v>229</v>
      </c>
      <c r="H112" s="474"/>
      <c r="I112" s="474"/>
      <c r="J112" s="474" t="s">
        <v>147</v>
      </c>
      <c r="K112" s="474" t="s">
        <v>124</v>
      </c>
      <c r="L112" s="474" t="s">
        <v>35</v>
      </c>
      <c r="M112" s="474"/>
      <c r="N112" s="474" t="s">
        <v>147</v>
      </c>
      <c r="O112" s="474" t="s">
        <v>124</v>
      </c>
      <c r="P112" s="474" t="s">
        <v>35</v>
      </c>
      <c r="Q112" s="474" t="s">
        <v>37</v>
      </c>
      <c r="R112" s="474" t="s">
        <v>485</v>
      </c>
      <c r="S112" s="474" t="s">
        <v>617</v>
      </c>
      <c r="T112" s="474"/>
      <c r="U112" s="474"/>
      <c r="V112" s="474">
        <v>3784320</v>
      </c>
      <c r="W112" s="474">
        <v>3784320</v>
      </c>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19">
        <v>564.29999999999995</v>
      </c>
      <c r="AZ112" s="474"/>
      <c r="BA112" s="474"/>
      <c r="BB112" s="474" t="s">
        <v>3327</v>
      </c>
      <c r="BC112" s="474" t="s">
        <v>677</v>
      </c>
      <c r="BD112" s="474">
        <v>42</v>
      </c>
      <c r="BE112" s="474">
        <v>48</v>
      </c>
      <c r="BF112" s="474">
        <v>16.3</v>
      </c>
      <c r="BG112" s="474">
        <v>25</v>
      </c>
      <c r="BH112" s="474">
        <v>6</v>
      </c>
      <c r="BI112" s="474">
        <v>38.9</v>
      </c>
      <c r="BJ112" s="474">
        <f t="shared" si="29"/>
        <v>42.804527777777778</v>
      </c>
      <c r="BK112" s="474">
        <f t="shared" si="30"/>
        <v>25.110805555555558</v>
      </c>
      <c r="BL112" s="474"/>
      <c r="BM112" s="474"/>
      <c r="BN112" s="474" t="s">
        <v>8451</v>
      </c>
    </row>
    <row r="113" spans="1:818 1064:1842 2088:2866 3112:3890 4136:4914 5160:5938 6184:6962 7208:7986 8232:9010 9256:10034 10280:11058 11304:12082 12328:13106 13352:14130 14376:15154 15400:16178" s="183" customFormat="1" ht="25.5" customHeight="1" x14ac:dyDescent="0.25">
      <c r="A113" s="474" t="e">
        <f t="shared" ref="A113:A116" si="45">A112+1</f>
        <v>#REF!</v>
      </c>
      <c r="B113" s="474" t="s">
        <v>7463</v>
      </c>
      <c r="C113" s="476">
        <v>100420</v>
      </c>
      <c r="D113" s="477"/>
      <c r="E113" s="477">
        <v>38135</v>
      </c>
      <c r="F113" s="478">
        <v>47266</v>
      </c>
      <c r="G113" s="474" t="s">
        <v>7811</v>
      </c>
      <c r="H113" s="474"/>
      <c r="I113" s="474"/>
      <c r="J113" s="474" t="s">
        <v>147</v>
      </c>
      <c r="K113" s="474" t="s">
        <v>124</v>
      </c>
      <c r="L113" s="474" t="s">
        <v>35</v>
      </c>
      <c r="M113" s="474"/>
      <c r="N113" s="474" t="s">
        <v>147</v>
      </c>
      <c r="O113" s="474" t="s">
        <v>124</v>
      </c>
      <c r="P113" s="474" t="s">
        <v>35</v>
      </c>
      <c r="Q113" s="474" t="s">
        <v>37</v>
      </c>
      <c r="R113" s="474" t="s">
        <v>485</v>
      </c>
      <c r="S113" s="474" t="s">
        <v>617</v>
      </c>
      <c r="T113" s="474"/>
      <c r="U113" s="474"/>
      <c r="V113" s="474">
        <v>630720</v>
      </c>
      <c r="W113" s="474">
        <v>630720</v>
      </c>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19">
        <v>579.79999999999995</v>
      </c>
      <c r="AZ113" s="474"/>
      <c r="BA113" s="474"/>
      <c r="BB113" s="474" t="s">
        <v>3328</v>
      </c>
      <c r="BC113" s="474" t="s">
        <v>678</v>
      </c>
      <c r="BD113" s="474">
        <v>42</v>
      </c>
      <c r="BE113" s="474">
        <v>48</v>
      </c>
      <c r="BF113" s="474">
        <v>45.63</v>
      </c>
      <c r="BG113" s="474">
        <v>25</v>
      </c>
      <c r="BH113" s="474">
        <v>5</v>
      </c>
      <c r="BI113" s="474">
        <v>24.4</v>
      </c>
      <c r="BJ113" s="474">
        <f t="shared" si="29"/>
        <v>42.812674999999999</v>
      </c>
      <c r="BK113" s="474">
        <f t="shared" si="30"/>
        <v>25.09011111111111</v>
      </c>
      <c r="BL113" s="474"/>
      <c r="BM113" s="474"/>
      <c r="BN113" s="474" t="s">
        <v>8442</v>
      </c>
    </row>
    <row r="114" spans="1:818 1064:1842 2088:2866 3112:3890 4136:4914 5160:5938 6184:6962 7208:7986 8232:9010 9256:10034 10280:11058 11304:12082 12328:13106 13352:14130 14376:15154 15400:16178" s="183" customFormat="1" ht="18" customHeight="1" x14ac:dyDescent="0.25">
      <c r="A114" s="476" t="e">
        <f t="shared" si="45"/>
        <v>#REF!</v>
      </c>
      <c r="B114" s="474" t="s">
        <v>7463</v>
      </c>
      <c r="C114" s="476">
        <v>100421</v>
      </c>
      <c r="D114" s="477"/>
      <c r="E114" s="477">
        <v>38135</v>
      </c>
      <c r="F114" s="478">
        <v>47266</v>
      </c>
      <c r="G114" s="474" t="s">
        <v>7812</v>
      </c>
      <c r="H114" s="474"/>
      <c r="I114" s="474"/>
      <c r="J114" s="474" t="s">
        <v>148</v>
      </c>
      <c r="K114" s="474" t="s">
        <v>124</v>
      </c>
      <c r="L114" s="474" t="s">
        <v>35</v>
      </c>
      <c r="M114" s="474"/>
      <c r="N114" s="474" t="s">
        <v>148</v>
      </c>
      <c r="O114" s="474" t="s">
        <v>124</v>
      </c>
      <c r="P114" s="474" t="s">
        <v>35</v>
      </c>
      <c r="Q114" s="474" t="s">
        <v>37</v>
      </c>
      <c r="R114" s="474" t="s">
        <v>485</v>
      </c>
      <c r="S114" s="474" t="s">
        <v>617</v>
      </c>
      <c r="T114" s="474"/>
      <c r="U114" s="474"/>
      <c r="V114" s="474">
        <v>2680560</v>
      </c>
      <c r="W114" s="474">
        <v>2680560</v>
      </c>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19">
        <v>571.79999999999995</v>
      </c>
      <c r="AZ114" s="474"/>
      <c r="BA114" s="474"/>
      <c r="BB114" s="474" t="s">
        <v>3329</v>
      </c>
      <c r="BC114" s="474" t="s">
        <v>679</v>
      </c>
      <c r="BD114" s="474">
        <v>42</v>
      </c>
      <c r="BE114" s="474">
        <v>49</v>
      </c>
      <c r="BF114" s="474">
        <v>4.8</v>
      </c>
      <c r="BG114" s="474">
        <v>24</v>
      </c>
      <c r="BH114" s="474">
        <v>2</v>
      </c>
      <c r="BI114" s="474">
        <v>39.200000000000003</v>
      </c>
      <c r="BJ114" s="474">
        <f t="shared" si="29"/>
        <v>42.818000000000005</v>
      </c>
      <c r="BK114" s="474">
        <f t="shared" si="30"/>
        <v>24.044222222222224</v>
      </c>
      <c r="BL114" s="474"/>
      <c r="BM114" s="474"/>
      <c r="BN114" s="474" t="s">
        <v>8450</v>
      </c>
    </row>
    <row r="115" spans="1:818 1064:1842 2088:2866 3112:3890 4136:4914 5160:5938 6184:6962 7208:7986 8232:9010 9256:10034 10280:11058 11304:12082 12328:13106 13352:14130 14376:15154 15400:16178" s="183" customFormat="1" ht="24" customHeight="1" x14ac:dyDescent="0.25">
      <c r="A115" s="474" t="e">
        <f t="shared" si="45"/>
        <v>#REF!</v>
      </c>
      <c r="B115" s="474" t="s">
        <v>7463</v>
      </c>
      <c r="C115" s="476">
        <v>100422</v>
      </c>
      <c r="D115" s="477"/>
      <c r="E115" s="477">
        <v>38135</v>
      </c>
      <c r="F115" s="478">
        <v>47266</v>
      </c>
      <c r="G115" s="474" t="s">
        <v>7813</v>
      </c>
      <c r="H115" s="474"/>
      <c r="I115" s="474"/>
      <c r="J115" s="474" t="s">
        <v>147</v>
      </c>
      <c r="K115" s="474" t="s">
        <v>124</v>
      </c>
      <c r="L115" s="474" t="s">
        <v>35</v>
      </c>
      <c r="M115" s="474" t="s">
        <v>255</v>
      </c>
      <c r="N115" s="474" t="s">
        <v>147</v>
      </c>
      <c r="O115" s="474" t="s">
        <v>124</v>
      </c>
      <c r="P115" s="474" t="s">
        <v>35</v>
      </c>
      <c r="Q115" s="474" t="s">
        <v>37</v>
      </c>
      <c r="R115" s="474" t="s">
        <v>485</v>
      </c>
      <c r="S115" s="474" t="s">
        <v>617</v>
      </c>
      <c r="T115" s="474"/>
      <c r="U115" s="474"/>
      <c r="V115" s="474">
        <v>1261440</v>
      </c>
      <c r="W115" s="474">
        <v>1261440</v>
      </c>
      <c r="X115" s="474"/>
      <c r="Y115" s="474"/>
      <c r="Z115" s="474"/>
      <c r="AA115" s="474"/>
      <c r="AB115" s="474"/>
      <c r="AC115" s="474"/>
      <c r="AD115" s="474"/>
      <c r="AE115" s="474"/>
      <c r="AF115" s="474"/>
      <c r="AG115" s="474"/>
      <c r="AH115" s="474"/>
      <c r="AI115" s="474"/>
      <c r="AJ115" s="474"/>
      <c r="AK115" s="474"/>
      <c r="AL115" s="474"/>
      <c r="AM115" s="474"/>
      <c r="AN115" s="474"/>
      <c r="AO115" s="474"/>
      <c r="AP115" s="474"/>
      <c r="AQ115" s="474"/>
      <c r="AR115" s="474"/>
      <c r="AS115" s="474"/>
      <c r="AT115" s="474"/>
      <c r="AU115" s="474"/>
      <c r="AV115" s="474"/>
      <c r="AW115" s="474"/>
      <c r="AX115" s="474"/>
      <c r="AY115" s="19">
        <v>581.20000000000005</v>
      </c>
      <c r="AZ115" s="474"/>
      <c r="BA115" s="474"/>
      <c r="BB115" s="474" t="s">
        <v>3330</v>
      </c>
      <c r="BC115" s="474" t="s">
        <v>680</v>
      </c>
      <c r="BD115" s="474">
        <v>42</v>
      </c>
      <c r="BE115" s="474">
        <v>48</v>
      </c>
      <c r="BF115" s="474">
        <v>22.4</v>
      </c>
      <c r="BG115" s="474">
        <v>25</v>
      </c>
      <c r="BH115" s="474">
        <v>7</v>
      </c>
      <c r="BI115" s="474">
        <v>56.9</v>
      </c>
      <c r="BJ115" s="474">
        <f t="shared" si="29"/>
        <v>42.806222222222218</v>
      </c>
      <c r="BK115" s="474">
        <f t="shared" si="30"/>
        <v>25.132472222222223</v>
      </c>
      <c r="BL115" s="474"/>
      <c r="BM115" s="474"/>
      <c r="BN115" s="474" t="s">
        <v>8449</v>
      </c>
    </row>
    <row r="116" spans="1:818 1064:1842 2088:2866 3112:3890 4136:4914 5160:5938 6184:6962 7208:7986 8232:9010 9256:10034 10280:11058 11304:12082 12328:13106 13352:14130 14376:15154 15400:16178" s="183" customFormat="1" ht="25.5" customHeight="1" x14ac:dyDescent="0.25">
      <c r="A116" s="474" t="e">
        <f t="shared" si="45"/>
        <v>#REF!</v>
      </c>
      <c r="B116" s="474" t="s">
        <v>7463</v>
      </c>
      <c r="C116" s="476">
        <v>100423</v>
      </c>
      <c r="D116" s="477"/>
      <c r="E116" s="477">
        <v>38135</v>
      </c>
      <c r="F116" s="478">
        <v>47266</v>
      </c>
      <c r="G116" s="474" t="s">
        <v>7811</v>
      </c>
      <c r="H116" s="474"/>
      <c r="I116" s="474"/>
      <c r="J116" s="474" t="s">
        <v>147</v>
      </c>
      <c r="K116" s="474" t="s">
        <v>124</v>
      </c>
      <c r="L116" s="474" t="s">
        <v>35</v>
      </c>
      <c r="M116" s="474"/>
      <c r="N116" s="474" t="s">
        <v>147</v>
      </c>
      <c r="O116" s="474" t="s">
        <v>124</v>
      </c>
      <c r="P116" s="474" t="s">
        <v>35</v>
      </c>
      <c r="Q116" s="474" t="s">
        <v>37</v>
      </c>
      <c r="R116" s="474" t="s">
        <v>485</v>
      </c>
      <c r="S116" s="474" t="s">
        <v>617</v>
      </c>
      <c r="T116" s="474"/>
      <c r="U116" s="474"/>
      <c r="V116" s="474">
        <v>3784320</v>
      </c>
      <c r="W116" s="474">
        <v>3784320</v>
      </c>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19">
        <v>656.5</v>
      </c>
      <c r="AZ116" s="474"/>
      <c r="BA116" s="474"/>
      <c r="BB116" s="474" t="s">
        <v>3331</v>
      </c>
      <c r="BC116" s="474" t="s">
        <v>681</v>
      </c>
      <c r="BD116" s="474">
        <v>42</v>
      </c>
      <c r="BE116" s="474">
        <v>48</v>
      </c>
      <c r="BF116" s="474">
        <v>18.3</v>
      </c>
      <c r="BG116" s="474">
        <v>25</v>
      </c>
      <c r="BH116" s="474">
        <v>4</v>
      </c>
      <c r="BI116" s="474">
        <v>10.6</v>
      </c>
      <c r="BJ116" s="474">
        <f t="shared" si="29"/>
        <v>42.805083333333329</v>
      </c>
      <c r="BK116" s="474">
        <f t="shared" si="30"/>
        <v>25.069611111111112</v>
      </c>
      <c r="BL116" s="474"/>
      <c r="BM116" s="474"/>
      <c r="BN116" s="474" t="s">
        <v>8441</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3761</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5637</v>
      </c>
      <c r="BC118" s="16" t="s">
        <v>5638</v>
      </c>
      <c r="BD118" s="16">
        <v>43</v>
      </c>
      <c r="BE118" s="16">
        <v>14</v>
      </c>
      <c r="BF118" s="16">
        <v>21.2</v>
      </c>
      <c r="BG118" s="16">
        <v>22</v>
      </c>
      <c r="BH118" s="16">
        <v>57</v>
      </c>
      <c r="BI118" s="16">
        <v>34.4</v>
      </c>
      <c r="BJ118" s="16">
        <f t="shared" si="29"/>
        <v>43.239222222222224</v>
      </c>
      <c r="BK118" s="16">
        <f t="shared" si="30"/>
        <v>22.959555555555553</v>
      </c>
      <c r="BL118" s="16"/>
      <c r="BM118" s="16"/>
      <c r="BN118" s="16" t="s">
        <v>5539</v>
      </c>
    </row>
    <row r="119" spans="1:818 1064:1842 2088:2866 3112:3890 4136:4914 5160:5938 6184:6962 7208:7986 8232:9010 9256:10034 10280:11058 11304:12082 12328:13106 13352:14130 14376:15154 15400:16178" s="183" customFormat="1" ht="72" customHeight="1" x14ac:dyDescent="0.25">
      <c r="A119" s="16" t="e">
        <f>#REF!+1</f>
        <v>#REF!</v>
      </c>
      <c r="B119" s="16" t="s">
        <v>3772</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5639</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3773</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5640</v>
      </c>
      <c r="BC123" s="16" t="s">
        <v>5641</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5642</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3774</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4601</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3564</v>
      </c>
      <c r="H126" s="15" t="s">
        <v>996</v>
      </c>
      <c r="I126" s="15" t="s">
        <v>3775</v>
      </c>
      <c r="J126" s="15" t="s">
        <v>134</v>
      </c>
      <c r="K126" s="15" t="s">
        <v>134</v>
      </c>
      <c r="L126" s="15" t="s">
        <v>76</v>
      </c>
      <c r="M126" s="15"/>
      <c r="N126" s="15" t="s">
        <v>134</v>
      </c>
      <c r="O126" s="15" t="s">
        <v>134</v>
      </c>
      <c r="P126" s="15" t="s">
        <v>76</v>
      </c>
      <c r="Q126" s="15" t="s">
        <v>135</v>
      </c>
      <c r="R126" s="15" t="s">
        <v>524</v>
      </c>
      <c r="S126" s="15" t="s">
        <v>386</v>
      </c>
      <c r="T126" s="15" t="s">
        <v>3565</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3776</v>
      </c>
      <c r="BC126" s="196" t="s">
        <v>3777</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3545</v>
      </c>
      <c r="J128" s="16" t="s">
        <v>259</v>
      </c>
      <c r="K128" s="16" t="s">
        <v>101</v>
      </c>
      <c r="L128" s="16" t="s">
        <v>92</v>
      </c>
      <c r="M128" s="16" t="s">
        <v>3546</v>
      </c>
      <c r="N128" s="16" t="s">
        <v>259</v>
      </c>
      <c r="O128" s="16" t="s">
        <v>101</v>
      </c>
      <c r="P128" s="16" t="s">
        <v>92</v>
      </c>
      <c r="Q128" s="16" t="s">
        <v>463</v>
      </c>
      <c r="R128" s="16" t="s">
        <v>485</v>
      </c>
      <c r="S128" s="16" t="s">
        <v>3763</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4602</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3778</v>
      </c>
      <c r="H129" s="15" t="s">
        <v>992</v>
      </c>
      <c r="I129" s="15" t="s">
        <v>3545</v>
      </c>
      <c r="J129" s="15" t="s">
        <v>259</v>
      </c>
      <c r="K129" s="15" t="s">
        <v>101</v>
      </c>
      <c r="L129" s="15" t="s">
        <v>92</v>
      </c>
      <c r="M129" s="15" t="s">
        <v>3546</v>
      </c>
      <c r="N129" s="15" t="s">
        <v>259</v>
      </c>
      <c r="O129" s="15" t="s">
        <v>101</v>
      </c>
      <c r="P129" s="15" t="s">
        <v>92</v>
      </c>
      <c r="Q129" s="15" t="s">
        <v>463</v>
      </c>
      <c r="R129" s="15" t="s">
        <v>485</v>
      </c>
      <c r="S129" s="15" t="s">
        <v>3763</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3547</v>
      </c>
      <c r="AY129" s="196">
        <v>853.7</v>
      </c>
      <c r="AZ129" s="15"/>
      <c r="BA129" s="15"/>
      <c r="BB129" s="196" t="s">
        <v>3779</v>
      </c>
      <c r="BC129" s="196" t="s">
        <v>3780</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3778</v>
      </c>
      <c r="H130" s="15" t="s">
        <v>992</v>
      </c>
      <c r="I130" s="15" t="s">
        <v>3545</v>
      </c>
      <c r="J130" s="15" t="s">
        <v>259</v>
      </c>
      <c r="K130" s="15" t="s">
        <v>101</v>
      </c>
      <c r="L130" s="15" t="s">
        <v>92</v>
      </c>
      <c r="M130" s="15" t="s">
        <v>3546</v>
      </c>
      <c r="N130" s="15" t="s">
        <v>259</v>
      </c>
      <c r="O130" s="15" t="s">
        <v>101</v>
      </c>
      <c r="P130" s="15" t="s">
        <v>92</v>
      </c>
      <c r="Q130" s="15" t="s">
        <v>463</v>
      </c>
      <c r="R130" s="15" t="s">
        <v>485</v>
      </c>
      <c r="S130" s="15" t="s">
        <v>3763</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3781</v>
      </c>
      <c r="BC130" s="196" t="s">
        <v>3782</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5643</v>
      </c>
      <c r="BC132" s="16" t="s">
        <v>5644</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5645</v>
      </c>
      <c r="BC134" s="16" t="s">
        <v>5646</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3783</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5647</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5648</v>
      </c>
      <c r="BC136" s="16" t="s">
        <v>5649</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4603</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15"/>
      <c r="B139" s="15" t="s">
        <v>3138</v>
      </c>
      <c r="C139" s="197">
        <v>100571</v>
      </c>
      <c r="D139" s="198">
        <v>38229</v>
      </c>
      <c r="E139" s="198">
        <v>38229</v>
      </c>
      <c r="F139" s="169">
        <v>45534</v>
      </c>
      <c r="G139" s="15" t="s">
        <v>3784</v>
      </c>
      <c r="H139" s="15" t="s">
        <v>582</v>
      </c>
      <c r="I139" s="15" t="s">
        <v>3628</v>
      </c>
      <c r="J139" s="15" t="s">
        <v>51</v>
      </c>
      <c r="K139" s="15" t="s">
        <v>51</v>
      </c>
      <c r="L139" s="15" t="s">
        <v>51</v>
      </c>
      <c r="M139" s="15"/>
      <c r="N139" s="15" t="s">
        <v>51</v>
      </c>
      <c r="O139" s="15" t="s">
        <v>51</v>
      </c>
      <c r="P139" s="15" t="s">
        <v>51</v>
      </c>
      <c r="Q139" s="15" t="s">
        <v>42</v>
      </c>
      <c r="R139" s="15" t="s">
        <v>468</v>
      </c>
      <c r="S139" s="15" t="s">
        <v>704</v>
      </c>
      <c r="T139" s="15"/>
      <c r="U139" s="15"/>
      <c r="V139" s="15">
        <v>47934720</v>
      </c>
      <c r="W139" s="15"/>
      <c r="X139" s="15">
        <v>5613335</v>
      </c>
      <c r="Y139" s="15">
        <v>42321385</v>
      </c>
      <c r="Z139" s="15"/>
      <c r="AA139" s="15"/>
      <c r="AB139" s="15"/>
      <c r="AC139" s="15"/>
      <c r="AD139" s="15"/>
      <c r="AE139" s="15"/>
      <c r="AF139" s="15"/>
      <c r="AG139" s="15"/>
      <c r="AH139" s="15"/>
      <c r="AI139" s="15">
        <v>2350</v>
      </c>
      <c r="AJ139" s="15"/>
      <c r="AK139" s="15"/>
      <c r="AL139" s="15"/>
      <c r="AM139" s="15"/>
      <c r="AN139" s="15"/>
      <c r="AO139" s="15"/>
      <c r="AP139" s="15"/>
      <c r="AQ139" s="15"/>
      <c r="AR139" s="15"/>
      <c r="AS139" s="15"/>
      <c r="AT139" s="15"/>
      <c r="AU139" s="15"/>
      <c r="AV139" s="15"/>
      <c r="AW139" s="15"/>
      <c r="AX139" s="15" t="s">
        <v>3629</v>
      </c>
      <c r="AY139" s="196"/>
      <c r="AZ139" s="15"/>
      <c r="BA139" s="15"/>
      <c r="BB139" s="196" t="s">
        <v>3631</v>
      </c>
      <c r="BC139" s="196" t="s">
        <v>3632</v>
      </c>
      <c r="BD139" s="196">
        <v>43</v>
      </c>
      <c r="BE139" s="196">
        <v>52</v>
      </c>
      <c r="BF139" s="196">
        <v>53.21</v>
      </c>
      <c r="BG139" s="196">
        <v>26</v>
      </c>
      <c r="BH139" s="196">
        <v>0</v>
      </c>
      <c r="BI139" s="196">
        <v>23.376000000000001</v>
      </c>
      <c r="BJ139" s="215">
        <f t="shared" ref="BJ139" si="58">BD139+BE139/60+BF139/3600</f>
        <v>43.881447222222221</v>
      </c>
      <c r="BK139" s="215">
        <f t="shared" ref="BK139" si="59">BG139+BH139/60+BI139/3600</f>
        <v>26.006493333333335</v>
      </c>
      <c r="BL139" s="15"/>
      <c r="BM139" s="15"/>
      <c r="BN139" s="15"/>
    </row>
    <row r="140" spans="1:818 1064:1842 2088:2866 3112:3890 4136:4914 5160:5938 6184:6962 7208:7986 8232:9010 9256:10034 10280:11058 11304:12082 12328:13106 13352:14130 14376:15154 15400:16178" s="183" customFormat="1" ht="48.75" customHeight="1" x14ac:dyDescent="0.25">
      <c r="A140" s="15"/>
      <c r="B140" s="15" t="s">
        <v>3138</v>
      </c>
      <c r="C140" s="197">
        <v>100571</v>
      </c>
      <c r="D140" s="198">
        <v>38229</v>
      </c>
      <c r="E140" s="198">
        <v>38229</v>
      </c>
      <c r="F140" s="169">
        <v>45534</v>
      </c>
      <c r="G140" s="15" t="s">
        <v>3784</v>
      </c>
      <c r="H140" s="15" t="s">
        <v>582</v>
      </c>
      <c r="I140" s="15" t="s">
        <v>3628</v>
      </c>
      <c r="J140" s="15" t="s">
        <v>51</v>
      </c>
      <c r="K140" s="15" t="s">
        <v>51</v>
      </c>
      <c r="L140" s="15" t="s">
        <v>51</v>
      </c>
      <c r="M140" s="15"/>
      <c r="N140" s="15" t="s">
        <v>51</v>
      </c>
      <c r="O140" s="15" t="s">
        <v>51</v>
      </c>
      <c r="P140" s="15" t="s">
        <v>51</v>
      </c>
      <c r="Q140" s="15" t="s">
        <v>42</v>
      </c>
      <c r="R140" s="15" t="s">
        <v>468</v>
      </c>
      <c r="S140" s="15" t="s">
        <v>704</v>
      </c>
      <c r="T140" s="15"/>
      <c r="U140" s="15"/>
      <c r="V140" s="15">
        <v>47934720</v>
      </c>
      <c r="W140" s="15"/>
      <c r="X140" s="15">
        <v>5613335</v>
      </c>
      <c r="Y140" s="15">
        <v>42321385</v>
      </c>
      <c r="Z140" s="15"/>
      <c r="AA140" s="15"/>
      <c r="AB140" s="15"/>
      <c r="AC140" s="15"/>
      <c r="AD140" s="15"/>
      <c r="AE140" s="15"/>
      <c r="AF140" s="15"/>
      <c r="AG140" s="15"/>
      <c r="AH140" s="15"/>
      <c r="AI140" s="15">
        <v>2350</v>
      </c>
      <c r="AJ140" s="15"/>
      <c r="AK140" s="15"/>
      <c r="AL140" s="15"/>
      <c r="AM140" s="15"/>
      <c r="AN140" s="15"/>
      <c r="AO140" s="15"/>
      <c r="AP140" s="15"/>
      <c r="AQ140" s="15"/>
      <c r="AR140" s="15"/>
      <c r="AS140" s="15"/>
      <c r="AT140" s="15"/>
      <c r="AU140" s="15"/>
      <c r="AV140" s="15"/>
      <c r="AW140" s="15"/>
      <c r="AX140" s="15" t="s">
        <v>3630</v>
      </c>
      <c r="AY140" s="196"/>
      <c r="AZ140" s="15"/>
      <c r="BA140" s="15"/>
      <c r="BB140" s="196" t="s">
        <v>3633</v>
      </c>
      <c r="BC140" s="196" t="s">
        <v>3634</v>
      </c>
      <c r="BD140" s="196">
        <v>43</v>
      </c>
      <c r="BE140" s="196">
        <v>52</v>
      </c>
      <c r="BF140" s="196">
        <v>52.01</v>
      </c>
      <c r="BG140" s="196">
        <v>26</v>
      </c>
      <c r="BH140" s="196">
        <v>0</v>
      </c>
      <c r="BI140" s="196">
        <v>39.99</v>
      </c>
      <c r="BJ140" s="215">
        <f t="shared" ref="BJ140" si="60">BD140+BE140/60+BF140/3600</f>
        <v>43.881113888888891</v>
      </c>
      <c r="BK140" s="215">
        <f t="shared" ref="BK140" si="61">BG140+BH140/60+BI140/3600</f>
        <v>26.011108333333333</v>
      </c>
      <c r="BL140" s="15"/>
      <c r="BM140" s="15"/>
      <c r="BN140" s="15"/>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5650</v>
      </c>
      <c r="BC141" s="16" t="s">
        <v>5651</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5652</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5653</v>
      </c>
      <c r="BC144" s="16" t="s">
        <v>5654</v>
      </c>
      <c r="BD144" s="16">
        <v>42</v>
      </c>
      <c r="BE144" s="16">
        <v>49</v>
      </c>
      <c r="BF144" s="16">
        <v>25.7</v>
      </c>
      <c r="BG144" s="16">
        <v>24</v>
      </c>
      <c r="BH144" s="16">
        <v>33</v>
      </c>
      <c r="BI144" s="16">
        <v>47.4</v>
      </c>
      <c r="BJ144" s="16">
        <f t="shared" si="56"/>
        <v>42.823805555555559</v>
      </c>
      <c r="BK144" s="16">
        <f t="shared" si="57"/>
        <v>24.563166666666667</v>
      </c>
      <c r="BL144" s="16"/>
      <c r="BM144" s="16"/>
      <c r="BN144" s="16" t="s">
        <v>5655</v>
      </c>
    </row>
    <row r="145" spans="1:818 1064:1842 2088:2866 3112:3890 4136:4914 5160:5938 6184:6962 7208:7986 8232:9010 9256:10034 10280:11058 11304:12082 12328:13106 13352:14130 14376:15154 15400:16178" s="183" customFormat="1" ht="51" x14ac:dyDescent="0.25">
      <c r="A145" s="16" t="e">
        <f>#REF!+1</f>
        <v>#REF!</v>
      </c>
      <c r="B145" s="16" t="s">
        <v>3785</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5656</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3774</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3786</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4604</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3787</v>
      </c>
      <c r="H151" s="15" t="s">
        <v>605</v>
      </c>
      <c r="I151" s="15" t="s">
        <v>3788</v>
      </c>
      <c r="J151" s="15" t="s">
        <v>202</v>
      </c>
      <c r="K151" s="15" t="s">
        <v>202</v>
      </c>
      <c r="L151" s="15" t="s">
        <v>72</v>
      </c>
      <c r="M151" s="15" t="s">
        <v>3683</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3684</v>
      </c>
      <c r="BC151" s="196" t="s">
        <v>3685</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3789</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3773</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4605</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3773</v>
      </c>
      <c r="T154" s="16" t="s">
        <v>3790</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5657</v>
      </c>
      <c r="BC154" s="16" t="s">
        <v>5658</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4606</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3791</v>
      </c>
      <c r="H155" s="16" t="s">
        <v>1013</v>
      </c>
      <c r="I155" s="16" t="s">
        <v>3792</v>
      </c>
      <c r="J155" s="16" t="s">
        <v>717</v>
      </c>
      <c r="K155" s="16" t="s">
        <v>718</v>
      </c>
      <c r="L155" s="16" t="s">
        <v>718</v>
      </c>
      <c r="M155" s="16" t="s">
        <v>3705</v>
      </c>
      <c r="N155" s="16" t="s">
        <v>717</v>
      </c>
      <c r="O155" s="16" t="s">
        <v>718</v>
      </c>
      <c r="P155" s="16" t="s">
        <v>718</v>
      </c>
      <c r="Q155" s="16" t="s">
        <v>667</v>
      </c>
      <c r="R155" s="16" t="s">
        <v>468</v>
      </c>
      <c r="S155" s="16" t="s">
        <v>3773</v>
      </c>
      <c r="T155" s="16" t="s">
        <v>3793</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3794</v>
      </c>
      <c r="BC155" s="16" t="s">
        <v>3795</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5917</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3796</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5065</v>
      </c>
    </row>
    <row r="158" spans="1:818 1064:1842 2088:2866 3112:3890 4136:4914 5160:5938 6184:6962 7208:7986 8232:9010 9256:10034 10280:11058 11304:12082 12328:13106 13352:14130 14376:15154 15400:16178" s="183" customFormat="1" ht="52.5" customHeight="1" x14ac:dyDescent="0.25">
      <c r="A158" s="16">
        <v>672</v>
      </c>
      <c r="B158" s="16" t="s">
        <v>5659</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4607</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3798</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5660</v>
      </c>
      <c r="BC159" s="16" t="s">
        <v>5661</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5662</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3888</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5889</v>
      </c>
      <c r="BC161" s="16" t="s">
        <v>5890</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3799</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3598</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3800</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3599</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3801</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5064</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3802</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5663</v>
      </c>
      <c r="BC166" s="16" t="s">
        <v>5664</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3803</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4721</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3804</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3805</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5665</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5666</v>
      </c>
      <c r="BC170" s="16" t="s">
        <v>5667</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5668</v>
      </c>
    </row>
    <row r="171" spans="1:818 1064:1842 2088:2866 3112:3890 4136:4914 5160:5938 6184:6962 7208:7986 8232:9010 9256:10034 10280:11058 11304:12082 12328:13106 13352:14130 14376:15154 15400:16178" s="183" customFormat="1" ht="38.25" customHeight="1" x14ac:dyDescent="0.25">
      <c r="A171" s="16">
        <v>737</v>
      </c>
      <c r="B171" s="16" t="s">
        <v>3806</v>
      </c>
      <c r="C171" s="214">
        <v>100743</v>
      </c>
      <c r="D171" s="213"/>
      <c r="E171" s="213">
        <v>38362</v>
      </c>
      <c r="F171" s="201">
        <v>40553</v>
      </c>
      <c r="G171" s="16" t="s">
        <v>3789</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5669</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5670</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3600</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5671</v>
      </c>
      <c r="BC174" s="16" t="s">
        <v>5672</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3807</v>
      </c>
      <c r="BC175" s="16" t="s">
        <v>3161</v>
      </c>
      <c r="BD175" s="16">
        <v>42</v>
      </c>
      <c r="BE175" s="16">
        <v>55</v>
      </c>
      <c r="BF175" s="16">
        <v>27.31</v>
      </c>
      <c r="BG175" s="16">
        <v>24</v>
      </c>
      <c r="BH175" s="16">
        <v>14</v>
      </c>
      <c r="BI175" s="16">
        <v>52.12</v>
      </c>
      <c r="BJ175" s="16">
        <f t="shared" ref="BJ175:BJ198" si="70">BD175+BE175/60+BF175/3600</f>
        <v>42.924252777777774</v>
      </c>
      <c r="BK175" s="16">
        <f t="shared" ref="BK175:BK198"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5673</v>
      </c>
      <c r="BC176" s="16" t="s">
        <v>5674</v>
      </c>
      <c r="BD176" s="16">
        <v>42</v>
      </c>
      <c r="BE176" s="16">
        <v>44</v>
      </c>
      <c r="BF176" s="16">
        <v>36</v>
      </c>
      <c r="BG176" s="16">
        <v>24</v>
      </c>
      <c r="BH176" s="16">
        <v>14</v>
      </c>
      <c r="BI176" s="16">
        <v>52</v>
      </c>
      <c r="BJ176" s="16">
        <f t="shared" si="70"/>
        <v>42.743333333333332</v>
      </c>
      <c r="BK176" s="16">
        <f t="shared" si="71"/>
        <v>24.247777777777777</v>
      </c>
      <c r="BL176" s="16"/>
      <c r="BM176" s="16"/>
      <c r="BN176" s="16" t="s">
        <v>5675</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4">
        <v>763</v>
      </c>
      <c r="B178" s="474" t="s">
        <v>7463</v>
      </c>
      <c r="C178" s="476">
        <v>100769</v>
      </c>
      <c r="D178" s="478"/>
      <c r="E178" s="478">
        <v>38372</v>
      </c>
      <c r="F178" s="478">
        <v>47503</v>
      </c>
      <c r="G178" s="474" t="s">
        <v>745</v>
      </c>
      <c r="H178" s="474"/>
      <c r="I178" s="474"/>
      <c r="J178" s="474" t="s">
        <v>157</v>
      </c>
      <c r="K178" s="474" t="s">
        <v>157</v>
      </c>
      <c r="L178" s="474" t="s">
        <v>72</v>
      </c>
      <c r="M178" s="474"/>
      <c r="N178" s="474" t="s">
        <v>157</v>
      </c>
      <c r="O178" s="474" t="s">
        <v>157</v>
      </c>
      <c r="P178" s="474" t="s">
        <v>72</v>
      </c>
      <c r="Q178" s="474" t="s">
        <v>37</v>
      </c>
      <c r="R178" s="474" t="s">
        <v>485</v>
      </c>
      <c r="S178" s="474" t="s">
        <v>617</v>
      </c>
      <c r="T178" s="474"/>
      <c r="U178" s="474"/>
      <c r="V178" s="474">
        <v>5676480</v>
      </c>
      <c r="W178" s="474">
        <v>5676480</v>
      </c>
      <c r="X178" s="474"/>
      <c r="Y178" s="474"/>
      <c r="Z178" s="474"/>
      <c r="AA178" s="474" t="s">
        <v>255</v>
      </c>
      <c r="AB178" s="474"/>
      <c r="AC178" s="474"/>
      <c r="AD178" s="474"/>
      <c r="AE178" s="474"/>
      <c r="AF178" s="474"/>
      <c r="AG178" s="474"/>
      <c r="AH178" s="474"/>
      <c r="AI178" s="474"/>
      <c r="AJ178" s="474"/>
      <c r="AK178" s="474"/>
      <c r="AL178" s="474"/>
      <c r="AM178" s="474"/>
      <c r="AN178" s="474"/>
      <c r="AO178" s="474"/>
      <c r="AP178" s="474"/>
      <c r="AQ178" s="474"/>
      <c r="AR178" s="474"/>
      <c r="AS178" s="474"/>
      <c r="AT178" s="474"/>
      <c r="AU178" s="474"/>
      <c r="AV178" s="474"/>
      <c r="AW178" s="474"/>
      <c r="AX178" s="474"/>
      <c r="AY178" s="19">
        <v>980.5</v>
      </c>
      <c r="AZ178" s="474"/>
      <c r="BA178" s="474"/>
      <c r="BB178" s="474"/>
      <c r="BC178" s="474"/>
      <c r="BD178" s="474"/>
      <c r="BE178" s="474"/>
      <c r="BF178" s="474"/>
      <c r="BG178" s="474"/>
      <c r="BH178" s="474"/>
      <c r="BI178" s="474"/>
      <c r="BJ178" s="474">
        <f t="shared" si="70"/>
        <v>0</v>
      </c>
      <c r="BK178" s="474">
        <f t="shared" si="71"/>
        <v>0</v>
      </c>
      <c r="BL178" s="474"/>
      <c r="BM178" s="474"/>
      <c r="BN178" s="474" t="s">
        <v>8486</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3808</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5676</v>
      </c>
      <c r="BC179" s="16" t="s">
        <v>5677</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3809</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5678</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66.75" customHeight="1" x14ac:dyDescent="0.25">
      <c r="A181" s="16">
        <v>769</v>
      </c>
      <c r="B181" s="16" t="s">
        <v>3164</v>
      </c>
      <c r="C181" s="214">
        <v>100775</v>
      </c>
      <c r="D181" s="213"/>
      <c r="E181" s="213">
        <v>38372</v>
      </c>
      <c r="F181" s="201">
        <v>42024</v>
      </c>
      <c r="G181" s="16" t="s">
        <v>55</v>
      </c>
      <c r="H181" s="16"/>
      <c r="I181" s="16"/>
      <c r="J181" s="16" t="s">
        <v>256</v>
      </c>
      <c r="K181" s="16" t="s">
        <v>256</v>
      </c>
      <c r="L181" s="16" t="s">
        <v>189</v>
      </c>
      <c r="M181" s="16"/>
      <c r="N181" s="16" t="s">
        <v>256</v>
      </c>
      <c r="O181" s="16" t="s">
        <v>256</v>
      </c>
      <c r="P181" s="16" t="s">
        <v>189</v>
      </c>
      <c r="Q181" s="16" t="s">
        <v>55</v>
      </c>
      <c r="R181" s="16" t="s">
        <v>485</v>
      </c>
      <c r="S181" s="16" t="s">
        <v>3165</v>
      </c>
      <c r="T181" s="16"/>
      <c r="U181" s="16"/>
      <c r="V181" s="16">
        <v>750000000</v>
      </c>
      <c r="W181" s="16"/>
      <c r="X181" s="16"/>
      <c r="Y181" s="16"/>
      <c r="Z181" s="16"/>
      <c r="AA181" s="16"/>
      <c r="AB181" s="16"/>
      <c r="AC181" s="16"/>
      <c r="AD181" s="16"/>
      <c r="AE181" s="16"/>
      <c r="AF181" s="16">
        <v>750000000</v>
      </c>
      <c r="AG181" s="16"/>
      <c r="AH181" s="16"/>
      <c r="AI181" s="16"/>
      <c r="AJ181" s="16"/>
      <c r="AK181" s="16"/>
      <c r="AL181" s="16"/>
      <c r="AM181" s="16"/>
      <c r="AN181" s="16"/>
      <c r="AO181" s="16"/>
      <c r="AP181" s="16"/>
      <c r="AQ181" s="16"/>
      <c r="AR181" s="16"/>
      <c r="AS181" s="16"/>
      <c r="AT181" s="16"/>
      <c r="AU181" s="16"/>
      <c r="AV181" s="16"/>
      <c r="AW181" s="16"/>
      <c r="AX181" s="16"/>
      <c r="AY181" s="203"/>
      <c r="AZ181" s="16"/>
      <c r="BA181" s="16"/>
      <c r="BB181" s="16" t="s">
        <v>5679</v>
      </c>
      <c r="BC181" s="16" t="s">
        <v>5680</v>
      </c>
      <c r="BD181" s="16">
        <v>43</v>
      </c>
      <c r="BE181" s="16">
        <v>8</v>
      </c>
      <c r="BF181" s="16">
        <v>9.4</v>
      </c>
      <c r="BG181" s="16">
        <v>23</v>
      </c>
      <c r="BH181" s="16">
        <v>44</v>
      </c>
      <c r="BI181" s="16">
        <v>4.4000000000000004</v>
      </c>
      <c r="BJ181" s="16">
        <f t="shared" si="70"/>
        <v>43.135944444444441</v>
      </c>
      <c r="BK181" s="16">
        <f t="shared" si="71"/>
        <v>23.734555555555556</v>
      </c>
      <c r="BL181" s="16"/>
      <c r="BM181" s="16"/>
      <c r="BN181" s="16" t="s">
        <v>3675</v>
      </c>
      <c r="KJ181" s="207"/>
      <c r="KK181" s="207"/>
      <c r="KL181" s="207"/>
      <c r="KM181" s="207"/>
      <c r="KN181" s="207"/>
      <c r="KO181" s="207"/>
      <c r="KP181" s="207"/>
      <c r="KQ181" s="207"/>
      <c r="KR181" s="207"/>
      <c r="KS181" s="207"/>
      <c r="KT181" s="207"/>
      <c r="UF181" s="207"/>
      <c r="UG181" s="207"/>
      <c r="UH181" s="207"/>
      <c r="UI181" s="207"/>
      <c r="UJ181" s="207"/>
      <c r="UK181" s="207"/>
      <c r="UL181" s="207"/>
      <c r="UM181" s="207"/>
      <c r="UN181" s="207"/>
      <c r="UO181" s="207"/>
      <c r="UP181" s="207"/>
      <c r="AEB181" s="207"/>
      <c r="AEC181" s="207"/>
      <c r="AED181" s="207"/>
      <c r="AEE181" s="207"/>
      <c r="AEF181" s="207"/>
      <c r="AEG181" s="207"/>
      <c r="AEH181" s="207"/>
      <c r="AEI181" s="207"/>
      <c r="AEJ181" s="207"/>
      <c r="AEK181" s="207"/>
      <c r="AEL181" s="207"/>
      <c r="ANX181" s="207"/>
      <c r="ANY181" s="207"/>
      <c r="ANZ181" s="207"/>
      <c r="AOA181" s="207"/>
      <c r="AOB181" s="207"/>
      <c r="AOC181" s="207"/>
      <c r="AOD181" s="207"/>
      <c r="AOE181" s="207"/>
      <c r="AOF181" s="207"/>
      <c r="AOG181" s="207"/>
      <c r="AOH181" s="207"/>
      <c r="AXT181" s="207"/>
      <c r="AXU181" s="207"/>
      <c r="AXV181" s="207"/>
      <c r="AXW181" s="207"/>
      <c r="AXX181" s="207"/>
      <c r="AXY181" s="207"/>
      <c r="AXZ181" s="207"/>
      <c r="AYA181" s="207"/>
      <c r="AYB181" s="207"/>
      <c r="AYC181" s="207"/>
      <c r="AYD181" s="207"/>
      <c r="BHP181" s="207"/>
      <c r="BHQ181" s="207"/>
      <c r="BHR181" s="207"/>
      <c r="BHS181" s="207"/>
      <c r="BHT181" s="207"/>
      <c r="BHU181" s="207"/>
      <c r="BHV181" s="207"/>
      <c r="BHW181" s="207"/>
      <c r="BHX181" s="207"/>
      <c r="BHY181" s="207"/>
      <c r="BHZ181" s="207"/>
      <c r="BRL181" s="207"/>
      <c r="BRM181" s="207"/>
      <c r="BRN181" s="207"/>
      <c r="BRO181" s="207"/>
      <c r="BRP181" s="207"/>
      <c r="BRQ181" s="207"/>
      <c r="BRR181" s="207"/>
      <c r="BRS181" s="207"/>
      <c r="BRT181" s="207"/>
      <c r="BRU181" s="207"/>
      <c r="BRV181" s="207"/>
      <c r="CBH181" s="207"/>
      <c r="CBI181" s="207"/>
      <c r="CBJ181" s="207"/>
      <c r="CBK181" s="207"/>
      <c r="CBL181" s="207"/>
      <c r="CBM181" s="207"/>
      <c r="CBN181" s="207"/>
      <c r="CBO181" s="207"/>
      <c r="CBP181" s="207"/>
      <c r="CBQ181" s="207"/>
      <c r="CBR181" s="207"/>
      <c r="CLD181" s="207"/>
      <c r="CLE181" s="207"/>
      <c r="CLF181" s="207"/>
      <c r="CLG181" s="207"/>
      <c r="CLH181" s="207"/>
      <c r="CLI181" s="207"/>
      <c r="CLJ181" s="207"/>
      <c r="CLK181" s="207"/>
      <c r="CLL181" s="207"/>
      <c r="CLM181" s="207"/>
      <c r="CLN181" s="207"/>
      <c r="CUZ181" s="207"/>
      <c r="CVA181" s="207"/>
      <c r="CVB181" s="207"/>
      <c r="CVC181" s="207"/>
      <c r="CVD181" s="207"/>
      <c r="CVE181" s="207"/>
      <c r="CVF181" s="207"/>
      <c r="CVG181" s="207"/>
      <c r="CVH181" s="207"/>
      <c r="CVI181" s="207"/>
      <c r="CVJ181" s="207"/>
      <c r="DEV181" s="207"/>
      <c r="DEW181" s="207"/>
      <c r="DEX181" s="207"/>
      <c r="DEY181" s="207"/>
      <c r="DEZ181" s="207"/>
      <c r="DFA181" s="207"/>
      <c r="DFB181" s="207"/>
      <c r="DFC181" s="207"/>
      <c r="DFD181" s="207"/>
      <c r="DFE181" s="207"/>
      <c r="DFF181" s="207"/>
      <c r="DOR181" s="207"/>
      <c r="DOS181" s="207"/>
      <c r="DOT181" s="207"/>
      <c r="DOU181" s="207"/>
      <c r="DOV181" s="207"/>
      <c r="DOW181" s="207"/>
      <c r="DOX181" s="207"/>
      <c r="DOY181" s="207"/>
      <c r="DOZ181" s="207"/>
      <c r="DPA181" s="207"/>
      <c r="DPB181" s="207"/>
      <c r="DYN181" s="207"/>
      <c r="DYO181" s="207"/>
      <c r="DYP181" s="207"/>
      <c r="DYQ181" s="207"/>
      <c r="DYR181" s="207"/>
      <c r="DYS181" s="207"/>
      <c r="DYT181" s="207"/>
      <c r="DYU181" s="207"/>
      <c r="DYV181" s="207"/>
      <c r="DYW181" s="207"/>
      <c r="DYX181" s="207"/>
      <c r="EIJ181" s="207"/>
      <c r="EIK181" s="207"/>
      <c r="EIL181" s="207"/>
      <c r="EIM181" s="207"/>
      <c r="EIN181" s="207"/>
      <c r="EIO181" s="207"/>
      <c r="EIP181" s="207"/>
      <c r="EIQ181" s="207"/>
      <c r="EIR181" s="207"/>
      <c r="EIS181" s="207"/>
      <c r="EIT181" s="207"/>
      <c r="ESF181" s="207"/>
      <c r="ESG181" s="207"/>
      <c r="ESH181" s="207"/>
      <c r="ESI181" s="207"/>
      <c r="ESJ181" s="207"/>
      <c r="ESK181" s="207"/>
      <c r="ESL181" s="207"/>
      <c r="ESM181" s="207"/>
      <c r="ESN181" s="207"/>
      <c r="ESO181" s="207"/>
      <c r="ESP181" s="207"/>
      <c r="FCB181" s="207"/>
      <c r="FCC181" s="207"/>
      <c r="FCD181" s="207"/>
      <c r="FCE181" s="207"/>
      <c r="FCF181" s="207"/>
      <c r="FCG181" s="207"/>
      <c r="FCH181" s="207"/>
      <c r="FCI181" s="207"/>
      <c r="FCJ181" s="207"/>
      <c r="FCK181" s="207"/>
      <c r="FCL181" s="207"/>
      <c r="FLX181" s="207"/>
      <c r="FLY181" s="207"/>
      <c r="FLZ181" s="207"/>
      <c r="FMA181" s="207"/>
      <c r="FMB181" s="207"/>
      <c r="FMC181" s="207"/>
      <c r="FMD181" s="207"/>
      <c r="FME181" s="207"/>
      <c r="FMF181" s="207"/>
      <c r="FMG181" s="207"/>
      <c r="FMH181" s="207"/>
      <c r="FVT181" s="207"/>
      <c r="FVU181" s="207"/>
      <c r="FVV181" s="207"/>
      <c r="FVW181" s="207"/>
      <c r="FVX181" s="207"/>
      <c r="FVY181" s="207"/>
      <c r="FVZ181" s="207"/>
      <c r="FWA181" s="207"/>
      <c r="FWB181" s="207"/>
      <c r="FWC181" s="207"/>
      <c r="FWD181" s="207"/>
      <c r="GFP181" s="207"/>
      <c r="GFQ181" s="207"/>
      <c r="GFR181" s="207"/>
      <c r="GFS181" s="207"/>
      <c r="GFT181" s="207"/>
      <c r="GFU181" s="207"/>
      <c r="GFV181" s="207"/>
      <c r="GFW181" s="207"/>
      <c r="GFX181" s="207"/>
      <c r="GFY181" s="207"/>
      <c r="GFZ181" s="207"/>
      <c r="GPL181" s="207"/>
      <c r="GPM181" s="207"/>
      <c r="GPN181" s="207"/>
      <c r="GPO181" s="207"/>
      <c r="GPP181" s="207"/>
      <c r="GPQ181" s="207"/>
      <c r="GPR181" s="207"/>
      <c r="GPS181" s="207"/>
      <c r="GPT181" s="207"/>
      <c r="GPU181" s="207"/>
      <c r="GPV181" s="207"/>
      <c r="GZH181" s="207"/>
      <c r="GZI181" s="207"/>
      <c r="GZJ181" s="207"/>
      <c r="GZK181" s="207"/>
      <c r="GZL181" s="207"/>
      <c r="GZM181" s="207"/>
      <c r="GZN181" s="207"/>
      <c r="GZO181" s="207"/>
      <c r="GZP181" s="207"/>
      <c r="GZQ181" s="207"/>
      <c r="GZR181" s="207"/>
      <c r="HJD181" s="207"/>
      <c r="HJE181" s="207"/>
      <c r="HJF181" s="207"/>
      <c r="HJG181" s="207"/>
      <c r="HJH181" s="207"/>
      <c r="HJI181" s="207"/>
      <c r="HJJ181" s="207"/>
      <c r="HJK181" s="207"/>
      <c r="HJL181" s="207"/>
      <c r="HJM181" s="207"/>
      <c r="HJN181" s="207"/>
      <c r="HSZ181" s="207"/>
      <c r="HTA181" s="207"/>
      <c r="HTB181" s="207"/>
      <c r="HTC181" s="207"/>
      <c r="HTD181" s="207"/>
      <c r="HTE181" s="207"/>
      <c r="HTF181" s="207"/>
      <c r="HTG181" s="207"/>
      <c r="HTH181" s="207"/>
      <c r="HTI181" s="207"/>
      <c r="HTJ181" s="207"/>
      <c r="ICV181" s="207"/>
      <c r="ICW181" s="207"/>
      <c r="ICX181" s="207"/>
      <c r="ICY181" s="207"/>
      <c r="ICZ181" s="207"/>
      <c r="IDA181" s="207"/>
      <c r="IDB181" s="207"/>
      <c r="IDC181" s="207"/>
      <c r="IDD181" s="207"/>
      <c r="IDE181" s="207"/>
      <c r="IDF181" s="207"/>
      <c r="IMR181" s="207"/>
      <c r="IMS181" s="207"/>
      <c r="IMT181" s="207"/>
      <c r="IMU181" s="207"/>
      <c r="IMV181" s="207"/>
      <c r="IMW181" s="207"/>
      <c r="IMX181" s="207"/>
      <c r="IMY181" s="207"/>
      <c r="IMZ181" s="207"/>
      <c r="INA181" s="207"/>
      <c r="INB181" s="207"/>
      <c r="IWN181" s="207"/>
      <c r="IWO181" s="207"/>
      <c r="IWP181" s="207"/>
      <c r="IWQ181" s="207"/>
      <c r="IWR181" s="207"/>
      <c r="IWS181" s="207"/>
      <c r="IWT181" s="207"/>
      <c r="IWU181" s="207"/>
      <c r="IWV181" s="207"/>
      <c r="IWW181" s="207"/>
      <c r="IWX181" s="207"/>
      <c r="JGJ181" s="207"/>
      <c r="JGK181" s="207"/>
      <c r="JGL181" s="207"/>
      <c r="JGM181" s="207"/>
      <c r="JGN181" s="207"/>
      <c r="JGO181" s="207"/>
      <c r="JGP181" s="207"/>
      <c r="JGQ181" s="207"/>
      <c r="JGR181" s="207"/>
      <c r="JGS181" s="207"/>
      <c r="JGT181" s="207"/>
      <c r="JQF181" s="207"/>
      <c r="JQG181" s="207"/>
      <c r="JQH181" s="207"/>
      <c r="JQI181" s="207"/>
      <c r="JQJ181" s="207"/>
      <c r="JQK181" s="207"/>
      <c r="JQL181" s="207"/>
      <c r="JQM181" s="207"/>
      <c r="JQN181" s="207"/>
      <c r="JQO181" s="207"/>
      <c r="JQP181" s="207"/>
      <c r="KAB181" s="207"/>
      <c r="KAC181" s="207"/>
      <c r="KAD181" s="207"/>
      <c r="KAE181" s="207"/>
      <c r="KAF181" s="207"/>
      <c r="KAG181" s="207"/>
      <c r="KAH181" s="207"/>
      <c r="KAI181" s="207"/>
      <c r="KAJ181" s="207"/>
      <c r="KAK181" s="207"/>
      <c r="KAL181" s="207"/>
      <c r="KJX181" s="207"/>
      <c r="KJY181" s="207"/>
      <c r="KJZ181" s="207"/>
      <c r="KKA181" s="207"/>
      <c r="KKB181" s="207"/>
      <c r="KKC181" s="207"/>
      <c r="KKD181" s="207"/>
      <c r="KKE181" s="207"/>
      <c r="KKF181" s="207"/>
      <c r="KKG181" s="207"/>
      <c r="KKH181" s="207"/>
      <c r="KTT181" s="207"/>
      <c r="KTU181" s="207"/>
      <c r="KTV181" s="207"/>
      <c r="KTW181" s="207"/>
      <c r="KTX181" s="207"/>
      <c r="KTY181" s="207"/>
      <c r="KTZ181" s="207"/>
      <c r="KUA181" s="207"/>
      <c r="KUB181" s="207"/>
      <c r="KUC181" s="207"/>
      <c r="KUD181" s="207"/>
      <c r="LDP181" s="207"/>
      <c r="LDQ181" s="207"/>
      <c r="LDR181" s="207"/>
      <c r="LDS181" s="207"/>
      <c r="LDT181" s="207"/>
      <c r="LDU181" s="207"/>
      <c r="LDV181" s="207"/>
      <c r="LDW181" s="207"/>
      <c r="LDX181" s="207"/>
      <c r="LDY181" s="207"/>
      <c r="LDZ181" s="207"/>
      <c r="LNL181" s="207"/>
      <c r="LNM181" s="207"/>
      <c r="LNN181" s="207"/>
      <c r="LNO181" s="207"/>
      <c r="LNP181" s="207"/>
      <c r="LNQ181" s="207"/>
      <c r="LNR181" s="207"/>
      <c r="LNS181" s="207"/>
      <c r="LNT181" s="207"/>
      <c r="LNU181" s="207"/>
      <c r="LNV181" s="207"/>
      <c r="LXH181" s="207"/>
      <c r="LXI181" s="207"/>
      <c r="LXJ181" s="207"/>
      <c r="LXK181" s="207"/>
      <c r="LXL181" s="207"/>
      <c r="LXM181" s="207"/>
      <c r="LXN181" s="207"/>
      <c r="LXO181" s="207"/>
      <c r="LXP181" s="207"/>
      <c r="LXQ181" s="207"/>
      <c r="LXR181" s="207"/>
      <c r="MHD181" s="207"/>
      <c r="MHE181" s="207"/>
      <c r="MHF181" s="207"/>
      <c r="MHG181" s="207"/>
      <c r="MHH181" s="207"/>
      <c r="MHI181" s="207"/>
      <c r="MHJ181" s="207"/>
      <c r="MHK181" s="207"/>
      <c r="MHL181" s="207"/>
      <c r="MHM181" s="207"/>
      <c r="MHN181" s="207"/>
      <c r="MQZ181" s="207"/>
      <c r="MRA181" s="207"/>
      <c r="MRB181" s="207"/>
      <c r="MRC181" s="207"/>
      <c r="MRD181" s="207"/>
      <c r="MRE181" s="207"/>
      <c r="MRF181" s="207"/>
      <c r="MRG181" s="207"/>
      <c r="MRH181" s="207"/>
      <c r="MRI181" s="207"/>
      <c r="MRJ181" s="207"/>
      <c r="NAV181" s="207"/>
      <c r="NAW181" s="207"/>
      <c r="NAX181" s="207"/>
      <c r="NAY181" s="207"/>
      <c r="NAZ181" s="207"/>
      <c r="NBA181" s="207"/>
      <c r="NBB181" s="207"/>
      <c r="NBC181" s="207"/>
      <c r="NBD181" s="207"/>
      <c r="NBE181" s="207"/>
      <c r="NBF181" s="207"/>
      <c r="NKR181" s="207"/>
      <c r="NKS181" s="207"/>
      <c r="NKT181" s="207"/>
      <c r="NKU181" s="207"/>
      <c r="NKV181" s="207"/>
      <c r="NKW181" s="207"/>
      <c r="NKX181" s="207"/>
      <c r="NKY181" s="207"/>
      <c r="NKZ181" s="207"/>
      <c r="NLA181" s="207"/>
      <c r="NLB181" s="207"/>
      <c r="NUN181" s="207"/>
      <c r="NUO181" s="207"/>
      <c r="NUP181" s="207"/>
      <c r="NUQ181" s="207"/>
      <c r="NUR181" s="207"/>
      <c r="NUS181" s="207"/>
      <c r="NUT181" s="207"/>
      <c r="NUU181" s="207"/>
      <c r="NUV181" s="207"/>
      <c r="NUW181" s="207"/>
      <c r="NUX181" s="207"/>
      <c r="OEJ181" s="207"/>
      <c r="OEK181" s="207"/>
      <c r="OEL181" s="207"/>
      <c r="OEM181" s="207"/>
      <c r="OEN181" s="207"/>
      <c r="OEO181" s="207"/>
      <c r="OEP181" s="207"/>
      <c r="OEQ181" s="207"/>
      <c r="OER181" s="207"/>
      <c r="OES181" s="207"/>
      <c r="OET181" s="207"/>
      <c r="OOF181" s="207"/>
      <c r="OOG181" s="207"/>
      <c r="OOH181" s="207"/>
      <c r="OOI181" s="207"/>
      <c r="OOJ181" s="207"/>
      <c r="OOK181" s="207"/>
      <c r="OOL181" s="207"/>
      <c r="OOM181" s="207"/>
      <c r="OON181" s="207"/>
      <c r="OOO181" s="207"/>
      <c r="OOP181" s="207"/>
      <c r="OYB181" s="207"/>
      <c r="OYC181" s="207"/>
      <c r="OYD181" s="207"/>
      <c r="OYE181" s="207"/>
      <c r="OYF181" s="207"/>
      <c r="OYG181" s="207"/>
      <c r="OYH181" s="207"/>
      <c r="OYI181" s="207"/>
      <c r="OYJ181" s="207"/>
      <c r="OYK181" s="207"/>
      <c r="OYL181" s="207"/>
      <c r="PHX181" s="207"/>
      <c r="PHY181" s="207"/>
      <c r="PHZ181" s="207"/>
      <c r="PIA181" s="207"/>
      <c r="PIB181" s="207"/>
      <c r="PIC181" s="207"/>
      <c r="PID181" s="207"/>
      <c r="PIE181" s="207"/>
      <c r="PIF181" s="207"/>
      <c r="PIG181" s="207"/>
      <c r="PIH181" s="207"/>
      <c r="PRT181" s="207"/>
      <c r="PRU181" s="207"/>
      <c r="PRV181" s="207"/>
      <c r="PRW181" s="207"/>
      <c r="PRX181" s="207"/>
      <c r="PRY181" s="207"/>
      <c r="PRZ181" s="207"/>
      <c r="PSA181" s="207"/>
      <c r="PSB181" s="207"/>
      <c r="PSC181" s="207"/>
      <c r="PSD181" s="207"/>
      <c r="QBP181" s="207"/>
      <c r="QBQ181" s="207"/>
      <c r="QBR181" s="207"/>
      <c r="QBS181" s="207"/>
      <c r="QBT181" s="207"/>
      <c r="QBU181" s="207"/>
      <c r="QBV181" s="207"/>
      <c r="QBW181" s="207"/>
      <c r="QBX181" s="207"/>
      <c r="QBY181" s="207"/>
      <c r="QBZ181" s="207"/>
      <c r="QLL181" s="207"/>
      <c r="QLM181" s="207"/>
      <c r="QLN181" s="207"/>
      <c r="QLO181" s="207"/>
      <c r="QLP181" s="207"/>
      <c r="QLQ181" s="207"/>
      <c r="QLR181" s="207"/>
      <c r="QLS181" s="207"/>
      <c r="QLT181" s="207"/>
      <c r="QLU181" s="207"/>
      <c r="QLV181" s="207"/>
      <c r="QVH181" s="207"/>
      <c r="QVI181" s="207"/>
      <c r="QVJ181" s="207"/>
      <c r="QVK181" s="207"/>
      <c r="QVL181" s="207"/>
      <c r="QVM181" s="207"/>
      <c r="QVN181" s="207"/>
      <c r="QVO181" s="207"/>
      <c r="QVP181" s="207"/>
      <c r="QVQ181" s="207"/>
      <c r="QVR181" s="207"/>
      <c r="RFD181" s="207"/>
      <c r="RFE181" s="207"/>
      <c r="RFF181" s="207"/>
      <c r="RFG181" s="207"/>
      <c r="RFH181" s="207"/>
      <c r="RFI181" s="207"/>
      <c r="RFJ181" s="207"/>
      <c r="RFK181" s="207"/>
      <c r="RFL181" s="207"/>
      <c r="RFM181" s="207"/>
      <c r="RFN181" s="207"/>
      <c r="ROZ181" s="207"/>
      <c r="RPA181" s="207"/>
      <c r="RPB181" s="207"/>
      <c r="RPC181" s="207"/>
      <c r="RPD181" s="207"/>
      <c r="RPE181" s="207"/>
      <c r="RPF181" s="207"/>
      <c r="RPG181" s="207"/>
      <c r="RPH181" s="207"/>
      <c r="RPI181" s="207"/>
      <c r="RPJ181" s="207"/>
      <c r="RYV181" s="207"/>
      <c r="RYW181" s="207"/>
      <c r="RYX181" s="207"/>
      <c r="RYY181" s="207"/>
      <c r="RYZ181" s="207"/>
      <c r="RZA181" s="207"/>
      <c r="RZB181" s="207"/>
      <c r="RZC181" s="207"/>
      <c r="RZD181" s="207"/>
      <c r="RZE181" s="207"/>
      <c r="RZF181" s="207"/>
      <c r="SIR181" s="207"/>
      <c r="SIS181" s="207"/>
      <c r="SIT181" s="207"/>
      <c r="SIU181" s="207"/>
      <c r="SIV181" s="207"/>
      <c r="SIW181" s="207"/>
      <c r="SIX181" s="207"/>
      <c r="SIY181" s="207"/>
      <c r="SIZ181" s="207"/>
      <c r="SJA181" s="207"/>
      <c r="SJB181" s="207"/>
      <c r="SSN181" s="207"/>
      <c r="SSO181" s="207"/>
      <c r="SSP181" s="207"/>
      <c r="SSQ181" s="207"/>
      <c r="SSR181" s="207"/>
      <c r="SSS181" s="207"/>
      <c r="SST181" s="207"/>
      <c r="SSU181" s="207"/>
      <c r="SSV181" s="207"/>
      <c r="SSW181" s="207"/>
      <c r="SSX181" s="207"/>
      <c r="TCJ181" s="207"/>
      <c r="TCK181" s="207"/>
      <c r="TCL181" s="207"/>
      <c r="TCM181" s="207"/>
      <c r="TCN181" s="207"/>
      <c r="TCO181" s="207"/>
      <c r="TCP181" s="207"/>
      <c r="TCQ181" s="207"/>
      <c r="TCR181" s="207"/>
      <c r="TCS181" s="207"/>
      <c r="TCT181" s="207"/>
      <c r="TMF181" s="207"/>
      <c r="TMG181" s="207"/>
      <c r="TMH181" s="207"/>
      <c r="TMI181" s="207"/>
      <c r="TMJ181" s="207"/>
      <c r="TMK181" s="207"/>
      <c r="TML181" s="207"/>
      <c r="TMM181" s="207"/>
      <c r="TMN181" s="207"/>
      <c r="TMO181" s="207"/>
      <c r="TMP181" s="207"/>
      <c r="TWB181" s="207"/>
      <c r="TWC181" s="207"/>
      <c r="TWD181" s="207"/>
      <c r="TWE181" s="207"/>
      <c r="TWF181" s="207"/>
      <c r="TWG181" s="207"/>
      <c r="TWH181" s="207"/>
      <c r="TWI181" s="207"/>
      <c r="TWJ181" s="207"/>
      <c r="TWK181" s="207"/>
      <c r="TWL181" s="207"/>
      <c r="UFX181" s="207"/>
      <c r="UFY181" s="207"/>
      <c r="UFZ181" s="207"/>
      <c r="UGA181" s="207"/>
      <c r="UGB181" s="207"/>
      <c r="UGC181" s="207"/>
      <c r="UGD181" s="207"/>
      <c r="UGE181" s="207"/>
      <c r="UGF181" s="207"/>
      <c r="UGG181" s="207"/>
      <c r="UGH181" s="207"/>
      <c r="UPT181" s="207"/>
      <c r="UPU181" s="207"/>
      <c r="UPV181" s="207"/>
      <c r="UPW181" s="207"/>
      <c r="UPX181" s="207"/>
      <c r="UPY181" s="207"/>
      <c r="UPZ181" s="207"/>
      <c r="UQA181" s="207"/>
      <c r="UQB181" s="207"/>
      <c r="UQC181" s="207"/>
      <c r="UQD181" s="207"/>
      <c r="UZP181" s="207"/>
      <c r="UZQ181" s="207"/>
      <c r="UZR181" s="207"/>
      <c r="UZS181" s="207"/>
      <c r="UZT181" s="207"/>
      <c r="UZU181" s="207"/>
      <c r="UZV181" s="207"/>
      <c r="UZW181" s="207"/>
      <c r="UZX181" s="207"/>
      <c r="UZY181" s="207"/>
      <c r="UZZ181" s="207"/>
      <c r="VJL181" s="207"/>
      <c r="VJM181" s="207"/>
      <c r="VJN181" s="207"/>
      <c r="VJO181" s="207"/>
      <c r="VJP181" s="207"/>
      <c r="VJQ181" s="207"/>
      <c r="VJR181" s="207"/>
      <c r="VJS181" s="207"/>
      <c r="VJT181" s="207"/>
      <c r="VJU181" s="207"/>
      <c r="VJV181" s="207"/>
      <c r="VTH181" s="207"/>
      <c r="VTI181" s="207"/>
      <c r="VTJ181" s="207"/>
      <c r="VTK181" s="207"/>
      <c r="VTL181" s="207"/>
      <c r="VTM181" s="207"/>
      <c r="VTN181" s="207"/>
      <c r="VTO181" s="207"/>
      <c r="VTP181" s="207"/>
      <c r="VTQ181" s="207"/>
      <c r="VTR181" s="207"/>
      <c r="WDD181" s="207"/>
      <c r="WDE181" s="207"/>
      <c r="WDF181" s="207"/>
      <c r="WDG181" s="207"/>
      <c r="WDH181" s="207"/>
      <c r="WDI181" s="207"/>
      <c r="WDJ181" s="207"/>
      <c r="WDK181" s="207"/>
      <c r="WDL181" s="207"/>
      <c r="WDM181" s="207"/>
      <c r="WDN181" s="207"/>
      <c r="WMZ181" s="207"/>
      <c r="WNA181" s="207"/>
      <c r="WNB181" s="207"/>
      <c r="WNC181" s="207"/>
      <c r="WND181" s="207"/>
      <c r="WNE181" s="207"/>
      <c r="WNF181" s="207"/>
      <c r="WNG181" s="207"/>
      <c r="WNH181" s="207"/>
      <c r="WNI181" s="207"/>
      <c r="WNJ181" s="207"/>
      <c r="WWV181" s="207"/>
      <c r="WWW181" s="207"/>
      <c r="WWX181" s="207"/>
      <c r="WWY181" s="207"/>
      <c r="WWZ181" s="207"/>
      <c r="WXA181" s="207"/>
      <c r="WXB181" s="207"/>
      <c r="WXC181" s="207"/>
      <c r="WXD181" s="207"/>
      <c r="WXE181" s="207"/>
      <c r="WXF181" s="207"/>
    </row>
    <row r="182" spans="1:818 1064:1842 2088:2866 3112:3890 4136:4914 5160:5938 6184:6962 7208:7986 8232:9010 9256:10034 10280:11058 11304:12082 12328:13106 13352:14130 14376:15154 15400:16178" s="183" customFormat="1" ht="53.25" customHeight="1" x14ac:dyDescent="0.25">
      <c r="A182" s="15">
        <v>769</v>
      </c>
      <c r="B182" s="15" t="s">
        <v>3164</v>
      </c>
      <c r="C182" s="197">
        <v>100775</v>
      </c>
      <c r="D182" s="198">
        <v>38372</v>
      </c>
      <c r="E182" s="198">
        <v>42024</v>
      </c>
      <c r="F182" s="169">
        <v>45678</v>
      </c>
      <c r="G182" s="15" t="s">
        <v>3810</v>
      </c>
      <c r="H182" s="15" t="s">
        <v>883</v>
      </c>
      <c r="I182" s="15" t="s">
        <v>3811</v>
      </c>
      <c r="J182" s="15" t="s">
        <v>256</v>
      </c>
      <c r="K182" s="15" t="s">
        <v>256</v>
      </c>
      <c r="L182" s="15" t="s">
        <v>189</v>
      </c>
      <c r="M182" s="15"/>
      <c r="N182" s="15" t="s">
        <v>256</v>
      </c>
      <c r="O182" s="15" t="s">
        <v>256</v>
      </c>
      <c r="P182" s="15" t="s">
        <v>189</v>
      </c>
      <c r="Q182" s="15" t="s">
        <v>55</v>
      </c>
      <c r="R182" s="15" t="s">
        <v>485</v>
      </c>
      <c r="S182" s="15" t="s">
        <v>3676</v>
      </c>
      <c r="T182" s="15" t="s">
        <v>3812</v>
      </c>
      <c r="U182" s="15"/>
      <c r="V182" s="15">
        <v>750000000</v>
      </c>
      <c r="W182" s="15"/>
      <c r="X182" s="15"/>
      <c r="Y182" s="15"/>
      <c r="Z182" s="15"/>
      <c r="AA182" s="15"/>
      <c r="AB182" s="15"/>
      <c r="AC182" s="15"/>
      <c r="AD182" s="15"/>
      <c r="AE182" s="15"/>
      <c r="AF182" s="15">
        <v>750000000</v>
      </c>
      <c r="AG182" s="15">
        <v>3000</v>
      </c>
      <c r="AH182" s="15">
        <v>8</v>
      </c>
      <c r="AI182" s="15">
        <v>42000</v>
      </c>
      <c r="AJ182" s="15">
        <v>5</v>
      </c>
      <c r="AK182" s="15"/>
      <c r="AL182" s="15"/>
      <c r="AM182" s="15"/>
      <c r="AN182" s="15"/>
      <c r="AO182" s="15"/>
      <c r="AP182" s="15"/>
      <c r="AQ182" s="15"/>
      <c r="AR182" s="15"/>
      <c r="AS182" s="15"/>
      <c r="AT182" s="15"/>
      <c r="AU182" s="15"/>
      <c r="AV182" s="15"/>
      <c r="AW182" s="15"/>
      <c r="AX182" s="15" t="s">
        <v>468</v>
      </c>
      <c r="AY182" s="196"/>
      <c r="AZ182" s="15"/>
      <c r="BA182" s="15"/>
      <c r="BB182" s="196" t="s">
        <v>3677</v>
      </c>
      <c r="BC182" s="196" t="s">
        <v>3678</v>
      </c>
      <c r="BD182" s="196">
        <v>43</v>
      </c>
      <c r="BE182" s="196">
        <v>8</v>
      </c>
      <c r="BF182" s="196">
        <v>9.4</v>
      </c>
      <c r="BG182" s="196">
        <v>23</v>
      </c>
      <c r="BH182" s="196">
        <v>44</v>
      </c>
      <c r="BI182" s="196">
        <v>4.4000000000000004</v>
      </c>
      <c r="BJ182" s="215">
        <f t="shared" ref="BJ182" si="72">BD182+BE182/60+BF182/3600</f>
        <v>43.135944444444441</v>
      </c>
      <c r="BK182" s="215">
        <f t="shared" ref="BK182" si="73">BG182+BH182/60+BI182/3600</f>
        <v>23.734555555555556</v>
      </c>
      <c r="BL182" s="15"/>
      <c r="BM182" s="15"/>
      <c r="BN182" s="15"/>
    </row>
    <row r="183" spans="1:818 1064:1842 2088:2866 3112:3890 4136:4914 5160:5938 6184:6962 7208:7986 8232:9010 9256:10034 10280:11058 11304:12082 12328:13106 13352:14130 14376:15154 15400:16178" s="183" customFormat="1" ht="18.75" customHeight="1" x14ac:dyDescent="0.25">
      <c r="A183" s="16">
        <v>772</v>
      </c>
      <c r="B183" s="16" t="s">
        <v>3166</v>
      </c>
      <c r="C183" s="214">
        <v>100778</v>
      </c>
      <c r="D183" s="213"/>
      <c r="E183" s="213">
        <v>38372</v>
      </c>
      <c r="F183" s="201">
        <v>42024</v>
      </c>
      <c r="G183" s="16" t="s">
        <v>747</v>
      </c>
      <c r="H183" s="16"/>
      <c r="I183" s="16"/>
      <c r="J183" s="16" t="s">
        <v>344</v>
      </c>
      <c r="K183" s="16" t="s">
        <v>106</v>
      </c>
      <c r="L183" s="16" t="s">
        <v>72</v>
      </c>
      <c r="M183" s="16" t="s">
        <v>255</v>
      </c>
      <c r="N183" s="16" t="s">
        <v>344</v>
      </c>
      <c r="O183" s="16" t="s">
        <v>106</v>
      </c>
      <c r="P183" s="16" t="s">
        <v>72</v>
      </c>
      <c r="Q183" s="16" t="s">
        <v>73</v>
      </c>
      <c r="R183" s="16" t="s">
        <v>485</v>
      </c>
      <c r="S183" s="16" t="s">
        <v>401</v>
      </c>
      <c r="T183" s="16"/>
      <c r="U183" s="16"/>
      <c r="V183" s="16">
        <v>6000</v>
      </c>
      <c r="W183" s="16"/>
      <c r="X183" s="16">
        <v>6000</v>
      </c>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row>
    <row r="184" spans="1:818 1064:1842 2088:2866 3112:3890 4136:4914 5160:5938 6184:6962 7208:7986 8232:9010 9256:10034 10280:11058 11304:12082 12328:13106 13352:14130 14376:15154 15400:16178" s="183" customFormat="1" ht="31.5" customHeight="1" x14ac:dyDescent="0.25">
      <c r="A184" s="16">
        <v>786</v>
      </c>
      <c r="B184" s="16" t="s">
        <v>3167</v>
      </c>
      <c r="C184" s="214">
        <v>100792</v>
      </c>
      <c r="D184" s="213"/>
      <c r="E184" s="201">
        <v>38387</v>
      </c>
      <c r="F184" s="201">
        <v>42039</v>
      </c>
      <c r="G184" s="16" t="s">
        <v>55</v>
      </c>
      <c r="H184" s="16"/>
      <c r="I184" s="16"/>
      <c r="J184" s="16" t="s">
        <v>5112</v>
      </c>
      <c r="K184" s="16" t="s">
        <v>256</v>
      </c>
      <c r="L184" s="16" t="s">
        <v>189</v>
      </c>
      <c r="M184" s="16"/>
      <c r="N184" s="16" t="s">
        <v>748</v>
      </c>
      <c r="O184" s="16" t="s">
        <v>256</v>
      </c>
      <c r="P184" s="16" t="s">
        <v>189</v>
      </c>
      <c r="Q184" s="16" t="s">
        <v>510</v>
      </c>
      <c r="R184" s="16" t="s">
        <v>485</v>
      </c>
      <c r="S184" s="16" t="s">
        <v>4733</v>
      </c>
      <c r="T184" s="16" t="s">
        <v>3168</v>
      </c>
      <c r="U184" s="16"/>
      <c r="V184" s="16">
        <v>971500000</v>
      </c>
      <c r="W184" s="16"/>
      <c r="X184" s="16"/>
      <c r="Y184" s="16"/>
      <c r="Z184" s="16"/>
      <c r="AA184" s="16"/>
      <c r="AB184" s="16"/>
      <c r="AC184" s="16"/>
      <c r="AD184" s="16"/>
      <c r="AE184" s="16"/>
      <c r="AF184" s="16">
        <v>971500000</v>
      </c>
      <c r="AG184" s="16"/>
      <c r="AH184" s="16"/>
      <c r="AI184" s="16"/>
      <c r="AJ184" s="16"/>
      <c r="AK184" s="16"/>
      <c r="AL184" s="16"/>
      <c r="AM184" s="16"/>
      <c r="AN184" s="16"/>
      <c r="AO184" s="16"/>
      <c r="AP184" s="16"/>
      <c r="AQ184" s="16"/>
      <c r="AR184" s="16"/>
      <c r="AS184" s="16"/>
      <c r="AT184" s="16"/>
      <c r="AU184" s="16"/>
      <c r="AV184" s="16"/>
      <c r="AW184" s="16"/>
      <c r="AX184" s="16"/>
      <c r="AY184" s="203"/>
      <c r="AZ184" s="16"/>
      <c r="BA184" s="16"/>
      <c r="BB184" s="16"/>
      <c r="BC184" s="16"/>
      <c r="BD184" s="16"/>
      <c r="BE184" s="16"/>
      <c r="BF184" s="16"/>
      <c r="BG184" s="16"/>
      <c r="BH184" s="16"/>
      <c r="BI184" s="16"/>
      <c r="BJ184" s="16">
        <f t="shared" si="70"/>
        <v>0</v>
      </c>
      <c r="BK184" s="16">
        <f t="shared" si="71"/>
        <v>0</v>
      </c>
      <c r="BL184" s="16"/>
      <c r="BM184" s="16"/>
      <c r="BN184" s="16" t="s">
        <v>4759</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4760</v>
      </c>
      <c r="J185" s="15" t="s">
        <v>5112</v>
      </c>
      <c r="K185" s="15" t="s">
        <v>256</v>
      </c>
      <c r="L185" s="15" t="s">
        <v>189</v>
      </c>
      <c r="M185" s="15"/>
      <c r="N185" s="15" t="s">
        <v>748</v>
      </c>
      <c r="O185" s="15" t="s">
        <v>256</v>
      </c>
      <c r="P185" s="15" t="s">
        <v>189</v>
      </c>
      <c r="Q185" s="15" t="s">
        <v>510</v>
      </c>
      <c r="R185" s="15" t="s">
        <v>485</v>
      </c>
      <c r="S185" s="15" t="s">
        <v>4733</v>
      </c>
      <c r="T185" s="15" t="s">
        <v>3168</v>
      </c>
      <c r="U185" s="15"/>
      <c r="V185" s="15">
        <v>971500000</v>
      </c>
      <c r="W185" s="15"/>
      <c r="X185" s="15"/>
      <c r="Y185" s="15"/>
      <c r="Z185" s="15"/>
      <c r="AA185" s="15"/>
      <c r="AB185" s="15"/>
      <c r="AC185" s="15"/>
      <c r="AD185" s="15"/>
      <c r="AE185" s="15"/>
      <c r="AF185" s="15">
        <v>971500000</v>
      </c>
      <c r="AG185" s="15">
        <v>3550</v>
      </c>
      <c r="AH185" s="15">
        <v>9.5</v>
      </c>
      <c r="AI185" s="15">
        <v>46200</v>
      </c>
      <c r="AJ185" s="15"/>
      <c r="AK185" s="15"/>
      <c r="AL185" s="15"/>
      <c r="AM185" s="15"/>
      <c r="AN185" s="15"/>
      <c r="AO185" s="15"/>
      <c r="AP185" s="15"/>
      <c r="AQ185" s="15"/>
      <c r="AR185" s="15"/>
      <c r="AS185" s="15"/>
      <c r="AT185" s="15"/>
      <c r="AU185" s="15"/>
      <c r="AV185" s="15"/>
      <c r="AW185" s="15"/>
      <c r="AX185" s="15" t="s">
        <v>4763</v>
      </c>
      <c r="AY185" s="196">
        <v>213.5</v>
      </c>
      <c r="AZ185" s="15"/>
      <c r="BA185" s="15"/>
      <c r="BB185" s="15" t="s">
        <v>4764</v>
      </c>
      <c r="BC185" s="15" t="s">
        <v>4765</v>
      </c>
      <c r="BD185" s="15">
        <v>43</v>
      </c>
      <c r="BE185" s="15">
        <v>7</v>
      </c>
      <c r="BF185" s="15">
        <v>21.303999999999998</v>
      </c>
      <c r="BG185" s="15">
        <v>23</v>
      </c>
      <c r="BH185" s="15">
        <v>42</v>
      </c>
      <c r="BI185" s="15">
        <v>17.731000000000002</v>
      </c>
      <c r="BJ185" s="15">
        <f t="shared" ref="BJ185" si="74">BD185+BE185/60+BF185/3600</f>
        <v>43.122584444444442</v>
      </c>
      <c r="BK185" s="15">
        <f t="shared" ref="BK185" si="75">BG185+BH185/60+BI185/3600</f>
        <v>23.704925277777779</v>
      </c>
      <c r="BL185" s="15"/>
      <c r="BM185" s="15"/>
      <c r="BN185" s="15" t="s">
        <v>5681</v>
      </c>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4761</v>
      </c>
      <c r="J186" s="15" t="s">
        <v>5112</v>
      </c>
      <c r="K186" s="15" t="s">
        <v>256</v>
      </c>
      <c r="L186" s="15" t="s">
        <v>189</v>
      </c>
      <c r="M186" s="15"/>
      <c r="N186" s="15" t="s">
        <v>748</v>
      </c>
      <c r="O186" s="15" t="s">
        <v>256</v>
      </c>
      <c r="P186" s="15" t="s">
        <v>189</v>
      </c>
      <c r="Q186" s="15" t="s">
        <v>510</v>
      </c>
      <c r="R186" s="15" t="s">
        <v>485</v>
      </c>
      <c r="S186" s="15" t="s">
        <v>4733</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530</v>
      </c>
      <c r="AY186" s="196">
        <v>204.5</v>
      </c>
      <c r="AZ186" s="15"/>
      <c r="BA186" s="15"/>
      <c r="BB186" s="15" t="s">
        <v>4766</v>
      </c>
      <c r="BC186" s="15" t="s">
        <v>4767</v>
      </c>
      <c r="BD186" s="15">
        <v>43</v>
      </c>
      <c r="BE186" s="15">
        <v>8</v>
      </c>
      <c r="BF186" s="15">
        <v>0.81499999999999995</v>
      </c>
      <c r="BG186" s="15">
        <v>23</v>
      </c>
      <c r="BH186" s="15">
        <v>42</v>
      </c>
      <c r="BI186" s="15">
        <v>24.338999999999999</v>
      </c>
      <c r="BJ186" s="15">
        <f t="shared" ref="BJ186:BJ187" si="76">BD186+BE186/60+BF186/3600</f>
        <v>43.133559722222223</v>
      </c>
      <c r="BK186" s="15">
        <f t="shared" ref="BK186:BK187" si="77">BG186+BH186/60+BI186/3600</f>
        <v>23.706760833333334</v>
      </c>
      <c r="BL186" s="15"/>
      <c r="BM186" s="15"/>
      <c r="BN186" s="15"/>
    </row>
    <row r="187" spans="1:818 1064:1842 2088:2866 3112:3890 4136:4914 5160:5938 6184:6962 7208:7986 8232:9010 9256:10034 10280:11058 11304:12082 12328:13106 13352:14130 14376:15154 15400:16178" s="183" customFormat="1" ht="45.75" customHeight="1" x14ac:dyDescent="0.25">
      <c r="A187" s="15">
        <v>786</v>
      </c>
      <c r="B187" s="15" t="s">
        <v>3167</v>
      </c>
      <c r="C187" s="197">
        <v>100792</v>
      </c>
      <c r="D187" s="198">
        <v>38387</v>
      </c>
      <c r="E187" s="169">
        <v>38387</v>
      </c>
      <c r="F187" s="169">
        <v>49344</v>
      </c>
      <c r="G187" s="15" t="s">
        <v>491</v>
      </c>
      <c r="H187" s="15" t="s">
        <v>883</v>
      </c>
      <c r="I187" s="15" t="s">
        <v>4762</v>
      </c>
      <c r="J187" s="15" t="s">
        <v>5112</v>
      </c>
      <c r="K187" s="15" t="s">
        <v>256</v>
      </c>
      <c r="L187" s="15" t="s">
        <v>189</v>
      </c>
      <c r="M187" s="15"/>
      <c r="N187" s="15" t="s">
        <v>748</v>
      </c>
      <c r="O187" s="15" t="s">
        <v>256</v>
      </c>
      <c r="P187" s="15" t="s">
        <v>189</v>
      </c>
      <c r="Q187" s="15" t="s">
        <v>510</v>
      </c>
      <c r="R187" s="15" t="s">
        <v>485</v>
      </c>
      <c r="S187" s="15" t="s">
        <v>4733</v>
      </c>
      <c r="T187" s="15" t="s">
        <v>3168</v>
      </c>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t="s">
        <v>3655</v>
      </c>
      <c r="AY187" s="196">
        <v>204</v>
      </c>
      <c r="AZ187" s="15"/>
      <c r="BA187" s="15"/>
      <c r="BB187" s="15" t="s">
        <v>4768</v>
      </c>
      <c r="BC187" s="15" t="s">
        <v>4769</v>
      </c>
      <c r="BD187" s="15">
        <v>43</v>
      </c>
      <c r="BE187" s="15">
        <v>8</v>
      </c>
      <c r="BF187" s="15">
        <v>11.851000000000001</v>
      </c>
      <c r="BG187" s="15">
        <v>23</v>
      </c>
      <c r="BH187" s="15">
        <v>42</v>
      </c>
      <c r="BI187" s="15">
        <v>12.724</v>
      </c>
      <c r="BJ187" s="15">
        <f t="shared" si="76"/>
        <v>43.136625277777775</v>
      </c>
      <c r="BK187" s="15">
        <f t="shared" si="77"/>
        <v>23.703534444444443</v>
      </c>
      <c r="BL187" s="15"/>
      <c r="BM187" s="15"/>
      <c r="BN187" s="15"/>
    </row>
    <row r="188" spans="1:818 1064:1842 2088:2866 3112:3890 4136:4914 5160:5938 6184:6962 7208:7986 8232:9010 9256:10034 10280:11058 11304:12082 12328:13106 13352:14130 14376:15154 15400:16178" s="183" customFormat="1" ht="18" customHeight="1" x14ac:dyDescent="0.25">
      <c r="A188" s="15">
        <v>787</v>
      </c>
      <c r="B188" s="15" t="s">
        <v>3092</v>
      </c>
      <c r="C188" s="197">
        <v>100793</v>
      </c>
      <c r="D188" s="198"/>
      <c r="E188" s="169">
        <v>38387</v>
      </c>
      <c r="F188" s="169">
        <v>45692</v>
      </c>
      <c r="G188" s="15" t="s">
        <v>749</v>
      </c>
      <c r="H188" s="15"/>
      <c r="I188" s="15"/>
      <c r="J188" s="15" t="s">
        <v>58</v>
      </c>
      <c r="K188" s="15" t="s">
        <v>58</v>
      </c>
      <c r="L188" s="15" t="s">
        <v>52</v>
      </c>
      <c r="M188" s="15"/>
      <c r="N188" s="15" t="s">
        <v>58</v>
      </c>
      <c r="O188" s="15" t="s">
        <v>58</v>
      </c>
      <c r="P188" s="15" t="s">
        <v>52</v>
      </c>
      <c r="Q188" s="15" t="s">
        <v>510</v>
      </c>
      <c r="R188" s="15" t="s">
        <v>485</v>
      </c>
      <c r="S188" s="15" t="s">
        <v>617</v>
      </c>
      <c r="T188" s="15"/>
      <c r="U188" s="15"/>
      <c r="V188" s="15">
        <v>200000</v>
      </c>
      <c r="W188" s="15">
        <v>200000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876.4</v>
      </c>
      <c r="AZ188" s="15"/>
      <c r="BA188" s="15"/>
      <c r="BB188" s="15" t="s">
        <v>3332</v>
      </c>
      <c r="BC188" s="15" t="s">
        <v>750</v>
      </c>
      <c r="BD188" s="15">
        <v>42</v>
      </c>
      <c r="BE188" s="15">
        <v>46</v>
      </c>
      <c r="BF188" s="15">
        <v>10.54</v>
      </c>
      <c r="BG188" s="15">
        <v>24</v>
      </c>
      <c r="BH188" s="15">
        <v>1</v>
      </c>
      <c r="BI188" s="15">
        <v>29.98</v>
      </c>
      <c r="BJ188" s="15">
        <f t="shared" si="70"/>
        <v>42.769594444444444</v>
      </c>
      <c r="BK188" s="15">
        <f t="shared" si="71"/>
        <v>24.024994444444445</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788</v>
      </c>
      <c r="B189" s="15" t="s">
        <v>3092</v>
      </c>
      <c r="C189" s="197">
        <v>100794</v>
      </c>
      <c r="D189" s="198"/>
      <c r="E189" s="169">
        <v>38387</v>
      </c>
      <c r="F189" s="169">
        <v>45692</v>
      </c>
      <c r="G189" s="15" t="s">
        <v>751</v>
      </c>
      <c r="H189" s="15"/>
      <c r="I189" s="15"/>
      <c r="J189" s="15" t="s">
        <v>58</v>
      </c>
      <c r="K189" s="15" t="s">
        <v>58</v>
      </c>
      <c r="L189" s="15" t="s">
        <v>52</v>
      </c>
      <c r="M189" s="15"/>
      <c r="N189" s="15" t="s">
        <v>58</v>
      </c>
      <c r="O189" s="15" t="s">
        <v>58</v>
      </c>
      <c r="P189" s="15" t="s">
        <v>52</v>
      </c>
      <c r="Q189" s="15" t="s">
        <v>510</v>
      </c>
      <c r="R189" s="15" t="s">
        <v>485</v>
      </c>
      <c r="S189" s="15" t="s">
        <v>617</v>
      </c>
      <c r="T189" s="15"/>
      <c r="U189" s="15"/>
      <c r="V189" s="15">
        <v>120000</v>
      </c>
      <c r="W189" s="15">
        <v>120000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745.64</v>
      </c>
      <c r="AZ189" s="15"/>
      <c r="BA189" s="15"/>
      <c r="BB189" s="15" t="s">
        <v>3333</v>
      </c>
      <c r="BC189" s="15" t="s">
        <v>752</v>
      </c>
      <c r="BD189" s="15">
        <v>42</v>
      </c>
      <c r="BE189" s="15">
        <v>48</v>
      </c>
      <c r="BF189" s="15">
        <v>7.33</v>
      </c>
      <c r="BG189" s="15">
        <v>24</v>
      </c>
      <c r="BH189" s="15">
        <v>1</v>
      </c>
      <c r="BI189" s="15">
        <v>33.409999999999997</v>
      </c>
      <c r="BJ189" s="15">
        <f t="shared" si="70"/>
        <v>42.802036111111107</v>
      </c>
      <c r="BK189" s="15">
        <f t="shared" si="71"/>
        <v>24.025947222222221</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789</v>
      </c>
      <c r="B190" s="15" t="s">
        <v>3092</v>
      </c>
      <c r="C190" s="197">
        <v>100795</v>
      </c>
      <c r="D190" s="198"/>
      <c r="E190" s="169">
        <v>38387</v>
      </c>
      <c r="F190" s="169">
        <v>45692</v>
      </c>
      <c r="G190" s="15" t="s">
        <v>753</v>
      </c>
      <c r="H190" s="15"/>
      <c r="I190" s="15"/>
      <c r="J190" s="15" t="s">
        <v>58</v>
      </c>
      <c r="K190" s="15" t="s">
        <v>58</v>
      </c>
      <c r="L190" s="15" t="s">
        <v>52</v>
      </c>
      <c r="M190" s="15"/>
      <c r="N190" s="15" t="s">
        <v>58</v>
      </c>
      <c r="O190" s="15" t="s">
        <v>58</v>
      </c>
      <c r="P190" s="15" t="s">
        <v>52</v>
      </c>
      <c r="Q190" s="15" t="s">
        <v>510</v>
      </c>
      <c r="R190" s="15" t="s">
        <v>485</v>
      </c>
      <c r="S190" s="15" t="s">
        <v>617</v>
      </c>
      <c r="T190" s="15"/>
      <c r="U190" s="15"/>
      <c r="V190" s="15">
        <v>200000</v>
      </c>
      <c r="W190" s="15">
        <v>200000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1025.2</v>
      </c>
      <c r="AZ190" s="15"/>
      <c r="BA190" s="15"/>
      <c r="BB190" s="15" t="s">
        <v>3334</v>
      </c>
      <c r="BC190" s="15" t="s">
        <v>754</v>
      </c>
      <c r="BD190" s="15">
        <v>42</v>
      </c>
      <c r="BE190" s="15">
        <v>45</v>
      </c>
      <c r="BF190" s="15">
        <v>52.43</v>
      </c>
      <c r="BG190" s="15">
        <v>24</v>
      </c>
      <c r="BH190" s="15">
        <v>3</v>
      </c>
      <c r="BI190" s="15">
        <v>26.44</v>
      </c>
      <c r="BJ190" s="15">
        <f t="shared" si="70"/>
        <v>42.764563888888887</v>
      </c>
      <c r="BK190" s="15">
        <f t="shared" si="71"/>
        <v>24.057344444444446</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790</v>
      </c>
      <c r="B191" s="15" t="s">
        <v>3092</v>
      </c>
      <c r="C191" s="197">
        <v>100796</v>
      </c>
      <c r="D191" s="198"/>
      <c r="E191" s="169">
        <v>38387</v>
      </c>
      <c r="F191" s="169">
        <v>45692</v>
      </c>
      <c r="G191" s="15" t="s">
        <v>755</v>
      </c>
      <c r="H191" s="15"/>
      <c r="I191" s="15"/>
      <c r="J191" s="15" t="s">
        <v>58</v>
      </c>
      <c r="K191" s="15" t="s">
        <v>58</v>
      </c>
      <c r="L191" s="15" t="s">
        <v>52</v>
      </c>
      <c r="M191" s="15"/>
      <c r="N191" s="15" t="s">
        <v>58</v>
      </c>
      <c r="O191" s="15" t="s">
        <v>58</v>
      </c>
      <c r="P191" s="15" t="s">
        <v>52</v>
      </c>
      <c r="Q191" s="15" t="s">
        <v>510</v>
      </c>
      <c r="R191" s="15" t="s">
        <v>485</v>
      </c>
      <c r="S191" s="15" t="s">
        <v>617</v>
      </c>
      <c r="T191" s="15"/>
      <c r="U191" s="15"/>
      <c r="V191" s="15">
        <v>160000</v>
      </c>
      <c r="W191" s="15">
        <v>160000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743.54</v>
      </c>
      <c r="AZ191" s="15"/>
      <c r="BA191" s="15"/>
      <c r="BB191" s="15" t="s">
        <v>3335</v>
      </c>
      <c r="BC191" s="15" t="s">
        <v>756</v>
      </c>
      <c r="BD191" s="15">
        <v>42</v>
      </c>
      <c r="BE191" s="15">
        <v>47</v>
      </c>
      <c r="BF191" s="15">
        <v>6.82</v>
      </c>
      <c r="BG191" s="15">
        <v>24</v>
      </c>
      <c r="BH191" s="15">
        <v>0</v>
      </c>
      <c r="BI191" s="15">
        <v>49.43</v>
      </c>
      <c r="BJ191" s="15">
        <f t="shared" si="70"/>
        <v>42.785227777777777</v>
      </c>
      <c r="BK191" s="15">
        <f t="shared" si="71"/>
        <v>24.013730555555554</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791</v>
      </c>
      <c r="B192" s="15" t="s">
        <v>3092</v>
      </c>
      <c r="C192" s="197">
        <v>100797</v>
      </c>
      <c r="D192" s="198"/>
      <c r="E192" s="169">
        <v>38387</v>
      </c>
      <c r="F192" s="169">
        <v>45692</v>
      </c>
      <c r="G192" s="15" t="s">
        <v>757</v>
      </c>
      <c r="H192" s="15"/>
      <c r="I192" s="15"/>
      <c r="J192" s="15" t="s">
        <v>58</v>
      </c>
      <c r="K192" s="15" t="s">
        <v>58</v>
      </c>
      <c r="L192" s="15" t="s">
        <v>52</v>
      </c>
      <c r="M192" s="15"/>
      <c r="N192" s="15" t="s">
        <v>58</v>
      </c>
      <c r="O192" s="15" t="s">
        <v>58</v>
      </c>
      <c r="P192" s="15" t="s">
        <v>52</v>
      </c>
      <c r="Q192" s="15" t="s">
        <v>510</v>
      </c>
      <c r="R192" s="15" t="s">
        <v>485</v>
      </c>
      <c r="S192" s="15" t="s">
        <v>617</v>
      </c>
      <c r="T192" s="15"/>
      <c r="U192" s="15"/>
      <c r="V192" s="15">
        <v>60000</v>
      </c>
      <c r="W192" s="15">
        <v>60000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693.81</v>
      </c>
      <c r="AZ192" s="15"/>
      <c r="BA192" s="15"/>
      <c r="BB192" s="15" t="s">
        <v>3336</v>
      </c>
      <c r="BC192" s="15" t="s">
        <v>758</v>
      </c>
      <c r="BD192" s="15">
        <v>42</v>
      </c>
      <c r="BE192" s="15">
        <v>47</v>
      </c>
      <c r="BF192" s="15">
        <v>29.57</v>
      </c>
      <c r="BG192" s="15">
        <v>24</v>
      </c>
      <c r="BH192" s="15">
        <v>0</v>
      </c>
      <c r="BI192" s="15">
        <v>47.66</v>
      </c>
      <c r="BJ192" s="15">
        <f t="shared" si="70"/>
        <v>42.791547222222221</v>
      </c>
      <c r="BK192" s="15">
        <f t="shared" si="71"/>
        <v>24.013238888888889</v>
      </c>
      <c r="BL192" s="15"/>
      <c r="BM192" s="15"/>
      <c r="BN192" s="15"/>
    </row>
    <row r="193" spans="1:66" s="183" customFormat="1" ht="15" customHeight="1" x14ac:dyDescent="0.25">
      <c r="A193" s="15">
        <v>792</v>
      </c>
      <c r="B193" s="15" t="s">
        <v>3092</v>
      </c>
      <c r="C193" s="197">
        <v>100798</v>
      </c>
      <c r="D193" s="198"/>
      <c r="E193" s="169">
        <v>38387</v>
      </c>
      <c r="F193" s="169">
        <v>45692</v>
      </c>
      <c r="G193" s="15" t="s">
        <v>295</v>
      </c>
      <c r="H193" s="15"/>
      <c r="I193" s="15"/>
      <c r="J193" s="15" t="s">
        <v>58</v>
      </c>
      <c r="K193" s="15" t="s">
        <v>58</v>
      </c>
      <c r="L193" s="15" t="s">
        <v>52</v>
      </c>
      <c r="M193" s="15"/>
      <c r="N193" s="15" t="s">
        <v>58</v>
      </c>
      <c r="O193" s="15" t="s">
        <v>58</v>
      </c>
      <c r="P193" s="15" t="s">
        <v>52</v>
      </c>
      <c r="Q193" s="15" t="s">
        <v>510</v>
      </c>
      <c r="R193" s="15" t="s">
        <v>485</v>
      </c>
      <c r="S193" s="15" t="s">
        <v>617</v>
      </c>
      <c r="T193" s="15"/>
      <c r="U193" s="15"/>
      <c r="V193" s="15">
        <v>40000</v>
      </c>
      <c r="W193" s="15">
        <v>40000</v>
      </c>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96">
        <v>777.25</v>
      </c>
      <c r="AZ193" s="15"/>
      <c r="BA193" s="15"/>
      <c r="BB193" s="15" t="s">
        <v>3337</v>
      </c>
      <c r="BC193" s="15" t="s">
        <v>759</v>
      </c>
      <c r="BD193" s="15">
        <v>42</v>
      </c>
      <c r="BE193" s="15">
        <v>46</v>
      </c>
      <c r="BF193" s="15">
        <v>53.88</v>
      </c>
      <c r="BG193" s="15">
        <v>24</v>
      </c>
      <c r="BH193" s="15">
        <v>1</v>
      </c>
      <c r="BI193" s="15">
        <v>32.82</v>
      </c>
      <c r="BJ193" s="15">
        <f t="shared" si="70"/>
        <v>42.781633333333332</v>
      </c>
      <c r="BK193" s="15">
        <f t="shared" si="71"/>
        <v>24.025783333333333</v>
      </c>
      <c r="BL193" s="15"/>
      <c r="BM193" s="15"/>
      <c r="BN193" s="15"/>
    </row>
    <row r="194" spans="1:66" s="183" customFormat="1" ht="37.5" customHeight="1" x14ac:dyDescent="0.25">
      <c r="A194" s="16">
        <v>793</v>
      </c>
      <c r="B194" s="16" t="s">
        <v>3169</v>
      </c>
      <c r="C194" s="214">
        <v>100799</v>
      </c>
      <c r="D194" s="213"/>
      <c r="E194" s="201">
        <v>38387</v>
      </c>
      <c r="F194" s="201">
        <v>42039</v>
      </c>
      <c r="G194" s="16" t="s">
        <v>708</v>
      </c>
      <c r="H194" s="16" t="s">
        <v>605</v>
      </c>
      <c r="I194" s="16"/>
      <c r="J194" s="16" t="s">
        <v>202</v>
      </c>
      <c r="K194" s="16" t="s">
        <v>202</v>
      </c>
      <c r="L194" s="16" t="s">
        <v>72</v>
      </c>
      <c r="M194" s="16">
        <v>72343</v>
      </c>
      <c r="N194" s="16" t="s">
        <v>202</v>
      </c>
      <c r="O194" s="16" t="s">
        <v>202</v>
      </c>
      <c r="P194" s="16" t="s">
        <v>72</v>
      </c>
      <c r="Q194" s="16" t="s">
        <v>731</v>
      </c>
      <c r="R194" s="16" t="s">
        <v>485</v>
      </c>
      <c r="S194" s="16" t="s">
        <v>545</v>
      </c>
      <c r="T194" s="16"/>
      <c r="U194" s="16"/>
      <c r="V194" s="16">
        <v>153400</v>
      </c>
      <c r="W194" s="16"/>
      <c r="X194" s="16"/>
      <c r="Y194" s="16"/>
      <c r="Z194" s="16"/>
      <c r="AA194" s="16"/>
      <c r="AB194" s="16"/>
      <c r="AC194" s="16">
        <v>153400</v>
      </c>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c r="BC194" s="16"/>
      <c r="BD194" s="16"/>
      <c r="BE194" s="16"/>
      <c r="BF194" s="16"/>
      <c r="BG194" s="16"/>
      <c r="BH194" s="16"/>
      <c r="BI194" s="16"/>
      <c r="BJ194" s="16">
        <f t="shared" si="70"/>
        <v>0</v>
      </c>
      <c r="BK194" s="16">
        <f t="shared" si="71"/>
        <v>0</v>
      </c>
      <c r="BL194" s="16"/>
      <c r="BM194" s="16"/>
      <c r="BN194" s="16" t="s">
        <v>4953</v>
      </c>
    </row>
    <row r="195" spans="1:66" s="183" customFormat="1" ht="37.5" customHeight="1" x14ac:dyDescent="0.25">
      <c r="A195" s="15">
        <v>793</v>
      </c>
      <c r="B195" s="15" t="s">
        <v>3169</v>
      </c>
      <c r="C195" s="197">
        <v>100799</v>
      </c>
      <c r="D195" s="198">
        <v>38387</v>
      </c>
      <c r="E195" s="169">
        <v>38387</v>
      </c>
      <c r="F195" s="169">
        <v>45692</v>
      </c>
      <c r="G195" s="15" t="s">
        <v>708</v>
      </c>
      <c r="H195" s="15" t="s">
        <v>605</v>
      </c>
      <c r="I195" s="15" t="s">
        <v>4954</v>
      </c>
      <c r="J195" s="15" t="s">
        <v>202</v>
      </c>
      <c r="K195" s="15" t="s">
        <v>202</v>
      </c>
      <c r="L195" s="15" t="s">
        <v>72</v>
      </c>
      <c r="M195" s="15">
        <v>72343</v>
      </c>
      <c r="N195" s="15" t="s">
        <v>202</v>
      </c>
      <c r="O195" s="15" t="s">
        <v>202</v>
      </c>
      <c r="P195" s="15" t="s">
        <v>72</v>
      </c>
      <c r="Q195" s="15" t="s">
        <v>731</v>
      </c>
      <c r="R195" s="15" t="s">
        <v>485</v>
      </c>
      <c r="S195" s="15" t="s">
        <v>545</v>
      </c>
      <c r="T195" s="15" t="s">
        <v>4955</v>
      </c>
      <c r="U195" s="15"/>
      <c r="V195" s="15">
        <v>153400</v>
      </c>
      <c r="W195" s="15"/>
      <c r="X195" s="15"/>
      <c r="Y195" s="15"/>
      <c r="Z195" s="15"/>
      <c r="AA195" s="15"/>
      <c r="AB195" s="15"/>
      <c r="AC195" s="15">
        <v>153400</v>
      </c>
      <c r="AD195" s="15"/>
      <c r="AE195" s="15"/>
      <c r="AF195" s="15"/>
      <c r="AG195" s="15"/>
      <c r="AH195" s="15"/>
      <c r="AI195" s="15">
        <v>7</v>
      </c>
      <c r="AJ195" s="15">
        <v>34</v>
      </c>
      <c r="AK195" s="15"/>
      <c r="AL195" s="15"/>
      <c r="AM195" s="15"/>
      <c r="AN195" s="15"/>
      <c r="AO195" s="15"/>
      <c r="AP195" s="15"/>
      <c r="AQ195" s="15"/>
      <c r="AR195" s="15"/>
      <c r="AS195" s="15"/>
      <c r="AT195" s="15"/>
      <c r="AU195" s="15"/>
      <c r="AV195" s="15"/>
      <c r="AW195" s="15"/>
      <c r="AX195" s="15"/>
      <c r="AY195" s="196"/>
      <c r="AZ195" s="15">
        <v>4666563.78</v>
      </c>
      <c r="BA195" s="15">
        <v>8586731.0399999991</v>
      </c>
      <c r="BB195" s="15" t="s">
        <v>5682</v>
      </c>
      <c r="BC195" s="15" t="s">
        <v>5683</v>
      </c>
      <c r="BD195" s="15">
        <v>42</v>
      </c>
      <c r="BE195" s="15">
        <v>55</v>
      </c>
      <c r="BF195" s="15">
        <v>48.3</v>
      </c>
      <c r="BG195" s="15">
        <v>24</v>
      </c>
      <c r="BH195" s="15">
        <v>17</v>
      </c>
      <c r="BI195" s="15">
        <v>53.3</v>
      </c>
      <c r="BJ195" s="15">
        <f t="shared" ref="BJ195" si="78">BD195+BE195/60+BF195/3600</f>
        <v>42.930083333333329</v>
      </c>
      <c r="BK195" s="15">
        <f t="shared" ref="BK195" si="79">BG195+BH195/60+BI195/3600</f>
        <v>24.298138888888889</v>
      </c>
      <c r="BL195" s="15"/>
      <c r="BM195" s="15"/>
      <c r="BN195" s="15" t="s">
        <v>5684</v>
      </c>
    </row>
    <row r="196" spans="1:66" s="183" customFormat="1" ht="17.25" customHeight="1" x14ac:dyDescent="0.25">
      <c r="A196" s="16">
        <v>801</v>
      </c>
      <c r="B196" s="16" t="s">
        <v>3170</v>
      </c>
      <c r="C196" s="214">
        <v>100807</v>
      </c>
      <c r="D196" s="213"/>
      <c r="E196" s="213">
        <v>38387</v>
      </c>
      <c r="F196" s="201">
        <v>40578</v>
      </c>
      <c r="G196" s="16" t="s">
        <v>3813</v>
      </c>
      <c r="H196" s="16"/>
      <c r="I196" s="16"/>
      <c r="J196" s="16" t="s">
        <v>276</v>
      </c>
      <c r="K196" s="16" t="s">
        <v>44</v>
      </c>
      <c r="L196" s="16" t="s">
        <v>45</v>
      </c>
      <c r="M196" s="16"/>
      <c r="N196" s="16" t="s">
        <v>276</v>
      </c>
      <c r="O196" s="16" t="s">
        <v>44</v>
      </c>
      <c r="P196" s="16" t="s">
        <v>45</v>
      </c>
      <c r="Q196" s="16" t="s">
        <v>760</v>
      </c>
      <c r="R196" s="16" t="s">
        <v>485</v>
      </c>
      <c r="S196" s="16" t="s">
        <v>341</v>
      </c>
      <c r="T196" s="16"/>
      <c r="U196" s="16"/>
      <c r="V196" s="16">
        <v>233280</v>
      </c>
      <c r="W196" s="16"/>
      <c r="X196" s="16"/>
      <c r="Y196" s="16"/>
      <c r="Z196" s="16"/>
      <c r="AA196" s="16">
        <v>233280</v>
      </c>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t="s">
        <v>5685</v>
      </c>
      <c r="BC196" s="16" t="s">
        <v>5686</v>
      </c>
      <c r="BD196" s="16">
        <v>43</v>
      </c>
      <c r="BE196" s="16">
        <v>18</v>
      </c>
      <c r="BF196" s="16">
        <v>31.3</v>
      </c>
      <c r="BG196" s="16">
        <v>25</v>
      </c>
      <c r="BH196" s="16">
        <v>50</v>
      </c>
      <c r="BI196" s="16">
        <v>25.9</v>
      </c>
      <c r="BJ196" s="16">
        <f t="shared" si="70"/>
        <v>43.308694444444441</v>
      </c>
      <c r="BK196" s="16">
        <f t="shared" si="71"/>
        <v>25.840527777777776</v>
      </c>
      <c r="BL196" s="16"/>
      <c r="BM196" s="16"/>
      <c r="BN196" s="16"/>
    </row>
    <row r="197" spans="1:66" s="183" customFormat="1" ht="25.5" x14ac:dyDescent="0.25">
      <c r="A197" s="16">
        <v>809</v>
      </c>
      <c r="B197" s="16" t="s">
        <v>3171</v>
      </c>
      <c r="C197" s="214">
        <v>100815</v>
      </c>
      <c r="D197" s="201"/>
      <c r="E197" s="201">
        <v>38391</v>
      </c>
      <c r="F197" s="201">
        <v>41554</v>
      </c>
      <c r="G197" s="16" t="s">
        <v>762</v>
      </c>
      <c r="H197" s="16"/>
      <c r="I197" s="16"/>
      <c r="J197" s="16" t="s">
        <v>202</v>
      </c>
      <c r="K197" s="16" t="s">
        <v>202</v>
      </c>
      <c r="L197" s="16" t="s">
        <v>72</v>
      </c>
      <c r="M197" s="16">
        <v>54223</v>
      </c>
      <c r="N197" s="16" t="s">
        <v>202</v>
      </c>
      <c r="O197" s="16" t="s">
        <v>202</v>
      </c>
      <c r="P197" s="16" t="s">
        <v>72</v>
      </c>
      <c r="Q197" s="16" t="s">
        <v>135</v>
      </c>
      <c r="R197" s="16" t="s">
        <v>485</v>
      </c>
      <c r="S197" s="16" t="s">
        <v>545</v>
      </c>
      <c r="T197" s="16"/>
      <c r="U197" s="16"/>
      <c r="V197" s="16">
        <v>378000</v>
      </c>
      <c r="W197" s="16"/>
      <c r="X197" s="16"/>
      <c r="Y197" s="16"/>
      <c r="Z197" s="16"/>
      <c r="AA197" s="16"/>
      <c r="AB197" s="16"/>
      <c r="AC197" s="16">
        <v>378000</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203"/>
      <c r="AZ197" s="16"/>
      <c r="BA197" s="16"/>
      <c r="BB197" s="16" t="s">
        <v>5687</v>
      </c>
      <c r="BC197" s="16" t="s">
        <v>5688</v>
      </c>
      <c r="BD197" s="16">
        <v>42</v>
      </c>
      <c r="BE197" s="16">
        <v>52</v>
      </c>
      <c r="BF197" s="16">
        <v>51.7</v>
      </c>
      <c r="BG197" s="16">
        <v>24</v>
      </c>
      <c r="BH197" s="16">
        <v>19</v>
      </c>
      <c r="BI197" s="16">
        <v>52.6</v>
      </c>
      <c r="BJ197" s="16">
        <f t="shared" si="70"/>
        <v>42.881027777777781</v>
      </c>
      <c r="BK197" s="16">
        <f t="shared" si="71"/>
        <v>24.331277777777778</v>
      </c>
      <c r="BL197" s="16"/>
      <c r="BM197" s="16"/>
      <c r="BN197" s="16"/>
    </row>
    <row r="198" spans="1:66" s="183" customFormat="1" ht="21.75" customHeight="1" x14ac:dyDescent="0.25">
      <c r="A198" s="16">
        <v>813</v>
      </c>
      <c r="B198" s="16" t="s">
        <v>763</v>
      </c>
      <c r="C198" s="214">
        <v>100819</v>
      </c>
      <c r="D198" s="201">
        <v>38393</v>
      </c>
      <c r="E198" s="201">
        <v>38393</v>
      </c>
      <c r="F198" s="201">
        <v>42045</v>
      </c>
      <c r="G198" s="16" t="s">
        <v>610</v>
      </c>
      <c r="H198" s="16"/>
      <c r="I198" s="16"/>
      <c r="J198" s="16" t="s">
        <v>157</v>
      </c>
      <c r="K198" s="16" t="s">
        <v>157</v>
      </c>
      <c r="L198" s="16" t="s">
        <v>72</v>
      </c>
      <c r="M198" s="16">
        <v>6085</v>
      </c>
      <c r="N198" s="16" t="s">
        <v>157</v>
      </c>
      <c r="O198" s="16" t="s">
        <v>157</v>
      </c>
      <c r="P198" s="16" t="s">
        <v>72</v>
      </c>
      <c r="Q198" s="16" t="s">
        <v>37</v>
      </c>
      <c r="R198" s="16" t="s">
        <v>485</v>
      </c>
      <c r="S198" s="16" t="s">
        <v>401</v>
      </c>
      <c r="T198" s="16"/>
      <c r="U198" s="16"/>
      <c r="V198" s="16">
        <v>39000</v>
      </c>
      <c r="W198" s="16"/>
      <c r="X198" s="16">
        <v>39000</v>
      </c>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203"/>
      <c r="AZ198" s="16"/>
      <c r="BA198" s="16"/>
      <c r="BB198" s="16"/>
      <c r="BC198" s="16"/>
      <c r="BD198" s="16"/>
      <c r="BE198" s="16"/>
      <c r="BF198" s="16"/>
      <c r="BG198" s="16"/>
      <c r="BH198" s="16"/>
      <c r="BI198" s="16"/>
      <c r="BJ198" s="16">
        <f t="shared" si="70"/>
        <v>0</v>
      </c>
      <c r="BK198" s="16">
        <f t="shared" si="71"/>
        <v>0</v>
      </c>
      <c r="BL198" s="16"/>
      <c r="BM198" s="16"/>
      <c r="BN198" s="16"/>
    </row>
    <row r="199" spans="1:66" s="183" customFormat="1" ht="31.5" customHeight="1" x14ac:dyDescent="0.25">
      <c r="A199" s="16">
        <v>817</v>
      </c>
      <c r="B199" s="16" t="s">
        <v>3172</v>
      </c>
      <c r="C199" s="214">
        <v>100823</v>
      </c>
      <c r="D199" s="213"/>
      <c r="E199" s="213">
        <v>38397</v>
      </c>
      <c r="F199" s="201">
        <v>42049</v>
      </c>
      <c r="G199" s="16" t="s">
        <v>204</v>
      </c>
      <c r="H199" s="16" t="s">
        <v>997</v>
      </c>
      <c r="I199" s="16"/>
      <c r="J199" s="16" t="s">
        <v>764</v>
      </c>
      <c r="K199" s="16" t="s">
        <v>152</v>
      </c>
      <c r="L199" s="16" t="s">
        <v>72</v>
      </c>
      <c r="M199" s="16"/>
      <c r="N199" s="16" t="s">
        <v>764</v>
      </c>
      <c r="O199" s="16" t="s">
        <v>152</v>
      </c>
      <c r="P199" s="16" t="s">
        <v>72</v>
      </c>
      <c r="Q199" s="16" t="s">
        <v>55</v>
      </c>
      <c r="R199" s="16" t="s">
        <v>485</v>
      </c>
      <c r="S199" s="16" t="s">
        <v>4733</v>
      </c>
      <c r="T199" s="16" t="s">
        <v>2670</v>
      </c>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203"/>
      <c r="AZ199" s="16"/>
      <c r="BA199" s="16"/>
      <c r="BB199" s="16"/>
      <c r="BC199" s="16"/>
      <c r="BD199" s="16"/>
      <c r="BE199" s="16"/>
      <c r="BF199" s="16"/>
      <c r="BG199" s="16"/>
      <c r="BH199" s="16"/>
      <c r="BI199" s="16"/>
      <c r="BJ199" s="16">
        <f t="shared" ref="BJ199:BJ222" si="80">BD199+BE199/60+BF199/3600</f>
        <v>0</v>
      </c>
      <c r="BK199" s="16">
        <f t="shared" ref="BK199:BK222" si="81">BG199+BH199/60+BI199/3600</f>
        <v>0</v>
      </c>
      <c r="BL199" s="16"/>
      <c r="BM199" s="16"/>
      <c r="BN199" s="16" t="s">
        <v>4928</v>
      </c>
    </row>
    <row r="200" spans="1:66" s="183" customFormat="1" ht="53.25" customHeight="1" x14ac:dyDescent="0.25">
      <c r="A200" s="15">
        <v>817</v>
      </c>
      <c r="B200" s="15" t="s">
        <v>3172</v>
      </c>
      <c r="C200" s="197">
        <v>100823</v>
      </c>
      <c r="D200" s="198">
        <v>38397</v>
      </c>
      <c r="E200" s="198">
        <v>38397</v>
      </c>
      <c r="F200" s="169">
        <v>45702</v>
      </c>
      <c r="G200" s="15" t="s">
        <v>462</v>
      </c>
      <c r="H200" s="15" t="s">
        <v>997</v>
      </c>
      <c r="I200" s="15" t="s">
        <v>4930</v>
      </c>
      <c r="J200" s="15" t="s">
        <v>764</v>
      </c>
      <c r="K200" s="15" t="s">
        <v>152</v>
      </c>
      <c r="L200" s="15" t="s">
        <v>72</v>
      </c>
      <c r="M200" s="15" t="s">
        <v>4929</v>
      </c>
      <c r="N200" s="15" t="s">
        <v>764</v>
      </c>
      <c r="O200" s="15" t="s">
        <v>152</v>
      </c>
      <c r="P200" s="15" t="s">
        <v>72</v>
      </c>
      <c r="Q200" s="15" t="s">
        <v>55</v>
      </c>
      <c r="R200" s="15" t="s">
        <v>485</v>
      </c>
      <c r="S200" s="15" t="s">
        <v>4733</v>
      </c>
      <c r="T200" s="15" t="s">
        <v>2670</v>
      </c>
      <c r="U200" s="15"/>
      <c r="V200" s="15">
        <v>65589000</v>
      </c>
      <c r="W200" s="15"/>
      <c r="X200" s="15"/>
      <c r="Y200" s="15"/>
      <c r="Z200" s="15"/>
      <c r="AA200" s="15"/>
      <c r="AB200" s="15"/>
      <c r="AC200" s="15"/>
      <c r="AD200" s="15"/>
      <c r="AE200" s="15"/>
      <c r="AF200" s="15">
        <v>65589000</v>
      </c>
      <c r="AG200" s="15">
        <v>153.9</v>
      </c>
      <c r="AH200" s="15">
        <v>5.5</v>
      </c>
      <c r="AI200" s="15">
        <v>4000</v>
      </c>
      <c r="AJ200" s="15">
        <v>360</v>
      </c>
      <c r="AK200" s="15"/>
      <c r="AL200" s="15"/>
      <c r="AM200" s="15"/>
      <c r="AN200" s="15"/>
      <c r="AO200" s="15"/>
      <c r="AP200" s="15"/>
      <c r="AQ200" s="15"/>
      <c r="AR200" s="15"/>
      <c r="AS200" s="15"/>
      <c r="AT200" s="15"/>
      <c r="AU200" s="15"/>
      <c r="AV200" s="15"/>
      <c r="AW200" s="15"/>
      <c r="AX200" s="15" t="s">
        <v>468</v>
      </c>
      <c r="AY200" s="196"/>
      <c r="AZ200" s="15">
        <v>4686934.1969999997</v>
      </c>
      <c r="BA200" s="15">
        <v>8574462.9529999997</v>
      </c>
      <c r="BB200" s="196" t="s">
        <v>5689</v>
      </c>
      <c r="BC200" s="196" t="s">
        <v>5690</v>
      </c>
      <c r="BD200" s="196">
        <v>43</v>
      </c>
      <c r="BE200" s="196">
        <v>6</v>
      </c>
      <c r="BF200" s="196">
        <v>53.3</v>
      </c>
      <c r="BG200" s="196">
        <v>24</v>
      </c>
      <c r="BH200" s="196">
        <v>9</v>
      </c>
      <c r="BI200" s="196">
        <v>2.6</v>
      </c>
      <c r="BJ200" s="215">
        <f t="shared" ref="BJ200" si="82">BD200+BE200/60+BF200/3600</f>
        <v>43.114805555555556</v>
      </c>
      <c r="BK200" s="215">
        <f t="shared" ref="BK200" si="83">BG200+BH200/60+BI200/3600</f>
        <v>24.150722222222221</v>
      </c>
      <c r="BL200" s="15"/>
      <c r="BM200" s="15"/>
      <c r="BN200" s="15"/>
    </row>
    <row r="201" spans="1:66" s="183" customFormat="1" ht="54" customHeight="1" x14ac:dyDescent="0.25">
      <c r="A201" s="271">
        <v>818</v>
      </c>
      <c r="B201" s="271" t="s">
        <v>3173</v>
      </c>
      <c r="C201" s="272">
        <v>100824</v>
      </c>
      <c r="D201" s="273">
        <v>38401</v>
      </c>
      <c r="E201" s="273">
        <v>38401</v>
      </c>
      <c r="F201" s="274">
        <v>42053</v>
      </c>
      <c r="G201" s="271" t="s">
        <v>765</v>
      </c>
      <c r="H201" s="271" t="s">
        <v>1019</v>
      </c>
      <c r="I201" s="271"/>
      <c r="J201" s="271" t="s">
        <v>619</v>
      </c>
      <c r="K201" s="271" t="s">
        <v>166</v>
      </c>
      <c r="L201" s="271" t="s">
        <v>92</v>
      </c>
      <c r="M201" s="271"/>
      <c r="N201" s="271" t="s">
        <v>619</v>
      </c>
      <c r="O201" s="271" t="s">
        <v>166</v>
      </c>
      <c r="P201" s="271" t="s">
        <v>92</v>
      </c>
      <c r="Q201" s="271" t="s">
        <v>719</v>
      </c>
      <c r="R201" s="271" t="s">
        <v>550</v>
      </c>
      <c r="S201" s="16" t="s">
        <v>4733</v>
      </c>
      <c r="T201" s="16" t="s">
        <v>2750</v>
      </c>
      <c r="U201" s="271"/>
      <c r="V201" s="271">
        <v>19200000</v>
      </c>
      <c r="W201" s="271"/>
      <c r="X201" s="271"/>
      <c r="Y201" s="271"/>
      <c r="Z201" s="271"/>
      <c r="AA201" s="271"/>
      <c r="AB201" s="271"/>
      <c r="AC201" s="271"/>
      <c r="AD201" s="271"/>
      <c r="AE201" s="271"/>
      <c r="AF201" s="271">
        <v>19200000</v>
      </c>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0"/>
        <v>0</v>
      </c>
      <c r="BK201" s="271">
        <f t="shared" si="81"/>
        <v>0</v>
      </c>
      <c r="BL201" s="271"/>
      <c r="BM201" s="271"/>
      <c r="BN201" s="276" t="s">
        <v>5001</v>
      </c>
    </row>
    <row r="202" spans="1:66" s="183" customFormat="1" ht="53.25" customHeight="1" x14ac:dyDescent="0.25">
      <c r="A202" s="474">
        <v>818</v>
      </c>
      <c r="B202" s="474" t="s">
        <v>4993</v>
      </c>
      <c r="C202" s="476">
        <v>100824</v>
      </c>
      <c r="D202" s="477">
        <v>38401</v>
      </c>
      <c r="E202" s="477">
        <v>38401</v>
      </c>
      <c r="F202" s="478">
        <v>49358</v>
      </c>
      <c r="G202" s="474" t="s">
        <v>5012</v>
      </c>
      <c r="H202" s="474" t="s">
        <v>1019</v>
      </c>
      <c r="I202" s="474" t="s">
        <v>4994</v>
      </c>
      <c r="J202" s="474" t="s">
        <v>619</v>
      </c>
      <c r="K202" s="474" t="s">
        <v>166</v>
      </c>
      <c r="L202" s="474" t="s">
        <v>92</v>
      </c>
      <c r="M202" s="474"/>
      <c r="N202" s="474" t="s">
        <v>619</v>
      </c>
      <c r="O202" s="474" t="s">
        <v>166</v>
      </c>
      <c r="P202" s="474" t="s">
        <v>92</v>
      </c>
      <c r="Q202" s="474" t="s">
        <v>719</v>
      </c>
      <c r="R202" s="474" t="s">
        <v>550</v>
      </c>
      <c r="S202" s="474" t="s">
        <v>4733</v>
      </c>
      <c r="T202" s="474" t="s">
        <v>2750</v>
      </c>
      <c r="U202" s="474"/>
      <c r="V202" s="474">
        <v>19200000</v>
      </c>
      <c r="W202" s="474"/>
      <c r="X202" s="474"/>
      <c r="Y202" s="474"/>
      <c r="Z202" s="474"/>
      <c r="AA202" s="474"/>
      <c r="AB202" s="474"/>
      <c r="AC202" s="474"/>
      <c r="AD202" s="474"/>
      <c r="AE202" s="474"/>
      <c r="AF202" s="474">
        <v>19200000</v>
      </c>
      <c r="AG202" s="474">
        <v>7800</v>
      </c>
      <c r="AH202" s="474">
        <v>511</v>
      </c>
      <c r="AI202" s="474">
        <v>1900</v>
      </c>
      <c r="AJ202" s="474"/>
      <c r="AK202" s="474"/>
      <c r="AL202" s="474"/>
      <c r="AM202" s="474"/>
      <c r="AN202" s="474"/>
      <c r="AO202" s="474"/>
      <c r="AP202" s="474"/>
      <c r="AQ202" s="474"/>
      <c r="AR202" s="474"/>
      <c r="AS202" s="474"/>
      <c r="AT202" s="474"/>
      <c r="AU202" s="474"/>
      <c r="AV202" s="474"/>
      <c r="AW202" s="474"/>
      <c r="AX202" s="474" t="s">
        <v>4995</v>
      </c>
      <c r="AY202" s="19"/>
      <c r="AZ202" s="474"/>
      <c r="BA202" s="474"/>
      <c r="BB202" s="19" t="s">
        <v>4996</v>
      </c>
      <c r="BC202" s="19" t="s">
        <v>4997</v>
      </c>
      <c r="BD202" s="19">
        <v>43</v>
      </c>
      <c r="BE202" s="19">
        <v>7</v>
      </c>
      <c r="BF202" s="19">
        <v>17.7</v>
      </c>
      <c r="BG202" s="19">
        <v>23</v>
      </c>
      <c r="BH202" s="19">
        <v>7</v>
      </c>
      <c r="BI202" s="19">
        <v>30.5</v>
      </c>
      <c r="BJ202" s="503">
        <f t="shared" ref="BJ202:BJ203" si="84">BD202+BE202/60+BF202/3600</f>
        <v>43.121583333333334</v>
      </c>
      <c r="BK202" s="503">
        <f t="shared" ref="BK202:BK203" si="85">BG202+BH202/60+BI202/3600</f>
        <v>23.125138888888891</v>
      </c>
      <c r="BL202" s="474"/>
      <c r="BM202" s="474"/>
      <c r="BN202" s="474" t="s">
        <v>9805</v>
      </c>
    </row>
    <row r="203" spans="1:66" s="183" customFormat="1" ht="54" customHeight="1" x14ac:dyDescent="0.25">
      <c r="A203" s="474"/>
      <c r="B203" s="474" t="s">
        <v>4993</v>
      </c>
      <c r="C203" s="476">
        <v>100824</v>
      </c>
      <c r="D203" s="477">
        <v>38401</v>
      </c>
      <c r="E203" s="477">
        <v>38401</v>
      </c>
      <c r="F203" s="478">
        <v>49358</v>
      </c>
      <c r="G203" s="474" t="s">
        <v>5012</v>
      </c>
      <c r="H203" s="474" t="s">
        <v>1019</v>
      </c>
      <c r="I203" s="474" t="s">
        <v>2750</v>
      </c>
      <c r="J203" s="474" t="s">
        <v>619</v>
      </c>
      <c r="K203" s="474" t="s">
        <v>166</v>
      </c>
      <c r="L203" s="474" t="s">
        <v>92</v>
      </c>
      <c r="M203" s="474"/>
      <c r="N203" s="474" t="s">
        <v>619</v>
      </c>
      <c r="O203" s="474" t="s">
        <v>166</v>
      </c>
      <c r="P203" s="474" t="s">
        <v>92</v>
      </c>
      <c r="Q203" s="474" t="s">
        <v>719</v>
      </c>
      <c r="R203" s="474" t="s">
        <v>550</v>
      </c>
      <c r="S203" s="474" t="s">
        <v>4733</v>
      </c>
      <c r="T203" s="474" t="s">
        <v>2750</v>
      </c>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t="s">
        <v>457</v>
      </c>
      <c r="AY203" s="19" t="s">
        <v>5000</v>
      </c>
      <c r="AZ203" s="474"/>
      <c r="BA203" s="474"/>
      <c r="BB203" s="474" t="s">
        <v>4998</v>
      </c>
      <c r="BC203" s="474" t="s">
        <v>4999</v>
      </c>
      <c r="BD203" s="474">
        <v>43</v>
      </c>
      <c r="BE203" s="474">
        <v>8</v>
      </c>
      <c r="BF203" s="474">
        <v>32.700000000000003</v>
      </c>
      <c r="BG203" s="474">
        <v>23</v>
      </c>
      <c r="BH203" s="474">
        <v>8</v>
      </c>
      <c r="BI203" s="474">
        <v>23.5</v>
      </c>
      <c r="BJ203" s="474">
        <f t="shared" si="84"/>
        <v>43.142416666666669</v>
      </c>
      <c r="BK203" s="474">
        <f t="shared" si="85"/>
        <v>23.139861111111109</v>
      </c>
      <c r="BL203" s="474"/>
      <c r="BM203" s="474"/>
      <c r="BN203" s="474" t="s">
        <v>9805</v>
      </c>
    </row>
    <row r="204" spans="1:66" s="183" customFormat="1" ht="54" customHeight="1" x14ac:dyDescent="0.25">
      <c r="A204" s="271">
        <v>819</v>
      </c>
      <c r="B204" s="271" t="s">
        <v>3174</v>
      </c>
      <c r="C204" s="272">
        <v>100825</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4733</v>
      </c>
      <c r="T204" s="16" t="s">
        <v>3175</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0"/>
        <v>0</v>
      </c>
      <c r="BK204" s="271">
        <f t="shared" si="81"/>
        <v>0</v>
      </c>
      <c r="BL204" s="271"/>
      <c r="BM204" s="271"/>
      <c r="BN204" s="276" t="s">
        <v>4992</v>
      </c>
    </row>
    <row r="205" spans="1:66" s="183" customFormat="1" ht="53.25" customHeight="1" x14ac:dyDescent="0.25">
      <c r="A205" s="15">
        <v>819</v>
      </c>
      <c r="B205" s="15" t="s">
        <v>4993</v>
      </c>
      <c r="C205" s="197">
        <v>100825</v>
      </c>
      <c r="D205" s="198">
        <v>38401</v>
      </c>
      <c r="E205" s="198">
        <v>38401</v>
      </c>
      <c r="F205" s="169">
        <v>49358</v>
      </c>
      <c r="G205" s="15" t="s">
        <v>5013</v>
      </c>
      <c r="H205" s="15" t="s">
        <v>1018</v>
      </c>
      <c r="I205" s="15" t="s">
        <v>4985</v>
      </c>
      <c r="J205" s="15" t="s">
        <v>619</v>
      </c>
      <c r="K205" s="15" t="s">
        <v>166</v>
      </c>
      <c r="L205" s="15" t="s">
        <v>92</v>
      </c>
      <c r="M205" s="15"/>
      <c r="N205" s="15" t="s">
        <v>619</v>
      </c>
      <c r="O205" s="15" t="s">
        <v>166</v>
      </c>
      <c r="P205" s="15" t="s">
        <v>92</v>
      </c>
      <c r="Q205" s="15" t="s">
        <v>719</v>
      </c>
      <c r="R205" s="15" t="s">
        <v>468</v>
      </c>
      <c r="S205" s="15" t="s">
        <v>4733</v>
      </c>
      <c r="T205" s="15" t="s">
        <v>3175</v>
      </c>
      <c r="U205" s="15"/>
      <c r="V205" s="15">
        <v>49000000</v>
      </c>
      <c r="W205" s="15"/>
      <c r="X205" s="15"/>
      <c r="Y205" s="15"/>
      <c r="Z205" s="15"/>
      <c r="AA205" s="15"/>
      <c r="AB205" s="15"/>
      <c r="AC205" s="15"/>
      <c r="AD205" s="15"/>
      <c r="AE205" s="15"/>
      <c r="AF205" s="15">
        <v>49000000</v>
      </c>
      <c r="AG205" s="15">
        <v>5600</v>
      </c>
      <c r="AH205" s="15">
        <v>243.5</v>
      </c>
      <c r="AI205" s="15">
        <v>2900</v>
      </c>
      <c r="AJ205" s="15"/>
      <c r="AK205" s="15"/>
      <c r="AL205" s="15"/>
      <c r="AM205" s="15"/>
      <c r="AN205" s="15"/>
      <c r="AO205" s="15"/>
      <c r="AP205" s="15"/>
      <c r="AQ205" s="15"/>
      <c r="AR205" s="15"/>
      <c r="AS205" s="15"/>
      <c r="AT205" s="15"/>
      <c r="AU205" s="15"/>
      <c r="AV205" s="15"/>
      <c r="AW205" s="15"/>
      <c r="AX205" s="15" t="s">
        <v>4989</v>
      </c>
      <c r="AY205" s="196"/>
      <c r="AZ205" s="15"/>
      <c r="BA205" s="15"/>
      <c r="BB205" s="196" t="s">
        <v>4990</v>
      </c>
      <c r="BC205" s="196" t="s">
        <v>4991</v>
      </c>
      <c r="BD205" s="196">
        <v>43</v>
      </c>
      <c r="BE205" s="196">
        <v>9</v>
      </c>
      <c r="BF205" s="196">
        <v>42.7</v>
      </c>
      <c r="BG205" s="196">
        <v>23</v>
      </c>
      <c r="BH205" s="196">
        <v>10</v>
      </c>
      <c r="BI205" s="196">
        <v>4.3</v>
      </c>
      <c r="BJ205" s="266">
        <f t="shared" ref="BJ205:BJ206" si="86">BD205+BE205/60+BF205/3600</f>
        <v>43.161861111111108</v>
      </c>
      <c r="BK205" s="266">
        <f t="shared" ref="BK205:BK206" si="87">BG205+BH205/60+BI205/3600</f>
        <v>23.167861111111112</v>
      </c>
      <c r="BL205" s="15"/>
      <c r="BM205" s="15"/>
      <c r="BN205" s="15"/>
    </row>
    <row r="206" spans="1:66" s="183" customFormat="1" ht="54" customHeight="1" x14ac:dyDescent="0.25">
      <c r="A206" s="15"/>
      <c r="B206" s="15" t="s">
        <v>4993</v>
      </c>
      <c r="C206" s="197">
        <v>100825</v>
      </c>
      <c r="D206" s="198">
        <v>38401</v>
      </c>
      <c r="E206" s="198">
        <v>38401</v>
      </c>
      <c r="F206" s="169">
        <v>49358</v>
      </c>
      <c r="G206" s="15" t="s">
        <v>5013</v>
      </c>
      <c r="H206" s="15" t="s">
        <v>1018</v>
      </c>
      <c r="I206" s="15" t="s">
        <v>4986</v>
      </c>
      <c r="J206" s="15" t="s">
        <v>619</v>
      </c>
      <c r="K206" s="15" t="s">
        <v>166</v>
      </c>
      <c r="L206" s="15" t="s">
        <v>92</v>
      </c>
      <c r="M206" s="15"/>
      <c r="N206" s="15" t="s">
        <v>619</v>
      </c>
      <c r="O206" s="15" t="s">
        <v>166</v>
      </c>
      <c r="P206" s="15" t="s">
        <v>92</v>
      </c>
      <c r="Q206" s="15" t="s">
        <v>719</v>
      </c>
      <c r="R206" s="15" t="s">
        <v>468</v>
      </c>
      <c r="S206" s="15" t="s">
        <v>4733</v>
      </c>
      <c r="T206" s="15" t="s">
        <v>3175</v>
      </c>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t="s">
        <v>457</v>
      </c>
      <c r="AY206" s="196">
        <v>614.78</v>
      </c>
      <c r="AZ206" s="15"/>
      <c r="BA206" s="15"/>
      <c r="BB206" s="15" t="s">
        <v>4987</v>
      </c>
      <c r="BC206" s="15" t="s">
        <v>4988</v>
      </c>
      <c r="BD206" s="15">
        <v>43</v>
      </c>
      <c r="BE206" s="15">
        <v>10</v>
      </c>
      <c r="BF206" s="15">
        <v>7.6</v>
      </c>
      <c r="BG206" s="15">
        <v>23</v>
      </c>
      <c r="BH206" s="15">
        <v>9</v>
      </c>
      <c r="BI206" s="15">
        <v>19.2</v>
      </c>
      <c r="BJ206" s="15">
        <f t="shared" si="86"/>
        <v>43.168777777777777</v>
      </c>
      <c r="BK206" s="15">
        <f t="shared" si="87"/>
        <v>23.155333333333331</v>
      </c>
      <c r="BL206" s="15"/>
      <c r="BM206" s="15"/>
      <c r="BN206" s="15"/>
    </row>
    <row r="207" spans="1:66" s="183" customFormat="1" ht="54" customHeight="1" x14ac:dyDescent="0.25">
      <c r="A207" s="271">
        <v>820</v>
      </c>
      <c r="B207" s="271" t="s">
        <v>3174</v>
      </c>
      <c r="C207" s="272">
        <v>100826</v>
      </c>
      <c r="D207" s="273"/>
      <c r="E207" s="273">
        <v>38401</v>
      </c>
      <c r="F207" s="274">
        <v>42053</v>
      </c>
      <c r="G207" s="271" t="s">
        <v>765</v>
      </c>
      <c r="H207" s="271" t="s">
        <v>1018</v>
      </c>
      <c r="I207" s="271"/>
      <c r="J207" s="271" t="s">
        <v>619</v>
      </c>
      <c r="K207" s="271" t="s">
        <v>166</v>
      </c>
      <c r="L207" s="271" t="s">
        <v>92</v>
      </c>
      <c r="M207" s="271"/>
      <c r="N207" s="271" t="s">
        <v>619</v>
      </c>
      <c r="O207" s="271" t="s">
        <v>166</v>
      </c>
      <c r="P207" s="271" t="s">
        <v>92</v>
      </c>
      <c r="Q207" s="271" t="s">
        <v>719</v>
      </c>
      <c r="R207" s="271" t="s">
        <v>550</v>
      </c>
      <c r="S207" s="16" t="s">
        <v>4733</v>
      </c>
      <c r="T207" s="207" t="s">
        <v>3176</v>
      </c>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5"/>
      <c r="AZ207" s="271"/>
      <c r="BA207" s="271"/>
      <c r="BB207" s="271"/>
      <c r="BC207" s="271"/>
      <c r="BD207" s="271"/>
      <c r="BE207" s="271"/>
      <c r="BF207" s="271"/>
      <c r="BG207" s="271"/>
      <c r="BH207" s="271"/>
      <c r="BI207" s="271"/>
      <c r="BJ207" s="271">
        <f t="shared" si="80"/>
        <v>0</v>
      </c>
      <c r="BK207" s="271">
        <f t="shared" si="81"/>
        <v>0</v>
      </c>
      <c r="BL207" s="271"/>
      <c r="BM207" s="271"/>
      <c r="BN207" s="276" t="s">
        <v>4973</v>
      </c>
    </row>
    <row r="208" spans="1:66" s="183" customFormat="1" ht="53.25" customHeight="1" x14ac:dyDescent="0.25">
      <c r="A208" s="15">
        <v>820</v>
      </c>
      <c r="B208" s="15" t="s">
        <v>4993</v>
      </c>
      <c r="C208" s="197">
        <v>100826</v>
      </c>
      <c r="D208" s="198">
        <v>38401</v>
      </c>
      <c r="E208" s="198">
        <v>38401</v>
      </c>
      <c r="F208" s="169">
        <v>49358</v>
      </c>
      <c r="G208" s="15" t="s">
        <v>5014</v>
      </c>
      <c r="H208" s="15" t="s">
        <v>1018</v>
      </c>
      <c r="I208" s="15" t="s">
        <v>4972</v>
      </c>
      <c r="J208" s="15" t="s">
        <v>619</v>
      </c>
      <c r="K208" s="15" t="s">
        <v>166</v>
      </c>
      <c r="L208" s="15" t="s">
        <v>92</v>
      </c>
      <c r="M208" s="15"/>
      <c r="N208" s="15" t="s">
        <v>619</v>
      </c>
      <c r="O208" s="15" t="s">
        <v>166</v>
      </c>
      <c r="P208" s="15" t="s">
        <v>92</v>
      </c>
      <c r="Q208" s="15" t="s">
        <v>719</v>
      </c>
      <c r="R208" s="15" t="s">
        <v>468</v>
      </c>
      <c r="S208" s="15" t="s">
        <v>4733</v>
      </c>
      <c r="T208" s="15" t="s">
        <v>4969</v>
      </c>
      <c r="U208" s="15"/>
      <c r="V208" s="15">
        <v>65900000</v>
      </c>
      <c r="W208" s="15"/>
      <c r="X208" s="15"/>
      <c r="Y208" s="15"/>
      <c r="Z208" s="15"/>
      <c r="AA208" s="15"/>
      <c r="AB208" s="15"/>
      <c r="AC208" s="15"/>
      <c r="AD208" s="15"/>
      <c r="AE208" s="15"/>
      <c r="AF208" s="15">
        <v>65900000</v>
      </c>
      <c r="AG208" s="15">
        <v>4000</v>
      </c>
      <c r="AH208" s="15">
        <v>112</v>
      </c>
      <c r="AI208" s="15">
        <v>4000</v>
      </c>
      <c r="AJ208" s="15"/>
      <c r="AK208" s="15"/>
      <c r="AL208" s="15"/>
      <c r="AM208" s="15"/>
      <c r="AN208" s="15"/>
      <c r="AO208" s="15"/>
      <c r="AP208" s="15"/>
      <c r="AQ208" s="15"/>
      <c r="AR208" s="15"/>
      <c r="AS208" s="15"/>
      <c r="AT208" s="15"/>
      <c r="AU208" s="15"/>
      <c r="AV208" s="15"/>
      <c r="AW208" s="15"/>
      <c r="AX208" s="15" t="s">
        <v>4974</v>
      </c>
      <c r="AY208" s="196"/>
      <c r="AZ208" s="15"/>
      <c r="BA208" s="15"/>
      <c r="BB208" s="196" t="s">
        <v>4975</v>
      </c>
      <c r="BC208" s="196" t="s">
        <v>4976</v>
      </c>
      <c r="BD208" s="196">
        <v>43</v>
      </c>
      <c r="BE208" s="196">
        <v>10</v>
      </c>
      <c r="BF208" s="196">
        <v>13.37</v>
      </c>
      <c r="BG208" s="196">
        <v>23</v>
      </c>
      <c r="BH208" s="196">
        <v>9</v>
      </c>
      <c r="BI208" s="196">
        <v>20.079999999999998</v>
      </c>
      <c r="BJ208" s="266">
        <f t="shared" ref="BJ208" si="88">BD208+BE208/60+BF208/3600</f>
        <v>43.170380555555553</v>
      </c>
      <c r="BK208" s="266">
        <f t="shared" ref="BK208" si="89">BG208+BH208/60+BI208/3600</f>
        <v>23.155577777777776</v>
      </c>
      <c r="BL208" s="15"/>
      <c r="BM208" s="15"/>
      <c r="BN208" s="15"/>
    </row>
    <row r="209" spans="1:818 1064:1842 2088:2866 3112:3890 4136:4914 5160:5938 6184:6962 7208:7986 8232:9010 9256:10034 10280:11058 11304:12082 12328:13106 13352:14130 14376:15154 15400:16178" s="183" customFormat="1" ht="43.5" customHeight="1" x14ac:dyDescent="0.25">
      <c r="A209" s="15"/>
      <c r="B209" s="15" t="s">
        <v>4993</v>
      </c>
      <c r="C209" s="197">
        <v>100826</v>
      </c>
      <c r="D209" s="198">
        <v>38401</v>
      </c>
      <c r="E209" s="198">
        <v>38401</v>
      </c>
      <c r="F209" s="169">
        <v>49358</v>
      </c>
      <c r="G209" s="15" t="s">
        <v>5014</v>
      </c>
      <c r="H209" s="15" t="s">
        <v>1018</v>
      </c>
      <c r="I209" s="15" t="s">
        <v>4971</v>
      </c>
      <c r="J209" s="15" t="s">
        <v>619</v>
      </c>
      <c r="K209" s="15" t="s">
        <v>166</v>
      </c>
      <c r="L209" s="15" t="s">
        <v>92</v>
      </c>
      <c r="M209" s="15"/>
      <c r="N209" s="15" t="s">
        <v>619</v>
      </c>
      <c r="O209" s="15" t="s">
        <v>166</v>
      </c>
      <c r="P209" s="15" t="s">
        <v>92</v>
      </c>
      <c r="Q209" s="15" t="s">
        <v>719</v>
      </c>
      <c r="R209" s="15" t="s">
        <v>468</v>
      </c>
      <c r="S209" s="15" t="s">
        <v>4733</v>
      </c>
      <c r="T209" s="15" t="s">
        <v>4969</v>
      </c>
      <c r="U209" s="15"/>
      <c r="V209" s="15" t="s">
        <v>2727</v>
      </c>
      <c r="W209" s="15"/>
      <c r="X209" s="15"/>
      <c r="Y209" s="15"/>
      <c r="Z209" s="15"/>
      <c r="AA209" s="15"/>
      <c r="AB209" s="15"/>
      <c r="AC209" s="15"/>
      <c r="AD209" s="15"/>
      <c r="AE209" s="15"/>
      <c r="AF209" s="15" t="s">
        <v>2727</v>
      </c>
      <c r="AG209" s="15"/>
      <c r="AH209" s="15"/>
      <c r="AI209" s="15"/>
      <c r="AJ209" s="15"/>
      <c r="AK209" s="15"/>
      <c r="AL209" s="15"/>
      <c r="AM209" s="15"/>
      <c r="AN209" s="15"/>
      <c r="AO209" s="15"/>
      <c r="AP209" s="15"/>
      <c r="AQ209" s="15"/>
      <c r="AR209" s="15"/>
      <c r="AS209" s="15"/>
      <c r="AT209" s="15"/>
      <c r="AU209" s="15"/>
      <c r="AV209" s="15"/>
      <c r="AW209" s="15"/>
      <c r="AX209" s="15" t="s">
        <v>458</v>
      </c>
      <c r="AY209" s="196"/>
      <c r="AZ209" s="15"/>
      <c r="BA209" s="15"/>
      <c r="BB209" s="15" t="s">
        <v>4977</v>
      </c>
      <c r="BC209" s="15" t="s">
        <v>4978</v>
      </c>
      <c r="BD209" s="15">
        <v>43</v>
      </c>
      <c r="BE209" s="15">
        <v>11</v>
      </c>
      <c r="BF209" s="15">
        <v>41.43</v>
      </c>
      <c r="BG209" s="15">
        <v>23</v>
      </c>
      <c r="BH209" s="15">
        <v>9</v>
      </c>
      <c r="BI209" s="15">
        <v>43.41</v>
      </c>
      <c r="BJ209" s="15">
        <f t="shared" ref="BJ209:BJ211" si="90">BD209+BE209/60+BF209/3600</f>
        <v>43.194841666666662</v>
      </c>
      <c r="BK209" s="15">
        <f t="shared" ref="BK209:BK211" si="91">BG209+BH209/60+BI209/3600</f>
        <v>23.162058333333331</v>
      </c>
      <c r="BL209" s="15"/>
      <c r="BM209" s="15"/>
      <c r="BN209" s="15"/>
    </row>
    <row r="210" spans="1:818 1064:1842 2088:2866 3112:3890 4136:4914 5160:5938 6184:6962 7208:7986 8232:9010 9256:10034 10280:11058 11304:12082 12328:13106 13352:14130 14376:15154 15400:16178" s="183" customFormat="1" ht="48" customHeight="1" x14ac:dyDescent="0.25">
      <c r="A210" s="15"/>
      <c r="B210" s="15" t="s">
        <v>4993</v>
      </c>
      <c r="C210" s="197">
        <v>100826</v>
      </c>
      <c r="D210" s="198">
        <v>38401</v>
      </c>
      <c r="E210" s="198">
        <v>38401</v>
      </c>
      <c r="F210" s="169">
        <v>49358</v>
      </c>
      <c r="G210" s="15" t="s">
        <v>5014</v>
      </c>
      <c r="H210" s="15" t="s">
        <v>1018</v>
      </c>
      <c r="I210" s="15" t="s">
        <v>4970</v>
      </c>
      <c r="J210" s="15" t="s">
        <v>619</v>
      </c>
      <c r="K210" s="15" t="s">
        <v>166</v>
      </c>
      <c r="L210" s="15" t="s">
        <v>92</v>
      </c>
      <c r="M210" s="15"/>
      <c r="N210" s="15" t="s">
        <v>619</v>
      </c>
      <c r="O210" s="15" t="s">
        <v>166</v>
      </c>
      <c r="P210" s="15" t="s">
        <v>92</v>
      </c>
      <c r="Q210" s="15" t="s">
        <v>719</v>
      </c>
      <c r="R210" s="15" t="s">
        <v>468</v>
      </c>
      <c r="S210" s="15" t="s">
        <v>4733</v>
      </c>
      <c r="T210" s="15" t="s">
        <v>4969</v>
      </c>
      <c r="U210" s="15"/>
      <c r="V210" s="15" t="s">
        <v>2727</v>
      </c>
      <c r="W210" s="15"/>
      <c r="X210" s="15"/>
      <c r="Y210" s="15"/>
      <c r="Z210" s="15"/>
      <c r="AA210" s="15"/>
      <c r="AB210" s="15"/>
      <c r="AC210" s="15"/>
      <c r="AD210" s="15"/>
      <c r="AE210" s="15"/>
      <c r="AF210" s="15" t="s">
        <v>2727</v>
      </c>
      <c r="AG210" s="15"/>
      <c r="AH210" s="15"/>
      <c r="AI210" s="15"/>
      <c r="AJ210" s="15"/>
      <c r="AK210" s="15"/>
      <c r="AL210" s="15"/>
      <c r="AM210" s="15"/>
      <c r="AN210" s="15"/>
      <c r="AO210" s="15"/>
      <c r="AP210" s="15"/>
      <c r="AQ210" s="15"/>
      <c r="AR210" s="15"/>
      <c r="AS210" s="15"/>
      <c r="AT210" s="15"/>
      <c r="AU210" s="15"/>
      <c r="AV210" s="15"/>
      <c r="AW210" s="15"/>
      <c r="AX210" s="15" t="s">
        <v>4979</v>
      </c>
      <c r="AY210" s="196"/>
      <c r="AZ210" s="15"/>
      <c r="BA210" s="15"/>
      <c r="BB210" s="15" t="s">
        <v>4981</v>
      </c>
      <c r="BC210" s="15" t="s">
        <v>4982</v>
      </c>
      <c r="BD210" s="15">
        <v>43</v>
      </c>
      <c r="BE210" s="15">
        <v>11</v>
      </c>
      <c r="BF210" s="15">
        <v>45.4</v>
      </c>
      <c r="BG210" s="15">
        <v>23</v>
      </c>
      <c r="BH210" s="15">
        <v>9</v>
      </c>
      <c r="BI210" s="15">
        <v>41.5</v>
      </c>
      <c r="BJ210" s="15">
        <f t="shared" si="90"/>
        <v>43.195944444444443</v>
      </c>
      <c r="BK210" s="15">
        <f t="shared" si="91"/>
        <v>23.161527777777778</v>
      </c>
      <c r="BL210" s="15"/>
      <c r="BM210" s="15"/>
      <c r="BN210" s="15"/>
    </row>
    <row r="211" spans="1:818 1064:1842 2088:2866 3112:3890 4136:4914 5160:5938 6184:6962 7208:7986 8232:9010 9256:10034 10280:11058 11304:12082 12328:13106 13352:14130 14376:15154 15400:16178" s="183" customFormat="1" ht="54" customHeight="1" x14ac:dyDescent="0.25">
      <c r="A211" s="15"/>
      <c r="B211" s="15" t="s">
        <v>4993</v>
      </c>
      <c r="C211" s="197">
        <v>100826</v>
      </c>
      <c r="D211" s="198">
        <v>38401</v>
      </c>
      <c r="E211" s="198">
        <v>38401</v>
      </c>
      <c r="F211" s="169">
        <v>49358</v>
      </c>
      <c r="G211" s="15" t="s">
        <v>5014</v>
      </c>
      <c r="H211" s="15" t="s">
        <v>1018</v>
      </c>
      <c r="I211" s="15" t="s">
        <v>4970</v>
      </c>
      <c r="J211" s="15" t="s">
        <v>619</v>
      </c>
      <c r="K211" s="15" t="s">
        <v>166</v>
      </c>
      <c r="L211" s="15" t="s">
        <v>92</v>
      </c>
      <c r="M211" s="15"/>
      <c r="N211" s="15" t="s">
        <v>619</v>
      </c>
      <c r="O211" s="15" t="s">
        <v>166</v>
      </c>
      <c r="P211" s="15" t="s">
        <v>92</v>
      </c>
      <c r="Q211" s="15" t="s">
        <v>719</v>
      </c>
      <c r="R211" s="15" t="s">
        <v>468</v>
      </c>
      <c r="S211" s="15" t="s">
        <v>4733</v>
      </c>
      <c r="T211" s="15" t="s">
        <v>4969</v>
      </c>
      <c r="U211" s="15"/>
      <c r="V211" s="15" t="s">
        <v>2727</v>
      </c>
      <c r="W211" s="15"/>
      <c r="X211" s="15"/>
      <c r="Y211" s="15"/>
      <c r="Z211" s="15"/>
      <c r="AA211" s="15"/>
      <c r="AB211" s="15"/>
      <c r="AC211" s="15"/>
      <c r="AD211" s="15"/>
      <c r="AE211" s="15"/>
      <c r="AF211" s="15" t="s">
        <v>2727</v>
      </c>
      <c r="AG211" s="15"/>
      <c r="AH211" s="15"/>
      <c r="AI211" s="15"/>
      <c r="AJ211" s="15"/>
      <c r="AK211" s="15"/>
      <c r="AL211" s="15"/>
      <c r="AM211" s="15"/>
      <c r="AN211" s="15"/>
      <c r="AO211" s="15"/>
      <c r="AP211" s="15"/>
      <c r="AQ211" s="15"/>
      <c r="AR211" s="15"/>
      <c r="AS211" s="15"/>
      <c r="AT211" s="15"/>
      <c r="AU211" s="15"/>
      <c r="AV211" s="15"/>
      <c r="AW211" s="15"/>
      <c r="AX211" s="15" t="s">
        <v>4980</v>
      </c>
      <c r="AY211" s="196"/>
      <c r="AZ211" s="15"/>
      <c r="BA211" s="15"/>
      <c r="BB211" s="15" t="s">
        <v>4983</v>
      </c>
      <c r="BC211" s="15" t="s">
        <v>4984</v>
      </c>
      <c r="BD211" s="15">
        <v>43</v>
      </c>
      <c r="BE211" s="15">
        <v>11</v>
      </c>
      <c r="BF211" s="15">
        <v>40.799999999999997</v>
      </c>
      <c r="BG211" s="15">
        <v>23</v>
      </c>
      <c r="BH211" s="15">
        <v>9</v>
      </c>
      <c r="BI211" s="15">
        <v>47.8</v>
      </c>
      <c r="BJ211" s="15">
        <f t="shared" si="90"/>
        <v>43.194666666666663</v>
      </c>
      <c r="BK211" s="15">
        <f t="shared" si="91"/>
        <v>23.163277777777775</v>
      </c>
      <c r="BL211" s="15"/>
      <c r="BM211" s="15"/>
      <c r="BN211" s="15"/>
    </row>
    <row r="212" spans="1:818 1064:1842 2088:2866 3112:3890 4136:4914 5160:5938 6184:6962 7208:7986 8232:9010 9256:10034 10280:11058 11304:12082 12328:13106 13352:14130 14376:15154 15400:16178" s="183" customFormat="1" ht="25.5" customHeight="1" x14ac:dyDescent="0.25">
      <c r="A212" s="16">
        <v>824</v>
      </c>
      <c r="B212" s="16" t="s">
        <v>518</v>
      </c>
      <c r="C212" s="214">
        <v>100830</v>
      </c>
      <c r="D212" s="201"/>
      <c r="E212" s="201">
        <v>38401</v>
      </c>
      <c r="F212" s="201">
        <v>42053</v>
      </c>
      <c r="G212" s="16" t="s">
        <v>55</v>
      </c>
      <c r="H212" s="16"/>
      <c r="I212" s="16"/>
      <c r="J212" s="16" t="s">
        <v>198</v>
      </c>
      <c r="K212" s="16" t="s">
        <v>199</v>
      </c>
      <c r="L212" s="16" t="s">
        <v>76</v>
      </c>
      <c r="M212" s="16"/>
      <c r="N212" s="16" t="s">
        <v>198</v>
      </c>
      <c r="O212" s="16" t="s">
        <v>199</v>
      </c>
      <c r="P212" s="16" t="s">
        <v>76</v>
      </c>
      <c r="Q212" s="16" t="s">
        <v>510</v>
      </c>
      <c r="R212" s="16" t="s">
        <v>485</v>
      </c>
      <c r="S212" s="16" t="s">
        <v>401</v>
      </c>
      <c r="T212" s="16"/>
      <c r="U212" s="16"/>
      <c r="V212" s="16">
        <v>173880</v>
      </c>
      <c r="W212" s="16"/>
      <c r="X212" s="16">
        <v>173880</v>
      </c>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203"/>
      <c r="AZ212" s="16"/>
      <c r="BA212" s="16"/>
      <c r="BB212" s="16" t="s">
        <v>5691</v>
      </c>
      <c r="BC212" s="16" t="s">
        <v>5692</v>
      </c>
      <c r="BD212" s="16">
        <v>43</v>
      </c>
      <c r="BE212" s="16">
        <v>35</v>
      </c>
      <c r="BF212" s="16">
        <v>18.600000000000001</v>
      </c>
      <c r="BG212" s="16">
        <v>24</v>
      </c>
      <c r="BH212" s="16">
        <v>21</v>
      </c>
      <c r="BI212" s="16">
        <v>32.6</v>
      </c>
      <c r="BJ212" s="16">
        <f t="shared" si="80"/>
        <v>43.588500000000003</v>
      </c>
      <c r="BK212" s="16">
        <f t="shared" si="81"/>
        <v>24.359055555555557</v>
      </c>
      <c r="BL212" s="16"/>
      <c r="BM212" s="16"/>
      <c r="BN212" s="16"/>
    </row>
    <row r="213" spans="1:818 1064:1842 2088:2866 3112:3890 4136:4914 5160:5938 6184:6962 7208:7986 8232:9010 9256:10034 10280:11058 11304:12082 12328:13106 13352:14130 14376:15154 15400:16178" s="183" customFormat="1" ht="21" customHeight="1" x14ac:dyDescent="0.25">
      <c r="A213" s="16">
        <v>834</v>
      </c>
      <c r="B213" s="16" t="s">
        <v>3177</v>
      </c>
      <c r="C213" s="214">
        <v>100840</v>
      </c>
      <c r="D213" s="213"/>
      <c r="E213" s="213">
        <v>38411</v>
      </c>
      <c r="F213" s="201">
        <v>40237</v>
      </c>
      <c r="G213" s="16" t="s">
        <v>42</v>
      </c>
      <c r="H213" s="16"/>
      <c r="I213" s="16"/>
      <c r="J213" s="16" t="s">
        <v>51</v>
      </c>
      <c r="K213" s="16" t="s">
        <v>51</v>
      </c>
      <c r="L213" s="16" t="s">
        <v>51</v>
      </c>
      <c r="M213" s="16"/>
      <c r="N213" s="16" t="s">
        <v>51</v>
      </c>
      <c r="O213" s="16" t="s">
        <v>51</v>
      </c>
      <c r="P213" s="16" t="s">
        <v>51</v>
      </c>
      <c r="Q213" s="16" t="s">
        <v>767</v>
      </c>
      <c r="R213" s="16" t="s">
        <v>485</v>
      </c>
      <c r="S213" s="16" t="s">
        <v>401</v>
      </c>
      <c r="T213" s="16"/>
      <c r="U213" s="16"/>
      <c r="V213" s="16">
        <v>653200</v>
      </c>
      <c r="W213" s="16"/>
      <c r="X213" s="16">
        <v>653200</v>
      </c>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0"/>
        <v>0</v>
      </c>
      <c r="BK213" s="16">
        <f t="shared" si="81"/>
        <v>0</v>
      </c>
      <c r="BL213" s="16"/>
      <c r="BM213" s="16"/>
      <c r="BN213" s="16"/>
    </row>
    <row r="214" spans="1:818 1064:1842 2088:2866 3112:3890 4136:4914 5160:5938 6184:6962 7208:7986 8232:9010 9256:10034 10280:11058 11304:12082 12328:13106 13352:14130 14376:15154 15400:16178" s="183" customFormat="1" ht="63.75" x14ac:dyDescent="0.25">
      <c r="A214" s="16">
        <v>839</v>
      </c>
      <c r="B214" s="16" t="s">
        <v>3178</v>
      </c>
      <c r="C214" s="214">
        <v>100845</v>
      </c>
      <c r="D214" s="213">
        <v>38418</v>
      </c>
      <c r="E214" s="213">
        <v>38418</v>
      </c>
      <c r="F214" s="201">
        <v>42070</v>
      </c>
      <c r="G214" s="16" t="s">
        <v>768</v>
      </c>
      <c r="H214" s="16" t="s">
        <v>883</v>
      </c>
      <c r="I214" s="16"/>
      <c r="J214" s="16" t="s">
        <v>769</v>
      </c>
      <c r="K214" s="16" t="s">
        <v>121</v>
      </c>
      <c r="L214" s="16" t="s">
        <v>52</v>
      </c>
      <c r="M214" s="16" t="s">
        <v>255</v>
      </c>
      <c r="N214" s="16" t="s">
        <v>769</v>
      </c>
      <c r="O214" s="16" t="s">
        <v>121</v>
      </c>
      <c r="P214" s="16" t="s">
        <v>52</v>
      </c>
      <c r="Q214" s="16" t="s">
        <v>55</v>
      </c>
      <c r="R214" s="16" t="s">
        <v>485</v>
      </c>
      <c r="S214" s="16" t="s">
        <v>4732</v>
      </c>
      <c r="T214" s="16" t="s">
        <v>3179</v>
      </c>
      <c r="U214" s="16"/>
      <c r="V214" s="16">
        <v>8000000</v>
      </c>
      <c r="W214" s="16"/>
      <c r="X214" s="16"/>
      <c r="Y214" s="16"/>
      <c r="Z214" s="16"/>
      <c r="AA214" s="16"/>
      <c r="AB214" s="16"/>
      <c r="AC214" s="16"/>
      <c r="AD214" s="16"/>
      <c r="AE214" s="16"/>
      <c r="AF214" s="16">
        <v>8000000</v>
      </c>
      <c r="AG214" s="16"/>
      <c r="AH214" s="16"/>
      <c r="AI214" s="16"/>
      <c r="AJ214" s="16"/>
      <c r="AK214" s="16"/>
      <c r="AL214" s="16"/>
      <c r="AM214" s="16"/>
      <c r="AN214" s="16"/>
      <c r="AO214" s="16"/>
      <c r="AP214" s="16"/>
      <c r="AQ214" s="16"/>
      <c r="AR214" s="16"/>
      <c r="AS214" s="16"/>
      <c r="AT214" s="16"/>
      <c r="AU214" s="16"/>
      <c r="AV214" s="16"/>
      <c r="AW214" s="16"/>
      <c r="AX214" s="16"/>
      <c r="AY214" s="203">
        <v>635</v>
      </c>
      <c r="AZ214" s="16"/>
      <c r="BA214" s="16"/>
      <c r="BB214" s="16" t="s">
        <v>4735</v>
      </c>
      <c r="BC214" s="16" t="s">
        <v>4734</v>
      </c>
      <c r="BD214" s="16">
        <v>43</v>
      </c>
      <c r="BE214" s="16">
        <v>5</v>
      </c>
      <c r="BF214" s="16">
        <v>25.5</v>
      </c>
      <c r="BG214" s="16">
        <v>23</v>
      </c>
      <c r="BH214" s="16">
        <v>19</v>
      </c>
      <c r="BI214" s="16">
        <v>27.6</v>
      </c>
      <c r="BJ214" s="16">
        <f t="shared" si="80"/>
        <v>43.09041666666667</v>
      </c>
      <c r="BK214" s="16">
        <f t="shared" si="81"/>
        <v>23.324333333333332</v>
      </c>
      <c r="BL214" s="16"/>
      <c r="BM214" s="16"/>
      <c r="BN214" s="16" t="s">
        <v>4730</v>
      </c>
    </row>
    <row r="215" spans="1:818 1064:1842 2088:2866 3112:3890 4136:4914 5160:5938 6184:6962 7208:7986 8232:9010 9256:10034 10280:11058 11304:12082 12328:13106 13352:14130 14376:15154 15400:16178" s="183" customFormat="1" ht="56.25" customHeight="1" x14ac:dyDescent="0.25">
      <c r="A215" s="15">
        <v>839</v>
      </c>
      <c r="B215" s="15" t="s">
        <v>4782</v>
      </c>
      <c r="C215" s="197">
        <v>100845</v>
      </c>
      <c r="D215" s="198">
        <v>38418</v>
      </c>
      <c r="E215" s="198">
        <v>38418</v>
      </c>
      <c r="F215" s="169">
        <v>45723</v>
      </c>
      <c r="G215" s="15" t="s">
        <v>768</v>
      </c>
      <c r="H215" s="15" t="s">
        <v>883</v>
      </c>
      <c r="I215" s="15" t="s">
        <v>4731</v>
      </c>
      <c r="J215" s="15" t="s">
        <v>769</v>
      </c>
      <c r="K215" s="15" t="s">
        <v>121</v>
      </c>
      <c r="L215" s="15" t="s">
        <v>52</v>
      </c>
      <c r="M215" s="15" t="s">
        <v>255</v>
      </c>
      <c r="N215" s="15" t="s">
        <v>769</v>
      </c>
      <c r="O215" s="15" t="s">
        <v>121</v>
      </c>
      <c r="P215" s="15" t="s">
        <v>52</v>
      </c>
      <c r="Q215" s="15" t="s">
        <v>55</v>
      </c>
      <c r="R215" s="15" t="s">
        <v>485</v>
      </c>
      <c r="S215" s="183" t="s">
        <v>4733</v>
      </c>
      <c r="T215" s="15" t="s">
        <v>3179</v>
      </c>
      <c r="U215" s="15"/>
      <c r="V215" s="15">
        <v>8000000</v>
      </c>
      <c r="W215" s="15"/>
      <c r="X215" s="15"/>
      <c r="Y215" s="15"/>
      <c r="Z215" s="15"/>
      <c r="AA215" s="15"/>
      <c r="AB215" s="15"/>
      <c r="AC215" s="15"/>
      <c r="AD215" s="15"/>
      <c r="AE215" s="15"/>
      <c r="AF215" s="15">
        <v>8000000</v>
      </c>
      <c r="AG215" s="15"/>
      <c r="AH215" s="15"/>
      <c r="AI215" s="15">
        <v>700</v>
      </c>
      <c r="AJ215" s="15">
        <v>40</v>
      </c>
      <c r="AK215" s="15"/>
      <c r="AL215" s="15"/>
      <c r="AM215" s="15"/>
      <c r="AN215" s="15"/>
      <c r="AO215" s="15"/>
      <c r="AP215" s="15"/>
      <c r="AQ215" s="15"/>
      <c r="AR215" s="15"/>
      <c r="AS215" s="15"/>
      <c r="AT215" s="15"/>
      <c r="AU215" s="15"/>
      <c r="AV215" s="15"/>
      <c r="AW215" s="15"/>
      <c r="AX215" s="15"/>
      <c r="AY215" s="196">
        <v>635</v>
      </c>
      <c r="AZ215" s="15"/>
      <c r="BA215" s="15"/>
      <c r="BB215" s="15" t="s">
        <v>4735</v>
      </c>
      <c r="BC215" s="15" t="s">
        <v>4734</v>
      </c>
      <c r="BD215" s="15">
        <v>43</v>
      </c>
      <c r="BE215" s="15">
        <v>5</v>
      </c>
      <c r="BF215" s="15">
        <v>25.5</v>
      </c>
      <c r="BG215" s="15">
        <v>23</v>
      </c>
      <c r="BH215" s="15">
        <v>19</v>
      </c>
      <c r="BI215" s="15">
        <v>27.6</v>
      </c>
      <c r="BJ215" s="15">
        <f t="shared" ref="BJ215" si="92">BD215+BE215/60+BF215/3600</f>
        <v>43.09041666666667</v>
      </c>
      <c r="BK215" s="15">
        <f t="shared" ref="BK215" si="93">BG215+BH215/60+BI215/3600</f>
        <v>23.324333333333332</v>
      </c>
      <c r="BL215" s="15"/>
      <c r="BM215" s="15"/>
      <c r="BN215" s="15"/>
    </row>
    <row r="216" spans="1:818 1064:1842 2088:2866 3112:3890 4136:4914 5160:5938 6184:6962 7208:7986 8232:9010 9256:10034 10280:11058 11304:12082 12328:13106 13352:14130 14376:15154 15400:16178" s="183" customFormat="1" ht="25.5" x14ac:dyDescent="0.25">
      <c r="A216" s="16">
        <v>841</v>
      </c>
      <c r="B216" s="16" t="s">
        <v>3180</v>
      </c>
      <c r="C216" s="214">
        <v>100847</v>
      </c>
      <c r="D216" s="213"/>
      <c r="E216" s="213">
        <v>38418</v>
      </c>
      <c r="F216" s="201">
        <v>42070</v>
      </c>
      <c r="G216" s="16" t="s">
        <v>146</v>
      </c>
      <c r="H216" s="16"/>
      <c r="I216" s="16"/>
      <c r="J216" s="16" t="s">
        <v>324</v>
      </c>
      <c r="K216" s="16" t="s">
        <v>144</v>
      </c>
      <c r="L216" s="16" t="s">
        <v>145</v>
      </c>
      <c r="M216" s="16"/>
      <c r="N216" s="16" t="s">
        <v>324</v>
      </c>
      <c r="O216" s="16" t="s">
        <v>144</v>
      </c>
      <c r="P216" s="16" t="s">
        <v>145</v>
      </c>
      <c r="Q216" s="16" t="s">
        <v>146</v>
      </c>
      <c r="R216" s="16" t="s">
        <v>485</v>
      </c>
      <c r="S216" s="207" t="s">
        <v>4733</v>
      </c>
      <c r="T216" s="16" t="s">
        <v>3181</v>
      </c>
      <c r="U216" s="16"/>
      <c r="V216" s="16">
        <v>46700000</v>
      </c>
      <c r="W216" s="16"/>
      <c r="X216" s="16"/>
      <c r="Y216" s="16"/>
      <c r="Z216" s="16"/>
      <c r="AA216" s="16"/>
      <c r="AB216" s="16"/>
      <c r="AC216" s="16"/>
      <c r="AD216" s="16"/>
      <c r="AE216" s="16"/>
      <c r="AF216" s="16">
        <v>46700000</v>
      </c>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0"/>
        <v>0</v>
      </c>
      <c r="BK216" s="16">
        <f t="shared" si="81"/>
        <v>0</v>
      </c>
      <c r="BL216" s="16"/>
      <c r="BM216" s="16"/>
      <c r="BN216" s="16" t="s">
        <v>3601</v>
      </c>
    </row>
    <row r="217" spans="1:818 1064:1842 2088:2866 3112:3890 4136:4914 5160:5938 6184:6962 7208:7986 8232:9010 9256:10034 10280:11058 11304:12082 12328:13106 13352:14130 14376:15154 15400:16178" s="183" customFormat="1" ht="25.5" x14ac:dyDescent="0.25">
      <c r="A217" s="16">
        <v>842</v>
      </c>
      <c r="B217" s="16" t="s">
        <v>3182</v>
      </c>
      <c r="C217" s="214">
        <v>100848</v>
      </c>
      <c r="D217" s="213"/>
      <c r="E217" s="213">
        <v>38418</v>
      </c>
      <c r="F217" s="201">
        <v>42070</v>
      </c>
      <c r="G217" s="16" t="s">
        <v>643</v>
      </c>
      <c r="H217" s="16"/>
      <c r="I217" s="16"/>
      <c r="J217" s="16" t="s">
        <v>94</v>
      </c>
      <c r="K217" s="16" t="s">
        <v>94</v>
      </c>
      <c r="L217" s="16" t="s">
        <v>92</v>
      </c>
      <c r="M217" s="16"/>
      <c r="N217" s="16" t="s">
        <v>94</v>
      </c>
      <c r="O217" s="16" t="s">
        <v>94</v>
      </c>
      <c r="P217" s="16" t="s">
        <v>92</v>
      </c>
      <c r="Q217" s="16" t="s">
        <v>463</v>
      </c>
      <c r="R217" s="16" t="s">
        <v>485</v>
      </c>
      <c r="S217" s="207" t="s">
        <v>4733</v>
      </c>
      <c r="T217" s="16" t="s">
        <v>3183</v>
      </c>
      <c r="U217" s="16"/>
      <c r="V217" s="16">
        <v>10000000</v>
      </c>
      <c r="W217" s="16"/>
      <c r="X217" s="16"/>
      <c r="Y217" s="16"/>
      <c r="Z217" s="16"/>
      <c r="AA217" s="16"/>
      <c r="AB217" s="16"/>
      <c r="AC217" s="16"/>
      <c r="AD217" s="16"/>
      <c r="AE217" s="16"/>
      <c r="AF217" s="16">
        <v>10000000</v>
      </c>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0"/>
        <v>0</v>
      </c>
      <c r="BK217" s="16">
        <f t="shared" si="81"/>
        <v>0</v>
      </c>
      <c r="BL217" s="16"/>
      <c r="BM217" s="16"/>
      <c r="BN217" s="16" t="s">
        <v>3602</v>
      </c>
    </row>
    <row r="218" spans="1:818 1064:1842 2088:2866 3112:3890 4136:4914 5160:5938 6184:6962 7208:7986 8232:9010 9256:10034 10280:11058 11304:12082 12328:13106 13352:14130 14376:15154 15400:16178" s="183" customFormat="1" ht="25.5" x14ac:dyDescent="0.25">
      <c r="A218" s="16">
        <v>843</v>
      </c>
      <c r="B218" s="16" t="s">
        <v>770</v>
      </c>
      <c r="C218" s="214">
        <v>100849</v>
      </c>
      <c r="D218" s="213"/>
      <c r="E218" s="213">
        <v>38421</v>
      </c>
      <c r="F218" s="201">
        <v>42073</v>
      </c>
      <c r="G218" s="16" t="s">
        <v>120</v>
      </c>
      <c r="H218" s="16"/>
      <c r="I218" s="16"/>
      <c r="J218" s="16" t="s">
        <v>106</v>
      </c>
      <c r="K218" s="16" t="s">
        <v>106</v>
      </c>
      <c r="L218" s="16" t="s">
        <v>72</v>
      </c>
      <c r="M218" s="16"/>
      <c r="N218" s="16" t="s">
        <v>106</v>
      </c>
      <c r="O218" s="16" t="s">
        <v>106</v>
      </c>
      <c r="P218" s="16" t="s">
        <v>72</v>
      </c>
      <c r="Q218" s="16" t="s">
        <v>766</v>
      </c>
      <c r="R218" s="16" t="s">
        <v>485</v>
      </c>
      <c r="S218" s="16" t="s">
        <v>341</v>
      </c>
      <c r="T218" s="16"/>
      <c r="U218" s="16"/>
      <c r="V218" s="16">
        <v>220000</v>
      </c>
      <c r="W218" s="16"/>
      <c r="X218" s="16"/>
      <c r="Y218" s="16"/>
      <c r="Z218" s="16"/>
      <c r="AA218" s="16">
        <v>220000</v>
      </c>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t="s">
        <v>5693</v>
      </c>
      <c r="BC218" s="16" t="s">
        <v>5694</v>
      </c>
      <c r="BD218" s="16">
        <v>42</v>
      </c>
      <c r="BE218" s="16">
        <v>54</v>
      </c>
      <c r="BF218" s="16">
        <v>25</v>
      </c>
      <c r="BG218" s="16">
        <v>24</v>
      </c>
      <c r="BH218" s="16">
        <v>13</v>
      </c>
      <c r="BI218" s="16">
        <v>10</v>
      </c>
      <c r="BJ218" s="16">
        <f t="shared" si="80"/>
        <v>42.906944444444441</v>
      </c>
      <c r="BK218" s="16">
        <f t="shared" si="81"/>
        <v>24.219444444444441</v>
      </c>
      <c r="BL218" s="16"/>
      <c r="BM218" s="16"/>
      <c r="BN218" s="16"/>
    </row>
    <row r="219" spans="1:818 1064:1842 2088:2866 3112:3890 4136:4914 5160:5938 6184:6962 7208:7986 8232:9010 9256:10034 10280:11058 11304:12082 12328:13106 13352:14130 14376:15154 15400:16178" s="183" customFormat="1" ht="16.5" customHeight="1" x14ac:dyDescent="0.25">
      <c r="A219" s="16">
        <v>861</v>
      </c>
      <c r="B219" s="16" t="s">
        <v>3184</v>
      </c>
      <c r="C219" s="16">
        <v>100867</v>
      </c>
      <c r="D219" s="201"/>
      <c r="E219" s="201">
        <v>38436</v>
      </c>
      <c r="F219" s="201">
        <v>40627</v>
      </c>
      <c r="G219" s="16" t="s">
        <v>773</v>
      </c>
      <c r="H219" s="16"/>
      <c r="I219" s="16"/>
      <c r="J219" s="16" t="s">
        <v>281</v>
      </c>
      <c r="K219" s="16" t="s">
        <v>78</v>
      </c>
      <c r="L219" s="16" t="s">
        <v>52</v>
      </c>
      <c r="M219" s="16" t="s">
        <v>3817</v>
      </c>
      <c r="N219" s="16" t="s">
        <v>281</v>
      </c>
      <c r="O219" s="16" t="s">
        <v>78</v>
      </c>
      <c r="P219" s="16" t="s">
        <v>52</v>
      </c>
      <c r="Q219" s="16" t="s">
        <v>55</v>
      </c>
      <c r="R219" s="16" t="s">
        <v>485</v>
      </c>
      <c r="S219" s="16" t="s">
        <v>545</v>
      </c>
      <c r="T219" s="16"/>
      <c r="U219" s="16"/>
      <c r="V219" s="16">
        <v>63072</v>
      </c>
      <c r="W219" s="16"/>
      <c r="X219" s="16"/>
      <c r="Y219" s="16"/>
      <c r="Z219" s="16"/>
      <c r="AA219" s="16"/>
      <c r="AB219" s="16"/>
      <c r="AC219" s="16">
        <v>63072</v>
      </c>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c r="BC219" s="16"/>
      <c r="BD219" s="16"/>
      <c r="BE219" s="16"/>
      <c r="BF219" s="16"/>
      <c r="BG219" s="16"/>
      <c r="BH219" s="16"/>
      <c r="BI219" s="16"/>
      <c r="BJ219" s="16">
        <f t="shared" si="80"/>
        <v>0</v>
      </c>
      <c r="BK219" s="16">
        <f t="shared" si="81"/>
        <v>0</v>
      </c>
      <c r="BL219" s="16"/>
      <c r="BM219" s="16"/>
      <c r="BN219" s="16" t="s">
        <v>5695</v>
      </c>
    </row>
    <row r="220" spans="1:818 1064:1842 2088:2866 3112:3890 4136:4914 5160:5938 6184:6962 7208:7986 8232:9010 9256:10034 10280:11058 11304:12082 12328:13106 13352:14130 14376:15154 15400:16178" s="183" customFormat="1" ht="38.25" customHeight="1" x14ac:dyDescent="0.25">
      <c r="A220" s="16">
        <v>877</v>
      </c>
      <c r="B220" s="16" t="s">
        <v>3137</v>
      </c>
      <c r="C220" s="214">
        <v>100883</v>
      </c>
      <c r="D220" s="213"/>
      <c r="E220" s="213">
        <v>38443</v>
      </c>
      <c r="F220" s="201">
        <v>42095</v>
      </c>
      <c r="G220" s="16" t="s">
        <v>774</v>
      </c>
      <c r="H220" s="16"/>
      <c r="I220" s="16"/>
      <c r="J220" s="16" t="s">
        <v>703</v>
      </c>
      <c r="K220" s="16" t="s">
        <v>72</v>
      </c>
      <c r="L220" s="16" t="s">
        <v>72</v>
      </c>
      <c r="M220" s="16"/>
      <c r="N220" s="16" t="s">
        <v>703</v>
      </c>
      <c r="O220" s="16" t="s">
        <v>72</v>
      </c>
      <c r="P220" s="16" t="s">
        <v>72</v>
      </c>
      <c r="Q220" s="16" t="s">
        <v>766</v>
      </c>
      <c r="R220" s="16" t="s">
        <v>485</v>
      </c>
      <c r="S220" s="16" t="s">
        <v>401</v>
      </c>
      <c r="T220" s="16" t="s">
        <v>255</v>
      </c>
      <c r="U220" s="16"/>
      <c r="V220" s="16">
        <v>2000</v>
      </c>
      <c r="W220" s="16"/>
      <c r="X220" s="16">
        <v>2000</v>
      </c>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si="80"/>
        <v>0</v>
      </c>
      <c r="BK220" s="16">
        <f t="shared" si="81"/>
        <v>0</v>
      </c>
      <c r="BL220" s="16"/>
      <c r="BM220" s="16"/>
      <c r="BN220" s="16"/>
    </row>
    <row r="221" spans="1:818 1064:1842 2088:2866 3112:3890 4136:4914 5160:5938 6184:6962 7208:7986 8232:9010 9256:10034 10280:11058 11304:12082 12328:13106 13352:14130 14376:15154 15400:16178" s="183" customFormat="1" ht="51" customHeight="1" x14ac:dyDescent="0.25">
      <c r="A221" s="16">
        <v>878</v>
      </c>
      <c r="B221" s="16" t="s">
        <v>3818</v>
      </c>
      <c r="C221" s="214">
        <v>100884</v>
      </c>
      <c r="D221" s="213"/>
      <c r="E221" s="213">
        <v>38443</v>
      </c>
      <c r="F221" s="201">
        <v>40634</v>
      </c>
      <c r="G221" s="16" t="s">
        <v>775</v>
      </c>
      <c r="H221" s="16"/>
      <c r="I221" s="16"/>
      <c r="J221" s="16" t="s">
        <v>362</v>
      </c>
      <c r="K221" s="16" t="s">
        <v>166</v>
      </c>
      <c r="L221" s="16" t="s">
        <v>92</v>
      </c>
      <c r="M221" s="16"/>
      <c r="N221" s="16" t="s">
        <v>362</v>
      </c>
      <c r="O221" s="16" t="s">
        <v>166</v>
      </c>
      <c r="P221" s="16" t="s">
        <v>92</v>
      </c>
      <c r="Q221" s="16" t="s">
        <v>698</v>
      </c>
      <c r="R221" s="16" t="s">
        <v>485</v>
      </c>
      <c r="S221" s="16" t="s">
        <v>401</v>
      </c>
      <c r="T221" s="16"/>
      <c r="U221" s="16" t="s">
        <v>776</v>
      </c>
      <c r="V221" s="16">
        <v>24300</v>
      </c>
      <c r="W221" s="16"/>
      <c r="X221" s="16">
        <v>24300</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80"/>
        <v>0</v>
      </c>
      <c r="BK221" s="16">
        <f t="shared" si="81"/>
        <v>0</v>
      </c>
      <c r="BL221" s="16"/>
      <c r="BM221" s="16"/>
      <c r="BN221" s="16" t="s">
        <v>5696</v>
      </c>
      <c r="KJ221" s="207"/>
      <c r="KK221" s="207"/>
      <c r="KL221" s="207"/>
      <c r="KM221" s="207"/>
      <c r="KN221" s="207"/>
      <c r="KO221" s="207"/>
      <c r="KP221" s="207"/>
      <c r="KQ221" s="207"/>
      <c r="KR221" s="207"/>
      <c r="KS221" s="207"/>
      <c r="KT221" s="207"/>
      <c r="UF221" s="207"/>
      <c r="UG221" s="207"/>
      <c r="UH221" s="207"/>
      <c r="UI221" s="207"/>
      <c r="UJ221" s="207"/>
      <c r="UK221" s="207"/>
      <c r="UL221" s="207"/>
      <c r="UM221" s="207"/>
      <c r="UN221" s="207"/>
      <c r="UO221" s="207"/>
      <c r="UP221" s="207"/>
      <c r="AEB221" s="207"/>
      <c r="AEC221" s="207"/>
      <c r="AED221" s="207"/>
      <c r="AEE221" s="207"/>
      <c r="AEF221" s="207"/>
      <c r="AEG221" s="207"/>
      <c r="AEH221" s="207"/>
      <c r="AEI221" s="207"/>
      <c r="AEJ221" s="207"/>
      <c r="AEK221" s="207"/>
      <c r="AEL221" s="207"/>
      <c r="ANX221" s="207"/>
      <c r="ANY221" s="207"/>
      <c r="ANZ221" s="207"/>
      <c r="AOA221" s="207"/>
      <c r="AOB221" s="207"/>
      <c r="AOC221" s="207"/>
      <c r="AOD221" s="207"/>
      <c r="AOE221" s="207"/>
      <c r="AOF221" s="207"/>
      <c r="AOG221" s="207"/>
      <c r="AOH221" s="207"/>
      <c r="AXT221" s="207"/>
      <c r="AXU221" s="207"/>
      <c r="AXV221" s="207"/>
      <c r="AXW221" s="207"/>
      <c r="AXX221" s="207"/>
      <c r="AXY221" s="207"/>
      <c r="AXZ221" s="207"/>
      <c r="AYA221" s="207"/>
      <c r="AYB221" s="207"/>
      <c r="AYC221" s="207"/>
      <c r="AYD221" s="207"/>
      <c r="BHP221" s="207"/>
      <c r="BHQ221" s="207"/>
      <c r="BHR221" s="207"/>
      <c r="BHS221" s="207"/>
      <c r="BHT221" s="207"/>
      <c r="BHU221" s="207"/>
      <c r="BHV221" s="207"/>
      <c r="BHW221" s="207"/>
      <c r="BHX221" s="207"/>
      <c r="BHY221" s="207"/>
      <c r="BHZ221" s="207"/>
      <c r="BRL221" s="207"/>
      <c r="BRM221" s="207"/>
      <c r="BRN221" s="207"/>
      <c r="BRO221" s="207"/>
      <c r="BRP221" s="207"/>
      <c r="BRQ221" s="207"/>
      <c r="BRR221" s="207"/>
      <c r="BRS221" s="207"/>
      <c r="BRT221" s="207"/>
      <c r="BRU221" s="207"/>
      <c r="BRV221" s="207"/>
      <c r="CBH221" s="207"/>
      <c r="CBI221" s="207"/>
      <c r="CBJ221" s="207"/>
      <c r="CBK221" s="207"/>
      <c r="CBL221" s="207"/>
      <c r="CBM221" s="207"/>
      <c r="CBN221" s="207"/>
      <c r="CBO221" s="207"/>
      <c r="CBP221" s="207"/>
      <c r="CBQ221" s="207"/>
      <c r="CBR221" s="207"/>
      <c r="CLD221" s="207"/>
      <c r="CLE221" s="207"/>
      <c r="CLF221" s="207"/>
      <c r="CLG221" s="207"/>
      <c r="CLH221" s="207"/>
      <c r="CLI221" s="207"/>
      <c r="CLJ221" s="207"/>
      <c r="CLK221" s="207"/>
      <c r="CLL221" s="207"/>
      <c r="CLM221" s="207"/>
      <c r="CLN221" s="207"/>
      <c r="CUZ221" s="207"/>
      <c r="CVA221" s="207"/>
      <c r="CVB221" s="207"/>
      <c r="CVC221" s="207"/>
      <c r="CVD221" s="207"/>
      <c r="CVE221" s="207"/>
      <c r="CVF221" s="207"/>
      <c r="CVG221" s="207"/>
      <c r="CVH221" s="207"/>
      <c r="CVI221" s="207"/>
      <c r="CVJ221" s="207"/>
      <c r="DEV221" s="207"/>
      <c r="DEW221" s="207"/>
      <c r="DEX221" s="207"/>
      <c r="DEY221" s="207"/>
      <c r="DEZ221" s="207"/>
      <c r="DFA221" s="207"/>
      <c r="DFB221" s="207"/>
      <c r="DFC221" s="207"/>
      <c r="DFD221" s="207"/>
      <c r="DFE221" s="207"/>
      <c r="DFF221" s="207"/>
      <c r="DOR221" s="207"/>
      <c r="DOS221" s="207"/>
      <c r="DOT221" s="207"/>
      <c r="DOU221" s="207"/>
      <c r="DOV221" s="207"/>
      <c r="DOW221" s="207"/>
      <c r="DOX221" s="207"/>
      <c r="DOY221" s="207"/>
      <c r="DOZ221" s="207"/>
      <c r="DPA221" s="207"/>
      <c r="DPB221" s="207"/>
      <c r="DYN221" s="207"/>
      <c r="DYO221" s="207"/>
      <c r="DYP221" s="207"/>
      <c r="DYQ221" s="207"/>
      <c r="DYR221" s="207"/>
      <c r="DYS221" s="207"/>
      <c r="DYT221" s="207"/>
      <c r="DYU221" s="207"/>
      <c r="DYV221" s="207"/>
      <c r="DYW221" s="207"/>
      <c r="DYX221" s="207"/>
      <c r="EIJ221" s="207"/>
      <c r="EIK221" s="207"/>
      <c r="EIL221" s="207"/>
      <c r="EIM221" s="207"/>
      <c r="EIN221" s="207"/>
      <c r="EIO221" s="207"/>
      <c r="EIP221" s="207"/>
      <c r="EIQ221" s="207"/>
      <c r="EIR221" s="207"/>
      <c r="EIS221" s="207"/>
      <c r="EIT221" s="207"/>
      <c r="ESF221" s="207"/>
      <c r="ESG221" s="207"/>
      <c r="ESH221" s="207"/>
      <c r="ESI221" s="207"/>
      <c r="ESJ221" s="207"/>
      <c r="ESK221" s="207"/>
      <c r="ESL221" s="207"/>
      <c r="ESM221" s="207"/>
      <c r="ESN221" s="207"/>
      <c r="ESO221" s="207"/>
      <c r="ESP221" s="207"/>
      <c r="FCB221" s="207"/>
      <c r="FCC221" s="207"/>
      <c r="FCD221" s="207"/>
      <c r="FCE221" s="207"/>
      <c r="FCF221" s="207"/>
      <c r="FCG221" s="207"/>
      <c r="FCH221" s="207"/>
      <c r="FCI221" s="207"/>
      <c r="FCJ221" s="207"/>
      <c r="FCK221" s="207"/>
      <c r="FCL221" s="207"/>
      <c r="FLX221" s="207"/>
      <c r="FLY221" s="207"/>
      <c r="FLZ221" s="207"/>
      <c r="FMA221" s="207"/>
      <c r="FMB221" s="207"/>
      <c r="FMC221" s="207"/>
      <c r="FMD221" s="207"/>
      <c r="FME221" s="207"/>
      <c r="FMF221" s="207"/>
      <c r="FMG221" s="207"/>
      <c r="FMH221" s="207"/>
      <c r="FVT221" s="207"/>
      <c r="FVU221" s="207"/>
      <c r="FVV221" s="207"/>
      <c r="FVW221" s="207"/>
      <c r="FVX221" s="207"/>
      <c r="FVY221" s="207"/>
      <c r="FVZ221" s="207"/>
      <c r="FWA221" s="207"/>
      <c r="FWB221" s="207"/>
      <c r="FWC221" s="207"/>
      <c r="FWD221" s="207"/>
      <c r="GFP221" s="207"/>
      <c r="GFQ221" s="207"/>
      <c r="GFR221" s="207"/>
      <c r="GFS221" s="207"/>
      <c r="GFT221" s="207"/>
      <c r="GFU221" s="207"/>
      <c r="GFV221" s="207"/>
      <c r="GFW221" s="207"/>
      <c r="GFX221" s="207"/>
      <c r="GFY221" s="207"/>
      <c r="GFZ221" s="207"/>
      <c r="GPL221" s="207"/>
      <c r="GPM221" s="207"/>
      <c r="GPN221" s="207"/>
      <c r="GPO221" s="207"/>
      <c r="GPP221" s="207"/>
      <c r="GPQ221" s="207"/>
      <c r="GPR221" s="207"/>
      <c r="GPS221" s="207"/>
      <c r="GPT221" s="207"/>
      <c r="GPU221" s="207"/>
      <c r="GPV221" s="207"/>
      <c r="GZH221" s="207"/>
      <c r="GZI221" s="207"/>
      <c r="GZJ221" s="207"/>
      <c r="GZK221" s="207"/>
      <c r="GZL221" s="207"/>
      <c r="GZM221" s="207"/>
      <c r="GZN221" s="207"/>
      <c r="GZO221" s="207"/>
      <c r="GZP221" s="207"/>
      <c r="GZQ221" s="207"/>
      <c r="GZR221" s="207"/>
      <c r="HJD221" s="207"/>
      <c r="HJE221" s="207"/>
      <c r="HJF221" s="207"/>
      <c r="HJG221" s="207"/>
      <c r="HJH221" s="207"/>
      <c r="HJI221" s="207"/>
      <c r="HJJ221" s="207"/>
      <c r="HJK221" s="207"/>
      <c r="HJL221" s="207"/>
      <c r="HJM221" s="207"/>
      <c r="HJN221" s="207"/>
      <c r="HSZ221" s="207"/>
      <c r="HTA221" s="207"/>
      <c r="HTB221" s="207"/>
      <c r="HTC221" s="207"/>
      <c r="HTD221" s="207"/>
      <c r="HTE221" s="207"/>
      <c r="HTF221" s="207"/>
      <c r="HTG221" s="207"/>
      <c r="HTH221" s="207"/>
      <c r="HTI221" s="207"/>
      <c r="HTJ221" s="207"/>
      <c r="ICV221" s="207"/>
      <c r="ICW221" s="207"/>
      <c r="ICX221" s="207"/>
      <c r="ICY221" s="207"/>
      <c r="ICZ221" s="207"/>
      <c r="IDA221" s="207"/>
      <c r="IDB221" s="207"/>
      <c r="IDC221" s="207"/>
      <c r="IDD221" s="207"/>
      <c r="IDE221" s="207"/>
      <c r="IDF221" s="207"/>
      <c r="IMR221" s="207"/>
      <c r="IMS221" s="207"/>
      <c r="IMT221" s="207"/>
      <c r="IMU221" s="207"/>
      <c r="IMV221" s="207"/>
      <c r="IMW221" s="207"/>
      <c r="IMX221" s="207"/>
      <c r="IMY221" s="207"/>
      <c r="IMZ221" s="207"/>
      <c r="INA221" s="207"/>
      <c r="INB221" s="207"/>
      <c r="IWN221" s="207"/>
      <c r="IWO221" s="207"/>
      <c r="IWP221" s="207"/>
      <c r="IWQ221" s="207"/>
      <c r="IWR221" s="207"/>
      <c r="IWS221" s="207"/>
      <c r="IWT221" s="207"/>
      <c r="IWU221" s="207"/>
      <c r="IWV221" s="207"/>
      <c r="IWW221" s="207"/>
      <c r="IWX221" s="207"/>
      <c r="JGJ221" s="207"/>
      <c r="JGK221" s="207"/>
      <c r="JGL221" s="207"/>
      <c r="JGM221" s="207"/>
      <c r="JGN221" s="207"/>
      <c r="JGO221" s="207"/>
      <c r="JGP221" s="207"/>
      <c r="JGQ221" s="207"/>
      <c r="JGR221" s="207"/>
      <c r="JGS221" s="207"/>
      <c r="JGT221" s="207"/>
      <c r="JQF221" s="207"/>
      <c r="JQG221" s="207"/>
      <c r="JQH221" s="207"/>
      <c r="JQI221" s="207"/>
      <c r="JQJ221" s="207"/>
      <c r="JQK221" s="207"/>
      <c r="JQL221" s="207"/>
      <c r="JQM221" s="207"/>
      <c r="JQN221" s="207"/>
      <c r="JQO221" s="207"/>
      <c r="JQP221" s="207"/>
      <c r="KAB221" s="207"/>
      <c r="KAC221" s="207"/>
      <c r="KAD221" s="207"/>
      <c r="KAE221" s="207"/>
      <c r="KAF221" s="207"/>
      <c r="KAG221" s="207"/>
      <c r="KAH221" s="207"/>
      <c r="KAI221" s="207"/>
      <c r="KAJ221" s="207"/>
      <c r="KAK221" s="207"/>
      <c r="KAL221" s="207"/>
      <c r="KJX221" s="207"/>
      <c r="KJY221" s="207"/>
      <c r="KJZ221" s="207"/>
      <c r="KKA221" s="207"/>
      <c r="KKB221" s="207"/>
      <c r="KKC221" s="207"/>
      <c r="KKD221" s="207"/>
      <c r="KKE221" s="207"/>
      <c r="KKF221" s="207"/>
      <c r="KKG221" s="207"/>
      <c r="KKH221" s="207"/>
      <c r="KTT221" s="207"/>
      <c r="KTU221" s="207"/>
      <c r="KTV221" s="207"/>
      <c r="KTW221" s="207"/>
      <c r="KTX221" s="207"/>
      <c r="KTY221" s="207"/>
      <c r="KTZ221" s="207"/>
      <c r="KUA221" s="207"/>
      <c r="KUB221" s="207"/>
      <c r="KUC221" s="207"/>
      <c r="KUD221" s="207"/>
      <c r="LDP221" s="207"/>
      <c r="LDQ221" s="207"/>
      <c r="LDR221" s="207"/>
      <c r="LDS221" s="207"/>
      <c r="LDT221" s="207"/>
      <c r="LDU221" s="207"/>
      <c r="LDV221" s="207"/>
      <c r="LDW221" s="207"/>
      <c r="LDX221" s="207"/>
      <c r="LDY221" s="207"/>
      <c r="LDZ221" s="207"/>
      <c r="LNL221" s="207"/>
      <c r="LNM221" s="207"/>
      <c r="LNN221" s="207"/>
      <c r="LNO221" s="207"/>
      <c r="LNP221" s="207"/>
      <c r="LNQ221" s="207"/>
      <c r="LNR221" s="207"/>
      <c r="LNS221" s="207"/>
      <c r="LNT221" s="207"/>
      <c r="LNU221" s="207"/>
      <c r="LNV221" s="207"/>
      <c r="LXH221" s="207"/>
      <c r="LXI221" s="207"/>
      <c r="LXJ221" s="207"/>
      <c r="LXK221" s="207"/>
      <c r="LXL221" s="207"/>
      <c r="LXM221" s="207"/>
      <c r="LXN221" s="207"/>
      <c r="LXO221" s="207"/>
      <c r="LXP221" s="207"/>
      <c r="LXQ221" s="207"/>
      <c r="LXR221" s="207"/>
      <c r="MHD221" s="207"/>
      <c r="MHE221" s="207"/>
      <c r="MHF221" s="207"/>
      <c r="MHG221" s="207"/>
      <c r="MHH221" s="207"/>
      <c r="MHI221" s="207"/>
      <c r="MHJ221" s="207"/>
      <c r="MHK221" s="207"/>
      <c r="MHL221" s="207"/>
      <c r="MHM221" s="207"/>
      <c r="MHN221" s="207"/>
      <c r="MQZ221" s="207"/>
      <c r="MRA221" s="207"/>
      <c r="MRB221" s="207"/>
      <c r="MRC221" s="207"/>
      <c r="MRD221" s="207"/>
      <c r="MRE221" s="207"/>
      <c r="MRF221" s="207"/>
      <c r="MRG221" s="207"/>
      <c r="MRH221" s="207"/>
      <c r="MRI221" s="207"/>
      <c r="MRJ221" s="207"/>
      <c r="NAV221" s="207"/>
      <c r="NAW221" s="207"/>
      <c r="NAX221" s="207"/>
      <c r="NAY221" s="207"/>
      <c r="NAZ221" s="207"/>
      <c r="NBA221" s="207"/>
      <c r="NBB221" s="207"/>
      <c r="NBC221" s="207"/>
      <c r="NBD221" s="207"/>
      <c r="NBE221" s="207"/>
      <c r="NBF221" s="207"/>
      <c r="NKR221" s="207"/>
      <c r="NKS221" s="207"/>
      <c r="NKT221" s="207"/>
      <c r="NKU221" s="207"/>
      <c r="NKV221" s="207"/>
      <c r="NKW221" s="207"/>
      <c r="NKX221" s="207"/>
      <c r="NKY221" s="207"/>
      <c r="NKZ221" s="207"/>
      <c r="NLA221" s="207"/>
      <c r="NLB221" s="207"/>
      <c r="NUN221" s="207"/>
      <c r="NUO221" s="207"/>
      <c r="NUP221" s="207"/>
      <c r="NUQ221" s="207"/>
      <c r="NUR221" s="207"/>
      <c r="NUS221" s="207"/>
      <c r="NUT221" s="207"/>
      <c r="NUU221" s="207"/>
      <c r="NUV221" s="207"/>
      <c r="NUW221" s="207"/>
      <c r="NUX221" s="207"/>
      <c r="OEJ221" s="207"/>
      <c r="OEK221" s="207"/>
      <c r="OEL221" s="207"/>
      <c r="OEM221" s="207"/>
      <c r="OEN221" s="207"/>
      <c r="OEO221" s="207"/>
      <c r="OEP221" s="207"/>
      <c r="OEQ221" s="207"/>
      <c r="OER221" s="207"/>
      <c r="OES221" s="207"/>
      <c r="OET221" s="207"/>
      <c r="OOF221" s="207"/>
      <c r="OOG221" s="207"/>
      <c r="OOH221" s="207"/>
      <c r="OOI221" s="207"/>
      <c r="OOJ221" s="207"/>
      <c r="OOK221" s="207"/>
      <c r="OOL221" s="207"/>
      <c r="OOM221" s="207"/>
      <c r="OON221" s="207"/>
      <c r="OOO221" s="207"/>
      <c r="OOP221" s="207"/>
      <c r="OYB221" s="207"/>
      <c r="OYC221" s="207"/>
      <c r="OYD221" s="207"/>
      <c r="OYE221" s="207"/>
      <c r="OYF221" s="207"/>
      <c r="OYG221" s="207"/>
      <c r="OYH221" s="207"/>
      <c r="OYI221" s="207"/>
      <c r="OYJ221" s="207"/>
      <c r="OYK221" s="207"/>
      <c r="OYL221" s="207"/>
      <c r="PHX221" s="207"/>
      <c r="PHY221" s="207"/>
      <c r="PHZ221" s="207"/>
      <c r="PIA221" s="207"/>
      <c r="PIB221" s="207"/>
      <c r="PIC221" s="207"/>
      <c r="PID221" s="207"/>
      <c r="PIE221" s="207"/>
      <c r="PIF221" s="207"/>
      <c r="PIG221" s="207"/>
      <c r="PIH221" s="207"/>
      <c r="PRT221" s="207"/>
      <c r="PRU221" s="207"/>
      <c r="PRV221" s="207"/>
      <c r="PRW221" s="207"/>
      <c r="PRX221" s="207"/>
      <c r="PRY221" s="207"/>
      <c r="PRZ221" s="207"/>
      <c r="PSA221" s="207"/>
      <c r="PSB221" s="207"/>
      <c r="PSC221" s="207"/>
      <c r="PSD221" s="207"/>
      <c r="QBP221" s="207"/>
      <c r="QBQ221" s="207"/>
      <c r="QBR221" s="207"/>
      <c r="QBS221" s="207"/>
      <c r="QBT221" s="207"/>
      <c r="QBU221" s="207"/>
      <c r="QBV221" s="207"/>
      <c r="QBW221" s="207"/>
      <c r="QBX221" s="207"/>
      <c r="QBY221" s="207"/>
      <c r="QBZ221" s="207"/>
      <c r="QLL221" s="207"/>
      <c r="QLM221" s="207"/>
      <c r="QLN221" s="207"/>
      <c r="QLO221" s="207"/>
      <c r="QLP221" s="207"/>
      <c r="QLQ221" s="207"/>
      <c r="QLR221" s="207"/>
      <c r="QLS221" s="207"/>
      <c r="QLT221" s="207"/>
      <c r="QLU221" s="207"/>
      <c r="QLV221" s="207"/>
      <c r="QVH221" s="207"/>
      <c r="QVI221" s="207"/>
      <c r="QVJ221" s="207"/>
      <c r="QVK221" s="207"/>
      <c r="QVL221" s="207"/>
      <c r="QVM221" s="207"/>
      <c r="QVN221" s="207"/>
      <c r="QVO221" s="207"/>
      <c r="QVP221" s="207"/>
      <c r="QVQ221" s="207"/>
      <c r="QVR221" s="207"/>
      <c r="RFD221" s="207"/>
      <c r="RFE221" s="207"/>
      <c r="RFF221" s="207"/>
      <c r="RFG221" s="207"/>
      <c r="RFH221" s="207"/>
      <c r="RFI221" s="207"/>
      <c r="RFJ221" s="207"/>
      <c r="RFK221" s="207"/>
      <c r="RFL221" s="207"/>
      <c r="RFM221" s="207"/>
      <c r="RFN221" s="207"/>
      <c r="ROZ221" s="207"/>
      <c r="RPA221" s="207"/>
      <c r="RPB221" s="207"/>
      <c r="RPC221" s="207"/>
      <c r="RPD221" s="207"/>
      <c r="RPE221" s="207"/>
      <c r="RPF221" s="207"/>
      <c r="RPG221" s="207"/>
      <c r="RPH221" s="207"/>
      <c r="RPI221" s="207"/>
      <c r="RPJ221" s="207"/>
      <c r="RYV221" s="207"/>
      <c r="RYW221" s="207"/>
      <c r="RYX221" s="207"/>
      <c r="RYY221" s="207"/>
      <c r="RYZ221" s="207"/>
      <c r="RZA221" s="207"/>
      <c r="RZB221" s="207"/>
      <c r="RZC221" s="207"/>
      <c r="RZD221" s="207"/>
      <c r="RZE221" s="207"/>
      <c r="RZF221" s="207"/>
      <c r="SIR221" s="207"/>
      <c r="SIS221" s="207"/>
      <c r="SIT221" s="207"/>
      <c r="SIU221" s="207"/>
      <c r="SIV221" s="207"/>
      <c r="SIW221" s="207"/>
      <c r="SIX221" s="207"/>
      <c r="SIY221" s="207"/>
      <c r="SIZ221" s="207"/>
      <c r="SJA221" s="207"/>
      <c r="SJB221" s="207"/>
      <c r="SSN221" s="207"/>
      <c r="SSO221" s="207"/>
      <c r="SSP221" s="207"/>
      <c r="SSQ221" s="207"/>
      <c r="SSR221" s="207"/>
      <c r="SSS221" s="207"/>
      <c r="SST221" s="207"/>
      <c r="SSU221" s="207"/>
      <c r="SSV221" s="207"/>
      <c r="SSW221" s="207"/>
      <c r="SSX221" s="207"/>
      <c r="TCJ221" s="207"/>
      <c r="TCK221" s="207"/>
      <c r="TCL221" s="207"/>
      <c r="TCM221" s="207"/>
      <c r="TCN221" s="207"/>
      <c r="TCO221" s="207"/>
      <c r="TCP221" s="207"/>
      <c r="TCQ221" s="207"/>
      <c r="TCR221" s="207"/>
      <c r="TCS221" s="207"/>
      <c r="TCT221" s="207"/>
      <c r="TMF221" s="207"/>
      <c r="TMG221" s="207"/>
      <c r="TMH221" s="207"/>
      <c r="TMI221" s="207"/>
      <c r="TMJ221" s="207"/>
      <c r="TMK221" s="207"/>
      <c r="TML221" s="207"/>
      <c r="TMM221" s="207"/>
      <c r="TMN221" s="207"/>
      <c r="TMO221" s="207"/>
      <c r="TMP221" s="207"/>
      <c r="TWB221" s="207"/>
      <c r="TWC221" s="207"/>
      <c r="TWD221" s="207"/>
      <c r="TWE221" s="207"/>
      <c r="TWF221" s="207"/>
      <c r="TWG221" s="207"/>
      <c r="TWH221" s="207"/>
      <c r="TWI221" s="207"/>
      <c r="TWJ221" s="207"/>
      <c r="TWK221" s="207"/>
      <c r="TWL221" s="207"/>
      <c r="UFX221" s="207"/>
      <c r="UFY221" s="207"/>
      <c r="UFZ221" s="207"/>
      <c r="UGA221" s="207"/>
      <c r="UGB221" s="207"/>
      <c r="UGC221" s="207"/>
      <c r="UGD221" s="207"/>
      <c r="UGE221" s="207"/>
      <c r="UGF221" s="207"/>
      <c r="UGG221" s="207"/>
      <c r="UGH221" s="207"/>
      <c r="UPT221" s="207"/>
      <c r="UPU221" s="207"/>
      <c r="UPV221" s="207"/>
      <c r="UPW221" s="207"/>
      <c r="UPX221" s="207"/>
      <c r="UPY221" s="207"/>
      <c r="UPZ221" s="207"/>
      <c r="UQA221" s="207"/>
      <c r="UQB221" s="207"/>
      <c r="UQC221" s="207"/>
      <c r="UQD221" s="207"/>
      <c r="UZP221" s="207"/>
      <c r="UZQ221" s="207"/>
      <c r="UZR221" s="207"/>
      <c r="UZS221" s="207"/>
      <c r="UZT221" s="207"/>
      <c r="UZU221" s="207"/>
      <c r="UZV221" s="207"/>
      <c r="UZW221" s="207"/>
      <c r="UZX221" s="207"/>
      <c r="UZY221" s="207"/>
      <c r="UZZ221" s="207"/>
      <c r="VJL221" s="207"/>
      <c r="VJM221" s="207"/>
      <c r="VJN221" s="207"/>
      <c r="VJO221" s="207"/>
      <c r="VJP221" s="207"/>
      <c r="VJQ221" s="207"/>
      <c r="VJR221" s="207"/>
      <c r="VJS221" s="207"/>
      <c r="VJT221" s="207"/>
      <c r="VJU221" s="207"/>
      <c r="VJV221" s="207"/>
      <c r="VTH221" s="207"/>
      <c r="VTI221" s="207"/>
      <c r="VTJ221" s="207"/>
      <c r="VTK221" s="207"/>
      <c r="VTL221" s="207"/>
      <c r="VTM221" s="207"/>
      <c r="VTN221" s="207"/>
      <c r="VTO221" s="207"/>
      <c r="VTP221" s="207"/>
      <c r="VTQ221" s="207"/>
      <c r="VTR221" s="207"/>
      <c r="WDD221" s="207"/>
      <c r="WDE221" s="207"/>
      <c r="WDF221" s="207"/>
      <c r="WDG221" s="207"/>
      <c r="WDH221" s="207"/>
      <c r="WDI221" s="207"/>
      <c r="WDJ221" s="207"/>
      <c r="WDK221" s="207"/>
      <c r="WDL221" s="207"/>
      <c r="WDM221" s="207"/>
      <c r="WDN221" s="207"/>
      <c r="WMZ221" s="207"/>
      <c r="WNA221" s="207"/>
      <c r="WNB221" s="207"/>
      <c r="WNC221" s="207"/>
      <c r="WND221" s="207"/>
      <c r="WNE221" s="207"/>
      <c r="WNF221" s="207"/>
      <c r="WNG221" s="207"/>
      <c r="WNH221" s="207"/>
      <c r="WNI221" s="207"/>
      <c r="WNJ221" s="207"/>
      <c r="WWV221" s="207"/>
      <c r="WWW221" s="207"/>
      <c r="WWX221" s="207"/>
      <c r="WWY221" s="207"/>
      <c r="WWZ221" s="207"/>
      <c r="WXA221" s="207"/>
      <c r="WXB221" s="207"/>
      <c r="WXC221" s="207"/>
      <c r="WXD221" s="207"/>
      <c r="WXE221" s="207"/>
      <c r="WXF221" s="207"/>
    </row>
    <row r="222" spans="1:818 1064:1842 2088:2866 3112:3890 4136:4914 5160:5938 6184:6962 7208:7986 8232:9010 9256:10034 10280:11058 11304:12082 12328:13106 13352:14130 14376:15154 15400:16178" s="183" customFormat="1" ht="27.75" customHeight="1" x14ac:dyDescent="0.25">
      <c r="A222" s="16">
        <v>879</v>
      </c>
      <c r="B222" s="16" t="s">
        <v>3149</v>
      </c>
      <c r="C222" s="214">
        <v>100885</v>
      </c>
      <c r="D222" s="213"/>
      <c r="E222" s="213">
        <v>38443</v>
      </c>
      <c r="F222" s="201">
        <v>42095</v>
      </c>
      <c r="G222" s="16" t="s">
        <v>733</v>
      </c>
      <c r="H222" s="16"/>
      <c r="I222" s="16"/>
      <c r="J222" s="16" t="s">
        <v>235</v>
      </c>
      <c r="K222" s="16" t="s">
        <v>202</v>
      </c>
      <c r="L222" s="16" t="s">
        <v>72</v>
      </c>
      <c r="M222" s="16"/>
      <c r="N222" s="16" t="s">
        <v>235</v>
      </c>
      <c r="O222" s="16" t="s">
        <v>202</v>
      </c>
      <c r="P222" s="16" t="s">
        <v>72</v>
      </c>
      <c r="Q222" s="16" t="s">
        <v>135</v>
      </c>
      <c r="R222" s="16" t="s">
        <v>485</v>
      </c>
      <c r="S222" s="16" t="s">
        <v>3185</v>
      </c>
      <c r="T222" s="16"/>
      <c r="U222" s="16"/>
      <c r="V222" s="16">
        <v>11425000</v>
      </c>
      <c r="W222" s="16"/>
      <c r="X222" s="16"/>
      <c r="Y222" s="16"/>
      <c r="Z222" s="16"/>
      <c r="AA222" s="16"/>
      <c r="AB222" s="16"/>
      <c r="AC222" s="16"/>
      <c r="AD222" s="16"/>
      <c r="AE222" s="16"/>
      <c r="AF222" s="16">
        <v>11425000</v>
      </c>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t="s">
        <v>5697</v>
      </c>
      <c r="BC222" s="16" t="s">
        <v>5698</v>
      </c>
      <c r="BD222" s="16">
        <v>42</v>
      </c>
      <c r="BE222" s="16">
        <v>48</v>
      </c>
      <c r="BF222" s="16">
        <v>46.5</v>
      </c>
      <c r="BG222" s="16">
        <v>24</v>
      </c>
      <c r="BH222" s="16">
        <v>19</v>
      </c>
      <c r="BI222" s="16">
        <v>47.2</v>
      </c>
      <c r="BJ222" s="16">
        <f t="shared" si="80"/>
        <v>42.812916666666666</v>
      </c>
      <c r="BK222" s="16">
        <f t="shared" si="81"/>
        <v>24.329777777777778</v>
      </c>
      <c r="BL222" s="16"/>
      <c r="BM222" s="16"/>
      <c r="BN222" s="16"/>
    </row>
    <row r="223" spans="1:818 1064:1842 2088:2866 3112:3890 4136:4914 5160:5938 6184:6962 7208:7986 8232:9010 9256:10034 10280:11058 11304:12082 12328:13106 13352:14130 14376:15154 15400:16178" s="183" customFormat="1" ht="27.75" customHeight="1" x14ac:dyDescent="0.25">
      <c r="A223" s="16">
        <v>880</v>
      </c>
      <c r="B223" s="16" t="s">
        <v>3186</v>
      </c>
      <c r="C223" s="214">
        <v>100886</v>
      </c>
      <c r="D223" s="213"/>
      <c r="E223" s="213">
        <v>38443</v>
      </c>
      <c r="F223" s="201">
        <v>42095</v>
      </c>
      <c r="G223" s="16" t="s">
        <v>777</v>
      </c>
      <c r="H223" s="16"/>
      <c r="I223" s="16"/>
      <c r="J223" s="16" t="s">
        <v>157</v>
      </c>
      <c r="K223" s="16" t="s">
        <v>157</v>
      </c>
      <c r="L223" s="16" t="s">
        <v>72</v>
      </c>
      <c r="M223" s="16" t="s">
        <v>778</v>
      </c>
      <c r="N223" s="16" t="s">
        <v>157</v>
      </c>
      <c r="O223" s="16" t="s">
        <v>157</v>
      </c>
      <c r="P223" s="16" t="s">
        <v>72</v>
      </c>
      <c r="Q223" s="16" t="s">
        <v>37</v>
      </c>
      <c r="R223" s="16" t="s">
        <v>485</v>
      </c>
      <c r="S223" s="16" t="s">
        <v>545</v>
      </c>
      <c r="T223" s="16"/>
      <c r="U223" s="16" t="s">
        <v>585</v>
      </c>
      <c r="V223" s="16">
        <v>2630</v>
      </c>
      <c r="W223" s="16"/>
      <c r="X223" s="16"/>
      <c r="Y223" s="16"/>
      <c r="Z223" s="16"/>
      <c r="AA223" s="16"/>
      <c r="AB223" s="16"/>
      <c r="AC223" s="16">
        <v>2630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c r="BC223" s="16"/>
      <c r="BD223" s="16"/>
      <c r="BE223" s="16"/>
      <c r="BF223" s="16"/>
      <c r="BG223" s="16"/>
      <c r="BH223" s="16"/>
      <c r="BI223" s="16"/>
      <c r="BJ223" s="16">
        <f t="shared" ref="BJ223:BJ228" si="94">BD223+BE223/60+BF223/3600</f>
        <v>0</v>
      </c>
      <c r="BK223" s="16">
        <f t="shared" ref="BK223:BK228" si="95">BG223+BH223/60+BI223/3600</f>
        <v>0</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6">
        <v>881</v>
      </c>
      <c r="B224" s="16" t="s">
        <v>779</v>
      </c>
      <c r="C224" s="214">
        <v>100887</v>
      </c>
      <c r="D224" s="213"/>
      <c r="E224" s="213">
        <v>38443</v>
      </c>
      <c r="F224" s="201">
        <v>42101</v>
      </c>
      <c r="G224" s="16" t="s">
        <v>780</v>
      </c>
      <c r="H224" s="16"/>
      <c r="I224" s="16"/>
      <c r="J224" s="16" t="s">
        <v>300</v>
      </c>
      <c r="K224" s="16" t="s">
        <v>116</v>
      </c>
      <c r="L224" s="16" t="s">
        <v>41</v>
      </c>
      <c r="M224" s="16" t="s">
        <v>781</v>
      </c>
      <c r="N224" s="16" t="s">
        <v>300</v>
      </c>
      <c r="O224" s="16" t="s">
        <v>116</v>
      </c>
      <c r="P224" s="16" t="s">
        <v>41</v>
      </c>
      <c r="Q224" s="16" t="s">
        <v>782</v>
      </c>
      <c r="R224" s="16" t="s">
        <v>485</v>
      </c>
      <c r="S224" s="16" t="s">
        <v>337</v>
      </c>
      <c r="T224" s="16"/>
      <c r="U224" s="16"/>
      <c r="V224" s="16">
        <v>4000</v>
      </c>
      <c r="W224" s="16"/>
      <c r="X224" s="16"/>
      <c r="Y224" s="16"/>
      <c r="Z224" s="16"/>
      <c r="AA224" s="16"/>
      <c r="AB224" s="16">
        <v>4000</v>
      </c>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203"/>
      <c r="AZ224" s="16"/>
      <c r="BA224" s="16"/>
      <c r="BB224" s="16"/>
      <c r="BC224" s="16"/>
      <c r="BD224" s="16"/>
      <c r="BE224" s="16"/>
      <c r="BF224" s="16"/>
      <c r="BG224" s="16"/>
      <c r="BH224" s="16"/>
      <c r="BI224" s="16"/>
      <c r="BJ224" s="16">
        <f t="shared" si="94"/>
        <v>0</v>
      </c>
      <c r="BK224" s="16">
        <f t="shared" si="95"/>
        <v>0</v>
      </c>
      <c r="BL224" s="16"/>
      <c r="BM224" s="16"/>
      <c r="BN224" s="16"/>
    </row>
    <row r="225" spans="1:818 1064:1842 2088:2866 3112:3890 4136:4914 5160:5938 6184:6962 7208:7986 8232:9010 9256:10034 10280:11058 11304:12082 12328:13106 13352:14130 14376:15154 15400:16178" s="183" customFormat="1" ht="38.25" customHeight="1" x14ac:dyDescent="0.25">
      <c r="A225" s="16">
        <v>899</v>
      </c>
      <c r="B225" s="16" t="s">
        <v>784</v>
      </c>
      <c r="C225" s="214">
        <v>100905</v>
      </c>
      <c r="D225" s="213"/>
      <c r="E225" s="213">
        <v>38460</v>
      </c>
      <c r="F225" s="201">
        <v>40651</v>
      </c>
      <c r="G225" s="16" t="s">
        <v>463</v>
      </c>
      <c r="H225" s="16"/>
      <c r="I225" s="16"/>
      <c r="J225" s="16" t="s">
        <v>356</v>
      </c>
      <c r="K225" s="16" t="s">
        <v>211</v>
      </c>
      <c r="L225" s="16" t="s">
        <v>92</v>
      </c>
      <c r="M225" s="16"/>
      <c r="N225" s="16" t="s">
        <v>356</v>
      </c>
      <c r="O225" s="16" t="s">
        <v>211</v>
      </c>
      <c r="P225" s="16" t="s">
        <v>92</v>
      </c>
      <c r="Q225" s="16" t="s">
        <v>698</v>
      </c>
      <c r="R225" s="16" t="s">
        <v>485</v>
      </c>
      <c r="S225" s="16" t="s">
        <v>401</v>
      </c>
      <c r="T225" s="16" t="s">
        <v>255</v>
      </c>
      <c r="U225" s="16" t="s">
        <v>785</v>
      </c>
      <c r="V225" s="16">
        <v>223200</v>
      </c>
      <c r="W225" s="16"/>
      <c r="X225" s="16">
        <v>223200</v>
      </c>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row>
    <row r="226" spans="1:818 1064:1842 2088:2866 3112:3890 4136:4914 5160:5938 6184:6962 7208:7986 8232:9010 9256:10034 10280:11058 11304:12082 12328:13106 13352:14130 14376:15154 15400:16178" s="183" customFormat="1" ht="38.25" customHeight="1" x14ac:dyDescent="0.25">
      <c r="A226" s="16">
        <v>915</v>
      </c>
      <c r="B226" s="16" t="s">
        <v>786</v>
      </c>
      <c r="C226" s="214">
        <v>100921</v>
      </c>
      <c r="D226" s="213"/>
      <c r="E226" s="213">
        <v>38462</v>
      </c>
      <c r="F226" s="201">
        <v>42114</v>
      </c>
      <c r="G226" s="16" t="s">
        <v>332</v>
      </c>
      <c r="H226" s="16"/>
      <c r="I226" s="16"/>
      <c r="J226" s="16" t="s">
        <v>203</v>
      </c>
      <c r="K226" s="16" t="s">
        <v>202</v>
      </c>
      <c r="L226" s="16" t="s">
        <v>72</v>
      </c>
      <c r="M226" s="16" t="s">
        <v>787</v>
      </c>
      <c r="N226" s="16" t="s">
        <v>203</v>
      </c>
      <c r="O226" s="16" t="s">
        <v>202</v>
      </c>
      <c r="P226" s="16" t="s">
        <v>72</v>
      </c>
      <c r="Q226" s="16" t="s">
        <v>135</v>
      </c>
      <c r="R226" s="16" t="s">
        <v>485</v>
      </c>
      <c r="S226" s="16" t="s">
        <v>545</v>
      </c>
      <c r="T226" s="16"/>
      <c r="U226" s="16" t="s">
        <v>788</v>
      </c>
      <c r="V226" s="16">
        <v>36000</v>
      </c>
      <c r="W226" s="16"/>
      <c r="X226" s="16"/>
      <c r="Y226" s="16"/>
      <c r="Z226" s="16"/>
      <c r="AA226" s="16"/>
      <c r="AB226" s="16"/>
      <c r="AC226" s="16">
        <v>36000</v>
      </c>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t="s">
        <v>5699</v>
      </c>
      <c r="BC226" s="16" t="s">
        <v>5700</v>
      </c>
      <c r="BD226" s="16">
        <v>42</v>
      </c>
      <c r="BE226" s="16">
        <v>58</v>
      </c>
      <c r="BF226" s="16">
        <v>22.45</v>
      </c>
      <c r="BG226" s="16">
        <v>24</v>
      </c>
      <c r="BH226" s="16">
        <v>11</v>
      </c>
      <c r="BI226" s="16">
        <v>45.9</v>
      </c>
      <c r="BJ226" s="16">
        <f t="shared" si="94"/>
        <v>42.972902777777783</v>
      </c>
      <c r="BK226" s="16">
        <f t="shared" si="95"/>
        <v>24.196083333333334</v>
      </c>
      <c r="BL226" s="16"/>
      <c r="BM226" s="16"/>
      <c r="BN226" s="16"/>
    </row>
    <row r="227" spans="1:818 1064:1842 2088:2866 3112:3890 4136:4914 5160:5938 6184:6962 7208:7986 8232:9010 9256:10034 10280:11058 11304:12082 12328:13106 13352:14130 14376:15154 15400:16178" s="183" customFormat="1" ht="38.25" customHeight="1" x14ac:dyDescent="0.25">
      <c r="A227" s="15">
        <v>917</v>
      </c>
      <c r="B227" s="15" t="s">
        <v>525</v>
      </c>
      <c r="C227" s="197">
        <v>100923</v>
      </c>
      <c r="D227" s="198"/>
      <c r="E227" s="198">
        <v>38462</v>
      </c>
      <c r="F227" s="169">
        <v>45767</v>
      </c>
      <c r="G227" s="15" t="s">
        <v>789</v>
      </c>
      <c r="H227" s="15"/>
      <c r="I227" s="15"/>
      <c r="J227" s="15" t="s">
        <v>120</v>
      </c>
      <c r="K227" s="15" t="s">
        <v>106</v>
      </c>
      <c r="L227" s="15" t="s">
        <v>72</v>
      </c>
      <c r="M227" s="15"/>
      <c r="N227" s="15" t="s">
        <v>120</v>
      </c>
      <c r="O227" s="15" t="s">
        <v>106</v>
      </c>
      <c r="P227" s="15" t="s">
        <v>72</v>
      </c>
      <c r="Q227" s="15" t="s">
        <v>766</v>
      </c>
      <c r="R227" s="15" t="s">
        <v>485</v>
      </c>
      <c r="S227" s="15" t="s">
        <v>617</v>
      </c>
      <c r="T227" s="15"/>
      <c r="U227" s="15" t="s">
        <v>566</v>
      </c>
      <c r="V227" s="15">
        <v>157680</v>
      </c>
      <c r="W227" s="15">
        <v>157680</v>
      </c>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96">
        <v>732</v>
      </c>
      <c r="AZ227" s="15"/>
      <c r="BA227" s="15"/>
      <c r="BB227" s="15" t="s">
        <v>3338</v>
      </c>
      <c r="BC227" s="15" t="s">
        <v>790</v>
      </c>
      <c r="BD227" s="15">
        <v>42</v>
      </c>
      <c r="BE227" s="15">
        <v>48</v>
      </c>
      <c r="BF227" s="15">
        <v>37.4</v>
      </c>
      <c r="BG227" s="15">
        <v>24</v>
      </c>
      <c r="BH227" s="15">
        <v>36</v>
      </c>
      <c r="BI227" s="15">
        <v>47.7</v>
      </c>
      <c r="BJ227" s="15">
        <f t="shared" si="94"/>
        <v>42.810388888888887</v>
      </c>
      <c r="BK227" s="15">
        <f t="shared" si="95"/>
        <v>24.613250000000001</v>
      </c>
      <c r="BL227" s="15"/>
      <c r="BM227" s="15"/>
      <c r="BN227" s="15"/>
    </row>
    <row r="228" spans="1:818 1064:1842 2088:2866 3112:3890 4136:4914 5160:5938 6184:6962 7208:7986 8232:9010 9256:10034 10280:11058 11304:12082 12328:13106 13352:14130 14376:15154 15400:16178" s="183" customFormat="1" ht="76.5" customHeight="1" x14ac:dyDescent="0.25">
      <c r="A228" s="16">
        <v>943</v>
      </c>
      <c r="B228" s="16" t="s">
        <v>4722</v>
      </c>
      <c r="C228" s="214">
        <v>100949</v>
      </c>
      <c r="D228" s="213"/>
      <c r="E228" s="213">
        <v>38488</v>
      </c>
      <c r="F228" s="201">
        <v>42140</v>
      </c>
      <c r="G228" s="16" t="s">
        <v>55</v>
      </c>
      <c r="H228" s="16"/>
      <c r="I228" s="16"/>
      <c r="J228" s="16" t="s">
        <v>5113</v>
      </c>
      <c r="K228" s="16" t="s">
        <v>121</v>
      </c>
      <c r="L228" s="16" t="s">
        <v>52</v>
      </c>
      <c r="M228" s="16"/>
      <c r="N228" s="16" t="s">
        <v>793</v>
      </c>
      <c r="O228" s="16" t="s">
        <v>121</v>
      </c>
      <c r="P228" s="16" t="s">
        <v>52</v>
      </c>
      <c r="Q228" s="16" t="s">
        <v>55</v>
      </c>
      <c r="R228" s="16" t="s">
        <v>485</v>
      </c>
      <c r="S228" s="16" t="s">
        <v>2963</v>
      </c>
      <c r="T228" s="16"/>
      <c r="U228" s="16"/>
      <c r="V228" s="16">
        <v>734738652</v>
      </c>
      <c r="W228" s="16"/>
      <c r="X228" s="16"/>
      <c r="Y228" s="16"/>
      <c r="Z228" s="16"/>
      <c r="AA228" s="16"/>
      <c r="AB228" s="16"/>
      <c r="AC228" s="16"/>
      <c r="AD228" s="16"/>
      <c r="AE228" s="16"/>
      <c r="AF228" s="16">
        <v>734738652</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4"/>
        <v>0</v>
      </c>
      <c r="BK228" s="16">
        <f t="shared" si="95"/>
        <v>0</v>
      </c>
      <c r="BL228" s="16"/>
      <c r="BM228" s="16"/>
      <c r="BN228" s="16" t="s">
        <v>5701</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58.5" customHeight="1" x14ac:dyDescent="0.25">
      <c r="A229" s="16">
        <v>944</v>
      </c>
      <c r="B229" s="16" t="s">
        <v>4722</v>
      </c>
      <c r="C229" s="214">
        <v>100950</v>
      </c>
      <c r="D229" s="213"/>
      <c r="E229" s="213">
        <v>38488</v>
      </c>
      <c r="F229" s="201">
        <v>42140</v>
      </c>
      <c r="G229" s="16" t="s">
        <v>55</v>
      </c>
      <c r="H229" s="16"/>
      <c r="I229" s="16"/>
      <c r="J229" s="16" t="s">
        <v>5113</v>
      </c>
      <c r="K229" s="16" t="s">
        <v>121</v>
      </c>
      <c r="L229" s="16" t="s">
        <v>52</v>
      </c>
      <c r="M229" s="16"/>
      <c r="N229" s="16" t="s">
        <v>793</v>
      </c>
      <c r="O229" s="16" t="s">
        <v>121</v>
      </c>
      <c r="P229" s="16" t="s">
        <v>52</v>
      </c>
      <c r="Q229" s="16" t="s">
        <v>55</v>
      </c>
      <c r="R229" s="16" t="s">
        <v>485</v>
      </c>
      <c r="S229" s="16" t="s">
        <v>3187</v>
      </c>
      <c r="T229" s="16"/>
      <c r="U229" s="16"/>
      <c r="V229" s="16">
        <v>737559503</v>
      </c>
      <c r="W229" s="16"/>
      <c r="X229" s="16"/>
      <c r="Y229" s="16"/>
      <c r="Z229" s="16"/>
      <c r="AA229" s="16"/>
      <c r="AB229" s="16"/>
      <c r="AC229" s="16"/>
      <c r="AD229" s="16"/>
      <c r="AE229" s="16"/>
      <c r="AF229" s="16">
        <v>737559503</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ref="BJ229:BJ245" si="96">BD229+BE229/60+BF229/3600</f>
        <v>0</v>
      </c>
      <c r="BK229" s="16">
        <f t="shared" ref="BK229:BK245" si="97">BG229+BH229/60+BI229/3600</f>
        <v>0</v>
      </c>
      <c r="BL229" s="16"/>
      <c r="BM229" s="16"/>
      <c r="BN229" s="16" t="s">
        <v>5702</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33.75" customHeight="1" x14ac:dyDescent="0.25">
      <c r="A230" s="16">
        <v>952</v>
      </c>
      <c r="B230" s="16" t="s">
        <v>2710</v>
      </c>
      <c r="C230" s="16">
        <v>100958</v>
      </c>
      <c r="D230" s="201"/>
      <c r="E230" s="201">
        <v>38492</v>
      </c>
      <c r="F230" s="201">
        <v>40693</v>
      </c>
      <c r="G230" s="16" t="s">
        <v>60</v>
      </c>
      <c r="H230" s="16"/>
      <c r="I230" s="16"/>
      <c r="J230" s="16" t="s">
        <v>794</v>
      </c>
      <c r="K230" s="16" t="s">
        <v>51</v>
      </c>
      <c r="L230" s="16" t="s">
        <v>51</v>
      </c>
      <c r="M230" s="16"/>
      <c r="N230" s="16" t="s">
        <v>794</v>
      </c>
      <c r="O230" s="16" t="s">
        <v>51</v>
      </c>
      <c r="P230" s="16" t="s">
        <v>51</v>
      </c>
      <c r="Q230" s="16" t="s">
        <v>60</v>
      </c>
      <c r="R230" s="16" t="s">
        <v>485</v>
      </c>
      <c r="S230" s="16" t="s">
        <v>341</v>
      </c>
      <c r="T230" s="16"/>
      <c r="U230" s="16" t="s">
        <v>788</v>
      </c>
      <c r="V230" s="16">
        <v>2200000</v>
      </c>
      <c r="W230" s="16"/>
      <c r="X230" s="16"/>
      <c r="Y230" s="16"/>
      <c r="Z230" s="16"/>
      <c r="AA230" s="16"/>
      <c r="AB230" s="16"/>
      <c r="AC230" s="16"/>
      <c r="AD230" s="16"/>
      <c r="AE230" s="16"/>
      <c r="AF230" s="16">
        <v>2200000</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t="s">
        <v>5703</v>
      </c>
      <c r="BC230" s="16" t="s">
        <v>5704</v>
      </c>
      <c r="BD230" s="16">
        <v>43</v>
      </c>
      <c r="BE230" s="16">
        <v>46</v>
      </c>
      <c r="BF230" s="16">
        <v>54.2</v>
      </c>
      <c r="BG230" s="16">
        <v>25</v>
      </c>
      <c r="BH230" s="16">
        <v>56</v>
      </c>
      <c r="BI230" s="16">
        <v>10.8</v>
      </c>
      <c r="BJ230" s="16">
        <f t="shared" si="96"/>
        <v>43.781722222222221</v>
      </c>
      <c r="BK230" s="16">
        <f t="shared" si="97"/>
        <v>25.936333333333334</v>
      </c>
      <c r="BL230" s="16"/>
      <c r="BM230" s="16"/>
      <c r="BN230" s="16" t="s">
        <v>5705</v>
      </c>
    </row>
    <row r="231" spans="1:818 1064:1842 2088:2866 3112:3890 4136:4914 5160:5938 6184:6962 7208:7986 8232:9010 9256:10034 10280:11058 11304:12082 12328:13106 13352:14130 14376:15154 15400:16178" s="183" customFormat="1" ht="92.25" customHeight="1" x14ac:dyDescent="0.25">
      <c r="A231" s="16">
        <v>955</v>
      </c>
      <c r="B231" s="16" t="s">
        <v>3188</v>
      </c>
      <c r="C231" s="16">
        <v>100961</v>
      </c>
      <c r="D231" s="201"/>
      <c r="E231" s="201">
        <v>38492</v>
      </c>
      <c r="F231" s="201">
        <v>42144</v>
      </c>
      <c r="G231" s="16" t="s">
        <v>55</v>
      </c>
      <c r="H231" s="16"/>
      <c r="I231" s="16"/>
      <c r="J231" s="16" t="s">
        <v>795</v>
      </c>
      <c r="K231" s="16" t="s">
        <v>121</v>
      </c>
      <c r="L231" s="16" t="s">
        <v>52</v>
      </c>
      <c r="M231" s="16"/>
      <c r="N231" s="16" t="s">
        <v>795</v>
      </c>
      <c r="O231" s="16" t="s">
        <v>121</v>
      </c>
      <c r="P231" s="16" t="s">
        <v>52</v>
      </c>
      <c r="Q231" s="16" t="s">
        <v>55</v>
      </c>
      <c r="R231" s="16" t="s">
        <v>485</v>
      </c>
      <c r="S231" s="16" t="s">
        <v>3189</v>
      </c>
      <c r="T231" s="16"/>
      <c r="U231" s="16"/>
      <c r="V231" s="16">
        <v>738016445</v>
      </c>
      <c r="W231" s="16"/>
      <c r="X231" s="16"/>
      <c r="Y231" s="16"/>
      <c r="Z231" s="16"/>
      <c r="AA231" s="16"/>
      <c r="AB231" s="16"/>
      <c r="AC231" s="16"/>
      <c r="AD231" s="16"/>
      <c r="AE231" s="16"/>
      <c r="AF231" s="16">
        <v>738016445</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5706</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956</v>
      </c>
      <c r="B232" s="16" t="s">
        <v>3190</v>
      </c>
      <c r="C232" s="16">
        <v>100962</v>
      </c>
      <c r="D232" s="201"/>
      <c r="E232" s="201">
        <v>38492</v>
      </c>
      <c r="F232" s="201">
        <v>42144</v>
      </c>
      <c r="G232" s="16" t="s">
        <v>55</v>
      </c>
      <c r="H232" s="16"/>
      <c r="I232" s="16"/>
      <c r="J232" s="16" t="s">
        <v>796</v>
      </c>
      <c r="K232" s="16" t="s">
        <v>797</v>
      </c>
      <c r="L232" s="16" t="s">
        <v>798</v>
      </c>
      <c r="M232" s="16"/>
      <c r="N232" s="16" t="s">
        <v>796</v>
      </c>
      <c r="O232" s="16" t="s">
        <v>797</v>
      </c>
      <c r="P232" s="16" t="s">
        <v>798</v>
      </c>
      <c r="Q232" s="16" t="s">
        <v>55</v>
      </c>
      <c r="R232" s="16" t="s">
        <v>485</v>
      </c>
      <c r="S232" s="16" t="s">
        <v>3191</v>
      </c>
      <c r="T232" s="16" t="s">
        <v>255</v>
      </c>
      <c r="U232" s="16"/>
      <c r="V232" s="16">
        <v>740217924</v>
      </c>
      <c r="W232" s="16"/>
      <c r="X232" s="16"/>
      <c r="Y232" s="16"/>
      <c r="Z232" s="16"/>
      <c r="AA232" s="16"/>
      <c r="AB232" s="16"/>
      <c r="AC232" s="16"/>
      <c r="AD232" s="16"/>
      <c r="AE232" s="16"/>
      <c r="AF232" s="16">
        <v>740217924</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5707</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957</v>
      </c>
      <c r="B233" s="16" t="s">
        <v>3192</v>
      </c>
      <c r="C233" s="16">
        <v>100963</v>
      </c>
      <c r="D233" s="201"/>
      <c r="E233" s="201">
        <v>38492</v>
      </c>
      <c r="F233" s="201">
        <v>42144</v>
      </c>
      <c r="G233" s="16" t="s">
        <v>55</v>
      </c>
      <c r="H233" s="16"/>
      <c r="I233" s="16"/>
      <c r="J233" s="16" t="s">
        <v>796</v>
      </c>
      <c r="K233" s="16" t="s">
        <v>797</v>
      </c>
      <c r="L233" s="16" t="s">
        <v>798</v>
      </c>
      <c r="M233" s="16"/>
      <c r="N233" s="16" t="s">
        <v>796</v>
      </c>
      <c r="O233" s="16" t="s">
        <v>797</v>
      </c>
      <c r="P233" s="16" t="s">
        <v>798</v>
      </c>
      <c r="Q233" s="16" t="s">
        <v>55</v>
      </c>
      <c r="R233" s="16" t="s">
        <v>485</v>
      </c>
      <c r="S233" s="16" t="s">
        <v>2845</v>
      </c>
      <c r="T233" s="16" t="s">
        <v>255</v>
      </c>
      <c r="U233" s="16"/>
      <c r="V233" s="16">
        <v>741774998</v>
      </c>
      <c r="W233" s="16"/>
      <c r="X233" s="16"/>
      <c r="Y233" s="16"/>
      <c r="Z233" s="16"/>
      <c r="AA233" s="16"/>
      <c r="AB233" s="16"/>
      <c r="AC233" s="16"/>
      <c r="AD233" s="16"/>
      <c r="AE233" s="16"/>
      <c r="AF233" s="16">
        <v>741774998</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5708</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958</v>
      </c>
      <c r="B234" s="16" t="s">
        <v>3193</v>
      </c>
      <c r="C234" s="16">
        <v>100964</v>
      </c>
      <c r="D234" s="201"/>
      <c r="E234" s="201">
        <v>38492</v>
      </c>
      <c r="F234" s="201">
        <v>42144</v>
      </c>
      <c r="G234" s="16" t="s">
        <v>55</v>
      </c>
      <c r="H234" s="16"/>
      <c r="I234" s="16"/>
      <c r="J234" s="16" t="s">
        <v>799</v>
      </c>
      <c r="K234" s="16" t="s">
        <v>121</v>
      </c>
      <c r="L234" s="16" t="s">
        <v>800</v>
      </c>
      <c r="M234" s="16"/>
      <c r="N234" s="16" t="s">
        <v>799</v>
      </c>
      <c r="O234" s="16" t="s">
        <v>121</v>
      </c>
      <c r="P234" s="16" t="s">
        <v>800</v>
      </c>
      <c r="Q234" s="16" t="s">
        <v>55</v>
      </c>
      <c r="R234" s="16" t="s">
        <v>485</v>
      </c>
      <c r="S234" s="16" t="s">
        <v>3194</v>
      </c>
      <c r="T234" s="16" t="s">
        <v>255</v>
      </c>
      <c r="U234" s="16"/>
      <c r="V234" s="16">
        <v>588763508</v>
      </c>
      <c r="W234" s="16"/>
      <c r="X234" s="16"/>
      <c r="Y234" s="16"/>
      <c r="Z234" s="16"/>
      <c r="AA234" s="16"/>
      <c r="AB234" s="16"/>
      <c r="AC234" s="16"/>
      <c r="AD234" s="16"/>
      <c r="AE234" s="16"/>
      <c r="AF234" s="16">
        <v>588763508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5709</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76.5" customHeight="1" x14ac:dyDescent="0.25">
      <c r="A235" s="16">
        <v>959</v>
      </c>
      <c r="B235" s="16" t="s">
        <v>3195</v>
      </c>
      <c r="C235" s="16">
        <v>100965</v>
      </c>
      <c r="D235" s="201"/>
      <c r="E235" s="201">
        <v>38492</v>
      </c>
      <c r="F235" s="201">
        <v>42144</v>
      </c>
      <c r="G235" s="16" t="s">
        <v>55</v>
      </c>
      <c r="H235" s="16"/>
      <c r="I235" s="16"/>
      <c r="J235" s="16" t="s">
        <v>801</v>
      </c>
      <c r="K235" s="16" t="s">
        <v>121</v>
      </c>
      <c r="L235" s="16" t="s">
        <v>800</v>
      </c>
      <c r="M235" s="16" t="s">
        <v>255</v>
      </c>
      <c r="N235" s="16" t="s">
        <v>801</v>
      </c>
      <c r="O235" s="16" t="s">
        <v>121</v>
      </c>
      <c r="P235" s="16" t="s">
        <v>800</v>
      </c>
      <c r="Q235" s="16" t="s">
        <v>55</v>
      </c>
      <c r="R235" s="16" t="s">
        <v>485</v>
      </c>
      <c r="S235" s="16" t="s">
        <v>3196</v>
      </c>
      <c r="T235" s="16" t="s">
        <v>255</v>
      </c>
      <c r="U235" s="16"/>
      <c r="V235" s="16">
        <v>683102472</v>
      </c>
      <c r="W235" s="16"/>
      <c r="X235" s="16"/>
      <c r="Y235" s="16"/>
      <c r="Z235" s="16"/>
      <c r="AA235" s="16"/>
      <c r="AB235" s="16"/>
      <c r="AC235" s="16"/>
      <c r="AD235" s="16"/>
      <c r="AE235" s="16"/>
      <c r="AF235" s="16">
        <v>683102472</v>
      </c>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t="s">
        <v>5710</v>
      </c>
      <c r="KJ235" s="207"/>
      <c r="KK235" s="207"/>
      <c r="KL235" s="207"/>
      <c r="KM235" s="207"/>
      <c r="KN235" s="207"/>
      <c r="KO235" s="207"/>
      <c r="KP235" s="207"/>
      <c r="KQ235" s="207"/>
      <c r="KR235" s="207"/>
      <c r="KS235" s="207"/>
      <c r="KT235" s="207"/>
      <c r="UF235" s="207"/>
      <c r="UG235" s="207"/>
      <c r="UH235" s="207"/>
      <c r="UI235" s="207"/>
      <c r="UJ235" s="207"/>
      <c r="UK235" s="207"/>
      <c r="UL235" s="207"/>
      <c r="UM235" s="207"/>
      <c r="UN235" s="207"/>
      <c r="UO235" s="207"/>
      <c r="UP235" s="207"/>
      <c r="AEB235" s="207"/>
      <c r="AEC235" s="207"/>
      <c r="AED235" s="207"/>
      <c r="AEE235" s="207"/>
      <c r="AEF235" s="207"/>
      <c r="AEG235" s="207"/>
      <c r="AEH235" s="207"/>
      <c r="AEI235" s="207"/>
      <c r="AEJ235" s="207"/>
      <c r="AEK235" s="207"/>
      <c r="AEL235" s="207"/>
      <c r="ANX235" s="207"/>
      <c r="ANY235" s="207"/>
      <c r="ANZ235" s="207"/>
      <c r="AOA235" s="207"/>
      <c r="AOB235" s="207"/>
      <c r="AOC235" s="207"/>
      <c r="AOD235" s="207"/>
      <c r="AOE235" s="207"/>
      <c r="AOF235" s="207"/>
      <c r="AOG235" s="207"/>
      <c r="AOH235" s="207"/>
      <c r="AXT235" s="207"/>
      <c r="AXU235" s="207"/>
      <c r="AXV235" s="207"/>
      <c r="AXW235" s="207"/>
      <c r="AXX235" s="207"/>
      <c r="AXY235" s="207"/>
      <c r="AXZ235" s="207"/>
      <c r="AYA235" s="207"/>
      <c r="AYB235" s="207"/>
      <c r="AYC235" s="207"/>
      <c r="AYD235" s="207"/>
      <c r="BHP235" s="207"/>
      <c r="BHQ235" s="207"/>
      <c r="BHR235" s="207"/>
      <c r="BHS235" s="207"/>
      <c r="BHT235" s="207"/>
      <c r="BHU235" s="207"/>
      <c r="BHV235" s="207"/>
      <c r="BHW235" s="207"/>
      <c r="BHX235" s="207"/>
      <c r="BHY235" s="207"/>
      <c r="BHZ235" s="207"/>
      <c r="BRL235" s="207"/>
      <c r="BRM235" s="207"/>
      <c r="BRN235" s="207"/>
      <c r="BRO235" s="207"/>
      <c r="BRP235" s="207"/>
      <c r="BRQ235" s="207"/>
      <c r="BRR235" s="207"/>
      <c r="BRS235" s="207"/>
      <c r="BRT235" s="207"/>
      <c r="BRU235" s="207"/>
      <c r="BRV235" s="207"/>
      <c r="CBH235" s="207"/>
      <c r="CBI235" s="207"/>
      <c r="CBJ235" s="207"/>
      <c r="CBK235" s="207"/>
      <c r="CBL235" s="207"/>
      <c r="CBM235" s="207"/>
      <c r="CBN235" s="207"/>
      <c r="CBO235" s="207"/>
      <c r="CBP235" s="207"/>
      <c r="CBQ235" s="207"/>
      <c r="CBR235" s="207"/>
      <c r="CLD235" s="207"/>
      <c r="CLE235" s="207"/>
      <c r="CLF235" s="207"/>
      <c r="CLG235" s="207"/>
      <c r="CLH235" s="207"/>
      <c r="CLI235" s="207"/>
      <c r="CLJ235" s="207"/>
      <c r="CLK235" s="207"/>
      <c r="CLL235" s="207"/>
      <c r="CLM235" s="207"/>
      <c r="CLN235" s="207"/>
      <c r="CUZ235" s="207"/>
      <c r="CVA235" s="207"/>
      <c r="CVB235" s="207"/>
      <c r="CVC235" s="207"/>
      <c r="CVD235" s="207"/>
      <c r="CVE235" s="207"/>
      <c r="CVF235" s="207"/>
      <c r="CVG235" s="207"/>
      <c r="CVH235" s="207"/>
      <c r="CVI235" s="207"/>
      <c r="CVJ235" s="207"/>
      <c r="DEV235" s="207"/>
      <c r="DEW235" s="207"/>
      <c r="DEX235" s="207"/>
      <c r="DEY235" s="207"/>
      <c r="DEZ235" s="207"/>
      <c r="DFA235" s="207"/>
      <c r="DFB235" s="207"/>
      <c r="DFC235" s="207"/>
      <c r="DFD235" s="207"/>
      <c r="DFE235" s="207"/>
      <c r="DFF235" s="207"/>
      <c r="DOR235" s="207"/>
      <c r="DOS235" s="207"/>
      <c r="DOT235" s="207"/>
      <c r="DOU235" s="207"/>
      <c r="DOV235" s="207"/>
      <c r="DOW235" s="207"/>
      <c r="DOX235" s="207"/>
      <c r="DOY235" s="207"/>
      <c r="DOZ235" s="207"/>
      <c r="DPA235" s="207"/>
      <c r="DPB235" s="207"/>
      <c r="DYN235" s="207"/>
      <c r="DYO235" s="207"/>
      <c r="DYP235" s="207"/>
      <c r="DYQ235" s="207"/>
      <c r="DYR235" s="207"/>
      <c r="DYS235" s="207"/>
      <c r="DYT235" s="207"/>
      <c r="DYU235" s="207"/>
      <c r="DYV235" s="207"/>
      <c r="DYW235" s="207"/>
      <c r="DYX235" s="207"/>
      <c r="EIJ235" s="207"/>
      <c r="EIK235" s="207"/>
      <c r="EIL235" s="207"/>
      <c r="EIM235" s="207"/>
      <c r="EIN235" s="207"/>
      <c r="EIO235" s="207"/>
      <c r="EIP235" s="207"/>
      <c r="EIQ235" s="207"/>
      <c r="EIR235" s="207"/>
      <c r="EIS235" s="207"/>
      <c r="EIT235" s="207"/>
      <c r="ESF235" s="207"/>
      <c r="ESG235" s="207"/>
      <c r="ESH235" s="207"/>
      <c r="ESI235" s="207"/>
      <c r="ESJ235" s="207"/>
      <c r="ESK235" s="207"/>
      <c r="ESL235" s="207"/>
      <c r="ESM235" s="207"/>
      <c r="ESN235" s="207"/>
      <c r="ESO235" s="207"/>
      <c r="ESP235" s="207"/>
      <c r="FCB235" s="207"/>
      <c r="FCC235" s="207"/>
      <c r="FCD235" s="207"/>
      <c r="FCE235" s="207"/>
      <c r="FCF235" s="207"/>
      <c r="FCG235" s="207"/>
      <c r="FCH235" s="207"/>
      <c r="FCI235" s="207"/>
      <c r="FCJ235" s="207"/>
      <c r="FCK235" s="207"/>
      <c r="FCL235" s="207"/>
      <c r="FLX235" s="207"/>
      <c r="FLY235" s="207"/>
      <c r="FLZ235" s="207"/>
      <c r="FMA235" s="207"/>
      <c r="FMB235" s="207"/>
      <c r="FMC235" s="207"/>
      <c r="FMD235" s="207"/>
      <c r="FME235" s="207"/>
      <c r="FMF235" s="207"/>
      <c r="FMG235" s="207"/>
      <c r="FMH235" s="207"/>
      <c r="FVT235" s="207"/>
      <c r="FVU235" s="207"/>
      <c r="FVV235" s="207"/>
      <c r="FVW235" s="207"/>
      <c r="FVX235" s="207"/>
      <c r="FVY235" s="207"/>
      <c r="FVZ235" s="207"/>
      <c r="FWA235" s="207"/>
      <c r="FWB235" s="207"/>
      <c r="FWC235" s="207"/>
      <c r="FWD235" s="207"/>
      <c r="GFP235" s="207"/>
      <c r="GFQ235" s="207"/>
      <c r="GFR235" s="207"/>
      <c r="GFS235" s="207"/>
      <c r="GFT235" s="207"/>
      <c r="GFU235" s="207"/>
      <c r="GFV235" s="207"/>
      <c r="GFW235" s="207"/>
      <c r="GFX235" s="207"/>
      <c r="GFY235" s="207"/>
      <c r="GFZ235" s="207"/>
      <c r="GPL235" s="207"/>
      <c r="GPM235" s="207"/>
      <c r="GPN235" s="207"/>
      <c r="GPO235" s="207"/>
      <c r="GPP235" s="207"/>
      <c r="GPQ235" s="207"/>
      <c r="GPR235" s="207"/>
      <c r="GPS235" s="207"/>
      <c r="GPT235" s="207"/>
      <c r="GPU235" s="207"/>
      <c r="GPV235" s="207"/>
      <c r="GZH235" s="207"/>
      <c r="GZI235" s="207"/>
      <c r="GZJ235" s="207"/>
      <c r="GZK235" s="207"/>
      <c r="GZL235" s="207"/>
      <c r="GZM235" s="207"/>
      <c r="GZN235" s="207"/>
      <c r="GZO235" s="207"/>
      <c r="GZP235" s="207"/>
      <c r="GZQ235" s="207"/>
      <c r="GZR235" s="207"/>
      <c r="HJD235" s="207"/>
      <c r="HJE235" s="207"/>
      <c r="HJF235" s="207"/>
      <c r="HJG235" s="207"/>
      <c r="HJH235" s="207"/>
      <c r="HJI235" s="207"/>
      <c r="HJJ235" s="207"/>
      <c r="HJK235" s="207"/>
      <c r="HJL235" s="207"/>
      <c r="HJM235" s="207"/>
      <c r="HJN235" s="207"/>
      <c r="HSZ235" s="207"/>
      <c r="HTA235" s="207"/>
      <c r="HTB235" s="207"/>
      <c r="HTC235" s="207"/>
      <c r="HTD235" s="207"/>
      <c r="HTE235" s="207"/>
      <c r="HTF235" s="207"/>
      <c r="HTG235" s="207"/>
      <c r="HTH235" s="207"/>
      <c r="HTI235" s="207"/>
      <c r="HTJ235" s="207"/>
      <c r="ICV235" s="207"/>
      <c r="ICW235" s="207"/>
      <c r="ICX235" s="207"/>
      <c r="ICY235" s="207"/>
      <c r="ICZ235" s="207"/>
      <c r="IDA235" s="207"/>
      <c r="IDB235" s="207"/>
      <c r="IDC235" s="207"/>
      <c r="IDD235" s="207"/>
      <c r="IDE235" s="207"/>
      <c r="IDF235" s="207"/>
      <c r="IMR235" s="207"/>
      <c r="IMS235" s="207"/>
      <c r="IMT235" s="207"/>
      <c r="IMU235" s="207"/>
      <c r="IMV235" s="207"/>
      <c r="IMW235" s="207"/>
      <c r="IMX235" s="207"/>
      <c r="IMY235" s="207"/>
      <c r="IMZ235" s="207"/>
      <c r="INA235" s="207"/>
      <c r="INB235" s="207"/>
      <c r="IWN235" s="207"/>
      <c r="IWO235" s="207"/>
      <c r="IWP235" s="207"/>
      <c r="IWQ235" s="207"/>
      <c r="IWR235" s="207"/>
      <c r="IWS235" s="207"/>
      <c r="IWT235" s="207"/>
      <c r="IWU235" s="207"/>
      <c r="IWV235" s="207"/>
      <c r="IWW235" s="207"/>
      <c r="IWX235" s="207"/>
      <c r="JGJ235" s="207"/>
      <c r="JGK235" s="207"/>
      <c r="JGL235" s="207"/>
      <c r="JGM235" s="207"/>
      <c r="JGN235" s="207"/>
      <c r="JGO235" s="207"/>
      <c r="JGP235" s="207"/>
      <c r="JGQ235" s="207"/>
      <c r="JGR235" s="207"/>
      <c r="JGS235" s="207"/>
      <c r="JGT235" s="207"/>
      <c r="JQF235" s="207"/>
      <c r="JQG235" s="207"/>
      <c r="JQH235" s="207"/>
      <c r="JQI235" s="207"/>
      <c r="JQJ235" s="207"/>
      <c r="JQK235" s="207"/>
      <c r="JQL235" s="207"/>
      <c r="JQM235" s="207"/>
      <c r="JQN235" s="207"/>
      <c r="JQO235" s="207"/>
      <c r="JQP235" s="207"/>
      <c r="KAB235" s="207"/>
      <c r="KAC235" s="207"/>
      <c r="KAD235" s="207"/>
      <c r="KAE235" s="207"/>
      <c r="KAF235" s="207"/>
      <c r="KAG235" s="207"/>
      <c r="KAH235" s="207"/>
      <c r="KAI235" s="207"/>
      <c r="KAJ235" s="207"/>
      <c r="KAK235" s="207"/>
      <c r="KAL235" s="207"/>
      <c r="KJX235" s="207"/>
      <c r="KJY235" s="207"/>
      <c r="KJZ235" s="207"/>
      <c r="KKA235" s="207"/>
      <c r="KKB235" s="207"/>
      <c r="KKC235" s="207"/>
      <c r="KKD235" s="207"/>
      <c r="KKE235" s="207"/>
      <c r="KKF235" s="207"/>
      <c r="KKG235" s="207"/>
      <c r="KKH235" s="207"/>
      <c r="KTT235" s="207"/>
      <c r="KTU235" s="207"/>
      <c r="KTV235" s="207"/>
      <c r="KTW235" s="207"/>
      <c r="KTX235" s="207"/>
      <c r="KTY235" s="207"/>
      <c r="KTZ235" s="207"/>
      <c r="KUA235" s="207"/>
      <c r="KUB235" s="207"/>
      <c r="KUC235" s="207"/>
      <c r="KUD235" s="207"/>
      <c r="LDP235" s="207"/>
      <c r="LDQ235" s="207"/>
      <c r="LDR235" s="207"/>
      <c r="LDS235" s="207"/>
      <c r="LDT235" s="207"/>
      <c r="LDU235" s="207"/>
      <c r="LDV235" s="207"/>
      <c r="LDW235" s="207"/>
      <c r="LDX235" s="207"/>
      <c r="LDY235" s="207"/>
      <c r="LDZ235" s="207"/>
      <c r="LNL235" s="207"/>
      <c r="LNM235" s="207"/>
      <c r="LNN235" s="207"/>
      <c r="LNO235" s="207"/>
      <c r="LNP235" s="207"/>
      <c r="LNQ235" s="207"/>
      <c r="LNR235" s="207"/>
      <c r="LNS235" s="207"/>
      <c r="LNT235" s="207"/>
      <c r="LNU235" s="207"/>
      <c r="LNV235" s="207"/>
      <c r="LXH235" s="207"/>
      <c r="LXI235" s="207"/>
      <c r="LXJ235" s="207"/>
      <c r="LXK235" s="207"/>
      <c r="LXL235" s="207"/>
      <c r="LXM235" s="207"/>
      <c r="LXN235" s="207"/>
      <c r="LXO235" s="207"/>
      <c r="LXP235" s="207"/>
      <c r="LXQ235" s="207"/>
      <c r="LXR235" s="207"/>
      <c r="MHD235" s="207"/>
      <c r="MHE235" s="207"/>
      <c r="MHF235" s="207"/>
      <c r="MHG235" s="207"/>
      <c r="MHH235" s="207"/>
      <c r="MHI235" s="207"/>
      <c r="MHJ235" s="207"/>
      <c r="MHK235" s="207"/>
      <c r="MHL235" s="207"/>
      <c r="MHM235" s="207"/>
      <c r="MHN235" s="207"/>
      <c r="MQZ235" s="207"/>
      <c r="MRA235" s="207"/>
      <c r="MRB235" s="207"/>
      <c r="MRC235" s="207"/>
      <c r="MRD235" s="207"/>
      <c r="MRE235" s="207"/>
      <c r="MRF235" s="207"/>
      <c r="MRG235" s="207"/>
      <c r="MRH235" s="207"/>
      <c r="MRI235" s="207"/>
      <c r="MRJ235" s="207"/>
      <c r="NAV235" s="207"/>
      <c r="NAW235" s="207"/>
      <c r="NAX235" s="207"/>
      <c r="NAY235" s="207"/>
      <c r="NAZ235" s="207"/>
      <c r="NBA235" s="207"/>
      <c r="NBB235" s="207"/>
      <c r="NBC235" s="207"/>
      <c r="NBD235" s="207"/>
      <c r="NBE235" s="207"/>
      <c r="NBF235" s="207"/>
      <c r="NKR235" s="207"/>
      <c r="NKS235" s="207"/>
      <c r="NKT235" s="207"/>
      <c r="NKU235" s="207"/>
      <c r="NKV235" s="207"/>
      <c r="NKW235" s="207"/>
      <c r="NKX235" s="207"/>
      <c r="NKY235" s="207"/>
      <c r="NKZ235" s="207"/>
      <c r="NLA235" s="207"/>
      <c r="NLB235" s="207"/>
      <c r="NUN235" s="207"/>
      <c r="NUO235" s="207"/>
      <c r="NUP235" s="207"/>
      <c r="NUQ235" s="207"/>
      <c r="NUR235" s="207"/>
      <c r="NUS235" s="207"/>
      <c r="NUT235" s="207"/>
      <c r="NUU235" s="207"/>
      <c r="NUV235" s="207"/>
      <c r="NUW235" s="207"/>
      <c r="NUX235" s="207"/>
      <c r="OEJ235" s="207"/>
      <c r="OEK235" s="207"/>
      <c r="OEL235" s="207"/>
      <c r="OEM235" s="207"/>
      <c r="OEN235" s="207"/>
      <c r="OEO235" s="207"/>
      <c r="OEP235" s="207"/>
      <c r="OEQ235" s="207"/>
      <c r="OER235" s="207"/>
      <c r="OES235" s="207"/>
      <c r="OET235" s="207"/>
      <c r="OOF235" s="207"/>
      <c r="OOG235" s="207"/>
      <c r="OOH235" s="207"/>
      <c r="OOI235" s="207"/>
      <c r="OOJ235" s="207"/>
      <c r="OOK235" s="207"/>
      <c r="OOL235" s="207"/>
      <c r="OOM235" s="207"/>
      <c r="OON235" s="207"/>
      <c r="OOO235" s="207"/>
      <c r="OOP235" s="207"/>
      <c r="OYB235" s="207"/>
      <c r="OYC235" s="207"/>
      <c r="OYD235" s="207"/>
      <c r="OYE235" s="207"/>
      <c r="OYF235" s="207"/>
      <c r="OYG235" s="207"/>
      <c r="OYH235" s="207"/>
      <c r="OYI235" s="207"/>
      <c r="OYJ235" s="207"/>
      <c r="OYK235" s="207"/>
      <c r="OYL235" s="207"/>
      <c r="PHX235" s="207"/>
      <c r="PHY235" s="207"/>
      <c r="PHZ235" s="207"/>
      <c r="PIA235" s="207"/>
      <c r="PIB235" s="207"/>
      <c r="PIC235" s="207"/>
      <c r="PID235" s="207"/>
      <c r="PIE235" s="207"/>
      <c r="PIF235" s="207"/>
      <c r="PIG235" s="207"/>
      <c r="PIH235" s="207"/>
      <c r="PRT235" s="207"/>
      <c r="PRU235" s="207"/>
      <c r="PRV235" s="207"/>
      <c r="PRW235" s="207"/>
      <c r="PRX235" s="207"/>
      <c r="PRY235" s="207"/>
      <c r="PRZ235" s="207"/>
      <c r="PSA235" s="207"/>
      <c r="PSB235" s="207"/>
      <c r="PSC235" s="207"/>
      <c r="PSD235" s="207"/>
      <c r="QBP235" s="207"/>
      <c r="QBQ235" s="207"/>
      <c r="QBR235" s="207"/>
      <c r="QBS235" s="207"/>
      <c r="QBT235" s="207"/>
      <c r="QBU235" s="207"/>
      <c r="QBV235" s="207"/>
      <c r="QBW235" s="207"/>
      <c r="QBX235" s="207"/>
      <c r="QBY235" s="207"/>
      <c r="QBZ235" s="207"/>
      <c r="QLL235" s="207"/>
      <c r="QLM235" s="207"/>
      <c r="QLN235" s="207"/>
      <c r="QLO235" s="207"/>
      <c r="QLP235" s="207"/>
      <c r="QLQ235" s="207"/>
      <c r="QLR235" s="207"/>
      <c r="QLS235" s="207"/>
      <c r="QLT235" s="207"/>
      <c r="QLU235" s="207"/>
      <c r="QLV235" s="207"/>
      <c r="QVH235" s="207"/>
      <c r="QVI235" s="207"/>
      <c r="QVJ235" s="207"/>
      <c r="QVK235" s="207"/>
      <c r="QVL235" s="207"/>
      <c r="QVM235" s="207"/>
      <c r="QVN235" s="207"/>
      <c r="QVO235" s="207"/>
      <c r="QVP235" s="207"/>
      <c r="QVQ235" s="207"/>
      <c r="QVR235" s="207"/>
      <c r="RFD235" s="207"/>
      <c r="RFE235" s="207"/>
      <c r="RFF235" s="207"/>
      <c r="RFG235" s="207"/>
      <c r="RFH235" s="207"/>
      <c r="RFI235" s="207"/>
      <c r="RFJ235" s="207"/>
      <c r="RFK235" s="207"/>
      <c r="RFL235" s="207"/>
      <c r="RFM235" s="207"/>
      <c r="RFN235" s="207"/>
      <c r="ROZ235" s="207"/>
      <c r="RPA235" s="207"/>
      <c r="RPB235" s="207"/>
      <c r="RPC235" s="207"/>
      <c r="RPD235" s="207"/>
      <c r="RPE235" s="207"/>
      <c r="RPF235" s="207"/>
      <c r="RPG235" s="207"/>
      <c r="RPH235" s="207"/>
      <c r="RPI235" s="207"/>
      <c r="RPJ235" s="207"/>
      <c r="RYV235" s="207"/>
      <c r="RYW235" s="207"/>
      <c r="RYX235" s="207"/>
      <c r="RYY235" s="207"/>
      <c r="RYZ235" s="207"/>
      <c r="RZA235" s="207"/>
      <c r="RZB235" s="207"/>
      <c r="RZC235" s="207"/>
      <c r="RZD235" s="207"/>
      <c r="RZE235" s="207"/>
      <c r="RZF235" s="207"/>
      <c r="SIR235" s="207"/>
      <c r="SIS235" s="207"/>
      <c r="SIT235" s="207"/>
      <c r="SIU235" s="207"/>
      <c r="SIV235" s="207"/>
      <c r="SIW235" s="207"/>
      <c r="SIX235" s="207"/>
      <c r="SIY235" s="207"/>
      <c r="SIZ235" s="207"/>
      <c r="SJA235" s="207"/>
      <c r="SJB235" s="207"/>
      <c r="SSN235" s="207"/>
      <c r="SSO235" s="207"/>
      <c r="SSP235" s="207"/>
      <c r="SSQ235" s="207"/>
      <c r="SSR235" s="207"/>
      <c r="SSS235" s="207"/>
      <c r="SST235" s="207"/>
      <c r="SSU235" s="207"/>
      <c r="SSV235" s="207"/>
      <c r="SSW235" s="207"/>
      <c r="SSX235" s="207"/>
      <c r="TCJ235" s="207"/>
      <c r="TCK235" s="207"/>
      <c r="TCL235" s="207"/>
      <c r="TCM235" s="207"/>
      <c r="TCN235" s="207"/>
      <c r="TCO235" s="207"/>
      <c r="TCP235" s="207"/>
      <c r="TCQ235" s="207"/>
      <c r="TCR235" s="207"/>
      <c r="TCS235" s="207"/>
      <c r="TCT235" s="207"/>
      <c r="TMF235" s="207"/>
      <c r="TMG235" s="207"/>
      <c r="TMH235" s="207"/>
      <c r="TMI235" s="207"/>
      <c r="TMJ235" s="207"/>
      <c r="TMK235" s="207"/>
      <c r="TML235" s="207"/>
      <c r="TMM235" s="207"/>
      <c r="TMN235" s="207"/>
      <c r="TMO235" s="207"/>
      <c r="TMP235" s="207"/>
      <c r="TWB235" s="207"/>
      <c r="TWC235" s="207"/>
      <c r="TWD235" s="207"/>
      <c r="TWE235" s="207"/>
      <c r="TWF235" s="207"/>
      <c r="TWG235" s="207"/>
      <c r="TWH235" s="207"/>
      <c r="TWI235" s="207"/>
      <c r="TWJ235" s="207"/>
      <c r="TWK235" s="207"/>
      <c r="TWL235" s="207"/>
      <c r="UFX235" s="207"/>
      <c r="UFY235" s="207"/>
      <c r="UFZ235" s="207"/>
      <c r="UGA235" s="207"/>
      <c r="UGB235" s="207"/>
      <c r="UGC235" s="207"/>
      <c r="UGD235" s="207"/>
      <c r="UGE235" s="207"/>
      <c r="UGF235" s="207"/>
      <c r="UGG235" s="207"/>
      <c r="UGH235" s="207"/>
      <c r="UPT235" s="207"/>
      <c r="UPU235" s="207"/>
      <c r="UPV235" s="207"/>
      <c r="UPW235" s="207"/>
      <c r="UPX235" s="207"/>
      <c r="UPY235" s="207"/>
      <c r="UPZ235" s="207"/>
      <c r="UQA235" s="207"/>
      <c r="UQB235" s="207"/>
      <c r="UQC235" s="207"/>
      <c r="UQD235" s="207"/>
      <c r="UZP235" s="207"/>
      <c r="UZQ235" s="207"/>
      <c r="UZR235" s="207"/>
      <c r="UZS235" s="207"/>
      <c r="UZT235" s="207"/>
      <c r="UZU235" s="207"/>
      <c r="UZV235" s="207"/>
      <c r="UZW235" s="207"/>
      <c r="UZX235" s="207"/>
      <c r="UZY235" s="207"/>
      <c r="UZZ235" s="207"/>
      <c r="VJL235" s="207"/>
      <c r="VJM235" s="207"/>
      <c r="VJN235" s="207"/>
      <c r="VJO235" s="207"/>
      <c r="VJP235" s="207"/>
      <c r="VJQ235" s="207"/>
      <c r="VJR235" s="207"/>
      <c r="VJS235" s="207"/>
      <c r="VJT235" s="207"/>
      <c r="VJU235" s="207"/>
      <c r="VJV235" s="207"/>
      <c r="VTH235" s="207"/>
      <c r="VTI235" s="207"/>
      <c r="VTJ235" s="207"/>
      <c r="VTK235" s="207"/>
      <c r="VTL235" s="207"/>
      <c r="VTM235" s="207"/>
      <c r="VTN235" s="207"/>
      <c r="VTO235" s="207"/>
      <c r="VTP235" s="207"/>
      <c r="VTQ235" s="207"/>
      <c r="VTR235" s="207"/>
      <c r="WDD235" s="207"/>
      <c r="WDE235" s="207"/>
      <c r="WDF235" s="207"/>
      <c r="WDG235" s="207"/>
      <c r="WDH235" s="207"/>
      <c r="WDI235" s="207"/>
      <c r="WDJ235" s="207"/>
      <c r="WDK235" s="207"/>
      <c r="WDL235" s="207"/>
      <c r="WDM235" s="207"/>
      <c r="WDN235" s="207"/>
      <c r="WMZ235" s="207"/>
      <c r="WNA235" s="207"/>
      <c r="WNB235" s="207"/>
      <c r="WNC235" s="207"/>
      <c r="WND235" s="207"/>
      <c r="WNE235" s="207"/>
      <c r="WNF235" s="207"/>
      <c r="WNG235" s="207"/>
      <c r="WNH235" s="207"/>
      <c r="WNI235" s="207"/>
      <c r="WNJ235" s="207"/>
      <c r="WWV235" s="207"/>
      <c r="WWW235" s="207"/>
      <c r="WWX235" s="207"/>
      <c r="WWY235" s="207"/>
      <c r="WWZ235" s="207"/>
      <c r="WXA235" s="207"/>
      <c r="WXB235" s="207"/>
      <c r="WXC235" s="207"/>
      <c r="WXD235" s="207"/>
      <c r="WXE235" s="207"/>
      <c r="WXF235" s="207"/>
    </row>
    <row r="236" spans="1:818 1064:1842 2088:2866 3112:3890 4136:4914 5160:5938 6184:6962 7208:7986 8232:9010 9256:10034 10280:11058 11304:12082 12328:13106 13352:14130 14376:15154 15400:16178" s="183" customFormat="1" ht="76.5" customHeight="1" x14ac:dyDescent="0.25">
      <c r="A236" s="16">
        <v>960</v>
      </c>
      <c r="B236" s="16" t="s">
        <v>3197</v>
      </c>
      <c r="C236" s="16">
        <v>100966</v>
      </c>
      <c r="D236" s="201"/>
      <c r="E236" s="201">
        <v>38492</v>
      </c>
      <c r="F236" s="201">
        <v>42144</v>
      </c>
      <c r="G236" s="16" t="s">
        <v>55</v>
      </c>
      <c r="H236" s="16"/>
      <c r="I236" s="16"/>
      <c r="J236" s="16" t="s">
        <v>707</v>
      </c>
      <c r="K236" s="16" t="s">
        <v>121</v>
      </c>
      <c r="L236" s="16" t="s">
        <v>800</v>
      </c>
      <c r="M236" s="16" t="s">
        <v>255</v>
      </c>
      <c r="N236" s="16" t="s">
        <v>707</v>
      </c>
      <c r="O236" s="16" t="s">
        <v>121</v>
      </c>
      <c r="P236" s="16" t="s">
        <v>800</v>
      </c>
      <c r="Q236" s="16" t="s">
        <v>55</v>
      </c>
      <c r="R236" s="16" t="s">
        <v>485</v>
      </c>
      <c r="S236" s="16" t="s">
        <v>3198</v>
      </c>
      <c r="T236" s="16" t="s">
        <v>255</v>
      </c>
      <c r="U236" s="16"/>
      <c r="V236" s="16">
        <v>693635813</v>
      </c>
      <c r="W236" s="16"/>
      <c r="X236" s="16"/>
      <c r="Y236" s="16"/>
      <c r="Z236" s="16"/>
      <c r="AA236" s="16"/>
      <c r="AB236" s="16"/>
      <c r="AC236" s="16"/>
      <c r="AD236" s="16"/>
      <c r="AE236" s="16"/>
      <c r="AF236" s="16">
        <v>693635813</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5711</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76.5" customHeight="1" x14ac:dyDescent="0.25">
      <c r="A237" s="16">
        <v>961</v>
      </c>
      <c r="B237" s="16" t="s">
        <v>3199</v>
      </c>
      <c r="C237" s="16">
        <v>100967</v>
      </c>
      <c r="D237" s="201"/>
      <c r="E237" s="201">
        <v>38492</v>
      </c>
      <c r="F237" s="201">
        <v>42144</v>
      </c>
      <c r="G237" s="16" t="s">
        <v>55</v>
      </c>
      <c r="H237" s="16"/>
      <c r="I237" s="16"/>
      <c r="J237" s="16" t="s">
        <v>802</v>
      </c>
      <c r="K237" s="16" t="s">
        <v>121</v>
      </c>
      <c r="L237" s="16" t="s">
        <v>800</v>
      </c>
      <c r="M237" s="16" t="s">
        <v>255</v>
      </c>
      <c r="N237" s="16" t="s">
        <v>802</v>
      </c>
      <c r="O237" s="16" t="s">
        <v>121</v>
      </c>
      <c r="P237" s="16" t="s">
        <v>800</v>
      </c>
      <c r="Q237" s="16" t="s">
        <v>55</v>
      </c>
      <c r="R237" s="16" t="s">
        <v>485</v>
      </c>
      <c r="S237" s="16" t="s">
        <v>3200</v>
      </c>
      <c r="T237" s="16" t="s">
        <v>255</v>
      </c>
      <c r="U237" s="16"/>
      <c r="V237" s="16">
        <v>697546938</v>
      </c>
      <c r="W237" s="16"/>
      <c r="X237" s="16"/>
      <c r="Y237" s="16"/>
      <c r="Z237" s="16"/>
      <c r="AA237" s="16"/>
      <c r="AB237" s="16"/>
      <c r="AC237" s="16"/>
      <c r="AD237" s="16"/>
      <c r="AE237" s="16"/>
      <c r="AF237" s="16">
        <v>697546938</v>
      </c>
      <c r="AG237" s="16"/>
      <c r="AH237" s="16"/>
      <c r="AI237" s="16"/>
      <c r="AJ237" s="16"/>
      <c r="AK237" s="16"/>
      <c r="AL237" s="16"/>
      <c r="AM237" s="16"/>
      <c r="AN237" s="16"/>
      <c r="AO237" s="16"/>
      <c r="AP237" s="16"/>
      <c r="AQ237" s="16"/>
      <c r="AR237" s="16"/>
      <c r="AS237" s="16"/>
      <c r="AT237" s="16"/>
      <c r="AU237" s="16"/>
      <c r="AV237" s="16"/>
      <c r="AW237" s="16"/>
      <c r="AX237" s="16"/>
      <c r="AY237" s="203"/>
      <c r="AZ237" s="16"/>
      <c r="BA237" s="16"/>
      <c r="BB237" s="16"/>
      <c r="BC237" s="16"/>
      <c r="BD237" s="16"/>
      <c r="BE237" s="16"/>
      <c r="BF237" s="16"/>
      <c r="BG237" s="16"/>
      <c r="BH237" s="16"/>
      <c r="BI237" s="16"/>
      <c r="BJ237" s="16">
        <f t="shared" si="96"/>
        <v>0</v>
      </c>
      <c r="BK237" s="16">
        <f t="shared" si="97"/>
        <v>0</v>
      </c>
      <c r="BL237" s="16"/>
      <c r="BM237" s="16"/>
      <c r="BN237" s="16" t="s">
        <v>5712</v>
      </c>
      <c r="KJ237" s="207"/>
      <c r="KK237" s="207"/>
      <c r="KL237" s="207"/>
      <c r="KM237" s="207"/>
      <c r="KN237" s="207"/>
      <c r="KO237" s="207"/>
      <c r="KP237" s="207"/>
      <c r="KQ237" s="207"/>
      <c r="KR237" s="207"/>
      <c r="KS237" s="207"/>
      <c r="KT237" s="207"/>
      <c r="UF237" s="207"/>
      <c r="UG237" s="207"/>
      <c r="UH237" s="207"/>
      <c r="UI237" s="207"/>
      <c r="UJ237" s="207"/>
      <c r="UK237" s="207"/>
      <c r="UL237" s="207"/>
      <c r="UM237" s="207"/>
      <c r="UN237" s="207"/>
      <c r="UO237" s="207"/>
      <c r="UP237" s="207"/>
      <c r="AEB237" s="207"/>
      <c r="AEC237" s="207"/>
      <c r="AED237" s="207"/>
      <c r="AEE237" s="207"/>
      <c r="AEF237" s="207"/>
      <c r="AEG237" s="207"/>
      <c r="AEH237" s="207"/>
      <c r="AEI237" s="207"/>
      <c r="AEJ237" s="207"/>
      <c r="AEK237" s="207"/>
      <c r="AEL237" s="207"/>
      <c r="ANX237" s="207"/>
      <c r="ANY237" s="207"/>
      <c r="ANZ237" s="207"/>
      <c r="AOA237" s="207"/>
      <c r="AOB237" s="207"/>
      <c r="AOC237" s="207"/>
      <c r="AOD237" s="207"/>
      <c r="AOE237" s="207"/>
      <c r="AOF237" s="207"/>
      <c r="AOG237" s="207"/>
      <c r="AOH237" s="207"/>
      <c r="AXT237" s="207"/>
      <c r="AXU237" s="207"/>
      <c r="AXV237" s="207"/>
      <c r="AXW237" s="207"/>
      <c r="AXX237" s="207"/>
      <c r="AXY237" s="207"/>
      <c r="AXZ237" s="207"/>
      <c r="AYA237" s="207"/>
      <c r="AYB237" s="207"/>
      <c r="AYC237" s="207"/>
      <c r="AYD237" s="207"/>
      <c r="BHP237" s="207"/>
      <c r="BHQ237" s="207"/>
      <c r="BHR237" s="207"/>
      <c r="BHS237" s="207"/>
      <c r="BHT237" s="207"/>
      <c r="BHU237" s="207"/>
      <c r="BHV237" s="207"/>
      <c r="BHW237" s="207"/>
      <c r="BHX237" s="207"/>
      <c r="BHY237" s="207"/>
      <c r="BHZ237" s="207"/>
      <c r="BRL237" s="207"/>
      <c r="BRM237" s="207"/>
      <c r="BRN237" s="207"/>
      <c r="BRO237" s="207"/>
      <c r="BRP237" s="207"/>
      <c r="BRQ237" s="207"/>
      <c r="BRR237" s="207"/>
      <c r="BRS237" s="207"/>
      <c r="BRT237" s="207"/>
      <c r="BRU237" s="207"/>
      <c r="BRV237" s="207"/>
      <c r="CBH237" s="207"/>
      <c r="CBI237" s="207"/>
      <c r="CBJ237" s="207"/>
      <c r="CBK237" s="207"/>
      <c r="CBL237" s="207"/>
      <c r="CBM237" s="207"/>
      <c r="CBN237" s="207"/>
      <c r="CBO237" s="207"/>
      <c r="CBP237" s="207"/>
      <c r="CBQ237" s="207"/>
      <c r="CBR237" s="207"/>
      <c r="CLD237" s="207"/>
      <c r="CLE237" s="207"/>
      <c r="CLF237" s="207"/>
      <c r="CLG237" s="207"/>
      <c r="CLH237" s="207"/>
      <c r="CLI237" s="207"/>
      <c r="CLJ237" s="207"/>
      <c r="CLK237" s="207"/>
      <c r="CLL237" s="207"/>
      <c r="CLM237" s="207"/>
      <c r="CLN237" s="207"/>
      <c r="CUZ237" s="207"/>
      <c r="CVA237" s="207"/>
      <c r="CVB237" s="207"/>
      <c r="CVC237" s="207"/>
      <c r="CVD237" s="207"/>
      <c r="CVE237" s="207"/>
      <c r="CVF237" s="207"/>
      <c r="CVG237" s="207"/>
      <c r="CVH237" s="207"/>
      <c r="CVI237" s="207"/>
      <c r="CVJ237" s="207"/>
      <c r="DEV237" s="207"/>
      <c r="DEW237" s="207"/>
      <c r="DEX237" s="207"/>
      <c r="DEY237" s="207"/>
      <c r="DEZ237" s="207"/>
      <c r="DFA237" s="207"/>
      <c r="DFB237" s="207"/>
      <c r="DFC237" s="207"/>
      <c r="DFD237" s="207"/>
      <c r="DFE237" s="207"/>
      <c r="DFF237" s="207"/>
      <c r="DOR237" s="207"/>
      <c r="DOS237" s="207"/>
      <c r="DOT237" s="207"/>
      <c r="DOU237" s="207"/>
      <c r="DOV237" s="207"/>
      <c r="DOW237" s="207"/>
      <c r="DOX237" s="207"/>
      <c r="DOY237" s="207"/>
      <c r="DOZ237" s="207"/>
      <c r="DPA237" s="207"/>
      <c r="DPB237" s="207"/>
      <c r="DYN237" s="207"/>
      <c r="DYO237" s="207"/>
      <c r="DYP237" s="207"/>
      <c r="DYQ237" s="207"/>
      <c r="DYR237" s="207"/>
      <c r="DYS237" s="207"/>
      <c r="DYT237" s="207"/>
      <c r="DYU237" s="207"/>
      <c r="DYV237" s="207"/>
      <c r="DYW237" s="207"/>
      <c r="DYX237" s="207"/>
      <c r="EIJ237" s="207"/>
      <c r="EIK237" s="207"/>
      <c r="EIL237" s="207"/>
      <c r="EIM237" s="207"/>
      <c r="EIN237" s="207"/>
      <c r="EIO237" s="207"/>
      <c r="EIP237" s="207"/>
      <c r="EIQ237" s="207"/>
      <c r="EIR237" s="207"/>
      <c r="EIS237" s="207"/>
      <c r="EIT237" s="207"/>
      <c r="ESF237" s="207"/>
      <c r="ESG237" s="207"/>
      <c r="ESH237" s="207"/>
      <c r="ESI237" s="207"/>
      <c r="ESJ237" s="207"/>
      <c r="ESK237" s="207"/>
      <c r="ESL237" s="207"/>
      <c r="ESM237" s="207"/>
      <c r="ESN237" s="207"/>
      <c r="ESO237" s="207"/>
      <c r="ESP237" s="207"/>
      <c r="FCB237" s="207"/>
      <c r="FCC237" s="207"/>
      <c r="FCD237" s="207"/>
      <c r="FCE237" s="207"/>
      <c r="FCF237" s="207"/>
      <c r="FCG237" s="207"/>
      <c r="FCH237" s="207"/>
      <c r="FCI237" s="207"/>
      <c r="FCJ237" s="207"/>
      <c r="FCK237" s="207"/>
      <c r="FCL237" s="207"/>
      <c r="FLX237" s="207"/>
      <c r="FLY237" s="207"/>
      <c r="FLZ237" s="207"/>
      <c r="FMA237" s="207"/>
      <c r="FMB237" s="207"/>
      <c r="FMC237" s="207"/>
      <c r="FMD237" s="207"/>
      <c r="FME237" s="207"/>
      <c r="FMF237" s="207"/>
      <c r="FMG237" s="207"/>
      <c r="FMH237" s="207"/>
      <c r="FVT237" s="207"/>
      <c r="FVU237" s="207"/>
      <c r="FVV237" s="207"/>
      <c r="FVW237" s="207"/>
      <c r="FVX237" s="207"/>
      <c r="FVY237" s="207"/>
      <c r="FVZ237" s="207"/>
      <c r="FWA237" s="207"/>
      <c r="FWB237" s="207"/>
      <c r="FWC237" s="207"/>
      <c r="FWD237" s="207"/>
      <c r="GFP237" s="207"/>
      <c r="GFQ237" s="207"/>
      <c r="GFR237" s="207"/>
      <c r="GFS237" s="207"/>
      <c r="GFT237" s="207"/>
      <c r="GFU237" s="207"/>
      <c r="GFV237" s="207"/>
      <c r="GFW237" s="207"/>
      <c r="GFX237" s="207"/>
      <c r="GFY237" s="207"/>
      <c r="GFZ237" s="207"/>
      <c r="GPL237" s="207"/>
      <c r="GPM237" s="207"/>
      <c r="GPN237" s="207"/>
      <c r="GPO237" s="207"/>
      <c r="GPP237" s="207"/>
      <c r="GPQ237" s="207"/>
      <c r="GPR237" s="207"/>
      <c r="GPS237" s="207"/>
      <c r="GPT237" s="207"/>
      <c r="GPU237" s="207"/>
      <c r="GPV237" s="207"/>
      <c r="GZH237" s="207"/>
      <c r="GZI237" s="207"/>
      <c r="GZJ237" s="207"/>
      <c r="GZK237" s="207"/>
      <c r="GZL237" s="207"/>
      <c r="GZM237" s="207"/>
      <c r="GZN237" s="207"/>
      <c r="GZO237" s="207"/>
      <c r="GZP237" s="207"/>
      <c r="GZQ237" s="207"/>
      <c r="GZR237" s="207"/>
      <c r="HJD237" s="207"/>
      <c r="HJE237" s="207"/>
      <c r="HJF237" s="207"/>
      <c r="HJG237" s="207"/>
      <c r="HJH237" s="207"/>
      <c r="HJI237" s="207"/>
      <c r="HJJ237" s="207"/>
      <c r="HJK237" s="207"/>
      <c r="HJL237" s="207"/>
      <c r="HJM237" s="207"/>
      <c r="HJN237" s="207"/>
      <c r="HSZ237" s="207"/>
      <c r="HTA237" s="207"/>
      <c r="HTB237" s="207"/>
      <c r="HTC237" s="207"/>
      <c r="HTD237" s="207"/>
      <c r="HTE237" s="207"/>
      <c r="HTF237" s="207"/>
      <c r="HTG237" s="207"/>
      <c r="HTH237" s="207"/>
      <c r="HTI237" s="207"/>
      <c r="HTJ237" s="207"/>
      <c r="ICV237" s="207"/>
      <c r="ICW237" s="207"/>
      <c r="ICX237" s="207"/>
      <c r="ICY237" s="207"/>
      <c r="ICZ237" s="207"/>
      <c r="IDA237" s="207"/>
      <c r="IDB237" s="207"/>
      <c r="IDC237" s="207"/>
      <c r="IDD237" s="207"/>
      <c r="IDE237" s="207"/>
      <c r="IDF237" s="207"/>
      <c r="IMR237" s="207"/>
      <c r="IMS237" s="207"/>
      <c r="IMT237" s="207"/>
      <c r="IMU237" s="207"/>
      <c r="IMV237" s="207"/>
      <c r="IMW237" s="207"/>
      <c r="IMX237" s="207"/>
      <c r="IMY237" s="207"/>
      <c r="IMZ237" s="207"/>
      <c r="INA237" s="207"/>
      <c r="INB237" s="207"/>
      <c r="IWN237" s="207"/>
      <c r="IWO237" s="207"/>
      <c r="IWP237" s="207"/>
      <c r="IWQ237" s="207"/>
      <c r="IWR237" s="207"/>
      <c r="IWS237" s="207"/>
      <c r="IWT237" s="207"/>
      <c r="IWU237" s="207"/>
      <c r="IWV237" s="207"/>
      <c r="IWW237" s="207"/>
      <c r="IWX237" s="207"/>
      <c r="JGJ237" s="207"/>
      <c r="JGK237" s="207"/>
      <c r="JGL237" s="207"/>
      <c r="JGM237" s="207"/>
      <c r="JGN237" s="207"/>
      <c r="JGO237" s="207"/>
      <c r="JGP237" s="207"/>
      <c r="JGQ237" s="207"/>
      <c r="JGR237" s="207"/>
      <c r="JGS237" s="207"/>
      <c r="JGT237" s="207"/>
      <c r="JQF237" s="207"/>
      <c r="JQG237" s="207"/>
      <c r="JQH237" s="207"/>
      <c r="JQI237" s="207"/>
      <c r="JQJ237" s="207"/>
      <c r="JQK237" s="207"/>
      <c r="JQL237" s="207"/>
      <c r="JQM237" s="207"/>
      <c r="JQN237" s="207"/>
      <c r="JQO237" s="207"/>
      <c r="JQP237" s="207"/>
      <c r="KAB237" s="207"/>
      <c r="KAC237" s="207"/>
      <c r="KAD237" s="207"/>
      <c r="KAE237" s="207"/>
      <c r="KAF237" s="207"/>
      <c r="KAG237" s="207"/>
      <c r="KAH237" s="207"/>
      <c r="KAI237" s="207"/>
      <c r="KAJ237" s="207"/>
      <c r="KAK237" s="207"/>
      <c r="KAL237" s="207"/>
      <c r="KJX237" s="207"/>
      <c r="KJY237" s="207"/>
      <c r="KJZ237" s="207"/>
      <c r="KKA237" s="207"/>
      <c r="KKB237" s="207"/>
      <c r="KKC237" s="207"/>
      <c r="KKD237" s="207"/>
      <c r="KKE237" s="207"/>
      <c r="KKF237" s="207"/>
      <c r="KKG237" s="207"/>
      <c r="KKH237" s="207"/>
      <c r="KTT237" s="207"/>
      <c r="KTU237" s="207"/>
      <c r="KTV237" s="207"/>
      <c r="KTW237" s="207"/>
      <c r="KTX237" s="207"/>
      <c r="KTY237" s="207"/>
      <c r="KTZ237" s="207"/>
      <c r="KUA237" s="207"/>
      <c r="KUB237" s="207"/>
      <c r="KUC237" s="207"/>
      <c r="KUD237" s="207"/>
      <c r="LDP237" s="207"/>
      <c r="LDQ237" s="207"/>
      <c r="LDR237" s="207"/>
      <c r="LDS237" s="207"/>
      <c r="LDT237" s="207"/>
      <c r="LDU237" s="207"/>
      <c r="LDV237" s="207"/>
      <c r="LDW237" s="207"/>
      <c r="LDX237" s="207"/>
      <c r="LDY237" s="207"/>
      <c r="LDZ237" s="207"/>
      <c r="LNL237" s="207"/>
      <c r="LNM237" s="207"/>
      <c r="LNN237" s="207"/>
      <c r="LNO237" s="207"/>
      <c r="LNP237" s="207"/>
      <c r="LNQ237" s="207"/>
      <c r="LNR237" s="207"/>
      <c r="LNS237" s="207"/>
      <c r="LNT237" s="207"/>
      <c r="LNU237" s="207"/>
      <c r="LNV237" s="207"/>
      <c r="LXH237" s="207"/>
      <c r="LXI237" s="207"/>
      <c r="LXJ237" s="207"/>
      <c r="LXK237" s="207"/>
      <c r="LXL237" s="207"/>
      <c r="LXM237" s="207"/>
      <c r="LXN237" s="207"/>
      <c r="LXO237" s="207"/>
      <c r="LXP237" s="207"/>
      <c r="LXQ237" s="207"/>
      <c r="LXR237" s="207"/>
      <c r="MHD237" s="207"/>
      <c r="MHE237" s="207"/>
      <c r="MHF237" s="207"/>
      <c r="MHG237" s="207"/>
      <c r="MHH237" s="207"/>
      <c r="MHI237" s="207"/>
      <c r="MHJ237" s="207"/>
      <c r="MHK237" s="207"/>
      <c r="MHL237" s="207"/>
      <c r="MHM237" s="207"/>
      <c r="MHN237" s="207"/>
      <c r="MQZ237" s="207"/>
      <c r="MRA237" s="207"/>
      <c r="MRB237" s="207"/>
      <c r="MRC237" s="207"/>
      <c r="MRD237" s="207"/>
      <c r="MRE237" s="207"/>
      <c r="MRF237" s="207"/>
      <c r="MRG237" s="207"/>
      <c r="MRH237" s="207"/>
      <c r="MRI237" s="207"/>
      <c r="MRJ237" s="207"/>
      <c r="NAV237" s="207"/>
      <c r="NAW237" s="207"/>
      <c r="NAX237" s="207"/>
      <c r="NAY237" s="207"/>
      <c r="NAZ237" s="207"/>
      <c r="NBA237" s="207"/>
      <c r="NBB237" s="207"/>
      <c r="NBC237" s="207"/>
      <c r="NBD237" s="207"/>
      <c r="NBE237" s="207"/>
      <c r="NBF237" s="207"/>
      <c r="NKR237" s="207"/>
      <c r="NKS237" s="207"/>
      <c r="NKT237" s="207"/>
      <c r="NKU237" s="207"/>
      <c r="NKV237" s="207"/>
      <c r="NKW237" s="207"/>
      <c r="NKX237" s="207"/>
      <c r="NKY237" s="207"/>
      <c r="NKZ237" s="207"/>
      <c r="NLA237" s="207"/>
      <c r="NLB237" s="207"/>
      <c r="NUN237" s="207"/>
      <c r="NUO237" s="207"/>
      <c r="NUP237" s="207"/>
      <c r="NUQ237" s="207"/>
      <c r="NUR237" s="207"/>
      <c r="NUS237" s="207"/>
      <c r="NUT237" s="207"/>
      <c r="NUU237" s="207"/>
      <c r="NUV237" s="207"/>
      <c r="NUW237" s="207"/>
      <c r="NUX237" s="207"/>
      <c r="OEJ237" s="207"/>
      <c r="OEK237" s="207"/>
      <c r="OEL237" s="207"/>
      <c r="OEM237" s="207"/>
      <c r="OEN237" s="207"/>
      <c r="OEO237" s="207"/>
      <c r="OEP237" s="207"/>
      <c r="OEQ237" s="207"/>
      <c r="OER237" s="207"/>
      <c r="OES237" s="207"/>
      <c r="OET237" s="207"/>
      <c r="OOF237" s="207"/>
      <c r="OOG237" s="207"/>
      <c r="OOH237" s="207"/>
      <c r="OOI237" s="207"/>
      <c r="OOJ237" s="207"/>
      <c r="OOK237" s="207"/>
      <c r="OOL237" s="207"/>
      <c r="OOM237" s="207"/>
      <c r="OON237" s="207"/>
      <c r="OOO237" s="207"/>
      <c r="OOP237" s="207"/>
      <c r="OYB237" s="207"/>
      <c r="OYC237" s="207"/>
      <c r="OYD237" s="207"/>
      <c r="OYE237" s="207"/>
      <c r="OYF237" s="207"/>
      <c r="OYG237" s="207"/>
      <c r="OYH237" s="207"/>
      <c r="OYI237" s="207"/>
      <c r="OYJ237" s="207"/>
      <c r="OYK237" s="207"/>
      <c r="OYL237" s="207"/>
      <c r="PHX237" s="207"/>
      <c r="PHY237" s="207"/>
      <c r="PHZ237" s="207"/>
      <c r="PIA237" s="207"/>
      <c r="PIB237" s="207"/>
      <c r="PIC237" s="207"/>
      <c r="PID237" s="207"/>
      <c r="PIE237" s="207"/>
      <c r="PIF237" s="207"/>
      <c r="PIG237" s="207"/>
      <c r="PIH237" s="207"/>
      <c r="PRT237" s="207"/>
      <c r="PRU237" s="207"/>
      <c r="PRV237" s="207"/>
      <c r="PRW237" s="207"/>
      <c r="PRX237" s="207"/>
      <c r="PRY237" s="207"/>
      <c r="PRZ237" s="207"/>
      <c r="PSA237" s="207"/>
      <c r="PSB237" s="207"/>
      <c r="PSC237" s="207"/>
      <c r="PSD237" s="207"/>
      <c r="QBP237" s="207"/>
      <c r="QBQ237" s="207"/>
      <c r="QBR237" s="207"/>
      <c r="QBS237" s="207"/>
      <c r="QBT237" s="207"/>
      <c r="QBU237" s="207"/>
      <c r="QBV237" s="207"/>
      <c r="QBW237" s="207"/>
      <c r="QBX237" s="207"/>
      <c r="QBY237" s="207"/>
      <c r="QBZ237" s="207"/>
      <c r="QLL237" s="207"/>
      <c r="QLM237" s="207"/>
      <c r="QLN237" s="207"/>
      <c r="QLO237" s="207"/>
      <c r="QLP237" s="207"/>
      <c r="QLQ237" s="207"/>
      <c r="QLR237" s="207"/>
      <c r="QLS237" s="207"/>
      <c r="QLT237" s="207"/>
      <c r="QLU237" s="207"/>
      <c r="QLV237" s="207"/>
      <c r="QVH237" s="207"/>
      <c r="QVI237" s="207"/>
      <c r="QVJ237" s="207"/>
      <c r="QVK237" s="207"/>
      <c r="QVL237" s="207"/>
      <c r="QVM237" s="207"/>
      <c r="QVN237" s="207"/>
      <c r="QVO237" s="207"/>
      <c r="QVP237" s="207"/>
      <c r="QVQ237" s="207"/>
      <c r="QVR237" s="207"/>
      <c r="RFD237" s="207"/>
      <c r="RFE237" s="207"/>
      <c r="RFF237" s="207"/>
      <c r="RFG237" s="207"/>
      <c r="RFH237" s="207"/>
      <c r="RFI237" s="207"/>
      <c r="RFJ237" s="207"/>
      <c r="RFK237" s="207"/>
      <c r="RFL237" s="207"/>
      <c r="RFM237" s="207"/>
      <c r="RFN237" s="207"/>
      <c r="ROZ237" s="207"/>
      <c r="RPA237" s="207"/>
      <c r="RPB237" s="207"/>
      <c r="RPC237" s="207"/>
      <c r="RPD237" s="207"/>
      <c r="RPE237" s="207"/>
      <c r="RPF237" s="207"/>
      <c r="RPG237" s="207"/>
      <c r="RPH237" s="207"/>
      <c r="RPI237" s="207"/>
      <c r="RPJ237" s="207"/>
      <c r="RYV237" s="207"/>
      <c r="RYW237" s="207"/>
      <c r="RYX237" s="207"/>
      <c r="RYY237" s="207"/>
      <c r="RYZ237" s="207"/>
      <c r="RZA237" s="207"/>
      <c r="RZB237" s="207"/>
      <c r="RZC237" s="207"/>
      <c r="RZD237" s="207"/>
      <c r="RZE237" s="207"/>
      <c r="RZF237" s="207"/>
      <c r="SIR237" s="207"/>
      <c r="SIS237" s="207"/>
      <c r="SIT237" s="207"/>
      <c r="SIU237" s="207"/>
      <c r="SIV237" s="207"/>
      <c r="SIW237" s="207"/>
      <c r="SIX237" s="207"/>
      <c r="SIY237" s="207"/>
      <c r="SIZ237" s="207"/>
      <c r="SJA237" s="207"/>
      <c r="SJB237" s="207"/>
      <c r="SSN237" s="207"/>
      <c r="SSO237" s="207"/>
      <c r="SSP237" s="207"/>
      <c r="SSQ237" s="207"/>
      <c r="SSR237" s="207"/>
      <c r="SSS237" s="207"/>
      <c r="SST237" s="207"/>
      <c r="SSU237" s="207"/>
      <c r="SSV237" s="207"/>
      <c r="SSW237" s="207"/>
      <c r="SSX237" s="207"/>
      <c r="TCJ237" s="207"/>
      <c r="TCK237" s="207"/>
      <c r="TCL237" s="207"/>
      <c r="TCM237" s="207"/>
      <c r="TCN237" s="207"/>
      <c r="TCO237" s="207"/>
      <c r="TCP237" s="207"/>
      <c r="TCQ237" s="207"/>
      <c r="TCR237" s="207"/>
      <c r="TCS237" s="207"/>
      <c r="TCT237" s="207"/>
      <c r="TMF237" s="207"/>
      <c r="TMG237" s="207"/>
      <c r="TMH237" s="207"/>
      <c r="TMI237" s="207"/>
      <c r="TMJ237" s="207"/>
      <c r="TMK237" s="207"/>
      <c r="TML237" s="207"/>
      <c r="TMM237" s="207"/>
      <c r="TMN237" s="207"/>
      <c r="TMO237" s="207"/>
      <c r="TMP237" s="207"/>
      <c r="TWB237" s="207"/>
      <c r="TWC237" s="207"/>
      <c r="TWD237" s="207"/>
      <c r="TWE237" s="207"/>
      <c r="TWF237" s="207"/>
      <c r="TWG237" s="207"/>
      <c r="TWH237" s="207"/>
      <c r="TWI237" s="207"/>
      <c r="TWJ237" s="207"/>
      <c r="TWK237" s="207"/>
      <c r="TWL237" s="207"/>
      <c r="UFX237" s="207"/>
      <c r="UFY237" s="207"/>
      <c r="UFZ237" s="207"/>
      <c r="UGA237" s="207"/>
      <c r="UGB237" s="207"/>
      <c r="UGC237" s="207"/>
      <c r="UGD237" s="207"/>
      <c r="UGE237" s="207"/>
      <c r="UGF237" s="207"/>
      <c r="UGG237" s="207"/>
      <c r="UGH237" s="207"/>
      <c r="UPT237" s="207"/>
      <c r="UPU237" s="207"/>
      <c r="UPV237" s="207"/>
      <c r="UPW237" s="207"/>
      <c r="UPX237" s="207"/>
      <c r="UPY237" s="207"/>
      <c r="UPZ237" s="207"/>
      <c r="UQA237" s="207"/>
      <c r="UQB237" s="207"/>
      <c r="UQC237" s="207"/>
      <c r="UQD237" s="207"/>
      <c r="UZP237" s="207"/>
      <c r="UZQ237" s="207"/>
      <c r="UZR237" s="207"/>
      <c r="UZS237" s="207"/>
      <c r="UZT237" s="207"/>
      <c r="UZU237" s="207"/>
      <c r="UZV237" s="207"/>
      <c r="UZW237" s="207"/>
      <c r="UZX237" s="207"/>
      <c r="UZY237" s="207"/>
      <c r="UZZ237" s="207"/>
      <c r="VJL237" s="207"/>
      <c r="VJM237" s="207"/>
      <c r="VJN237" s="207"/>
      <c r="VJO237" s="207"/>
      <c r="VJP237" s="207"/>
      <c r="VJQ237" s="207"/>
      <c r="VJR237" s="207"/>
      <c r="VJS237" s="207"/>
      <c r="VJT237" s="207"/>
      <c r="VJU237" s="207"/>
      <c r="VJV237" s="207"/>
      <c r="VTH237" s="207"/>
      <c r="VTI237" s="207"/>
      <c r="VTJ237" s="207"/>
      <c r="VTK237" s="207"/>
      <c r="VTL237" s="207"/>
      <c r="VTM237" s="207"/>
      <c r="VTN237" s="207"/>
      <c r="VTO237" s="207"/>
      <c r="VTP237" s="207"/>
      <c r="VTQ237" s="207"/>
      <c r="VTR237" s="207"/>
      <c r="WDD237" s="207"/>
      <c r="WDE237" s="207"/>
      <c r="WDF237" s="207"/>
      <c r="WDG237" s="207"/>
      <c r="WDH237" s="207"/>
      <c r="WDI237" s="207"/>
      <c r="WDJ237" s="207"/>
      <c r="WDK237" s="207"/>
      <c r="WDL237" s="207"/>
      <c r="WDM237" s="207"/>
      <c r="WDN237" s="207"/>
      <c r="WMZ237" s="207"/>
      <c r="WNA237" s="207"/>
      <c r="WNB237" s="207"/>
      <c r="WNC237" s="207"/>
      <c r="WND237" s="207"/>
      <c r="WNE237" s="207"/>
      <c r="WNF237" s="207"/>
      <c r="WNG237" s="207"/>
      <c r="WNH237" s="207"/>
      <c r="WNI237" s="207"/>
      <c r="WNJ237" s="207"/>
      <c r="WWV237" s="207"/>
      <c r="WWW237" s="207"/>
      <c r="WWX237" s="207"/>
      <c r="WWY237" s="207"/>
      <c r="WWZ237" s="207"/>
      <c r="WXA237" s="207"/>
      <c r="WXB237" s="207"/>
      <c r="WXC237" s="207"/>
      <c r="WXD237" s="207"/>
      <c r="WXE237" s="207"/>
      <c r="WXF237" s="207"/>
    </row>
    <row r="238" spans="1:818 1064:1842 2088:2866 3112:3890 4136:4914 5160:5938 6184:6962 7208:7986 8232:9010 9256:10034 10280:11058 11304:12082 12328:13106 13352:14130 14376:15154 15400:16178" s="183" customFormat="1" ht="17.25" customHeight="1" x14ac:dyDescent="0.25">
      <c r="A238" s="16">
        <v>968</v>
      </c>
      <c r="B238" s="16" t="s">
        <v>803</v>
      </c>
      <c r="C238" s="214">
        <v>100974</v>
      </c>
      <c r="D238" s="213"/>
      <c r="E238" s="219">
        <v>38497</v>
      </c>
      <c r="F238" s="201">
        <v>42154</v>
      </c>
      <c r="G238" s="16" t="s">
        <v>727</v>
      </c>
      <c r="H238" s="16"/>
      <c r="I238" s="16"/>
      <c r="J238" s="16" t="s">
        <v>91</v>
      </c>
      <c r="K238" s="16" t="s">
        <v>40</v>
      </c>
      <c r="L238" s="16" t="s">
        <v>41</v>
      </c>
      <c r="M238" s="16" t="s">
        <v>804</v>
      </c>
      <c r="N238" s="16" t="s">
        <v>91</v>
      </c>
      <c r="O238" s="16" t="s">
        <v>40</v>
      </c>
      <c r="P238" s="16" t="s">
        <v>41</v>
      </c>
      <c r="Q238" s="16" t="s">
        <v>60</v>
      </c>
      <c r="R238" s="16" t="s">
        <v>485</v>
      </c>
      <c r="S238" s="16" t="s">
        <v>545</v>
      </c>
      <c r="T238" s="16"/>
      <c r="U238" s="16"/>
      <c r="V238" s="16">
        <v>10000</v>
      </c>
      <c r="W238" s="16"/>
      <c r="X238" s="16"/>
      <c r="Y238" s="16"/>
      <c r="Z238" s="16"/>
      <c r="AA238" s="16"/>
      <c r="AB238" s="16"/>
      <c r="AC238" s="16">
        <v>10000</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203"/>
      <c r="AZ238" s="16"/>
      <c r="BA238" s="16"/>
      <c r="BB238" s="16"/>
      <c r="BC238" s="16"/>
      <c r="BD238" s="16"/>
      <c r="BE238" s="16"/>
      <c r="BF238" s="16"/>
      <c r="BG238" s="16"/>
      <c r="BH238" s="16"/>
      <c r="BI238" s="16"/>
      <c r="BJ238" s="16">
        <f t="shared" si="96"/>
        <v>0</v>
      </c>
      <c r="BK238" s="16">
        <f t="shared" si="97"/>
        <v>0</v>
      </c>
      <c r="BL238" s="16"/>
      <c r="BM238" s="16"/>
      <c r="BN238" s="16"/>
    </row>
    <row r="239" spans="1:818 1064:1842 2088:2866 3112:3890 4136:4914 5160:5938 6184:6962 7208:7986 8232:9010 9256:10034 10280:11058 11304:12082 12328:13106 13352:14130 14376:15154 15400:16178" s="183" customFormat="1" ht="51" customHeight="1" x14ac:dyDescent="0.25">
      <c r="A239" s="16">
        <v>971</v>
      </c>
      <c r="B239" s="16" t="s">
        <v>3820</v>
      </c>
      <c r="C239" s="214">
        <v>100977</v>
      </c>
      <c r="D239" s="213"/>
      <c r="E239" s="219">
        <v>38504</v>
      </c>
      <c r="F239" s="201">
        <v>42156</v>
      </c>
      <c r="G239" s="16" t="s">
        <v>55</v>
      </c>
      <c r="H239" s="16"/>
      <c r="I239" s="16"/>
      <c r="J239" s="16" t="s">
        <v>805</v>
      </c>
      <c r="K239" s="16" t="s">
        <v>249</v>
      </c>
      <c r="L239" s="16" t="s">
        <v>189</v>
      </c>
      <c r="M239" s="16"/>
      <c r="N239" s="16" t="s">
        <v>805</v>
      </c>
      <c r="O239" s="16" t="s">
        <v>249</v>
      </c>
      <c r="P239" s="16" t="s">
        <v>189</v>
      </c>
      <c r="Q239" s="16" t="s">
        <v>55</v>
      </c>
      <c r="R239" s="16" t="s">
        <v>485</v>
      </c>
      <c r="S239" s="16" t="s">
        <v>2946</v>
      </c>
      <c r="T239" s="16"/>
      <c r="U239" s="16"/>
      <c r="V239" s="16">
        <v>1154250000</v>
      </c>
      <c r="W239" s="16"/>
      <c r="X239" s="16"/>
      <c r="Y239" s="16"/>
      <c r="Z239" s="16"/>
      <c r="AA239" s="16"/>
      <c r="AB239" s="16"/>
      <c r="AC239" s="16"/>
      <c r="AD239" s="16"/>
      <c r="AE239" s="16"/>
      <c r="AF239" s="16">
        <v>1154250000</v>
      </c>
      <c r="AG239" s="16"/>
      <c r="AH239" s="16"/>
      <c r="AI239" s="16"/>
      <c r="AJ239" s="16"/>
      <c r="AK239" s="16"/>
      <c r="AL239" s="16"/>
      <c r="AM239" s="16"/>
      <c r="AN239" s="16"/>
      <c r="AO239" s="16"/>
      <c r="AP239" s="16"/>
      <c r="AQ239" s="16"/>
      <c r="AR239" s="16"/>
      <c r="AS239" s="16"/>
      <c r="AT239" s="16"/>
      <c r="AU239" s="16"/>
      <c r="AV239" s="16"/>
      <c r="AW239" s="16"/>
      <c r="AX239" s="16"/>
      <c r="AY239" s="203"/>
      <c r="AZ239" s="16"/>
      <c r="BA239" s="16"/>
      <c r="BB239" s="16"/>
      <c r="BC239" s="16"/>
      <c r="BD239" s="16"/>
      <c r="BE239" s="16"/>
      <c r="BF239" s="16"/>
      <c r="BG239" s="16"/>
      <c r="BH239" s="16"/>
      <c r="BI239" s="16"/>
      <c r="BJ239" s="16">
        <f t="shared" si="96"/>
        <v>0</v>
      </c>
      <c r="BK239" s="16">
        <f t="shared" si="97"/>
        <v>0</v>
      </c>
      <c r="BL239" s="16"/>
      <c r="BM239" s="16"/>
      <c r="BN239" s="16" t="s">
        <v>3603</v>
      </c>
      <c r="KJ239" s="207"/>
      <c r="KK239" s="207"/>
      <c r="KL239" s="207"/>
      <c r="KM239" s="207"/>
      <c r="KN239" s="207"/>
      <c r="KO239" s="207"/>
      <c r="KP239" s="207"/>
      <c r="KQ239" s="207"/>
      <c r="KR239" s="207"/>
      <c r="KS239" s="207"/>
      <c r="KT239" s="207"/>
      <c r="UF239" s="207"/>
      <c r="UG239" s="207"/>
      <c r="UH239" s="207"/>
      <c r="UI239" s="207"/>
      <c r="UJ239" s="207"/>
      <c r="UK239" s="207"/>
      <c r="UL239" s="207"/>
      <c r="UM239" s="207"/>
      <c r="UN239" s="207"/>
      <c r="UO239" s="207"/>
      <c r="UP239" s="207"/>
      <c r="AEB239" s="207"/>
      <c r="AEC239" s="207"/>
      <c r="AED239" s="207"/>
      <c r="AEE239" s="207"/>
      <c r="AEF239" s="207"/>
      <c r="AEG239" s="207"/>
      <c r="AEH239" s="207"/>
      <c r="AEI239" s="207"/>
      <c r="AEJ239" s="207"/>
      <c r="AEK239" s="207"/>
      <c r="AEL239" s="207"/>
      <c r="ANX239" s="207"/>
      <c r="ANY239" s="207"/>
      <c r="ANZ239" s="207"/>
      <c r="AOA239" s="207"/>
      <c r="AOB239" s="207"/>
      <c r="AOC239" s="207"/>
      <c r="AOD239" s="207"/>
      <c r="AOE239" s="207"/>
      <c r="AOF239" s="207"/>
      <c r="AOG239" s="207"/>
      <c r="AOH239" s="207"/>
      <c r="AXT239" s="207"/>
      <c r="AXU239" s="207"/>
      <c r="AXV239" s="207"/>
      <c r="AXW239" s="207"/>
      <c r="AXX239" s="207"/>
      <c r="AXY239" s="207"/>
      <c r="AXZ239" s="207"/>
      <c r="AYA239" s="207"/>
      <c r="AYB239" s="207"/>
      <c r="AYC239" s="207"/>
      <c r="AYD239" s="207"/>
      <c r="BHP239" s="207"/>
      <c r="BHQ239" s="207"/>
      <c r="BHR239" s="207"/>
      <c r="BHS239" s="207"/>
      <c r="BHT239" s="207"/>
      <c r="BHU239" s="207"/>
      <c r="BHV239" s="207"/>
      <c r="BHW239" s="207"/>
      <c r="BHX239" s="207"/>
      <c r="BHY239" s="207"/>
      <c r="BHZ239" s="207"/>
      <c r="BRL239" s="207"/>
      <c r="BRM239" s="207"/>
      <c r="BRN239" s="207"/>
      <c r="BRO239" s="207"/>
      <c r="BRP239" s="207"/>
      <c r="BRQ239" s="207"/>
      <c r="BRR239" s="207"/>
      <c r="BRS239" s="207"/>
      <c r="BRT239" s="207"/>
      <c r="BRU239" s="207"/>
      <c r="BRV239" s="207"/>
      <c r="CBH239" s="207"/>
      <c r="CBI239" s="207"/>
      <c r="CBJ239" s="207"/>
      <c r="CBK239" s="207"/>
      <c r="CBL239" s="207"/>
      <c r="CBM239" s="207"/>
      <c r="CBN239" s="207"/>
      <c r="CBO239" s="207"/>
      <c r="CBP239" s="207"/>
      <c r="CBQ239" s="207"/>
      <c r="CBR239" s="207"/>
      <c r="CLD239" s="207"/>
      <c r="CLE239" s="207"/>
      <c r="CLF239" s="207"/>
      <c r="CLG239" s="207"/>
      <c r="CLH239" s="207"/>
      <c r="CLI239" s="207"/>
      <c r="CLJ239" s="207"/>
      <c r="CLK239" s="207"/>
      <c r="CLL239" s="207"/>
      <c r="CLM239" s="207"/>
      <c r="CLN239" s="207"/>
      <c r="CUZ239" s="207"/>
      <c r="CVA239" s="207"/>
      <c r="CVB239" s="207"/>
      <c r="CVC239" s="207"/>
      <c r="CVD239" s="207"/>
      <c r="CVE239" s="207"/>
      <c r="CVF239" s="207"/>
      <c r="CVG239" s="207"/>
      <c r="CVH239" s="207"/>
      <c r="CVI239" s="207"/>
      <c r="CVJ239" s="207"/>
      <c r="DEV239" s="207"/>
      <c r="DEW239" s="207"/>
      <c r="DEX239" s="207"/>
      <c r="DEY239" s="207"/>
      <c r="DEZ239" s="207"/>
      <c r="DFA239" s="207"/>
      <c r="DFB239" s="207"/>
      <c r="DFC239" s="207"/>
      <c r="DFD239" s="207"/>
      <c r="DFE239" s="207"/>
      <c r="DFF239" s="207"/>
      <c r="DOR239" s="207"/>
      <c r="DOS239" s="207"/>
      <c r="DOT239" s="207"/>
      <c r="DOU239" s="207"/>
      <c r="DOV239" s="207"/>
      <c r="DOW239" s="207"/>
      <c r="DOX239" s="207"/>
      <c r="DOY239" s="207"/>
      <c r="DOZ239" s="207"/>
      <c r="DPA239" s="207"/>
      <c r="DPB239" s="207"/>
      <c r="DYN239" s="207"/>
      <c r="DYO239" s="207"/>
      <c r="DYP239" s="207"/>
      <c r="DYQ239" s="207"/>
      <c r="DYR239" s="207"/>
      <c r="DYS239" s="207"/>
      <c r="DYT239" s="207"/>
      <c r="DYU239" s="207"/>
      <c r="DYV239" s="207"/>
      <c r="DYW239" s="207"/>
      <c r="DYX239" s="207"/>
      <c r="EIJ239" s="207"/>
      <c r="EIK239" s="207"/>
      <c r="EIL239" s="207"/>
      <c r="EIM239" s="207"/>
      <c r="EIN239" s="207"/>
      <c r="EIO239" s="207"/>
      <c r="EIP239" s="207"/>
      <c r="EIQ239" s="207"/>
      <c r="EIR239" s="207"/>
      <c r="EIS239" s="207"/>
      <c r="EIT239" s="207"/>
      <c r="ESF239" s="207"/>
      <c r="ESG239" s="207"/>
      <c r="ESH239" s="207"/>
      <c r="ESI239" s="207"/>
      <c r="ESJ239" s="207"/>
      <c r="ESK239" s="207"/>
      <c r="ESL239" s="207"/>
      <c r="ESM239" s="207"/>
      <c r="ESN239" s="207"/>
      <c r="ESO239" s="207"/>
      <c r="ESP239" s="207"/>
      <c r="FCB239" s="207"/>
      <c r="FCC239" s="207"/>
      <c r="FCD239" s="207"/>
      <c r="FCE239" s="207"/>
      <c r="FCF239" s="207"/>
      <c r="FCG239" s="207"/>
      <c r="FCH239" s="207"/>
      <c r="FCI239" s="207"/>
      <c r="FCJ239" s="207"/>
      <c r="FCK239" s="207"/>
      <c r="FCL239" s="207"/>
      <c r="FLX239" s="207"/>
      <c r="FLY239" s="207"/>
      <c r="FLZ239" s="207"/>
      <c r="FMA239" s="207"/>
      <c r="FMB239" s="207"/>
      <c r="FMC239" s="207"/>
      <c r="FMD239" s="207"/>
      <c r="FME239" s="207"/>
      <c r="FMF239" s="207"/>
      <c r="FMG239" s="207"/>
      <c r="FMH239" s="207"/>
      <c r="FVT239" s="207"/>
      <c r="FVU239" s="207"/>
      <c r="FVV239" s="207"/>
      <c r="FVW239" s="207"/>
      <c r="FVX239" s="207"/>
      <c r="FVY239" s="207"/>
      <c r="FVZ239" s="207"/>
      <c r="FWA239" s="207"/>
      <c r="FWB239" s="207"/>
      <c r="FWC239" s="207"/>
      <c r="FWD239" s="207"/>
      <c r="GFP239" s="207"/>
      <c r="GFQ239" s="207"/>
      <c r="GFR239" s="207"/>
      <c r="GFS239" s="207"/>
      <c r="GFT239" s="207"/>
      <c r="GFU239" s="207"/>
      <c r="GFV239" s="207"/>
      <c r="GFW239" s="207"/>
      <c r="GFX239" s="207"/>
      <c r="GFY239" s="207"/>
      <c r="GFZ239" s="207"/>
      <c r="GPL239" s="207"/>
      <c r="GPM239" s="207"/>
      <c r="GPN239" s="207"/>
      <c r="GPO239" s="207"/>
      <c r="GPP239" s="207"/>
      <c r="GPQ239" s="207"/>
      <c r="GPR239" s="207"/>
      <c r="GPS239" s="207"/>
      <c r="GPT239" s="207"/>
      <c r="GPU239" s="207"/>
      <c r="GPV239" s="207"/>
      <c r="GZH239" s="207"/>
      <c r="GZI239" s="207"/>
      <c r="GZJ239" s="207"/>
      <c r="GZK239" s="207"/>
      <c r="GZL239" s="207"/>
      <c r="GZM239" s="207"/>
      <c r="GZN239" s="207"/>
      <c r="GZO239" s="207"/>
      <c r="GZP239" s="207"/>
      <c r="GZQ239" s="207"/>
      <c r="GZR239" s="207"/>
      <c r="HJD239" s="207"/>
      <c r="HJE239" s="207"/>
      <c r="HJF239" s="207"/>
      <c r="HJG239" s="207"/>
      <c r="HJH239" s="207"/>
      <c r="HJI239" s="207"/>
      <c r="HJJ239" s="207"/>
      <c r="HJK239" s="207"/>
      <c r="HJL239" s="207"/>
      <c r="HJM239" s="207"/>
      <c r="HJN239" s="207"/>
      <c r="HSZ239" s="207"/>
      <c r="HTA239" s="207"/>
      <c r="HTB239" s="207"/>
      <c r="HTC239" s="207"/>
      <c r="HTD239" s="207"/>
      <c r="HTE239" s="207"/>
      <c r="HTF239" s="207"/>
      <c r="HTG239" s="207"/>
      <c r="HTH239" s="207"/>
      <c r="HTI239" s="207"/>
      <c r="HTJ239" s="207"/>
      <c r="ICV239" s="207"/>
      <c r="ICW239" s="207"/>
      <c r="ICX239" s="207"/>
      <c r="ICY239" s="207"/>
      <c r="ICZ239" s="207"/>
      <c r="IDA239" s="207"/>
      <c r="IDB239" s="207"/>
      <c r="IDC239" s="207"/>
      <c r="IDD239" s="207"/>
      <c r="IDE239" s="207"/>
      <c r="IDF239" s="207"/>
      <c r="IMR239" s="207"/>
      <c r="IMS239" s="207"/>
      <c r="IMT239" s="207"/>
      <c r="IMU239" s="207"/>
      <c r="IMV239" s="207"/>
      <c r="IMW239" s="207"/>
      <c r="IMX239" s="207"/>
      <c r="IMY239" s="207"/>
      <c r="IMZ239" s="207"/>
      <c r="INA239" s="207"/>
      <c r="INB239" s="207"/>
      <c r="IWN239" s="207"/>
      <c r="IWO239" s="207"/>
      <c r="IWP239" s="207"/>
      <c r="IWQ239" s="207"/>
      <c r="IWR239" s="207"/>
      <c r="IWS239" s="207"/>
      <c r="IWT239" s="207"/>
      <c r="IWU239" s="207"/>
      <c r="IWV239" s="207"/>
      <c r="IWW239" s="207"/>
      <c r="IWX239" s="207"/>
      <c r="JGJ239" s="207"/>
      <c r="JGK239" s="207"/>
      <c r="JGL239" s="207"/>
      <c r="JGM239" s="207"/>
      <c r="JGN239" s="207"/>
      <c r="JGO239" s="207"/>
      <c r="JGP239" s="207"/>
      <c r="JGQ239" s="207"/>
      <c r="JGR239" s="207"/>
      <c r="JGS239" s="207"/>
      <c r="JGT239" s="207"/>
      <c r="JQF239" s="207"/>
      <c r="JQG239" s="207"/>
      <c r="JQH239" s="207"/>
      <c r="JQI239" s="207"/>
      <c r="JQJ239" s="207"/>
      <c r="JQK239" s="207"/>
      <c r="JQL239" s="207"/>
      <c r="JQM239" s="207"/>
      <c r="JQN239" s="207"/>
      <c r="JQO239" s="207"/>
      <c r="JQP239" s="207"/>
      <c r="KAB239" s="207"/>
      <c r="KAC239" s="207"/>
      <c r="KAD239" s="207"/>
      <c r="KAE239" s="207"/>
      <c r="KAF239" s="207"/>
      <c r="KAG239" s="207"/>
      <c r="KAH239" s="207"/>
      <c r="KAI239" s="207"/>
      <c r="KAJ239" s="207"/>
      <c r="KAK239" s="207"/>
      <c r="KAL239" s="207"/>
      <c r="KJX239" s="207"/>
      <c r="KJY239" s="207"/>
      <c r="KJZ239" s="207"/>
      <c r="KKA239" s="207"/>
      <c r="KKB239" s="207"/>
      <c r="KKC239" s="207"/>
      <c r="KKD239" s="207"/>
      <c r="KKE239" s="207"/>
      <c r="KKF239" s="207"/>
      <c r="KKG239" s="207"/>
      <c r="KKH239" s="207"/>
      <c r="KTT239" s="207"/>
      <c r="KTU239" s="207"/>
      <c r="KTV239" s="207"/>
      <c r="KTW239" s="207"/>
      <c r="KTX239" s="207"/>
      <c r="KTY239" s="207"/>
      <c r="KTZ239" s="207"/>
      <c r="KUA239" s="207"/>
      <c r="KUB239" s="207"/>
      <c r="KUC239" s="207"/>
      <c r="KUD239" s="207"/>
      <c r="LDP239" s="207"/>
      <c r="LDQ239" s="207"/>
      <c r="LDR239" s="207"/>
      <c r="LDS239" s="207"/>
      <c r="LDT239" s="207"/>
      <c r="LDU239" s="207"/>
      <c r="LDV239" s="207"/>
      <c r="LDW239" s="207"/>
      <c r="LDX239" s="207"/>
      <c r="LDY239" s="207"/>
      <c r="LDZ239" s="207"/>
      <c r="LNL239" s="207"/>
      <c r="LNM239" s="207"/>
      <c r="LNN239" s="207"/>
      <c r="LNO239" s="207"/>
      <c r="LNP239" s="207"/>
      <c r="LNQ239" s="207"/>
      <c r="LNR239" s="207"/>
      <c r="LNS239" s="207"/>
      <c r="LNT239" s="207"/>
      <c r="LNU239" s="207"/>
      <c r="LNV239" s="207"/>
      <c r="LXH239" s="207"/>
      <c r="LXI239" s="207"/>
      <c r="LXJ239" s="207"/>
      <c r="LXK239" s="207"/>
      <c r="LXL239" s="207"/>
      <c r="LXM239" s="207"/>
      <c r="LXN239" s="207"/>
      <c r="LXO239" s="207"/>
      <c r="LXP239" s="207"/>
      <c r="LXQ239" s="207"/>
      <c r="LXR239" s="207"/>
      <c r="MHD239" s="207"/>
      <c r="MHE239" s="207"/>
      <c r="MHF239" s="207"/>
      <c r="MHG239" s="207"/>
      <c r="MHH239" s="207"/>
      <c r="MHI239" s="207"/>
      <c r="MHJ239" s="207"/>
      <c r="MHK239" s="207"/>
      <c r="MHL239" s="207"/>
      <c r="MHM239" s="207"/>
      <c r="MHN239" s="207"/>
      <c r="MQZ239" s="207"/>
      <c r="MRA239" s="207"/>
      <c r="MRB239" s="207"/>
      <c r="MRC239" s="207"/>
      <c r="MRD239" s="207"/>
      <c r="MRE239" s="207"/>
      <c r="MRF239" s="207"/>
      <c r="MRG239" s="207"/>
      <c r="MRH239" s="207"/>
      <c r="MRI239" s="207"/>
      <c r="MRJ239" s="207"/>
      <c r="NAV239" s="207"/>
      <c r="NAW239" s="207"/>
      <c r="NAX239" s="207"/>
      <c r="NAY239" s="207"/>
      <c r="NAZ239" s="207"/>
      <c r="NBA239" s="207"/>
      <c r="NBB239" s="207"/>
      <c r="NBC239" s="207"/>
      <c r="NBD239" s="207"/>
      <c r="NBE239" s="207"/>
      <c r="NBF239" s="207"/>
      <c r="NKR239" s="207"/>
      <c r="NKS239" s="207"/>
      <c r="NKT239" s="207"/>
      <c r="NKU239" s="207"/>
      <c r="NKV239" s="207"/>
      <c r="NKW239" s="207"/>
      <c r="NKX239" s="207"/>
      <c r="NKY239" s="207"/>
      <c r="NKZ239" s="207"/>
      <c r="NLA239" s="207"/>
      <c r="NLB239" s="207"/>
      <c r="NUN239" s="207"/>
      <c r="NUO239" s="207"/>
      <c r="NUP239" s="207"/>
      <c r="NUQ239" s="207"/>
      <c r="NUR239" s="207"/>
      <c r="NUS239" s="207"/>
      <c r="NUT239" s="207"/>
      <c r="NUU239" s="207"/>
      <c r="NUV239" s="207"/>
      <c r="NUW239" s="207"/>
      <c r="NUX239" s="207"/>
      <c r="OEJ239" s="207"/>
      <c r="OEK239" s="207"/>
      <c r="OEL239" s="207"/>
      <c r="OEM239" s="207"/>
      <c r="OEN239" s="207"/>
      <c r="OEO239" s="207"/>
      <c r="OEP239" s="207"/>
      <c r="OEQ239" s="207"/>
      <c r="OER239" s="207"/>
      <c r="OES239" s="207"/>
      <c r="OET239" s="207"/>
      <c r="OOF239" s="207"/>
      <c r="OOG239" s="207"/>
      <c r="OOH239" s="207"/>
      <c r="OOI239" s="207"/>
      <c r="OOJ239" s="207"/>
      <c r="OOK239" s="207"/>
      <c r="OOL239" s="207"/>
      <c r="OOM239" s="207"/>
      <c r="OON239" s="207"/>
      <c r="OOO239" s="207"/>
      <c r="OOP239" s="207"/>
      <c r="OYB239" s="207"/>
      <c r="OYC239" s="207"/>
      <c r="OYD239" s="207"/>
      <c r="OYE239" s="207"/>
      <c r="OYF239" s="207"/>
      <c r="OYG239" s="207"/>
      <c r="OYH239" s="207"/>
      <c r="OYI239" s="207"/>
      <c r="OYJ239" s="207"/>
      <c r="OYK239" s="207"/>
      <c r="OYL239" s="207"/>
      <c r="PHX239" s="207"/>
      <c r="PHY239" s="207"/>
      <c r="PHZ239" s="207"/>
      <c r="PIA239" s="207"/>
      <c r="PIB239" s="207"/>
      <c r="PIC239" s="207"/>
      <c r="PID239" s="207"/>
      <c r="PIE239" s="207"/>
      <c r="PIF239" s="207"/>
      <c r="PIG239" s="207"/>
      <c r="PIH239" s="207"/>
      <c r="PRT239" s="207"/>
      <c r="PRU239" s="207"/>
      <c r="PRV239" s="207"/>
      <c r="PRW239" s="207"/>
      <c r="PRX239" s="207"/>
      <c r="PRY239" s="207"/>
      <c r="PRZ239" s="207"/>
      <c r="PSA239" s="207"/>
      <c r="PSB239" s="207"/>
      <c r="PSC239" s="207"/>
      <c r="PSD239" s="207"/>
      <c r="QBP239" s="207"/>
      <c r="QBQ239" s="207"/>
      <c r="QBR239" s="207"/>
      <c r="QBS239" s="207"/>
      <c r="QBT239" s="207"/>
      <c r="QBU239" s="207"/>
      <c r="QBV239" s="207"/>
      <c r="QBW239" s="207"/>
      <c r="QBX239" s="207"/>
      <c r="QBY239" s="207"/>
      <c r="QBZ239" s="207"/>
      <c r="QLL239" s="207"/>
      <c r="QLM239" s="207"/>
      <c r="QLN239" s="207"/>
      <c r="QLO239" s="207"/>
      <c r="QLP239" s="207"/>
      <c r="QLQ239" s="207"/>
      <c r="QLR239" s="207"/>
      <c r="QLS239" s="207"/>
      <c r="QLT239" s="207"/>
      <c r="QLU239" s="207"/>
      <c r="QLV239" s="207"/>
      <c r="QVH239" s="207"/>
      <c r="QVI239" s="207"/>
      <c r="QVJ239" s="207"/>
      <c r="QVK239" s="207"/>
      <c r="QVL239" s="207"/>
      <c r="QVM239" s="207"/>
      <c r="QVN239" s="207"/>
      <c r="QVO239" s="207"/>
      <c r="QVP239" s="207"/>
      <c r="QVQ239" s="207"/>
      <c r="QVR239" s="207"/>
      <c r="RFD239" s="207"/>
      <c r="RFE239" s="207"/>
      <c r="RFF239" s="207"/>
      <c r="RFG239" s="207"/>
      <c r="RFH239" s="207"/>
      <c r="RFI239" s="207"/>
      <c r="RFJ239" s="207"/>
      <c r="RFK239" s="207"/>
      <c r="RFL239" s="207"/>
      <c r="RFM239" s="207"/>
      <c r="RFN239" s="207"/>
      <c r="ROZ239" s="207"/>
      <c r="RPA239" s="207"/>
      <c r="RPB239" s="207"/>
      <c r="RPC239" s="207"/>
      <c r="RPD239" s="207"/>
      <c r="RPE239" s="207"/>
      <c r="RPF239" s="207"/>
      <c r="RPG239" s="207"/>
      <c r="RPH239" s="207"/>
      <c r="RPI239" s="207"/>
      <c r="RPJ239" s="207"/>
      <c r="RYV239" s="207"/>
      <c r="RYW239" s="207"/>
      <c r="RYX239" s="207"/>
      <c r="RYY239" s="207"/>
      <c r="RYZ239" s="207"/>
      <c r="RZA239" s="207"/>
      <c r="RZB239" s="207"/>
      <c r="RZC239" s="207"/>
      <c r="RZD239" s="207"/>
      <c r="RZE239" s="207"/>
      <c r="RZF239" s="207"/>
      <c r="SIR239" s="207"/>
      <c r="SIS239" s="207"/>
      <c r="SIT239" s="207"/>
      <c r="SIU239" s="207"/>
      <c r="SIV239" s="207"/>
      <c r="SIW239" s="207"/>
      <c r="SIX239" s="207"/>
      <c r="SIY239" s="207"/>
      <c r="SIZ239" s="207"/>
      <c r="SJA239" s="207"/>
      <c r="SJB239" s="207"/>
      <c r="SSN239" s="207"/>
      <c r="SSO239" s="207"/>
      <c r="SSP239" s="207"/>
      <c r="SSQ239" s="207"/>
      <c r="SSR239" s="207"/>
      <c r="SSS239" s="207"/>
      <c r="SST239" s="207"/>
      <c r="SSU239" s="207"/>
      <c r="SSV239" s="207"/>
      <c r="SSW239" s="207"/>
      <c r="SSX239" s="207"/>
      <c r="TCJ239" s="207"/>
      <c r="TCK239" s="207"/>
      <c r="TCL239" s="207"/>
      <c r="TCM239" s="207"/>
      <c r="TCN239" s="207"/>
      <c r="TCO239" s="207"/>
      <c r="TCP239" s="207"/>
      <c r="TCQ239" s="207"/>
      <c r="TCR239" s="207"/>
      <c r="TCS239" s="207"/>
      <c r="TCT239" s="207"/>
      <c r="TMF239" s="207"/>
      <c r="TMG239" s="207"/>
      <c r="TMH239" s="207"/>
      <c r="TMI239" s="207"/>
      <c r="TMJ239" s="207"/>
      <c r="TMK239" s="207"/>
      <c r="TML239" s="207"/>
      <c r="TMM239" s="207"/>
      <c r="TMN239" s="207"/>
      <c r="TMO239" s="207"/>
      <c r="TMP239" s="207"/>
      <c r="TWB239" s="207"/>
      <c r="TWC239" s="207"/>
      <c r="TWD239" s="207"/>
      <c r="TWE239" s="207"/>
      <c r="TWF239" s="207"/>
      <c r="TWG239" s="207"/>
      <c r="TWH239" s="207"/>
      <c r="TWI239" s="207"/>
      <c r="TWJ239" s="207"/>
      <c r="TWK239" s="207"/>
      <c r="TWL239" s="207"/>
      <c r="UFX239" s="207"/>
      <c r="UFY239" s="207"/>
      <c r="UFZ239" s="207"/>
      <c r="UGA239" s="207"/>
      <c r="UGB239" s="207"/>
      <c r="UGC239" s="207"/>
      <c r="UGD239" s="207"/>
      <c r="UGE239" s="207"/>
      <c r="UGF239" s="207"/>
      <c r="UGG239" s="207"/>
      <c r="UGH239" s="207"/>
      <c r="UPT239" s="207"/>
      <c r="UPU239" s="207"/>
      <c r="UPV239" s="207"/>
      <c r="UPW239" s="207"/>
      <c r="UPX239" s="207"/>
      <c r="UPY239" s="207"/>
      <c r="UPZ239" s="207"/>
      <c r="UQA239" s="207"/>
      <c r="UQB239" s="207"/>
      <c r="UQC239" s="207"/>
      <c r="UQD239" s="207"/>
      <c r="UZP239" s="207"/>
      <c r="UZQ239" s="207"/>
      <c r="UZR239" s="207"/>
      <c r="UZS239" s="207"/>
      <c r="UZT239" s="207"/>
      <c r="UZU239" s="207"/>
      <c r="UZV239" s="207"/>
      <c r="UZW239" s="207"/>
      <c r="UZX239" s="207"/>
      <c r="UZY239" s="207"/>
      <c r="UZZ239" s="207"/>
      <c r="VJL239" s="207"/>
      <c r="VJM239" s="207"/>
      <c r="VJN239" s="207"/>
      <c r="VJO239" s="207"/>
      <c r="VJP239" s="207"/>
      <c r="VJQ239" s="207"/>
      <c r="VJR239" s="207"/>
      <c r="VJS239" s="207"/>
      <c r="VJT239" s="207"/>
      <c r="VJU239" s="207"/>
      <c r="VJV239" s="207"/>
      <c r="VTH239" s="207"/>
      <c r="VTI239" s="207"/>
      <c r="VTJ239" s="207"/>
      <c r="VTK239" s="207"/>
      <c r="VTL239" s="207"/>
      <c r="VTM239" s="207"/>
      <c r="VTN239" s="207"/>
      <c r="VTO239" s="207"/>
      <c r="VTP239" s="207"/>
      <c r="VTQ239" s="207"/>
      <c r="VTR239" s="207"/>
      <c r="WDD239" s="207"/>
      <c r="WDE239" s="207"/>
      <c r="WDF239" s="207"/>
      <c r="WDG239" s="207"/>
      <c r="WDH239" s="207"/>
      <c r="WDI239" s="207"/>
      <c r="WDJ239" s="207"/>
      <c r="WDK239" s="207"/>
      <c r="WDL239" s="207"/>
      <c r="WDM239" s="207"/>
      <c r="WDN239" s="207"/>
      <c r="WMZ239" s="207"/>
      <c r="WNA239" s="207"/>
      <c r="WNB239" s="207"/>
      <c r="WNC239" s="207"/>
      <c r="WND239" s="207"/>
      <c r="WNE239" s="207"/>
      <c r="WNF239" s="207"/>
      <c r="WNG239" s="207"/>
      <c r="WNH239" s="207"/>
      <c r="WNI239" s="207"/>
      <c r="WNJ239" s="207"/>
      <c r="WWV239" s="207"/>
      <c r="WWW239" s="207"/>
      <c r="WWX239" s="207"/>
      <c r="WWY239" s="207"/>
      <c r="WWZ239" s="207"/>
      <c r="WXA239" s="207"/>
      <c r="WXB239" s="207"/>
      <c r="WXC239" s="207"/>
      <c r="WXD239" s="207"/>
      <c r="WXE239" s="207"/>
      <c r="WXF239" s="207"/>
    </row>
    <row r="240" spans="1:818 1064:1842 2088:2866 3112:3890 4136:4914 5160:5938 6184:6962 7208:7986 8232:9010 9256:10034 10280:11058 11304:12082 12328:13106 13352:14130 14376:15154 15400:16178" s="183" customFormat="1" ht="49.5" customHeight="1" x14ac:dyDescent="0.25">
      <c r="A240" s="16">
        <v>973</v>
      </c>
      <c r="B240" s="16" t="s">
        <v>3201</v>
      </c>
      <c r="C240" s="214">
        <v>100979</v>
      </c>
      <c r="D240" s="213"/>
      <c r="E240" s="219">
        <v>38504</v>
      </c>
      <c r="F240" s="201">
        <v>42156</v>
      </c>
      <c r="G240" s="16" t="s">
        <v>55</v>
      </c>
      <c r="H240" s="16" t="s">
        <v>883</v>
      </c>
      <c r="I240" s="16"/>
      <c r="J240" s="16" t="s">
        <v>622</v>
      </c>
      <c r="K240" s="16" t="s">
        <v>152</v>
      </c>
      <c r="L240" s="16" t="s">
        <v>72</v>
      </c>
      <c r="M240" s="16"/>
      <c r="N240" s="16" t="s">
        <v>622</v>
      </c>
      <c r="O240" s="16" t="s">
        <v>152</v>
      </c>
      <c r="P240" s="16" t="s">
        <v>72</v>
      </c>
      <c r="Q240" s="16" t="s">
        <v>55</v>
      </c>
      <c r="R240" s="16" t="s">
        <v>661</v>
      </c>
      <c r="S240" s="16" t="s">
        <v>5103</v>
      </c>
      <c r="T240" s="16" t="s">
        <v>5104</v>
      </c>
      <c r="U240" s="16"/>
      <c r="V240" s="16">
        <v>1237870000</v>
      </c>
      <c r="W240" s="16"/>
      <c r="X240" s="16"/>
      <c r="Y240" s="16"/>
      <c r="Z240" s="16"/>
      <c r="AA240" s="16"/>
      <c r="AB240" s="16"/>
      <c r="AC240" s="16"/>
      <c r="AD240" s="16"/>
      <c r="AE240" s="16"/>
      <c r="AF240" s="16">
        <v>1237870000</v>
      </c>
      <c r="AG240" s="16"/>
      <c r="AH240" s="16"/>
      <c r="AI240" s="16"/>
      <c r="AJ240" s="16"/>
      <c r="AK240" s="16"/>
      <c r="AL240" s="16"/>
      <c r="AM240" s="16"/>
      <c r="AN240" s="16"/>
      <c r="AO240" s="16"/>
      <c r="AP240" s="16"/>
      <c r="AQ240" s="16"/>
      <c r="AR240" s="16"/>
      <c r="AS240" s="16"/>
      <c r="AT240" s="16"/>
      <c r="AU240" s="16"/>
      <c r="AV240" s="16"/>
      <c r="AW240" s="16"/>
      <c r="AX240" s="16" t="s">
        <v>468</v>
      </c>
      <c r="AY240" s="203"/>
      <c r="AZ240" s="16" t="s">
        <v>5106</v>
      </c>
      <c r="BA240" s="16" t="s">
        <v>5107</v>
      </c>
      <c r="BB240" s="16"/>
      <c r="BC240" s="16"/>
      <c r="BD240" s="16"/>
      <c r="BE240" s="16"/>
      <c r="BF240" s="16"/>
      <c r="BG240" s="16"/>
      <c r="BH240" s="16"/>
      <c r="BI240" s="16"/>
      <c r="BJ240" s="16">
        <f t="shared" si="96"/>
        <v>0</v>
      </c>
      <c r="BK240" s="16">
        <f t="shared" si="97"/>
        <v>0</v>
      </c>
      <c r="BL240" s="16"/>
      <c r="BM240" s="16"/>
      <c r="BN240" s="16" t="s">
        <v>5108</v>
      </c>
    </row>
    <row r="241" spans="1:818 1064:1842 2088:2866 3112:3890 4136:4914 5160:5938 6184:6962 7208:7986 8232:9010 9256:10034 10280:11058 11304:12082 12328:13106 13352:14130 14376:15154 15400:16178" s="183" customFormat="1" ht="54.75" customHeight="1" x14ac:dyDescent="0.25">
      <c r="A241" s="16"/>
      <c r="B241" s="16" t="s">
        <v>5101</v>
      </c>
      <c r="C241" s="214">
        <v>100979</v>
      </c>
      <c r="D241" s="213">
        <v>38504</v>
      </c>
      <c r="E241" s="219">
        <v>38504</v>
      </c>
      <c r="F241" s="201">
        <v>42522</v>
      </c>
      <c r="G241" s="16" t="s">
        <v>55</v>
      </c>
      <c r="H241" s="16" t="s">
        <v>883</v>
      </c>
      <c r="I241" s="16" t="s">
        <v>5105</v>
      </c>
      <c r="J241" s="16" t="s">
        <v>622</v>
      </c>
      <c r="K241" s="16" t="s">
        <v>152</v>
      </c>
      <c r="L241" s="16" t="s">
        <v>72</v>
      </c>
      <c r="M241" s="16" t="s">
        <v>5102</v>
      </c>
      <c r="N241" s="16" t="s">
        <v>622</v>
      </c>
      <c r="O241" s="16" t="s">
        <v>152</v>
      </c>
      <c r="P241" s="16" t="s">
        <v>72</v>
      </c>
      <c r="Q241" s="16" t="s">
        <v>55</v>
      </c>
      <c r="R241" s="16" t="s">
        <v>468</v>
      </c>
      <c r="S241" s="16" t="s">
        <v>5103</v>
      </c>
      <c r="T241" s="16" t="s">
        <v>5104</v>
      </c>
      <c r="U241" s="16"/>
      <c r="V241" s="16">
        <v>1237870000</v>
      </c>
      <c r="W241" s="16"/>
      <c r="X241" s="16"/>
      <c r="Y241" s="16"/>
      <c r="Z241" s="16"/>
      <c r="AA241" s="16"/>
      <c r="AB241" s="16"/>
      <c r="AC241" s="16"/>
      <c r="AD241" s="16"/>
      <c r="AE241" s="16"/>
      <c r="AF241" s="16">
        <v>1237870000</v>
      </c>
      <c r="AG241" s="16">
        <v>2270</v>
      </c>
      <c r="AH241" s="16">
        <v>5.24</v>
      </c>
      <c r="AI241" s="16">
        <v>54000</v>
      </c>
      <c r="AJ241" s="16">
        <v>5100</v>
      </c>
      <c r="AK241" s="16"/>
      <c r="AL241" s="16"/>
      <c r="AM241" s="16"/>
      <c r="AN241" s="16"/>
      <c r="AO241" s="16"/>
      <c r="AP241" s="16"/>
      <c r="AQ241" s="16"/>
      <c r="AR241" s="16"/>
      <c r="AS241" s="16"/>
      <c r="AT241" s="16"/>
      <c r="AU241" s="16"/>
      <c r="AV241" s="16"/>
      <c r="AW241" s="16"/>
      <c r="AX241" s="16" t="s">
        <v>468</v>
      </c>
      <c r="AY241" s="203"/>
      <c r="AZ241" s="16" t="s">
        <v>5106</v>
      </c>
      <c r="BA241" s="16" t="s">
        <v>5107</v>
      </c>
      <c r="BB241" s="214" t="s">
        <v>5713</v>
      </c>
      <c r="BC241" s="16" t="s">
        <v>5714</v>
      </c>
      <c r="BD241" s="16">
        <v>43</v>
      </c>
      <c r="BE241" s="16">
        <v>12</v>
      </c>
      <c r="BF241" s="16">
        <v>8.3000000000000007</v>
      </c>
      <c r="BG241" s="16">
        <v>24</v>
      </c>
      <c r="BH241" s="16">
        <v>4</v>
      </c>
      <c r="BI241" s="16">
        <v>13.4</v>
      </c>
      <c r="BJ241" s="16">
        <f t="shared" ref="BJ241" si="98">BD241+BE241/60+BF241/3600</f>
        <v>43.202305555555562</v>
      </c>
      <c r="BK241" s="16">
        <f t="shared" ref="BK241" si="99">BG241+BH241/60+BI241/3600</f>
        <v>24.070388888888889</v>
      </c>
      <c r="BL241" s="16"/>
      <c r="BM241" s="16"/>
      <c r="BN241" s="16" t="s">
        <v>5924</v>
      </c>
    </row>
    <row r="242" spans="1:818 1064:1842 2088:2866 3112:3890 4136:4914 5160:5938 6184:6962 7208:7986 8232:9010 9256:10034 10280:11058 11304:12082 12328:13106 13352:14130 14376:15154 15400:16178" s="183" customFormat="1" ht="54.75" customHeight="1" x14ac:dyDescent="0.25">
      <c r="A242" s="16"/>
      <c r="B242" s="16" t="s">
        <v>5101</v>
      </c>
      <c r="C242" s="214">
        <v>100979</v>
      </c>
      <c r="D242" s="213">
        <v>38504</v>
      </c>
      <c r="E242" s="219">
        <v>38504</v>
      </c>
      <c r="F242" s="201">
        <v>46174</v>
      </c>
      <c r="G242" s="16" t="s">
        <v>55</v>
      </c>
      <c r="H242" s="16" t="s">
        <v>883</v>
      </c>
      <c r="I242" s="16" t="s">
        <v>5105</v>
      </c>
      <c r="J242" s="16" t="s">
        <v>622</v>
      </c>
      <c r="K242" s="16" t="s">
        <v>152</v>
      </c>
      <c r="L242" s="16" t="s">
        <v>72</v>
      </c>
      <c r="M242" s="16" t="s">
        <v>5102</v>
      </c>
      <c r="N242" s="16" t="s">
        <v>622</v>
      </c>
      <c r="O242" s="16" t="s">
        <v>152</v>
      </c>
      <c r="P242" s="16" t="s">
        <v>72</v>
      </c>
      <c r="Q242" s="16" t="s">
        <v>55</v>
      </c>
      <c r="R242" s="16" t="s">
        <v>468</v>
      </c>
      <c r="S242" s="16" t="s">
        <v>5103</v>
      </c>
      <c r="T242" s="16" t="s">
        <v>5104</v>
      </c>
      <c r="U242" s="16"/>
      <c r="V242" s="16">
        <v>1237870000</v>
      </c>
      <c r="W242" s="16"/>
      <c r="X242" s="16"/>
      <c r="Y242" s="16"/>
      <c r="Z242" s="16"/>
      <c r="AA242" s="16"/>
      <c r="AB242" s="16"/>
      <c r="AC242" s="16"/>
      <c r="AD242" s="16"/>
      <c r="AE242" s="16"/>
      <c r="AF242" s="16">
        <v>1237870000</v>
      </c>
      <c r="AG242" s="16">
        <v>2270</v>
      </c>
      <c r="AH242" s="16">
        <v>5.24</v>
      </c>
      <c r="AI242" s="16">
        <v>54000</v>
      </c>
      <c r="AJ242" s="16">
        <v>5100</v>
      </c>
      <c r="AK242" s="16"/>
      <c r="AL242" s="16"/>
      <c r="AM242" s="16"/>
      <c r="AN242" s="16"/>
      <c r="AO242" s="16"/>
      <c r="AP242" s="16"/>
      <c r="AQ242" s="16"/>
      <c r="AR242" s="16"/>
      <c r="AS242" s="16"/>
      <c r="AT242" s="16"/>
      <c r="AU242" s="16"/>
      <c r="AV242" s="16"/>
      <c r="AW242" s="16"/>
      <c r="AX242" s="16" t="s">
        <v>468</v>
      </c>
      <c r="AY242" s="203"/>
      <c r="AZ242" s="16" t="s">
        <v>5106</v>
      </c>
      <c r="BA242" s="16" t="s">
        <v>5107</v>
      </c>
      <c r="BB242" s="214" t="s">
        <v>5713</v>
      </c>
      <c r="BC242" s="16" t="s">
        <v>5714</v>
      </c>
      <c r="BD242" s="16">
        <v>43</v>
      </c>
      <c r="BE242" s="16">
        <v>12</v>
      </c>
      <c r="BF242" s="16">
        <v>8.3000000000000007</v>
      </c>
      <c r="BG242" s="16">
        <v>24</v>
      </c>
      <c r="BH242" s="16">
        <v>4</v>
      </c>
      <c r="BI242" s="16">
        <v>13.4</v>
      </c>
      <c r="BJ242" s="16">
        <f t="shared" ref="BJ242" si="100">BD242+BE242/60+BF242/3600</f>
        <v>43.202305555555562</v>
      </c>
      <c r="BK242" s="16">
        <f t="shared" ref="BK242" si="101">BG242+BH242/60+BI242/3600</f>
        <v>24.070388888888889</v>
      </c>
      <c r="BL242" s="16"/>
      <c r="BM242" s="16"/>
      <c r="BN242" s="16" t="s">
        <v>7332</v>
      </c>
    </row>
    <row r="243" spans="1:818 1064:1842 2088:2866 3112:3890 4136:4914 5160:5938 6184:6962 7208:7986 8232:9010 9256:10034 10280:11058 11304:12082 12328:13106 13352:14130 14376:15154 15400:16178" s="183" customFormat="1" ht="32.25" customHeight="1" x14ac:dyDescent="0.25">
      <c r="A243" s="16">
        <v>999</v>
      </c>
      <c r="B243" s="16" t="s">
        <v>809</v>
      </c>
      <c r="C243" s="214">
        <v>101005</v>
      </c>
      <c r="D243" s="213">
        <v>38516</v>
      </c>
      <c r="E243" s="213">
        <v>38516</v>
      </c>
      <c r="F243" s="201">
        <v>42168</v>
      </c>
      <c r="G243" s="16" t="s">
        <v>810</v>
      </c>
      <c r="H243" s="16" t="s">
        <v>996</v>
      </c>
      <c r="I243" s="16" t="s">
        <v>5099</v>
      </c>
      <c r="J243" s="16" t="s">
        <v>137</v>
      </c>
      <c r="K243" s="16" t="s">
        <v>76</v>
      </c>
      <c r="L243" s="16" t="s">
        <v>76</v>
      </c>
      <c r="M243" s="16" t="s">
        <v>5100</v>
      </c>
      <c r="N243" s="16" t="s">
        <v>137</v>
      </c>
      <c r="O243" s="16" t="s">
        <v>76</v>
      </c>
      <c r="P243" s="16" t="s">
        <v>76</v>
      </c>
      <c r="Q243" s="16" t="s">
        <v>135</v>
      </c>
      <c r="R243" s="16" t="s">
        <v>485</v>
      </c>
      <c r="S243" s="16" t="s">
        <v>545</v>
      </c>
      <c r="T243" s="16" t="s">
        <v>639</v>
      </c>
      <c r="U243" s="16"/>
      <c r="V243" s="16">
        <v>15000</v>
      </c>
      <c r="W243" s="16"/>
      <c r="X243" s="16"/>
      <c r="Y243" s="16"/>
      <c r="Z243" s="16"/>
      <c r="AA243" s="16"/>
      <c r="AB243" s="16"/>
      <c r="AC243" s="16">
        <v>15000</v>
      </c>
      <c r="AD243" s="16"/>
      <c r="AE243" s="16"/>
      <c r="AF243" s="16"/>
      <c r="AG243" s="16"/>
      <c r="AH243" s="16"/>
      <c r="AI243" s="16">
        <v>10</v>
      </c>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si="96"/>
        <v>0</v>
      </c>
      <c r="BK243" s="16">
        <f t="shared" si="97"/>
        <v>0</v>
      </c>
      <c r="BL243" s="16"/>
      <c r="BM243" s="16"/>
      <c r="BN243" s="16" t="s">
        <v>5098</v>
      </c>
    </row>
    <row r="244" spans="1:818 1064:1842 2088:2866 3112:3890 4136:4914 5160:5938 6184:6962 7208:7986 8232:9010 9256:10034 10280:11058 11304:12082 12328:13106 13352:14130 14376:15154 15400:16178" s="183" customFormat="1" ht="25.5" customHeight="1" x14ac:dyDescent="0.25">
      <c r="A244" s="16">
        <v>1000</v>
      </c>
      <c r="B244" s="16" t="s">
        <v>3202</v>
      </c>
      <c r="C244" s="214">
        <v>101006</v>
      </c>
      <c r="D244" s="213"/>
      <c r="E244" s="213">
        <v>38516</v>
      </c>
      <c r="F244" s="201">
        <v>42168</v>
      </c>
      <c r="G244" s="16" t="s">
        <v>747</v>
      </c>
      <c r="H244" s="16"/>
      <c r="I244" s="16"/>
      <c r="J244" s="16" t="s">
        <v>171</v>
      </c>
      <c r="K244" s="16" t="s">
        <v>106</v>
      </c>
      <c r="L244" s="16" t="s">
        <v>72</v>
      </c>
      <c r="M244" s="16" t="s">
        <v>811</v>
      </c>
      <c r="N244" s="16" t="s">
        <v>171</v>
      </c>
      <c r="O244" s="16" t="s">
        <v>106</v>
      </c>
      <c r="P244" s="16" t="s">
        <v>72</v>
      </c>
      <c r="Q244" s="16" t="s">
        <v>73</v>
      </c>
      <c r="R244" s="16" t="s">
        <v>485</v>
      </c>
      <c r="S244" s="16" t="s">
        <v>545</v>
      </c>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t="s">
        <v>5715</v>
      </c>
      <c r="BC244" s="16" t="s">
        <v>5716</v>
      </c>
      <c r="BD244" s="16">
        <v>42</v>
      </c>
      <c r="BE244" s="16">
        <v>53</v>
      </c>
      <c r="BF244" s="16">
        <v>51.57</v>
      </c>
      <c r="BG244" s="16">
        <v>24</v>
      </c>
      <c r="BH244" s="16">
        <v>33</v>
      </c>
      <c r="BI244" s="16">
        <v>28.63</v>
      </c>
      <c r="BJ244" s="16">
        <f t="shared" si="96"/>
        <v>42.897658333333332</v>
      </c>
      <c r="BK244" s="16">
        <f t="shared" si="97"/>
        <v>24.557952777777778</v>
      </c>
      <c r="BL244" s="16"/>
      <c r="BM244" s="16"/>
      <c r="BN244" s="16"/>
    </row>
    <row r="245" spans="1:818 1064:1842 2088:2866 3112:3890 4136:4914 5160:5938 6184:6962 7208:7986 8232:9010 9256:10034 10280:11058 11304:12082 12328:13106 13352:14130 14376:15154 15400:16178" s="183" customFormat="1" ht="18" customHeight="1" x14ac:dyDescent="0.25">
      <c r="A245" s="16">
        <v>1004</v>
      </c>
      <c r="B245" s="16" t="s">
        <v>3203</v>
      </c>
      <c r="C245" s="214">
        <v>101010</v>
      </c>
      <c r="D245" s="213"/>
      <c r="E245" s="213">
        <v>38519</v>
      </c>
      <c r="F245" s="201">
        <v>42171</v>
      </c>
      <c r="G245" s="16" t="s">
        <v>73</v>
      </c>
      <c r="H245" s="16"/>
      <c r="I245" s="16"/>
      <c r="J245" s="16" t="s">
        <v>72</v>
      </c>
      <c r="K245" s="16" t="s">
        <v>72</v>
      </c>
      <c r="L245" s="16" t="s">
        <v>72</v>
      </c>
      <c r="M245" s="16"/>
      <c r="N245" s="16" t="s">
        <v>72</v>
      </c>
      <c r="O245" s="16" t="s">
        <v>72</v>
      </c>
      <c r="P245" s="16" t="s">
        <v>72</v>
      </c>
      <c r="Q245" s="16" t="s">
        <v>73</v>
      </c>
      <c r="R245" s="16" t="s">
        <v>485</v>
      </c>
      <c r="S245" s="16" t="s">
        <v>401</v>
      </c>
      <c r="T245" s="16"/>
      <c r="U245" s="16"/>
      <c r="V245" s="16">
        <v>10000</v>
      </c>
      <c r="W245" s="16"/>
      <c r="X245" s="16">
        <v>10000</v>
      </c>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203"/>
      <c r="AZ245" s="16"/>
      <c r="BA245" s="16"/>
      <c r="BB245" s="16" t="s">
        <v>5717</v>
      </c>
      <c r="BC245" s="16" t="s">
        <v>5718</v>
      </c>
      <c r="BD245" s="16">
        <v>43</v>
      </c>
      <c r="BE245" s="16">
        <v>8</v>
      </c>
      <c r="BF245" s="16">
        <v>43.7</v>
      </c>
      <c r="BG245" s="16">
        <v>24</v>
      </c>
      <c r="BH245" s="16">
        <v>43</v>
      </c>
      <c r="BI245" s="16">
        <v>37.799999999999997</v>
      </c>
      <c r="BJ245" s="16">
        <f t="shared" si="96"/>
        <v>43.145472222222224</v>
      </c>
      <c r="BK245" s="16">
        <f t="shared" si="97"/>
        <v>24.727166666666665</v>
      </c>
      <c r="BL245" s="16"/>
      <c r="BM245" s="16"/>
      <c r="BN245" s="16"/>
    </row>
    <row r="246" spans="1:818 1064:1842 2088:2866 3112:3890 4136:4914 5160:5938 6184:6962 7208:7986 8232:9010 9256:10034 10280:11058 11304:12082 12328:13106 13352:14130 14376:15154 15400:16178" s="183" customFormat="1" ht="33.75" customHeight="1" x14ac:dyDescent="0.25">
      <c r="A246" s="16">
        <v>1038</v>
      </c>
      <c r="B246" s="16" t="s">
        <v>3204</v>
      </c>
      <c r="C246" s="214">
        <v>101043</v>
      </c>
      <c r="D246" s="201"/>
      <c r="E246" s="213">
        <v>38532</v>
      </c>
      <c r="F246" s="201">
        <v>42184</v>
      </c>
      <c r="G246" s="16" t="s">
        <v>3821</v>
      </c>
      <c r="H246" s="16"/>
      <c r="I246" s="16"/>
      <c r="J246" s="16" t="s">
        <v>35</v>
      </c>
      <c r="K246" s="16" t="s">
        <v>35</v>
      </c>
      <c r="L246" s="16" t="s">
        <v>35</v>
      </c>
      <c r="M246" s="16"/>
      <c r="N246" s="16" t="s">
        <v>35</v>
      </c>
      <c r="O246" s="16" t="s">
        <v>35</v>
      </c>
      <c r="P246" s="16" t="s">
        <v>35</v>
      </c>
      <c r="Q246" s="16" t="s">
        <v>37</v>
      </c>
      <c r="R246" s="16" t="s">
        <v>485</v>
      </c>
      <c r="S246" s="16" t="s">
        <v>3205</v>
      </c>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ref="BJ246:BJ254" si="102">BD246+BE246/60+BF246/3600</f>
        <v>0</v>
      </c>
      <c r="BK246" s="16">
        <f t="shared" ref="BK246:BK254" si="103">BG246+BH246/60+BI246/3600</f>
        <v>0</v>
      </c>
      <c r="BL246" s="16"/>
      <c r="BM246" s="16"/>
      <c r="BN246" s="16" t="s">
        <v>813</v>
      </c>
      <c r="KJ246" s="207"/>
      <c r="KK246" s="207"/>
      <c r="KL246" s="207"/>
      <c r="KM246" s="207"/>
      <c r="KN246" s="207"/>
      <c r="KO246" s="207"/>
      <c r="KP246" s="207"/>
      <c r="KQ246" s="207"/>
      <c r="KR246" s="207"/>
      <c r="KS246" s="207"/>
      <c r="KT246" s="207"/>
      <c r="UF246" s="207"/>
      <c r="UG246" s="207"/>
      <c r="UH246" s="207"/>
      <c r="UI246" s="207"/>
      <c r="UJ246" s="207"/>
      <c r="UK246" s="207"/>
      <c r="UL246" s="207"/>
      <c r="UM246" s="207"/>
      <c r="UN246" s="207"/>
      <c r="UO246" s="207"/>
      <c r="UP246" s="207"/>
      <c r="AEB246" s="207"/>
      <c r="AEC246" s="207"/>
      <c r="AED246" s="207"/>
      <c r="AEE246" s="207"/>
      <c r="AEF246" s="207"/>
      <c r="AEG246" s="207"/>
      <c r="AEH246" s="207"/>
      <c r="AEI246" s="207"/>
      <c r="AEJ246" s="207"/>
      <c r="AEK246" s="207"/>
      <c r="AEL246" s="207"/>
      <c r="ANX246" s="207"/>
      <c r="ANY246" s="207"/>
      <c r="ANZ246" s="207"/>
      <c r="AOA246" s="207"/>
      <c r="AOB246" s="207"/>
      <c r="AOC246" s="207"/>
      <c r="AOD246" s="207"/>
      <c r="AOE246" s="207"/>
      <c r="AOF246" s="207"/>
      <c r="AOG246" s="207"/>
      <c r="AOH246" s="207"/>
      <c r="AXT246" s="207"/>
      <c r="AXU246" s="207"/>
      <c r="AXV246" s="207"/>
      <c r="AXW246" s="207"/>
      <c r="AXX246" s="207"/>
      <c r="AXY246" s="207"/>
      <c r="AXZ246" s="207"/>
      <c r="AYA246" s="207"/>
      <c r="AYB246" s="207"/>
      <c r="AYC246" s="207"/>
      <c r="AYD246" s="207"/>
      <c r="BHP246" s="207"/>
      <c r="BHQ246" s="207"/>
      <c r="BHR246" s="207"/>
      <c r="BHS246" s="207"/>
      <c r="BHT246" s="207"/>
      <c r="BHU246" s="207"/>
      <c r="BHV246" s="207"/>
      <c r="BHW246" s="207"/>
      <c r="BHX246" s="207"/>
      <c r="BHY246" s="207"/>
      <c r="BHZ246" s="207"/>
      <c r="BRL246" s="207"/>
      <c r="BRM246" s="207"/>
      <c r="BRN246" s="207"/>
      <c r="BRO246" s="207"/>
      <c r="BRP246" s="207"/>
      <c r="BRQ246" s="207"/>
      <c r="BRR246" s="207"/>
      <c r="BRS246" s="207"/>
      <c r="BRT246" s="207"/>
      <c r="BRU246" s="207"/>
      <c r="BRV246" s="207"/>
      <c r="CBH246" s="207"/>
      <c r="CBI246" s="207"/>
      <c r="CBJ246" s="207"/>
      <c r="CBK246" s="207"/>
      <c r="CBL246" s="207"/>
      <c r="CBM246" s="207"/>
      <c r="CBN246" s="207"/>
      <c r="CBO246" s="207"/>
      <c r="CBP246" s="207"/>
      <c r="CBQ246" s="207"/>
      <c r="CBR246" s="207"/>
      <c r="CLD246" s="207"/>
      <c r="CLE246" s="207"/>
      <c r="CLF246" s="207"/>
      <c r="CLG246" s="207"/>
      <c r="CLH246" s="207"/>
      <c r="CLI246" s="207"/>
      <c r="CLJ246" s="207"/>
      <c r="CLK246" s="207"/>
      <c r="CLL246" s="207"/>
      <c r="CLM246" s="207"/>
      <c r="CLN246" s="207"/>
      <c r="CUZ246" s="207"/>
      <c r="CVA246" s="207"/>
      <c r="CVB246" s="207"/>
      <c r="CVC246" s="207"/>
      <c r="CVD246" s="207"/>
      <c r="CVE246" s="207"/>
      <c r="CVF246" s="207"/>
      <c r="CVG246" s="207"/>
      <c r="CVH246" s="207"/>
      <c r="CVI246" s="207"/>
      <c r="CVJ246" s="207"/>
      <c r="DEV246" s="207"/>
      <c r="DEW246" s="207"/>
      <c r="DEX246" s="207"/>
      <c r="DEY246" s="207"/>
      <c r="DEZ246" s="207"/>
      <c r="DFA246" s="207"/>
      <c r="DFB246" s="207"/>
      <c r="DFC246" s="207"/>
      <c r="DFD246" s="207"/>
      <c r="DFE246" s="207"/>
      <c r="DFF246" s="207"/>
      <c r="DOR246" s="207"/>
      <c r="DOS246" s="207"/>
      <c r="DOT246" s="207"/>
      <c r="DOU246" s="207"/>
      <c r="DOV246" s="207"/>
      <c r="DOW246" s="207"/>
      <c r="DOX246" s="207"/>
      <c r="DOY246" s="207"/>
      <c r="DOZ246" s="207"/>
      <c r="DPA246" s="207"/>
      <c r="DPB246" s="207"/>
      <c r="DYN246" s="207"/>
      <c r="DYO246" s="207"/>
      <c r="DYP246" s="207"/>
      <c r="DYQ246" s="207"/>
      <c r="DYR246" s="207"/>
      <c r="DYS246" s="207"/>
      <c r="DYT246" s="207"/>
      <c r="DYU246" s="207"/>
      <c r="DYV246" s="207"/>
      <c r="DYW246" s="207"/>
      <c r="DYX246" s="207"/>
      <c r="EIJ246" s="207"/>
      <c r="EIK246" s="207"/>
      <c r="EIL246" s="207"/>
      <c r="EIM246" s="207"/>
      <c r="EIN246" s="207"/>
      <c r="EIO246" s="207"/>
      <c r="EIP246" s="207"/>
      <c r="EIQ246" s="207"/>
      <c r="EIR246" s="207"/>
      <c r="EIS246" s="207"/>
      <c r="EIT246" s="207"/>
      <c r="ESF246" s="207"/>
      <c r="ESG246" s="207"/>
      <c r="ESH246" s="207"/>
      <c r="ESI246" s="207"/>
      <c r="ESJ246" s="207"/>
      <c r="ESK246" s="207"/>
      <c r="ESL246" s="207"/>
      <c r="ESM246" s="207"/>
      <c r="ESN246" s="207"/>
      <c r="ESO246" s="207"/>
      <c r="ESP246" s="207"/>
      <c r="FCB246" s="207"/>
      <c r="FCC246" s="207"/>
      <c r="FCD246" s="207"/>
      <c r="FCE246" s="207"/>
      <c r="FCF246" s="207"/>
      <c r="FCG246" s="207"/>
      <c r="FCH246" s="207"/>
      <c r="FCI246" s="207"/>
      <c r="FCJ246" s="207"/>
      <c r="FCK246" s="207"/>
      <c r="FCL246" s="207"/>
      <c r="FLX246" s="207"/>
      <c r="FLY246" s="207"/>
      <c r="FLZ246" s="207"/>
      <c r="FMA246" s="207"/>
      <c r="FMB246" s="207"/>
      <c r="FMC246" s="207"/>
      <c r="FMD246" s="207"/>
      <c r="FME246" s="207"/>
      <c r="FMF246" s="207"/>
      <c r="FMG246" s="207"/>
      <c r="FMH246" s="207"/>
      <c r="FVT246" s="207"/>
      <c r="FVU246" s="207"/>
      <c r="FVV246" s="207"/>
      <c r="FVW246" s="207"/>
      <c r="FVX246" s="207"/>
      <c r="FVY246" s="207"/>
      <c r="FVZ246" s="207"/>
      <c r="FWA246" s="207"/>
      <c r="FWB246" s="207"/>
      <c r="FWC246" s="207"/>
      <c r="FWD246" s="207"/>
      <c r="GFP246" s="207"/>
      <c r="GFQ246" s="207"/>
      <c r="GFR246" s="207"/>
      <c r="GFS246" s="207"/>
      <c r="GFT246" s="207"/>
      <c r="GFU246" s="207"/>
      <c r="GFV246" s="207"/>
      <c r="GFW246" s="207"/>
      <c r="GFX246" s="207"/>
      <c r="GFY246" s="207"/>
      <c r="GFZ246" s="207"/>
      <c r="GPL246" s="207"/>
      <c r="GPM246" s="207"/>
      <c r="GPN246" s="207"/>
      <c r="GPO246" s="207"/>
      <c r="GPP246" s="207"/>
      <c r="GPQ246" s="207"/>
      <c r="GPR246" s="207"/>
      <c r="GPS246" s="207"/>
      <c r="GPT246" s="207"/>
      <c r="GPU246" s="207"/>
      <c r="GPV246" s="207"/>
      <c r="GZH246" s="207"/>
      <c r="GZI246" s="207"/>
      <c r="GZJ246" s="207"/>
      <c r="GZK246" s="207"/>
      <c r="GZL246" s="207"/>
      <c r="GZM246" s="207"/>
      <c r="GZN246" s="207"/>
      <c r="GZO246" s="207"/>
      <c r="GZP246" s="207"/>
      <c r="GZQ246" s="207"/>
      <c r="GZR246" s="207"/>
      <c r="HJD246" s="207"/>
      <c r="HJE246" s="207"/>
      <c r="HJF246" s="207"/>
      <c r="HJG246" s="207"/>
      <c r="HJH246" s="207"/>
      <c r="HJI246" s="207"/>
      <c r="HJJ246" s="207"/>
      <c r="HJK246" s="207"/>
      <c r="HJL246" s="207"/>
      <c r="HJM246" s="207"/>
      <c r="HJN246" s="207"/>
      <c r="HSZ246" s="207"/>
      <c r="HTA246" s="207"/>
      <c r="HTB246" s="207"/>
      <c r="HTC246" s="207"/>
      <c r="HTD246" s="207"/>
      <c r="HTE246" s="207"/>
      <c r="HTF246" s="207"/>
      <c r="HTG246" s="207"/>
      <c r="HTH246" s="207"/>
      <c r="HTI246" s="207"/>
      <c r="HTJ246" s="207"/>
      <c r="ICV246" s="207"/>
      <c r="ICW246" s="207"/>
      <c r="ICX246" s="207"/>
      <c r="ICY246" s="207"/>
      <c r="ICZ246" s="207"/>
      <c r="IDA246" s="207"/>
      <c r="IDB246" s="207"/>
      <c r="IDC246" s="207"/>
      <c r="IDD246" s="207"/>
      <c r="IDE246" s="207"/>
      <c r="IDF246" s="207"/>
      <c r="IMR246" s="207"/>
      <c r="IMS246" s="207"/>
      <c r="IMT246" s="207"/>
      <c r="IMU246" s="207"/>
      <c r="IMV246" s="207"/>
      <c r="IMW246" s="207"/>
      <c r="IMX246" s="207"/>
      <c r="IMY246" s="207"/>
      <c r="IMZ246" s="207"/>
      <c r="INA246" s="207"/>
      <c r="INB246" s="207"/>
      <c r="IWN246" s="207"/>
      <c r="IWO246" s="207"/>
      <c r="IWP246" s="207"/>
      <c r="IWQ246" s="207"/>
      <c r="IWR246" s="207"/>
      <c r="IWS246" s="207"/>
      <c r="IWT246" s="207"/>
      <c r="IWU246" s="207"/>
      <c r="IWV246" s="207"/>
      <c r="IWW246" s="207"/>
      <c r="IWX246" s="207"/>
      <c r="JGJ246" s="207"/>
      <c r="JGK246" s="207"/>
      <c r="JGL246" s="207"/>
      <c r="JGM246" s="207"/>
      <c r="JGN246" s="207"/>
      <c r="JGO246" s="207"/>
      <c r="JGP246" s="207"/>
      <c r="JGQ246" s="207"/>
      <c r="JGR246" s="207"/>
      <c r="JGS246" s="207"/>
      <c r="JGT246" s="207"/>
      <c r="JQF246" s="207"/>
      <c r="JQG246" s="207"/>
      <c r="JQH246" s="207"/>
      <c r="JQI246" s="207"/>
      <c r="JQJ246" s="207"/>
      <c r="JQK246" s="207"/>
      <c r="JQL246" s="207"/>
      <c r="JQM246" s="207"/>
      <c r="JQN246" s="207"/>
      <c r="JQO246" s="207"/>
      <c r="JQP246" s="207"/>
      <c r="KAB246" s="207"/>
      <c r="KAC246" s="207"/>
      <c r="KAD246" s="207"/>
      <c r="KAE246" s="207"/>
      <c r="KAF246" s="207"/>
      <c r="KAG246" s="207"/>
      <c r="KAH246" s="207"/>
      <c r="KAI246" s="207"/>
      <c r="KAJ246" s="207"/>
      <c r="KAK246" s="207"/>
      <c r="KAL246" s="207"/>
      <c r="KJX246" s="207"/>
      <c r="KJY246" s="207"/>
      <c r="KJZ246" s="207"/>
      <c r="KKA246" s="207"/>
      <c r="KKB246" s="207"/>
      <c r="KKC246" s="207"/>
      <c r="KKD246" s="207"/>
      <c r="KKE246" s="207"/>
      <c r="KKF246" s="207"/>
      <c r="KKG246" s="207"/>
      <c r="KKH246" s="207"/>
      <c r="KTT246" s="207"/>
      <c r="KTU246" s="207"/>
      <c r="KTV246" s="207"/>
      <c r="KTW246" s="207"/>
      <c r="KTX246" s="207"/>
      <c r="KTY246" s="207"/>
      <c r="KTZ246" s="207"/>
      <c r="KUA246" s="207"/>
      <c r="KUB246" s="207"/>
      <c r="KUC246" s="207"/>
      <c r="KUD246" s="207"/>
      <c r="LDP246" s="207"/>
      <c r="LDQ246" s="207"/>
      <c r="LDR246" s="207"/>
      <c r="LDS246" s="207"/>
      <c r="LDT246" s="207"/>
      <c r="LDU246" s="207"/>
      <c r="LDV246" s="207"/>
      <c r="LDW246" s="207"/>
      <c r="LDX246" s="207"/>
      <c r="LDY246" s="207"/>
      <c r="LDZ246" s="207"/>
      <c r="LNL246" s="207"/>
      <c r="LNM246" s="207"/>
      <c r="LNN246" s="207"/>
      <c r="LNO246" s="207"/>
      <c r="LNP246" s="207"/>
      <c r="LNQ246" s="207"/>
      <c r="LNR246" s="207"/>
      <c r="LNS246" s="207"/>
      <c r="LNT246" s="207"/>
      <c r="LNU246" s="207"/>
      <c r="LNV246" s="207"/>
      <c r="LXH246" s="207"/>
      <c r="LXI246" s="207"/>
      <c r="LXJ246" s="207"/>
      <c r="LXK246" s="207"/>
      <c r="LXL246" s="207"/>
      <c r="LXM246" s="207"/>
      <c r="LXN246" s="207"/>
      <c r="LXO246" s="207"/>
      <c r="LXP246" s="207"/>
      <c r="LXQ246" s="207"/>
      <c r="LXR246" s="207"/>
      <c r="MHD246" s="207"/>
      <c r="MHE246" s="207"/>
      <c r="MHF246" s="207"/>
      <c r="MHG246" s="207"/>
      <c r="MHH246" s="207"/>
      <c r="MHI246" s="207"/>
      <c r="MHJ246" s="207"/>
      <c r="MHK246" s="207"/>
      <c r="MHL246" s="207"/>
      <c r="MHM246" s="207"/>
      <c r="MHN246" s="207"/>
      <c r="MQZ246" s="207"/>
      <c r="MRA246" s="207"/>
      <c r="MRB246" s="207"/>
      <c r="MRC246" s="207"/>
      <c r="MRD246" s="207"/>
      <c r="MRE246" s="207"/>
      <c r="MRF246" s="207"/>
      <c r="MRG246" s="207"/>
      <c r="MRH246" s="207"/>
      <c r="MRI246" s="207"/>
      <c r="MRJ246" s="207"/>
      <c r="NAV246" s="207"/>
      <c r="NAW246" s="207"/>
      <c r="NAX246" s="207"/>
      <c r="NAY246" s="207"/>
      <c r="NAZ246" s="207"/>
      <c r="NBA246" s="207"/>
      <c r="NBB246" s="207"/>
      <c r="NBC246" s="207"/>
      <c r="NBD246" s="207"/>
      <c r="NBE246" s="207"/>
      <c r="NBF246" s="207"/>
      <c r="NKR246" s="207"/>
      <c r="NKS246" s="207"/>
      <c r="NKT246" s="207"/>
      <c r="NKU246" s="207"/>
      <c r="NKV246" s="207"/>
      <c r="NKW246" s="207"/>
      <c r="NKX246" s="207"/>
      <c r="NKY246" s="207"/>
      <c r="NKZ246" s="207"/>
      <c r="NLA246" s="207"/>
      <c r="NLB246" s="207"/>
      <c r="NUN246" s="207"/>
      <c r="NUO246" s="207"/>
      <c r="NUP246" s="207"/>
      <c r="NUQ246" s="207"/>
      <c r="NUR246" s="207"/>
      <c r="NUS246" s="207"/>
      <c r="NUT246" s="207"/>
      <c r="NUU246" s="207"/>
      <c r="NUV246" s="207"/>
      <c r="NUW246" s="207"/>
      <c r="NUX246" s="207"/>
      <c r="OEJ246" s="207"/>
      <c r="OEK246" s="207"/>
      <c r="OEL246" s="207"/>
      <c r="OEM246" s="207"/>
      <c r="OEN246" s="207"/>
      <c r="OEO246" s="207"/>
      <c r="OEP246" s="207"/>
      <c r="OEQ246" s="207"/>
      <c r="OER246" s="207"/>
      <c r="OES246" s="207"/>
      <c r="OET246" s="207"/>
      <c r="OOF246" s="207"/>
      <c r="OOG246" s="207"/>
      <c r="OOH246" s="207"/>
      <c r="OOI246" s="207"/>
      <c r="OOJ246" s="207"/>
      <c r="OOK246" s="207"/>
      <c r="OOL246" s="207"/>
      <c r="OOM246" s="207"/>
      <c r="OON246" s="207"/>
      <c r="OOO246" s="207"/>
      <c r="OOP246" s="207"/>
      <c r="OYB246" s="207"/>
      <c r="OYC246" s="207"/>
      <c r="OYD246" s="207"/>
      <c r="OYE246" s="207"/>
      <c r="OYF246" s="207"/>
      <c r="OYG246" s="207"/>
      <c r="OYH246" s="207"/>
      <c r="OYI246" s="207"/>
      <c r="OYJ246" s="207"/>
      <c r="OYK246" s="207"/>
      <c r="OYL246" s="207"/>
      <c r="PHX246" s="207"/>
      <c r="PHY246" s="207"/>
      <c r="PHZ246" s="207"/>
      <c r="PIA246" s="207"/>
      <c r="PIB246" s="207"/>
      <c r="PIC246" s="207"/>
      <c r="PID246" s="207"/>
      <c r="PIE246" s="207"/>
      <c r="PIF246" s="207"/>
      <c r="PIG246" s="207"/>
      <c r="PIH246" s="207"/>
      <c r="PRT246" s="207"/>
      <c r="PRU246" s="207"/>
      <c r="PRV246" s="207"/>
      <c r="PRW246" s="207"/>
      <c r="PRX246" s="207"/>
      <c r="PRY246" s="207"/>
      <c r="PRZ246" s="207"/>
      <c r="PSA246" s="207"/>
      <c r="PSB246" s="207"/>
      <c r="PSC246" s="207"/>
      <c r="PSD246" s="207"/>
      <c r="QBP246" s="207"/>
      <c r="QBQ246" s="207"/>
      <c r="QBR246" s="207"/>
      <c r="QBS246" s="207"/>
      <c r="QBT246" s="207"/>
      <c r="QBU246" s="207"/>
      <c r="QBV246" s="207"/>
      <c r="QBW246" s="207"/>
      <c r="QBX246" s="207"/>
      <c r="QBY246" s="207"/>
      <c r="QBZ246" s="207"/>
      <c r="QLL246" s="207"/>
      <c r="QLM246" s="207"/>
      <c r="QLN246" s="207"/>
      <c r="QLO246" s="207"/>
      <c r="QLP246" s="207"/>
      <c r="QLQ246" s="207"/>
      <c r="QLR246" s="207"/>
      <c r="QLS246" s="207"/>
      <c r="QLT246" s="207"/>
      <c r="QLU246" s="207"/>
      <c r="QLV246" s="207"/>
      <c r="QVH246" s="207"/>
      <c r="QVI246" s="207"/>
      <c r="QVJ246" s="207"/>
      <c r="QVK246" s="207"/>
      <c r="QVL246" s="207"/>
      <c r="QVM246" s="207"/>
      <c r="QVN246" s="207"/>
      <c r="QVO246" s="207"/>
      <c r="QVP246" s="207"/>
      <c r="QVQ246" s="207"/>
      <c r="QVR246" s="207"/>
      <c r="RFD246" s="207"/>
      <c r="RFE246" s="207"/>
      <c r="RFF246" s="207"/>
      <c r="RFG246" s="207"/>
      <c r="RFH246" s="207"/>
      <c r="RFI246" s="207"/>
      <c r="RFJ246" s="207"/>
      <c r="RFK246" s="207"/>
      <c r="RFL246" s="207"/>
      <c r="RFM246" s="207"/>
      <c r="RFN246" s="207"/>
      <c r="ROZ246" s="207"/>
      <c r="RPA246" s="207"/>
      <c r="RPB246" s="207"/>
      <c r="RPC246" s="207"/>
      <c r="RPD246" s="207"/>
      <c r="RPE246" s="207"/>
      <c r="RPF246" s="207"/>
      <c r="RPG246" s="207"/>
      <c r="RPH246" s="207"/>
      <c r="RPI246" s="207"/>
      <c r="RPJ246" s="207"/>
      <c r="RYV246" s="207"/>
      <c r="RYW246" s="207"/>
      <c r="RYX246" s="207"/>
      <c r="RYY246" s="207"/>
      <c r="RYZ246" s="207"/>
      <c r="RZA246" s="207"/>
      <c r="RZB246" s="207"/>
      <c r="RZC246" s="207"/>
      <c r="RZD246" s="207"/>
      <c r="RZE246" s="207"/>
      <c r="RZF246" s="207"/>
      <c r="SIR246" s="207"/>
      <c r="SIS246" s="207"/>
      <c r="SIT246" s="207"/>
      <c r="SIU246" s="207"/>
      <c r="SIV246" s="207"/>
      <c r="SIW246" s="207"/>
      <c r="SIX246" s="207"/>
      <c r="SIY246" s="207"/>
      <c r="SIZ246" s="207"/>
      <c r="SJA246" s="207"/>
      <c r="SJB246" s="207"/>
      <c r="SSN246" s="207"/>
      <c r="SSO246" s="207"/>
      <c r="SSP246" s="207"/>
      <c r="SSQ246" s="207"/>
      <c r="SSR246" s="207"/>
      <c r="SSS246" s="207"/>
      <c r="SST246" s="207"/>
      <c r="SSU246" s="207"/>
      <c r="SSV246" s="207"/>
      <c r="SSW246" s="207"/>
      <c r="SSX246" s="207"/>
      <c r="TCJ246" s="207"/>
      <c r="TCK246" s="207"/>
      <c r="TCL246" s="207"/>
      <c r="TCM246" s="207"/>
      <c r="TCN246" s="207"/>
      <c r="TCO246" s="207"/>
      <c r="TCP246" s="207"/>
      <c r="TCQ246" s="207"/>
      <c r="TCR246" s="207"/>
      <c r="TCS246" s="207"/>
      <c r="TCT246" s="207"/>
      <c r="TMF246" s="207"/>
      <c r="TMG246" s="207"/>
      <c r="TMH246" s="207"/>
      <c r="TMI246" s="207"/>
      <c r="TMJ246" s="207"/>
      <c r="TMK246" s="207"/>
      <c r="TML246" s="207"/>
      <c r="TMM246" s="207"/>
      <c r="TMN246" s="207"/>
      <c r="TMO246" s="207"/>
      <c r="TMP246" s="207"/>
      <c r="TWB246" s="207"/>
      <c r="TWC246" s="207"/>
      <c r="TWD246" s="207"/>
      <c r="TWE246" s="207"/>
      <c r="TWF246" s="207"/>
      <c r="TWG246" s="207"/>
      <c r="TWH246" s="207"/>
      <c r="TWI246" s="207"/>
      <c r="TWJ246" s="207"/>
      <c r="TWK246" s="207"/>
      <c r="TWL246" s="207"/>
      <c r="UFX246" s="207"/>
      <c r="UFY246" s="207"/>
      <c r="UFZ246" s="207"/>
      <c r="UGA246" s="207"/>
      <c r="UGB246" s="207"/>
      <c r="UGC246" s="207"/>
      <c r="UGD246" s="207"/>
      <c r="UGE246" s="207"/>
      <c r="UGF246" s="207"/>
      <c r="UGG246" s="207"/>
      <c r="UGH246" s="207"/>
      <c r="UPT246" s="207"/>
      <c r="UPU246" s="207"/>
      <c r="UPV246" s="207"/>
      <c r="UPW246" s="207"/>
      <c r="UPX246" s="207"/>
      <c r="UPY246" s="207"/>
      <c r="UPZ246" s="207"/>
      <c r="UQA246" s="207"/>
      <c r="UQB246" s="207"/>
      <c r="UQC246" s="207"/>
      <c r="UQD246" s="207"/>
      <c r="UZP246" s="207"/>
      <c r="UZQ246" s="207"/>
      <c r="UZR246" s="207"/>
      <c r="UZS246" s="207"/>
      <c r="UZT246" s="207"/>
      <c r="UZU246" s="207"/>
      <c r="UZV246" s="207"/>
      <c r="UZW246" s="207"/>
      <c r="UZX246" s="207"/>
      <c r="UZY246" s="207"/>
      <c r="UZZ246" s="207"/>
      <c r="VJL246" s="207"/>
      <c r="VJM246" s="207"/>
      <c r="VJN246" s="207"/>
      <c r="VJO246" s="207"/>
      <c r="VJP246" s="207"/>
      <c r="VJQ246" s="207"/>
      <c r="VJR246" s="207"/>
      <c r="VJS246" s="207"/>
      <c r="VJT246" s="207"/>
      <c r="VJU246" s="207"/>
      <c r="VJV246" s="207"/>
      <c r="VTH246" s="207"/>
      <c r="VTI246" s="207"/>
      <c r="VTJ246" s="207"/>
      <c r="VTK246" s="207"/>
      <c r="VTL246" s="207"/>
      <c r="VTM246" s="207"/>
      <c r="VTN246" s="207"/>
      <c r="VTO246" s="207"/>
      <c r="VTP246" s="207"/>
      <c r="VTQ246" s="207"/>
      <c r="VTR246" s="207"/>
      <c r="WDD246" s="207"/>
      <c r="WDE246" s="207"/>
      <c r="WDF246" s="207"/>
      <c r="WDG246" s="207"/>
      <c r="WDH246" s="207"/>
      <c r="WDI246" s="207"/>
      <c r="WDJ246" s="207"/>
      <c r="WDK246" s="207"/>
      <c r="WDL246" s="207"/>
      <c r="WDM246" s="207"/>
      <c r="WDN246" s="207"/>
      <c r="WMZ246" s="207"/>
      <c r="WNA246" s="207"/>
      <c r="WNB246" s="207"/>
      <c r="WNC246" s="207"/>
      <c r="WND246" s="207"/>
      <c r="WNE246" s="207"/>
      <c r="WNF246" s="207"/>
      <c r="WNG246" s="207"/>
      <c r="WNH246" s="207"/>
      <c r="WNI246" s="207"/>
      <c r="WNJ246" s="207"/>
      <c r="WWV246" s="207"/>
      <c r="WWW246" s="207"/>
      <c r="WWX246" s="207"/>
      <c r="WWY246" s="207"/>
      <c r="WWZ246" s="207"/>
      <c r="WXA246" s="207"/>
      <c r="WXB246" s="207"/>
      <c r="WXC246" s="207"/>
      <c r="WXD246" s="207"/>
      <c r="WXE246" s="207"/>
      <c r="WXF246" s="207"/>
    </row>
    <row r="247" spans="1:818 1064:1842 2088:2866 3112:3890 4136:4914 5160:5938 6184:6962 7208:7986 8232:9010 9256:10034 10280:11058 11304:12082 12328:13106 13352:14130 14376:15154 15400:16178" s="183" customFormat="1" ht="25.5" customHeight="1" x14ac:dyDescent="0.25">
      <c r="A247" s="16">
        <v>1040</v>
      </c>
      <c r="B247" s="16" t="s">
        <v>3206</v>
      </c>
      <c r="C247" s="214">
        <v>101045</v>
      </c>
      <c r="D247" s="213"/>
      <c r="E247" s="213">
        <v>38555</v>
      </c>
      <c r="F247" s="201">
        <v>40746</v>
      </c>
      <c r="G247" s="16" t="s">
        <v>3814</v>
      </c>
      <c r="H247" s="16"/>
      <c r="I247" s="16"/>
      <c r="J247" s="16" t="s">
        <v>761</v>
      </c>
      <c r="K247" s="16" t="s">
        <v>124</v>
      </c>
      <c r="L247" s="16" t="s">
        <v>35</v>
      </c>
      <c r="M247" s="16" t="s">
        <v>814</v>
      </c>
      <c r="N247" s="16" t="s">
        <v>761</v>
      </c>
      <c r="O247" s="16" t="s">
        <v>124</v>
      </c>
      <c r="P247" s="16" t="s">
        <v>35</v>
      </c>
      <c r="Q247" s="16" t="s">
        <v>37</v>
      </c>
      <c r="R247" s="16" t="s">
        <v>485</v>
      </c>
      <c r="S247" s="16" t="s">
        <v>815</v>
      </c>
      <c r="T247" s="16"/>
      <c r="U247" s="16" t="s">
        <v>788</v>
      </c>
      <c r="V247" s="16" t="s">
        <v>816</v>
      </c>
      <c r="W247" s="16"/>
      <c r="X247" s="16"/>
      <c r="Y247" s="16"/>
      <c r="Z247" s="16">
        <v>120000</v>
      </c>
      <c r="AA247" s="16">
        <v>180000</v>
      </c>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203"/>
      <c r="AZ247" s="16"/>
      <c r="BA247" s="16"/>
      <c r="BB247" s="16"/>
      <c r="BC247" s="16"/>
      <c r="BD247" s="16"/>
      <c r="BE247" s="16"/>
      <c r="BF247" s="16"/>
      <c r="BG247" s="16"/>
      <c r="BH247" s="16"/>
      <c r="BI247" s="16"/>
      <c r="BJ247" s="16">
        <f t="shared" si="102"/>
        <v>0</v>
      </c>
      <c r="BK247" s="16">
        <f t="shared" si="103"/>
        <v>0</v>
      </c>
      <c r="BL247" s="16"/>
      <c r="BM247" s="16"/>
      <c r="BN247" s="16"/>
    </row>
    <row r="248" spans="1:818 1064:1842 2088:2866 3112:3890 4136:4914 5160:5938 6184:6962 7208:7986 8232:9010 9256:10034 10280:11058 11304:12082 12328:13106 13352:14130 14376:15154 15400:16178" s="183" customFormat="1" ht="53.25" customHeight="1" x14ac:dyDescent="0.25">
      <c r="A248" s="16">
        <v>1043</v>
      </c>
      <c r="B248" s="16" t="s">
        <v>3207</v>
      </c>
      <c r="C248" s="214">
        <v>101048</v>
      </c>
      <c r="D248" s="213">
        <v>38555</v>
      </c>
      <c r="E248" s="213">
        <v>38555</v>
      </c>
      <c r="F248" s="201">
        <v>42207</v>
      </c>
      <c r="G248" s="16" t="s">
        <v>3822</v>
      </c>
      <c r="H248" s="16"/>
      <c r="I248" s="16" t="s">
        <v>5156</v>
      </c>
      <c r="J248" s="16" t="s">
        <v>392</v>
      </c>
      <c r="K248" s="16" t="s">
        <v>131</v>
      </c>
      <c r="L248" s="16" t="s">
        <v>168</v>
      </c>
      <c r="M248" s="16"/>
      <c r="N248" s="16" t="s">
        <v>392</v>
      </c>
      <c r="O248" s="16" t="s">
        <v>131</v>
      </c>
      <c r="P248" s="16" t="s">
        <v>168</v>
      </c>
      <c r="Q248" s="16" t="s">
        <v>55</v>
      </c>
      <c r="R248" s="16" t="s">
        <v>485</v>
      </c>
      <c r="S248" s="16" t="s">
        <v>4733</v>
      </c>
      <c r="T248" s="16" t="s">
        <v>3208</v>
      </c>
      <c r="U248" s="16"/>
      <c r="V248" s="16">
        <v>104000000</v>
      </c>
      <c r="W248" s="16"/>
      <c r="X248" s="16"/>
      <c r="Y248" s="16"/>
      <c r="Z248" s="16"/>
      <c r="AA248" s="16"/>
      <c r="AB248" s="16"/>
      <c r="AC248" s="16"/>
      <c r="AD248" s="16"/>
      <c r="AE248" s="16"/>
      <c r="AF248" s="16">
        <v>104000000</v>
      </c>
      <c r="AG248" s="16"/>
      <c r="AH248" s="16"/>
      <c r="AI248" s="16">
        <v>4000</v>
      </c>
      <c r="AJ248" s="16"/>
      <c r="AK248" s="16"/>
      <c r="AL248" s="16"/>
      <c r="AM248" s="16"/>
      <c r="AN248" s="16"/>
      <c r="AO248" s="16"/>
      <c r="AP248" s="16"/>
      <c r="AQ248" s="16"/>
      <c r="AR248" s="16"/>
      <c r="AS248" s="16"/>
      <c r="AT248" s="16"/>
      <c r="AU248" s="16"/>
      <c r="AV248" s="16"/>
      <c r="AW248" s="16"/>
      <c r="AX248" s="16"/>
      <c r="AY248" s="203"/>
      <c r="AZ248" s="16"/>
      <c r="BA248" s="16"/>
      <c r="BB248" s="16"/>
      <c r="BC248" s="16"/>
      <c r="BD248" s="16"/>
      <c r="BE248" s="16"/>
      <c r="BF248" s="16"/>
      <c r="BG248" s="16"/>
      <c r="BH248" s="16"/>
      <c r="BI248" s="16"/>
      <c r="BJ248" s="16">
        <f t="shared" si="102"/>
        <v>0</v>
      </c>
      <c r="BK248" s="16">
        <f t="shared" si="103"/>
        <v>0</v>
      </c>
      <c r="BL248" s="16"/>
      <c r="BM248" s="16"/>
      <c r="BN248" s="16" t="s">
        <v>5155</v>
      </c>
    </row>
    <row r="249" spans="1:818 1064:1842 2088:2866 3112:3890 4136:4914 5160:5938 6184:6962 7208:7986 8232:9010 9256:10034 10280:11058 11304:12082 12328:13106 13352:14130 14376:15154 15400:16178" s="207" customFormat="1" ht="46.5" customHeight="1" x14ac:dyDescent="0.25">
      <c r="A249" s="16">
        <v>1058</v>
      </c>
      <c r="B249" s="16" t="s">
        <v>3209</v>
      </c>
      <c r="C249" s="214">
        <v>101063</v>
      </c>
      <c r="D249" s="213"/>
      <c r="E249" s="219">
        <v>38555</v>
      </c>
      <c r="F249" s="201">
        <v>42207</v>
      </c>
      <c r="G249" s="16" t="s">
        <v>3823</v>
      </c>
      <c r="H249" s="16"/>
      <c r="I249" s="16"/>
      <c r="J249" s="16" t="s">
        <v>628</v>
      </c>
      <c r="K249" s="16" t="s">
        <v>127</v>
      </c>
      <c r="L249" s="16" t="s">
        <v>111</v>
      </c>
      <c r="M249" s="16"/>
      <c r="N249" s="16" t="s">
        <v>628</v>
      </c>
      <c r="O249" s="16" t="s">
        <v>127</v>
      </c>
      <c r="P249" s="16" t="s">
        <v>111</v>
      </c>
      <c r="Q249" s="16" t="s">
        <v>728</v>
      </c>
      <c r="R249" s="16" t="s">
        <v>485</v>
      </c>
      <c r="S249" s="16" t="s">
        <v>3084</v>
      </c>
      <c r="T249" s="16"/>
      <c r="U249" s="16"/>
      <c r="V249" s="16">
        <v>12500000</v>
      </c>
      <c r="W249" s="16"/>
      <c r="X249" s="16"/>
      <c r="Y249" s="16"/>
      <c r="Z249" s="16"/>
      <c r="AA249" s="16"/>
      <c r="AB249" s="16"/>
      <c r="AC249" s="16"/>
      <c r="AD249" s="16"/>
      <c r="AE249" s="16"/>
      <c r="AF249" s="16">
        <v>12500000</v>
      </c>
      <c r="AG249" s="16"/>
      <c r="AH249" s="16"/>
      <c r="AI249" s="16"/>
      <c r="AJ249" s="16"/>
      <c r="AK249" s="16"/>
      <c r="AL249" s="16"/>
      <c r="AM249" s="16"/>
      <c r="AN249" s="16"/>
      <c r="AO249" s="16"/>
      <c r="AP249" s="16"/>
      <c r="AQ249" s="16"/>
      <c r="AR249" s="16"/>
      <c r="AS249" s="16"/>
      <c r="AT249" s="16"/>
      <c r="AU249" s="16"/>
      <c r="AV249" s="16"/>
      <c r="AW249" s="16"/>
      <c r="AX249" s="16"/>
      <c r="AY249" s="203"/>
      <c r="AZ249" s="16"/>
      <c r="BA249" s="16"/>
      <c r="BB249" s="16"/>
      <c r="BC249" s="16"/>
      <c r="BD249" s="16"/>
      <c r="BE249" s="16"/>
      <c r="BF249" s="16"/>
      <c r="BG249" s="16"/>
      <c r="BH249" s="16"/>
      <c r="BI249" s="16"/>
      <c r="BJ249" s="16">
        <f t="shared" si="102"/>
        <v>0</v>
      </c>
      <c r="BK249" s="16">
        <f t="shared" si="103"/>
        <v>0</v>
      </c>
      <c r="BL249" s="16"/>
      <c r="BM249" s="16"/>
      <c r="BN249" s="16" t="s">
        <v>3604</v>
      </c>
    </row>
    <row r="250" spans="1:818 1064:1842 2088:2866 3112:3890 4136:4914 5160:5938 6184:6962 7208:7986 8232:9010 9256:10034 10280:11058 11304:12082 12328:13106 13352:14130 14376:15154 15400:16178" s="183" customFormat="1" ht="63" customHeight="1" x14ac:dyDescent="0.25">
      <c r="A250" s="15">
        <v>1058</v>
      </c>
      <c r="B250" s="15" t="s">
        <v>3209</v>
      </c>
      <c r="C250" s="197">
        <v>101063</v>
      </c>
      <c r="D250" s="198">
        <v>38555</v>
      </c>
      <c r="E250" s="218">
        <v>38555</v>
      </c>
      <c r="F250" s="169">
        <v>49512</v>
      </c>
      <c r="G250" s="15" t="s">
        <v>5140</v>
      </c>
      <c r="H250" s="15" t="s">
        <v>995</v>
      </c>
      <c r="I250" s="15" t="s">
        <v>5141</v>
      </c>
      <c r="J250" s="15" t="s">
        <v>628</v>
      </c>
      <c r="K250" s="15" t="s">
        <v>127</v>
      </c>
      <c r="L250" s="15" t="s">
        <v>111</v>
      </c>
      <c r="M250" s="15"/>
      <c r="N250" s="15" t="s">
        <v>628</v>
      </c>
      <c r="O250" s="15" t="s">
        <v>127</v>
      </c>
      <c r="P250" s="15" t="s">
        <v>111</v>
      </c>
      <c r="Q250" s="15" t="s">
        <v>728</v>
      </c>
      <c r="R250" s="15" t="s">
        <v>468</v>
      </c>
      <c r="S250" s="15" t="s">
        <v>4733</v>
      </c>
      <c r="T250" s="15" t="s">
        <v>5143</v>
      </c>
      <c r="U250" s="15"/>
      <c r="V250" s="15">
        <v>12500000</v>
      </c>
      <c r="W250" s="15"/>
      <c r="X250" s="15"/>
      <c r="Y250" s="15"/>
      <c r="Z250" s="15"/>
      <c r="AA250" s="15"/>
      <c r="AB250" s="15"/>
      <c r="AC250" s="15"/>
      <c r="AD250" s="15"/>
      <c r="AE250" s="15"/>
      <c r="AF250" s="15">
        <v>12500000</v>
      </c>
      <c r="AG250" s="15"/>
      <c r="AH250" s="15"/>
      <c r="AI250" s="15">
        <v>300</v>
      </c>
      <c r="AJ250" s="15">
        <v>19</v>
      </c>
      <c r="AK250" s="15"/>
      <c r="AL250" s="15"/>
      <c r="AM250" s="15"/>
      <c r="AN250" s="15"/>
      <c r="AO250" s="15"/>
      <c r="AP250" s="15"/>
      <c r="AQ250" s="15"/>
      <c r="AR250" s="15"/>
      <c r="AS250" s="15"/>
      <c r="AT250" s="15"/>
      <c r="AU250" s="15"/>
      <c r="AV250" s="15"/>
      <c r="AW250" s="15"/>
      <c r="AX250" s="15" t="s">
        <v>5144</v>
      </c>
      <c r="AY250" s="196"/>
      <c r="AZ250" s="15"/>
      <c r="BA250" s="15"/>
      <c r="BB250" s="15" t="s">
        <v>5146</v>
      </c>
      <c r="BC250" s="15" t="s">
        <v>5147</v>
      </c>
      <c r="BD250" s="15">
        <v>43</v>
      </c>
      <c r="BE250" s="15">
        <v>25</v>
      </c>
      <c r="BF250" s="15">
        <v>1.2</v>
      </c>
      <c r="BG250" s="15">
        <v>22</v>
      </c>
      <c r="BH250" s="15">
        <v>41</v>
      </c>
      <c r="BI250" s="15">
        <v>46.3</v>
      </c>
      <c r="BJ250" s="15">
        <f t="shared" ref="BJ250" si="104">BD250+BE250/60+BF250/3600</f>
        <v>43.416999999999994</v>
      </c>
      <c r="BK250" s="15">
        <f t="shared" ref="BK250" si="105">BG250+BH250/60+BI250/3600</f>
        <v>22.696194444444444</v>
      </c>
      <c r="BL250" s="15"/>
      <c r="BM250" s="15"/>
      <c r="BN250" s="15" t="s">
        <v>5154</v>
      </c>
    </row>
    <row r="251" spans="1:818 1064:1842 2088:2866 3112:3890 4136:4914 5160:5938 6184:6962 7208:7986 8232:9010 9256:10034 10280:11058 11304:12082 12328:13106 13352:14130 14376:15154 15400:16178" s="183" customFormat="1" ht="63" customHeight="1" x14ac:dyDescent="0.25">
      <c r="A251" s="15"/>
      <c r="B251" s="15" t="s">
        <v>3209</v>
      </c>
      <c r="C251" s="197">
        <v>101063</v>
      </c>
      <c r="D251" s="198">
        <v>38555</v>
      </c>
      <c r="E251" s="218">
        <v>38555</v>
      </c>
      <c r="F251" s="169">
        <v>49512</v>
      </c>
      <c r="G251" s="15" t="s">
        <v>5139</v>
      </c>
      <c r="H251" s="15" t="s">
        <v>995</v>
      </c>
      <c r="I251" s="15" t="s">
        <v>5142</v>
      </c>
      <c r="J251" s="15" t="s">
        <v>628</v>
      </c>
      <c r="K251" s="15" t="s">
        <v>127</v>
      </c>
      <c r="L251" s="15" t="s">
        <v>111</v>
      </c>
      <c r="M251" s="15"/>
      <c r="N251" s="15" t="s">
        <v>628</v>
      </c>
      <c r="O251" s="15" t="s">
        <v>127</v>
      </c>
      <c r="P251" s="15" t="s">
        <v>111</v>
      </c>
      <c r="Q251" s="15" t="s">
        <v>728</v>
      </c>
      <c r="R251" s="15" t="s">
        <v>468</v>
      </c>
      <c r="S251" s="15" t="s">
        <v>4733</v>
      </c>
      <c r="T251" s="15" t="s">
        <v>5143</v>
      </c>
      <c r="U251" s="15"/>
      <c r="V251" s="15" t="s">
        <v>2727</v>
      </c>
      <c r="W251" s="15"/>
      <c r="X251" s="15"/>
      <c r="Y251" s="15"/>
      <c r="Z251" s="15"/>
      <c r="AA251" s="15"/>
      <c r="AB251" s="15"/>
      <c r="AC251" s="15"/>
      <c r="AD251" s="15"/>
      <c r="AE251" s="15"/>
      <c r="AF251" s="15" t="s">
        <v>2727</v>
      </c>
      <c r="AG251" s="15"/>
      <c r="AH251" s="15"/>
      <c r="AI251" s="15">
        <v>200</v>
      </c>
      <c r="AJ251" s="15">
        <v>13</v>
      </c>
      <c r="AK251" s="15"/>
      <c r="AL251" s="15"/>
      <c r="AM251" s="15"/>
      <c r="AN251" s="15"/>
      <c r="AO251" s="15"/>
      <c r="AP251" s="15"/>
      <c r="AQ251" s="15"/>
      <c r="AR251" s="15"/>
      <c r="AS251" s="15"/>
      <c r="AT251" s="15"/>
      <c r="AU251" s="15"/>
      <c r="AV251" s="15"/>
      <c r="AW251" s="15"/>
      <c r="AX251" s="15" t="s">
        <v>5145</v>
      </c>
      <c r="AY251" s="196"/>
      <c r="AZ251" s="15"/>
      <c r="BA251" s="15"/>
      <c r="BB251" s="15" t="s">
        <v>5150</v>
      </c>
      <c r="BC251" s="15" t="s">
        <v>5151</v>
      </c>
      <c r="BD251" s="15">
        <v>43</v>
      </c>
      <c r="BE251" s="15">
        <v>25</v>
      </c>
      <c r="BF251" s="15">
        <v>5.5</v>
      </c>
      <c r="BG251" s="15">
        <v>22</v>
      </c>
      <c r="BH251" s="15">
        <v>41</v>
      </c>
      <c r="BI251" s="15">
        <v>40.4</v>
      </c>
      <c r="BJ251" s="15">
        <f t="shared" ref="BJ251:BJ253" si="106">BD251+BE251/60+BF251/3600</f>
        <v>43.418194444444445</v>
      </c>
      <c r="BK251" s="15">
        <f t="shared" ref="BK251:BK253" si="107">BG251+BH251/60+BI251/3600</f>
        <v>22.694555555555556</v>
      </c>
      <c r="BL251" s="15"/>
      <c r="BM251" s="15"/>
      <c r="BN251" s="15" t="s">
        <v>5154</v>
      </c>
    </row>
    <row r="252" spans="1:818 1064:1842 2088:2866 3112:3890 4136:4914 5160:5938 6184:6962 7208:7986 8232:9010 9256:10034 10280:11058 11304:12082 12328:13106 13352:14130 14376:15154 15400:16178" s="183" customFormat="1" ht="63" customHeight="1" x14ac:dyDescent="0.25">
      <c r="A252" s="15"/>
      <c r="B252" s="15" t="s">
        <v>3209</v>
      </c>
      <c r="C252" s="197">
        <v>101063</v>
      </c>
      <c r="D252" s="198">
        <v>38555</v>
      </c>
      <c r="E252" s="218">
        <v>38555</v>
      </c>
      <c r="F252" s="169">
        <v>49512</v>
      </c>
      <c r="G252" s="15" t="s">
        <v>5140</v>
      </c>
      <c r="H252" s="15" t="s">
        <v>995</v>
      </c>
      <c r="I252" s="15" t="s">
        <v>5143</v>
      </c>
      <c r="J252" s="15" t="s">
        <v>628</v>
      </c>
      <c r="K252" s="15" t="s">
        <v>127</v>
      </c>
      <c r="L252" s="15" t="s">
        <v>111</v>
      </c>
      <c r="M252" s="15"/>
      <c r="N252" s="15" t="s">
        <v>628</v>
      </c>
      <c r="O252" s="15" t="s">
        <v>127</v>
      </c>
      <c r="P252" s="15" t="s">
        <v>111</v>
      </c>
      <c r="Q252" s="15" t="s">
        <v>728</v>
      </c>
      <c r="R252" s="15" t="s">
        <v>468</v>
      </c>
      <c r="S252" s="15" t="s">
        <v>4733</v>
      </c>
      <c r="T252" s="15" t="s">
        <v>5143</v>
      </c>
      <c r="U252" s="15"/>
      <c r="V252" s="15" t="s">
        <v>2727</v>
      </c>
      <c r="W252" s="15"/>
      <c r="X252" s="15"/>
      <c r="Y252" s="15"/>
      <c r="Z252" s="15"/>
      <c r="AA252" s="15"/>
      <c r="AB252" s="15"/>
      <c r="AC252" s="15"/>
      <c r="AD252" s="15"/>
      <c r="AE252" s="15"/>
      <c r="AF252" s="15" t="s">
        <v>2727</v>
      </c>
      <c r="AG252" s="15"/>
      <c r="AH252" s="15"/>
      <c r="AI252" s="15" t="s">
        <v>2727</v>
      </c>
      <c r="AJ252" s="15"/>
      <c r="AK252" s="15"/>
      <c r="AL252" s="15"/>
      <c r="AM252" s="15"/>
      <c r="AN252" s="15"/>
      <c r="AO252" s="15"/>
      <c r="AP252" s="15"/>
      <c r="AQ252" s="15"/>
      <c r="AR252" s="15"/>
      <c r="AS252" s="15"/>
      <c r="AT252" s="15"/>
      <c r="AU252" s="15"/>
      <c r="AV252" s="15"/>
      <c r="AW252" s="15"/>
      <c r="AX252" s="15" t="s">
        <v>457</v>
      </c>
      <c r="AY252" s="196"/>
      <c r="AZ252" s="15"/>
      <c r="BA252" s="15"/>
      <c r="BB252" s="15" t="s">
        <v>5148</v>
      </c>
      <c r="BC252" s="15" t="s">
        <v>5149</v>
      </c>
      <c r="BD252" s="15">
        <v>43</v>
      </c>
      <c r="BE252" s="15">
        <v>25</v>
      </c>
      <c r="BF252" s="15">
        <v>15.2</v>
      </c>
      <c r="BG252" s="15">
        <v>22</v>
      </c>
      <c r="BH252" s="15">
        <v>42</v>
      </c>
      <c r="BI252" s="15">
        <v>1.9</v>
      </c>
      <c r="BJ252" s="15">
        <f t="shared" si="106"/>
        <v>43.420888888888889</v>
      </c>
      <c r="BK252" s="15">
        <f t="shared" si="107"/>
        <v>22.700527777777776</v>
      </c>
      <c r="BL252" s="15"/>
      <c r="BM252" s="15"/>
      <c r="BN252" s="15" t="s">
        <v>5154</v>
      </c>
    </row>
    <row r="253" spans="1:818 1064:1842 2088:2866 3112:3890 4136:4914 5160:5938 6184:6962 7208:7986 8232:9010 9256:10034 10280:11058 11304:12082 12328:13106 13352:14130 14376:15154 15400:16178" s="183" customFormat="1" ht="63" customHeight="1" x14ac:dyDescent="0.25">
      <c r="A253" s="15"/>
      <c r="B253" s="15" t="s">
        <v>3209</v>
      </c>
      <c r="C253" s="197">
        <v>101063</v>
      </c>
      <c r="D253" s="198">
        <v>38555</v>
      </c>
      <c r="E253" s="218">
        <v>38555</v>
      </c>
      <c r="F253" s="169">
        <v>49512</v>
      </c>
      <c r="G253" s="15" t="s">
        <v>5140</v>
      </c>
      <c r="H253" s="15" t="s">
        <v>995</v>
      </c>
      <c r="I253" s="15" t="s">
        <v>2723</v>
      </c>
      <c r="J253" s="15" t="s">
        <v>628</v>
      </c>
      <c r="K253" s="15" t="s">
        <v>127</v>
      </c>
      <c r="L253" s="15" t="s">
        <v>111</v>
      </c>
      <c r="M253" s="15"/>
      <c r="N253" s="15" t="s">
        <v>628</v>
      </c>
      <c r="O253" s="15" t="s">
        <v>127</v>
      </c>
      <c r="P253" s="15" t="s">
        <v>111</v>
      </c>
      <c r="Q253" s="15" t="s">
        <v>728</v>
      </c>
      <c r="R253" s="15" t="s">
        <v>468</v>
      </c>
      <c r="S253" s="15" t="s">
        <v>4733</v>
      </c>
      <c r="T253" s="15" t="s">
        <v>5143</v>
      </c>
      <c r="U253" s="15"/>
      <c r="V253" s="15" t="s">
        <v>2727</v>
      </c>
      <c r="W253" s="15"/>
      <c r="X253" s="15"/>
      <c r="Y253" s="15"/>
      <c r="Z253" s="15"/>
      <c r="AA253" s="15"/>
      <c r="AB253" s="15"/>
      <c r="AC253" s="15"/>
      <c r="AD253" s="15"/>
      <c r="AE253" s="15"/>
      <c r="AF253" s="15" t="s">
        <v>2727</v>
      </c>
      <c r="AG253" s="15"/>
      <c r="AH253" s="15"/>
      <c r="AI253" s="15" t="s">
        <v>2727</v>
      </c>
      <c r="AJ253" s="15"/>
      <c r="AK253" s="15"/>
      <c r="AL253" s="15"/>
      <c r="AM253" s="15"/>
      <c r="AN253" s="15"/>
      <c r="AO253" s="15"/>
      <c r="AP253" s="15"/>
      <c r="AQ253" s="15"/>
      <c r="AR253" s="15"/>
      <c r="AS253" s="15"/>
      <c r="AT253" s="15"/>
      <c r="AU253" s="15"/>
      <c r="AV253" s="15"/>
      <c r="AW253" s="15"/>
      <c r="AX253" s="15" t="s">
        <v>3497</v>
      </c>
      <c r="AY253" s="196"/>
      <c r="AZ253" s="15"/>
      <c r="BA253" s="15"/>
      <c r="BB253" s="15" t="s">
        <v>5152</v>
      </c>
      <c r="BC253" s="15" t="s">
        <v>5153</v>
      </c>
      <c r="BD253" s="15">
        <v>43</v>
      </c>
      <c r="BE253" s="15">
        <v>25</v>
      </c>
      <c r="BF253" s="15">
        <v>14.9</v>
      </c>
      <c r="BG253" s="15">
        <v>22</v>
      </c>
      <c r="BH253" s="15">
        <v>42</v>
      </c>
      <c r="BI253" s="15">
        <v>1.4</v>
      </c>
      <c r="BJ253" s="15">
        <f t="shared" si="106"/>
        <v>43.420805555555553</v>
      </c>
      <c r="BK253" s="15">
        <f t="shared" si="107"/>
        <v>22.700388888888888</v>
      </c>
      <c r="BL253" s="15"/>
      <c r="BM253" s="15"/>
      <c r="BN253" s="15" t="s">
        <v>5154</v>
      </c>
    </row>
    <row r="254" spans="1:818 1064:1842 2088:2866 3112:3890 4136:4914 5160:5938 6184:6962 7208:7986 8232:9010 9256:10034 10280:11058 11304:12082 12328:13106 13352:14130 14376:15154 15400:16178" s="183" customFormat="1" ht="76.5" x14ac:dyDescent="0.25">
      <c r="A254" s="16">
        <v>1059</v>
      </c>
      <c r="B254" s="16" t="s">
        <v>3210</v>
      </c>
      <c r="C254" s="214">
        <v>101064</v>
      </c>
      <c r="D254" s="213">
        <v>38555</v>
      </c>
      <c r="E254" s="219">
        <v>38555</v>
      </c>
      <c r="F254" s="201">
        <v>42207</v>
      </c>
      <c r="G254" s="16" t="s">
        <v>3824</v>
      </c>
      <c r="H254" s="16"/>
      <c r="I254" s="16"/>
      <c r="J254" s="16" t="s">
        <v>628</v>
      </c>
      <c r="K254" s="16" t="s">
        <v>127</v>
      </c>
      <c r="L254" s="16" t="s">
        <v>111</v>
      </c>
      <c r="M254" s="16"/>
      <c r="N254" s="16" t="s">
        <v>628</v>
      </c>
      <c r="O254" s="16" t="s">
        <v>127</v>
      </c>
      <c r="P254" s="16" t="s">
        <v>111</v>
      </c>
      <c r="Q254" s="16" t="s">
        <v>728</v>
      </c>
      <c r="R254" s="16" t="s">
        <v>485</v>
      </c>
      <c r="S254" s="16" t="s">
        <v>3211</v>
      </c>
      <c r="T254" s="16"/>
      <c r="U254" s="16" t="s">
        <v>255</v>
      </c>
      <c r="V254" s="16" t="s">
        <v>817</v>
      </c>
      <c r="W254" s="16"/>
      <c r="X254" s="16"/>
      <c r="Y254" s="16"/>
      <c r="Z254" s="16"/>
      <c r="AA254" s="16"/>
      <c r="AB254" s="16"/>
      <c r="AC254" s="16"/>
      <c r="AD254" s="16"/>
      <c r="AE254" s="16"/>
      <c r="AF254" s="16" t="s">
        <v>818</v>
      </c>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t="s">
        <v>3825</v>
      </c>
      <c r="BC254" s="16" t="s">
        <v>3826</v>
      </c>
      <c r="BD254" s="16">
        <v>43</v>
      </c>
      <c r="BE254" s="16">
        <v>25</v>
      </c>
      <c r="BF254" s="16">
        <v>21.83</v>
      </c>
      <c r="BG254" s="16">
        <v>22</v>
      </c>
      <c r="BH254" s="16">
        <v>42</v>
      </c>
      <c r="BI254" s="16">
        <v>20.059999999999999</v>
      </c>
      <c r="BJ254" s="16">
        <f t="shared" si="102"/>
        <v>43.422730555555553</v>
      </c>
      <c r="BK254" s="16">
        <f t="shared" si="103"/>
        <v>22.705572222222223</v>
      </c>
      <c r="BL254" s="16"/>
      <c r="BM254" s="16"/>
      <c r="BN254" s="16" t="s">
        <v>5719</v>
      </c>
      <c r="KJ254" s="207"/>
      <c r="KK254" s="207"/>
      <c r="KL254" s="207"/>
      <c r="KM254" s="207"/>
      <c r="KN254" s="207"/>
      <c r="KO254" s="207"/>
      <c r="KP254" s="207"/>
      <c r="KQ254" s="207"/>
      <c r="KR254" s="207"/>
      <c r="KS254" s="207"/>
      <c r="KT254" s="207"/>
      <c r="UF254" s="207"/>
      <c r="UG254" s="207"/>
      <c r="UH254" s="207"/>
      <c r="UI254" s="207"/>
      <c r="UJ254" s="207"/>
      <c r="UK254" s="207"/>
      <c r="UL254" s="207"/>
      <c r="UM254" s="207"/>
      <c r="UN254" s="207"/>
      <c r="UO254" s="207"/>
      <c r="UP254" s="207"/>
      <c r="AEB254" s="207"/>
      <c r="AEC254" s="207"/>
      <c r="AED254" s="207"/>
      <c r="AEE254" s="207"/>
      <c r="AEF254" s="207"/>
      <c r="AEG254" s="207"/>
      <c r="AEH254" s="207"/>
      <c r="AEI254" s="207"/>
      <c r="AEJ254" s="207"/>
      <c r="AEK254" s="207"/>
      <c r="AEL254" s="207"/>
      <c r="ANX254" s="207"/>
      <c r="ANY254" s="207"/>
      <c r="ANZ254" s="207"/>
      <c r="AOA254" s="207"/>
      <c r="AOB254" s="207"/>
      <c r="AOC254" s="207"/>
      <c r="AOD254" s="207"/>
      <c r="AOE254" s="207"/>
      <c r="AOF254" s="207"/>
      <c r="AOG254" s="207"/>
      <c r="AOH254" s="207"/>
      <c r="AXT254" s="207"/>
      <c r="AXU254" s="207"/>
      <c r="AXV254" s="207"/>
      <c r="AXW254" s="207"/>
      <c r="AXX254" s="207"/>
      <c r="AXY254" s="207"/>
      <c r="AXZ254" s="207"/>
      <c r="AYA254" s="207"/>
      <c r="AYB254" s="207"/>
      <c r="AYC254" s="207"/>
      <c r="AYD254" s="207"/>
      <c r="BHP254" s="207"/>
      <c r="BHQ254" s="207"/>
      <c r="BHR254" s="207"/>
      <c r="BHS254" s="207"/>
      <c r="BHT254" s="207"/>
      <c r="BHU254" s="207"/>
      <c r="BHV254" s="207"/>
      <c r="BHW254" s="207"/>
      <c r="BHX254" s="207"/>
      <c r="BHY254" s="207"/>
      <c r="BHZ254" s="207"/>
      <c r="BRL254" s="207"/>
      <c r="BRM254" s="207"/>
      <c r="BRN254" s="207"/>
      <c r="BRO254" s="207"/>
      <c r="BRP254" s="207"/>
      <c r="BRQ254" s="207"/>
      <c r="BRR254" s="207"/>
      <c r="BRS254" s="207"/>
      <c r="BRT254" s="207"/>
      <c r="BRU254" s="207"/>
      <c r="BRV254" s="207"/>
      <c r="CBH254" s="207"/>
      <c r="CBI254" s="207"/>
      <c r="CBJ254" s="207"/>
      <c r="CBK254" s="207"/>
      <c r="CBL254" s="207"/>
      <c r="CBM254" s="207"/>
      <c r="CBN254" s="207"/>
      <c r="CBO254" s="207"/>
      <c r="CBP254" s="207"/>
      <c r="CBQ254" s="207"/>
      <c r="CBR254" s="207"/>
      <c r="CLD254" s="207"/>
      <c r="CLE254" s="207"/>
      <c r="CLF254" s="207"/>
      <c r="CLG254" s="207"/>
      <c r="CLH254" s="207"/>
      <c r="CLI254" s="207"/>
      <c r="CLJ254" s="207"/>
      <c r="CLK254" s="207"/>
      <c r="CLL254" s="207"/>
      <c r="CLM254" s="207"/>
      <c r="CLN254" s="207"/>
      <c r="CUZ254" s="207"/>
      <c r="CVA254" s="207"/>
      <c r="CVB254" s="207"/>
      <c r="CVC254" s="207"/>
      <c r="CVD254" s="207"/>
      <c r="CVE254" s="207"/>
      <c r="CVF254" s="207"/>
      <c r="CVG254" s="207"/>
      <c r="CVH254" s="207"/>
      <c r="CVI254" s="207"/>
      <c r="CVJ254" s="207"/>
      <c r="DEV254" s="207"/>
      <c r="DEW254" s="207"/>
      <c r="DEX254" s="207"/>
      <c r="DEY254" s="207"/>
      <c r="DEZ254" s="207"/>
      <c r="DFA254" s="207"/>
      <c r="DFB254" s="207"/>
      <c r="DFC254" s="207"/>
      <c r="DFD254" s="207"/>
      <c r="DFE254" s="207"/>
      <c r="DFF254" s="207"/>
      <c r="DOR254" s="207"/>
      <c r="DOS254" s="207"/>
      <c r="DOT254" s="207"/>
      <c r="DOU254" s="207"/>
      <c r="DOV254" s="207"/>
      <c r="DOW254" s="207"/>
      <c r="DOX254" s="207"/>
      <c r="DOY254" s="207"/>
      <c r="DOZ254" s="207"/>
      <c r="DPA254" s="207"/>
      <c r="DPB254" s="207"/>
      <c r="DYN254" s="207"/>
      <c r="DYO254" s="207"/>
      <c r="DYP254" s="207"/>
      <c r="DYQ254" s="207"/>
      <c r="DYR254" s="207"/>
      <c r="DYS254" s="207"/>
      <c r="DYT254" s="207"/>
      <c r="DYU254" s="207"/>
      <c r="DYV254" s="207"/>
      <c r="DYW254" s="207"/>
      <c r="DYX254" s="207"/>
      <c r="EIJ254" s="207"/>
      <c r="EIK254" s="207"/>
      <c r="EIL254" s="207"/>
      <c r="EIM254" s="207"/>
      <c r="EIN254" s="207"/>
      <c r="EIO254" s="207"/>
      <c r="EIP254" s="207"/>
      <c r="EIQ254" s="207"/>
      <c r="EIR254" s="207"/>
      <c r="EIS254" s="207"/>
      <c r="EIT254" s="207"/>
      <c r="ESF254" s="207"/>
      <c r="ESG254" s="207"/>
      <c r="ESH254" s="207"/>
      <c r="ESI254" s="207"/>
      <c r="ESJ254" s="207"/>
      <c r="ESK254" s="207"/>
      <c r="ESL254" s="207"/>
      <c r="ESM254" s="207"/>
      <c r="ESN254" s="207"/>
      <c r="ESO254" s="207"/>
      <c r="ESP254" s="207"/>
      <c r="FCB254" s="207"/>
      <c r="FCC254" s="207"/>
      <c r="FCD254" s="207"/>
      <c r="FCE254" s="207"/>
      <c r="FCF254" s="207"/>
      <c r="FCG254" s="207"/>
      <c r="FCH254" s="207"/>
      <c r="FCI254" s="207"/>
      <c r="FCJ254" s="207"/>
      <c r="FCK254" s="207"/>
      <c r="FCL254" s="207"/>
      <c r="FLX254" s="207"/>
      <c r="FLY254" s="207"/>
      <c r="FLZ254" s="207"/>
      <c r="FMA254" s="207"/>
      <c r="FMB254" s="207"/>
      <c r="FMC254" s="207"/>
      <c r="FMD254" s="207"/>
      <c r="FME254" s="207"/>
      <c r="FMF254" s="207"/>
      <c r="FMG254" s="207"/>
      <c r="FMH254" s="207"/>
      <c r="FVT254" s="207"/>
      <c r="FVU254" s="207"/>
      <c r="FVV254" s="207"/>
      <c r="FVW254" s="207"/>
      <c r="FVX254" s="207"/>
      <c r="FVY254" s="207"/>
      <c r="FVZ254" s="207"/>
      <c r="FWA254" s="207"/>
      <c r="FWB254" s="207"/>
      <c r="FWC254" s="207"/>
      <c r="FWD254" s="207"/>
      <c r="GFP254" s="207"/>
      <c r="GFQ254" s="207"/>
      <c r="GFR254" s="207"/>
      <c r="GFS254" s="207"/>
      <c r="GFT254" s="207"/>
      <c r="GFU254" s="207"/>
      <c r="GFV254" s="207"/>
      <c r="GFW254" s="207"/>
      <c r="GFX254" s="207"/>
      <c r="GFY254" s="207"/>
      <c r="GFZ254" s="207"/>
      <c r="GPL254" s="207"/>
      <c r="GPM254" s="207"/>
      <c r="GPN254" s="207"/>
      <c r="GPO254" s="207"/>
      <c r="GPP254" s="207"/>
      <c r="GPQ254" s="207"/>
      <c r="GPR254" s="207"/>
      <c r="GPS254" s="207"/>
      <c r="GPT254" s="207"/>
      <c r="GPU254" s="207"/>
      <c r="GPV254" s="207"/>
      <c r="GZH254" s="207"/>
      <c r="GZI254" s="207"/>
      <c r="GZJ254" s="207"/>
      <c r="GZK254" s="207"/>
      <c r="GZL254" s="207"/>
      <c r="GZM254" s="207"/>
      <c r="GZN254" s="207"/>
      <c r="GZO254" s="207"/>
      <c r="GZP254" s="207"/>
      <c r="GZQ254" s="207"/>
      <c r="GZR254" s="207"/>
      <c r="HJD254" s="207"/>
      <c r="HJE254" s="207"/>
      <c r="HJF254" s="207"/>
      <c r="HJG254" s="207"/>
      <c r="HJH254" s="207"/>
      <c r="HJI254" s="207"/>
      <c r="HJJ254" s="207"/>
      <c r="HJK254" s="207"/>
      <c r="HJL254" s="207"/>
      <c r="HJM254" s="207"/>
      <c r="HJN254" s="207"/>
      <c r="HSZ254" s="207"/>
      <c r="HTA254" s="207"/>
      <c r="HTB254" s="207"/>
      <c r="HTC254" s="207"/>
      <c r="HTD254" s="207"/>
      <c r="HTE254" s="207"/>
      <c r="HTF254" s="207"/>
      <c r="HTG254" s="207"/>
      <c r="HTH254" s="207"/>
      <c r="HTI254" s="207"/>
      <c r="HTJ254" s="207"/>
      <c r="ICV254" s="207"/>
      <c r="ICW254" s="207"/>
      <c r="ICX254" s="207"/>
      <c r="ICY254" s="207"/>
      <c r="ICZ254" s="207"/>
      <c r="IDA254" s="207"/>
      <c r="IDB254" s="207"/>
      <c r="IDC254" s="207"/>
      <c r="IDD254" s="207"/>
      <c r="IDE254" s="207"/>
      <c r="IDF254" s="207"/>
      <c r="IMR254" s="207"/>
      <c r="IMS254" s="207"/>
      <c r="IMT254" s="207"/>
      <c r="IMU254" s="207"/>
      <c r="IMV254" s="207"/>
      <c r="IMW254" s="207"/>
      <c r="IMX254" s="207"/>
      <c r="IMY254" s="207"/>
      <c r="IMZ254" s="207"/>
      <c r="INA254" s="207"/>
      <c r="INB254" s="207"/>
      <c r="IWN254" s="207"/>
      <c r="IWO254" s="207"/>
      <c r="IWP254" s="207"/>
      <c r="IWQ254" s="207"/>
      <c r="IWR254" s="207"/>
      <c r="IWS254" s="207"/>
      <c r="IWT254" s="207"/>
      <c r="IWU254" s="207"/>
      <c r="IWV254" s="207"/>
      <c r="IWW254" s="207"/>
      <c r="IWX254" s="207"/>
      <c r="JGJ254" s="207"/>
      <c r="JGK254" s="207"/>
      <c r="JGL254" s="207"/>
      <c r="JGM254" s="207"/>
      <c r="JGN254" s="207"/>
      <c r="JGO254" s="207"/>
      <c r="JGP254" s="207"/>
      <c r="JGQ254" s="207"/>
      <c r="JGR254" s="207"/>
      <c r="JGS254" s="207"/>
      <c r="JGT254" s="207"/>
      <c r="JQF254" s="207"/>
      <c r="JQG254" s="207"/>
      <c r="JQH254" s="207"/>
      <c r="JQI254" s="207"/>
      <c r="JQJ254" s="207"/>
      <c r="JQK254" s="207"/>
      <c r="JQL254" s="207"/>
      <c r="JQM254" s="207"/>
      <c r="JQN254" s="207"/>
      <c r="JQO254" s="207"/>
      <c r="JQP254" s="207"/>
      <c r="KAB254" s="207"/>
      <c r="KAC254" s="207"/>
      <c r="KAD254" s="207"/>
      <c r="KAE254" s="207"/>
      <c r="KAF254" s="207"/>
      <c r="KAG254" s="207"/>
      <c r="KAH254" s="207"/>
      <c r="KAI254" s="207"/>
      <c r="KAJ254" s="207"/>
      <c r="KAK254" s="207"/>
      <c r="KAL254" s="207"/>
      <c r="KJX254" s="207"/>
      <c r="KJY254" s="207"/>
      <c r="KJZ254" s="207"/>
      <c r="KKA254" s="207"/>
      <c r="KKB254" s="207"/>
      <c r="KKC254" s="207"/>
      <c r="KKD254" s="207"/>
      <c r="KKE254" s="207"/>
      <c r="KKF254" s="207"/>
      <c r="KKG254" s="207"/>
      <c r="KKH254" s="207"/>
      <c r="KTT254" s="207"/>
      <c r="KTU254" s="207"/>
      <c r="KTV254" s="207"/>
      <c r="KTW254" s="207"/>
      <c r="KTX254" s="207"/>
      <c r="KTY254" s="207"/>
      <c r="KTZ254" s="207"/>
      <c r="KUA254" s="207"/>
      <c r="KUB254" s="207"/>
      <c r="KUC254" s="207"/>
      <c r="KUD254" s="207"/>
      <c r="LDP254" s="207"/>
      <c r="LDQ254" s="207"/>
      <c r="LDR254" s="207"/>
      <c r="LDS254" s="207"/>
      <c r="LDT254" s="207"/>
      <c r="LDU254" s="207"/>
      <c r="LDV254" s="207"/>
      <c r="LDW254" s="207"/>
      <c r="LDX254" s="207"/>
      <c r="LDY254" s="207"/>
      <c r="LDZ254" s="207"/>
      <c r="LNL254" s="207"/>
      <c r="LNM254" s="207"/>
      <c r="LNN254" s="207"/>
      <c r="LNO254" s="207"/>
      <c r="LNP254" s="207"/>
      <c r="LNQ254" s="207"/>
      <c r="LNR254" s="207"/>
      <c r="LNS254" s="207"/>
      <c r="LNT254" s="207"/>
      <c r="LNU254" s="207"/>
      <c r="LNV254" s="207"/>
      <c r="LXH254" s="207"/>
      <c r="LXI254" s="207"/>
      <c r="LXJ254" s="207"/>
      <c r="LXK254" s="207"/>
      <c r="LXL254" s="207"/>
      <c r="LXM254" s="207"/>
      <c r="LXN254" s="207"/>
      <c r="LXO254" s="207"/>
      <c r="LXP254" s="207"/>
      <c r="LXQ254" s="207"/>
      <c r="LXR254" s="207"/>
      <c r="MHD254" s="207"/>
      <c r="MHE254" s="207"/>
      <c r="MHF254" s="207"/>
      <c r="MHG254" s="207"/>
      <c r="MHH254" s="207"/>
      <c r="MHI254" s="207"/>
      <c r="MHJ254" s="207"/>
      <c r="MHK254" s="207"/>
      <c r="MHL254" s="207"/>
      <c r="MHM254" s="207"/>
      <c r="MHN254" s="207"/>
      <c r="MQZ254" s="207"/>
      <c r="MRA254" s="207"/>
      <c r="MRB254" s="207"/>
      <c r="MRC254" s="207"/>
      <c r="MRD254" s="207"/>
      <c r="MRE254" s="207"/>
      <c r="MRF254" s="207"/>
      <c r="MRG254" s="207"/>
      <c r="MRH254" s="207"/>
      <c r="MRI254" s="207"/>
      <c r="MRJ254" s="207"/>
      <c r="NAV254" s="207"/>
      <c r="NAW254" s="207"/>
      <c r="NAX254" s="207"/>
      <c r="NAY254" s="207"/>
      <c r="NAZ254" s="207"/>
      <c r="NBA254" s="207"/>
      <c r="NBB254" s="207"/>
      <c r="NBC254" s="207"/>
      <c r="NBD254" s="207"/>
      <c r="NBE254" s="207"/>
      <c r="NBF254" s="207"/>
      <c r="NKR254" s="207"/>
      <c r="NKS254" s="207"/>
      <c r="NKT254" s="207"/>
      <c r="NKU254" s="207"/>
      <c r="NKV254" s="207"/>
      <c r="NKW254" s="207"/>
      <c r="NKX254" s="207"/>
      <c r="NKY254" s="207"/>
      <c r="NKZ254" s="207"/>
      <c r="NLA254" s="207"/>
      <c r="NLB254" s="207"/>
      <c r="NUN254" s="207"/>
      <c r="NUO254" s="207"/>
      <c r="NUP254" s="207"/>
      <c r="NUQ254" s="207"/>
      <c r="NUR254" s="207"/>
      <c r="NUS254" s="207"/>
      <c r="NUT254" s="207"/>
      <c r="NUU254" s="207"/>
      <c r="NUV254" s="207"/>
      <c r="NUW254" s="207"/>
      <c r="NUX254" s="207"/>
      <c r="OEJ254" s="207"/>
      <c r="OEK254" s="207"/>
      <c r="OEL254" s="207"/>
      <c r="OEM254" s="207"/>
      <c r="OEN254" s="207"/>
      <c r="OEO254" s="207"/>
      <c r="OEP254" s="207"/>
      <c r="OEQ254" s="207"/>
      <c r="OER254" s="207"/>
      <c r="OES254" s="207"/>
      <c r="OET254" s="207"/>
      <c r="OOF254" s="207"/>
      <c r="OOG254" s="207"/>
      <c r="OOH254" s="207"/>
      <c r="OOI254" s="207"/>
      <c r="OOJ254" s="207"/>
      <c r="OOK254" s="207"/>
      <c r="OOL254" s="207"/>
      <c r="OOM254" s="207"/>
      <c r="OON254" s="207"/>
      <c r="OOO254" s="207"/>
      <c r="OOP254" s="207"/>
      <c r="OYB254" s="207"/>
      <c r="OYC254" s="207"/>
      <c r="OYD254" s="207"/>
      <c r="OYE254" s="207"/>
      <c r="OYF254" s="207"/>
      <c r="OYG254" s="207"/>
      <c r="OYH254" s="207"/>
      <c r="OYI254" s="207"/>
      <c r="OYJ254" s="207"/>
      <c r="OYK254" s="207"/>
      <c r="OYL254" s="207"/>
      <c r="PHX254" s="207"/>
      <c r="PHY254" s="207"/>
      <c r="PHZ254" s="207"/>
      <c r="PIA254" s="207"/>
      <c r="PIB254" s="207"/>
      <c r="PIC254" s="207"/>
      <c r="PID254" s="207"/>
      <c r="PIE254" s="207"/>
      <c r="PIF254" s="207"/>
      <c r="PIG254" s="207"/>
      <c r="PIH254" s="207"/>
      <c r="PRT254" s="207"/>
      <c r="PRU254" s="207"/>
      <c r="PRV254" s="207"/>
      <c r="PRW254" s="207"/>
      <c r="PRX254" s="207"/>
      <c r="PRY254" s="207"/>
      <c r="PRZ254" s="207"/>
      <c r="PSA254" s="207"/>
      <c r="PSB254" s="207"/>
      <c r="PSC254" s="207"/>
      <c r="PSD254" s="207"/>
      <c r="QBP254" s="207"/>
      <c r="QBQ254" s="207"/>
      <c r="QBR254" s="207"/>
      <c r="QBS254" s="207"/>
      <c r="QBT254" s="207"/>
      <c r="QBU254" s="207"/>
      <c r="QBV254" s="207"/>
      <c r="QBW254" s="207"/>
      <c r="QBX254" s="207"/>
      <c r="QBY254" s="207"/>
      <c r="QBZ254" s="207"/>
      <c r="QLL254" s="207"/>
      <c r="QLM254" s="207"/>
      <c r="QLN254" s="207"/>
      <c r="QLO254" s="207"/>
      <c r="QLP254" s="207"/>
      <c r="QLQ254" s="207"/>
      <c r="QLR254" s="207"/>
      <c r="QLS254" s="207"/>
      <c r="QLT254" s="207"/>
      <c r="QLU254" s="207"/>
      <c r="QLV254" s="207"/>
      <c r="QVH254" s="207"/>
      <c r="QVI254" s="207"/>
      <c r="QVJ254" s="207"/>
      <c r="QVK254" s="207"/>
      <c r="QVL254" s="207"/>
      <c r="QVM254" s="207"/>
      <c r="QVN254" s="207"/>
      <c r="QVO254" s="207"/>
      <c r="QVP254" s="207"/>
      <c r="QVQ254" s="207"/>
      <c r="QVR254" s="207"/>
      <c r="RFD254" s="207"/>
      <c r="RFE254" s="207"/>
      <c r="RFF254" s="207"/>
      <c r="RFG254" s="207"/>
      <c r="RFH254" s="207"/>
      <c r="RFI254" s="207"/>
      <c r="RFJ254" s="207"/>
      <c r="RFK254" s="207"/>
      <c r="RFL254" s="207"/>
      <c r="RFM254" s="207"/>
      <c r="RFN254" s="207"/>
      <c r="ROZ254" s="207"/>
      <c r="RPA254" s="207"/>
      <c r="RPB254" s="207"/>
      <c r="RPC254" s="207"/>
      <c r="RPD254" s="207"/>
      <c r="RPE254" s="207"/>
      <c r="RPF254" s="207"/>
      <c r="RPG254" s="207"/>
      <c r="RPH254" s="207"/>
      <c r="RPI254" s="207"/>
      <c r="RPJ254" s="207"/>
      <c r="RYV254" s="207"/>
      <c r="RYW254" s="207"/>
      <c r="RYX254" s="207"/>
      <c r="RYY254" s="207"/>
      <c r="RYZ254" s="207"/>
      <c r="RZA254" s="207"/>
      <c r="RZB254" s="207"/>
      <c r="RZC254" s="207"/>
      <c r="RZD254" s="207"/>
      <c r="RZE254" s="207"/>
      <c r="RZF254" s="207"/>
      <c r="SIR254" s="207"/>
      <c r="SIS254" s="207"/>
      <c r="SIT254" s="207"/>
      <c r="SIU254" s="207"/>
      <c r="SIV254" s="207"/>
      <c r="SIW254" s="207"/>
      <c r="SIX254" s="207"/>
      <c r="SIY254" s="207"/>
      <c r="SIZ254" s="207"/>
      <c r="SJA254" s="207"/>
      <c r="SJB254" s="207"/>
      <c r="SSN254" s="207"/>
      <c r="SSO254" s="207"/>
      <c r="SSP254" s="207"/>
      <c r="SSQ254" s="207"/>
      <c r="SSR254" s="207"/>
      <c r="SSS254" s="207"/>
      <c r="SST254" s="207"/>
      <c r="SSU254" s="207"/>
      <c r="SSV254" s="207"/>
      <c r="SSW254" s="207"/>
      <c r="SSX254" s="207"/>
      <c r="TCJ254" s="207"/>
      <c r="TCK254" s="207"/>
      <c r="TCL254" s="207"/>
      <c r="TCM254" s="207"/>
      <c r="TCN254" s="207"/>
      <c r="TCO254" s="207"/>
      <c r="TCP254" s="207"/>
      <c r="TCQ254" s="207"/>
      <c r="TCR254" s="207"/>
      <c r="TCS254" s="207"/>
      <c r="TCT254" s="207"/>
      <c r="TMF254" s="207"/>
      <c r="TMG254" s="207"/>
      <c r="TMH254" s="207"/>
      <c r="TMI254" s="207"/>
      <c r="TMJ254" s="207"/>
      <c r="TMK254" s="207"/>
      <c r="TML254" s="207"/>
      <c r="TMM254" s="207"/>
      <c r="TMN254" s="207"/>
      <c r="TMO254" s="207"/>
      <c r="TMP254" s="207"/>
      <c r="TWB254" s="207"/>
      <c r="TWC254" s="207"/>
      <c r="TWD254" s="207"/>
      <c r="TWE254" s="207"/>
      <c r="TWF254" s="207"/>
      <c r="TWG254" s="207"/>
      <c r="TWH254" s="207"/>
      <c r="TWI254" s="207"/>
      <c r="TWJ254" s="207"/>
      <c r="TWK254" s="207"/>
      <c r="TWL254" s="207"/>
      <c r="UFX254" s="207"/>
      <c r="UFY254" s="207"/>
      <c r="UFZ254" s="207"/>
      <c r="UGA254" s="207"/>
      <c r="UGB254" s="207"/>
      <c r="UGC254" s="207"/>
      <c r="UGD254" s="207"/>
      <c r="UGE254" s="207"/>
      <c r="UGF254" s="207"/>
      <c r="UGG254" s="207"/>
      <c r="UGH254" s="207"/>
      <c r="UPT254" s="207"/>
      <c r="UPU254" s="207"/>
      <c r="UPV254" s="207"/>
      <c r="UPW254" s="207"/>
      <c r="UPX254" s="207"/>
      <c r="UPY254" s="207"/>
      <c r="UPZ254" s="207"/>
      <c r="UQA254" s="207"/>
      <c r="UQB254" s="207"/>
      <c r="UQC254" s="207"/>
      <c r="UQD254" s="207"/>
      <c r="UZP254" s="207"/>
      <c r="UZQ254" s="207"/>
      <c r="UZR254" s="207"/>
      <c r="UZS254" s="207"/>
      <c r="UZT254" s="207"/>
      <c r="UZU254" s="207"/>
      <c r="UZV254" s="207"/>
      <c r="UZW254" s="207"/>
      <c r="UZX254" s="207"/>
      <c r="UZY254" s="207"/>
      <c r="UZZ254" s="207"/>
      <c r="VJL254" s="207"/>
      <c r="VJM254" s="207"/>
      <c r="VJN254" s="207"/>
      <c r="VJO254" s="207"/>
      <c r="VJP254" s="207"/>
      <c r="VJQ254" s="207"/>
      <c r="VJR254" s="207"/>
      <c r="VJS254" s="207"/>
      <c r="VJT254" s="207"/>
      <c r="VJU254" s="207"/>
      <c r="VJV254" s="207"/>
      <c r="VTH254" s="207"/>
      <c r="VTI254" s="207"/>
      <c r="VTJ254" s="207"/>
      <c r="VTK254" s="207"/>
      <c r="VTL254" s="207"/>
      <c r="VTM254" s="207"/>
      <c r="VTN254" s="207"/>
      <c r="VTO254" s="207"/>
      <c r="VTP254" s="207"/>
      <c r="VTQ254" s="207"/>
      <c r="VTR254" s="207"/>
      <c r="WDD254" s="207"/>
      <c r="WDE254" s="207"/>
      <c r="WDF254" s="207"/>
      <c r="WDG254" s="207"/>
      <c r="WDH254" s="207"/>
      <c r="WDI254" s="207"/>
      <c r="WDJ254" s="207"/>
      <c r="WDK254" s="207"/>
      <c r="WDL254" s="207"/>
      <c r="WDM254" s="207"/>
      <c r="WDN254" s="207"/>
      <c r="WMZ254" s="207"/>
      <c r="WNA254" s="207"/>
      <c r="WNB254" s="207"/>
      <c r="WNC254" s="207"/>
      <c r="WND254" s="207"/>
      <c r="WNE254" s="207"/>
      <c r="WNF254" s="207"/>
      <c r="WNG254" s="207"/>
      <c r="WNH254" s="207"/>
      <c r="WNI254" s="207"/>
      <c r="WNJ254" s="207"/>
      <c r="WWV254" s="207"/>
      <c r="WWW254" s="207"/>
      <c r="WWX254" s="207"/>
      <c r="WWY254" s="207"/>
      <c r="WWZ254" s="207"/>
      <c r="WXA254" s="207"/>
      <c r="WXB254" s="207"/>
      <c r="WXC254" s="207"/>
      <c r="WXD254" s="207"/>
      <c r="WXE254" s="207"/>
      <c r="WXF254" s="207"/>
    </row>
    <row r="255" spans="1:818 1064:1842 2088:2866 3112:3890 4136:4914 5160:5938 6184:6962 7208:7986 8232:9010 9256:10034 10280:11058 11304:12082 12328:13106 13352:14130 14376:15154 15400:16178" s="183" customFormat="1" ht="25.5" customHeight="1" x14ac:dyDescent="0.25">
      <c r="A255" s="16" t="e">
        <f>#REF!+1</f>
        <v>#REF!</v>
      </c>
      <c r="B255" s="16" t="s">
        <v>3206</v>
      </c>
      <c r="C255" s="16">
        <v>101086</v>
      </c>
      <c r="D255" s="201">
        <v>38560</v>
      </c>
      <c r="E255" s="201">
        <v>38560</v>
      </c>
      <c r="F255" s="201">
        <v>40751</v>
      </c>
      <c r="G255" s="16" t="s">
        <v>3815</v>
      </c>
      <c r="H255" s="16"/>
      <c r="I255" s="16"/>
      <c r="J255" s="16" t="s">
        <v>771</v>
      </c>
      <c r="K255" s="16" t="s">
        <v>124</v>
      </c>
      <c r="L255" s="16" t="s">
        <v>35</v>
      </c>
      <c r="M255" s="16" t="s">
        <v>822</v>
      </c>
      <c r="N255" s="16" t="s">
        <v>771</v>
      </c>
      <c r="O255" s="16" t="s">
        <v>124</v>
      </c>
      <c r="P255" s="16" t="s">
        <v>35</v>
      </c>
      <c r="Q255" s="16" t="s">
        <v>37</v>
      </c>
      <c r="R255" s="16" t="s">
        <v>485</v>
      </c>
      <c r="S255" s="16" t="s">
        <v>341</v>
      </c>
      <c r="T255" s="16"/>
      <c r="U255" s="16"/>
      <c r="V255" s="16">
        <v>817800</v>
      </c>
      <c r="W255" s="16"/>
      <c r="X255" s="16"/>
      <c r="Y255" s="16"/>
      <c r="Z255" s="16"/>
      <c r="AA255" s="16">
        <v>817800</v>
      </c>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ref="BJ255:BJ262" si="108">BD255+BE255/60+BF255/3600</f>
        <v>0</v>
      </c>
      <c r="BK255" s="16">
        <f t="shared" ref="BK255:BK262" si="109">BG255+BH255/60+BI255/3600</f>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t="e">
        <f t="shared" ref="A256:A257" si="110">A255+1</f>
        <v>#REF!</v>
      </c>
      <c r="B256" s="16" t="s">
        <v>3213</v>
      </c>
      <c r="C256" s="16">
        <v>101087</v>
      </c>
      <c r="D256" s="201"/>
      <c r="E256" s="201">
        <v>38560</v>
      </c>
      <c r="F256" s="201">
        <v>42212</v>
      </c>
      <c r="G256" s="16" t="s">
        <v>3828</v>
      </c>
      <c r="H256" s="16"/>
      <c r="I256" s="16"/>
      <c r="J256" s="16" t="s">
        <v>49</v>
      </c>
      <c r="K256" s="16" t="s">
        <v>49</v>
      </c>
      <c r="L256" s="16" t="s">
        <v>45</v>
      </c>
      <c r="M256" s="16"/>
      <c r="N256" s="16" t="s">
        <v>49</v>
      </c>
      <c r="O256" s="16" t="s">
        <v>49</v>
      </c>
      <c r="P256" s="16" t="s">
        <v>45</v>
      </c>
      <c r="Q256" s="16" t="s">
        <v>37</v>
      </c>
      <c r="R256" s="16" t="s">
        <v>485</v>
      </c>
      <c r="S256" s="16" t="s">
        <v>401</v>
      </c>
      <c r="T256" s="16"/>
      <c r="U256" s="16"/>
      <c r="V256" s="16">
        <v>365000</v>
      </c>
      <c r="W256" s="16"/>
      <c r="X256" s="16">
        <v>365000</v>
      </c>
      <c r="Y256" s="16"/>
      <c r="Z256" s="16"/>
      <c r="AA256" s="16"/>
      <c r="AB256" s="16"/>
      <c r="AC256" s="16"/>
      <c r="AD256" s="16" t="s">
        <v>255</v>
      </c>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5720</v>
      </c>
      <c r="BC256" s="16" t="s">
        <v>5721</v>
      </c>
      <c r="BD256" s="16">
        <v>42</v>
      </c>
      <c r="BE256" s="16">
        <v>55</v>
      </c>
      <c r="BF256" s="16">
        <v>10.56</v>
      </c>
      <c r="BG256" s="16">
        <v>25</v>
      </c>
      <c r="BH256" s="16">
        <v>55</v>
      </c>
      <c r="BI256" s="16">
        <v>55.32</v>
      </c>
      <c r="BJ256" s="16">
        <f t="shared" si="108"/>
        <v>42.919599999999996</v>
      </c>
      <c r="BK256" s="16">
        <f t="shared" si="109"/>
        <v>25.932033333333333</v>
      </c>
      <c r="BL256" s="16"/>
      <c r="BM256" s="16"/>
      <c r="BN256" s="16" t="s">
        <v>5722</v>
      </c>
    </row>
    <row r="257" spans="1:16178" s="183" customFormat="1" ht="26.25" customHeight="1" x14ac:dyDescent="0.25">
      <c r="A257" s="16" t="e">
        <f t="shared" si="110"/>
        <v>#REF!</v>
      </c>
      <c r="B257" s="16" t="s">
        <v>3206</v>
      </c>
      <c r="C257" s="16">
        <v>101088</v>
      </c>
      <c r="D257" s="201"/>
      <c r="E257" s="201">
        <v>38560</v>
      </c>
      <c r="F257" s="201">
        <v>40751</v>
      </c>
      <c r="G257" s="16" t="s">
        <v>3829</v>
      </c>
      <c r="H257" s="16"/>
      <c r="I257" s="16"/>
      <c r="J257" s="16" t="s">
        <v>823</v>
      </c>
      <c r="K257" s="16" t="s">
        <v>72</v>
      </c>
      <c r="L257" s="16" t="s">
        <v>72</v>
      </c>
      <c r="M257" s="16" t="s">
        <v>824</v>
      </c>
      <c r="N257" s="16" t="s">
        <v>823</v>
      </c>
      <c r="O257" s="16" t="s">
        <v>72</v>
      </c>
      <c r="P257" s="16" t="s">
        <v>72</v>
      </c>
      <c r="Q257" s="16" t="s">
        <v>37</v>
      </c>
      <c r="R257" s="16" t="s">
        <v>485</v>
      </c>
      <c r="S257" s="16" t="s">
        <v>341</v>
      </c>
      <c r="T257" s="16"/>
      <c r="U257" s="16" t="s">
        <v>788</v>
      </c>
      <c r="V257" s="16">
        <v>3997500</v>
      </c>
      <c r="W257" s="16"/>
      <c r="X257" s="16"/>
      <c r="Y257" s="16"/>
      <c r="Z257" s="16"/>
      <c r="AA257" s="16">
        <v>3997500</v>
      </c>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row>
    <row r="258" spans="1:16178" s="183" customFormat="1" ht="26.25" customHeight="1" x14ac:dyDescent="0.25">
      <c r="A258" s="16" t="e">
        <f>#REF!+1</f>
        <v>#REF!</v>
      </c>
      <c r="B258" s="16" t="s">
        <v>3214</v>
      </c>
      <c r="C258" s="16">
        <v>101093</v>
      </c>
      <c r="D258" s="201"/>
      <c r="E258" s="201">
        <v>38562</v>
      </c>
      <c r="F258" s="201">
        <v>42214</v>
      </c>
      <c r="G258" s="16" t="s">
        <v>3830</v>
      </c>
      <c r="H258" s="16"/>
      <c r="I258" s="16"/>
      <c r="J258" s="16" t="s">
        <v>134</v>
      </c>
      <c r="K258" s="16" t="s">
        <v>134</v>
      </c>
      <c r="L258" s="16" t="s">
        <v>76</v>
      </c>
      <c r="M258" s="16"/>
      <c r="N258" s="16" t="s">
        <v>134</v>
      </c>
      <c r="O258" s="16" t="s">
        <v>134</v>
      </c>
      <c r="P258" s="16" t="s">
        <v>76</v>
      </c>
      <c r="Q258" s="16" t="s">
        <v>731</v>
      </c>
      <c r="R258" s="16" t="s">
        <v>485</v>
      </c>
      <c r="S258" s="16" t="s">
        <v>386</v>
      </c>
      <c r="T258" s="16"/>
      <c r="U258" s="16" t="s">
        <v>788</v>
      </c>
      <c r="V258" s="16">
        <v>2000</v>
      </c>
      <c r="W258" s="16"/>
      <c r="X258" s="16"/>
      <c r="Y258" s="16">
        <v>2000</v>
      </c>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row>
    <row r="259" spans="1:16178" s="183" customFormat="1" ht="25.5" customHeight="1" x14ac:dyDescent="0.25">
      <c r="A259" s="16">
        <v>1124</v>
      </c>
      <c r="B259" s="16" t="s">
        <v>3215</v>
      </c>
      <c r="C259" s="214">
        <v>101129</v>
      </c>
      <c r="D259" s="213"/>
      <c r="E259" s="213">
        <v>38588</v>
      </c>
      <c r="F259" s="201">
        <v>42240</v>
      </c>
      <c r="G259" s="16" t="s">
        <v>3831</v>
      </c>
      <c r="H259" s="16"/>
      <c r="I259" s="16"/>
      <c r="J259" s="16" t="s">
        <v>628</v>
      </c>
      <c r="K259" s="16" t="s">
        <v>127</v>
      </c>
      <c r="L259" s="16" t="s">
        <v>111</v>
      </c>
      <c r="M259" s="16" t="s">
        <v>830</v>
      </c>
      <c r="N259" s="16" t="s">
        <v>628</v>
      </c>
      <c r="O259" s="16" t="s">
        <v>127</v>
      </c>
      <c r="P259" s="16" t="s">
        <v>111</v>
      </c>
      <c r="Q259" s="16" t="s">
        <v>95</v>
      </c>
      <c r="R259" s="16" t="s">
        <v>485</v>
      </c>
      <c r="S259" s="16" t="s">
        <v>831</v>
      </c>
      <c r="T259" s="16"/>
      <c r="U259" s="16"/>
      <c r="V259" s="16">
        <v>3720</v>
      </c>
      <c r="W259" s="16"/>
      <c r="X259" s="16">
        <v>600</v>
      </c>
      <c r="Y259" s="16"/>
      <c r="Z259" s="16">
        <v>3000</v>
      </c>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t="s">
        <v>5891</v>
      </c>
      <c r="BC259" s="16" t="s">
        <v>5892</v>
      </c>
      <c r="BD259" s="16">
        <v>43</v>
      </c>
      <c r="BE259" s="16">
        <v>26</v>
      </c>
      <c r="BF259" s="16">
        <v>32.1</v>
      </c>
      <c r="BG259" s="16">
        <v>22</v>
      </c>
      <c r="BH259" s="16">
        <v>43</v>
      </c>
      <c r="BI259" s="16">
        <v>13.8</v>
      </c>
      <c r="BJ259" s="16">
        <f t="shared" si="108"/>
        <v>43.442249999999994</v>
      </c>
      <c r="BK259" s="16">
        <f t="shared" si="109"/>
        <v>22.720499999999998</v>
      </c>
      <c r="BL259" s="16"/>
      <c r="BM259" s="16"/>
      <c r="BN259" s="16"/>
    </row>
    <row r="260" spans="1:16178" s="183" customFormat="1" ht="51" x14ac:dyDescent="0.25">
      <c r="A260" s="16">
        <v>1126</v>
      </c>
      <c r="B260" s="16" t="s">
        <v>3832</v>
      </c>
      <c r="C260" s="214">
        <v>101131</v>
      </c>
      <c r="D260" s="213"/>
      <c r="E260" s="213">
        <v>38588</v>
      </c>
      <c r="F260" s="201">
        <v>42240</v>
      </c>
      <c r="G260" s="16" t="s">
        <v>3833</v>
      </c>
      <c r="H260" s="16"/>
      <c r="I260" s="16"/>
      <c r="J260" s="16" t="s">
        <v>435</v>
      </c>
      <c r="K260" s="16" t="s">
        <v>282</v>
      </c>
      <c r="L260" s="16" t="s">
        <v>189</v>
      </c>
      <c r="M260" s="16"/>
      <c r="N260" s="16" t="s">
        <v>435</v>
      </c>
      <c r="O260" s="16" t="s">
        <v>282</v>
      </c>
      <c r="P260" s="16" t="s">
        <v>189</v>
      </c>
      <c r="Q260" s="16" t="s">
        <v>95</v>
      </c>
      <c r="R260" s="16" t="s">
        <v>485</v>
      </c>
      <c r="S260" s="16" t="s">
        <v>2961</v>
      </c>
      <c r="T260" s="16"/>
      <c r="U260" s="16"/>
      <c r="V260" s="16">
        <v>221000000</v>
      </c>
      <c r="W260" s="16"/>
      <c r="X260" s="16"/>
      <c r="Y260" s="16"/>
      <c r="Z260" s="16"/>
      <c r="AA260" s="16"/>
      <c r="AB260" s="16"/>
      <c r="AC260" s="16"/>
      <c r="AD260" s="16"/>
      <c r="AE260" s="16"/>
      <c r="AF260" s="16">
        <v>221000000</v>
      </c>
      <c r="AG260" s="16"/>
      <c r="AH260" s="16"/>
      <c r="AI260" s="16"/>
      <c r="AJ260" s="16"/>
      <c r="AK260" s="16"/>
      <c r="AL260" s="16"/>
      <c r="AM260" s="16"/>
      <c r="AN260" s="16"/>
      <c r="AO260" s="16"/>
      <c r="AP260" s="16"/>
      <c r="AQ260" s="16"/>
      <c r="AR260" s="16"/>
      <c r="AS260" s="16"/>
      <c r="AT260" s="16"/>
      <c r="AU260" s="16"/>
      <c r="AV260" s="16"/>
      <c r="AW260" s="16"/>
      <c r="AX260" s="16"/>
      <c r="AY260" s="203"/>
      <c r="AZ260" s="16"/>
      <c r="BA260" s="16"/>
      <c r="BB260" s="16"/>
      <c r="BC260" s="16"/>
      <c r="BD260" s="16"/>
      <c r="BE260" s="16"/>
      <c r="BF260" s="16"/>
      <c r="BG260" s="16"/>
      <c r="BH260" s="16"/>
      <c r="BI260" s="16"/>
      <c r="BJ260" s="16">
        <f t="shared" si="108"/>
        <v>0</v>
      </c>
      <c r="BK260" s="16">
        <f t="shared" si="109"/>
        <v>0</v>
      </c>
      <c r="BL260" s="16"/>
      <c r="BM260" s="16"/>
      <c r="BN260" s="16" t="s">
        <v>5723</v>
      </c>
      <c r="KJ260" s="207"/>
      <c r="KK260" s="207"/>
      <c r="KL260" s="207"/>
      <c r="KM260" s="207"/>
      <c r="KN260" s="207"/>
      <c r="KO260" s="207"/>
      <c r="KP260" s="207"/>
      <c r="KQ260" s="207"/>
      <c r="KR260" s="207"/>
      <c r="KS260" s="207"/>
      <c r="KT260" s="207"/>
      <c r="UF260" s="207"/>
      <c r="UG260" s="207"/>
      <c r="UH260" s="207"/>
      <c r="UI260" s="207"/>
      <c r="UJ260" s="207"/>
      <c r="UK260" s="207"/>
      <c r="UL260" s="207"/>
      <c r="UM260" s="207"/>
      <c r="UN260" s="207"/>
      <c r="UO260" s="207"/>
      <c r="UP260" s="207"/>
      <c r="AEB260" s="207"/>
      <c r="AEC260" s="207"/>
      <c r="AED260" s="207"/>
      <c r="AEE260" s="207"/>
      <c r="AEF260" s="207"/>
      <c r="AEG260" s="207"/>
      <c r="AEH260" s="207"/>
      <c r="AEI260" s="207"/>
      <c r="AEJ260" s="207"/>
      <c r="AEK260" s="207"/>
      <c r="AEL260" s="207"/>
      <c r="ANX260" s="207"/>
      <c r="ANY260" s="207"/>
      <c r="ANZ260" s="207"/>
      <c r="AOA260" s="207"/>
      <c r="AOB260" s="207"/>
      <c r="AOC260" s="207"/>
      <c r="AOD260" s="207"/>
      <c r="AOE260" s="207"/>
      <c r="AOF260" s="207"/>
      <c r="AOG260" s="207"/>
      <c r="AOH260" s="207"/>
      <c r="AXT260" s="207"/>
      <c r="AXU260" s="207"/>
      <c r="AXV260" s="207"/>
      <c r="AXW260" s="207"/>
      <c r="AXX260" s="207"/>
      <c r="AXY260" s="207"/>
      <c r="AXZ260" s="207"/>
      <c r="AYA260" s="207"/>
      <c r="AYB260" s="207"/>
      <c r="AYC260" s="207"/>
      <c r="AYD260" s="207"/>
      <c r="BHP260" s="207"/>
      <c r="BHQ260" s="207"/>
      <c r="BHR260" s="207"/>
      <c r="BHS260" s="207"/>
      <c r="BHT260" s="207"/>
      <c r="BHU260" s="207"/>
      <c r="BHV260" s="207"/>
      <c r="BHW260" s="207"/>
      <c r="BHX260" s="207"/>
      <c r="BHY260" s="207"/>
      <c r="BHZ260" s="207"/>
      <c r="BRL260" s="207"/>
      <c r="BRM260" s="207"/>
      <c r="BRN260" s="207"/>
      <c r="BRO260" s="207"/>
      <c r="BRP260" s="207"/>
      <c r="BRQ260" s="207"/>
      <c r="BRR260" s="207"/>
      <c r="BRS260" s="207"/>
      <c r="BRT260" s="207"/>
      <c r="BRU260" s="207"/>
      <c r="BRV260" s="207"/>
      <c r="CBH260" s="207"/>
      <c r="CBI260" s="207"/>
      <c r="CBJ260" s="207"/>
      <c r="CBK260" s="207"/>
      <c r="CBL260" s="207"/>
      <c r="CBM260" s="207"/>
      <c r="CBN260" s="207"/>
      <c r="CBO260" s="207"/>
      <c r="CBP260" s="207"/>
      <c r="CBQ260" s="207"/>
      <c r="CBR260" s="207"/>
      <c r="CLD260" s="207"/>
      <c r="CLE260" s="207"/>
      <c r="CLF260" s="207"/>
      <c r="CLG260" s="207"/>
      <c r="CLH260" s="207"/>
      <c r="CLI260" s="207"/>
      <c r="CLJ260" s="207"/>
      <c r="CLK260" s="207"/>
      <c r="CLL260" s="207"/>
      <c r="CLM260" s="207"/>
      <c r="CLN260" s="207"/>
      <c r="CUZ260" s="207"/>
      <c r="CVA260" s="207"/>
      <c r="CVB260" s="207"/>
      <c r="CVC260" s="207"/>
      <c r="CVD260" s="207"/>
      <c r="CVE260" s="207"/>
      <c r="CVF260" s="207"/>
      <c r="CVG260" s="207"/>
      <c r="CVH260" s="207"/>
      <c r="CVI260" s="207"/>
      <c r="CVJ260" s="207"/>
      <c r="DEV260" s="207"/>
      <c r="DEW260" s="207"/>
      <c r="DEX260" s="207"/>
      <c r="DEY260" s="207"/>
      <c r="DEZ260" s="207"/>
      <c r="DFA260" s="207"/>
      <c r="DFB260" s="207"/>
      <c r="DFC260" s="207"/>
      <c r="DFD260" s="207"/>
      <c r="DFE260" s="207"/>
      <c r="DFF260" s="207"/>
      <c r="DOR260" s="207"/>
      <c r="DOS260" s="207"/>
      <c r="DOT260" s="207"/>
      <c r="DOU260" s="207"/>
      <c r="DOV260" s="207"/>
      <c r="DOW260" s="207"/>
      <c r="DOX260" s="207"/>
      <c r="DOY260" s="207"/>
      <c r="DOZ260" s="207"/>
      <c r="DPA260" s="207"/>
      <c r="DPB260" s="207"/>
      <c r="DYN260" s="207"/>
      <c r="DYO260" s="207"/>
      <c r="DYP260" s="207"/>
      <c r="DYQ260" s="207"/>
      <c r="DYR260" s="207"/>
      <c r="DYS260" s="207"/>
      <c r="DYT260" s="207"/>
      <c r="DYU260" s="207"/>
      <c r="DYV260" s="207"/>
      <c r="DYW260" s="207"/>
      <c r="DYX260" s="207"/>
      <c r="EIJ260" s="207"/>
      <c r="EIK260" s="207"/>
      <c r="EIL260" s="207"/>
      <c r="EIM260" s="207"/>
      <c r="EIN260" s="207"/>
      <c r="EIO260" s="207"/>
      <c r="EIP260" s="207"/>
      <c r="EIQ260" s="207"/>
      <c r="EIR260" s="207"/>
      <c r="EIS260" s="207"/>
      <c r="EIT260" s="207"/>
      <c r="ESF260" s="207"/>
      <c r="ESG260" s="207"/>
      <c r="ESH260" s="207"/>
      <c r="ESI260" s="207"/>
      <c r="ESJ260" s="207"/>
      <c r="ESK260" s="207"/>
      <c r="ESL260" s="207"/>
      <c r="ESM260" s="207"/>
      <c r="ESN260" s="207"/>
      <c r="ESO260" s="207"/>
      <c r="ESP260" s="207"/>
      <c r="FCB260" s="207"/>
      <c r="FCC260" s="207"/>
      <c r="FCD260" s="207"/>
      <c r="FCE260" s="207"/>
      <c r="FCF260" s="207"/>
      <c r="FCG260" s="207"/>
      <c r="FCH260" s="207"/>
      <c r="FCI260" s="207"/>
      <c r="FCJ260" s="207"/>
      <c r="FCK260" s="207"/>
      <c r="FCL260" s="207"/>
      <c r="FLX260" s="207"/>
      <c r="FLY260" s="207"/>
      <c r="FLZ260" s="207"/>
      <c r="FMA260" s="207"/>
      <c r="FMB260" s="207"/>
      <c r="FMC260" s="207"/>
      <c r="FMD260" s="207"/>
      <c r="FME260" s="207"/>
      <c r="FMF260" s="207"/>
      <c r="FMG260" s="207"/>
      <c r="FMH260" s="207"/>
      <c r="FVT260" s="207"/>
      <c r="FVU260" s="207"/>
      <c r="FVV260" s="207"/>
      <c r="FVW260" s="207"/>
      <c r="FVX260" s="207"/>
      <c r="FVY260" s="207"/>
      <c r="FVZ260" s="207"/>
      <c r="FWA260" s="207"/>
      <c r="FWB260" s="207"/>
      <c r="FWC260" s="207"/>
      <c r="FWD260" s="207"/>
      <c r="GFP260" s="207"/>
      <c r="GFQ260" s="207"/>
      <c r="GFR260" s="207"/>
      <c r="GFS260" s="207"/>
      <c r="GFT260" s="207"/>
      <c r="GFU260" s="207"/>
      <c r="GFV260" s="207"/>
      <c r="GFW260" s="207"/>
      <c r="GFX260" s="207"/>
      <c r="GFY260" s="207"/>
      <c r="GFZ260" s="207"/>
      <c r="GPL260" s="207"/>
      <c r="GPM260" s="207"/>
      <c r="GPN260" s="207"/>
      <c r="GPO260" s="207"/>
      <c r="GPP260" s="207"/>
      <c r="GPQ260" s="207"/>
      <c r="GPR260" s="207"/>
      <c r="GPS260" s="207"/>
      <c r="GPT260" s="207"/>
      <c r="GPU260" s="207"/>
      <c r="GPV260" s="207"/>
      <c r="GZH260" s="207"/>
      <c r="GZI260" s="207"/>
      <c r="GZJ260" s="207"/>
      <c r="GZK260" s="207"/>
      <c r="GZL260" s="207"/>
      <c r="GZM260" s="207"/>
      <c r="GZN260" s="207"/>
      <c r="GZO260" s="207"/>
      <c r="GZP260" s="207"/>
      <c r="GZQ260" s="207"/>
      <c r="GZR260" s="207"/>
      <c r="HJD260" s="207"/>
      <c r="HJE260" s="207"/>
      <c r="HJF260" s="207"/>
      <c r="HJG260" s="207"/>
      <c r="HJH260" s="207"/>
      <c r="HJI260" s="207"/>
      <c r="HJJ260" s="207"/>
      <c r="HJK260" s="207"/>
      <c r="HJL260" s="207"/>
      <c r="HJM260" s="207"/>
      <c r="HJN260" s="207"/>
      <c r="HSZ260" s="207"/>
      <c r="HTA260" s="207"/>
      <c r="HTB260" s="207"/>
      <c r="HTC260" s="207"/>
      <c r="HTD260" s="207"/>
      <c r="HTE260" s="207"/>
      <c r="HTF260" s="207"/>
      <c r="HTG260" s="207"/>
      <c r="HTH260" s="207"/>
      <c r="HTI260" s="207"/>
      <c r="HTJ260" s="207"/>
      <c r="ICV260" s="207"/>
      <c r="ICW260" s="207"/>
      <c r="ICX260" s="207"/>
      <c r="ICY260" s="207"/>
      <c r="ICZ260" s="207"/>
      <c r="IDA260" s="207"/>
      <c r="IDB260" s="207"/>
      <c r="IDC260" s="207"/>
      <c r="IDD260" s="207"/>
      <c r="IDE260" s="207"/>
      <c r="IDF260" s="207"/>
      <c r="IMR260" s="207"/>
      <c r="IMS260" s="207"/>
      <c r="IMT260" s="207"/>
      <c r="IMU260" s="207"/>
      <c r="IMV260" s="207"/>
      <c r="IMW260" s="207"/>
      <c r="IMX260" s="207"/>
      <c r="IMY260" s="207"/>
      <c r="IMZ260" s="207"/>
      <c r="INA260" s="207"/>
      <c r="INB260" s="207"/>
      <c r="IWN260" s="207"/>
      <c r="IWO260" s="207"/>
      <c r="IWP260" s="207"/>
      <c r="IWQ260" s="207"/>
      <c r="IWR260" s="207"/>
      <c r="IWS260" s="207"/>
      <c r="IWT260" s="207"/>
      <c r="IWU260" s="207"/>
      <c r="IWV260" s="207"/>
      <c r="IWW260" s="207"/>
      <c r="IWX260" s="207"/>
      <c r="JGJ260" s="207"/>
      <c r="JGK260" s="207"/>
      <c r="JGL260" s="207"/>
      <c r="JGM260" s="207"/>
      <c r="JGN260" s="207"/>
      <c r="JGO260" s="207"/>
      <c r="JGP260" s="207"/>
      <c r="JGQ260" s="207"/>
      <c r="JGR260" s="207"/>
      <c r="JGS260" s="207"/>
      <c r="JGT260" s="207"/>
      <c r="JQF260" s="207"/>
      <c r="JQG260" s="207"/>
      <c r="JQH260" s="207"/>
      <c r="JQI260" s="207"/>
      <c r="JQJ260" s="207"/>
      <c r="JQK260" s="207"/>
      <c r="JQL260" s="207"/>
      <c r="JQM260" s="207"/>
      <c r="JQN260" s="207"/>
      <c r="JQO260" s="207"/>
      <c r="JQP260" s="207"/>
      <c r="KAB260" s="207"/>
      <c r="KAC260" s="207"/>
      <c r="KAD260" s="207"/>
      <c r="KAE260" s="207"/>
      <c r="KAF260" s="207"/>
      <c r="KAG260" s="207"/>
      <c r="KAH260" s="207"/>
      <c r="KAI260" s="207"/>
      <c r="KAJ260" s="207"/>
      <c r="KAK260" s="207"/>
      <c r="KAL260" s="207"/>
      <c r="KJX260" s="207"/>
      <c r="KJY260" s="207"/>
      <c r="KJZ260" s="207"/>
      <c r="KKA260" s="207"/>
      <c r="KKB260" s="207"/>
      <c r="KKC260" s="207"/>
      <c r="KKD260" s="207"/>
      <c r="KKE260" s="207"/>
      <c r="KKF260" s="207"/>
      <c r="KKG260" s="207"/>
      <c r="KKH260" s="207"/>
      <c r="KTT260" s="207"/>
      <c r="KTU260" s="207"/>
      <c r="KTV260" s="207"/>
      <c r="KTW260" s="207"/>
      <c r="KTX260" s="207"/>
      <c r="KTY260" s="207"/>
      <c r="KTZ260" s="207"/>
      <c r="KUA260" s="207"/>
      <c r="KUB260" s="207"/>
      <c r="KUC260" s="207"/>
      <c r="KUD260" s="207"/>
      <c r="LDP260" s="207"/>
      <c r="LDQ260" s="207"/>
      <c r="LDR260" s="207"/>
      <c r="LDS260" s="207"/>
      <c r="LDT260" s="207"/>
      <c r="LDU260" s="207"/>
      <c r="LDV260" s="207"/>
      <c r="LDW260" s="207"/>
      <c r="LDX260" s="207"/>
      <c r="LDY260" s="207"/>
      <c r="LDZ260" s="207"/>
      <c r="LNL260" s="207"/>
      <c r="LNM260" s="207"/>
      <c r="LNN260" s="207"/>
      <c r="LNO260" s="207"/>
      <c r="LNP260" s="207"/>
      <c r="LNQ260" s="207"/>
      <c r="LNR260" s="207"/>
      <c r="LNS260" s="207"/>
      <c r="LNT260" s="207"/>
      <c r="LNU260" s="207"/>
      <c r="LNV260" s="207"/>
      <c r="LXH260" s="207"/>
      <c r="LXI260" s="207"/>
      <c r="LXJ260" s="207"/>
      <c r="LXK260" s="207"/>
      <c r="LXL260" s="207"/>
      <c r="LXM260" s="207"/>
      <c r="LXN260" s="207"/>
      <c r="LXO260" s="207"/>
      <c r="LXP260" s="207"/>
      <c r="LXQ260" s="207"/>
      <c r="LXR260" s="207"/>
      <c r="MHD260" s="207"/>
      <c r="MHE260" s="207"/>
      <c r="MHF260" s="207"/>
      <c r="MHG260" s="207"/>
      <c r="MHH260" s="207"/>
      <c r="MHI260" s="207"/>
      <c r="MHJ260" s="207"/>
      <c r="MHK260" s="207"/>
      <c r="MHL260" s="207"/>
      <c r="MHM260" s="207"/>
      <c r="MHN260" s="207"/>
      <c r="MQZ260" s="207"/>
      <c r="MRA260" s="207"/>
      <c r="MRB260" s="207"/>
      <c r="MRC260" s="207"/>
      <c r="MRD260" s="207"/>
      <c r="MRE260" s="207"/>
      <c r="MRF260" s="207"/>
      <c r="MRG260" s="207"/>
      <c r="MRH260" s="207"/>
      <c r="MRI260" s="207"/>
      <c r="MRJ260" s="207"/>
      <c r="NAV260" s="207"/>
      <c r="NAW260" s="207"/>
      <c r="NAX260" s="207"/>
      <c r="NAY260" s="207"/>
      <c r="NAZ260" s="207"/>
      <c r="NBA260" s="207"/>
      <c r="NBB260" s="207"/>
      <c r="NBC260" s="207"/>
      <c r="NBD260" s="207"/>
      <c r="NBE260" s="207"/>
      <c r="NBF260" s="207"/>
      <c r="NKR260" s="207"/>
      <c r="NKS260" s="207"/>
      <c r="NKT260" s="207"/>
      <c r="NKU260" s="207"/>
      <c r="NKV260" s="207"/>
      <c r="NKW260" s="207"/>
      <c r="NKX260" s="207"/>
      <c r="NKY260" s="207"/>
      <c r="NKZ260" s="207"/>
      <c r="NLA260" s="207"/>
      <c r="NLB260" s="207"/>
      <c r="NUN260" s="207"/>
      <c r="NUO260" s="207"/>
      <c r="NUP260" s="207"/>
      <c r="NUQ260" s="207"/>
      <c r="NUR260" s="207"/>
      <c r="NUS260" s="207"/>
      <c r="NUT260" s="207"/>
      <c r="NUU260" s="207"/>
      <c r="NUV260" s="207"/>
      <c r="NUW260" s="207"/>
      <c r="NUX260" s="207"/>
      <c r="OEJ260" s="207"/>
      <c r="OEK260" s="207"/>
      <c r="OEL260" s="207"/>
      <c r="OEM260" s="207"/>
      <c r="OEN260" s="207"/>
      <c r="OEO260" s="207"/>
      <c r="OEP260" s="207"/>
      <c r="OEQ260" s="207"/>
      <c r="OER260" s="207"/>
      <c r="OES260" s="207"/>
      <c r="OET260" s="207"/>
      <c r="OOF260" s="207"/>
      <c r="OOG260" s="207"/>
      <c r="OOH260" s="207"/>
      <c r="OOI260" s="207"/>
      <c r="OOJ260" s="207"/>
      <c r="OOK260" s="207"/>
      <c r="OOL260" s="207"/>
      <c r="OOM260" s="207"/>
      <c r="OON260" s="207"/>
      <c r="OOO260" s="207"/>
      <c r="OOP260" s="207"/>
      <c r="OYB260" s="207"/>
      <c r="OYC260" s="207"/>
      <c r="OYD260" s="207"/>
      <c r="OYE260" s="207"/>
      <c r="OYF260" s="207"/>
      <c r="OYG260" s="207"/>
      <c r="OYH260" s="207"/>
      <c r="OYI260" s="207"/>
      <c r="OYJ260" s="207"/>
      <c r="OYK260" s="207"/>
      <c r="OYL260" s="207"/>
      <c r="PHX260" s="207"/>
      <c r="PHY260" s="207"/>
      <c r="PHZ260" s="207"/>
      <c r="PIA260" s="207"/>
      <c r="PIB260" s="207"/>
      <c r="PIC260" s="207"/>
      <c r="PID260" s="207"/>
      <c r="PIE260" s="207"/>
      <c r="PIF260" s="207"/>
      <c r="PIG260" s="207"/>
      <c r="PIH260" s="207"/>
      <c r="PRT260" s="207"/>
      <c r="PRU260" s="207"/>
      <c r="PRV260" s="207"/>
      <c r="PRW260" s="207"/>
      <c r="PRX260" s="207"/>
      <c r="PRY260" s="207"/>
      <c r="PRZ260" s="207"/>
      <c r="PSA260" s="207"/>
      <c r="PSB260" s="207"/>
      <c r="PSC260" s="207"/>
      <c r="PSD260" s="207"/>
      <c r="QBP260" s="207"/>
      <c r="QBQ260" s="207"/>
      <c r="QBR260" s="207"/>
      <c r="QBS260" s="207"/>
      <c r="QBT260" s="207"/>
      <c r="QBU260" s="207"/>
      <c r="QBV260" s="207"/>
      <c r="QBW260" s="207"/>
      <c r="QBX260" s="207"/>
      <c r="QBY260" s="207"/>
      <c r="QBZ260" s="207"/>
      <c r="QLL260" s="207"/>
      <c r="QLM260" s="207"/>
      <c r="QLN260" s="207"/>
      <c r="QLO260" s="207"/>
      <c r="QLP260" s="207"/>
      <c r="QLQ260" s="207"/>
      <c r="QLR260" s="207"/>
      <c r="QLS260" s="207"/>
      <c r="QLT260" s="207"/>
      <c r="QLU260" s="207"/>
      <c r="QLV260" s="207"/>
      <c r="QVH260" s="207"/>
      <c r="QVI260" s="207"/>
      <c r="QVJ260" s="207"/>
      <c r="QVK260" s="207"/>
      <c r="QVL260" s="207"/>
      <c r="QVM260" s="207"/>
      <c r="QVN260" s="207"/>
      <c r="QVO260" s="207"/>
      <c r="QVP260" s="207"/>
      <c r="QVQ260" s="207"/>
      <c r="QVR260" s="207"/>
      <c r="RFD260" s="207"/>
      <c r="RFE260" s="207"/>
      <c r="RFF260" s="207"/>
      <c r="RFG260" s="207"/>
      <c r="RFH260" s="207"/>
      <c r="RFI260" s="207"/>
      <c r="RFJ260" s="207"/>
      <c r="RFK260" s="207"/>
      <c r="RFL260" s="207"/>
      <c r="RFM260" s="207"/>
      <c r="RFN260" s="207"/>
      <c r="ROZ260" s="207"/>
      <c r="RPA260" s="207"/>
      <c r="RPB260" s="207"/>
      <c r="RPC260" s="207"/>
      <c r="RPD260" s="207"/>
      <c r="RPE260" s="207"/>
      <c r="RPF260" s="207"/>
      <c r="RPG260" s="207"/>
      <c r="RPH260" s="207"/>
      <c r="RPI260" s="207"/>
      <c r="RPJ260" s="207"/>
      <c r="RYV260" s="207"/>
      <c r="RYW260" s="207"/>
      <c r="RYX260" s="207"/>
      <c r="RYY260" s="207"/>
      <c r="RYZ260" s="207"/>
      <c r="RZA260" s="207"/>
      <c r="RZB260" s="207"/>
      <c r="RZC260" s="207"/>
      <c r="RZD260" s="207"/>
      <c r="RZE260" s="207"/>
      <c r="RZF260" s="207"/>
      <c r="SIR260" s="207"/>
      <c r="SIS260" s="207"/>
      <c r="SIT260" s="207"/>
      <c r="SIU260" s="207"/>
      <c r="SIV260" s="207"/>
      <c r="SIW260" s="207"/>
      <c r="SIX260" s="207"/>
      <c r="SIY260" s="207"/>
      <c r="SIZ260" s="207"/>
      <c r="SJA260" s="207"/>
      <c r="SJB260" s="207"/>
      <c r="SSN260" s="207"/>
      <c r="SSO260" s="207"/>
      <c r="SSP260" s="207"/>
      <c r="SSQ260" s="207"/>
      <c r="SSR260" s="207"/>
      <c r="SSS260" s="207"/>
      <c r="SST260" s="207"/>
      <c r="SSU260" s="207"/>
      <c r="SSV260" s="207"/>
      <c r="SSW260" s="207"/>
      <c r="SSX260" s="207"/>
      <c r="TCJ260" s="207"/>
      <c r="TCK260" s="207"/>
      <c r="TCL260" s="207"/>
      <c r="TCM260" s="207"/>
      <c r="TCN260" s="207"/>
      <c r="TCO260" s="207"/>
      <c r="TCP260" s="207"/>
      <c r="TCQ260" s="207"/>
      <c r="TCR260" s="207"/>
      <c r="TCS260" s="207"/>
      <c r="TCT260" s="207"/>
      <c r="TMF260" s="207"/>
      <c r="TMG260" s="207"/>
      <c r="TMH260" s="207"/>
      <c r="TMI260" s="207"/>
      <c r="TMJ260" s="207"/>
      <c r="TMK260" s="207"/>
      <c r="TML260" s="207"/>
      <c r="TMM260" s="207"/>
      <c r="TMN260" s="207"/>
      <c r="TMO260" s="207"/>
      <c r="TMP260" s="207"/>
      <c r="TWB260" s="207"/>
      <c r="TWC260" s="207"/>
      <c r="TWD260" s="207"/>
      <c r="TWE260" s="207"/>
      <c r="TWF260" s="207"/>
      <c r="TWG260" s="207"/>
      <c r="TWH260" s="207"/>
      <c r="TWI260" s="207"/>
      <c r="TWJ260" s="207"/>
      <c r="TWK260" s="207"/>
      <c r="TWL260" s="207"/>
      <c r="UFX260" s="207"/>
      <c r="UFY260" s="207"/>
      <c r="UFZ260" s="207"/>
      <c r="UGA260" s="207"/>
      <c r="UGB260" s="207"/>
      <c r="UGC260" s="207"/>
      <c r="UGD260" s="207"/>
      <c r="UGE260" s="207"/>
      <c r="UGF260" s="207"/>
      <c r="UGG260" s="207"/>
      <c r="UGH260" s="207"/>
      <c r="UPT260" s="207"/>
      <c r="UPU260" s="207"/>
      <c r="UPV260" s="207"/>
      <c r="UPW260" s="207"/>
      <c r="UPX260" s="207"/>
      <c r="UPY260" s="207"/>
      <c r="UPZ260" s="207"/>
      <c r="UQA260" s="207"/>
      <c r="UQB260" s="207"/>
      <c r="UQC260" s="207"/>
      <c r="UQD260" s="207"/>
      <c r="UZP260" s="207"/>
      <c r="UZQ260" s="207"/>
      <c r="UZR260" s="207"/>
      <c r="UZS260" s="207"/>
      <c r="UZT260" s="207"/>
      <c r="UZU260" s="207"/>
      <c r="UZV260" s="207"/>
      <c r="UZW260" s="207"/>
      <c r="UZX260" s="207"/>
      <c r="UZY260" s="207"/>
      <c r="UZZ260" s="207"/>
      <c r="VJL260" s="207"/>
      <c r="VJM260" s="207"/>
      <c r="VJN260" s="207"/>
      <c r="VJO260" s="207"/>
      <c r="VJP260" s="207"/>
      <c r="VJQ260" s="207"/>
      <c r="VJR260" s="207"/>
      <c r="VJS260" s="207"/>
      <c r="VJT260" s="207"/>
      <c r="VJU260" s="207"/>
      <c r="VJV260" s="207"/>
      <c r="VTH260" s="207"/>
      <c r="VTI260" s="207"/>
      <c r="VTJ260" s="207"/>
      <c r="VTK260" s="207"/>
      <c r="VTL260" s="207"/>
      <c r="VTM260" s="207"/>
      <c r="VTN260" s="207"/>
      <c r="VTO260" s="207"/>
      <c r="VTP260" s="207"/>
      <c r="VTQ260" s="207"/>
      <c r="VTR260" s="207"/>
      <c r="WDD260" s="207"/>
      <c r="WDE260" s="207"/>
      <c r="WDF260" s="207"/>
      <c r="WDG260" s="207"/>
      <c r="WDH260" s="207"/>
      <c r="WDI260" s="207"/>
      <c r="WDJ260" s="207"/>
      <c r="WDK260" s="207"/>
      <c r="WDL260" s="207"/>
      <c r="WDM260" s="207"/>
      <c r="WDN260" s="207"/>
      <c r="WMZ260" s="207"/>
      <c r="WNA260" s="207"/>
      <c r="WNB260" s="207"/>
      <c r="WNC260" s="207"/>
      <c r="WND260" s="207"/>
      <c r="WNE260" s="207"/>
      <c r="WNF260" s="207"/>
      <c r="WNG260" s="207"/>
      <c r="WNH260" s="207"/>
      <c r="WNI260" s="207"/>
      <c r="WNJ260" s="207"/>
      <c r="WWV260" s="207"/>
      <c r="WWW260" s="207"/>
      <c r="WWX260" s="207"/>
      <c r="WWY260" s="207"/>
      <c r="WWZ260" s="207"/>
      <c r="WXA260" s="207"/>
      <c r="WXB260" s="207"/>
      <c r="WXC260" s="207"/>
      <c r="WXD260" s="207"/>
      <c r="WXE260" s="207"/>
      <c r="WXF260" s="207"/>
    </row>
    <row r="261" spans="1:16178" s="183" customFormat="1" ht="51" x14ac:dyDescent="0.25">
      <c r="A261" s="16">
        <v>1127</v>
      </c>
      <c r="B261" s="16" t="s">
        <v>3834</v>
      </c>
      <c r="C261" s="214">
        <v>101132</v>
      </c>
      <c r="D261" s="213"/>
      <c r="E261" s="213">
        <v>38588</v>
      </c>
      <c r="F261" s="201">
        <v>42240</v>
      </c>
      <c r="G261" s="16" t="s">
        <v>819</v>
      </c>
      <c r="H261" s="16"/>
      <c r="I261" s="16"/>
      <c r="J261" s="16" t="s">
        <v>832</v>
      </c>
      <c r="K261" s="16" t="s">
        <v>211</v>
      </c>
      <c r="L261" s="16" t="s">
        <v>92</v>
      </c>
      <c r="M261" s="16"/>
      <c r="N261" s="16" t="s">
        <v>832</v>
      </c>
      <c r="O261" s="16" t="s">
        <v>211</v>
      </c>
      <c r="P261" s="16" t="s">
        <v>92</v>
      </c>
      <c r="Q261" s="16" t="s">
        <v>95</v>
      </c>
      <c r="R261" s="16" t="s">
        <v>485</v>
      </c>
      <c r="S261" s="16" t="s">
        <v>2962</v>
      </c>
      <c r="T261" s="16" t="s">
        <v>255</v>
      </c>
      <c r="U261" s="16"/>
      <c r="V261" s="16">
        <v>220000000</v>
      </c>
      <c r="W261" s="16"/>
      <c r="X261" s="16"/>
      <c r="Y261" s="16"/>
      <c r="Z261" s="16"/>
      <c r="AA261" s="16"/>
      <c r="AB261" s="16"/>
      <c r="AC261" s="16"/>
      <c r="AD261" s="16"/>
      <c r="AE261" s="16"/>
      <c r="AF261" s="16">
        <v>220000000</v>
      </c>
      <c r="AG261" s="16"/>
      <c r="AH261" s="16"/>
      <c r="AI261" s="16"/>
      <c r="AJ261" s="16"/>
      <c r="AK261" s="16"/>
      <c r="AL261" s="16"/>
      <c r="AM261" s="16"/>
      <c r="AN261" s="16"/>
      <c r="AO261" s="16"/>
      <c r="AP261" s="16"/>
      <c r="AQ261" s="16"/>
      <c r="AR261" s="16"/>
      <c r="AS261" s="16"/>
      <c r="AT261" s="16"/>
      <c r="AU261" s="16"/>
      <c r="AV261" s="16"/>
      <c r="AW261" s="16"/>
      <c r="AX261" s="16"/>
      <c r="AY261" s="203"/>
      <c r="AZ261" s="16"/>
      <c r="BA261" s="16"/>
      <c r="BB261" s="16"/>
      <c r="BC261" s="16"/>
      <c r="BD261" s="16"/>
      <c r="BE261" s="16"/>
      <c r="BF261" s="16"/>
      <c r="BG261" s="16"/>
      <c r="BH261" s="16"/>
      <c r="BI261" s="16"/>
      <c r="BJ261" s="16">
        <f t="shared" si="108"/>
        <v>0</v>
      </c>
      <c r="BK261" s="16">
        <f t="shared" si="109"/>
        <v>0</v>
      </c>
      <c r="BL261" s="16"/>
      <c r="BM261" s="16"/>
      <c r="BN261" s="16" t="s">
        <v>5724</v>
      </c>
      <c r="KJ261" s="207"/>
      <c r="KK261" s="207"/>
      <c r="KL261" s="207"/>
      <c r="KM261" s="207"/>
      <c r="KN261" s="207"/>
      <c r="KO261" s="207"/>
      <c r="KP261" s="207"/>
      <c r="KQ261" s="207"/>
      <c r="KR261" s="207"/>
      <c r="KS261" s="207"/>
      <c r="KT261" s="207"/>
      <c r="UF261" s="207"/>
      <c r="UG261" s="207"/>
      <c r="UH261" s="207"/>
      <c r="UI261" s="207"/>
      <c r="UJ261" s="207"/>
      <c r="UK261" s="207"/>
      <c r="UL261" s="207"/>
      <c r="UM261" s="207"/>
      <c r="UN261" s="207"/>
      <c r="UO261" s="207"/>
      <c r="UP261" s="207"/>
      <c r="AEB261" s="207"/>
      <c r="AEC261" s="207"/>
      <c r="AED261" s="207"/>
      <c r="AEE261" s="207"/>
      <c r="AEF261" s="207"/>
      <c r="AEG261" s="207"/>
      <c r="AEH261" s="207"/>
      <c r="AEI261" s="207"/>
      <c r="AEJ261" s="207"/>
      <c r="AEK261" s="207"/>
      <c r="AEL261" s="207"/>
      <c r="ANX261" s="207"/>
      <c r="ANY261" s="207"/>
      <c r="ANZ261" s="207"/>
      <c r="AOA261" s="207"/>
      <c r="AOB261" s="207"/>
      <c r="AOC261" s="207"/>
      <c r="AOD261" s="207"/>
      <c r="AOE261" s="207"/>
      <c r="AOF261" s="207"/>
      <c r="AOG261" s="207"/>
      <c r="AOH261" s="207"/>
      <c r="AXT261" s="207"/>
      <c r="AXU261" s="207"/>
      <c r="AXV261" s="207"/>
      <c r="AXW261" s="207"/>
      <c r="AXX261" s="207"/>
      <c r="AXY261" s="207"/>
      <c r="AXZ261" s="207"/>
      <c r="AYA261" s="207"/>
      <c r="AYB261" s="207"/>
      <c r="AYC261" s="207"/>
      <c r="AYD261" s="207"/>
      <c r="BHP261" s="207"/>
      <c r="BHQ261" s="207"/>
      <c r="BHR261" s="207"/>
      <c r="BHS261" s="207"/>
      <c r="BHT261" s="207"/>
      <c r="BHU261" s="207"/>
      <c r="BHV261" s="207"/>
      <c r="BHW261" s="207"/>
      <c r="BHX261" s="207"/>
      <c r="BHY261" s="207"/>
      <c r="BHZ261" s="207"/>
      <c r="BRL261" s="207"/>
      <c r="BRM261" s="207"/>
      <c r="BRN261" s="207"/>
      <c r="BRO261" s="207"/>
      <c r="BRP261" s="207"/>
      <c r="BRQ261" s="207"/>
      <c r="BRR261" s="207"/>
      <c r="BRS261" s="207"/>
      <c r="BRT261" s="207"/>
      <c r="BRU261" s="207"/>
      <c r="BRV261" s="207"/>
      <c r="CBH261" s="207"/>
      <c r="CBI261" s="207"/>
      <c r="CBJ261" s="207"/>
      <c r="CBK261" s="207"/>
      <c r="CBL261" s="207"/>
      <c r="CBM261" s="207"/>
      <c r="CBN261" s="207"/>
      <c r="CBO261" s="207"/>
      <c r="CBP261" s="207"/>
      <c r="CBQ261" s="207"/>
      <c r="CBR261" s="207"/>
      <c r="CLD261" s="207"/>
      <c r="CLE261" s="207"/>
      <c r="CLF261" s="207"/>
      <c r="CLG261" s="207"/>
      <c r="CLH261" s="207"/>
      <c r="CLI261" s="207"/>
      <c r="CLJ261" s="207"/>
      <c r="CLK261" s="207"/>
      <c r="CLL261" s="207"/>
      <c r="CLM261" s="207"/>
      <c r="CLN261" s="207"/>
      <c r="CUZ261" s="207"/>
      <c r="CVA261" s="207"/>
      <c r="CVB261" s="207"/>
      <c r="CVC261" s="207"/>
      <c r="CVD261" s="207"/>
      <c r="CVE261" s="207"/>
      <c r="CVF261" s="207"/>
      <c r="CVG261" s="207"/>
      <c r="CVH261" s="207"/>
      <c r="CVI261" s="207"/>
      <c r="CVJ261" s="207"/>
      <c r="DEV261" s="207"/>
      <c r="DEW261" s="207"/>
      <c r="DEX261" s="207"/>
      <c r="DEY261" s="207"/>
      <c r="DEZ261" s="207"/>
      <c r="DFA261" s="207"/>
      <c r="DFB261" s="207"/>
      <c r="DFC261" s="207"/>
      <c r="DFD261" s="207"/>
      <c r="DFE261" s="207"/>
      <c r="DFF261" s="207"/>
      <c r="DOR261" s="207"/>
      <c r="DOS261" s="207"/>
      <c r="DOT261" s="207"/>
      <c r="DOU261" s="207"/>
      <c r="DOV261" s="207"/>
      <c r="DOW261" s="207"/>
      <c r="DOX261" s="207"/>
      <c r="DOY261" s="207"/>
      <c r="DOZ261" s="207"/>
      <c r="DPA261" s="207"/>
      <c r="DPB261" s="207"/>
      <c r="DYN261" s="207"/>
      <c r="DYO261" s="207"/>
      <c r="DYP261" s="207"/>
      <c r="DYQ261" s="207"/>
      <c r="DYR261" s="207"/>
      <c r="DYS261" s="207"/>
      <c r="DYT261" s="207"/>
      <c r="DYU261" s="207"/>
      <c r="DYV261" s="207"/>
      <c r="DYW261" s="207"/>
      <c r="DYX261" s="207"/>
      <c r="EIJ261" s="207"/>
      <c r="EIK261" s="207"/>
      <c r="EIL261" s="207"/>
      <c r="EIM261" s="207"/>
      <c r="EIN261" s="207"/>
      <c r="EIO261" s="207"/>
      <c r="EIP261" s="207"/>
      <c r="EIQ261" s="207"/>
      <c r="EIR261" s="207"/>
      <c r="EIS261" s="207"/>
      <c r="EIT261" s="207"/>
      <c r="ESF261" s="207"/>
      <c r="ESG261" s="207"/>
      <c r="ESH261" s="207"/>
      <c r="ESI261" s="207"/>
      <c r="ESJ261" s="207"/>
      <c r="ESK261" s="207"/>
      <c r="ESL261" s="207"/>
      <c r="ESM261" s="207"/>
      <c r="ESN261" s="207"/>
      <c r="ESO261" s="207"/>
      <c r="ESP261" s="207"/>
      <c r="FCB261" s="207"/>
      <c r="FCC261" s="207"/>
      <c r="FCD261" s="207"/>
      <c r="FCE261" s="207"/>
      <c r="FCF261" s="207"/>
      <c r="FCG261" s="207"/>
      <c r="FCH261" s="207"/>
      <c r="FCI261" s="207"/>
      <c r="FCJ261" s="207"/>
      <c r="FCK261" s="207"/>
      <c r="FCL261" s="207"/>
      <c r="FLX261" s="207"/>
      <c r="FLY261" s="207"/>
      <c r="FLZ261" s="207"/>
      <c r="FMA261" s="207"/>
      <c r="FMB261" s="207"/>
      <c r="FMC261" s="207"/>
      <c r="FMD261" s="207"/>
      <c r="FME261" s="207"/>
      <c r="FMF261" s="207"/>
      <c r="FMG261" s="207"/>
      <c r="FMH261" s="207"/>
      <c r="FVT261" s="207"/>
      <c r="FVU261" s="207"/>
      <c r="FVV261" s="207"/>
      <c r="FVW261" s="207"/>
      <c r="FVX261" s="207"/>
      <c r="FVY261" s="207"/>
      <c r="FVZ261" s="207"/>
      <c r="FWA261" s="207"/>
      <c r="FWB261" s="207"/>
      <c r="FWC261" s="207"/>
      <c r="FWD261" s="207"/>
      <c r="GFP261" s="207"/>
      <c r="GFQ261" s="207"/>
      <c r="GFR261" s="207"/>
      <c r="GFS261" s="207"/>
      <c r="GFT261" s="207"/>
      <c r="GFU261" s="207"/>
      <c r="GFV261" s="207"/>
      <c r="GFW261" s="207"/>
      <c r="GFX261" s="207"/>
      <c r="GFY261" s="207"/>
      <c r="GFZ261" s="207"/>
      <c r="GPL261" s="207"/>
      <c r="GPM261" s="207"/>
      <c r="GPN261" s="207"/>
      <c r="GPO261" s="207"/>
      <c r="GPP261" s="207"/>
      <c r="GPQ261" s="207"/>
      <c r="GPR261" s="207"/>
      <c r="GPS261" s="207"/>
      <c r="GPT261" s="207"/>
      <c r="GPU261" s="207"/>
      <c r="GPV261" s="207"/>
      <c r="GZH261" s="207"/>
      <c r="GZI261" s="207"/>
      <c r="GZJ261" s="207"/>
      <c r="GZK261" s="207"/>
      <c r="GZL261" s="207"/>
      <c r="GZM261" s="207"/>
      <c r="GZN261" s="207"/>
      <c r="GZO261" s="207"/>
      <c r="GZP261" s="207"/>
      <c r="GZQ261" s="207"/>
      <c r="GZR261" s="207"/>
      <c r="HJD261" s="207"/>
      <c r="HJE261" s="207"/>
      <c r="HJF261" s="207"/>
      <c r="HJG261" s="207"/>
      <c r="HJH261" s="207"/>
      <c r="HJI261" s="207"/>
      <c r="HJJ261" s="207"/>
      <c r="HJK261" s="207"/>
      <c r="HJL261" s="207"/>
      <c r="HJM261" s="207"/>
      <c r="HJN261" s="207"/>
      <c r="HSZ261" s="207"/>
      <c r="HTA261" s="207"/>
      <c r="HTB261" s="207"/>
      <c r="HTC261" s="207"/>
      <c r="HTD261" s="207"/>
      <c r="HTE261" s="207"/>
      <c r="HTF261" s="207"/>
      <c r="HTG261" s="207"/>
      <c r="HTH261" s="207"/>
      <c r="HTI261" s="207"/>
      <c r="HTJ261" s="207"/>
      <c r="ICV261" s="207"/>
      <c r="ICW261" s="207"/>
      <c r="ICX261" s="207"/>
      <c r="ICY261" s="207"/>
      <c r="ICZ261" s="207"/>
      <c r="IDA261" s="207"/>
      <c r="IDB261" s="207"/>
      <c r="IDC261" s="207"/>
      <c r="IDD261" s="207"/>
      <c r="IDE261" s="207"/>
      <c r="IDF261" s="207"/>
      <c r="IMR261" s="207"/>
      <c r="IMS261" s="207"/>
      <c r="IMT261" s="207"/>
      <c r="IMU261" s="207"/>
      <c r="IMV261" s="207"/>
      <c r="IMW261" s="207"/>
      <c r="IMX261" s="207"/>
      <c r="IMY261" s="207"/>
      <c r="IMZ261" s="207"/>
      <c r="INA261" s="207"/>
      <c r="INB261" s="207"/>
      <c r="IWN261" s="207"/>
      <c r="IWO261" s="207"/>
      <c r="IWP261" s="207"/>
      <c r="IWQ261" s="207"/>
      <c r="IWR261" s="207"/>
      <c r="IWS261" s="207"/>
      <c r="IWT261" s="207"/>
      <c r="IWU261" s="207"/>
      <c r="IWV261" s="207"/>
      <c r="IWW261" s="207"/>
      <c r="IWX261" s="207"/>
      <c r="JGJ261" s="207"/>
      <c r="JGK261" s="207"/>
      <c r="JGL261" s="207"/>
      <c r="JGM261" s="207"/>
      <c r="JGN261" s="207"/>
      <c r="JGO261" s="207"/>
      <c r="JGP261" s="207"/>
      <c r="JGQ261" s="207"/>
      <c r="JGR261" s="207"/>
      <c r="JGS261" s="207"/>
      <c r="JGT261" s="207"/>
      <c r="JQF261" s="207"/>
      <c r="JQG261" s="207"/>
      <c r="JQH261" s="207"/>
      <c r="JQI261" s="207"/>
      <c r="JQJ261" s="207"/>
      <c r="JQK261" s="207"/>
      <c r="JQL261" s="207"/>
      <c r="JQM261" s="207"/>
      <c r="JQN261" s="207"/>
      <c r="JQO261" s="207"/>
      <c r="JQP261" s="207"/>
      <c r="KAB261" s="207"/>
      <c r="KAC261" s="207"/>
      <c r="KAD261" s="207"/>
      <c r="KAE261" s="207"/>
      <c r="KAF261" s="207"/>
      <c r="KAG261" s="207"/>
      <c r="KAH261" s="207"/>
      <c r="KAI261" s="207"/>
      <c r="KAJ261" s="207"/>
      <c r="KAK261" s="207"/>
      <c r="KAL261" s="207"/>
      <c r="KJX261" s="207"/>
      <c r="KJY261" s="207"/>
      <c r="KJZ261" s="207"/>
      <c r="KKA261" s="207"/>
      <c r="KKB261" s="207"/>
      <c r="KKC261" s="207"/>
      <c r="KKD261" s="207"/>
      <c r="KKE261" s="207"/>
      <c r="KKF261" s="207"/>
      <c r="KKG261" s="207"/>
      <c r="KKH261" s="207"/>
      <c r="KTT261" s="207"/>
      <c r="KTU261" s="207"/>
      <c r="KTV261" s="207"/>
      <c r="KTW261" s="207"/>
      <c r="KTX261" s="207"/>
      <c r="KTY261" s="207"/>
      <c r="KTZ261" s="207"/>
      <c r="KUA261" s="207"/>
      <c r="KUB261" s="207"/>
      <c r="KUC261" s="207"/>
      <c r="KUD261" s="207"/>
      <c r="LDP261" s="207"/>
      <c r="LDQ261" s="207"/>
      <c r="LDR261" s="207"/>
      <c r="LDS261" s="207"/>
      <c r="LDT261" s="207"/>
      <c r="LDU261" s="207"/>
      <c r="LDV261" s="207"/>
      <c r="LDW261" s="207"/>
      <c r="LDX261" s="207"/>
      <c r="LDY261" s="207"/>
      <c r="LDZ261" s="207"/>
      <c r="LNL261" s="207"/>
      <c r="LNM261" s="207"/>
      <c r="LNN261" s="207"/>
      <c r="LNO261" s="207"/>
      <c r="LNP261" s="207"/>
      <c r="LNQ261" s="207"/>
      <c r="LNR261" s="207"/>
      <c r="LNS261" s="207"/>
      <c r="LNT261" s="207"/>
      <c r="LNU261" s="207"/>
      <c r="LNV261" s="207"/>
      <c r="LXH261" s="207"/>
      <c r="LXI261" s="207"/>
      <c r="LXJ261" s="207"/>
      <c r="LXK261" s="207"/>
      <c r="LXL261" s="207"/>
      <c r="LXM261" s="207"/>
      <c r="LXN261" s="207"/>
      <c r="LXO261" s="207"/>
      <c r="LXP261" s="207"/>
      <c r="LXQ261" s="207"/>
      <c r="LXR261" s="207"/>
      <c r="MHD261" s="207"/>
      <c r="MHE261" s="207"/>
      <c r="MHF261" s="207"/>
      <c r="MHG261" s="207"/>
      <c r="MHH261" s="207"/>
      <c r="MHI261" s="207"/>
      <c r="MHJ261" s="207"/>
      <c r="MHK261" s="207"/>
      <c r="MHL261" s="207"/>
      <c r="MHM261" s="207"/>
      <c r="MHN261" s="207"/>
      <c r="MQZ261" s="207"/>
      <c r="MRA261" s="207"/>
      <c r="MRB261" s="207"/>
      <c r="MRC261" s="207"/>
      <c r="MRD261" s="207"/>
      <c r="MRE261" s="207"/>
      <c r="MRF261" s="207"/>
      <c r="MRG261" s="207"/>
      <c r="MRH261" s="207"/>
      <c r="MRI261" s="207"/>
      <c r="MRJ261" s="207"/>
      <c r="NAV261" s="207"/>
      <c r="NAW261" s="207"/>
      <c r="NAX261" s="207"/>
      <c r="NAY261" s="207"/>
      <c r="NAZ261" s="207"/>
      <c r="NBA261" s="207"/>
      <c r="NBB261" s="207"/>
      <c r="NBC261" s="207"/>
      <c r="NBD261" s="207"/>
      <c r="NBE261" s="207"/>
      <c r="NBF261" s="207"/>
      <c r="NKR261" s="207"/>
      <c r="NKS261" s="207"/>
      <c r="NKT261" s="207"/>
      <c r="NKU261" s="207"/>
      <c r="NKV261" s="207"/>
      <c r="NKW261" s="207"/>
      <c r="NKX261" s="207"/>
      <c r="NKY261" s="207"/>
      <c r="NKZ261" s="207"/>
      <c r="NLA261" s="207"/>
      <c r="NLB261" s="207"/>
      <c r="NUN261" s="207"/>
      <c r="NUO261" s="207"/>
      <c r="NUP261" s="207"/>
      <c r="NUQ261" s="207"/>
      <c r="NUR261" s="207"/>
      <c r="NUS261" s="207"/>
      <c r="NUT261" s="207"/>
      <c r="NUU261" s="207"/>
      <c r="NUV261" s="207"/>
      <c r="NUW261" s="207"/>
      <c r="NUX261" s="207"/>
      <c r="OEJ261" s="207"/>
      <c r="OEK261" s="207"/>
      <c r="OEL261" s="207"/>
      <c r="OEM261" s="207"/>
      <c r="OEN261" s="207"/>
      <c r="OEO261" s="207"/>
      <c r="OEP261" s="207"/>
      <c r="OEQ261" s="207"/>
      <c r="OER261" s="207"/>
      <c r="OES261" s="207"/>
      <c r="OET261" s="207"/>
      <c r="OOF261" s="207"/>
      <c r="OOG261" s="207"/>
      <c r="OOH261" s="207"/>
      <c r="OOI261" s="207"/>
      <c r="OOJ261" s="207"/>
      <c r="OOK261" s="207"/>
      <c r="OOL261" s="207"/>
      <c r="OOM261" s="207"/>
      <c r="OON261" s="207"/>
      <c r="OOO261" s="207"/>
      <c r="OOP261" s="207"/>
      <c r="OYB261" s="207"/>
      <c r="OYC261" s="207"/>
      <c r="OYD261" s="207"/>
      <c r="OYE261" s="207"/>
      <c r="OYF261" s="207"/>
      <c r="OYG261" s="207"/>
      <c r="OYH261" s="207"/>
      <c r="OYI261" s="207"/>
      <c r="OYJ261" s="207"/>
      <c r="OYK261" s="207"/>
      <c r="OYL261" s="207"/>
      <c r="PHX261" s="207"/>
      <c r="PHY261" s="207"/>
      <c r="PHZ261" s="207"/>
      <c r="PIA261" s="207"/>
      <c r="PIB261" s="207"/>
      <c r="PIC261" s="207"/>
      <c r="PID261" s="207"/>
      <c r="PIE261" s="207"/>
      <c r="PIF261" s="207"/>
      <c r="PIG261" s="207"/>
      <c r="PIH261" s="207"/>
      <c r="PRT261" s="207"/>
      <c r="PRU261" s="207"/>
      <c r="PRV261" s="207"/>
      <c r="PRW261" s="207"/>
      <c r="PRX261" s="207"/>
      <c r="PRY261" s="207"/>
      <c r="PRZ261" s="207"/>
      <c r="PSA261" s="207"/>
      <c r="PSB261" s="207"/>
      <c r="PSC261" s="207"/>
      <c r="PSD261" s="207"/>
      <c r="QBP261" s="207"/>
      <c r="QBQ261" s="207"/>
      <c r="QBR261" s="207"/>
      <c r="QBS261" s="207"/>
      <c r="QBT261" s="207"/>
      <c r="QBU261" s="207"/>
      <c r="QBV261" s="207"/>
      <c r="QBW261" s="207"/>
      <c r="QBX261" s="207"/>
      <c r="QBY261" s="207"/>
      <c r="QBZ261" s="207"/>
      <c r="QLL261" s="207"/>
      <c r="QLM261" s="207"/>
      <c r="QLN261" s="207"/>
      <c r="QLO261" s="207"/>
      <c r="QLP261" s="207"/>
      <c r="QLQ261" s="207"/>
      <c r="QLR261" s="207"/>
      <c r="QLS261" s="207"/>
      <c r="QLT261" s="207"/>
      <c r="QLU261" s="207"/>
      <c r="QLV261" s="207"/>
      <c r="QVH261" s="207"/>
      <c r="QVI261" s="207"/>
      <c r="QVJ261" s="207"/>
      <c r="QVK261" s="207"/>
      <c r="QVL261" s="207"/>
      <c r="QVM261" s="207"/>
      <c r="QVN261" s="207"/>
      <c r="QVO261" s="207"/>
      <c r="QVP261" s="207"/>
      <c r="QVQ261" s="207"/>
      <c r="QVR261" s="207"/>
      <c r="RFD261" s="207"/>
      <c r="RFE261" s="207"/>
      <c r="RFF261" s="207"/>
      <c r="RFG261" s="207"/>
      <c r="RFH261" s="207"/>
      <c r="RFI261" s="207"/>
      <c r="RFJ261" s="207"/>
      <c r="RFK261" s="207"/>
      <c r="RFL261" s="207"/>
      <c r="RFM261" s="207"/>
      <c r="RFN261" s="207"/>
      <c r="ROZ261" s="207"/>
      <c r="RPA261" s="207"/>
      <c r="RPB261" s="207"/>
      <c r="RPC261" s="207"/>
      <c r="RPD261" s="207"/>
      <c r="RPE261" s="207"/>
      <c r="RPF261" s="207"/>
      <c r="RPG261" s="207"/>
      <c r="RPH261" s="207"/>
      <c r="RPI261" s="207"/>
      <c r="RPJ261" s="207"/>
      <c r="RYV261" s="207"/>
      <c r="RYW261" s="207"/>
      <c r="RYX261" s="207"/>
      <c r="RYY261" s="207"/>
      <c r="RYZ261" s="207"/>
      <c r="RZA261" s="207"/>
      <c r="RZB261" s="207"/>
      <c r="RZC261" s="207"/>
      <c r="RZD261" s="207"/>
      <c r="RZE261" s="207"/>
      <c r="RZF261" s="207"/>
      <c r="SIR261" s="207"/>
      <c r="SIS261" s="207"/>
      <c r="SIT261" s="207"/>
      <c r="SIU261" s="207"/>
      <c r="SIV261" s="207"/>
      <c r="SIW261" s="207"/>
      <c r="SIX261" s="207"/>
      <c r="SIY261" s="207"/>
      <c r="SIZ261" s="207"/>
      <c r="SJA261" s="207"/>
      <c r="SJB261" s="207"/>
      <c r="SSN261" s="207"/>
      <c r="SSO261" s="207"/>
      <c r="SSP261" s="207"/>
      <c r="SSQ261" s="207"/>
      <c r="SSR261" s="207"/>
      <c r="SSS261" s="207"/>
      <c r="SST261" s="207"/>
      <c r="SSU261" s="207"/>
      <c r="SSV261" s="207"/>
      <c r="SSW261" s="207"/>
      <c r="SSX261" s="207"/>
      <c r="TCJ261" s="207"/>
      <c r="TCK261" s="207"/>
      <c r="TCL261" s="207"/>
      <c r="TCM261" s="207"/>
      <c r="TCN261" s="207"/>
      <c r="TCO261" s="207"/>
      <c r="TCP261" s="207"/>
      <c r="TCQ261" s="207"/>
      <c r="TCR261" s="207"/>
      <c r="TCS261" s="207"/>
      <c r="TCT261" s="207"/>
      <c r="TMF261" s="207"/>
      <c r="TMG261" s="207"/>
      <c r="TMH261" s="207"/>
      <c r="TMI261" s="207"/>
      <c r="TMJ261" s="207"/>
      <c r="TMK261" s="207"/>
      <c r="TML261" s="207"/>
      <c r="TMM261" s="207"/>
      <c r="TMN261" s="207"/>
      <c r="TMO261" s="207"/>
      <c r="TMP261" s="207"/>
      <c r="TWB261" s="207"/>
      <c r="TWC261" s="207"/>
      <c r="TWD261" s="207"/>
      <c r="TWE261" s="207"/>
      <c r="TWF261" s="207"/>
      <c r="TWG261" s="207"/>
      <c r="TWH261" s="207"/>
      <c r="TWI261" s="207"/>
      <c r="TWJ261" s="207"/>
      <c r="TWK261" s="207"/>
      <c r="TWL261" s="207"/>
      <c r="UFX261" s="207"/>
      <c r="UFY261" s="207"/>
      <c r="UFZ261" s="207"/>
      <c r="UGA261" s="207"/>
      <c r="UGB261" s="207"/>
      <c r="UGC261" s="207"/>
      <c r="UGD261" s="207"/>
      <c r="UGE261" s="207"/>
      <c r="UGF261" s="207"/>
      <c r="UGG261" s="207"/>
      <c r="UGH261" s="207"/>
      <c r="UPT261" s="207"/>
      <c r="UPU261" s="207"/>
      <c r="UPV261" s="207"/>
      <c r="UPW261" s="207"/>
      <c r="UPX261" s="207"/>
      <c r="UPY261" s="207"/>
      <c r="UPZ261" s="207"/>
      <c r="UQA261" s="207"/>
      <c r="UQB261" s="207"/>
      <c r="UQC261" s="207"/>
      <c r="UQD261" s="207"/>
      <c r="UZP261" s="207"/>
      <c r="UZQ261" s="207"/>
      <c r="UZR261" s="207"/>
      <c r="UZS261" s="207"/>
      <c r="UZT261" s="207"/>
      <c r="UZU261" s="207"/>
      <c r="UZV261" s="207"/>
      <c r="UZW261" s="207"/>
      <c r="UZX261" s="207"/>
      <c r="UZY261" s="207"/>
      <c r="UZZ261" s="207"/>
      <c r="VJL261" s="207"/>
      <c r="VJM261" s="207"/>
      <c r="VJN261" s="207"/>
      <c r="VJO261" s="207"/>
      <c r="VJP261" s="207"/>
      <c r="VJQ261" s="207"/>
      <c r="VJR261" s="207"/>
      <c r="VJS261" s="207"/>
      <c r="VJT261" s="207"/>
      <c r="VJU261" s="207"/>
      <c r="VJV261" s="207"/>
      <c r="VTH261" s="207"/>
      <c r="VTI261" s="207"/>
      <c r="VTJ261" s="207"/>
      <c r="VTK261" s="207"/>
      <c r="VTL261" s="207"/>
      <c r="VTM261" s="207"/>
      <c r="VTN261" s="207"/>
      <c r="VTO261" s="207"/>
      <c r="VTP261" s="207"/>
      <c r="VTQ261" s="207"/>
      <c r="VTR261" s="207"/>
      <c r="WDD261" s="207"/>
      <c r="WDE261" s="207"/>
      <c r="WDF261" s="207"/>
      <c r="WDG261" s="207"/>
      <c r="WDH261" s="207"/>
      <c r="WDI261" s="207"/>
      <c r="WDJ261" s="207"/>
      <c r="WDK261" s="207"/>
      <c r="WDL261" s="207"/>
      <c r="WDM261" s="207"/>
      <c r="WDN261" s="207"/>
      <c r="WMZ261" s="207"/>
      <c r="WNA261" s="207"/>
      <c r="WNB261" s="207"/>
      <c r="WNC261" s="207"/>
      <c r="WND261" s="207"/>
      <c r="WNE261" s="207"/>
      <c r="WNF261" s="207"/>
      <c r="WNG261" s="207"/>
      <c r="WNH261" s="207"/>
      <c r="WNI261" s="207"/>
      <c r="WNJ261" s="207"/>
      <c r="WWV261" s="207"/>
      <c r="WWW261" s="207"/>
      <c r="WWX261" s="207"/>
      <c r="WWY261" s="207"/>
      <c r="WWZ261" s="207"/>
      <c r="WXA261" s="207"/>
      <c r="WXB261" s="207"/>
      <c r="WXC261" s="207"/>
      <c r="WXD261" s="207"/>
      <c r="WXE261" s="207"/>
      <c r="WXF261" s="207"/>
    </row>
    <row r="262" spans="1:16178" s="183" customFormat="1" ht="34.5" customHeight="1" x14ac:dyDescent="0.25">
      <c r="A262" s="16">
        <v>1130</v>
      </c>
      <c r="B262" s="16" t="s">
        <v>3216</v>
      </c>
      <c r="C262" s="214">
        <v>101135</v>
      </c>
      <c r="D262" s="213"/>
      <c r="E262" s="213">
        <v>38593</v>
      </c>
      <c r="F262" s="201">
        <v>42245</v>
      </c>
      <c r="G262" s="16" t="s">
        <v>940</v>
      </c>
      <c r="H262" s="16" t="s">
        <v>992</v>
      </c>
      <c r="I262" s="16"/>
      <c r="J262" s="16" t="s">
        <v>240</v>
      </c>
      <c r="K262" s="16" t="s">
        <v>240</v>
      </c>
      <c r="L262" s="16" t="s">
        <v>92</v>
      </c>
      <c r="M262" s="16"/>
      <c r="N262" s="16" t="s">
        <v>240</v>
      </c>
      <c r="O262" s="16" t="s">
        <v>240</v>
      </c>
      <c r="P262" s="16" t="s">
        <v>92</v>
      </c>
      <c r="Q262" s="16" t="s">
        <v>95</v>
      </c>
      <c r="R262" s="16" t="s">
        <v>485</v>
      </c>
      <c r="S262" s="16" t="s">
        <v>3217</v>
      </c>
      <c r="T262" s="16"/>
      <c r="U262" s="16"/>
      <c r="V262" s="16">
        <v>17400000</v>
      </c>
      <c r="W262" s="16"/>
      <c r="X262" s="16"/>
      <c r="Y262" s="16"/>
      <c r="Z262" s="16"/>
      <c r="AA262" s="16"/>
      <c r="AB262" s="16"/>
      <c r="AC262" s="16"/>
      <c r="AD262" s="16"/>
      <c r="AE262" s="16"/>
      <c r="AF262" s="16">
        <v>17400000</v>
      </c>
      <c r="AG262" s="16"/>
      <c r="AH262" s="16"/>
      <c r="AI262" s="16"/>
      <c r="AJ262" s="16"/>
      <c r="AK262" s="16"/>
      <c r="AL262" s="16"/>
      <c r="AM262" s="16"/>
      <c r="AN262" s="16"/>
      <c r="AO262" s="16"/>
      <c r="AP262" s="16"/>
      <c r="AQ262" s="16"/>
      <c r="AR262" s="16"/>
      <c r="AS262" s="16"/>
      <c r="AT262" s="16"/>
      <c r="AU262" s="16"/>
      <c r="AV262" s="16"/>
      <c r="AW262" s="16"/>
      <c r="AX262" s="16"/>
      <c r="AY262" s="203"/>
      <c r="AZ262" s="16"/>
      <c r="BA262" s="16"/>
      <c r="BB262" s="16"/>
      <c r="BC262" s="16"/>
      <c r="BD262" s="16"/>
      <c r="BE262" s="16"/>
      <c r="BF262" s="16"/>
      <c r="BG262" s="16"/>
      <c r="BH262" s="16"/>
      <c r="BI262" s="16"/>
      <c r="BJ262" s="16">
        <f t="shared" si="108"/>
        <v>0</v>
      </c>
      <c r="BK262" s="16">
        <f t="shared" si="109"/>
        <v>0</v>
      </c>
      <c r="BL262" s="16"/>
      <c r="BM262" s="16"/>
      <c r="BN262" s="16" t="s">
        <v>5322</v>
      </c>
    </row>
    <row r="263" spans="1:16178" s="183" customFormat="1" ht="34.5" customHeight="1" x14ac:dyDescent="0.25">
      <c r="A263" s="15">
        <v>1130</v>
      </c>
      <c r="B263" s="15" t="s">
        <v>5323</v>
      </c>
      <c r="C263" s="197">
        <v>101135</v>
      </c>
      <c r="D263" s="198">
        <v>38593</v>
      </c>
      <c r="E263" s="198">
        <v>38593</v>
      </c>
      <c r="F263" s="169">
        <v>49550</v>
      </c>
      <c r="G263" s="15" t="s">
        <v>940</v>
      </c>
      <c r="H263" s="15" t="s">
        <v>992</v>
      </c>
      <c r="I263" s="15" t="s">
        <v>5325</v>
      </c>
      <c r="J263" s="15" t="s">
        <v>240</v>
      </c>
      <c r="K263" s="15" t="s">
        <v>240</v>
      </c>
      <c r="L263" s="15" t="s">
        <v>92</v>
      </c>
      <c r="M263" s="15"/>
      <c r="N263" s="15" t="s">
        <v>240</v>
      </c>
      <c r="O263" s="15" t="s">
        <v>240</v>
      </c>
      <c r="P263" s="15" t="s">
        <v>92</v>
      </c>
      <c r="Q263" s="15" t="s">
        <v>95</v>
      </c>
      <c r="R263" s="15" t="s">
        <v>485</v>
      </c>
      <c r="S263" s="15" t="s">
        <v>4733</v>
      </c>
      <c r="T263" s="15" t="s">
        <v>3217</v>
      </c>
      <c r="U263" s="15"/>
      <c r="V263" s="15">
        <v>31000000</v>
      </c>
      <c r="W263" s="15"/>
      <c r="X263" s="15"/>
      <c r="Y263" s="15"/>
      <c r="Z263" s="15"/>
      <c r="AA263" s="15"/>
      <c r="AB263" s="15"/>
      <c r="AC263" s="15"/>
      <c r="AD263" s="15"/>
      <c r="AE263" s="15"/>
      <c r="AF263" s="15">
        <v>31000000</v>
      </c>
      <c r="AG263" s="15">
        <v>850</v>
      </c>
      <c r="AH263" s="15">
        <v>48</v>
      </c>
      <c r="AI263" s="15">
        <v>2500</v>
      </c>
      <c r="AJ263" s="15">
        <v>80</v>
      </c>
      <c r="AK263" s="15"/>
      <c r="AL263" s="15"/>
      <c r="AM263" s="15"/>
      <c r="AN263" s="15"/>
      <c r="AO263" s="15"/>
      <c r="AP263" s="15"/>
      <c r="AQ263" s="15"/>
      <c r="AR263" s="15"/>
      <c r="AS263" s="15"/>
      <c r="AT263" s="15"/>
      <c r="AU263" s="15"/>
      <c r="AV263" s="15"/>
      <c r="AW263" s="15"/>
      <c r="AX263" s="15" t="s">
        <v>468</v>
      </c>
      <c r="AY263" s="196"/>
      <c r="AZ263" s="15"/>
      <c r="BA263" s="15"/>
      <c r="BB263" s="15" t="s">
        <v>5326</v>
      </c>
      <c r="BC263" s="15" t="s">
        <v>5327</v>
      </c>
      <c r="BD263" s="15">
        <v>43</v>
      </c>
      <c r="BE263" s="15">
        <v>22</v>
      </c>
      <c r="BF263" s="15">
        <v>12.04</v>
      </c>
      <c r="BG263" s="15">
        <v>22</v>
      </c>
      <c r="BH263" s="15">
        <v>52</v>
      </c>
      <c r="BI263" s="15">
        <v>56.1</v>
      </c>
      <c r="BJ263" s="15">
        <f t="shared" ref="BJ263:BJ265" si="111">BD263+BE263/60+BF263/3600</f>
        <v>43.370011111111111</v>
      </c>
      <c r="BK263" s="15">
        <f t="shared" ref="BK263:BK265" si="112">BG263+BH263/60+BI263/3600</f>
        <v>22.882249999999999</v>
      </c>
      <c r="BL263" s="15"/>
      <c r="BM263" s="15"/>
      <c r="BN263" s="15"/>
    </row>
    <row r="264" spans="1:16178" s="183" customFormat="1" ht="34.5" customHeight="1" x14ac:dyDescent="0.25">
      <c r="A264" s="15">
        <v>1130</v>
      </c>
      <c r="B264" s="15" t="s">
        <v>5323</v>
      </c>
      <c r="C264" s="197">
        <v>101135</v>
      </c>
      <c r="D264" s="198">
        <v>38593</v>
      </c>
      <c r="E264" s="198">
        <v>38593</v>
      </c>
      <c r="F264" s="169">
        <v>49550</v>
      </c>
      <c r="G264" s="15" t="s">
        <v>940</v>
      </c>
      <c r="H264" s="15" t="s">
        <v>992</v>
      </c>
      <c r="I264" s="15" t="s">
        <v>5324</v>
      </c>
      <c r="J264" s="15" t="s">
        <v>240</v>
      </c>
      <c r="K264" s="15" t="s">
        <v>240</v>
      </c>
      <c r="L264" s="15" t="s">
        <v>92</v>
      </c>
      <c r="M264" s="15"/>
      <c r="N264" s="15" t="s">
        <v>240</v>
      </c>
      <c r="O264" s="15" t="s">
        <v>240</v>
      </c>
      <c r="P264" s="15" t="s">
        <v>92</v>
      </c>
      <c r="Q264" s="15" t="s">
        <v>95</v>
      </c>
      <c r="R264" s="15" t="s">
        <v>485</v>
      </c>
      <c r="S264" s="15" t="s">
        <v>4733</v>
      </c>
      <c r="T264" s="15" t="s">
        <v>3217</v>
      </c>
      <c r="U264" s="15"/>
      <c r="V264" s="15"/>
      <c r="W264" s="15"/>
      <c r="X264" s="15"/>
      <c r="Y264" s="15"/>
      <c r="Z264" s="15"/>
      <c r="AA264" s="15"/>
      <c r="AB264" s="15"/>
      <c r="AC264" s="15"/>
      <c r="AD264" s="15"/>
      <c r="AE264" s="15"/>
      <c r="AF264" s="15" t="s">
        <v>2727</v>
      </c>
      <c r="AG264" s="15"/>
      <c r="AH264" s="15"/>
      <c r="AI264" s="15"/>
      <c r="AJ264" s="15"/>
      <c r="AK264" s="15"/>
      <c r="AL264" s="15"/>
      <c r="AM264" s="15"/>
      <c r="AN264" s="15"/>
      <c r="AO264" s="15"/>
      <c r="AP264" s="15"/>
      <c r="AQ264" s="15"/>
      <c r="AR264" s="15"/>
      <c r="AS264" s="15"/>
      <c r="AT264" s="15"/>
      <c r="AU264" s="15"/>
      <c r="AV264" s="15"/>
      <c r="AW264" s="15"/>
      <c r="AX264" s="224" t="s">
        <v>458</v>
      </c>
      <c r="AY264" s="196"/>
      <c r="AZ264" s="15"/>
      <c r="BA264" s="15"/>
      <c r="BB264" s="15" t="s">
        <v>5328</v>
      </c>
      <c r="BC264" s="15" t="s">
        <v>5329</v>
      </c>
      <c r="BD264" s="15">
        <v>43</v>
      </c>
      <c r="BE264" s="15">
        <v>22</v>
      </c>
      <c r="BF264" s="15">
        <v>56.4</v>
      </c>
      <c r="BG264" s="15">
        <v>22</v>
      </c>
      <c r="BH264" s="15">
        <v>54</v>
      </c>
      <c r="BI264" s="15">
        <v>40.1</v>
      </c>
      <c r="BJ264" s="15">
        <f t="shared" si="111"/>
        <v>43.382333333333335</v>
      </c>
      <c r="BK264" s="15">
        <f t="shared" si="112"/>
        <v>22.911138888888889</v>
      </c>
      <c r="BL264" s="15"/>
      <c r="BM264" s="15"/>
      <c r="BN264" s="15"/>
    </row>
    <row r="265" spans="1:16178" s="183" customFormat="1" ht="34.5" customHeight="1" x14ac:dyDescent="0.25">
      <c r="A265" s="15">
        <v>1130</v>
      </c>
      <c r="B265" s="15" t="s">
        <v>5323</v>
      </c>
      <c r="C265" s="197">
        <v>101135</v>
      </c>
      <c r="D265" s="198">
        <v>38593</v>
      </c>
      <c r="E265" s="198">
        <v>38593</v>
      </c>
      <c r="F265" s="169">
        <v>49550</v>
      </c>
      <c r="G265" s="15" t="s">
        <v>940</v>
      </c>
      <c r="H265" s="15" t="s">
        <v>992</v>
      </c>
      <c r="I265" s="15" t="s">
        <v>2723</v>
      </c>
      <c r="J265" s="15" t="s">
        <v>240</v>
      </c>
      <c r="K265" s="15" t="s">
        <v>240</v>
      </c>
      <c r="L265" s="15" t="s">
        <v>92</v>
      </c>
      <c r="M265" s="15"/>
      <c r="N265" s="15" t="s">
        <v>240</v>
      </c>
      <c r="O265" s="15" t="s">
        <v>240</v>
      </c>
      <c r="P265" s="15" t="s">
        <v>92</v>
      </c>
      <c r="Q265" s="15" t="s">
        <v>95</v>
      </c>
      <c r="R265" s="15" t="s">
        <v>485</v>
      </c>
      <c r="S265" s="15" t="s">
        <v>4733</v>
      </c>
      <c r="T265" s="15" t="s">
        <v>3217</v>
      </c>
      <c r="U265" s="15"/>
      <c r="W265" s="15"/>
      <c r="X265" s="15"/>
      <c r="Y265" s="15"/>
      <c r="Z265" s="15"/>
      <c r="AA265" s="15"/>
      <c r="AB265" s="15"/>
      <c r="AC265" s="15"/>
      <c r="AD265" s="15"/>
      <c r="AE265" s="15"/>
      <c r="AF265" s="15" t="s">
        <v>2727</v>
      </c>
      <c r="AG265" s="15"/>
      <c r="AH265" s="15"/>
      <c r="AI265" s="15"/>
      <c r="AJ265" s="15"/>
      <c r="AK265" s="15"/>
      <c r="AL265" s="15"/>
      <c r="AM265" s="15"/>
      <c r="AN265" s="15"/>
      <c r="AO265" s="15"/>
      <c r="AP265" s="15"/>
      <c r="AQ265" s="15"/>
      <c r="AR265" s="15"/>
      <c r="AS265" s="15"/>
      <c r="AT265" s="15"/>
      <c r="AU265" s="15"/>
      <c r="AV265" s="15"/>
      <c r="AW265" s="15"/>
      <c r="AX265" s="224" t="s">
        <v>3655</v>
      </c>
      <c r="AY265" s="196"/>
      <c r="AZ265" s="15"/>
      <c r="BA265" s="15"/>
      <c r="BB265" s="15" t="s">
        <v>5330</v>
      </c>
      <c r="BC265" s="15" t="s">
        <v>5331</v>
      </c>
      <c r="BD265" s="15">
        <v>43</v>
      </c>
      <c r="BE265" s="15">
        <v>22</v>
      </c>
      <c r="BF265" s="15">
        <v>56.7</v>
      </c>
      <c r="BG265" s="15">
        <v>22</v>
      </c>
      <c r="BH265" s="15">
        <v>54</v>
      </c>
      <c r="BI265" s="15">
        <v>41.8</v>
      </c>
      <c r="BJ265" s="15">
        <f t="shared" si="111"/>
        <v>43.382416666666664</v>
      </c>
      <c r="BK265" s="15">
        <f t="shared" si="112"/>
        <v>22.91161111111111</v>
      </c>
      <c r="BL265" s="15"/>
      <c r="BM265" s="15"/>
      <c r="BN265" s="15"/>
    </row>
    <row r="266" spans="1:16178" s="183" customFormat="1" ht="34.5" customHeight="1" x14ac:dyDescent="0.25">
      <c r="A266" s="16">
        <v>1138</v>
      </c>
      <c r="B266" s="16" t="s">
        <v>2512</v>
      </c>
      <c r="C266" s="214">
        <v>101143</v>
      </c>
      <c r="D266" s="213"/>
      <c r="E266" s="213">
        <v>38595</v>
      </c>
      <c r="F266" s="201">
        <v>42247</v>
      </c>
      <c r="G266" s="16" t="s">
        <v>654</v>
      </c>
      <c r="H266" s="16"/>
      <c r="I266" s="16"/>
      <c r="J266" s="16" t="s">
        <v>97</v>
      </c>
      <c r="K266" s="16" t="s">
        <v>98</v>
      </c>
      <c r="L266" s="16" t="s">
        <v>51</v>
      </c>
      <c r="M266" s="16" t="s">
        <v>833</v>
      </c>
      <c r="N266" s="16" t="s">
        <v>97</v>
      </c>
      <c r="O266" s="16" t="s">
        <v>98</v>
      </c>
      <c r="P266" s="16" t="s">
        <v>51</v>
      </c>
      <c r="Q266" s="16" t="s">
        <v>60</v>
      </c>
      <c r="R266" s="16" t="s">
        <v>485</v>
      </c>
      <c r="S266" s="16" t="s">
        <v>545</v>
      </c>
      <c r="T266" s="16"/>
      <c r="U266" s="16"/>
      <c r="V266" s="16">
        <v>16000</v>
      </c>
      <c r="W266" s="16"/>
      <c r="X266" s="16"/>
      <c r="Y266" s="16"/>
      <c r="Z266" s="16"/>
      <c r="AA266" s="16"/>
      <c r="AB266" s="16"/>
      <c r="AC266" s="16">
        <v>16000</v>
      </c>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203"/>
      <c r="AZ266" s="16"/>
      <c r="BA266" s="16"/>
      <c r="BB266" s="16" t="s">
        <v>5725</v>
      </c>
      <c r="BC266" s="16" t="s">
        <v>5726</v>
      </c>
      <c r="BD266" s="16">
        <v>43</v>
      </c>
      <c r="BE266" s="16">
        <v>28</v>
      </c>
      <c r="BF266" s="16">
        <v>37.340000000000003</v>
      </c>
      <c r="BG266" s="16">
        <v>25</v>
      </c>
      <c r="BH266" s="16">
        <v>54</v>
      </c>
      <c r="BI266" s="16">
        <v>16.690000000000001</v>
      </c>
      <c r="BJ266" s="16">
        <f t="shared" ref="BJ266:BJ285" si="113">BD266+BE266/60+BF266/3600</f>
        <v>43.477038888888892</v>
      </c>
      <c r="BK266" s="16">
        <f t="shared" ref="BK266:BK285" si="114">BG266+BH266/60+BI266/3600</f>
        <v>25.90463611111111</v>
      </c>
      <c r="BL266" s="16"/>
      <c r="BM266" s="16"/>
      <c r="BN266" s="16" t="s">
        <v>5727</v>
      </c>
    </row>
    <row r="267" spans="1:16178" s="183" customFormat="1" ht="34.5" customHeight="1" x14ac:dyDescent="0.25">
      <c r="A267" s="16">
        <v>1139</v>
      </c>
      <c r="B267" s="16" t="s">
        <v>834</v>
      </c>
      <c r="C267" s="214">
        <v>101144</v>
      </c>
      <c r="D267" s="213"/>
      <c r="E267" s="213">
        <v>38595</v>
      </c>
      <c r="F267" s="201">
        <v>42369</v>
      </c>
      <c r="G267" s="16" t="s">
        <v>3835</v>
      </c>
      <c r="H267" s="16"/>
      <c r="I267" s="16"/>
      <c r="J267" s="16" t="s">
        <v>301</v>
      </c>
      <c r="K267" s="16" t="s">
        <v>98</v>
      </c>
      <c r="L267" s="16" t="s">
        <v>51</v>
      </c>
      <c r="M267" s="16" t="s">
        <v>835</v>
      </c>
      <c r="N267" s="16" t="s">
        <v>301</v>
      </c>
      <c r="O267" s="16" t="s">
        <v>98</v>
      </c>
      <c r="P267" s="16" t="s">
        <v>51</v>
      </c>
      <c r="Q267" s="16" t="s">
        <v>60</v>
      </c>
      <c r="R267" s="16" t="s">
        <v>836</v>
      </c>
      <c r="S267" s="16" t="s">
        <v>837</v>
      </c>
      <c r="T267" s="16"/>
      <c r="U267" s="16"/>
      <c r="V267" s="16">
        <v>36000</v>
      </c>
      <c r="W267" s="16"/>
      <c r="X267" s="16"/>
      <c r="Y267" s="16"/>
      <c r="Z267" s="16"/>
      <c r="AA267" s="16"/>
      <c r="AB267" s="16"/>
      <c r="AC267" s="16">
        <v>36000</v>
      </c>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203"/>
      <c r="AZ267" s="16"/>
      <c r="BA267" s="16"/>
      <c r="BB267" s="16" t="s">
        <v>5728</v>
      </c>
      <c r="BC267" s="16" t="s">
        <v>5729</v>
      </c>
      <c r="BD267" s="16">
        <v>42</v>
      </c>
      <c r="BE267" s="16">
        <v>51</v>
      </c>
      <c r="BF267" s="16">
        <v>21.34</v>
      </c>
      <c r="BG267" s="16">
        <v>25</v>
      </c>
      <c r="BH267" s="16">
        <v>19</v>
      </c>
      <c r="BI267" s="16">
        <v>30.84</v>
      </c>
      <c r="BJ267" s="16">
        <f t="shared" si="113"/>
        <v>42.855927777777779</v>
      </c>
      <c r="BK267" s="16">
        <f t="shared" si="114"/>
        <v>25.325233333333333</v>
      </c>
      <c r="BL267" s="16"/>
      <c r="BM267" s="16"/>
      <c r="BN267" s="16"/>
    </row>
    <row r="268" spans="1:16178" s="14" customFormat="1" ht="38.25" customHeight="1" x14ac:dyDescent="0.25">
      <c r="A268" s="16" t="e">
        <f>#REF!+1</f>
        <v>#REF!</v>
      </c>
      <c r="B268" s="16" t="s">
        <v>3218</v>
      </c>
      <c r="C268" s="16">
        <v>101161</v>
      </c>
      <c r="D268" s="201"/>
      <c r="E268" s="201">
        <v>38621</v>
      </c>
      <c r="F268" s="201">
        <v>40812</v>
      </c>
      <c r="G268" s="16" t="s">
        <v>3837</v>
      </c>
      <c r="H268" s="16"/>
      <c r="I268" s="16"/>
      <c r="J268" s="16" t="s">
        <v>312</v>
      </c>
      <c r="K268" s="16" t="s">
        <v>79</v>
      </c>
      <c r="L268" s="16" t="s">
        <v>45</v>
      </c>
      <c r="M268" s="16"/>
      <c r="N268" s="16" t="s">
        <v>312</v>
      </c>
      <c r="O268" s="16" t="s">
        <v>79</v>
      </c>
      <c r="P268" s="16" t="s">
        <v>45</v>
      </c>
      <c r="Q268" s="16" t="s">
        <v>766</v>
      </c>
      <c r="R268" s="16" t="s">
        <v>485</v>
      </c>
      <c r="S268" s="16" t="s">
        <v>379</v>
      </c>
      <c r="T268" s="16"/>
      <c r="U268" s="16"/>
      <c r="V268" s="16">
        <v>3500</v>
      </c>
      <c r="W268" s="16"/>
      <c r="X268" s="16">
        <v>3500</v>
      </c>
      <c r="Y268" s="16"/>
      <c r="Z268" s="16"/>
      <c r="AA268" s="16"/>
      <c r="AB268" s="16"/>
      <c r="AC268" s="16"/>
      <c r="AD268" s="16" t="s">
        <v>255</v>
      </c>
      <c r="AE268" s="16"/>
      <c r="AF268" s="16"/>
      <c r="AG268" s="16"/>
      <c r="AH268" s="16"/>
      <c r="AI268" s="16"/>
      <c r="AJ268" s="16"/>
      <c r="AK268" s="16"/>
      <c r="AL268" s="16"/>
      <c r="AM268" s="16"/>
      <c r="AN268" s="16"/>
      <c r="AO268" s="16"/>
      <c r="AP268" s="16"/>
      <c r="AQ268" s="16"/>
      <c r="AR268" s="16"/>
      <c r="AS268" s="16"/>
      <c r="AT268" s="16"/>
      <c r="AU268" s="16"/>
      <c r="AV268" s="16"/>
      <c r="AW268" s="16"/>
      <c r="AX268" s="16"/>
      <c r="AY268" s="203"/>
      <c r="AZ268" s="16"/>
      <c r="BA268" s="16"/>
      <c r="BB268" s="16" t="s">
        <v>5730</v>
      </c>
      <c r="BC268" s="16" t="s">
        <v>5731</v>
      </c>
      <c r="BD268" s="16">
        <v>43</v>
      </c>
      <c r="BE268" s="16">
        <v>17</v>
      </c>
      <c r="BF268" s="16">
        <v>41.9</v>
      </c>
      <c r="BG268" s="16">
        <v>25</v>
      </c>
      <c r="BH268" s="16">
        <v>13</v>
      </c>
      <c r="BI268" s="16">
        <v>18</v>
      </c>
      <c r="BJ268" s="16">
        <f t="shared" si="113"/>
        <v>43.294972222222221</v>
      </c>
      <c r="BK268" s="16">
        <f t="shared" si="114"/>
        <v>25.221666666666664</v>
      </c>
      <c r="BL268" s="16"/>
      <c r="BM268" s="16"/>
      <c r="BN268" s="16" t="s">
        <v>3605</v>
      </c>
    </row>
    <row r="269" spans="1:16178" s="10" customFormat="1" ht="35.25" customHeight="1" x14ac:dyDescent="0.25">
      <c r="A269" s="16" t="s">
        <v>3392</v>
      </c>
      <c r="B269" s="16" t="s">
        <v>3220</v>
      </c>
      <c r="C269" s="16">
        <v>101168</v>
      </c>
      <c r="D269" s="201">
        <v>38621</v>
      </c>
      <c r="E269" s="201">
        <v>38621</v>
      </c>
      <c r="F269" s="201">
        <v>42273</v>
      </c>
      <c r="G269" s="16" t="s">
        <v>5280</v>
      </c>
      <c r="H269" s="16"/>
      <c r="I269" s="16" t="s">
        <v>5281</v>
      </c>
      <c r="J269" s="16" t="s">
        <v>130</v>
      </c>
      <c r="K269" s="16" t="s">
        <v>131</v>
      </c>
      <c r="L269" s="16" t="s">
        <v>168</v>
      </c>
      <c r="M269" s="16"/>
      <c r="N269" s="16" t="s">
        <v>130</v>
      </c>
      <c r="O269" s="16" t="s">
        <v>131</v>
      </c>
      <c r="P269" s="16" t="s">
        <v>168</v>
      </c>
      <c r="Q269" s="16" t="s">
        <v>510</v>
      </c>
      <c r="R269" s="16" t="s">
        <v>3555</v>
      </c>
      <c r="S269" s="16" t="s">
        <v>5103</v>
      </c>
      <c r="T269" s="16" t="s">
        <v>5282</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3556</v>
      </c>
      <c r="AY269" s="16"/>
      <c r="AZ269" s="16"/>
      <c r="BA269" s="16"/>
      <c r="BB269" s="16"/>
      <c r="BC269" s="16"/>
      <c r="BD269" s="16"/>
      <c r="BE269" s="16"/>
      <c r="BF269" s="16"/>
      <c r="BG269" s="16"/>
      <c r="BH269" s="16"/>
      <c r="BI269" s="16"/>
      <c r="BJ269" s="16"/>
      <c r="BK269" s="16"/>
      <c r="BL269" s="203"/>
      <c r="BM269" s="203"/>
      <c r="BN269" s="200" t="s">
        <v>5732</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5283</v>
      </c>
      <c r="H270" s="16"/>
      <c r="I270" s="16" t="s">
        <v>5284</v>
      </c>
      <c r="J270" s="16" t="s">
        <v>130</v>
      </c>
      <c r="K270" s="16" t="s">
        <v>131</v>
      </c>
      <c r="L270" s="16" t="s">
        <v>168</v>
      </c>
      <c r="M270" s="16"/>
      <c r="N270" s="16" t="s">
        <v>130</v>
      </c>
      <c r="O270" s="16" t="s">
        <v>131</v>
      </c>
      <c r="P270" s="16" t="s">
        <v>168</v>
      </c>
      <c r="Q270" s="16" t="s">
        <v>510</v>
      </c>
      <c r="R270" s="16" t="s">
        <v>3555</v>
      </c>
      <c r="S270" s="16" t="s">
        <v>5103</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3556</v>
      </c>
      <c r="AY270" s="16"/>
      <c r="AZ270" s="16"/>
      <c r="BA270" s="16"/>
      <c r="BB270" s="16"/>
      <c r="BC270" s="16"/>
      <c r="BD270" s="16"/>
      <c r="BE270" s="16"/>
      <c r="BF270" s="16"/>
      <c r="BG270" s="16"/>
      <c r="BH270" s="16"/>
      <c r="BI270" s="16"/>
      <c r="BJ270" s="16"/>
      <c r="BK270" s="16"/>
      <c r="BL270" s="203"/>
      <c r="BM270" s="203"/>
      <c r="BN270" s="200" t="s">
        <v>5732</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35.25" customHeight="1" x14ac:dyDescent="0.25">
      <c r="A271" s="16"/>
      <c r="B271" s="16" t="s">
        <v>3220</v>
      </c>
      <c r="C271" s="16">
        <v>101168</v>
      </c>
      <c r="D271" s="201">
        <v>38621</v>
      </c>
      <c r="E271" s="201">
        <v>38621</v>
      </c>
      <c r="F271" s="201">
        <v>42273</v>
      </c>
      <c r="G271" s="16" t="s">
        <v>4729</v>
      </c>
      <c r="H271" s="16"/>
      <c r="I271" s="16" t="s">
        <v>5285</v>
      </c>
      <c r="J271" s="16" t="s">
        <v>130</v>
      </c>
      <c r="K271" s="16" t="s">
        <v>131</v>
      </c>
      <c r="L271" s="16" t="s">
        <v>168</v>
      </c>
      <c r="M271" s="16"/>
      <c r="N271" s="16" t="s">
        <v>130</v>
      </c>
      <c r="O271" s="16" t="s">
        <v>131</v>
      </c>
      <c r="P271" s="16" t="s">
        <v>168</v>
      </c>
      <c r="Q271" s="16" t="s">
        <v>510</v>
      </c>
      <c r="R271" s="16" t="s">
        <v>3555</v>
      </c>
      <c r="S271" s="16" t="s">
        <v>5103</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3556</v>
      </c>
      <c r="AY271" s="16"/>
      <c r="AZ271" s="16"/>
      <c r="BA271" s="16"/>
      <c r="BB271" s="16"/>
      <c r="BC271" s="16"/>
      <c r="BD271" s="16"/>
      <c r="BE271" s="16"/>
      <c r="BF271" s="16"/>
      <c r="BG271" s="16"/>
      <c r="BH271" s="16"/>
      <c r="BI271" s="16"/>
      <c r="BJ271" s="16"/>
      <c r="BK271" s="16"/>
      <c r="BL271" s="203"/>
      <c r="BM271" s="203"/>
      <c r="BN271" s="200" t="s">
        <v>5732</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5.25" customHeight="1" x14ac:dyDescent="0.25">
      <c r="A272" s="16" t="s">
        <v>3392</v>
      </c>
      <c r="B272" s="16" t="s">
        <v>3220</v>
      </c>
      <c r="C272" s="16">
        <v>101168</v>
      </c>
      <c r="D272" s="201">
        <v>38621</v>
      </c>
      <c r="E272" s="201">
        <v>38621</v>
      </c>
      <c r="F272" s="201">
        <v>42273</v>
      </c>
      <c r="G272" s="16" t="s">
        <v>5286</v>
      </c>
      <c r="H272" s="16"/>
      <c r="I272" s="16" t="s">
        <v>5281</v>
      </c>
      <c r="J272" s="16" t="s">
        <v>130</v>
      </c>
      <c r="K272" s="16" t="s">
        <v>131</v>
      </c>
      <c r="L272" s="16" t="s">
        <v>168</v>
      </c>
      <c r="M272" s="16"/>
      <c r="N272" s="16" t="s">
        <v>130</v>
      </c>
      <c r="O272" s="16" t="s">
        <v>131</v>
      </c>
      <c r="P272" s="16" t="s">
        <v>168</v>
      </c>
      <c r="Q272" s="16" t="s">
        <v>510</v>
      </c>
      <c r="R272" s="16" t="s">
        <v>3555</v>
      </c>
      <c r="S272" s="16" t="s">
        <v>5103</v>
      </c>
      <c r="T272" s="16" t="s">
        <v>5282</v>
      </c>
      <c r="U272" s="16"/>
      <c r="V272" s="16">
        <v>5004000</v>
      </c>
      <c r="W272" s="16"/>
      <c r="X272" s="16"/>
      <c r="Y272" s="16"/>
      <c r="Z272" s="16"/>
      <c r="AA272" s="16"/>
      <c r="AB272" s="16"/>
      <c r="AC272" s="16"/>
      <c r="AD272" s="16"/>
      <c r="AE272" s="16"/>
      <c r="AF272" s="16">
        <v>5004000</v>
      </c>
      <c r="AG272" s="16">
        <v>3677</v>
      </c>
      <c r="AH272" s="16">
        <v>316.7</v>
      </c>
      <c r="AI272" s="16">
        <v>0.4</v>
      </c>
      <c r="AJ272" s="16">
        <v>20</v>
      </c>
      <c r="AK272" s="16"/>
      <c r="AL272" s="16"/>
      <c r="AM272" s="16"/>
      <c r="AN272" s="16"/>
      <c r="AO272" s="16"/>
      <c r="AP272" s="16"/>
      <c r="AQ272" s="16"/>
      <c r="AR272" s="16"/>
      <c r="AS272" s="16"/>
      <c r="AT272" s="16"/>
      <c r="AU272" s="16"/>
      <c r="AV272" s="16"/>
      <c r="AW272" s="16"/>
      <c r="AX272" s="16" t="s">
        <v>3556</v>
      </c>
      <c r="AY272" s="16"/>
      <c r="AZ272" s="16"/>
      <c r="BA272" s="16"/>
      <c r="BB272" s="16"/>
      <c r="BC272" s="16"/>
      <c r="BD272" s="16"/>
      <c r="BE272" s="16"/>
      <c r="BF272" s="16"/>
      <c r="BG272" s="16"/>
      <c r="BH272" s="16"/>
      <c r="BI272" s="16"/>
      <c r="BJ272" s="16"/>
      <c r="BK272" s="16"/>
      <c r="BL272" s="203"/>
      <c r="BM272" s="203"/>
      <c r="BN272" s="200" t="s">
        <v>5733</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5.25" customHeight="1" x14ac:dyDescent="0.25">
      <c r="A273" s="16"/>
      <c r="B273" s="16" t="s">
        <v>3220</v>
      </c>
      <c r="C273" s="16">
        <v>101168</v>
      </c>
      <c r="D273" s="201">
        <v>38621</v>
      </c>
      <c r="E273" s="201">
        <v>38621</v>
      </c>
      <c r="F273" s="201">
        <v>42273</v>
      </c>
      <c r="G273" s="16" t="s">
        <v>5283</v>
      </c>
      <c r="H273" s="16"/>
      <c r="I273" s="16" t="s">
        <v>5284</v>
      </c>
      <c r="J273" s="16" t="s">
        <v>130</v>
      </c>
      <c r="K273" s="16" t="s">
        <v>131</v>
      </c>
      <c r="L273" s="16" t="s">
        <v>168</v>
      </c>
      <c r="M273" s="16"/>
      <c r="N273" s="16" t="s">
        <v>130</v>
      </c>
      <c r="O273" s="16" t="s">
        <v>131</v>
      </c>
      <c r="P273" s="16" t="s">
        <v>168</v>
      </c>
      <c r="Q273" s="16" t="s">
        <v>510</v>
      </c>
      <c r="R273" s="16" t="s">
        <v>3555</v>
      </c>
      <c r="S273" s="16" t="s">
        <v>5103</v>
      </c>
      <c r="T273" s="16" t="s">
        <v>3219</v>
      </c>
      <c r="U273" s="16"/>
      <c r="V273" s="16">
        <v>8757000</v>
      </c>
      <c r="W273" s="16"/>
      <c r="X273" s="16"/>
      <c r="Y273" s="16"/>
      <c r="Z273" s="16"/>
      <c r="AA273" s="16"/>
      <c r="AB273" s="16"/>
      <c r="AC273" s="16"/>
      <c r="AD273" s="16"/>
      <c r="AE273" s="16"/>
      <c r="AF273" s="16">
        <v>8757000</v>
      </c>
      <c r="AG273" s="16"/>
      <c r="AH273" s="16"/>
      <c r="AI273" s="16">
        <v>0.7</v>
      </c>
      <c r="AJ273" s="16">
        <v>40</v>
      </c>
      <c r="AK273" s="16"/>
      <c r="AL273" s="16"/>
      <c r="AM273" s="16"/>
      <c r="AN273" s="16"/>
      <c r="AO273" s="16"/>
      <c r="AP273" s="16"/>
      <c r="AQ273" s="16"/>
      <c r="AR273" s="16"/>
      <c r="AS273" s="16"/>
      <c r="AT273" s="16"/>
      <c r="AU273" s="16"/>
      <c r="AV273" s="16"/>
      <c r="AW273" s="16"/>
      <c r="AX273" s="16" t="s">
        <v>3556</v>
      </c>
      <c r="AY273" s="16"/>
      <c r="AZ273" s="16"/>
      <c r="BA273" s="16"/>
      <c r="BB273" s="16"/>
      <c r="BC273" s="16"/>
      <c r="BD273" s="16"/>
      <c r="BE273" s="16"/>
      <c r="BF273" s="16"/>
      <c r="BG273" s="16"/>
      <c r="BH273" s="16"/>
      <c r="BI273" s="16"/>
      <c r="BJ273" s="16"/>
      <c r="BK273" s="16"/>
      <c r="BL273" s="203"/>
      <c r="BM273" s="203"/>
      <c r="BN273" s="200" t="s">
        <v>5733</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45" customHeight="1" x14ac:dyDescent="0.25">
      <c r="A274" s="16"/>
      <c r="B274" s="16" t="s">
        <v>3220</v>
      </c>
      <c r="C274" s="16">
        <v>101168</v>
      </c>
      <c r="D274" s="201">
        <v>38621</v>
      </c>
      <c r="E274" s="201">
        <v>38621</v>
      </c>
      <c r="F274" s="201">
        <v>42273</v>
      </c>
      <c r="G274" s="16" t="s">
        <v>4729</v>
      </c>
      <c r="H274" s="16"/>
      <c r="I274" s="16" t="s">
        <v>5285</v>
      </c>
      <c r="J274" s="16" t="s">
        <v>130</v>
      </c>
      <c r="K274" s="16" t="s">
        <v>131</v>
      </c>
      <c r="L274" s="16" t="s">
        <v>168</v>
      </c>
      <c r="M274" s="16"/>
      <c r="N274" s="16" t="s">
        <v>130</v>
      </c>
      <c r="O274" s="16" t="s">
        <v>131</v>
      </c>
      <c r="P274" s="16" t="s">
        <v>168</v>
      </c>
      <c r="Q274" s="16" t="s">
        <v>510</v>
      </c>
      <c r="R274" s="16" t="s">
        <v>3555</v>
      </c>
      <c r="S274" s="16" t="s">
        <v>5103</v>
      </c>
      <c r="T274" s="16" t="s">
        <v>3219</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3556</v>
      </c>
      <c r="AY274" s="16"/>
      <c r="AZ274" s="16"/>
      <c r="BA274" s="16"/>
      <c r="BB274" s="16"/>
      <c r="BC274" s="16"/>
      <c r="BD274" s="16"/>
      <c r="BE274" s="16"/>
      <c r="BF274" s="16"/>
      <c r="BG274" s="16"/>
      <c r="BH274" s="16"/>
      <c r="BI274" s="16"/>
      <c r="BJ274" s="16"/>
      <c r="BK274" s="16"/>
      <c r="BL274" s="203"/>
      <c r="BM274" s="203"/>
      <c r="BN274" s="200" t="s">
        <v>5733</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36" customHeight="1" x14ac:dyDescent="0.25">
      <c r="A275" s="16"/>
      <c r="B275" s="16" t="s">
        <v>3220</v>
      </c>
      <c r="C275" s="16">
        <v>101168</v>
      </c>
      <c r="D275" s="201">
        <v>38621</v>
      </c>
      <c r="E275" s="201">
        <v>38621</v>
      </c>
      <c r="F275" s="201">
        <v>42273</v>
      </c>
      <c r="G275" s="16" t="s">
        <v>5287</v>
      </c>
      <c r="H275" s="16" t="s">
        <v>839</v>
      </c>
      <c r="I275" s="16" t="s">
        <v>3560</v>
      </c>
      <c r="J275" s="16" t="s">
        <v>130</v>
      </c>
      <c r="K275" s="16" t="s">
        <v>131</v>
      </c>
      <c r="L275" s="16" t="s">
        <v>168</v>
      </c>
      <c r="M275" s="16"/>
      <c r="N275" s="16" t="s">
        <v>130</v>
      </c>
      <c r="O275" s="16" t="s">
        <v>131</v>
      </c>
      <c r="P275" s="16" t="s">
        <v>168</v>
      </c>
      <c r="Q275" s="16" t="s">
        <v>510</v>
      </c>
      <c r="R275" s="16" t="s">
        <v>3555</v>
      </c>
      <c r="S275" s="16" t="s">
        <v>5103</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3556</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5734</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36" customHeight="1" x14ac:dyDescent="0.25">
      <c r="A276" s="16"/>
      <c r="B276" s="16" t="s">
        <v>3220</v>
      </c>
      <c r="C276" s="16">
        <v>101168</v>
      </c>
      <c r="D276" s="201">
        <v>38621</v>
      </c>
      <c r="E276" s="201">
        <v>38621</v>
      </c>
      <c r="F276" s="201">
        <v>42273</v>
      </c>
      <c r="G276" s="16" t="s">
        <v>5288</v>
      </c>
      <c r="H276" s="16" t="s">
        <v>839</v>
      </c>
      <c r="I276" s="16" t="s">
        <v>3554</v>
      </c>
      <c r="J276" s="16" t="s">
        <v>130</v>
      </c>
      <c r="K276" s="16" t="s">
        <v>131</v>
      </c>
      <c r="L276" s="16" t="s">
        <v>168</v>
      </c>
      <c r="M276" s="16"/>
      <c r="N276" s="16" t="s">
        <v>130</v>
      </c>
      <c r="O276" s="16" t="s">
        <v>131</v>
      </c>
      <c r="P276" s="16" t="s">
        <v>168</v>
      </c>
      <c r="Q276" s="16" t="s">
        <v>510</v>
      </c>
      <c r="R276" s="16" t="s">
        <v>3555</v>
      </c>
      <c r="S276" s="16" t="s">
        <v>5103</v>
      </c>
      <c r="T276" s="16" t="s">
        <v>3557</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3562</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5734</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36" customHeight="1" x14ac:dyDescent="0.25">
      <c r="A277" s="16"/>
      <c r="B277" s="16" t="s">
        <v>3220</v>
      </c>
      <c r="C277" s="16">
        <v>101168</v>
      </c>
      <c r="D277" s="201">
        <v>38621</v>
      </c>
      <c r="E277" s="201">
        <v>38621</v>
      </c>
      <c r="F277" s="201">
        <v>42273</v>
      </c>
      <c r="G277" s="16" t="s">
        <v>5289</v>
      </c>
      <c r="H277" s="16" t="s">
        <v>839</v>
      </c>
      <c r="I277" s="16" t="s">
        <v>3561</v>
      </c>
      <c r="J277" s="16" t="s">
        <v>130</v>
      </c>
      <c r="K277" s="16" t="s">
        <v>131</v>
      </c>
      <c r="L277" s="16" t="s">
        <v>168</v>
      </c>
      <c r="M277" s="16"/>
      <c r="N277" s="16" t="s">
        <v>130</v>
      </c>
      <c r="O277" s="16" t="s">
        <v>131</v>
      </c>
      <c r="P277" s="16" t="s">
        <v>168</v>
      </c>
      <c r="Q277" s="16" t="s">
        <v>510</v>
      </c>
      <c r="R277" s="16" t="s">
        <v>3555</v>
      </c>
      <c r="S277" s="16" t="s">
        <v>5103</v>
      </c>
      <c r="T277" s="16" t="s">
        <v>3557</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3563</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5734</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2.75" customHeight="1" x14ac:dyDescent="0.25">
      <c r="A278" s="16"/>
      <c r="B278" s="16" t="s">
        <v>3220</v>
      </c>
      <c r="C278" s="16">
        <v>101168</v>
      </c>
      <c r="D278" s="201">
        <v>38621</v>
      </c>
      <c r="E278" s="201">
        <v>38621</v>
      </c>
      <c r="F278" s="201">
        <v>42273</v>
      </c>
      <c r="G278" s="16" t="s">
        <v>5287</v>
      </c>
      <c r="H278" s="16" t="s">
        <v>839</v>
      </c>
      <c r="I278" s="16" t="s">
        <v>3560</v>
      </c>
      <c r="J278" s="16" t="s">
        <v>130</v>
      </c>
      <c r="K278" s="16" t="s">
        <v>131</v>
      </c>
      <c r="L278" s="16" t="s">
        <v>168</v>
      </c>
      <c r="M278" s="16"/>
      <c r="N278" s="16" t="s">
        <v>130</v>
      </c>
      <c r="O278" s="16" t="s">
        <v>131</v>
      </c>
      <c r="P278" s="16" t="s">
        <v>168</v>
      </c>
      <c r="Q278" s="16" t="s">
        <v>510</v>
      </c>
      <c r="R278" s="16" t="s">
        <v>3555</v>
      </c>
      <c r="S278" s="16" t="s">
        <v>5103</v>
      </c>
      <c r="T278" s="16" t="s">
        <v>3221</v>
      </c>
      <c r="U278" s="16"/>
      <c r="V278" s="16">
        <v>8757000</v>
      </c>
      <c r="W278" s="16"/>
      <c r="X278" s="16"/>
      <c r="Y278" s="16"/>
      <c r="Z278" s="16"/>
      <c r="AA278" s="16"/>
      <c r="AB278" s="16"/>
      <c r="AC278" s="16"/>
      <c r="AD278" s="16"/>
      <c r="AE278" s="16"/>
      <c r="AF278" s="16">
        <v>8757000</v>
      </c>
      <c r="AG278" s="16">
        <v>1490</v>
      </c>
      <c r="AH278" s="16">
        <v>301</v>
      </c>
      <c r="AI278" s="16">
        <v>0.7</v>
      </c>
      <c r="AJ278" s="16">
        <v>20</v>
      </c>
      <c r="AK278" s="16"/>
      <c r="AL278" s="16"/>
      <c r="AM278" s="16"/>
      <c r="AN278" s="16"/>
      <c r="AO278" s="16"/>
      <c r="AP278" s="16"/>
      <c r="AQ278" s="16"/>
      <c r="AR278" s="16"/>
      <c r="AS278" s="16"/>
      <c r="AT278" s="16"/>
      <c r="AU278" s="16"/>
      <c r="AV278" s="16"/>
      <c r="AW278" s="16"/>
      <c r="AX278" s="16" t="s">
        <v>3556</v>
      </c>
      <c r="AY278" s="16">
        <v>1583.75</v>
      </c>
      <c r="AZ278" s="16"/>
      <c r="BA278" s="16"/>
      <c r="BB278" s="16" t="s">
        <v>840</v>
      </c>
      <c r="BC278" s="16" t="s">
        <v>841</v>
      </c>
      <c r="BD278" s="16">
        <v>42</v>
      </c>
      <c r="BE278" s="16">
        <v>13</v>
      </c>
      <c r="BF278" s="16">
        <v>2.71</v>
      </c>
      <c r="BG278" s="16">
        <v>23</v>
      </c>
      <c r="BH278" s="16">
        <v>23</v>
      </c>
      <c r="BI278" s="16">
        <v>0.7</v>
      </c>
      <c r="BJ278" s="16">
        <v>42.217419444444445</v>
      </c>
      <c r="BK278" s="16">
        <v>23.383527777777779</v>
      </c>
      <c r="BL278" s="203"/>
      <c r="BM278" s="203"/>
      <c r="BN278" s="200" t="s">
        <v>5735</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2.75" customHeight="1" x14ac:dyDescent="0.25">
      <c r="A279" s="16"/>
      <c r="B279" s="16" t="s">
        <v>3220</v>
      </c>
      <c r="C279" s="16">
        <v>101168</v>
      </c>
      <c r="D279" s="201">
        <v>38621</v>
      </c>
      <c r="E279" s="201">
        <v>38621</v>
      </c>
      <c r="F279" s="201">
        <v>42273</v>
      </c>
      <c r="G279" s="16" t="s">
        <v>5288</v>
      </c>
      <c r="H279" s="16" t="s">
        <v>839</v>
      </c>
      <c r="I279" s="16" t="s">
        <v>3554</v>
      </c>
      <c r="J279" s="16" t="s">
        <v>130</v>
      </c>
      <c r="K279" s="16" t="s">
        <v>131</v>
      </c>
      <c r="L279" s="16" t="s">
        <v>168</v>
      </c>
      <c r="M279" s="16"/>
      <c r="N279" s="16" t="s">
        <v>130</v>
      </c>
      <c r="O279" s="16" t="s">
        <v>131</v>
      </c>
      <c r="P279" s="16" t="s">
        <v>168</v>
      </c>
      <c r="Q279" s="16" t="s">
        <v>510</v>
      </c>
      <c r="R279" s="16" t="s">
        <v>3555</v>
      </c>
      <c r="S279" s="16" t="s">
        <v>5103</v>
      </c>
      <c r="T279" s="16" t="s">
        <v>3557</v>
      </c>
      <c r="U279" s="16"/>
      <c r="V279" s="16">
        <v>5004000</v>
      </c>
      <c r="W279" s="16"/>
      <c r="X279" s="16"/>
      <c r="Y279" s="16"/>
      <c r="Z279" s="16"/>
      <c r="AA279" s="16"/>
      <c r="AB279" s="16"/>
      <c r="AC279" s="16"/>
      <c r="AD279" s="16"/>
      <c r="AE279" s="16"/>
      <c r="AF279" s="16">
        <v>5004000</v>
      </c>
      <c r="AG279" s="16">
        <v>1490</v>
      </c>
      <c r="AH279" s="16">
        <v>301</v>
      </c>
      <c r="AI279" s="16">
        <v>0.4</v>
      </c>
      <c r="AJ279" s="16">
        <v>40</v>
      </c>
      <c r="AK279" s="16"/>
      <c r="AL279" s="16"/>
      <c r="AM279" s="16"/>
      <c r="AN279" s="16"/>
      <c r="AO279" s="16"/>
      <c r="AP279" s="16"/>
      <c r="AQ279" s="16"/>
      <c r="AR279" s="16"/>
      <c r="AS279" s="16"/>
      <c r="AT279" s="16"/>
      <c r="AU279" s="16"/>
      <c r="AV279" s="16"/>
      <c r="AW279" s="16"/>
      <c r="AX279" s="16" t="s">
        <v>3562</v>
      </c>
      <c r="AY279" s="16">
        <v>1584</v>
      </c>
      <c r="AZ279" s="16"/>
      <c r="BA279" s="16"/>
      <c r="BB279" s="16" t="s">
        <v>842</v>
      </c>
      <c r="BC279" s="16" t="s">
        <v>843</v>
      </c>
      <c r="BD279" s="16">
        <v>42</v>
      </c>
      <c r="BE279" s="16">
        <v>13</v>
      </c>
      <c r="BF279" s="16">
        <v>4.95</v>
      </c>
      <c r="BG279" s="16">
        <v>23</v>
      </c>
      <c r="BH279" s="16">
        <v>24</v>
      </c>
      <c r="BI279" s="16">
        <v>11.9</v>
      </c>
      <c r="BJ279" s="16">
        <v>42.218041666666672</v>
      </c>
      <c r="BK279" s="16">
        <v>23.403305555555555</v>
      </c>
      <c r="BL279" s="203"/>
      <c r="BM279" s="203"/>
      <c r="BN279" s="200" t="s">
        <v>5735</v>
      </c>
      <c r="BO279" s="183"/>
      <c r="BP279" s="18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2.75" customHeight="1" x14ac:dyDescent="0.25">
      <c r="A280" s="16"/>
      <c r="B280" s="16" t="s">
        <v>3220</v>
      </c>
      <c r="C280" s="16">
        <v>101168</v>
      </c>
      <c r="D280" s="201">
        <v>38621</v>
      </c>
      <c r="E280" s="201">
        <v>38621</v>
      </c>
      <c r="F280" s="201">
        <v>42273</v>
      </c>
      <c r="G280" s="16" t="s">
        <v>5289</v>
      </c>
      <c r="H280" s="16" t="s">
        <v>839</v>
      </c>
      <c r="I280" s="16" t="s">
        <v>3561</v>
      </c>
      <c r="J280" s="16" t="s">
        <v>130</v>
      </c>
      <c r="K280" s="16" t="s">
        <v>131</v>
      </c>
      <c r="L280" s="16" t="s">
        <v>168</v>
      </c>
      <c r="M280" s="16"/>
      <c r="N280" s="16" t="s">
        <v>130</v>
      </c>
      <c r="O280" s="16" t="s">
        <v>131</v>
      </c>
      <c r="P280" s="16" t="s">
        <v>168</v>
      </c>
      <c r="Q280" s="16" t="s">
        <v>510</v>
      </c>
      <c r="R280" s="16" t="s">
        <v>3555</v>
      </c>
      <c r="S280" s="16" t="s">
        <v>5103</v>
      </c>
      <c r="T280" s="16" t="s">
        <v>3557</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3563</v>
      </c>
      <c r="AY280" s="16">
        <v>1332</v>
      </c>
      <c r="AZ280" s="16"/>
      <c r="BA280" s="16"/>
      <c r="BB280" s="16" t="s">
        <v>844</v>
      </c>
      <c r="BC280" s="16" t="s">
        <v>845</v>
      </c>
      <c r="BD280" s="16">
        <v>42</v>
      </c>
      <c r="BE280" s="16">
        <v>14</v>
      </c>
      <c r="BF280" s="16">
        <v>14.67</v>
      </c>
      <c r="BG280" s="16">
        <v>23</v>
      </c>
      <c r="BH280" s="16">
        <v>23</v>
      </c>
      <c r="BI280" s="16">
        <v>5.42</v>
      </c>
      <c r="BJ280" s="16">
        <v>42.237408333333335</v>
      </c>
      <c r="BK280" s="16">
        <v>23.38483888888889</v>
      </c>
      <c r="BL280" s="203"/>
      <c r="BM280" s="203"/>
      <c r="BN280" s="200" t="s">
        <v>5735</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10" customFormat="1" ht="48" customHeight="1" x14ac:dyDescent="0.25">
      <c r="A281" s="16"/>
      <c r="B281" s="16" t="s">
        <v>3220</v>
      </c>
      <c r="C281" s="16">
        <v>101168</v>
      </c>
      <c r="D281" s="201">
        <v>38621</v>
      </c>
      <c r="E281" s="201">
        <v>38621</v>
      </c>
      <c r="F281" s="201">
        <v>44100</v>
      </c>
      <c r="G281" s="16" t="s">
        <v>5286</v>
      </c>
      <c r="H281" s="16" t="s">
        <v>839</v>
      </c>
      <c r="I281" s="16" t="s">
        <v>3560</v>
      </c>
      <c r="J281" s="16" t="s">
        <v>130</v>
      </c>
      <c r="K281" s="16" t="s">
        <v>131</v>
      </c>
      <c r="L281" s="16" t="s">
        <v>168</v>
      </c>
      <c r="M281" s="16"/>
      <c r="N281" s="16" t="s">
        <v>130</v>
      </c>
      <c r="O281" s="16" t="s">
        <v>131</v>
      </c>
      <c r="P281" s="16" t="s">
        <v>168</v>
      </c>
      <c r="Q281" s="16" t="s">
        <v>510</v>
      </c>
      <c r="R281" s="16" t="s">
        <v>3555</v>
      </c>
      <c r="S281" s="16" t="s">
        <v>5103</v>
      </c>
      <c r="T281" s="16" t="s">
        <v>5282</v>
      </c>
      <c r="U281" s="16"/>
      <c r="V281" s="16">
        <v>5004000</v>
      </c>
      <c r="W281" s="16"/>
      <c r="X281" s="16"/>
      <c r="Y281" s="16"/>
      <c r="Z281" s="16"/>
      <c r="AA281" s="16"/>
      <c r="AB281" s="16"/>
      <c r="AC281" s="16"/>
      <c r="AD281" s="16"/>
      <c r="AE281" s="16"/>
      <c r="AF281" s="16">
        <v>5004000</v>
      </c>
      <c r="AG281" s="16">
        <v>3677</v>
      </c>
      <c r="AH281" s="16">
        <v>316.7</v>
      </c>
      <c r="AI281" s="16">
        <v>0.4</v>
      </c>
      <c r="AJ281" s="16">
        <v>20</v>
      </c>
      <c r="AK281" s="16"/>
      <c r="AL281" s="16"/>
      <c r="AM281" s="16"/>
      <c r="AN281" s="16"/>
      <c r="AO281" s="16"/>
      <c r="AP281" s="16"/>
      <c r="AQ281" s="16"/>
      <c r="AR281" s="16"/>
      <c r="AS281" s="16"/>
      <c r="AT281" s="16"/>
      <c r="AU281" s="16"/>
      <c r="AV281" s="16"/>
      <c r="AW281" s="16"/>
      <c r="AX281" s="16" t="s">
        <v>1378</v>
      </c>
      <c r="AY281" s="16">
        <v>1584</v>
      </c>
      <c r="AZ281" s="16"/>
      <c r="BA281" s="16"/>
      <c r="BB281" s="16" t="s">
        <v>5290</v>
      </c>
      <c r="BC281" s="16" t="s">
        <v>5291</v>
      </c>
      <c r="BD281" s="16">
        <v>42</v>
      </c>
      <c r="BE281" s="16">
        <v>13</v>
      </c>
      <c r="BF281" s="16">
        <v>4.96</v>
      </c>
      <c r="BG281" s="16">
        <v>23</v>
      </c>
      <c r="BH281" s="16">
        <v>24</v>
      </c>
      <c r="BI281" s="16">
        <v>11.9</v>
      </c>
      <c r="BJ281" s="16">
        <f>BD281+BE281/60+BF281/3600</f>
        <v>42.218044444444445</v>
      </c>
      <c r="BK281" s="16">
        <f>BG281+BH281/60+BI281/3600</f>
        <v>23.403305555555555</v>
      </c>
      <c r="BL281" s="203"/>
      <c r="BM281" s="203"/>
      <c r="BN281" s="200" t="s">
        <v>5736</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83"/>
      <c r="VER281" s="183"/>
      <c r="VES281" s="183"/>
      <c r="VET281" s="183"/>
      <c r="VEU281" s="183"/>
      <c r="VEV281" s="183"/>
      <c r="VEW281" s="183"/>
      <c r="VEX281" s="183"/>
      <c r="VEY281" s="183"/>
      <c r="VEZ281" s="183"/>
      <c r="VFA281" s="183"/>
      <c r="VFB281" s="183"/>
      <c r="VFC281" s="183"/>
      <c r="VFD281" s="183"/>
      <c r="VFE281" s="183"/>
      <c r="VFF281" s="183"/>
      <c r="VFG281" s="183"/>
      <c r="VFH281" s="183"/>
      <c r="VFI281" s="183"/>
      <c r="VFJ281" s="183"/>
      <c r="VFK281" s="183"/>
      <c r="VFL281" s="183"/>
      <c r="VFM281" s="183"/>
      <c r="VFN281" s="183"/>
      <c r="VFO281" s="183"/>
      <c r="VFP281" s="183"/>
      <c r="VFQ281" s="183"/>
      <c r="VFR281" s="183"/>
      <c r="VFS281" s="183"/>
      <c r="VFT281" s="183"/>
      <c r="VFU281" s="183"/>
      <c r="VFV281" s="183"/>
      <c r="VFW281" s="183"/>
      <c r="VFX281" s="183"/>
      <c r="VFY281" s="183"/>
      <c r="VFZ281" s="183"/>
      <c r="VGA281" s="183"/>
      <c r="VGB281" s="183"/>
      <c r="VGC281" s="183"/>
      <c r="VGD281" s="183"/>
      <c r="VGE281" s="183"/>
      <c r="VGF281" s="183"/>
      <c r="VGG281" s="183"/>
      <c r="VGH281" s="183"/>
      <c r="VGI281" s="183"/>
      <c r="VGJ281" s="183"/>
      <c r="VGK281" s="183"/>
      <c r="VGL281" s="183"/>
      <c r="VGM281" s="183"/>
      <c r="VGN281" s="183"/>
      <c r="VGO281" s="183"/>
      <c r="VGP281" s="183"/>
      <c r="VGQ281" s="183"/>
      <c r="VGR281" s="183"/>
      <c r="VGS281" s="183"/>
      <c r="VGT281" s="183"/>
      <c r="VGU281" s="183"/>
      <c r="VGV281" s="183"/>
      <c r="VGW281" s="183"/>
      <c r="VGX281" s="183"/>
      <c r="VGY281" s="183"/>
      <c r="VGZ281" s="183"/>
      <c r="VHA281" s="183"/>
      <c r="VHB281" s="183"/>
      <c r="VHC281" s="183"/>
      <c r="VHD281" s="183"/>
      <c r="VHE281" s="183"/>
      <c r="VHF281" s="183"/>
      <c r="VHG281" s="183"/>
      <c r="VHH281" s="183"/>
      <c r="VHI281" s="183"/>
      <c r="VHJ281" s="183"/>
      <c r="VHK281" s="183"/>
      <c r="VHL281" s="183"/>
      <c r="VHM281" s="183"/>
      <c r="VHN281" s="183"/>
      <c r="VHO281" s="183"/>
      <c r="VHP281" s="183"/>
      <c r="VHQ281" s="183"/>
      <c r="VHR281" s="183"/>
      <c r="VHS281" s="183"/>
      <c r="VHT281" s="183"/>
      <c r="VHU281" s="183"/>
      <c r="VHV281" s="183"/>
      <c r="VHW281" s="183"/>
      <c r="VHX281" s="183"/>
      <c r="VHY281" s="183"/>
      <c r="VHZ281" s="183"/>
      <c r="VIA281" s="183"/>
      <c r="VIB281" s="183"/>
      <c r="VIC281" s="183"/>
      <c r="VID281" s="183"/>
      <c r="VIE281" s="183"/>
      <c r="VIF281" s="183"/>
      <c r="VIG281" s="183"/>
      <c r="VIH281" s="183"/>
      <c r="VII281" s="183"/>
      <c r="VIJ281" s="183"/>
      <c r="VIK281" s="183"/>
      <c r="VIL281" s="183"/>
      <c r="VIM281" s="183"/>
      <c r="VIN281" s="183"/>
      <c r="VIO281" s="183"/>
      <c r="VIP281" s="183"/>
      <c r="VIQ281" s="183"/>
      <c r="VIR281" s="183"/>
      <c r="VIS281" s="183"/>
      <c r="VIT281" s="183"/>
      <c r="VIU281" s="183"/>
      <c r="VIV281" s="183"/>
      <c r="VIW281" s="183"/>
      <c r="VIX281" s="183"/>
      <c r="VIY281" s="183"/>
      <c r="VIZ281" s="183"/>
      <c r="VJA281" s="183"/>
      <c r="VJB281" s="183"/>
      <c r="VJC281" s="183"/>
      <c r="VJD281" s="183"/>
      <c r="VJE281" s="183"/>
      <c r="VJF281" s="183"/>
      <c r="VJG281" s="183"/>
      <c r="VJH281" s="183"/>
      <c r="VJI281" s="183"/>
      <c r="VJJ281" s="183"/>
      <c r="VJK281" s="183"/>
      <c r="VJL281" s="183"/>
      <c r="VJM281" s="183"/>
      <c r="VJN281" s="183"/>
      <c r="VJO281" s="183"/>
      <c r="VJP281" s="183"/>
      <c r="VJQ281" s="183"/>
      <c r="VJR281" s="183"/>
      <c r="VJS281" s="183"/>
      <c r="VJT281" s="183"/>
      <c r="VJU281" s="183"/>
      <c r="VJV281" s="183"/>
      <c r="VJW281" s="183"/>
      <c r="VJX281" s="183"/>
      <c r="VJY281" s="183"/>
      <c r="VJZ281" s="183"/>
      <c r="VKA281" s="183"/>
      <c r="VKB281" s="183"/>
      <c r="VKC281" s="183"/>
      <c r="VKD281" s="183"/>
      <c r="VKE281" s="183"/>
      <c r="VKF281" s="183"/>
      <c r="VKG281" s="183"/>
      <c r="VKH281" s="183"/>
      <c r="VKI281" s="183"/>
      <c r="VKJ281" s="183"/>
      <c r="VKK281" s="183"/>
      <c r="VKL281" s="183"/>
      <c r="VKM281" s="183"/>
      <c r="VKN281" s="183"/>
      <c r="VKO281" s="183"/>
      <c r="VKP281" s="183"/>
      <c r="VKQ281" s="183"/>
      <c r="VKR281" s="183"/>
      <c r="VKS281" s="183"/>
      <c r="VKT281" s="183"/>
      <c r="VKU281" s="183"/>
      <c r="VKV281" s="183"/>
      <c r="VKW281" s="183"/>
      <c r="VKX281" s="183"/>
      <c r="VKY281" s="183"/>
      <c r="VKZ281" s="183"/>
      <c r="VLA281" s="183"/>
      <c r="VLB281" s="183"/>
      <c r="VLC281" s="183"/>
      <c r="VLD281" s="183"/>
      <c r="VLE281" s="183"/>
      <c r="VLF281" s="183"/>
      <c r="VLG281" s="183"/>
      <c r="VLH281" s="183"/>
      <c r="VLI281" s="183"/>
      <c r="VLJ281" s="183"/>
      <c r="VLK281" s="183"/>
      <c r="VLL281" s="183"/>
      <c r="VLM281" s="183"/>
      <c r="VLN281" s="183"/>
      <c r="VLO281" s="183"/>
      <c r="VLP281" s="183"/>
      <c r="VLQ281" s="183"/>
      <c r="VLR281" s="183"/>
      <c r="VLS281" s="183"/>
      <c r="VLT281" s="183"/>
      <c r="VLU281" s="183"/>
      <c r="VLV281" s="183"/>
      <c r="VLW281" s="183"/>
      <c r="VLX281" s="183"/>
      <c r="VLY281" s="183"/>
      <c r="VLZ281" s="183"/>
      <c r="VMA281" s="183"/>
      <c r="VMB281" s="183"/>
      <c r="VMC281" s="183"/>
      <c r="VMD281" s="183"/>
      <c r="VME281" s="183"/>
      <c r="VMF281" s="183"/>
      <c r="VMG281" s="183"/>
      <c r="VMH281" s="183"/>
      <c r="VMI281" s="183"/>
      <c r="VMJ281" s="183"/>
      <c r="VMK281" s="183"/>
      <c r="VML281" s="183"/>
      <c r="VMM281" s="183"/>
      <c r="VMN281" s="183"/>
      <c r="VMO281" s="183"/>
      <c r="VMP281" s="183"/>
      <c r="VMQ281" s="183"/>
      <c r="VMR281" s="183"/>
      <c r="VMS281" s="183"/>
      <c r="VMT281" s="183"/>
      <c r="VMU281" s="183"/>
      <c r="VMV281" s="183"/>
      <c r="VMW281" s="183"/>
      <c r="VMX281" s="183"/>
      <c r="VMY281" s="183"/>
      <c r="VMZ281" s="183"/>
      <c r="VNA281" s="183"/>
      <c r="VNB281" s="183"/>
      <c r="VNC281" s="183"/>
      <c r="VND281" s="183"/>
      <c r="VNE281" s="183"/>
      <c r="VNF281" s="183"/>
      <c r="VNG281" s="183"/>
      <c r="VNH281" s="183"/>
      <c r="VNI281" s="183"/>
      <c r="VNJ281" s="183"/>
      <c r="VNK281" s="183"/>
      <c r="VNL281" s="183"/>
      <c r="VNM281" s="183"/>
      <c r="VNN281" s="183"/>
      <c r="VNO281" s="183"/>
      <c r="VNP281" s="183"/>
      <c r="VNQ281" s="183"/>
      <c r="VNR281" s="183"/>
      <c r="VNS281" s="183"/>
      <c r="VNT281" s="183"/>
      <c r="VNU281" s="183"/>
      <c r="VNV281" s="183"/>
      <c r="VNW281" s="183"/>
      <c r="VNX281" s="183"/>
      <c r="VNY281" s="183"/>
      <c r="VNZ281" s="183"/>
      <c r="VOA281" s="183"/>
      <c r="VOB281" s="183"/>
      <c r="VOC281" s="183"/>
      <c r="VOD281" s="183"/>
      <c r="VOE281" s="183"/>
      <c r="VOF281" s="183"/>
      <c r="VOG281" s="183"/>
      <c r="VOH281" s="183"/>
      <c r="VOI281" s="183"/>
      <c r="VOJ281" s="183"/>
      <c r="VOK281" s="183"/>
      <c r="VOL281" s="183"/>
      <c r="VOM281" s="183"/>
      <c r="VON281" s="183"/>
      <c r="VOO281" s="183"/>
      <c r="VOP281" s="183"/>
      <c r="VOQ281" s="183"/>
      <c r="VOR281" s="183"/>
      <c r="VOS281" s="183"/>
      <c r="VOT281" s="183"/>
      <c r="VOU281" s="183"/>
      <c r="VOV281" s="183"/>
      <c r="VOW281" s="183"/>
      <c r="VOX281" s="183"/>
      <c r="VOY281" s="183"/>
      <c r="VOZ281" s="183"/>
      <c r="VPA281" s="183"/>
      <c r="VPB281" s="183"/>
      <c r="VPC281" s="183"/>
      <c r="VPD281" s="183"/>
      <c r="VPE281" s="183"/>
      <c r="VPF281" s="183"/>
      <c r="VPG281" s="183"/>
      <c r="VPH281" s="183"/>
      <c r="VPI281" s="183"/>
      <c r="VPJ281" s="183"/>
      <c r="VPK281" s="183"/>
      <c r="VPL281" s="183"/>
      <c r="VPM281" s="183"/>
      <c r="VPN281" s="183"/>
      <c r="VPO281" s="183"/>
      <c r="VPP281" s="183"/>
      <c r="VPQ281" s="183"/>
      <c r="VPR281" s="183"/>
      <c r="VPS281" s="183"/>
      <c r="VPT281" s="183"/>
      <c r="VPU281" s="183"/>
      <c r="VPV281" s="183"/>
      <c r="VPW281" s="183"/>
      <c r="VPX281" s="183"/>
      <c r="VPY281" s="183"/>
      <c r="VPZ281" s="183"/>
      <c r="VQA281" s="183"/>
      <c r="VQB281" s="183"/>
      <c r="VQC281" s="183"/>
      <c r="VQD281" s="183"/>
      <c r="VQE281" s="183"/>
      <c r="VQF281" s="183"/>
      <c r="VQG281" s="183"/>
      <c r="VQH281" s="183"/>
      <c r="VQI281" s="183"/>
      <c r="VQJ281" s="183"/>
      <c r="VQK281" s="183"/>
      <c r="VQL281" s="183"/>
      <c r="VQM281" s="183"/>
      <c r="VQN281" s="183"/>
      <c r="VQO281" s="183"/>
      <c r="VQP281" s="183"/>
      <c r="VQQ281" s="183"/>
      <c r="VQR281" s="183"/>
      <c r="VQS281" s="183"/>
      <c r="VQT281" s="183"/>
      <c r="VQU281" s="183"/>
      <c r="VQV281" s="183"/>
      <c r="VQW281" s="183"/>
      <c r="VQX281" s="183"/>
      <c r="VQY281" s="183"/>
      <c r="VQZ281" s="183"/>
      <c r="VRA281" s="183"/>
      <c r="VRB281" s="183"/>
      <c r="VRC281" s="183"/>
      <c r="VRD281" s="183"/>
      <c r="VRE281" s="183"/>
      <c r="VRF281" s="183"/>
      <c r="VRG281" s="183"/>
      <c r="VRH281" s="183"/>
      <c r="VRI281" s="183"/>
      <c r="VRJ281" s="183"/>
      <c r="VRK281" s="183"/>
      <c r="VRL281" s="183"/>
      <c r="VRM281" s="183"/>
      <c r="VRN281" s="183"/>
      <c r="VRO281" s="183"/>
      <c r="VRP281" s="183"/>
      <c r="VRQ281" s="183"/>
      <c r="VRR281" s="183"/>
      <c r="VRS281" s="183"/>
      <c r="VRT281" s="183"/>
      <c r="VRU281" s="183"/>
      <c r="VRV281" s="183"/>
      <c r="VRW281" s="183"/>
      <c r="VRX281" s="183"/>
      <c r="VRY281" s="183"/>
      <c r="VRZ281" s="183"/>
      <c r="VSA281" s="183"/>
      <c r="VSB281" s="183"/>
      <c r="VSC281" s="183"/>
      <c r="VSD281" s="183"/>
      <c r="VSE281" s="183"/>
      <c r="VSF281" s="183"/>
      <c r="VSG281" s="183"/>
      <c r="VSH281" s="183"/>
      <c r="VSI281" s="183"/>
      <c r="VSJ281" s="183"/>
      <c r="VSK281" s="183"/>
      <c r="VSL281" s="183"/>
      <c r="VSM281" s="183"/>
      <c r="VSN281" s="183"/>
      <c r="VSO281" s="183"/>
      <c r="VSP281" s="183"/>
      <c r="VSQ281" s="183"/>
      <c r="VSR281" s="183"/>
      <c r="VSS281" s="183"/>
      <c r="VST281" s="183"/>
      <c r="VSU281" s="183"/>
      <c r="VSV281" s="183"/>
      <c r="VSW281" s="183"/>
      <c r="VSX281" s="183"/>
      <c r="VSY281" s="183"/>
      <c r="VSZ281" s="183"/>
      <c r="VTA281" s="183"/>
      <c r="VTB281" s="183"/>
      <c r="VTC281" s="183"/>
      <c r="VTD281" s="183"/>
      <c r="VTE281" s="183"/>
      <c r="VTF281" s="183"/>
      <c r="VTG281" s="183"/>
      <c r="VTH281" s="183"/>
      <c r="VTI281" s="183"/>
      <c r="VTJ281" s="183"/>
      <c r="VTK281" s="183"/>
      <c r="VTL281" s="183"/>
      <c r="VTM281" s="183"/>
      <c r="VTN281" s="183"/>
      <c r="VTO281" s="183"/>
      <c r="VTP281" s="183"/>
      <c r="VTQ281" s="183"/>
      <c r="VTR281" s="183"/>
      <c r="VTS281" s="183"/>
      <c r="VTT281" s="183"/>
      <c r="VTU281" s="183"/>
      <c r="VTV281" s="183"/>
      <c r="VTW281" s="183"/>
      <c r="VTX281" s="183"/>
      <c r="VTY281" s="183"/>
      <c r="VTZ281" s="183"/>
      <c r="VUA281" s="183"/>
      <c r="VUB281" s="183"/>
      <c r="VUC281" s="183"/>
      <c r="VUD281" s="183"/>
      <c r="VUE281" s="183"/>
      <c r="VUF281" s="183"/>
      <c r="VUG281" s="183"/>
      <c r="VUH281" s="183"/>
      <c r="VUI281" s="183"/>
      <c r="VUJ281" s="183"/>
      <c r="VUK281" s="183"/>
      <c r="VUL281" s="183"/>
      <c r="VUM281" s="183"/>
      <c r="VUN281" s="183"/>
      <c r="VUO281" s="183"/>
      <c r="VUP281" s="183"/>
      <c r="VUQ281" s="183"/>
      <c r="VUR281" s="183"/>
      <c r="VUS281" s="183"/>
      <c r="VUT281" s="183"/>
      <c r="VUU281" s="183"/>
      <c r="VUV281" s="183"/>
      <c r="VUW281" s="183"/>
      <c r="VUX281" s="183"/>
      <c r="VUY281" s="183"/>
      <c r="VUZ281" s="183"/>
      <c r="VVA281" s="183"/>
      <c r="VVB281" s="183"/>
      <c r="VVC281" s="183"/>
      <c r="VVD281" s="183"/>
      <c r="VVE281" s="183"/>
      <c r="VVF281" s="183"/>
      <c r="VVG281" s="183"/>
      <c r="VVH281" s="183"/>
      <c r="VVI281" s="183"/>
      <c r="VVJ281" s="183"/>
      <c r="VVK281" s="183"/>
      <c r="VVL281" s="183"/>
      <c r="VVM281" s="183"/>
      <c r="VVN281" s="183"/>
      <c r="VVO281" s="183"/>
      <c r="VVP281" s="183"/>
      <c r="VVQ281" s="183"/>
      <c r="VVR281" s="183"/>
      <c r="VVS281" s="183"/>
      <c r="VVT281" s="183"/>
      <c r="VVU281" s="183"/>
      <c r="VVV281" s="183"/>
      <c r="VVW281" s="183"/>
      <c r="VVX281" s="183"/>
      <c r="VVY281" s="183"/>
      <c r="VVZ281" s="183"/>
      <c r="VWA281" s="183"/>
      <c r="VWB281" s="183"/>
      <c r="VWC281" s="183"/>
      <c r="VWD281" s="183"/>
      <c r="VWE281" s="183"/>
      <c r="VWF281" s="183"/>
      <c r="VWG281" s="183"/>
      <c r="VWH281" s="183"/>
      <c r="VWI281" s="183"/>
      <c r="VWJ281" s="183"/>
      <c r="VWK281" s="183"/>
      <c r="VWL281" s="183"/>
      <c r="VWM281" s="183"/>
      <c r="VWN281" s="183"/>
      <c r="VWO281" s="183"/>
      <c r="VWP281" s="183"/>
      <c r="VWQ281" s="183"/>
      <c r="VWR281" s="183"/>
      <c r="VWS281" s="183"/>
      <c r="VWT281" s="183"/>
      <c r="VWU281" s="183"/>
      <c r="VWV281" s="183"/>
      <c r="VWW281" s="183"/>
      <c r="VWX281" s="183"/>
      <c r="VWY281" s="183"/>
      <c r="VWZ281" s="183"/>
      <c r="VXA281" s="183"/>
      <c r="VXB281" s="183"/>
      <c r="VXC281" s="183"/>
      <c r="VXD281" s="183"/>
      <c r="VXE281" s="183"/>
      <c r="VXF281" s="183"/>
      <c r="VXG281" s="183"/>
      <c r="VXH281" s="183"/>
      <c r="VXI281" s="183"/>
      <c r="VXJ281" s="183"/>
      <c r="VXK281" s="183"/>
      <c r="VXL281" s="183"/>
      <c r="VXM281" s="183"/>
      <c r="VXN281" s="183"/>
      <c r="VXO281" s="183"/>
      <c r="VXP281" s="183"/>
      <c r="VXQ281" s="183"/>
      <c r="VXR281" s="183"/>
      <c r="VXS281" s="183"/>
      <c r="VXT281" s="183"/>
      <c r="VXU281" s="183"/>
      <c r="VXV281" s="183"/>
      <c r="VXW281" s="183"/>
      <c r="VXX281" s="183"/>
      <c r="VXY281" s="183"/>
      <c r="VXZ281" s="183"/>
      <c r="VYA281" s="183"/>
      <c r="VYB281" s="183"/>
      <c r="VYC281" s="183"/>
      <c r="VYD281" s="183"/>
      <c r="VYE281" s="183"/>
      <c r="VYF281" s="183"/>
      <c r="VYG281" s="183"/>
      <c r="VYH281" s="183"/>
      <c r="VYI281" s="183"/>
      <c r="VYJ281" s="183"/>
      <c r="VYK281" s="183"/>
      <c r="VYL281" s="183"/>
      <c r="VYM281" s="183"/>
      <c r="VYN281" s="183"/>
      <c r="VYO281" s="183"/>
      <c r="VYP281" s="183"/>
      <c r="VYQ281" s="183"/>
      <c r="VYR281" s="183"/>
      <c r="VYS281" s="183"/>
      <c r="VYT281" s="183"/>
      <c r="VYU281" s="183"/>
      <c r="VYV281" s="183"/>
      <c r="VYW281" s="183"/>
      <c r="VYX281" s="183"/>
      <c r="VYY281" s="183"/>
      <c r="VYZ281" s="183"/>
      <c r="VZA281" s="183"/>
      <c r="VZB281" s="183"/>
      <c r="VZC281" s="183"/>
      <c r="VZD281" s="183"/>
      <c r="VZE281" s="183"/>
      <c r="VZF281" s="183"/>
      <c r="VZG281" s="183"/>
      <c r="VZH281" s="183"/>
      <c r="VZI281" s="183"/>
      <c r="VZJ281" s="183"/>
      <c r="VZK281" s="183"/>
      <c r="VZL281" s="183"/>
      <c r="VZM281" s="183"/>
      <c r="VZN281" s="183"/>
      <c r="VZO281" s="183"/>
      <c r="VZP281" s="183"/>
      <c r="VZQ281" s="183"/>
      <c r="VZR281" s="183"/>
      <c r="VZS281" s="183"/>
      <c r="VZT281" s="183"/>
      <c r="VZU281" s="183"/>
      <c r="VZV281" s="183"/>
      <c r="VZW281" s="183"/>
      <c r="VZX281" s="183"/>
      <c r="VZY281" s="183"/>
      <c r="VZZ281" s="183"/>
      <c r="WAA281" s="183"/>
      <c r="WAB281" s="183"/>
      <c r="WAC281" s="183"/>
      <c r="WAD281" s="183"/>
      <c r="WAE281" s="183"/>
      <c r="WAF281" s="183"/>
      <c r="WAG281" s="183"/>
      <c r="WAH281" s="183"/>
      <c r="WAI281" s="183"/>
      <c r="WAJ281" s="183"/>
      <c r="WAK281" s="183"/>
      <c r="WAL281" s="183"/>
      <c r="WAM281" s="183"/>
      <c r="WAN281" s="183"/>
      <c r="WAO281" s="183"/>
      <c r="WAP281" s="183"/>
      <c r="WAQ281" s="183"/>
      <c r="WAR281" s="183"/>
      <c r="WAS281" s="183"/>
      <c r="WAT281" s="183"/>
      <c r="WAU281" s="183"/>
      <c r="WAV281" s="183"/>
      <c r="WAW281" s="183"/>
      <c r="WAX281" s="183"/>
      <c r="WAY281" s="183"/>
      <c r="WAZ281" s="183"/>
      <c r="WBA281" s="183"/>
      <c r="WBB281" s="183"/>
      <c r="WBC281" s="183"/>
      <c r="WBD281" s="183"/>
      <c r="WBE281" s="183"/>
      <c r="WBF281" s="183"/>
      <c r="WBG281" s="183"/>
      <c r="WBH281" s="183"/>
      <c r="WBI281" s="183"/>
      <c r="WBJ281" s="183"/>
      <c r="WBK281" s="183"/>
      <c r="WBL281" s="183"/>
      <c r="WBM281" s="183"/>
      <c r="WBN281" s="183"/>
      <c r="WBO281" s="183"/>
      <c r="WBP281" s="183"/>
      <c r="WBQ281" s="183"/>
      <c r="WBR281" s="183"/>
      <c r="WBS281" s="183"/>
      <c r="WBT281" s="183"/>
      <c r="WBU281" s="183"/>
      <c r="WBV281" s="183"/>
      <c r="WBW281" s="183"/>
      <c r="WBX281" s="183"/>
      <c r="WBY281" s="183"/>
      <c r="WBZ281" s="183"/>
      <c r="WCA281" s="183"/>
      <c r="WCB281" s="183"/>
      <c r="WCC281" s="183"/>
      <c r="WCD281" s="183"/>
      <c r="WCE281" s="183"/>
      <c r="WCF281" s="183"/>
      <c r="WCG281" s="183"/>
      <c r="WCH281" s="183"/>
      <c r="WCI281" s="183"/>
      <c r="WCJ281" s="183"/>
      <c r="WCK281" s="183"/>
      <c r="WCL281" s="183"/>
      <c r="WCM281" s="183"/>
      <c r="WCN281" s="183"/>
      <c r="WCO281" s="183"/>
      <c r="WCP281" s="183"/>
      <c r="WCQ281" s="183"/>
      <c r="WCR281" s="183"/>
      <c r="WCS281" s="183"/>
      <c r="WCT281" s="183"/>
      <c r="WCU281" s="183"/>
      <c r="WCV281" s="183"/>
      <c r="WCW281" s="183"/>
      <c r="WCX281" s="183"/>
      <c r="WCY281" s="183"/>
      <c r="WCZ281" s="183"/>
      <c r="WDA281" s="183"/>
      <c r="WDB281" s="183"/>
      <c r="WDC281" s="183"/>
      <c r="WDD281" s="183"/>
      <c r="WDE281" s="183"/>
      <c r="WDF281" s="183"/>
      <c r="WDG281" s="183"/>
      <c r="WDH281" s="183"/>
      <c r="WDI281" s="183"/>
      <c r="WDJ281" s="183"/>
      <c r="WDK281" s="183"/>
      <c r="WDL281" s="183"/>
      <c r="WDM281" s="183"/>
      <c r="WDN281" s="183"/>
      <c r="WDO281" s="183"/>
      <c r="WDP281" s="183"/>
      <c r="WDQ281" s="183"/>
      <c r="WDR281" s="183"/>
      <c r="WDS281" s="183"/>
      <c r="WDT281" s="183"/>
      <c r="WDU281" s="183"/>
      <c r="WDV281" s="183"/>
      <c r="WDW281" s="183"/>
      <c r="WDX281" s="183"/>
      <c r="WDY281" s="183"/>
      <c r="WDZ281" s="183"/>
      <c r="WEA281" s="183"/>
      <c r="WEB281" s="183"/>
      <c r="WEC281" s="183"/>
      <c r="WED281" s="183"/>
      <c r="WEE281" s="183"/>
      <c r="WEF281" s="183"/>
      <c r="WEG281" s="183"/>
      <c r="WEH281" s="183"/>
      <c r="WEI281" s="183"/>
      <c r="WEJ281" s="183"/>
      <c r="WEK281" s="183"/>
    </row>
    <row r="282" spans="1:16231" s="10" customFormat="1" ht="48" customHeight="1" x14ac:dyDescent="0.25">
      <c r="A282" s="16"/>
      <c r="B282" s="16" t="s">
        <v>3220</v>
      </c>
      <c r="C282" s="16">
        <v>101168</v>
      </c>
      <c r="D282" s="201">
        <v>38621</v>
      </c>
      <c r="E282" s="201">
        <v>38621</v>
      </c>
      <c r="F282" s="201">
        <v>44100</v>
      </c>
      <c r="G282" s="16" t="s">
        <v>5283</v>
      </c>
      <c r="H282" s="16" t="s">
        <v>839</v>
      </c>
      <c r="I282" s="16" t="s">
        <v>5292</v>
      </c>
      <c r="J282" s="16" t="s">
        <v>130</v>
      </c>
      <c r="K282" s="16" t="s">
        <v>131</v>
      </c>
      <c r="L282" s="16" t="s">
        <v>168</v>
      </c>
      <c r="M282" s="16"/>
      <c r="N282" s="16" t="s">
        <v>130</v>
      </c>
      <c r="O282" s="16" t="s">
        <v>131</v>
      </c>
      <c r="P282" s="16" t="s">
        <v>168</v>
      </c>
      <c r="Q282" s="16" t="s">
        <v>510</v>
      </c>
      <c r="R282" s="16" t="s">
        <v>3555</v>
      </c>
      <c r="S282" s="16" t="s">
        <v>5103</v>
      </c>
      <c r="T282" s="16" t="s">
        <v>3219</v>
      </c>
      <c r="U282" s="16"/>
      <c r="V282" s="16">
        <v>8757000</v>
      </c>
      <c r="W282" s="16"/>
      <c r="X282" s="16"/>
      <c r="Y282" s="16"/>
      <c r="Z282" s="16"/>
      <c r="AA282" s="16"/>
      <c r="AB282" s="16"/>
      <c r="AC282" s="16"/>
      <c r="AD282" s="16"/>
      <c r="AE282" s="16"/>
      <c r="AF282" s="16">
        <v>8757000</v>
      </c>
      <c r="AG282" s="16"/>
      <c r="AH282" s="16"/>
      <c r="AI282" s="16">
        <v>0.7</v>
      </c>
      <c r="AJ282" s="16">
        <v>40</v>
      </c>
      <c r="AK282" s="16"/>
      <c r="AL282" s="16"/>
      <c r="AM282" s="16"/>
      <c r="AN282" s="16"/>
      <c r="AO282" s="16"/>
      <c r="AP282" s="16"/>
      <c r="AQ282" s="16"/>
      <c r="AR282" s="16"/>
      <c r="AS282" s="16"/>
      <c r="AT282" s="16"/>
      <c r="AU282" s="16"/>
      <c r="AV282" s="16"/>
      <c r="AW282" s="16"/>
      <c r="AX282" s="16" t="s">
        <v>1378</v>
      </c>
      <c r="AY282" s="16">
        <v>1583.75</v>
      </c>
      <c r="AZ282" s="16"/>
      <c r="BA282" s="16"/>
      <c r="BB282" s="16" t="s">
        <v>840</v>
      </c>
      <c r="BC282" s="16" t="s">
        <v>841</v>
      </c>
      <c r="BD282" s="16">
        <v>42</v>
      </c>
      <c r="BE282" s="16">
        <v>13</v>
      </c>
      <c r="BF282" s="16">
        <v>2.71</v>
      </c>
      <c r="BG282" s="16">
        <v>23</v>
      </c>
      <c r="BH282" s="16">
        <v>23</v>
      </c>
      <c r="BI282" s="16">
        <v>0.7</v>
      </c>
      <c r="BJ282" s="16">
        <f t="shared" ref="BJ282:BJ284" si="115">BD282+BE282/60+BF282/3600</f>
        <v>42.217419444444445</v>
      </c>
      <c r="BK282" s="16">
        <f t="shared" ref="BK282:BK284" si="116">BG282+BH282/60+BI282/3600</f>
        <v>23.383527777777779</v>
      </c>
      <c r="BL282" s="203"/>
      <c r="BM282" s="203"/>
      <c r="BN282" s="200" t="s">
        <v>5407</v>
      </c>
      <c r="BO282" s="183"/>
      <c r="BP282" s="223"/>
      <c r="BQ282" s="183"/>
      <c r="BR282" s="183"/>
      <c r="BS282" s="183"/>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c r="EO282" s="183"/>
      <c r="EP282" s="183"/>
      <c r="EQ282" s="183"/>
      <c r="ER282" s="183"/>
      <c r="ES282" s="183"/>
      <c r="ET282" s="183"/>
      <c r="EU282" s="183"/>
      <c r="EV282" s="183"/>
      <c r="EW282" s="183"/>
      <c r="EX282" s="183"/>
      <c r="EY282" s="183"/>
      <c r="EZ282" s="183"/>
      <c r="FA282" s="183"/>
      <c r="FB282" s="183"/>
      <c r="FC282" s="183"/>
      <c r="FD282" s="183"/>
      <c r="FE282" s="183"/>
      <c r="FF282" s="183"/>
      <c r="FG282" s="183"/>
      <c r="FH282" s="183"/>
      <c r="FI282" s="183"/>
      <c r="FJ282" s="183"/>
      <c r="FK282" s="183"/>
      <c r="FL282" s="183"/>
      <c r="FM282" s="183"/>
      <c r="FN282" s="183"/>
      <c r="FO282" s="183"/>
      <c r="FP282" s="183"/>
      <c r="FQ282" s="183"/>
      <c r="FR282" s="183"/>
      <c r="FS282" s="183"/>
      <c r="FT282" s="183"/>
      <c r="FU282" s="183"/>
      <c r="FV282" s="183"/>
      <c r="FW282" s="183"/>
      <c r="FX282" s="183"/>
      <c r="FY282" s="183"/>
      <c r="FZ282" s="183"/>
      <c r="GA282" s="183"/>
      <c r="GB282" s="183"/>
      <c r="GC282" s="183"/>
      <c r="GD282" s="183"/>
      <c r="GE282" s="183"/>
      <c r="GF282" s="183"/>
      <c r="GG282" s="183"/>
      <c r="GH282" s="183"/>
      <c r="GI282" s="183"/>
      <c r="GJ282" s="183"/>
      <c r="GK282" s="183"/>
      <c r="GL282" s="183"/>
      <c r="GM282" s="183"/>
      <c r="GN282" s="183"/>
      <c r="GO282" s="183"/>
      <c r="GP282" s="183"/>
      <c r="GQ282" s="183"/>
      <c r="GR282" s="183"/>
      <c r="GS282" s="183"/>
      <c r="GT282" s="183"/>
      <c r="GU282" s="183"/>
      <c r="GV282" s="183"/>
      <c r="GW282" s="183"/>
      <c r="GX282" s="183"/>
      <c r="GY282" s="183"/>
      <c r="GZ282" s="183"/>
      <c r="HA282" s="183"/>
      <c r="HB282" s="183"/>
      <c r="HC282" s="183"/>
      <c r="HD282" s="183"/>
      <c r="HE282" s="183"/>
      <c r="HF282" s="183"/>
      <c r="HG282" s="183"/>
      <c r="HH282" s="183"/>
      <c r="HI282" s="183"/>
      <c r="HJ282" s="183"/>
      <c r="HK282" s="183"/>
      <c r="HL282" s="183"/>
      <c r="HM282" s="183"/>
      <c r="HN282" s="183"/>
      <c r="HO282" s="183"/>
      <c r="HP282" s="183"/>
      <c r="HQ282" s="183"/>
      <c r="HR282" s="183"/>
      <c r="HS282" s="183"/>
      <c r="HT282" s="183"/>
      <c r="HU282" s="183"/>
      <c r="HV282" s="183"/>
      <c r="HW282" s="183"/>
      <c r="HX282" s="183"/>
      <c r="HY282" s="183"/>
      <c r="HZ282" s="183"/>
      <c r="IA282" s="183"/>
      <c r="IB282" s="183"/>
      <c r="IC282" s="183"/>
      <c r="ID282" s="183"/>
      <c r="IE282" s="183"/>
      <c r="IF282" s="183"/>
      <c r="IG282" s="183"/>
      <c r="IH282" s="183"/>
      <c r="II282" s="183"/>
      <c r="IJ282" s="183"/>
      <c r="IK282" s="183"/>
      <c r="IL282" s="183"/>
      <c r="IM282" s="183"/>
      <c r="IN282" s="183"/>
      <c r="IO282" s="183"/>
      <c r="IP282" s="183"/>
      <c r="IQ282" s="183"/>
      <c r="IR282" s="183"/>
      <c r="IS282" s="183"/>
      <c r="IT282" s="183"/>
      <c r="IU282" s="183"/>
      <c r="IV282" s="183"/>
      <c r="IW282" s="183"/>
      <c r="IX282" s="183"/>
      <c r="IY282" s="183"/>
      <c r="IZ282" s="183"/>
      <c r="JA282" s="183"/>
      <c r="JB282" s="183"/>
      <c r="JC282" s="183"/>
      <c r="JD282" s="183"/>
      <c r="JE282" s="183"/>
      <c r="JF282" s="183"/>
      <c r="JG282" s="183"/>
      <c r="JH282" s="183"/>
      <c r="JI282" s="183"/>
      <c r="JJ282" s="183"/>
      <c r="JK282" s="183"/>
      <c r="JL282" s="183"/>
      <c r="JM282" s="183"/>
      <c r="JN282" s="183"/>
      <c r="JO282" s="183"/>
      <c r="JP282" s="183"/>
      <c r="JQ282" s="183"/>
      <c r="JR282" s="183"/>
      <c r="JS282" s="183"/>
      <c r="JT282" s="183"/>
      <c r="JU282" s="183"/>
      <c r="JV282" s="183"/>
      <c r="JW282" s="183"/>
      <c r="JX282" s="183"/>
      <c r="JY282" s="183"/>
      <c r="JZ282" s="183"/>
      <c r="KA282" s="183"/>
      <c r="KB282" s="183"/>
      <c r="KC282" s="183"/>
      <c r="KD282" s="183"/>
      <c r="KE282" s="183"/>
      <c r="KF282" s="183"/>
      <c r="KG282" s="183"/>
      <c r="KH282" s="183"/>
      <c r="KI282" s="183"/>
      <c r="KJ282" s="183"/>
      <c r="KK282" s="183"/>
      <c r="KL282" s="183"/>
      <c r="KM282" s="183"/>
      <c r="KN282" s="183"/>
      <c r="KO282" s="183"/>
      <c r="KP282" s="183"/>
      <c r="KQ282" s="183"/>
      <c r="KR282" s="183"/>
      <c r="KS282" s="183"/>
      <c r="KT282" s="183"/>
      <c r="KU282" s="183"/>
      <c r="KV282" s="183"/>
      <c r="KW282" s="183"/>
      <c r="KX282" s="183"/>
      <c r="KY282" s="183"/>
      <c r="KZ282" s="183"/>
      <c r="LA282" s="183"/>
      <c r="LB282" s="183"/>
      <c r="LC282" s="183"/>
      <c r="LD282" s="183"/>
      <c r="LE282" s="183"/>
      <c r="LF282" s="183"/>
      <c r="LG282" s="183"/>
      <c r="LH282" s="183"/>
      <c r="LI282" s="183"/>
      <c r="LJ282" s="183"/>
      <c r="LK282" s="183"/>
      <c r="LL282" s="183"/>
      <c r="LM282" s="183"/>
      <c r="LN282" s="183"/>
      <c r="LO282" s="183"/>
      <c r="LP282" s="183"/>
      <c r="LQ282" s="183"/>
      <c r="LR282" s="183"/>
      <c r="LS282" s="183"/>
      <c r="LT282" s="183"/>
      <c r="LU282" s="183"/>
      <c r="LV282" s="183"/>
      <c r="LW282" s="183"/>
      <c r="LX282" s="183"/>
      <c r="LY282" s="183"/>
      <c r="LZ282" s="183"/>
      <c r="MA282" s="183"/>
      <c r="MB282" s="183"/>
      <c r="MC282" s="183"/>
      <c r="MD282" s="183"/>
      <c r="ME282" s="183"/>
      <c r="MF282" s="183"/>
      <c r="MG282" s="183"/>
      <c r="MH282" s="183"/>
      <c r="MI282" s="183"/>
      <c r="MJ282" s="183"/>
      <c r="MK282" s="183"/>
      <c r="ML282" s="183"/>
      <c r="MM282" s="183"/>
      <c r="MN282" s="183"/>
      <c r="MO282" s="183"/>
      <c r="MP282" s="183"/>
      <c r="MQ282" s="183"/>
      <c r="MR282" s="183"/>
      <c r="MS282" s="183"/>
      <c r="MT282" s="183"/>
      <c r="MU282" s="183"/>
      <c r="MV282" s="183"/>
      <c r="MW282" s="183"/>
      <c r="MX282" s="183"/>
      <c r="MY282" s="183"/>
      <c r="MZ282" s="183"/>
      <c r="NA282" s="183"/>
      <c r="NB282" s="183"/>
      <c r="NC282" s="183"/>
      <c r="ND282" s="183"/>
      <c r="NE282" s="183"/>
      <c r="NF282" s="183"/>
      <c r="NG282" s="183"/>
      <c r="NH282" s="183"/>
      <c r="NI282" s="183"/>
      <c r="NJ282" s="183"/>
      <c r="NK282" s="183"/>
      <c r="NL282" s="183"/>
      <c r="NM282" s="183"/>
      <c r="NN282" s="183"/>
      <c r="NO282" s="183"/>
      <c r="NP282" s="183"/>
      <c r="NQ282" s="183"/>
      <c r="NR282" s="183"/>
      <c r="NS282" s="183"/>
      <c r="NT282" s="183"/>
      <c r="NU282" s="183"/>
      <c r="NV282" s="183"/>
      <c r="NW282" s="183"/>
      <c r="NX282" s="183"/>
      <c r="NY282" s="183"/>
      <c r="NZ282" s="183"/>
      <c r="OA282" s="183"/>
      <c r="OB282" s="183"/>
      <c r="OC282" s="183"/>
      <c r="OD282" s="183"/>
      <c r="OE282" s="183"/>
      <c r="OF282" s="183"/>
      <c r="OG282" s="183"/>
      <c r="OH282" s="183"/>
      <c r="OI282" s="183"/>
      <c r="OJ282" s="183"/>
      <c r="OK282" s="183"/>
      <c r="OL282" s="183"/>
      <c r="OM282" s="183"/>
      <c r="ON282" s="183"/>
      <c r="OO282" s="183"/>
      <c r="OP282" s="183"/>
      <c r="OQ282" s="183"/>
      <c r="OR282" s="183"/>
      <c r="OS282" s="183"/>
      <c r="OT282" s="183"/>
      <c r="OU282" s="183"/>
      <c r="OV282" s="183"/>
      <c r="OW282" s="183"/>
      <c r="OX282" s="183"/>
      <c r="OY282" s="183"/>
      <c r="OZ282" s="183"/>
      <c r="PA282" s="183"/>
      <c r="PB282" s="183"/>
      <c r="PC282" s="183"/>
      <c r="PD282" s="183"/>
      <c r="PE282" s="183"/>
      <c r="PF282" s="183"/>
      <c r="PG282" s="183"/>
      <c r="PH282" s="183"/>
      <c r="PI282" s="183"/>
      <c r="PJ282" s="183"/>
      <c r="PK282" s="183"/>
      <c r="PL282" s="183"/>
      <c r="PM282" s="183"/>
      <c r="PN282" s="183"/>
      <c r="PO282" s="183"/>
      <c r="PP282" s="183"/>
      <c r="PQ282" s="183"/>
      <c r="PR282" s="183"/>
      <c r="PS282" s="183"/>
      <c r="PT282" s="183"/>
      <c r="PU282" s="183"/>
      <c r="PV282" s="183"/>
      <c r="PW282" s="183"/>
      <c r="PX282" s="183"/>
      <c r="PY282" s="183"/>
      <c r="PZ282" s="183"/>
      <c r="QA282" s="183"/>
      <c r="QB282" s="183"/>
      <c r="QC282" s="183"/>
      <c r="QD282" s="183"/>
      <c r="QE282" s="183"/>
      <c r="QF282" s="183"/>
      <c r="QG282" s="183"/>
      <c r="QH282" s="183"/>
      <c r="QI282" s="183"/>
      <c r="QJ282" s="183"/>
      <c r="QK282" s="183"/>
      <c r="QL282" s="183"/>
      <c r="QM282" s="183"/>
      <c r="QN282" s="183"/>
      <c r="QO282" s="183"/>
      <c r="QP282" s="183"/>
      <c r="QQ282" s="183"/>
      <c r="QR282" s="183"/>
      <c r="QS282" s="183"/>
      <c r="QT282" s="183"/>
      <c r="QU282" s="183"/>
      <c r="QV282" s="183"/>
      <c r="QW282" s="183"/>
      <c r="QX282" s="183"/>
      <c r="QY282" s="183"/>
      <c r="QZ282" s="183"/>
      <c r="RA282" s="183"/>
      <c r="RB282" s="183"/>
      <c r="RC282" s="183"/>
      <c r="RD282" s="183"/>
      <c r="RE282" s="183"/>
      <c r="RF282" s="183"/>
      <c r="RG282" s="183"/>
      <c r="RH282" s="183"/>
      <c r="RI282" s="183"/>
      <c r="RJ282" s="183"/>
      <c r="RK282" s="183"/>
      <c r="RL282" s="183"/>
      <c r="RM282" s="183"/>
      <c r="RN282" s="183"/>
      <c r="RO282" s="183"/>
      <c r="RP282" s="183"/>
      <c r="RQ282" s="183"/>
      <c r="RR282" s="183"/>
      <c r="RS282" s="183"/>
      <c r="RT282" s="183"/>
      <c r="RU282" s="183"/>
      <c r="RV282" s="183"/>
      <c r="RW282" s="183"/>
      <c r="RX282" s="183"/>
      <c r="RY282" s="183"/>
      <c r="RZ282" s="183"/>
      <c r="SA282" s="183"/>
      <c r="SB282" s="183"/>
      <c r="SC282" s="183"/>
      <c r="SD282" s="183"/>
      <c r="SE282" s="183"/>
      <c r="SF282" s="183"/>
      <c r="SG282" s="183"/>
      <c r="SH282" s="183"/>
      <c r="SI282" s="183"/>
      <c r="SJ282" s="183"/>
      <c r="SK282" s="183"/>
      <c r="SL282" s="183"/>
      <c r="SM282" s="183"/>
      <c r="SN282" s="183"/>
      <c r="SO282" s="183"/>
      <c r="SP282" s="183"/>
      <c r="SQ282" s="183"/>
      <c r="SR282" s="183"/>
      <c r="SS282" s="183"/>
      <c r="ST282" s="183"/>
      <c r="SU282" s="183"/>
      <c r="SV282" s="183"/>
      <c r="SW282" s="183"/>
      <c r="SX282" s="183"/>
      <c r="SY282" s="183"/>
      <c r="SZ282" s="183"/>
      <c r="TA282" s="183"/>
      <c r="TB282" s="183"/>
      <c r="TC282" s="183"/>
      <c r="TD282" s="183"/>
      <c r="TE282" s="183"/>
      <c r="TF282" s="183"/>
      <c r="TG282" s="183"/>
      <c r="TH282" s="183"/>
      <c r="TI282" s="183"/>
      <c r="TJ282" s="183"/>
      <c r="TK282" s="183"/>
      <c r="TL282" s="183"/>
      <c r="TM282" s="183"/>
      <c r="TN282" s="183"/>
      <c r="TO282" s="183"/>
      <c r="TP282" s="183"/>
      <c r="TQ282" s="183"/>
      <c r="TR282" s="183"/>
      <c r="TS282" s="183"/>
      <c r="TT282" s="183"/>
      <c r="TU282" s="183"/>
      <c r="TV282" s="183"/>
      <c r="TW282" s="183"/>
      <c r="TX282" s="183"/>
      <c r="TY282" s="183"/>
      <c r="TZ282" s="183"/>
      <c r="UA282" s="183"/>
      <c r="UB282" s="183"/>
      <c r="UC282" s="183"/>
      <c r="UD282" s="183"/>
      <c r="UE282" s="183"/>
      <c r="UF282" s="183"/>
      <c r="UG282" s="183"/>
      <c r="UH282" s="183"/>
      <c r="UI282" s="183"/>
      <c r="UJ282" s="183"/>
      <c r="UK282" s="183"/>
      <c r="UL282" s="183"/>
      <c r="UM282" s="183"/>
      <c r="UN282" s="183"/>
      <c r="UO282" s="183"/>
      <c r="UP282" s="183"/>
      <c r="UQ282" s="183"/>
      <c r="UR282" s="183"/>
      <c r="US282" s="183"/>
      <c r="UT282" s="183"/>
      <c r="UU282" s="183"/>
      <c r="UV282" s="183"/>
      <c r="UW282" s="183"/>
      <c r="UX282" s="183"/>
      <c r="UY282" s="183"/>
      <c r="UZ282" s="183"/>
      <c r="VA282" s="183"/>
      <c r="VB282" s="183"/>
      <c r="VC282" s="183"/>
      <c r="VD282" s="183"/>
      <c r="VE282" s="183"/>
      <c r="VF282" s="183"/>
      <c r="VG282" s="183"/>
      <c r="VH282" s="183"/>
      <c r="VI282" s="183"/>
      <c r="VJ282" s="183"/>
      <c r="VK282" s="183"/>
      <c r="VL282" s="183"/>
      <c r="VM282" s="183"/>
      <c r="VN282" s="183"/>
      <c r="VO282" s="183"/>
      <c r="VP282" s="183"/>
      <c r="VQ282" s="183"/>
      <c r="VR282" s="183"/>
      <c r="VS282" s="183"/>
      <c r="VT282" s="183"/>
      <c r="VU282" s="183"/>
      <c r="VV282" s="183"/>
      <c r="VW282" s="183"/>
      <c r="VX282" s="183"/>
      <c r="VY282" s="183"/>
      <c r="VZ282" s="183"/>
      <c r="WA282" s="183"/>
      <c r="WB282" s="183"/>
      <c r="WC282" s="183"/>
      <c r="WD282" s="183"/>
      <c r="WE282" s="183"/>
      <c r="WF282" s="183"/>
      <c r="WG282" s="183"/>
      <c r="WH282" s="183"/>
      <c r="WI282" s="183"/>
      <c r="WJ282" s="183"/>
      <c r="WK282" s="183"/>
      <c r="WL282" s="183"/>
      <c r="WM282" s="183"/>
      <c r="WN282" s="183"/>
      <c r="WO282" s="183"/>
      <c r="WP282" s="183"/>
      <c r="WQ282" s="183"/>
      <c r="WR282" s="183"/>
      <c r="WS282" s="183"/>
      <c r="WT282" s="183"/>
      <c r="WU282" s="183"/>
      <c r="WV282" s="183"/>
      <c r="WW282" s="183"/>
      <c r="WX282" s="183"/>
      <c r="WY282" s="183"/>
      <c r="WZ282" s="183"/>
      <c r="XA282" s="183"/>
      <c r="XB282" s="183"/>
      <c r="XC282" s="183"/>
      <c r="XD282" s="183"/>
      <c r="XE282" s="183"/>
      <c r="XF282" s="183"/>
      <c r="XG282" s="183"/>
      <c r="XH282" s="183"/>
      <c r="XI282" s="183"/>
      <c r="XJ282" s="183"/>
      <c r="XK282" s="183"/>
      <c r="XL282" s="183"/>
      <c r="XM282" s="183"/>
      <c r="XN282" s="183"/>
      <c r="XO282" s="183"/>
      <c r="XP282" s="183"/>
      <c r="XQ282" s="183"/>
      <c r="XR282" s="183"/>
      <c r="XS282" s="183"/>
      <c r="XT282" s="183"/>
      <c r="XU282" s="183"/>
      <c r="XV282" s="183"/>
      <c r="XW282" s="183"/>
      <c r="XX282" s="183"/>
      <c r="XY282" s="183"/>
      <c r="XZ282" s="183"/>
      <c r="YA282" s="183"/>
      <c r="YB282" s="183"/>
      <c r="YC282" s="183"/>
      <c r="YD282" s="183"/>
      <c r="YE282" s="183"/>
      <c r="YF282" s="183"/>
      <c r="YG282" s="183"/>
      <c r="YH282" s="183"/>
      <c r="YI282" s="183"/>
      <c r="YJ282" s="183"/>
      <c r="YK282" s="183"/>
      <c r="YL282" s="183"/>
      <c r="YM282" s="183"/>
      <c r="YN282" s="183"/>
      <c r="YO282" s="183"/>
      <c r="YP282" s="183"/>
      <c r="YQ282" s="183"/>
      <c r="YR282" s="183"/>
      <c r="YS282" s="183"/>
      <c r="YT282" s="183"/>
      <c r="YU282" s="183"/>
      <c r="YV282" s="183"/>
      <c r="YW282" s="183"/>
      <c r="YX282" s="183"/>
      <c r="YY282" s="183"/>
      <c r="YZ282" s="183"/>
      <c r="ZA282" s="183"/>
      <c r="ZB282" s="183"/>
      <c r="ZC282" s="183"/>
      <c r="ZD282" s="183"/>
      <c r="ZE282" s="183"/>
      <c r="ZF282" s="183"/>
      <c r="ZG282" s="183"/>
      <c r="ZH282" s="183"/>
      <c r="ZI282" s="183"/>
      <c r="ZJ282" s="183"/>
      <c r="ZK282" s="183"/>
      <c r="ZL282" s="183"/>
      <c r="ZM282" s="183"/>
      <c r="ZN282" s="183"/>
      <c r="ZO282" s="183"/>
      <c r="ZP282" s="183"/>
      <c r="ZQ282" s="183"/>
      <c r="ZR282" s="183"/>
      <c r="ZS282" s="183"/>
      <c r="ZT282" s="183"/>
      <c r="ZU282" s="183"/>
      <c r="ZV282" s="183"/>
      <c r="ZW282" s="183"/>
      <c r="ZX282" s="183"/>
      <c r="ZY282" s="183"/>
      <c r="ZZ282" s="183"/>
      <c r="AAA282" s="183"/>
      <c r="AAB282" s="183"/>
      <c r="AAC282" s="183"/>
      <c r="AAD282" s="183"/>
      <c r="AAE282" s="183"/>
      <c r="AAF282" s="183"/>
      <c r="AAG282" s="183"/>
      <c r="AAH282" s="183"/>
      <c r="AAI282" s="183"/>
      <c r="AAJ282" s="183"/>
      <c r="AAK282" s="183"/>
      <c r="AAL282" s="183"/>
      <c r="AAM282" s="183"/>
      <c r="AAN282" s="183"/>
      <c r="AAO282" s="183"/>
      <c r="AAP282" s="183"/>
      <c r="AAQ282" s="183"/>
      <c r="AAR282" s="183"/>
      <c r="AAS282" s="183"/>
      <c r="AAT282" s="183"/>
      <c r="AAU282" s="183"/>
      <c r="AAV282" s="183"/>
      <c r="AAW282" s="183"/>
      <c r="AAX282" s="183"/>
      <c r="AAY282" s="183"/>
      <c r="AAZ282" s="183"/>
      <c r="ABA282" s="183"/>
      <c r="ABB282" s="183"/>
      <c r="ABC282" s="183"/>
      <c r="ABD282" s="183"/>
      <c r="ABE282" s="183"/>
      <c r="ABF282" s="183"/>
      <c r="ABG282" s="183"/>
      <c r="ABH282" s="183"/>
      <c r="ABI282" s="183"/>
      <c r="ABJ282" s="183"/>
      <c r="ABK282" s="183"/>
      <c r="ABL282" s="183"/>
      <c r="ABM282" s="183"/>
      <c r="ABN282" s="183"/>
      <c r="ABO282" s="183"/>
      <c r="ABP282" s="183"/>
      <c r="ABQ282" s="183"/>
      <c r="ABR282" s="183"/>
      <c r="ABS282" s="183"/>
      <c r="ABT282" s="183"/>
      <c r="ABU282" s="183"/>
      <c r="ABV282" s="183"/>
      <c r="ABW282" s="183"/>
      <c r="ABX282" s="183"/>
      <c r="ABY282" s="183"/>
      <c r="ABZ282" s="183"/>
      <c r="ACA282" s="183"/>
      <c r="ACB282" s="183"/>
      <c r="ACC282" s="183"/>
      <c r="ACD282" s="183"/>
      <c r="ACE282" s="183"/>
      <c r="ACF282" s="183"/>
      <c r="ACG282" s="183"/>
      <c r="ACH282" s="183"/>
      <c r="ACI282" s="183"/>
      <c r="ACJ282" s="183"/>
      <c r="ACK282" s="183"/>
      <c r="ACL282" s="183"/>
      <c r="ACM282" s="183"/>
      <c r="ACN282" s="183"/>
      <c r="ACO282" s="183"/>
      <c r="ACP282" s="183"/>
      <c r="ACQ282" s="183"/>
      <c r="ACR282" s="183"/>
      <c r="ACS282" s="183"/>
      <c r="ACT282" s="183"/>
      <c r="ACU282" s="183"/>
      <c r="ACV282" s="183"/>
      <c r="ACW282" s="183"/>
      <c r="ACX282" s="183"/>
      <c r="ACY282" s="183"/>
      <c r="ACZ282" s="183"/>
      <c r="ADA282" s="183"/>
      <c r="ADB282" s="183"/>
      <c r="ADC282" s="183"/>
      <c r="ADD282" s="183"/>
      <c r="ADE282" s="183"/>
      <c r="ADF282" s="183"/>
      <c r="ADG282" s="183"/>
      <c r="ADH282" s="183"/>
      <c r="ADI282" s="183"/>
      <c r="ADJ282" s="183"/>
      <c r="ADK282" s="183"/>
      <c r="ADL282" s="183"/>
      <c r="ADM282" s="183"/>
      <c r="ADN282" s="183"/>
      <c r="ADO282" s="183"/>
      <c r="ADP282" s="183"/>
      <c r="ADQ282" s="183"/>
      <c r="ADR282" s="183"/>
      <c r="ADS282" s="183"/>
      <c r="ADT282" s="183"/>
      <c r="ADU282" s="183"/>
      <c r="ADV282" s="183"/>
      <c r="ADW282" s="183"/>
      <c r="ADX282" s="183"/>
      <c r="ADY282" s="183"/>
      <c r="ADZ282" s="183"/>
      <c r="AEA282" s="183"/>
      <c r="AEB282" s="183"/>
      <c r="AEC282" s="183"/>
      <c r="AED282" s="183"/>
      <c r="AEE282" s="183"/>
      <c r="AEF282" s="183"/>
      <c r="AEG282" s="183"/>
      <c r="AEH282" s="183"/>
      <c r="AEI282" s="183"/>
      <c r="AEJ282" s="183"/>
      <c r="AEK282" s="183"/>
      <c r="AEL282" s="183"/>
      <c r="AEM282" s="183"/>
      <c r="AEN282" s="183"/>
      <c r="AEO282" s="183"/>
      <c r="AEP282" s="183"/>
      <c r="AEQ282" s="183"/>
      <c r="AER282" s="183"/>
      <c r="AES282" s="183"/>
      <c r="AET282" s="183"/>
      <c r="AEU282" s="183"/>
      <c r="AEV282" s="183"/>
      <c r="AEW282" s="183"/>
      <c r="AEX282" s="183"/>
      <c r="AEY282" s="183"/>
      <c r="AEZ282" s="183"/>
      <c r="AFA282" s="183"/>
      <c r="AFB282" s="183"/>
      <c r="AFC282" s="183"/>
      <c r="AFD282" s="183"/>
      <c r="AFE282" s="183"/>
      <c r="AFF282" s="183"/>
      <c r="AFG282" s="183"/>
      <c r="AFH282" s="183"/>
      <c r="AFI282" s="183"/>
      <c r="AFJ282" s="183"/>
      <c r="AFK282" s="183"/>
      <c r="AFL282" s="183"/>
      <c r="AFM282" s="183"/>
      <c r="AFN282" s="183"/>
      <c r="AFO282" s="183"/>
      <c r="AFP282" s="183"/>
      <c r="AFQ282" s="183"/>
      <c r="AFR282" s="183"/>
      <c r="AFS282" s="183"/>
      <c r="AFT282" s="183"/>
      <c r="AFU282" s="183"/>
      <c r="AFV282" s="183"/>
      <c r="AFW282" s="183"/>
      <c r="AFX282" s="183"/>
      <c r="AFY282" s="183"/>
      <c r="AFZ282" s="183"/>
      <c r="AGA282" s="183"/>
      <c r="AGB282" s="183"/>
      <c r="AGC282" s="183"/>
      <c r="AGD282" s="183"/>
      <c r="AGE282" s="183"/>
      <c r="AGF282" s="183"/>
      <c r="AGG282" s="183"/>
      <c r="AGH282" s="183"/>
      <c r="AGI282" s="183"/>
      <c r="AGJ282" s="183"/>
      <c r="AGK282" s="183"/>
      <c r="AGL282" s="183"/>
      <c r="AGM282" s="183"/>
      <c r="AGN282" s="183"/>
      <c r="AGO282" s="183"/>
      <c r="AGP282" s="183"/>
      <c r="AGQ282" s="183"/>
      <c r="AGR282" s="183"/>
      <c r="AGS282" s="183"/>
      <c r="AGT282" s="183"/>
      <c r="AGU282" s="183"/>
      <c r="AGV282" s="183"/>
      <c r="AGW282" s="183"/>
      <c r="AGX282" s="183"/>
      <c r="AGY282" s="183"/>
      <c r="AGZ282" s="183"/>
      <c r="AHA282" s="183"/>
      <c r="AHB282" s="183"/>
      <c r="AHC282" s="183"/>
      <c r="AHD282" s="183"/>
      <c r="AHE282" s="183"/>
      <c r="AHF282" s="183"/>
      <c r="AHG282" s="183"/>
      <c r="AHH282" s="183"/>
      <c r="AHI282" s="183"/>
      <c r="AHJ282" s="183"/>
      <c r="AHK282" s="183"/>
      <c r="AHL282" s="183"/>
      <c r="AHM282" s="183"/>
      <c r="AHN282" s="183"/>
      <c r="AHO282" s="183"/>
      <c r="AHP282" s="183"/>
      <c r="AHQ282" s="183"/>
      <c r="AHR282" s="183"/>
      <c r="AHS282" s="183"/>
      <c r="AHT282" s="183"/>
      <c r="AHU282" s="183"/>
      <c r="AHV282" s="183"/>
      <c r="AHW282" s="183"/>
      <c r="AHX282" s="183"/>
      <c r="AHY282" s="183"/>
      <c r="AHZ282" s="183"/>
      <c r="AIA282" s="183"/>
      <c r="AIB282" s="183"/>
      <c r="AIC282" s="183"/>
      <c r="AID282" s="183"/>
      <c r="AIE282" s="183"/>
      <c r="AIF282" s="183"/>
      <c r="AIG282" s="183"/>
      <c r="AIH282" s="183"/>
      <c r="AII282" s="183"/>
      <c r="AIJ282" s="183"/>
      <c r="AIK282" s="183"/>
      <c r="AIL282" s="183"/>
      <c r="AIM282" s="183"/>
      <c r="AIN282" s="183"/>
      <c r="AIO282" s="183"/>
      <c r="AIP282" s="183"/>
      <c r="AIQ282" s="183"/>
      <c r="AIR282" s="183"/>
      <c r="AIS282" s="183"/>
      <c r="AIT282" s="183"/>
      <c r="AIU282" s="183"/>
      <c r="AIV282" s="183"/>
      <c r="AIW282" s="183"/>
      <c r="AIX282" s="183"/>
      <c r="AIY282" s="183"/>
      <c r="AIZ282" s="183"/>
      <c r="AJA282" s="183"/>
      <c r="AJB282" s="183"/>
      <c r="AJC282" s="183"/>
      <c r="AJD282" s="183"/>
      <c r="AJE282" s="183"/>
      <c r="AJF282" s="183"/>
      <c r="AJG282" s="183"/>
      <c r="AJH282" s="183"/>
      <c r="AJI282" s="183"/>
      <c r="AJJ282" s="183"/>
      <c r="AJK282" s="183"/>
      <c r="AJL282" s="183"/>
      <c r="AJM282" s="183"/>
      <c r="AJN282" s="183"/>
      <c r="AJO282" s="183"/>
      <c r="AJP282" s="183"/>
      <c r="AJQ282" s="183"/>
      <c r="AJR282" s="183"/>
      <c r="AJS282" s="183"/>
      <c r="AJT282" s="183"/>
      <c r="AJU282" s="183"/>
      <c r="AJV282" s="183"/>
      <c r="AJW282" s="183"/>
      <c r="AJX282" s="183"/>
      <c r="AJY282" s="183"/>
      <c r="AJZ282" s="183"/>
      <c r="AKA282" s="183"/>
      <c r="AKB282" s="183"/>
      <c r="AKC282" s="183"/>
      <c r="AKD282" s="183"/>
      <c r="AKE282" s="183"/>
      <c r="AKF282" s="183"/>
      <c r="AKG282" s="183"/>
      <c r="AKH282" s="183"/>
      <c r="AKI282" s="183"/>
      <c r="AKJ282" s="183"/>
      <c r="AKK282" s="183"/>
      <c r="AKL282" s="183"/>
      <c r="AKM282" s="183"/>
      <c r="AKN282" s="183"/>
      <c r="AKO282" s="183"/>
      <c r="AKP282" s="183"/>
      <c r="AKQ282" s="183"/>
      <c r="AKR282" s="183"/>
      <c r="AKS282" s="183"/>
      <c r="AKT282" s="183"/>
      <c r="AKU282" s="183"/>
      <c r="AKV282" s="183"/>
      <c r="AKW282" s="183"/>
      <c r="AKX282" s="183"/>
      <c r="AKY282" s="183"/>
      <c r="AKZ282" s="183"/>
      <c r="ALA282" s="183"/>
      <c r="ALB282" s="183"/>
      <c r="ALC282" s="183"/>
      <c r="ALD282" s="183"/>
      <c r="ALE282" s="183"/>
      <c r="ALF282" s="183"/>
      <c r="ALG282" s="183"/>
      <c r="ALH282" s="183"/>
      <c r="ALI282" s="183"/>
      <c r="ALJ282" s="183"/>
      <c r="ALK282" s="183"/>
      <c r="ALL282" s="183"/>
      <c r="ALM282" s="183"/>
      <c r="ALN282" s="183"/>
      <c r="ALO282" s="183"/>
      <c r="ALP282" s="183"/>
      <c r="ALQ282" s="183"/>
      <c r="ALR282" s="183"/>
      <c r="ALS282" s="183"/>
      <c r="ALT282" s="183"/>
      <c r="ALU282" s="183"/>
      <c r="ALV282" s="183"/>
      <c r="ALW282" s="183"/>
      <c r="ALX282" s="183"/>
      <c r="ALY282" s="183"/>
      <c r="ALZ282" s="183"/>
      <c r="AMA282" s="183"/>
      <c r="AMB282" s="183"/>
      <c r="AMC282" s="183"/>
      <c r="AMD282" s="183"/>
      <c r="AME282" s="183"/>
      <c r="AMF282" s="183"/>
      <c r="AMG282" s="183"/>
      <c r="AMH282" s="183"/>
      <c r="AMI282" s="183"/>
      <c r="AMJ282" s="183"/>
      <c r="AMK282" s="183"/>
      <c r="AML282" s="183"/>
      <c r="AMM282" s="183"/>
      <c r="AMN282" s="183"/>
      <c r="AMO282" s="183"/>
      <c r="AMP282" s="183"/>
      <c r="AMQ282" s="183"/>
      <c r="AMR282" s="183"/>
      <c r="AMS282" s="183"/>
      <c r="AMT282" s="183"/>
      <c r="AMU282" s="183"/>
      <c r="AMV282" s="183"/>
      <c r="AMW282" s="183"/>
      <c r="AMX282" s="183"/>
      <c r="AMY282" s="183"/>
      <c r="AMZ282" s="183"/>
      <c r="ANA282" s="183"/>
      <c r="ANB282" s="183"/>
      <c r="ANC282" s="183"/>
      <c r="AND282" s="183"/>
      <c r="ANE282" s="183"/>
      <c r="ANF282" s="183"/>
      <c r="ANG282" s="183"/>
      <c r="ANH282" s="183"/>
      <c r="ANI282" s="183"/>
      <c r="ANJ282" s="183"/>
      <c r="ANK282" s="183"/>
      <c r="ANL282" s="183"/>
      <c r="ANM282" s="183"/>
      <c r="ANN282" s="183"/>
      <c r="ANO282" s="183"/>
      <c r="ANP282" s="183"/>
      <c r="ANQ282" s="183"/>
      <c r="ANR282" s="183"/>
      <c r="ANS282" s="183"/>
      <c r="ANT282" s="183"/>
      <c r="ANU282" s="183"/>
      <c r="ANV282" s="183"/>
      <c r="ANW282" s="183"/>
      <c r="ANX282" s="183"/>
      <c r="ANY282" s="183"/>
      <c r="ANZ282" s="183"/>
      <c r="AOA282" s="183"/>
      <c r="AOB282" s="183"/>
      <c r="AOC282" s="183"/>
      <c r="AOD282" s="183"/>
      <c r="AOE282" s="183"/>
      <c r="AOF282" s="183"/>
      <c r="AOG282" s="183"/>
      <c r="AOH282" s="183"/>
      <c r="AOI282" s="183"/>
      <c r="AOJ282" s="183"/>
      <c r="AOK282" s="183"/>
      <c r="AOL282" s="183"/>
      <c r="AOM282" s="183"/>
      <c r="AON282" s="183"/>
      <c r="AOO282" s="183"/>
      <c r="AOP282" s="183"/>
      <c r="AOQ282" s="183"/>
      <c r="AOR282" s="183"/>
      <c r="AOS282" s="183"/>
      <c r="AOT282" s="183"/>
      <c r="AOU282" s="183"/>
      <c r="AOV282" s="183"/>
      <c r="AOW282" s="183"/>
      <c r="AOX282" s="183"/>
      <c r="AOY282" s="183"/>
      <c r="AOZ282" s="183"/>
      <c r="APA282" s="183"/>
      <c r="APB282" s="183"/>
      <c r="APC282" s="183"/>
      <c r="APD282" s="183"/>
      <c r="APE282" s="183"/>
      <c r="APF282" s="183"/>
      <c r="APG282" s="183"/>
      <c r="APH282" s="183"/>
      <c r="API282" s="183"/>
      <c r="APJ282" s="183"/>
      <c r="APK282" s="183"/>
      <c r="APL282" s="183"/>
      <c r="APM282" s="183"/>
      <c r="APN282" s="183"/>
      <c r="APO282" s="183"/>
      <c r="APP282" s="183"/>
      <c r="APQ282" s="183"/>
      <c r="APR282" s="183"/>
      <c r="APS282" s="183"/>
      <c r="APT282" s="183"/>
      <c r="APU282" s="183"/>
      <c r="APV282" s="183"/>
      <c r="APW282" s="183"/>
      <c r="APX282" s="183"/>
      <c r="APY282" s="183"/>
      <c r="APZ282" s="183"/>
      <c r="AQA282" s="183"/>
      <c r="AQB282" s="183"/>
      <c r="AQC282" s="183"/>
      <c r="AQD282" s="183"/>
      <c r="AQE282" s="183"/>
      <c r="AQF282" s="183"/>
      <c r="AQG282" s="183"/>
      <c r="AQH282" s="183"/>
      <c r="AQI282" s="183"/>
      <c r="AQJ282" s="183"/>
      <c r="AQK282" s="183"/>
      <c r="AQL282" s="183"/>
      <c r="AQM282" s="183"/>
      <c r="AQN282" s="183"/>
      <c r="AQO282" s="183"/>
      <c r="AQP282" s="183"/>
      <c r="AQQ282" s="183"/>
      <c r="AQR282" s="183"/>
      <c r="AQS282" s="183"/>
      <c r="AQT282" s="183"/>
      <c r="AQU282" s="183"/>
      <c r="AQV282" s="183"/>
      <c r="AQW282" s="183"/>
      <c r="AQX282" s="183"/>
      <c r="AQY282" s="183"/>
      <c r="AQZ282" s="183"/>
      <c r="ARA282" s="183"/>
      <c r="ARB282" s="183"/>
      <c r="ARC282" s="183"/>
      <c r="ARD282" s="183"/>
      <c r="ARE282" s="183"/>
      <c r="ARF282" s="183"/>
      <c r="ARG282" s="183"/>
      <c r="ARH282" s="183"/>
      <c r="ARI282" s="183"/>
      <c r="ARJ282" s="183"/>
      <c r="ARK282" s="183"/>
      <c r="ARL282" s="183"/>
      <c r="ARM282" s="183"/>
      <c r="ARN282" s="183"/>
      <c r="ARO282" s="183"/>
      <c r="ARP282" s="183"/>
      <c r="ARQ282" s="183"/>
      <c r="ARR282" s="183"/>
      <c r="ARS282" s="183"/>
      <c r="ART282" s="183"/>
      <c r="ARU282" s="183"/>
      <c r="ARV282" s="183"/>
      <c r="ARW282" s="183"/>
      <c r="ARX282" s="183"/>
      <c r="ARY282" s="183"/>
      <c r="ARZ282" s="183"/>
      <c r="ASA282" s="183"/>
      <c r="ASB282" s="183"/>
      <c r="ASC282" s="183"/>
      <c r="ASD282" s="183"/>
      <c r="ASE282" s="183"/>
      <c r="ASF282" s="183"/>
      <c r="ASG282" s="183"/>
      <c r="ASH282" s="183"/>
      <c r="ASI282" s="183"/>
      <c r="ASJ282" s="183"/>
      <c r="ASK282" s="183"/>
      <c r="ASL282" s="183"/>
      <c r="ASM282" s="183"/>
      <c r="ASN282" s="183"/>
      <c r="ASO282" s="183"/>
      <c r="ASP282" s="183"/>
      <c r="ASQ282" s="183"/>
      <c r="ASR282" s="183"/>
      <c r="ASS282" s="183"/>
      <c r="AST282" s="183"/>
      <c r="ASU282" s="183"/>
      <c r="ASV282" s="183"/>
      <c r="ASW282" s="183"/>
      <c r="ASX282" s="183"/>
      <c r="ASY282" s="183"/>
      <c r="ASZ282" s="183"/>
      <c r="ATA282" s="183"/>
      <c r="ATB282" s="183"/>
      <c r="ATC282" s="183"/>
      <c r="ATD282" s="183"/>
      <c r="ATE282" s="183"/>
      <c r="ATF282" s="183"/>
      <c r="ATG282" s="183"/>
      <c r="ATH282" s="183"/>
      <c r="ATI282" s="183"/>
      <c r="ATJ282" s="183"/>
      <c r="ATK282" s="183"/>
      <c r="ATL282" s="183"/>
      <c r="ATM282" s="183"/>
      <c r="ATN282" s="183"/>
      <c r="ATO282" s="183"/>
      <c r="ATP282" s="183"/>
      <c r="ATQ282" s="183"/>
      <c r="ATR282" s="183"/>
      <c r="ATS282" s="183"/>
      <c r="ATT282" s="183"/>
      <c r="ATU282" s="183"/>
      <c r="ATV282" s="183"/>
      <c r="ATW282" s="183"/>
      <c r="ATX282" s="183"/>
      <c r="ATY282" s="183"/>
      <c r="ATZ282" s="183"/>
      <c r="AUA282" s="183"/>
      <c r="AUB282" s="183"/>
      <c r="AUC282" s="183"/>
      <c r="AUD282" s="183"/>
      <c r="AUE282" s="183"/>
      <c r="AUF282" s="183"/>
      <c r="AUG282" s="183"/>
      <c r="AUH282" s="183"/>
      <c r="AUI282" s="183"/>
      <c r="AUJ282" s="183"/>
      <c r="AUK282" s="183"/>
      <c r="AUL282" s="183"/>
      <c r="AUM282" s="183"/>
      <c r="AUN282" s="183"/>
      <c r="AUO282" s="183"/>
      <c r="AUP282" s="183"/>
      <c r="AUQ282" s="183"/>
      <c r="AUR282" s="183"/>
      <c r="AUS282" s="183"/>
      <c r="AUT282" s="183"/>
      <c r="AUU282" s="183"/>
      <c r="AUV282" s="183"/>
      <c r="AUW282" s="183"/>
      <c r="AUX282" s="183"/>
      <c r="AUY282" s="183"/>
      <c r="AUZ282" s="183"/>
      <c r="AVA282" s="183"/>
      <c r="AVB282" s="183"/>
      <c r="AVC282" s="183"/>
      <c r="AVD282" s="183"/>
      <c r="AVE282" s="183"/>
      <c r="AVF282" s="183"/>
      <c r="AVG282" s="183"/>
      <c r="AVH282" s="183"/>
      <c r="AVI282" s="183"/>
      <c r="AVJ282" s="183"/>
      <c r="AVK282" s="183"/>
      <c r="AVL282" s="183"/>
      <c r="AVM282" s="183"/>
      <c r="AVN282" s="183"/>
      <c r="AVO282" s="183"/>
      <c r="AVP282" s="183"/>
      <c r="AVQ282" s="183"/>
      <c r="AVR282" s="183"/>
      <c r="AVS282" s="183"/>
      <c r="AVT282" s="183"/>
      <c r="AVU282" s="183"/>
      <c r="AVV282" s="183"/>
      <c r="AVW282" s="183"/>
      <c r="AVX282" s="183"/>
      <c r="AVY282" s="183"/>
      <c r="AVZ282" s="183"/>
      <c r="AWA282" s="183"/>
      <c r="AWB282" s="183"/>
      <c r="AWC282" s="183"/>
      <c r="AWD282" s="183"/>
      <c r="AWE282" s="183"/>
      <c r="AWF282" s="183"/>
      <c r="AWG282" s="183"/>
      <c r="AWH282" s="183"/>
      <c r="AWI282" s="183"/>
      <c r="AWJ282" s="183"/>
      <c r="AWK282" s="183"/>
      <c r="AWL282" s="183"/>
      <c r="AWM282" s="183"/>
      <c r="AWN282" s="183"/>
      <c r="AWO282" s="183"/>
      <c r="AWP282" s="183"/>
      <c r="AWQ282" s="183"/>
      <c r="AWR282" s="183"/>
      <c r="AWS282" s="183"/>
      <c r="AWT282" s="183"/>
      <c r="AWU282" s="183"/>
      <c r="AWV282" s="183"/>
      <c r="AWW282" s="183"/>
      <c r="AWX282" s="183"/>
      <c r="AWY282" s="183"/>
      <c r="AWZ282" s="183"/>
      <c r="AXA282" s="183"/>
      <c r="AXB282" s="183"/>
      <c r="AXC282" s="183"/>
      <c r="AXD282" s="183"/>
      <c r="AXE282" s="183"/>
      <c r="AXF282" s="183"/>
      <c r="AXG282" s="183"/>
      <c r="AXH282" s="183"/>
      <c r="AXI282" s="183"/>
      <c r="AXJ282" s="183"/>
      <c r="AXK282" s="183"/>
      <c r="AXL282" s="183"/>
      <c r="AXM282" s="183"/>
      <c r="AXN282" s="183"/>
      <c r="AXO282" s="183"/>
      <c r="AXP282" s="183"/>
      <c r="AXQ282" s="183"/>
      <c r="AXR282" s="183"/>
      <c r="AXS282" s="183"/>
      <c r="AXT282" s="183"/>
      <c r="AXU282" s="183"/>
      <c r="AXV282" s="183"/>
      <c r="AXW282" s="183"/>
      <c r="AXX282" s="183"/>
      <c r="AXY282" s="183"/>
      <c r="AXZ282" s="183"/>
      <c r="AYA282" s="183"/>
      <c r="AYB282" s="183"/>
      <c r="AYC282" s="183"/>
      <c r="AYD282" s="183"/>
      <c r="AYE282" s="183"/>
      <c r="AYF282" s="183"/>
      <c r="AYG282" s="183"/>
      <c r="AYH282" s="183"/>
      <c r="AYI282" s="183"/>
      <c r="AYJ282" s="183"/>
      <c r="AYK282" s="183"/>
      <c r="AYL282" s="183"/>
      <c r="AYM282" s="183"/>
      <c r="AYN282" s="183"/>
      <c r="AYO282" s="183"/>
      <c r="AYP282" s="183"/>
      <c r="AYQ282" s="183"/>
      <c r="AYR282" s="183"/>
      <c r="AYS282" s="183"/>
      <c r="AYT282" s="183"/>
      <c r="AYU282" s="183"/>
      <c r="AYV282" s="183"/>
      <c r="AYW282" s="183"/>
      <c r="AYX282" s="183"/>
      <c r="AYY282" s="183"/>
      <c r="AYZ282" s="183"/>
      <c r="AZA282" s="183"/>
      <c r="AZB282" s="183"/>
      <c r="AZC282" s="183"/>
      <c r="AZD282" s="183"/>
      <c r="AZE282" s="183"/>
      <c r="AZF282" s="183"/>
      <c r="AZG282" s="183"/>
      <c r="AZH282" s="183"/>
      <c r="AZI282" s="183"/>
      <c r="AZJ282" s="183"/>
      <c r="AZK282" s="183"/>
      <c r="AZL282" s="183"/>
      <c r="AZM282" s="183"/>
      <c r="AZN282" s="183"/>
      <c r="AZO282" s="183"/>
      <c r="AZP282" s="183"/>
      <c r="AZQ282" s="183"/>
      <c r="AZR282" s="183"/>
      <c r="AZS282" s="183"/>
      <c r="AZT282" s="183"/>
      <c r="AZU282" s="183"/>
      <c r="AZV282" s="183"/>
      <c r="AZW282" s="183"/>
      <c r="AZX282" s="183"/>
      <c r="AZY282" s="183"/>
      <c r="AZZ282" s="183"/>
      <c r="BAA282" s="183"/>
      <c r="BAB282" s="183"/>
      <c r="BAC282" s="183"/>
      <c r="BAD282" s="183"/>
      <c r="BAE282" s="183"/>
      <c r="BAF282" s="183"/>
      <c r="BAG282" s="183"/>
      <c r="BAH282" s="183"/>
      <c r="BAI282" s="183"/>
      <c r="BAJ282" s="183"/>
      <c r="BAK282" s="183"/>
      <c r="BAL282" s="183"/>
      <c r="BAM282" s="183"/>
      <c r="BAN282" s="183"/>
      <c r="BAO282" s="183"/>
      <c r="BAP282" s="183"/>
      <c r="BAQ282" s="183"/>
      <c r="BAR282" s="183"/>
      <c r="BAS282" s="183"/>
      <c r="BAT282" s="183"/>
      <c r="BAU282" s="183"/>
      <c r="BAV282" s="183"/>
      <c r="BAW282" s="183"/>
      <c r="BAX282" s="183"/>
      <c r="BAY282" s="183"/>
      <c r="BAZ282" s="183"/>
      <c r="BBA282" s="183"/>
      <c r="BBB282" s="183"/>
      <c r="BBC282" s="183"/>
      <c r="BBD282" s="183"/>
      <c r="BBE282" s="183"/>
      <c r="BBF282" s="183"/>
      <c r="BBG282" s="183"/>
      <c r="BBH282" s="183"/>
      <c r="BBI282" s="183"/>
      <c r="BBJ282" s="183"/>
      <c r="BBK282" s="183"/>
      <c r="BBL282" s="183"/>
      <c r="BBM282" s="183"/>
      <c r="BBN282" s="183"/>
      <c r="BBO282" s="183"/>
      <c r="BBP282" s="183"/>
      <c r="BBQ282" s="183"/>
      <c r="BBR282" s="183"/>
      <c r="BBS282" s="183"/>
      <c r="BBT282" s="183"/>
      <c r="BBU282" s="183"/>
      <c r="BBV282" s="183"/>
      <c r="BBW282" s="183"/>
      <c r="BBX282" s="183"/>
      <c r="BBY282" s="183"/>
      <c r="BBZ282" s="183"/>
      <c r="BCA282" s="183"/>
      <c r="BCB282" s="183"/>
      <c r="BCC282" s="183"/>
      <c r="BCD282" s="183"/>
      <c r="BCE282" s="183"/>
      <c r="BCF282" s="183"/>
      <c r="BCG282" s="183"/>
      <c r="BCH282" s="183"/>
      <c r="BCI282" s="183"/>
      <c r="BCJ282" s="183"/>
      <c r="BCK282" s="183"/>
      <c r="BCL282" s="183"/>
      <c r="BCM282" s="183"/>
      <c r="BCN282" s="183"/>
      <c r="BCO282" s="183"/>
      <c r="BCP282" s="183"/>
      <c r="BCQ282" s="183"/>
      <c r="BCR282" s="183"/>
      <c r="BCS282" s="183"/>
      <c r="BCT282" s="183"/>
      <c r="BCU282" s="183"/>
      <c r="BCV282" s="183"/>
      <c r="BCW282" s="183"/>
      <c r="BCX282" s="183"/>
      <c r="BCY282" s="183"/>
      <c r="BCZ282" s="183"/>
      <c r="BDA282" s="183"/>
      <c r="BDB282" s="183"/>
      <c r="BDC282" s="183"/>
      <c r="BDD282" s="183"/>
      <c r="BDE282" s="183"/>
      <c r="BDF282" s="183"/>
      <c r="BDG282" s="183"/>
      <c r="BDH282" s="183"/>
      <c r="BDI282" s="183"/>
      <c r="BDJ282" s="183"/>
      <c r="BDK282" s="183"/>
      <c r="BDL282" s="183"/>
      <c r="BDM282" s="183"/>
      <c r="BDN282" s="183"/>
      <c r="BDO282" s="183"/>
      <c r="BDP282" s="183"/>
      <c r="BDQ282" s="183"/>
      <c r="BDR282" s="183"/>
      <c r="BDS282" s="183"/>
      <c r="BDT282" s="183"/>
      <c r="BDU282" s="183"/>
      <c r="BDV282" s="183"/>
      <c r="BDW282" s="183"/>
      <c r="BDX282" s="183"/>
      <c r="BDY282" s="183"/>
      <c r="BDZ282" s="183"/>
      <c r="BEA282" s="183"/>
      <c r="BEB282" s="183"/>
      <c r="BEC282" s="183"/>
      <c r="BED282" s="183"/>
      <c r="BEE282" s="183"/>
      <c r="BEF282" s="183"/>
      <c r="BEG282" s="183"/>
      <c r="BEH282" s="183"/>
      <c r="BEI282" s="183"/>
      <c r="BEJ282" s="183"/>
      <c r="BEK282" s="183"/>
      <c r="BEL282" s="183"/>
      <c r="BEM282" s="183"/>
      <c r="BEN282" s="183"/>
      <c r="BEO282" s="183"/>
      <c r="BEP282" s="183"/>
      <c r="BEQ282" s="183"/>
      <c r="BER282" s="183"/>
      <c r="BES282" s="183"/>
      <c r="BET282" s="183"/>
      <c r="BEU282" s="183"/>
      <c r="BEV282" s="183"/>
      <c r="BEW282" s="183"/>
      <c r="BEX282" s="183"/>
      <c r="BEY282" s="183"/>
      <c r="BEZ282" s="183"/>
      <c r="BFA282" s="183"/>
      <c r="BFB282" s="183"/>
      <c r="BFC282" s="183"/>
      <c r="BFD282" s="183"/>
      <c r="BFE282" s="183"/>
      <c r="BFF282" s="183"/>
      <c r="BFG282" s="183"/>
      <c r="BFH282" s="183"/>
      <c r="BFI282" s="183"/>
      <c r="BFJ282" s="183"/>
      <c r="BFK282" s="183"/>
      <c r="BFL282" s="183"/>
      <c r="BFM282" s="183"/>
      <c r="BFN282" s="183"/>
      <c r="BFO282" s="183"/>
      <c r="BFP282" s="183"/>
      <c r="BFQ282" s="183"/>
      <c r="BFR282" s="183"/>
      <c r="BFS282" s="183"/>
      <c r="BFT282" s="183"/>
      <c r="BFU282" s="183"/>
      <c r="BFV282" s="183"/>
      <c r="BFW282" s="183"/>
      <c r="BFX282" s="183"/>
      <c r="BFY282" s="183"/>
      <c r="BFZ282" s="183"/>
      <c r="BGA282" s="183"/>
      <c r="BGB282" s="183"/>
      <c r="BGC282" s="183"/>
      <c r="BGD282" s="183"/>
      <c r="BGE282" s="183"/>
      <c r="BGF282" s="183"/>
      <c r="BGG282" s="183"/>
      <c r="BGH282" s="183"/>
      <c r="BGI282" s="183"/>
      <c r="BGJ282" s="183"/>
      <c r="BGK282" s="183"/>
      <c r="BGL282" s="183"/>
      <c r="BGM282" s="183"/>
      <c r="BGN282" s="183"/>
      <c r="BGO282" s="183"/>
      <c r="BGP282" s="183"/>
      <c r="BGQ282" s="183"/>
      <c r="BGR282" s="183"/>
      <c r="BGS282" s="183"/>
      <c r="BGT282" s="183"/>
      <c r="BGU282" s="183"/>
      <c r="BGV282" s="183"/>
      <c r="BGW282" s="183"/>
      <c r="BGX282" s="183"/>
      <c r="BGY282" s="183"/>
      <c r="BGZ282" s="183"/>
      <c r="BHA282" s="183"/>
      <c r="BHB282" s="183"/>
      <c r="BHC282" s="183"/>
      <c r="BHD282" s="183"/>
      <c r="BHE282" s="183"/>
      <c r="BHF282" s="183"/>
      <c r="BHG282" s="183"/>
      <c r="BHH282" s="183"/>
      <c r="BHI282" s="183"/>
      <c r="BHJ282" s="183"/>
      <c r="BHK282" s="183"/>
      <c r="BHL282" s="183"/>
      <c r="BHM282" s="183"/>
      <c r="BHN282" s="183"/>
      <c r="BHO282" s="183"/>
      <c r="BHP282" s="183"/>
      <c r="BHQ282" s="183"/>
      <c r="BHR282" s="183"/>
      <c r="BHS282" s="183"/>
      <c r="BHT282" s="183"/>
      <c r="BHU282" s="183"/>
      <c r="BHV282" s="183"/>
      <c r="BHW282" s="183"/>
      <c r="BHX282" s="183"/>
      <c r="BHY282" s="183"/>
      <c r="BHZ282" s="183"/>
      <c r="BIA282" s="183"/>
      <c r="BIB282" s="183"/>
      <c r="BIC282" s="183"/>
      <c r="BID282" s="183"/>
      <c r="BIE282" s="183"/>
      <c r="BIF282" s="183"/>
      <c r="BIG282" s="183"/>
      <c r="BIH282" s="183"/>
      <c r="BII282" s="183"/>
      <c r="BIJ282" s="183"/>
      <c r="BIK282" s="183"/>
      <c r="BIL282" s="183"/>
      <c r="BIM282" s="183"/>
      <c r="BIN282" s="183"/>
      <c r="BIO282" s="183"/>
      <c r="BIP282" s="183"/>
      <c r="BIQ282" s="183"/>
      <c r="BIR282" s="183"/>
      <c r="BIS282" s="183"/>
      <c r="BIT282" s="183"/>
      <c r="BIU282" s="183"/>
      <c r="BIV282" s="183"/>
      <c r="BIW282" s="183"/>
      <c r="BIX282" s="183"/>
      <c r="BIY282" s="183"/>
      <c r="BIZ282" s="183"/>
      <c r="BJA282" s="183"/>
      <c r="BJB282" s="183"/>
      <c r="BJC282" s="183"/>
      <c r="BJD282" s="183"/>
      <c r="BJE282" s="183"/>
      <c r="BJF282" s="183"/>
      <c r="BJG282" s="183"/>
      <c r="BJH282" s="183"/>
      <c r="BJI282" s="183"/>
      <c r="BJJ282" s="183"/>
      <c r="BJK282" s="183"/>
      <c r="BJL282" s="183"/>
      <c r="BJM282" s="183"/>
      <c r="BJN282" s="183"/>
      <c r="BJO282" s="183"/>
      <c r="BJP282" s="183"/>
      <c r="BJQ282" s="183"/>
      <c r="BJR282" s="183"/>
      <c r="BJS282" s="183"/>
      <c r="BJT282" s="183"/>
      <c r="BJU282" s="183"/>
      <c r="BJV282" s="183"/>
      <c r="BJW282" s="183"/>
      <c r="BJX282" s="183"/>
      <c r="BJY282" s="183"/>
      <c r="BJZ282" s="183"/>
      <c r="BKA282" s="183"/>
      <c r="BKB282" s="183"/>
      <c r="BKC282" s="183"/>
      <c r="BKD282" s="183"/>
      <c r="BKE282" s="183"/>
      <c r="BKF282" s="183"/>
      <c r="BKG282" s="183"/>
      <c r="BKH282" s="183"/>
      <c r="BKI282" s="183"/>
      <c r="BKJ282" s="183"/>
      <c r="BKK282" s="183"/>
      <c r="BKL282" s="183"/>
      <c r="BKM282" s="183"/>
      <c r="BKN282" s="183"/>
      <c r="BKO282" s="183"/>
      <c r="BKP282" s="183"/>
      <c r="BKQ282" s="183"/>
      <c r="BKR282" s="183"/>
      <c r="BKS282" s="183"/>
      <c r="BKT282" s="183"/>
      <c r="BKU282" s="183"/>
      <c r="BKV282" s="183"/>
      <c r="BKW282" s="183"/>
      <c r="BKX282" s="183"/>
      <c r="BKY282" s="183"/>
      <c r="BKZ282" s="183"/>
      <c r="BLA282" s="183"/>
      <c r="BLB282" s="183"/>
      <c r="BLC282" s="183"/>
      <c r="BLD282" s="183"/>
      <c r="BLE282" s="183"/>
      <c r="BLF282" s="183"/>
      <c r="BLG282" s="183"/>
      <c r="BLH282" s="183"/>
      <c r="BLI282" s="183"/>
      <c r="BLJ282" s="183"/>
      <c r="BLK282" s="183"/>
      <c r="BLL282" s="183"/>
      <c r="BLM282" s="183"/>
      <c r="BLN282" s="183"/>
      <c r="BLO282" s="183"/>
      <c r="BLP282" s="183"/>
      <c r="BLQ282" s="183"/>
      <c r="BLR282" s="183"/>
      <c r="BLS282" s="183"/>
      <c r="BLT282" s="183"/>
      <c r="BLU282" s="183"/>
      <c r="BLV282" s="183"/>
      <c r="BLW282" s="183"/>
      <c r="BLX282" s="183"/>
      <c r="BLY282" s="183"/>
      <c r="BLZ282" s="183"/>
      <c r="BMA282" s="183"/>
      <c r="BMB282" s="183"/>
      <c r="BMC282" s="183"/>
      <c r="BMD282" s="183"/>
      <c r="BME282" s="183"/>
      <c r="BMF282" s="183"/>
      <c r="BMG282" s="183"/>
      <c r="BMH282" s="183"/>
      <c r="BMI282" s="183"/>
      <c r="BMJ282" s="183"/>
      <c r="BMK282" s="183"/>
      <c r="BML282" s="183"/>
      <c r="BMM282" s="183"/>
      <c r="BMN282" s="183"/>
      <c r="BMO282" s="183"/>
      <c r="BMP282" s="183"/>
      <c r="BMQ282" s="183"/>
      <c r="BMR282" s="183"/>
      <c r="BMS282" s="183"/>
      <c r="BMT282" s="183"/>
      <c r="BMU282" s="183"/>
      <c r="BMV282" s="183"/>
      <c r="BMW282" s="183"/>
      <c r="BMX282" s="183"/>
      <c r="BMY282" s="183"/>
      <c r="BMZ282" s="183"/>
      <c r="BNA282" s="183"/>
      <c r="BNB282" s="183"/>
      <c r="BNC282" s="183"/>
      <c r="BND282" s="183"/>
      <c r="BNE282" s="183"/>
      <c r="BNF282" s="183"/>
      <c r="BNG282" s="183"/>
      <c r="BNH282" s="183"/>
      <c r="BNI282" s="183"/>
      <c r="BNJ282" s="183"/>
      <c r="BNK282" s="183"/>
      <c r="BNL282" s="183"/>
      <c r="BNM282" s="183"/>
      <c r="BNN282" s="183"/>
      <c r="BNO282" s="183"/>
      <c r="BNP282" s="183"/>
      <c r="BNQ282" s="183"/>
      <c r="BNR282" s="183"/>
      <c r="BNS282" s="183"/>
      <c r="BNT282" s="183"/>
      <c r="BNU282" s="183"/>
      <c r="BNV282" s="183"/>
      <c r="BNW282" s="183"/>
      <c r="BNX282" s="183"/>
      <c r="BNY282" s="183"/>
      <c r="BNZ282" s="183"/>
      <c r="BOA282" s="183"/>
      <c r="BOB282" s="183"/>
      <c r="BOC282" s="183"/>
      <c r="BOD282" s="183"/>
      <c r="BOE282" s="183"/>
      <c r="BOF282" s="183"/>
      <c r="BOG282" s="183"/>
      <c r="BOH282" s="183"/>
      <c r="BOI282" s="183"/>
      <c r="BOJ282" s="183"/>
      <c r="BOK282" s="183"/>
      <c r="BOL282" s="183"/>
      <c r="BOM282" s="183"/>
      <c r="BON282" s="183"/>
      <c r="BOO282" s="183"/>
      <c r="BOP282" s="183"/>
      <c r="BOQ282" s="183"/>
      <c r="BOR282" s="183"/>
      <c r="BOS282" s="183"/>
      <c r="BOT282" s="183"/>
      <c r="BOU282" s="183"/>
      <c r="BOV282" s="183"/>
      <c r="BOW282" s="183"/>
      <c r="BOX282" s="183"/>
      <c r="BOY282" s="183"/>
      <c r="BOZ282" s="183"/>
      <c r="BPA282" s="183"/>
      <c r="BPB282" s="183"/>
      <c r="BPC282" s="183"/>
      <c r="BPD282" s="183"/>
      <c r="BPE282" s="183"/>
      <c r="BPF282" s="183"/>
      <c r="BPG282" s="183"/>
      <c r="BPH282" s="183"/>
      <c r="BPI282" s="183"/>
      <c r="BPJ282" s="183"/>
      <c r="BPK282" s="183"/>
      <c r="BPL282" s="183"/>
      <c r="BPM282" s="183"/>
      <c r="BPN282" s="183"/>
      <c r="BPO282" s="183"/>
      <c r="BPP282" s="183"/>
      <c r="BPQ282" s="183"/>
      <c r="BPR282" s="183"/>
      <c r="BPS282" s="183"/>
      <c r="BPT282" s="183"/>
      <c r="BPU282" s="183"/>
      <c r="BPV282" s="183"/>
      <c r="BPW282" s="183"/>
      <c r="BPX282" s="183"/>
      <c r="BPY282" s="183"/>
      <c r="BPZ282" s="183"/>
      <c r="BQA282" s="183"/>
      <c r="BQB282" s="183"/>
      <c r="BQC282" s="183"/>
      <c r="BQD282" s="183"/>
      <c r="BQE282" s="183"/>
      <c r="BQF282" s="183"/>
      <c r="BQG282" s="183"/>
      <c r="BQH282" s="183"/>
      <c r="BQI282" s="183"/>
      <c r="BQJ282" s="183"/>
      <c r="BQK282" s="183"/>
      <c r="BQL282" s="183"/>
      <c r="BQM282" s="183"/>
      <c r="BQN282" s="183"/>
      <c r="BQO282" s="183"/>
      <c r="BQP282" s="183"/>
      <c r="BQQ282" s="183"/>
      <c r="BQR282" s="183"/>
      <c r="BQS282" s="183"/>
      <c r="BQT282" s="183"/>
      <c r="BQU282" s="183"/>
      <c r="BQV282" s="183"/>
      <c r="BQW282" s="183"/>
      <c r="BQX282" s="183"/>
      <c r="BQY282" s="183"/>
      <c r="BQZ282" s="183"/>
      <c r="BRA282" s="183"/>
      <c r="BRB282" s="183"/>
      <c r="BRC282" s="183"/>
      <c r="BRD282" s="183"/>
      <c r="BRE282" s="183"/>
      <c r="BRF282" s="183"/>
      <c r="BRG282" s="183"/>
      <c r="BRH282" s="183"/>
      <c r="BRI282" s="183"/>
      <c r="BRJ282" s="183"/>
      <c r="BRK282" s="183"/>
      <c r="BRL282" s="183"/>
      <c r="BRM282" s="183"/>
      <c r="BRN282" s="183"/>
      <c r="BRO282" s="183"/>
      <c r="BRP282" s="183"/>
      <c r="BRQ282" s="183"/>
      <c r="BRR282" s="183"/>
      <c r="BRS282" s="183"/>
      <c r="BRT282" s="183"/>
      <c r="BRU282" s="183"/>
      <c r="BRV282" s="183"/>
      <c r="BRW282" s="183"/>
      <c r="BRX282" s="183"/>
      <c r="BRY282" s="183"/>
      <c r="BRZ282" s="183"/>
      <c r="BSA282" s="183"/>
      <c r="BSB282" s="183"/>
      <c r="BSC282" s="183"/>
      <c r="BSD282" s="183"/>
      <c r="BSE282" s="183"/>
      <c r="BSF282" s="183"/>
      <c r="BSG282" s="183"/>
      <c r="BSH282" s="183"/>
      <c r="BSI282" s="183"/>
      <c r="BSJ282" s="183"/>
      <c r="BSK282" s="183"/>
      <c r="BSL282" s="183"/>
      <c r="BSM282" s="183"/>
      <c r="BSN282" s="183"/>
      <c r="BSO282" s="183"/>
      <c r="BSP282" s="183"/>
      <c r="BSQ282" s="183"/>
      <c r="BSR282" s="183"/>
      <c r="BSS282" s="183"/>
      <c r="BST282" s="183"/>
      <c r="BSU282" s="183"/>
      <c r="BSV282" s="183"/>
      <c r="BSW282" s="183"/>
      <c r="BSX282" s="183"/>
      <c r="BSY282" s="183"/>
      <c r="BSZ282" s="183"/>
      <c r="BTA282" s="183"/>
      <c r="BTB282" s="183"/>
      <c r="BTC282" s="183"/>
      <c r="BTD282" s="183"/>
      <c r="BTE282" s="183"/>
      <c r="BTF282" s="183"/>
      <c r="BTG282" s="183"/>
      <c r="BTH282" s="183"/>
      <c r="BTI282" s="183"/>
      <c r="BTJ282" s="183"/>
      <c r="BTK282" s="183"/>
      <c r="BTL282" s="183"/>
      <c r="BTM282" s="183"/>
      <c r="BTN282" s="183"/>
      <c r="BTO282" s="183"/>
      <c r="BTP282" s="183"/>
      <c r="BTQ282" s="183"/>
      <c r="BTR282" s="183"/>
      <c r="BTS282" s="183"/>
      <c r="BTT282" s="183"/>
      <c r="BTU282" s="183"/>
      <c r="BTV282" s="183"/>
      <c r="BTW282" s="183"/>
      <c r="BTX282" s="183"/>
      <c r="BTY282" s="183"/>
      <c r="BTZ282" s="183"/>
      <c r="BUA282" s="183"/>
      <c r="BUB282" s="183"/>
      <c r="BUC282" s="183"/>
      <c r="BUD282" s="183"/>
      <c r="BUE282" s="183"/>
      <c r="BUF282" s="183"/>
      <c r="BUG282" s="183"/>
      <c r="BUH282" s="183"/>
      <c r="BUI282" s="183"/>
      <c r="BUJ282" s="183"/>
      <c r="BUK282" s="183"/>
      <c r="BUL282" s="183"/>
      <c r="BUM282" s="183"/>
      <c r="BUN282" s="183"/>
      <c r="BUO282" s="183"/>
      <c r="BUP282" s="183"/>
      <c r="BUQ282" s="183"/>
      <c r="BUR282" s="183"/>
      <c r="BUS282" s="183"/>
      <c r="BUT282" s="183"/>
      <c r="BUU282" s="183"/>
      <c r="BUV282" s="183"/>
      <c r="BUW282" s="183"/>
      <c r="BUX282" s="183"/>
      <c r="BUY282" s="183"/>
      <c r="BUZ282" s="183"/>
      <c r="BVA282" s="183"/>
      <c r="BVB282" s="183"/>
      <c r="BVC282" s="183"/>
      <c r="BVD282" s="183"/>
      <c r="BVE282" s="183"/>
      <c r="BVF282" s="183"/>
      <c r="BVG282" s="183"/>
      <c r="BVH282" s="183"/>
      <c r="BVI282" s="183"/>
      <c r="BVJ282" s="183"/>
      <c r="BVK282" s="183"/>
      <c r="BVL282" s="183"/>
      <c r="BVM282" s="183"/>
      <c r="BVN282" s="183"/>
      <c r="BVO282" s="183"/>
      <c r="BVP282" s="183"/>
      <c r="BVQ282" s="183"/>
      <c r="BVR282" s="183"/>
      <c r="BVS282" s="183"/>
      <c r="BVT282" s="183"/>
      <c r="BVU282" s="183"/>
      <c r="BVV282" s="183"/>
      <c r="BVW282" s="183"/>
      <c r="BVX282" s="183"/>
      <c r="BVY282" s="183"/>
      <c r="BVZ282" s="183"/>
      <c r="BWA282" s="183"/>
      <c r="BWB282" s="183"/>
      <c r="BWC282" s="183"/>
      <c r="BWD282" s="183"/>
      <c r="BWE282" s="183"/>
      <c r="BWF282" s="183"/>
      <c r="BWG282" s="183"/>
      <c r="BWH282" s="183"/>
      <c r="BWI282" s="183"/>
      <c r="BWJ282" s="183"/>
      <c r="BWK282" s="183"/>
      <c r="BWL282" s="183"/>
      <c r="BWM282" s="183"/>
      <c r="BWN282" s="183"/>
      <c r="BWO282" s="183"/>
      <c r="BWP282" s="183"/>
      <c r="BWQ282" s="183"/>
      <c r="BWR282" s="183"/>
      <c r="BWS282" s="183"/>
      <c r="BWT282" s="183"/>
      <c r="BWU282" s="183"/>
      <c r="BWV282" s="183"/>
      <c r="BWW282" s="183"/>
      <c r="BWX282" s="183"/>
      <c r="BWY282" s="183"/>
      <c r="BWZ282" s="183"/>
      <c r="BXA282" s="183"/>
      <c r="BXB282" s="183"/>
      <c r="BXC282" s="183"/>
      <c r="BXD282" s="183"/>
      <c r="BXE282" s="183"/>
      <c r="BXF282" s="183"/>
      <c r="BXG282" s="183"/>
      <c r="BXH282" s="183"/>
      <c r="BXI282" s="183"/>
      <c r="BXJ282" s="183"/>
      <c r="BXK282" s="183"/>
      <c r="BXL282" s="183"/>
      <c r="BXM282" s="183"/>
      <c r="BXN282" s="183"/>
      <c r="BXO282" s="183"/>
      <c r="BXP282" s="183"/>
      <c r="BXQ282" s="183"/>
      <c r="BXR282" s="183"/>
      <c r="BXS282" s="183"/>
      <c r="BXT282" s="183"/>
      <c r="BXU282" s="183"/>
      <c r="BXV282" s="183"/>
      <c r="BXW282" s="183"/>
      <c r="BXX282" s="183"/>
      <c r="BXY282" s="183"/>
      <c r="BXZ282" s="183"/>
      <c r="BYA282" s="183"/>
      <c r="BYB282" s="183"/>
      <c r="BYC282" s="183"/>
      <c r="BYD282" s="183"/>
      <c r="BYE282" s="183"/>
      <c r="BYF282" s="183"/>
      <c r="BYG282" s="183"/>
      <c r="BYH282" s="183"/>
      <c r="BYI282" s="183"/>
      <c r="BYJ282" s="183"/>
      <c r="BYK282" s="183"/>
      <c r="BYL282" s="183"/>
      <c r="BYM282" s="183"/>
      <c r="BYN282" s="183"/>
      <c r="BYO282" s="183"/>
      <c r="BYP282" s="183"/>
      <c r="BYQ282" s="183"/>
      <c r="BYR282" s="183"/>
      <c r="BYS282" s="183"/>
      <c r="BYT282" s="183"/>
      <c r="BYU282" s="183"/>
      <c r="BYV282" s="183"/>
      <c r="BYW282" s="183"/>
      <c r="BYX282" s="183"/>
      <c r="BYY282" s="183"/>
      <c r="BYZ282" s="183"/>
      <c r="BZA282" s="183"/>
      <c r="BZB282" s="183"/>
      <c r="BZC282" s="183"/>
      <c r="BZD282" s="183"/>
      <c r="BZE282" s="183"/>
      <c r="BZF282" s="183"/>
      <c r="BZG282" s="183"/>
      <c r="BZH282" s="183"/>
      <c r="BZI282" s="183"/>
      <c r="BZJ282" s="183"/>
      <c r="BZK282" s="183"/>
      <c r="BZL282" s="183"/>
      <c r="BZM282" s="183"/>
      <c r="BZN282" s="183"/>
      <c r="BZO282" s="183"/>
      <c r="BZP282" s="183"/>
      <c r="BZQ282" s="183"/>
      <c r="BZR282" s="183"/>
      <c r="BZS282" s="183"/>
      <c r="BZT282" s="183"/>
      <c r="BZU282" s="183"/>
      <c r="BZV282" s="183"/>
      <c r="BZW282" s="183"/>
      <c r="BZX282" s="183"/>
      <c r="BZY282" s="183"/>
      <c r="BZZ282" s="183"/>
      <c r="CAA282" s="183"/>
      <c r="CAB282" s="183"/>
      <c r="CAC282" s="183"/>
      <c r="CAD282" s="183"/>
      <c r="CAE282" s="183"/>
      <c r="CAF282" s="183"/>
      <c r="CAG282" s="183"/>
      <c r="CAH282" s="183"/>
      <c r="CAI282" s="183"/>
      <c r="CAJ282" s="183"/>
      <c r="CAK282" s="183"/>
      <c r="CAL282" s="183"/>
      <c r="CAM282" s="183"/>
      <c r="CAN282" s="183"/>
      <c r="CAO282" s="183"/>
      <c r="CAP282" s="183"/>
      <c r="CAQ282" s="183"/>
      <c r="CAR282" s="183"/>
      <c r="CAS282" s="183"/>
      <c r="CAT282" s="183"/>
      <c r="CAU282" s="183"/>
      <c r="CAV282" s="183"/>
      <c r="CAW282" s="183"/>
      <c r="CAX282" s="183"/>
      <c r="CAY282" s="183"/>
      <c r="CAZ282" s="183"/>
      <c r="CBA282" s="183"/>
      <c r="CBB282" s="183"/>
      <c r="CBC282" s="183"/>
      <c r="CBD282" s="183"/>
      <c r="CBE282" s="183"/>
      <c r="CBF282" s="183"/>
      <c r="CBG282" s="183"/>
      <c r="CBH282" s="183"/>
      <c r="CBI282" s="183"/>
      <c r="CBJ282" s="183"/>
      <c r="CBK282" s="183"/>
      <c r="CBL282" s="183"/>
      <c r="CBM282" s="183"/>
      <c r="CBN282" s="183"/>
      <c r="CBO282" s="183"/>
      <c r="CBP282" s="183"/>
      <c r="CBQ282" s="183"/>
      <c r="CBR282" s="183"/>
      <c r="CBS282" s="183"/>
      <c r="CBT282" s="183"/>
      <c r="CBU282" s="183"/>
      <c r="CBV282" s="183"/>
      <c r="CBW282" s="183"/>
      <c r="CBX282" s="183"/>
      <c r="CBY282" s="183"/>
      <c r="CBZ282" s="183"/>
      <c r="CCA282" s="183"/>
      <c r="CCB282" s="183"/>
      <c r="CCC282" s="183"/>
      <c r="CCD282" s="183"/>
      <c r="CCE282" s="183"/>
      <c r="CCF282" s="183"/>
      <c r="CCG282" s="183"/>
      <c r="CCH282" s="183"/>
      <c r="CCI282" s="183"/>
      <c r="CCJ282" s="183"/>
      <c r="CCK282" s="183"/>
      <c r="CCL282" s="183"/>
      <c r="CCM282" s="183"/>
      <c r="CCN282" s="183"/>
      <c r="CCO282" s="183"/>
      <c r="CCP282" s="183"/>
      <c r="CCQ282" s="183"/>
      <c r="CCR282" s="183"/>
      <c r="CCS282" s="183"/>
      <c r="CCT282" s="183"/>
      <c r="CCU282" s="183"/>
      <c r="CCV282" s="183"/>
      <c r="CCW282" s="183"/>
      <c r="CCX282" s="183"/>
      <c r="CCY282" s="183"/>
      <c r="CCZ282" s="183"/>
      <c r="CDA282" s="183"/>
      <c r="CDB282" s="183"/>
      <c r="CDC282" s="183"/>
      <c r="CDD282" s="183"/>
      <c r="CDE282" s="183"/>
      <c r="CDF282" s="183"/>
      <c r="CDG282" s="183"/>
      <c r="CDH282" s="183"/>
      <c r="CDI282" s="183"/>
      <c r="CDJ282" s="183"/>
      <c r="CDK282" s="183"/>
      <c r="CDL282" s="183"/>
      <c r="CDM282" s="183"/>
      <c r="CDN282" s="183"/>
      <c r="CDO282" s="183"/>
      <c r="CDP282" s="183"/>
      <c r="CDQ282" s="183"/>
      <c r="CDR282" s="183"/>
      <c r="CDS282" s="183"/>
      <c r="CDT282" s="183"/>
      <c r="CDU282" s="183"/>
      <c r="CDV282" s="183"/>
      <c r="CDW282" s="183"/>
      <c r="CDX282" s="183"/>
      <c r="CDY282" s="183"/>
      <c r="CDZ282" s="183"/>
      <c r="CEA282" s="183"/>
      <c r="CEB282" s="183"/>
      <c r="CEC282" s="183"/>
      <c r="CED282" s="183"/>
      <c r="CEE282" s="183"/>
      <c r="CEF282" s="183"/>
      <c r="CEG282" s="183"/>
      <c r="CEH282" s="183"/>
      <c r="CEI282" s="183"/>
      <c r="CEJ282" s="183"/>
      <c r="CEK282" s="183"/>
      <c r="CEL282" s="183"/>
      <c r="CEM282" s="183"/>
      <c r="CEN282" s="183"/>
      <c r="CEO282" s="183"/>
      <c r="CEP282" s="183"/>
      <c r="CEQ282" s="183"/>
      <c r="CER282" s="183"/>
      <c r="CES282" s="183"/>
      <c r="CET282" s="183"/>
      <c r="CEU282" s="183"/>
      <c r="CEV282" s="183"/>
      <c r="CEW282" s="183"/>
      <c r="CEX282" s="183"/>
      <c r="CEY282" s="183"/>
      <c r="CEZ282" s="183"/>
      <c r="CFA282" s="183"/>
      <c r="CFB282" s="183"/>
      <c r="CFC282" s="183"/>
      <c r="CFD282" s="183"/>
      <c r="CFE282" s="183"/>
      <c r="CFF282" s="183"/>
      <c r="CFG282" s="183"/>
      <c r="CFH282" s="183"/>
      <c r="CFI282" s="183"/>
      <c r="CFJ282" s="183"/>
      <c r="CFK282" s="183"/>
      <c r="CFL282" s="183"/>
      <c r="CFM282" s="183"/>
      <c r="CFN282" s="183"/>
      <c r="CFO282" s="183"/>
      <c r="CFP282" s="183"/>
      <c r="CFQ282" s="183"/>
      <c r="CFR282" s="183"/>
      <c r="CFS282" s="183"/>
      <c r="CFT282" s="183"/>
      <c r="CFU282" s="183"/>
      <c r="CFV282" s="183"/>
      <c r="CFW282" s="183"/>
      <c r="CFX282" s="183"/>
      <c r="CFY282" s="183"/>
      <c r="CFZ282" s="183"/>
      <c r="CGA282" s="183"/>
      <c r="CGB282" s="183"/>
      <c r="CGC282" s="183"/>
      <c r="CGD282" s="183"/>
      <c r="CGE282" s="183"/>
      <c r="CGF282" s="183"/>
      <c r="CGG282" s="183"/>
      <c r="CGH282" s="183"/>
      <c r="CGI282" s="183"/>
      <c r="CGJ282" s="183"/>
      <c r="CGK282" s="183"/>
      <c r="CGL282" s="183"/>
      <c r="CGM282" s="183"/>
      <c r="CGN282" s="183"/>
      <c r="CGO282" s="183"/>
      <c r="CGP282" s="183"/>
      <c r="CGQ282" s="183"/>
      <c r="CGR282" s="183"/>
      <c r="CGS282" s="183"/>
      <c r="CGT282" s="183"/>
      <c r="CGU282" s="183"/>
      <c r="CGV282" s="183"/>
      <c r="CGW282" s="183"/>
      <c r="CGX282" s="183"/>
      <c r="CGY282" s="183"/>
      <c r="CGZ282" s="183"/>
      <c r="CHA282" s="183"/>
      <c r="CHB282" s="183"/>
      <c r="CHC282" s="183"/>
      <c r="CHD282" s="183"/>
      <c r="CHE282" s="183"/>
      <c r="CHF282" s="183"/>
      <c r="CHG282" s="183"/>
      <c r="CHH282" s="183"/>
      <c r="CHI282" s="183"/>
      <c r="CHJ282" s="183"/>
      <c r="CHK282" s="183"/>
      <c r="CHL282" s="183"/>
      <c r="CHM282" s="183"/>
      <c r="CHN282" s="183"/>
      <c r="CHO282" s="183"/>
      <c r="CHP282" s="183"/>
      <c r="CHQ282" s="183"/>
      <c r="CHR282" s="183"/>
      <c r="CHS282" s="183"/>
      <c r="CHT282" s="183"/>
      <c r="CHU282" s="183"/>
      <c r="CHV282" s="183"/>
      <c r="CHW282" s="183"/>
      <c r="CHX282" s="183"/>
      <c r="CHY282" s="183"/>
      <c r="CHZ282" s="183"/>
      <c r="CIA282" s="183"/>
      <c r="CIB282" s="183"/>
      <c r="CIC282" s="183"/>
      <c r="CID282" s="183"/>
      <c r="CIE282" s="183"/>
      <c r="CIF282" s="183"/>
      <c r="CIG282" s="183"/>
      <c r="CIH282" s="183"/>
      <c r="CII282" s="183"/>
      <c r="CIJ282" s="183"/>
      <c r="CIK282" s="183"/>
      <c r="CIL282" s="183"/>
      <c r="CIM282" s="183"/>
      <c r="CIN282" s="183"/>
      <c r="CIO282" s="183"/>
      <c r="CIP282" s="183"/>
      <c r="CIQ282" s="183"/>
      <c r="CIR282" s="183"/>
      <c r="CIS282" s="183"/>
      <c r="CIT282" s="183"/>
      <c r="CIU282" s="183"/>
      <c r="CIV282" s="183"/>
      <c r="CIW282" s="183"/>
      <c r="CIX282" s="183"/>
      <c r="CIY282" s="183"/>
      <c r="CIZ282" s="183"/>
      <c r="CJA282" s="183"/>
      <c r="CJB282" s="183"/>
      <c r="CJC282" s="183"/>
      <c r="CJD282" s="183"/>
      <c r="CJE282" s="183"/>
      <c r="CJF282" s="183"/>
      <c r="CJG282" s="183"/>
      <c r="CJH282" s="183"/>
      <c r="CJI282" s="183"/>
      <c r="CJJ282" s="183"/>
      <c r="CJK282" s="183"/>
      <c r="CJL282" s="183"/>
      <c r="CJM282" s="183"/>
      <c r="CJN282" s="183"/>
      <c r="CJO282" s="183"/>
      <c r="CJP282" s="183"/>
      <c r="CJQ282" s="183"/>
      <c r="CJR282" s="183"/>
      <c r="CJS282" s="183"/>
      <c r="CJT282" s="183"/>
      <c r="CJU282" s="183"/>
      <c r="CJV282" s="183"/>
      <c r="CJW282" s="183"/>
      <c r="CJX282" s="183"/>
      <c r="CJY282" s="183"/>
      <c r="CJZ282" s="183"/>
      <c r="CKA282" s="183"/>
      <c r="CKB282" s="183"/>
      <c r="CKC282" s="183"/>
      <c r="CKD282" s="183"/>
      <c r="CKE282" s="183"/>
      <c r="CKF282" s="183"/>
      <c r="CKG282" s="183"/>
      <c r="CKH282" s="183"/>
      <c r="CKI282" s="183"/>
      <c r="CKJ282" s="183"/>
      <c r="CKK282" s="183"/>
      <c r="CKL282" s="183"/>
      <c r="CKM282" s="183"/>
      <c r="CKN282" s="183"/>
      <c r="CKO282" s="183"/>
      <c r="CKP282" s="183"/>
      <c r="CKQ282" s="183"/>
      <c r="CKR282" s="183"/>
      <c r="CKS282" s="183"/>
      <c r="CKT282" s="183"/>
      <c r="CKU282" s="183"/>
      <c r="CKV282" s="183"/>
      <c r="CKW282" s="183"/>
      <c r="CKX282" s="183"/>
      <c r="CKY282" s="183"/>
      <c r="CKZ282" s="183"/>
      <c r="CLA282" s="183"/>
      <c r="CLB282" s="183"/>
      <c r="CLC282" s="183"/>
      <c r="CLD282" s="183"/>
      <c r="CLE282" s="183"/>
      <c r="CLF282" s="183"/>
      <c r="CLG282" s="183"/>
      <c r="CLH282" s="183"/>
      <c r="CLI282" s="183"/>
      <c r="CLJ282" s="183"/>
      <c r="CLK282" s="183"/>
      <c r="CLL282" s="183"/>
      <c r="CLM282" s="183"/>
      <c r="CLN282" s="183"/>
      <c r="CLO282" s="183"/>
      <c r="CLP282" s="183"/>
      <c r="CLQ282" s="183"/>
      <c r="CLR282" s="183"/>
      <c r="CLS282" s="183"/>
      <c r="CLT282" s="183"/>
      <c r="CLU282" s="183"/>
      <c r="CLV282" s="183"/>
      <c r="CLW282" s="183"/>
      <c r="CLX282" s="183"/>
      <c r="CLY282" s="183"/>
      <c r="CLZ282" s="183"/>
      <c r="CMA282" s="183"/>
      <c r="CMB282" s="183"/>
      <c r="CMC282" s="183"/>
      <c r="CMD282" s="183"/>
      <c r="CME282" s="183"/>
      <c r="CMF282" s="183"/>
      <c r="CMG282" s="183"/>
      <c r="CMH282" s="183"/>
      <c r="CMI282" s="183"/>
      <c r="CMJ282" s="183"/>
      <c r="CMK282" s="183"/>
      <c r="CML282" s="183"/>
      <c r="CMM282" s="183"/>
      <c r="CMN282" s="183"/>
      <c r="CMO282" s="183"/>
      <c r="CMP282" s="183"/>
      <c r="CMQ282" s="183"/>
      <c r="CMR282" s="183"/>
      <c r="CMS282" s="183"/>
      <c r="CMT282" s="183"/>
      <c r="CMU282" s="183"/>
      <c r="CMV282" s="183"/>
      <c r="CMW282" s="183"/>
      <c r="CMX282" s="183"/>
      <c r="CMY282" s="183"/>
      <c r="CMZ282" s="183"/>
      <c r="CNA282" s="183"/>
      <c r="CNB282" s="183"/>
      <c r="CNC282" s="183"/>
      <c r="CND282" s="183"/>
      <c r="CNE282" s="183"/>
      <c r="CNF282" s="183"/>
      <c r="CNG282" s="183"/>
      <c r="CNH282" s="183"/>
      <c r="CNI282" s="183"/>
      <c r="CNJ282" s="183"/>
      <c r="CNK282" s="183"/>
      <c r="CNL282" s="183"/>
      <c r="CNM282" s="183"/>
      <c r="CNN282" s="183"/>
      <c r="CNO282" s="183"/>
      <c r="CNP282" s="183"/>
      <c r="CNQ282" s="183"/>
      <c r="CNR282" s="183"/>
      <c r="CNS282" s="183"/>
      <c r="CNT282" s="183"/>
      <c r="CNU282" s="183"/>
      <c r="CNV282" s="183"/>
      <c r="CNW282" s="183"/>
      <c r="CNX282" s="183"/>
      <c r="CNY282" s="183"/>
      <c r="CNZ282" s="183"/>
      <c r="COA282" s="183"/>
      <c r="COB282" s="183"/>
      <c r="COC282" s="183"/>
      <c r="COD282" s="183"/>
      <c r="COE282" s="183"/>
      <c r="COF282" s="183"/>
      <c r="COG282" s="183"/>
      <c r="COH282" s="183"/>
      <c r="COI282" s="183"/>
      <c r="COJ282" s="183"/>
      <c r="COK282" s="183"/>
      <c r="COL282" s="183"/>
      <c r="COM282" s="183"/>
      <c r="CON282" s="183"/>
      <c r="COO282" s="183"/>
      <c r="COP282" s="183"/>
      <c r="COQ282" s="183"/>
      <c r="COR282" s="183"/>
      <c r="COS282" s="183"/>
      <c r="COT282" s="183"/>
      <c r="COU282" s="183"/>
      <c r="COV282" s="183"/>
      <c r="COW282" s="183"/>
      <c r="COX282" s="183"/>
      <c r="COY282" s="183"/>
      <c r="COZ282" s="183"/>
      <c r="CPA282" s="183"/>
      <c r="CPB282" s="183"/>
      <c r="CPC282" s="183"/>
      <c r="CPD282" s="183"/>
      <c r="CPE282" s="183"/>
      <c r="CPF282" s="183"/>
      <c r="CPG282" s="183"/>
      <c r="CPH282" s="183"/>
      <c r="CPI282" s="183"/>
      <c r="CPJ282" s="183"/>
      <c r="CPK282" s="183"/>
      <c r="CPL282" s="183"/>
      <c r="CPM282" s="183"/>
      <c r="CPN282" s="183"/>
      <c r="CPO282" s="183"/>
      <c r="CPP282" s="183"/>
      <c r="CPQ282" s="183"/>
      <c r="CPR282" s="183"/>
      <c r="CPS282" s="183"/>
      <c r="CPT282" s="183"/>
      <c r="CPU282" s="183"/>
      <c r="CPV282" s="183"/>
      <c r="CPW282" s="183"/>
      <c r="CPX282" s="183"/>
      <c r="CPY282" s="183"/>
      <c r="CPZ282" s="183"/>
      <c r="CQA282" s="183"/>
      <c r="CQB282" s="183"/>
      <c r="CQC282" s="183"/>
      <c r="CQD282" s="183"/>
      <c r="CQE282" s="183"/>
      <c r="CQF282" s="183"/>
      <c r="CQG282" s="183"/>
      <c r="CQH282" s="183"/>
      <c r="CQI282" s="183"/>
      <c r="CQJ282" s="183"/>
      <c r="CQK282" s="183"/>
      <c r="CQL282" s="183"/>
      <c r="CQM282" s="183"/>
      <c r="CQN282" s="183"/>
      <c r="CQO282" s="183"/>
      <c r="CQP282" s="183"/>
      <c r="CQQ282" s="183"/>
      <c r="CQR282" s="183"/>
      <c r="CQS282" s="183"/>
      <c r="CQT282" s="183"/>
      <c r="CQU282" s="183"/>
      <c r="CQV282" s="183"/>
      <c r="CQW282" s="183"/>
      <c r="CQX282" s="183"/>
      <c r="CQY282" s="183"/>
      <c r="CQZ282" s="183"/>
      <c r="CRA282" s="183"/>
      <c r="CRB282" s="183"/>
      <c r="CRC282" s="183"/>
      <c r="CRD282" s="183"/>
      <c r="CRE282" s="183"/>
      <c r="CRF282" s="183"/>
      <c r="CRG282" s="183"/>
      <c r="CRH282" s="183"/>
      <c r="CRI282" s="183"/>
      <c r="CRJ282" s="183"/>
      <c r="CRK282" s="183"/>
      <c r="CRL282" s="183"/>
      <c r="CRM282" s="183"/>
      <c r="CRN282" s="183"/>
      <c r="CRO282" s="183"/>
      <c r="CRP282" s="183"/>
      <c r="CRQ282" s="183"/>
      <c r="CRR282" s="183"/>
      <c r="CRS282" s="183"/>
      <c r="CRT282" s="183"/>
      <c r="CRU282" s="183"/>
      <c r="CRV282" s="183"/>
      <c r="CRW282" s="183"/>
      <c r="CRX282" s="183"/>
      <c r="CRY282" s="183"/>
      <c r="CRZ282" s="183"/>
      <c r="CSA282" s="183"/>
      <c r="CSB282" s="183"/>
      <c r="CSC282" s="183"/>
      <c r="CSD282" s="183"/>
      <c r="CSE282" s="183"/>
      <c r="CSF282" s="183"/>
      <c r="CSG282" s="183"/>
      <c r="CSH282" s="183"/>
      <c r="CSI282" s="183"/>
      <c r="CSJ282" s="183"/>
      <c r="CSK282" s="183"/>
      <c r="CSL282" s="183"/>
      <c r="CSM282" s="183"/>
      <c r="CSN282" s="183"/>
      <c r="CSO282" s="183"/>
      <c r="CSP282" s="183"/>
      <c r="CSQ282" s="183"/>
      <c r="CSR282" s="183"/>
      <c r="CSS282" s="183"/>
      <c r="CST282" s="183"/>
      <c r="CSU282" s="183"/>
      <c r="CSV282" s="183"/>
      <c r="CSW282" s="183"/>
      <c r="CSX282" s="183"/>
      <c r="CSY282" s="183"/>
      <c r="CSZ282" s="183"/>
      <c r="CTA282" s="183"/>
      <c r="CTB282" s="183"/>
      <c r="CTC282" s="183"/>
      <c r="CTD282" s="183"/>
      <c r="CTE282" s="183"/>
      <c r="CTF282" s="183"/>
      <c r="CTG282" s="183"/>
      <c r="CTH282" s="183"/>
      <c r="CTI282" s="183"/>
      <c r="CTJ282" s="183"/>
      <c r="CTK282" s="183"/>
      <c r="CTL282" s="183"/>
      <c r="CTM282" s="183"/>
      <c r="CTN282" s="183"/>
      <c r="CTO282" s="183"/>
      <c r="CTP282" s="183"/>
      <c r="CTQ282" s="183"/>
      <c r="CTR282" s="183"/>
      <c r="CTS282" s="183"/>
      <c r="CTT282" s="183"/>
      <c r="CTU282" s="183"/>
      <c r="CTV282" s="183"/>
      <c r="CTW282" s="183"/>
      <c r="CTX282" s="183"/>
      <c r="CTY282" s="183"/>
      <c r="CTZ282" s="183"/>
      <c r="CUA282" s="183"/>
      <c r="CUB282" s="183"/>
      <c r="CUC282" s="183"/>
      <c r="CUD282" s="183"/>
      <c r="CUE282" s="183"/>
      <c r="CUF282" s="183"/>
      <c r="CUG282" s="183"/>
      <c r="CUH282" s="183"/>
      <c r="CUI282" s="183"/>
      <c r="CUJ282" s="183"/>
      <c r="CUK282" s="183"/>
      <c r="CUL282" s="183"/>
      <c r="CUM282" s="183"/>
      <c r="CUN282" s="183"/>
      <c r="CUO282" s="183"/>
      <c r="CUP282" s="183"/>
      <c r="CUQ282" s="183"/>
      <c r="CUR282" s="183"/>
      <c r="CUS282" s="183"/>
      <c r="CUT282" s="183"/>
      <c r="CUU282" s="183"/>
      <c r="CUV282" s="183"/>
      <c r="CUW282" s="183"/>
      <c r="CUX282" s="183"/>
      <c r="CUY282" s="183"/>
      <c r="CUZ282" s="183"/>
      <c r="CVA282" s="183"/>
      <c r="CVB282" s="183"/>
      <c r="CVC282" s="183"/>
      <c r="CVD282" s="183"/>
      <c r="CVE282" s="183"/>
      <c r="CVF282" s="183"/>
      <c r="CVG282" s="183"/>
      <c r="CVH282" s="183"/>
      <c r="CVI282" s="183"/>
      <c r="CVJ282" s="183"/>
      <c r="CVK282" s="183"/>
      <c r="CVL282" s="183"/>
      <c r="CVM282" s="183"/>
      <c r="CVN282" s="183"/>
      <c r="CVO282" s="183"/>
      <c r="CVP282" s="183"/>
      <c r="CVQ282" s="183"/>
      <c r="CVR282" s="183"/>
      <c r="CVS282" s="183"/>
      <c r="CVT282" s="183"/>
      <c r="CVU282" s="183"/>
      <c r="CVV282" s="183"/>
      <c r="CVW282" s="183"/>
      <c r="CVX282" s="183"/>
      <c r="CVY282" s="183"/>
      <c r="CVZ282" s="183"/>
      <c r="CWA282" s="183"/>
      <c r="CWB282" s="183"/>
      <c r="CWC282" s="183"/>
      <c r="CWD282" s="183"/>
      <c r="CWE282" s="183"/>
      <c r="CWF282" s="183"/>
      <c r="CWG282" s="183"/>
      <c r="CWH282" s="183"/>
      <c r="CWI282" s="183"/>
      <c r="CWJ282" s="183"/>
      <c r="CWK282" s="183"/>
      <c r="CWL282" s="183"/>
      <c r="CWM282" s="183"/>
      <c r="CWN282" s="183"/>
      <c r="CWO282" s="183"/>
      <c r="CWP282" s="183"/>
      <c r="CWQ282" s="183"/>
      <c r="CWR282" s="183"/>
      <c r="CWS282" s="183"/>
      <c r="CWT282" s="183"/>
      <c r="CWU282" s="183"/>
      <c r="CWV282" s="183"/>
      <c r="CWW282" s="183"/>
      <c r="CWX282" s="183"/>
      <c r="CWY282" s="183"/>
      <c r="CWZ282" s="183"/>
      <c r="CXA282" s="183"/>
      <c r="CXB282" s="183"/>
      <c r="CXC282" s="183"/>
      <c r="CXD282" s="183"/>
      <c r="CXE282" s="183"/>
      <c r="CXF282" s="183"/>
      <c r="CXG282" s="183"/>
      <c r="CXH282" s="183"/>
      <c r="CXI282" s="183"/>
      <c r="CXJ282" s="183"/>
      <c r="CXK282" s="183"/>
      <c r="CXL282" s="183"/>
      <c r="CXM282" s="183"/>
      <c r="CXN282" s="183"/>
      <c r="CXO282" s="183"/>
      <c r="CXP282" s="183"/>
      <c r="CXQ282" s="183"/>
      <c r="CXR282" s="183"/>
      <c r="CXS282" s="183"/>
      <c r="CXT282" s="183"/>
      <c r="CXU282" s="183"/>
      <c r="CXV282" s="183"/>
      <c r="CXW282" s="183"/>
      <c r="CXX282" s="183"/>
      <c r="CXY282" s="183"/>
      <c r="CXZ282" s="183"/>
      <c r="CYA282" s="183"/>
      <c r="CYB282" s="183"/>
      <c r="CYC282" s="183"/>
      <c r="CYD282" s="183"/>
      <c r="CYE282" s="183"/>
      <c r="CYF282" s="183"/>
      <c r="CYG282" s="183"/>
      <c r="CYH282" s="183"/>
      <c r="CYI282" s="183"/>
      <c r="CYJ282" s="183"/>
      <c r="CYK282" s="183"/>
      <c r="CYL282" s="183"/>
      <c r="CYM282" s="183"/>
      <c r="CYN282" s="183"/>
      <c r="CYO282" s="183"/>
      <c r="CYP282" s="183"/>
      <c r="CYQ282" s="183"/>
      <c r="CYR282" s="183"/>
      <c r="CYS282" s="183"/>
      <c r="CYT282" s="183"/>
      <c r="CYU282" s="183"/>
      <c r="CYV282" s="183"/>
      <c r="CYW282" s="183"/>
      <c r="CYX282" s="183"/>
      <c r="CYY282" s="183"/>
      <c r="CYZ282" s="183"/>
      <c r="CZA282" s="183"/>
      <c r="CZB282" s="183"/>
      <c r="CZC282" s="183"/>
      <c r="CZD282" s="183"/>
      <c r="CZE282" s="183"/>
      <c r="CZF282" s="183"/>
      <c r="CZG282" s="183"/>
      <c r="CZH282" s="183"/>
      <c r="CZI282" s="183"/>
      <c r="CZJ282" s="183"/>
      <c r="CZK282" s="183"/>
      <c r="CZL282" s="183"/>
      <c r="CZM282" s="183"/>
      <c r="CZN282" s="183"/>
      <c r="CZO282" s="183"/>
      <c r="CZP282" s="183"/>
      <c r="CZQ282" s="183"/>
      <c r="CZR282" s="183"/>
      <c r="CZS282" s="183"/>
      <c r="CZT282" s="183"/>
      <c r="CZU282" s="183"/>
      <c r="CZV282" s="183"/>
      <c r="CZW282" s="183"/>
      <c r="CZX282" s="183"/>
      <c r="CZY282" s="183"/>
      <c r="CZZ282" s="183"/>
      <c r="DAA282" s="183"/>
      <c r="DAB282" s="183"/>
      <c r="DAC282" s="183"/>
      <c r="DAD282" s="183"/>
      <c r="DAE282" s="183"/>
      <c r="DAF282" s="183"/>
      <c r="DAG282" s="183"/>
      <c r="DAH282" s="183"/>
      <c r="DAI282" s="183"/>
      <c r="DAJ282" s="183"/>
      <c r="DAK282" s="183"/>
      <c r="DAL282" s="183"/>
      <c r="DAM282" s="183"/>
      <c r="DAN282" s="183"/>
      <c r="DAO282" s="183"/>
      <c r="DAP282" s="183"/>
      <c r="DAQ282" s="183"/>
      <c r="DAR282" s="183"/>
      <c r="DAS282" s="183"/>
      <c r="DAT282" s="183"/>
      <c r="DAU282" s="183"/>
      <c r="DAV282" s="183"/>
      <c r="DAW282" s="183"/>
      <c r="DAX282" s="183"/>
      <c r="DAY282" s="183"/>
      <c r="DAZ282" s="183"/>
      <c r="DBA282" s="183"/>
      <c r="DBB282" s="183"/>
      <c r="DBC282" s="183"/>
      <c r="DBD282" s="183"/>
      <c r="DBE282" s="183"/>
      <c r="DBF282" s="183"/>
      <c r="DBG282" s="183"/>
      <c r="DBH282" s="183"/>
      <c r="DBI282" s="183"/>
      <c r="DBJ282" s="183"/>
      <c r="DBK282" s="183"/>
      <c r="DBL282" s="183"/>
      <c r="DBM282" s="183"/>
      <c r="DBN282" s="183"/>
      <c r="DBO282" s="183"/>
      <c r="DBP282" s="183"/>
      <c r="DBQ282" s="183"/>
      <c r="DBR282" s="183"/>
      <c r="DBS282" s="183"/>
      <c r="DBT282" s="183"/>
      <c r="DBU282" s="183"/>
      <c r="DBV282" s="183"/>
      <c r="DBW282" s="183"/>
      <c r="DBX282" s="183"/>
      <c r="DBY282" s="183"/>
      <c r="DBZ282" s="183"/>
      <c r="DCA282" s="183"/>
      <c r="DCB282" s="183"/>
      <c r="DCC282" s="183"/>
      <c r="DCD282" s="183"/>
      <c r="DCE282" s="183"/>
      <c r="DCF282" s="183"/>
      <c r="DCG282" s="183"/>
      <c r="DCH282" s="183"/>
      <c r="DCI282" s="183"/>
      <c r="DCJ282" s="183"/>
      <c r="DCK282" s="183"/>
      <c r="DCL282" s="183"/>
      <c r="DCM282" s="183"/>
      <c r="DCN282" s="183"/>
      <c r="DCO282" s="183"/>
      <c r="DCP282" s="183"/>
      <c r="DCQ282" s="183"/>
      <c r="DCR282" s="183"/>
      <c r="DCS282" s="183"/>
      <c r="DCT282" s="183"/>
      <c r="DCU282" s="183"/>
      <c r="DCV282" s="183"/>
      <c r="DCW282" s="183"/>
      <c r="DCX282" s="183"/>
      <c r="DCY282" s="183"/>
      <c r="DCZ282" s="183"/>
      <c r="DDA282" s="183"/>
      <c r="DDB282" s="183"/>
      <c r="DDC282" s="183"/>
      <c r="DDD282" s="183"/>
      <c r="DDE282" s="183"/>
      <c r="DDF282" s="183"/>
      <c r="DDG282" s="183"/>
      <c r="DDH282" s="183"/>
      <c r="DDI282" s="183"/>
      <c r="DDJ282" s="183"/>
      <c r="DDK282" s="183"/>
      <c r="DDL282" s="183"/>
      <c r="DDM282" s="183"/>
      <c r="DDN282" s="183"/>
      <c r="DDO282" s="183"/>
      <c r="DDP282" s="183"/>
      <c r="DDQ282" s="183"/>
      <c r="DDR282" s="183"/>
      <c r="DDS282" s="183"/>
      <c r="DDT282" s="183"/>
      <c r="DDU282" s="183"/>
      <c r="DDV282" s="183"/>
      <c r="DDW282" s="183"/>
      <c r="DDX282" s="183"/>
      <c r="DDY282" s="183"/>
      <c r="DDZ282" s="183"/>
      <c r="DEA282" s="183"/>
      <c r="DEB282" s="183"/>
      <c r="DEC282" s="183"/>
      <c r="DED282" s="183"/>
      <c r="DEE282" s="183"/>
      <c r="DEF282" s="183"/>
      <c r="DEG282" s="183"/>
      <c r="DEH282" s="183"/>
      <c r="DEI282" s="183"/>
      <c r="DEJ282" s="183"/>
      <c r="DEK282" s="183"/>
      <c r="DEL282" s="183"/>
      <c r="DEM282" s="183"/>
      <c r="DEN282" s="183"/>
      <c r="DEO282" s="183"/>
      <c r="DEP282" s="183"/>
      <c r="DEQ282" s="183"/>
      <c r="DER282" s="183"/>
      <c r="DES282" s="183"/>
      <c r="DET282" s="183"/>
      <c r="DEU282" s="183"/>
      <c r="DEV282" s="183"/>
      <c r="DEW282" s="183"/>
      <c r="DEX282" s="183"/>
      <c r="DEY282" s="183"/>
      <c r="DEZ282" s="183"/>
      <c r="DFA282" s="183"/>
      <c r="DFB282" s="183"/>
      <c r="DFC282" s="183"/>
      <c r="DFD282" s="183"/>
      <c r="DFE282" s="183"/>
      <c r="DFF282" s="183"/>
      <c r="DFG282" s="183"/>
      <c r="DFH282" s="183"/>
      <c r="DFI282" s="183"/>
      <c r="DFJ282" s="183"/>
      <c r="DFK282" s="183"/>
      <c r="DFL282" s="183"/>
      <c r="DFM282" s="183"/>
      <c r="DFN282" s="183"/>
      <c r="DFO282" s="183"/>
      <c r="DFP282" s="183"/>
      <c r="DFQ282" s="183"/>
      <c r="DFR282" s="183"/>
      <c r="DFS282" s="183"/>
      <c r="DFT282" s="183"/>
      <c r="DFU282" s="183"/>
      <c r="DFV282" s="183"/>
      <c r="DFW282" s="183"/>
      <c r="DFX282" s="183"/>
      <c r="DFY282" s="183"/>
      <c r="DFZ282" s="183"/>
      <c r="DGA282" s="183"/>
      <c r="DGB282" s="183"/>
      <c r="DGC282" s="183"/>
      <c r="DGD282" s="183"/>
      <c r="DGE282" s="183"/>
      <c r="DGF282" s="183"/>
      <c r="DGG282" s="183"/>
      <c r="DGH282" s="183"/>
      <c r="DGI282" s="183"/>
      <c r="DGJ282" s="183"/>
      <c r="DGK282" s="183"/>
      <c r="DGL282" s="183"/>
      <c r="DGM282" s="183"/>
      <c r="DGN282" s="183"/>
      <c r="DGO282" s="183"/>
      <c r="DGP282" s="183"/>
      <c r="DGQ282" s="183"/>
      <c r="DGR282" s="183"/>
      <c r="DGS282" s="183"/>
      <c r="DGT282" s="183"/>
      <c r="DGU282" s="183"/>
      <c r="DGV282" s="183"/>
      <c r="DGW282" s="183"/>
      <c r="DGX282" s="183"/>
      <c r="DGY282" s="183"/>
      <c r="DGZ282" s="183"/>
      <c r="DHA282" s="183"/>
      <c r="DHB282" s="183"/>
      <c r="DHC282" s="183"/>
      <c r="DHD282" s="183"/>
      <c r="DHE282" s="183"/>
      <c r="DHF282" s="183"/>
      <c r="DHG282" s="183"/>
      <c r="DHH282" s="183"/>
      <c r="DHI282" s="183"/>
      <c r="DHJ282" s="183"/>
      <c r="DHK282" s="183"/>
      <c r="DHL282" s="183"/>
      <c r="DHM282" s="183"/>
      <c r="DHN282" s="183"/>
      <c r="DHO282" s="183"/>
      <c r="DHP282" s="183"/>
      <c r="DHQ282" s="183"/>
      <c r="DHR282" s="183"/>
      <c r="DHS282" s="183"/>
      <c r="DHT282" s="183"/>
      <c r="DHU282" s="183"/>
      <c r="DHV282" s="183"/>
      <c r="DHW282" s="183"/>
      <c r="DHX282" s="183"/>
      <c r="DHY282" s="183"/>
      <c r="DHZ282" s="183"/>
      <c r="DIA282" s="183"/>
      <c r="DIB282" s="183"/>
      <c r="DIC282" s="183"/>
      <c r="DID282" s="183"/>
      <c r="DIE282" s="183"/>
      <c r="DIF282" s="183"/>
      <c r="DIG282" s="183"/>
      <c r="DIH282" s="183"/>
      <c r="DII282" s="183"/>
      <c r="DIJ282" s="183"/>
      <c r="DIK282" s="183"/>
      <c r="DIL282" s="183"/>
      <c r="DIM282" s="183"/>
      <c r="DIN282" s="183"/>
      <c r="DIO282" s="183"/>
      <c r="DIP282" s="183"/>
      <c r="DIQ282" s="183"/>
      <c r="DIR282" s="183"/>
      <c r="DIS282" s="183"/>
      <c r="DIT282" s="183"/>
      <c r="DIU282" s="183"/>
      <c r="DIV282" s="183"/>
      <c r="DIW282" s="183"/>
      <c r="DIX282" s="183"/>
      <c r="DIY282" s="183"/>
      <c r="DIZ282" s="183"/>
      <c r="DJA282" s="183"/>
      <c r="DJB282" s="183"/>
      <c r="DJC282" s="183"/>
      <c r="DJD282" s="183"/>
      <c r="DJE282" s="183"/>
      <c r="DJF282" s="183"/>
      <c r="DJG282" s="183"/>
      <c r="DJH282" s="183"/>
      <c r="DJI282" s="183"/>
      <c r="DJJ282" s="183"/>
      <c r="DJK282" s="183"/>
      <c r="DJL282" s="183"/>
      <c r="DJM282" s="183"/>
      <c r="DJN282" s="183"/>
      <c r="DJO282" s="183"/>
      <c r="DJP282" s="183"/>
      <c r="DJQ282" s="183"/>
      <c r="DJR282" s="183"/>
      <c r="DJS282" s="183"/>
      <c r="DJT282" s="183"/>
      <c r="DJU282" s="183"/>
      <c r="DJV282" s="183"/>
      <c r="DJW282" s="183"/>
      <c r="DJX282" s="183"/>
      <c r="DJY282" s="183"/>
      <c r="DJZ282" s="183"/>
      <c r="DKA282" s="183"/>
      <c r="DKB282" s="183"/>
      <c r="DKC282" s="183"/>
      <c r="DKD282" s="183"/>
      <c r="DKE282" s="183"/>
      <c r="DKF282" s="183"/>
      <c r="DKG282" s="183"/>
      <c r="DKH282" s="183"/>
      <c r="DKI282" s="183"/>
      <c r="DKJ282" s="183"/>
      <c r="DKK282" s="183"/>
      <c r="DKL282" s="183"/>
      <c r="DKM282" s="183"/>
      <c r="DKN282" s="183"/>
      <c r="DKO282" s="183"/>
      <c r="DKP282" s="183"/>
      <c r="DKQ282" s="183"/>
      <c r="DKR282" s="183"/>
      <c r="DKS282" s="183"/>
      <c r="DKT282" s="183"/>
      <c r="DKU282" s="183"/>
      <c r="DKV282" s="183"/>
      <c r="DKW282" s="183"/>
      <c r="DKX282" s="183"/>
      <c r="DKY282" s="183"/>
      <c r="DKZ282" s="183"/>
      <c r="DLA282" s="183"/>
      <c r="DLB282" s="183"/>
      <c r="DLC282" s="183"/>
      <c r="DLD282" s="183"/>
      <c r="DLE282" s="183"/>
      <c r="DLF282" s="183"/>
      <c r="DLG282" s="183"/>
      <c r="DLH282" s="183"/>
      <c r="DLI282" s="183"/>
      <c r="DLJ282" s="183"/>
      <c r="DLK282" s="183"/>
      <c r="DLL282" s="183"/>
      <c r="DLM282" s="183"/>
      <c r="DLN282" s="183"/>
      <c r="DLO282" s="183"/>
      <c r="DLP282" s="183"/>
      <c r="DLQ282" s="183"/>
      <c r="DLR282" s="183"/>
      <c r="DLS282" s="183"/>
      <c r="DLT282" s="183"/>
      <c r="DLU282" s="183"/>
      <c r="DLV282" s="183"/>
      <c r="DLW282" s="183"/>
      <c r="DLX282" s="183"/>
      <c r="DLY282" s="183"/>
      <c r="DLZ282" s="183"/>
      <c r="DMA282" s="183"/>
      <c r="DMB282" s="183"/>
      <c r="DMC282" s="183"/>
      <c r="DMD282" s="183"/>
      <c r="DME282" s="183"/>
      <c r="DMF282" s="183"/>
      <c r="DMG282" s="183"/>
      <c r="DMH282" s="183"/>
      <c r="DMI282" s="183"/>
      <c r="DMJ282" s="183"/>
      <c r="DMK282" s="183"/>
      <c r="DML282" s="183"/>
      <c r="DMM282" s="183"/>
      <c r="DMN282" s="183"/>
      <c r="DMO282" s="183"/>
      <c r="DMP282" s="183"/>
      <c r="DMQ282" s="183"/>
      <c r="DMR282" s="183"/>
      <c r="DMS282" s="183"/>
      <c r="DMT282" s="183"/>
      <c r="DMU282" s="183"/>
      <c r="DMV282" s="183"/>
      <c r="DMW282" s="183"/>
      <c r="DMX282" s="183"/>
      <c r="DMY282" s="183"/>
      <c r="DMZ282" s="183"/>
      <c r="DNA282" s="183"/>
      <c r="DNB282" s="183"/>
      <c r="DNC282" s="183"/>
      <c r="DND282" s="183"/>
      <c r="DNE282" s="183"/>
      <c r="DNF282" s="183"/>
      <c r="DNG282" s="183"/>
      <c r="DNH282" s="183"/>
      <c r="DNI282" s="183"/>
      <c r="DNJ282" s="183"/>
      <c r="DNK282" s="183"/>
      <c r="DNL282" s="183"/>
      <c r="DNM282" s="183"/>
      <c r="DNN282" s="183"/>
      <c r="DNO282" s="183"/>
      <c r="DNP282" s="183"/>
      <c r="DNQ282" s="183"/>
      <c r="DNR282" s="183"/>
      <c r="DNS282" s="183"/>
      <c r="DNT282" s="183"/>
      <c r="DNU282" s="183"/>
      <c r="DNV282" s="183"/>
      <c r="DNW282" s="183"/>
      <c r="DNX282" s="183"/>
      <c r="DNY282" s="183"/>
      <c r="DNZ282" s="183"/>
      <c r="DOA282" s="183"/>
      <c r="DOB282" s="183"/>
      <c r="DOC282" s="183"/>
      <c r="DOD282" s="183"/>
      <c r="DOE282" s="183"/>
      <c r="DOF282" s="183"/>
      <c r="DOG282" s="183"/>
      <c r="DOH282" s="183"/>
      <c r="DOI282" s="183"/>
      <c r="DOJ282" s="183"/>
      <c r="DOK282" s="183"/>
      <c r="DOL282" s="183"/>
      <c r="DOM282" s="183"/>
      <c r="DON282" s="183"/>
      <c r="DOO282" s="183"/>
      <c r="DOP282" s="183"/>
      <c r="DOQ282" s="183"/>
      <c r="DOR282" s="183"/>
      <c r="DOS282" s="183"/>
      <c r="DOT282" s="183"/>
      <c r="DOU282" s="183"/>
      <c r="DOV282" s="183"/>
      <c r="DOW282" s="183"/>
      <c r="DOX282" s="183"/>
      <c r="DOY282" s="183"/>
      <c r="DOZ282" s="183"/>
      <c r="DPA282" s="183"/>
      <c r="DPB282" s="183"/>
      <c r="DPC282" s="183"/>
      <c r="DPD282" s="183"/>
      <c r="DPE282" s="183"/>
      <c r="DPF282" s="183"/>
      <c r="DPG282" s="183"/>
      <c r="DPH282" s="183"/>
      <c r="DPI282" s="183"/>
      <c r="DPJ282" s="183"/>
      <c r="DPK282" s="183"/>
      <c r="DPL282" s="183"/>
      <c r="DPM282" s="183"/>
      <c r="DPN282" s="183"/>
      <c r="DPO282" s="183"/>
      <c r="DPP282" s="183"/>
      <c r="DPQ282" s="183"/>
      <c r="DPR282" s="183"/>
      <c r="DPS282" s="183"/>
      <c r="DPT282" s="183"/>
      <c r="DPU282" s="183"/>
      <c r="DPV282" s="183"/>
      <c r="DPW282" s="183"/>
      <c r="DPX282" s="183"/>
      <c r="DPY282" s="183"/>
      <c r="DPZ282" s="183"/>
      <c r="DQA282" s="183"/>
      <c r="DQB282" s="183"/>
      <c r="DQC282" s="183"/>
      <c r="DQD282" s="183"/>
      <c r="DQE282" s="183"/>
      <c r="DQF282" s="183"/>
      <c r="DQG282" s="183"/>
      <c r="DQH282" s="183"/>
      <c r="DQI282" s="183"/>
      <c r="DQJ282" s="183"/>
      <c r="DQK282" s="183"/>
      <c r="DQL282" s="183"/>
      <c r="DQM282" s="183"/>
      <c r="DQN282" s="183"/>
      <c r="DQO282" s="183"/>
      <c r="DQP282" s="183"/>
      <c r="DQQ282" s="183"/>
      <c r="DQR282" s="183"/>
      <c r="DQS282" s="183"/>
      <c r="DQT282" s="183"/>
      <c r="DQU282" s="183"/>
      <c r="DQV282" s="183"/>
      <c r="DQW282" s="183"/>
      <c r="DQX282" s="183"/>
      <c r="DQY282" s="183"/>
      <c r="DQZ282" s="183"/>
      <c r="DRA282" s="183"/>
      <c r="DRB282" s="183"/>
      <c r="DRC282" s="183"/>
      <c r="DRD282" s="183"/>
      <c r="DRE282" s="183"/>
      <c r="DRF282" s="183"/>
      <c r="DRG282" s="183"/>
      <c r="DRH282" s="183"/>
      <c r="DRI282" s="183"/>
      <c r="DRJ282" s="183"/>
      <c r="DRK282" s="183"/>
      <c r="DRL282" s="183"/>
      <c r="DRM282" s="183"/>
      <c r="DRN282" s="183"/>
      <c r="DRO282" s="183"/>
      <c r="DRP282" s="183"/>
      <c r="DRQ282" s="183"/>
      <c r="DRR282" s="183"/>
      <c r="DRS282" s="183"/>
      <c r="DRT282" s="183"/>
      <c r="DRU282" s="183"/>
      <c r="DRV282" s="183"/>
      <c r="DRW282" s="183"/>
      <c r="DRX282" s="183"/>
      <c r="DRY282" s="183"/>
      <c r="DRZ282" s="183"/>
      <c r="DSA282" s="183"/>
      <c r="DSB282" s="183"/>
      <c r="DSC282" s="183"/>
      <c r="DSD282" s="183"/>
      <c r="DSE282" s="183"/>
      <c r="DSF282" s="183"/>
      <c r="DSG282" s="183"/>
      <c r="DSH282" s="183"/>
      <c r="DSI282" s="183"/>
      <c r="DSJ282" s="183"/>
      <c r="DSK282" s="183"/>
      <c r="DSL282" s="183"/>
      <c r="DSM282" s="183"/>
      <c r="DSN282" s="183"/>
      <c r="DSO282" s="183"/>
      <c r="DSP282" s="183"/>
      <c r="DSQ282" s="183"/>
      <c r="DSR282" s="183"/>
      <c r="DSS282" s="183"/>
      <c r="DST282" s="183"/>
      <c r="DSU282" s="183"/>
      <c r="DSV282" s="183"/>
      <c r="DSW282" s="183"/>
      <c r="DSX282" s="183"/>
      <c r="DSY282" s="183"/>
      <c r="DSZ282" s="183"/>
      <c r="DTA282" s="183"/>
      <c r="DTB282" s="183"/>
      <c r="DTC282" s="183"/>
      <c r="DTD282" s="183"/>
      <c r="DTE282" s="183"/>
      <c r="DTF282" s="183"/>
      <c r="DTG282" s="183"/>
      <c r="DTH282" s="183"/>
      <c r="DTI282" s="183"/>
      <c r="DTJ282" s="183"/>
      <c r="DTK282" s="183"/>
      <c r="DTL282" s="183"/>
      <c r="DTM282" s="183"/>
      <c r="DTN282" s="183"/>
      <c r="DTO282" s="183"/>
      <c r="DTP282" s="183"/>
      <c r="DTQ282" s="183"/>
      <c r="DTR282" s="183"/>
      <c r="DTS282" s="183"/>
      <c r="DTT282" s="183"/>
      <c r="DTU282" s="183"/>
      <c r="DTV282" s="183"/>
      <c r="DTW282" s="183"/>
      <c r="DTX282" s="183"/>
      <c r="DTY282" s="183"/>
      <c r="DTZ282" s="183"/>
      <c r="DUA282" s="183"/>
      <c r="DUB282" s="183"/>
      <c r="DUC282" s="183"/>
      <c r="DUD282" s="183"/>
      <c r="DUE282" s="183"/>
      <c r="DUF282" s="183"/>
      <c r="DUG282" s="183"/>
      <c r="DUH282" s="183"/>
      <c r="DUI282" s="183"/>
      <c r="DUJ282" s="183"/>
      <c r="DUK282" s="183"/>
      <c r="DUL282" s="183"/>
      <c r="DUM282" s="183"/>
      <c r="DUN282" s="183"/>
      <c r="DUO282" s="183"/>
      <c r="DUP282" s="183"/>
      <c r="DUQ282" s="183"/>
      <c r="DUR282" s="183"/>
      <c r="DUS282" s="183"/>
      <c r="DUT282" s="183"/>
      <c r="DUU282" s="183"/>
      <c r="DUV282" s="183"/>
      <c r="DUW282" s="183"/>
      <c r="DUX282" s="183"/>
      <c r="DUY282" s="183"/>
      <c r="DUZ282" s="183"/>
      <c r="DVA282" s="183"/>
      <c r="DVB282" s="183"/>
      <c r="DVC282" s="183"/>
      <c r="DVD282" s="183"/>
      <c r="DVE282" s="183"/>
      <c r="DVF282" s="183"/>
      <c r="DVG282" s="183"/>
      <c r="DVH282" s="183"/>
      <c r="DVI282" s="183"/>
      <c r="DVJ282" s="183"/>
      <c r="DVK282" s="183"/>
      <c r="DVL282" s="183"/>
      <c r="DVM282" s="183"/>
      <c r="DVN282" s="183"/>
      <c r="DVO282" s="183"/>
      <c r="DVP282" s="183"/>
      <c r="DVQ282" s="183"/>
      <c r="DVR282" s="183"/>
      <c r="DVS282" s="183"/>
      <c r="DVT282" s="183"/>
      <c r="DVU282" s="183"/>
      <c r="DVV282" s="183"/>
      <c r="DVW282" s="183"/>
      <c r="DVX282" s="183"/>
      <c r="DVY282" s="183"/>
      <c r="DVZ282" s="183"/>
      <c r="DWA282" s="183"/>
      <c r="DWB282" s="183"/>
      <c r="DWC282" s="183"/>
      <c r="DWD282" s="183"/>
      <c r="DWE282" s="183"/>
      <c r="DWF282" s="183"/>
      <c r="DWG282" s="183"/>
      <c r="DWH282" s="183"/>
      <c r="DWI282" s="183"/>
      <c r="DWJ282" s="183"/>
      <c r="DWK282" s="183"/>
      <c r="DWL282" s="183"/>
      <c r="DWM282" s="183"/>
      <c r="DWN282" s="183"/>
      <c r="DWO282" s="183"/>
      <c r="DWP282" s="183"/>
      <c r="DWQ282" s="183"/>
      <c r="DWR282" s="183"/>
      <c r="DWS282" s="183"/>
      <c r="DWT282" s="183"/>
      <c r="DWU282" s="183"/>
      <c r="DWV282" s="183"/>
      <c r="DWW282" s="183"/>
      <c r="DWX282" s="183"/>
      <c r="DWY282" s="183"/>
      <c r="DWZ282" s="183"/>
      <c r="DXA282" s="183"/>
      <c r="DXB282" s="183"/>
      <c r="DXC282" s="183"/>
      <c r="DXD282" s="183"/>
      <c r="DXE282" s="183"/>
      <c r="DXF282" s="183"/>
      <c r="DXG282" s="183"/>
      <c r="DXH282" s="183"/>
      <c r="DXI282" s="183"/>
      <c r="DXJ282" s="183"/>
      <c r="DXK282" s="183"/>
      <c r="DXL282" s="183"/>
      <c r="DXM282" s="183"/>
      <c r="DXN282" s="183"/>
      <c r="DXO282" s="183"/>
      <c r="DXP282" s="183"/>
      <c r="DXQ282" s="183"/>
      <c r="DXR282" s="183"/>
      <c r="DXS282" s="183"/>
      <c r="DXT282" s="183"/>
      <c r="DXU282" s="183"/>
      <c r="DXV282" s="183"/>
      <c r="DXW282" s="183"/>
      <c r="DXX282" s="183"/>
      <c r="DXY282" s="183"/>
      <c r="DXZ282" s="183"/>
      <c r="DYA282" s="183"/>
      <c r="DYB282" s="183"/>
      <c r="DYC282" s="183"/>
      <c r="DYD282" s="183"/>
      <c r="DYE282" s="183"/>
      <c r="DYF282" s="183"/>
      <c r="DYG282" s="183"/>
      <c r="DYH282" s="183"/>
      <c r="DYI282" s="183"/>
      <c r="DYJ282" s="183"/>
      <c r="DYK282" s="183"/>
      <c r="DYL282" s="183"/>
      <c r="DYM282" s="183"/>
      <c r="DYN282" s="183"/>
      <c r="DYO282" s="183"/>
      <c r="DYP282" s="183"/>
      <c r="DYQ282" s="183"/>
      <c r="DYR282" s="183"/>
      <c r="DYS282" s="183"/>
      <c r="DYT282" s="183"/>
      <c r="DYU282" s="183"/>
      <c r="DYV282" s="183"/>
      <c r="DYW282" s="183"/>
      <c r="DYX282" s="183"/>
      <c r="DYY282" s="183"/>
      <c r="DYZ282" s="183"/>
      <c r="DZA282" s="183"/>
      <c r="DZB282" s="183"/>
      <c r="DZC282" s="183"/>
      <c r="DZD282" s="183"/>
      <c r="DZE282" s="183"/>
      <c r="DZF282" s="183"/>
      <c r="DZG282" s="183"/>
      <c r="DZH282" s="183"/>
      <c r="DZI282" s="183"/>
      <c r="DZJ282" s="183"/>
      <c r="DZK282" s="183"/>
      <c r="DZL282" s="183"/>
      <c r="DZM282" s="183"/>
      <c r="DZN282" s="183"/>
      <c r="DZO282" s="183"/>
      <c r="DZP282" s="183"/>
      <c r="DZQ282" s="183"/>
      <c r="DZR282" s="183"/>
      <c r="DZS282" s="183"/>
      <c r="DZT282" s="183"/>
      <c r="DZU282" s="183"/>
      <c r="DZV282" s="183"/>
      <c r="DZW282" s="183"/>
      <c r="DZX282" s="183"/>
      <c r="DZY282" s="183"/>
      <c r="DZZ282" s="183"/>
      <c r="EAA282" s="183"/>
      <c r="EAB282" s="183"/>
      <c r="EAC282" s="183"/>
      <c r="EAD282" s="183"/>
      <c r="EAE282" s="183"/>
      <c r="EAF282" s="183"/>
      <c r="EAG282" s="183"/>
      <c r="EAH282" s="183"/>
      <c r="EAI282" s="183"/>
      <c r="EAJ282" s="183"/>
      <c r="EAK282" s="183"/>
      <c r="EAL282" s="183"/>
      <c r="EAM282" s="183"/>
      <c r="EAN282" s="183"/>
      <c r="EAO282" s="183"/>
      <c r="EAP282" s="183"/>
      <c r="EAQ282" s="183"/>
      <c r="EAR282" s="183"/>
      <c r="EAS282" s="183"/>
      <c r="EAT282" s="183"/>
      <c r="EAU282" s="183"/>
      <c r="EAV282" s="183"/>
      <c r="EAW282" s="183"/>
      <c r="EAX282" s="183"/>
      <c r="EAY282" s="183"/>
      <c r="EAZ282" s="183"/>
      <c r="EBA282" s="183"/>
      <c r="EBB282" s="183"/>
      <c r="EBC282" s="183"/>
      <c r="EBD282" s="183"/>
      <c r="EBE282" s="183"/>
      <c r="EBF282" s="183"/>
      <c r="EBG282" s="183"/>
      <c r="EBH282" s="183"/>
      <c r="EBI282" s="183"/>
      <c r="EBJ282" s="183"/>
      <c r="EBK282" s="183"/>
      <c r="EBL282" s="183"/>
      <c r="EBM282" s="183"/>
      <c r="EBN282" s="183"/>
      <c r="EBO282" s="183"/>
      <c r="EBP282" s="183"/>
      <c r="EBQ282" s="183"/>
      <c r="EBR282" s="183"/>
      <c r="EBS282" s="183"/>
      <c r="EBT282" s="183"/>
      <c r="EBU282" s="183"/>
      <c r="EBV282" s="183"/>
      <c r="EBW282" s="183"/>
      <c r="EBX282" s="183"/>
      <c r="EBY282" s="183"/>
      <c r="EBZ282" s="183"/>
      <c r="ECA282" s="183"/>
      <c r="ECB282" s="183"/>
      <c r="ECC282" s="183"/>
      <c r="ECD282" s="183"/>
      <c r="ECE282" s="183"/>
      <c r="ECF282" s="183"/>
      <c r="ECG282" s="183"/>
      <c r="ECH282" s="183"/>
      <c r="ECI282" s="183"/>
      <c r="ECJ282" s="183"/>
      <c r="ECK282" s="183"/>
      <c r="ECL282" s="183"/>
      <c r="ECM282" s="183"/>
      <c r="ECN282" s="183"/>
      <c r="ECO282" s="183"/>
      <c r="ECP282" s="183"/>
      <c r="ECQ282" s="183"/>
      <c r="ECR282" s="183"/>
      <c r="ECS282" s="183"/>
      <c r="ECT282" s="183"/>
      <c r="ECU282" s="183"/>
      <c r="ECV282" s="183"/>
      <c r="ECW282" s="183"/>
      <c r="ECX282" s="183"/>
      <c r="ECY282" s="183"/>
      <c r="ECZ282" s="183"/>
      <c r="EDA282" s="183"/>
      <c r="EDB282" s="183"/>
      <c r="EDC282" s="183"/>
      <c r="EDD282" s="183"/>
      <c r="EDE282" s="183"/>
      <c r="EDF282" s="183"/>
      <c r="EDG282" s="183"/>
      <c r="EDH282" s="183"/>
      <c r="EDI282" s="183"/>
      <c r="EDJ282" s="183"/>
      <c r="EDK282" s="183"/>
      <c r="EDL282" s="183"/>
      <c r="EDM282" s="183"/>
      <c r="EDN282" s="183"/>
      <c r="EDO282" s="183"/>
      <c r="EDP282" s="183"/>
      <c r="EDQ282" s="183"/>
      <c r="EDR282" s="183"/>
      <c r="EDS282" s="183"/>
      <c r="EDT282" s="183"/>
      <c r="EDU282" s="183"/>
      <c r="EDV282" s="183"/>
      <c r="EDW282" s="183"/>
      <c r="EDX282" s="183"/>
      <c r="EDY282" s="183"/>
      <c r="EDZ282" s="183"/>
      <c r="EEA282" s="183"/>
      <c r="EEB282" s="183"/>
      <c r="EEC282" s="183"/>
      <c r="EED282" s="183"/>
      <c r="EEE282" s="183"/>
      <c r="EEF282" s="183"/>
      <c r="EEG282" s="183"/>
      <c r="EEH282" s="183"/>
      <c r="EEI282" s="183"/>
      <c r="EEJ282" s="183"/>
      <c r="EEK282" s="183"/>
      <c r="EEL282" s="183"/>
      <c r="EEM282" s="183"/>
      <c r="EEN282" s="183"/>
      <c r="EEO282" s="183"/>
      <c r="EEP282" s="183"/>
      <c r="EEQ282" s="183"/>
      <c r="EER282" s="183"/>
      <c r="EES282" s="183"/>
      <c r="EET282" s="183"/>
      <c r="EEU282" s="183"/>
      <c r="EEV282" s="183"/>
      <c r="EEW282" s="183"/>
      <c r="EEX282" s="183"/>
      <c r="EEY282" s="183"/>
      <c r="EEZ282" s="183"/>
      <c r="EFA282" s="183"/>
      <c r="EFB282" s="183"/>
      <c r="EFC282" s="183"/>
      <c r="EFD282" s="183"/>
      <c r="EFE282" s="183"/>
      <c r="EFF282" s="183"/>
      <c r="EFG282" s="183"/>
      <c r="EFH282" s="183"/>
      <c r="EFI282" s="183"/>
      <c r="EFJ282" s="183"/>
      <c r="EFK282" s="183"/>
      <c r="EFL282" s="183"/>
      <c r="EFM282" s="183"/>
      <c r="EFN282" s="183"/>
      <c r="EFO282" s="183"/>
      <c r="EFP282" s="183"/>
      <c r="EFQ282" s="183"/>
      <c r="EFR282" s="183"/>
      <c r="EFS282" s="183"/>
      <c r="EFT282" s="183"/>
      <c r="EFU282" s="183"/>
      <c r="EFV282" s="183"/>
      <c r="EFW282" s="183"/>
      <c r="EFX282" s="183"/>
      <c r="EFY282" s="183"/>
      <c r="EFZ282" s="183"/>
      <c r="EGA282" s="183"/>
      <c r="EGB282" s="183"/>
      <c r="EGC282" s="183"/>
      <c r="EGD282" s="183"/>
      <c r="EGE282" s="183"/>
      <c r="EGF282" s="183"/>
      <c r="EGG282" s="183"/>
      <c r="EGH282" s="183"/>
      <c r="EGI282" s="183"/>
      <c r="EGJ282" s="183"/>
      <c r="EGK282" s="183"/>
      <c r="EGL282" s="183"/>
      <c r="EGM282" s="183"/>
      <c r="EGN282" s="183"/>
      <c r="EGO282" s="183"/>
      <c r="EGP282" s="183"/>
      <c r="EGQ282" s="183"/>
      <c r="EGR282" s="183"/>
      <c r="EGS282" s="183"/>
      <c r="EGT282" s="183"/>
      <c r="EGU282" s="183"/>
      <c r="EGV282" s="183"/>
      <c r="EGW282" s="183"/>
      <c r="EGX282" s="183"/>
      <c r="EGY282" s="183"/>
      <c r="EGZ282" s="183"/>
      <c r="EHA282" s="183"/>
      <c r="EHB282" s="183"/>
      <c r="EHC282" s="183"/>
      <c r="EHD282" s="183"/>
      <c r="EHE282" s="183"/>
      <c r="EHF282" s="183"/>
      <c r="EHG282" s="183"/>
      <c r="EHH282" s="183"/>
      <c r="EHI282" s="183"/>
      <c r="EHJ282" s="183"/>
      <c r="EHK282" s="183"/>
      <c r="EHL282" s="183"/>
      <c r="EHM282" s="183"/>
      <c r="EHN282" s="183"/>
      <c r="EHO282" s="183"/>
      <c r="EHP282" s="183"/>
      <c r="EHQ282" s="183"/>
      <c r="EHR282" s="183"/>
      <c r="EHS282" s="183"/>
      <c r="EHT282" s="183"/>
      <c r="EHU282" s="183"/>
      <c r="EHV282" s="183"/>
      <c r="EHW282" s="183"/>
      <c r="EHX282" s="183"/>
      <c r="EHY282" s="183"/>
      <c r="EHZ282" s="183"/>
      <c r="EIA282" s="183"/>
      <c r="EIB282" s="183"/>
      <c r="EIC282" s="183"/>
      <c r="EID282" s="183"/>
      <c r="EIE282" s="183"/>
      <c r="EIF282" s="183"/>
      <c r="EIG282" s="183"/>
      <c r="EIH282" s="183"/>
      <c r="EII282" s="183"/>
      <c r="EIJ282" s="183"/>
      <c r="EIK282" s="183"/>
      <c r="EIL282" s="183"/>
      <c r="EIM282" s="183"/>
      <c r="EIN282" s="183"/>
      <c r="EIO282" s="183"/>
      <c r="EIP282" s="183"/>
      <c r="EIQ282" s="183"/>
      <c r="EIR282" s="183"/>
      <c r="EIS282" s="183"/>
      <c r="EIT282" s="183"/>
      <c r="EIU282" s="183"/>
      <c r="EIV282" s="183"/>
      <c r="EIW282" s="183"/>
      <c r="EIX282" s="183"/>
      <c r="EIY282" s="183"/>
      <c r="EIZ282" s="183"/>
      <c r="EJA282" s="183"/>
      <c r="EJB282" s="183"/>
      <c r="EJC282" s="183"/>
      <c r="EJD282" s="183"/>
      <c r="EJE282" s="183"/>
      <c r="EJF282" s="183"/>
      <c r="EJG282" s="183"/>
      <c r="EJH282" s="183"/>
      <c r="EJI282" s="183"/>
      <c r="EJJ282" s="183"/>
      <c r="EJK282" s="183"/>
      <c r="EJL282" s="183"/>
      <c r="EJM282" s="183"/>
      <c r="EJN282" s="183"/>
      <c r="EJO282" s="183"/>
      <c r="EJP282" s="183"/>
      <c r="EJQ282" s="183"/>
      <c r="EJR282" s="183"/>
      <c r="EJS282" s="183"/>
      <c r="EJT282" s="183"/>
      <c r="EJU282" s="183"/>
      <c r="EJV282" s="183"/>
      <c r="EJW282" s="183"/>
      <c r="EJX282" s="183"/>
      <c r="EJY282" s="183"/>
      <c r="EJZ282" s="183"/>
      <c r="EKA282" s="183"/>
      <c r="EKB282" s="183"/>
      <c r="EKC282" s="183"/>
      <c r="EKD282" s="183"/>
      <c r="EKE282" s="183"/>
      <c r="EKF282" s="183"/>
      <c r="EKG282" s="183"/>
      <c r="EKH282" s="183"/>
      <c r="EKI282" s="183"/>
      <c r="EKJ282" s="183"/>
      <c r="EKK282" s="183"/>
      <c r="EKL282" s="183"/>
      <c r="EKM282" s="183"/>
      <c r="EKN282" s="183"/>
      <c r="EKO282" s="183"/>
      <c r="EKP282" s="183"/>
      <c r="EKQ282" s="183"/>
      <c r="EKR282" s="183"/>
      <c r="EKS282" s="183"/>
      <c r="EKT282" s="183"/>
      <c r="EKU282" s="183"/>
      <c r="EKV282" s="183"/>
      <c r="EKW282" s="183"/>
      <c r="EKX282" s="183"/>
      <c r="EKY282" s="183"/>
      <c r="EKZ282" s="183"/>
      <c r="ELA282" s="183"/>
      <c r="ELB282" s="183"/>
      <c r="ELC282" s="183"/>
      <c r="ELD282" s="183"/>
      <c r="ELE282" s="183"/>
      <c r="ELF282" s="183"/>
      <c r="ELG282" s="183"/>
      <c r="ELH282" s="183"/>
      <c r="ELI282" s="183"/>
      <c r="ELJ282" s="183"/>
      <c r="ELK282" s="183"/>
      <c r="ELL282" s="183"/>
      <c r="ELM282" s="183"/>
      <c r="ELN282" s="183"/>
      <c r="ELO282" s="183"/>
      <c r="ELP282" s="183"/>
      <c r="ELQ282" s="183"/>
      <c r="ELR282" s="183"/>
      <c r="ELS282" s="183"/>
      <c r="ELT282" s="183"/>
      <c r="ELU282" s="183"/>
      <c r="ELV282" s="183"/>
      <c r="ELW282" s="183"/>
      <c r="ELX282" s="183"/>
      <c r="ELY282" s="183"/>
      <c r="ELZ282" s="183"/>
      <c r="EMA282" s="183"/>
      <c r="EMB282" s="183"/>
      <c r="EMC282" s="183"/>
      <c r="EMD282" s="183"/>
      <c r="EME282" s="183"/>
      <c r="EMF282" s="183"/>
      <c r="EMG282" s="183"/>
      <c r="EMH282" s="183"/>
      <c r="EMI282" s="183"/>
      <c r="EMJ282" s="183"/>
      <c r="EMK282" s="183"/>
      <c r="EML282" s="183"/>
      <c r="EMM282" s="183"/>
      <c r="EMN282" s="183"/>
      <c r="EMO282" s="183"/>
      <c r="EMP282" s="183"/>
      <c r="EMQ282" s="183"/>
      <c r="EMR282" s="183"/>
      <c r="EMS282" s="183"/>
      <c r="EMT282" s="183"/>
      <c r="EMU282" s="183"/>
      <c r="EMV282" s="183"/>
      <c r="EMW282" s="183"/>
      <c r="EMX282" s="183"/>
      <c r="EMY282" s="183"/>
      <c r="EMZ282" s="183"/>
      <c r="ENA282" s="183"/>
      <c r="ENB282" s="183"/>
      <c r="ENC282" s="183"/>
      <c r="END282" s="183"/>
      <c r="ENE282" s="183"/>
      <c r="ENF282" s="183"/>
      <c r="ENG282" s="183"/>
      <c r="ENH282" s="183"/>
      <c r="ENI282" s="183"/>
      <c r="ENJ282" s="183"/>
      <c r="ENK282" s="183"/>
      <c r="ENL282" s="183"/>
      <c r="ENM282" s="183"/>
      <c r="ENN282" s="183"/>
      <c r="ENO282" s="183"/>
      <c r="ENP282" s="183"/>
      <c r="ENQ282" s="183"/>
      <c r="ENR282" s="183"/>
      <c r="ENS282" s="183"/>
      <c r="ENT282" s="183"/>
      <c r="ENU282" s="183"/>
      <c r="ENV282" s="183"/>
      <c r="ENW282" s="183"/>
      <c r="ENX282" s="183"/>
      <c r="ENY282" s="183"/>
      <c r="ENZ282" s="183"/>
      <c r="EOA282" s="183"/>
      <c r="EOB282" s="183"/>
      <c r="EOC282" s="183"/>
      <c r="EOD282" s="183"/>
      <c r="EOE282" s="183"/>
      <c r="EOF282" s="183"/>
      <c r="EOG282" s="183"/>
      <c r="EOH282" s="183"/>
      <c r="EOI282" s="183"/>
      <c r="EOJ282" s="183"/>
      <c r="EOK282" s="183"/>
      <c r="EOL282" s="183"/>
      <c r="EOM282" s="183"/>
      <c r="EON282" s="183"/>
      <c r="EOO282" s="183"/>
      <c r="EOP282" s="183"/>
      <c r="EOQ282" s="183"/>
      <c r="EOR282" s="183"/>
      <c r="EOS282" s="183"/>
      <c r="EOT282" s="183"/>
      <c r="EOU282" s="183"/>
      <c r="EOV282" s="183"/>
      <c r="EOW282" s="183"/>
      <c r="EOX282" s="183"/>
      <c r="EOY282" s="183"/>
      <c r="EOZ282" s="183"/>
      <c r="EPA282" s="183"/>
      <c r="EPB282" s="183"/>
      <c r="EPC282" s="183"/>
      <c r="EPD282" s="183"/>
      <c r="EPE282" s="183"/>
      <c r="EPF282" s="183"/>
      <c r="EPG282" s="183"/>
      <c r="EPH282" s="183"/>
      <c r="EPI282" s="183"/>
      <c r="EPJ282" s="183"/>
      <c r="EPK282" s="183"/>
      <c r="EPL282" s="183"/>
      <c r="EPM282" s="183"/>
      <c r="EPN282" s="183"/>
      <c r="EPO282" s="183"/>
      <c r="EPP282" s="183"/>
      <c r="EPQ282" s="183"/>
      <c r="EPR282" s="183"/>
      <c r="EPS282" s="183"/>
      <c r="EPT282" s="183"/>
      <c r="EPU282" s="183"/>
      <c r="EPV282" s="183"/>
      <c r="EPW282" s="183"/>
      <c r="EPX282" s="183"/>
      <c r="EPY282" s="183"/>
      <c r="EPZ282" s="183"/>
      <c r="EQA282" s="183"/>
      <c r="EQB282" s="183"/>
      <c r="EQC282" s="183"/>
      <c r="EQD282" s="183"/>
      <c r="EQE282" s="183"/>
      <c r="EQF282" s="183"/>
      <c r="EQG282" s="183"/>
      <c r="EQH282" s="183"/>
      <c r="EQI282" s="183"/>
      <c r="EQJ282" s="183"/>
      <c r="EQK282" s="183"/>
      <c r="EQL282" s="183"/>
      <c r="EQM282" s="183"/>
      <c r="EQN282" s="183"/>
      <c r="EQO282" s="183"/>
      <c r="EQP282" s="183"/>
      <c r="EQQ282" s="183"/>
      <c r="EQR282" s="183"/>
      <c r="EQS282" s="183"/>
      <c r="EQT282" s="183"/>
      <c r="EQU282" s="183"/>
      <c r="EQV282" s="183"/>
      <c r="EQW282" s="183"/>
      <c r="EQX282" s="183"/>
      <c r="EQY282" s="183"/>
      <c r="EQZ282" s="183"/>
      <c r="ERA282" s="183"/>
      <c r="ERB282" s="183"/>
      <c r="ERC282" s="183"/>
      <c r="ERD282" s="183"/>
      <c r="ERE282" s="183"/>
      <c r="ERF282" s="183"/>
      <c r="ERG282" s="183"/>
      <c r="ERH282" s="183"/>
      <c r="ERI282" s="183"/>
      <c r="ERJ282" s="183"/>
      <c r="ERK282" s="183"/>
      <c r="ERL282" s="183"/>
      <c r="ERM282" s="183"/>
      <c r="ERN282" s="183"/>
      <c r="ERO282" s="183"/>
      <c r="ERP282" s="183"/>
      <c r="ERQ282" s="183"/>
      <c r="ERR282" s="183"/>
      <c r="ERS282" s="183"/>
      <c r="ERT282" s="183"/>
      <c r="ERU282" s="183"/>
      <c r="ERV282" s="183"/>
      <c r="ERW282" s="183"/>
      <c r="ERX282" s="183"/>
      <c r="ERY282" s="183"/>
      <c r="ERZ282" s="183"/>
      <c r="ESA282" s="183"/>
      <c r="ESB282" s="183"/>
      <c r="ESC282" s="183"/>
      <c r="ESD282" s="183"/>
      <c r="ESE282" s="183"/>
      <c r="ESF282" s="183"/>
      <c r="ESG282" s="183"/>
      <c r="ESH282" s="183"/>
      <c r="ESI282" s="183"/>
      <c r="ESJ282" s="183"/>
      <c r="ESK282" s="183"/>
      <c r="ESL282" s="183"/>
      <c r="ESM282" s="183"/>
      <c r="ESN282" s="183"/>
      <c r="ESO282" s="183"/>
      <c r="ESP282" s="183"/>
      <c r="ESQ282" s="183"/>
      <c r="ESR282" s="183"/>
      <c r="ESS282" s="183"/>
      <c r="EST282" s="183"/>
      <c r="ESU282" s="183"/>
      <c r="ESV282" s="183"/>
      <c r="ESW282" s="183"/>
      <c r="ESX282" s="183"/>
      <c r="ESY282" s="183"/>
      <c r="ESZ282" s="183"/>
      <c r="ETA282" s="183"/>
      <c r="ETB282" s="183"/>
      <c r="ETC282" s="183"/>
      <c r="ETD282" s="183"/>
      <c r="ETE282" s="183"/>
      <c r="ETF282" s="183"/>
      <c r="ETG282" s="183"/>
      <c r="ETH282" s="183"/>
      <c r="ETI282" s="183"/>
      <c r="ETJ282" s="183"/>
      <c r="ETK282" s="183"/>
      <c r="ETL282" s="183"/>
      <c r="ETM282" s="183"/>
      <c r="ETN282" s="183"/>
      <c r="ETO282" s="183"/>
      <c r="ETP282" s="183"/>
      <c r="ETQ282" s="183"/>
      <c r="ETR282" s="183"/>
      <c r="ETS282" s="183"/>
      <c r="ETT282" s="183"/>
      <c r="ETU282" s="183"/>
      <c r="ETV282" s="183"/>
      <c r="ETW282" s="183"/>
      <c r="ETX282" s="183"/>
      <c r="ETY282" s="183"/>
      <c r="ETZ282" s="183"/>
      <c r="EUA282" s="183"/>
      <c r="EUB282" s="183"/>
      <c r="EUC282" s="183"/>
      <c r="EUD282" s="183"/>
      <c r="EUE282" s="183"/>
      <c r="EUF282" s="183"/>
      <c r="EUG282" s="183"/>
      <c r="EUH282" s="183"/>
      <c r="EUI282" s="183"/>
      <c r="EUJ282" s="183"/>
      <c r="EUK282" s="183"/>
      <c r="EUL282" s="183"/>
      <c r="EUM282" s="183"/>
      <c r="EUN282" s="183"/>
      <c r="EUO282" s="183"/>
      <c r="EUP282" s="183"/>
      <c r="EUQ282" s="183"/>
      <c r="EUR282" s="183"/>
      <c r="EUS282" s="183"/>
      <c r="EUT282" s="183"/>
      <c r="EUU282" s="183"/>
      <c r="EUV282" s="183"/>
      <c r="EUW282" s="183"/>
      <c r="EUX282" s="183"/>
      <c r="EUY282" s="183"/>
      <c r="EUZ282" s="183"/>
      <c r="EVA282" s="183"/>
      <c r="EVB282" s="183"/>
      <c r="EVC282" s="183"/>
      <c r="EVD282" s="183"/>
      <c r="EVE282" s="183"/>
      <c r="EVF282" s="183"/>
      <c r="EVG282" s="183"/>
      <c r="EVH282" s="183"/>
      <c r="EVI282" s="183"/>
      <c r="EVJ282" s="183"/>
      <c r="EVK282" s="183"/>
      <c r="EVL282" s="183"/>
      <c r="EVM282" s="183"/>
      <c r="EVN282" s="183"/>
      <c r="EVO282" s="183"/>
      <c r="EVP282" s="183"/>
      <c r="EVQ282" s="183"/>
      <c r="EVR282" s="183"/>
      <c r="EVS282" s="183"/>
      <c r="EVT282" s="183"/>
      <c r="EVU282" s="183"/>
      <c r="EVV282" s="183"/>
      <c r="EVW282" s="183"/>
      <c r="EVX282" s="183"/>
      <c r="EVY282" s="183"/>
      <c r="EVZ282" s="183"/>
      <c r="EWA282" s="183"/>
      <c r="EWB282" s="183"/>
      <c r="EWC282" s="183"/>
      <c r="EWD282" s="183"/>
      <c r="EWE282" s="183"/>
      <c r="EWF282" s="183"/>
      <c r="EWG282" s="183"/>
      <c r="EWH282" s="183"/>
      <c r="EWI282" s="183"/>
      <c r="EWJ282" s="183"/>
      <c r="EWK282" s="183"/>
      <c r="EWL282" s="183"/>
      <c r="EWM282" s="183"/>
      <c r="EWN282" s="183"/>
      <c r="EWO282" s="183"/>
      <c r="EWP282" s="183"/>
      <c r="EWQ282" s="183"/>
      <c r="EWR282" s="183"/>
      <c r="EWS282" s="183"/>
      <c r="EWT282" s="183"/>
      <c r="EWU282" s="183"/>
      <c r="EWV282" s="183"/>
      <c r="EWW282" s="183"/>
      <c r="EWX282" s="183"/>
      <c r="EWY282" s="183"/>
      <c r="EWZ282" s="183"/>
      <c r="EXA282" s="183"/>
      <c r="EXB282" s="183"/>
      <c r="EXC282" s="183"/>
      <c r="EXD282" s="183"/>
      <c r="EXE282" s="183"/>
      <c r="EXF282" s="183"/>
      <c r="EXG282" s="183"/>
      <c r="EXH282" s="183"/>
      <c r="EXI282" s="183"/>
      <c r="EXJ282" s="183"/>
      <c r="EXK282" s="183"/>
      <c r="EXL282" s="183"/>
      <c r="EXM282" s="183"/>
      <c r="EXN282" s="183"/>
      <c r="EXO282" s="183"/>
      <c r="EXP282" s="183"/>
      <c r="EXQ282" s="183"/>
      <c r="EXR282" s="183"/>
      <c r="EXS282" s="183"/>
      <c r="EXT282" s="183"/>
      <c r="EXU282" s="183"/>
      <c r="EXV282" s="183"/>
      <c r="EXW282" s="183"/>
      <c r="EXX282" s="183"/>
      <c r="EXY282" s="183"/>
      <c r="EXZ282" s="183"/>
      <c r="EYA282" s="183"/>
      <c r="EYB282" s="183"/>
      <c r="EYC282" s="183"/>
      <c r="EYD282" s="183"/>
      <c r="EYE282" s="183"/>
      <c r="EYF282" s="183"/>
      <c r="EYG282" s="183"/>
      <c r="EYH282" s="183"/>
      <c r="EYI282" s="183"/>
      <c r="EYJ282" s="183"/>
      <c r="EYK282" s="183"/>
      <c r="EYL282" s="183"/>
      <c r="EYM282" s="183"/>
      <c r="EYN282" s="183"/>
      <c r="EYO282" s="183"/>
      <c r="EYP282" s="183"/>
      <c r="EYQ282" s="183"/>
      <c r="EYR282" s="183"/>
      <c r="EYS282" s="183"/>
      <c r="EYT282" s="183"/>
      <c r="EYU282" s="183"/>
      <c r="EYV282" s="183"/>
      <c r="EYW282" s="183"/>
      <c r="EYX282" s="183"/>
      <c r="EYY282" s="183"/>
      <c r="EYZ282" s="183"/>
      <c r="EZA282" s="183"/>
      <c r="EZB282" s="183"/>
      <c r="EZC282" s="183"/>
      <c r="EZD282" s="183"/>
      <c r="EZE282" s="183"/>
      <c r="EZF282" s="183"/>
      <c r="EZG282" s="183"/>
      <c r="EZH282" s="183"/>
      <c r="EZI282" s="183"/>
      <c r="EZJ282" s="183"/>
      <c r="EZK282" s="183"/>
      <c r="EZL282" s="183"/>
      <c r="EZM282" s="183"/>
      <c r="EZN282" s="183"/>
      <c r="EZO282" s="183"/>
      <c r="EZP282" s="183"/>
      <c r="EZQ282" s="183"/>
      <c r="EZR282" s="183"/>
      <c r="EZS282" s="183"/>
      <c r="EZT282" s="183"/>
      <c r="EZU282" s="183"/>
      <c r="EZV282" s="183"/>
      <c r="EZW282" s="183"/>
      <c r="EZX282" s="183"/>
      <c r="EZY282" s="183"/>
      <c r="EZZ282" s="183"/>
      <c r="FAA282" s="183"/>
      <c r="FAB282" s="183"/>
      <c r="FAC282" s="183"/>
      <c r="FAD282" s="183"/>
      <c r="FAE282" s="183"/>
      <c r="FAF282" s="183"/>
      <c r="FAG282" s="183"/>
      <c r="FAH282" s="183"/>
      <c r="FAI282" s="183"/>
      <c r="FAJ282" s="183"/>
      <c r="FAK282" s="183"/>
      <c r="FAL282" s="183"/>
      <c r="FAM282" s="183"/>
      <c r="FAN282" s="183"/>
      <c r="FAO282" s="183"/>
      <c r="FAP282" s="183"/>
      <c r="FAQ282" s="183"/>
      <c r="FAR282" s="183"/>
      <c r="FAS282" s="183"/>
      <c r="FAT282" s="183"/>
      <c r="FAU282" s="183"/>
      <c r="FAV282" s="183"/>
      <c r="FAW282" s="183"/>
      <c r="FAX282" s="183"/>
      <c r="FAY282" s="183"/>
      <c r="FAZ282" s="183"/>
      <c r="FBA282" s="183"/>
      <c r="FBB282" s="183"/>
      <c r="FBC282" s="183"/>
      <c r="FBD282" s="183"/>
      <c r="FBE282" s="183"/>
      <c r="FBF282" s="183"/>
      <c r="FBG282" s="183"/>
      <c r="FBH282" s="183"/>
      <c r="FBI282" s="183"/>
      <c r="FBJ282" s="183"/>
      <c r="FBK282" s="183"/>
      <c r="FBL282" s="183"/>
      <c r="FBM282" s="183"/>
      <c r="FBN282" s="183"/>
      <c r="FBO282" s="183"/>
      <c r="FBP282" s="183"/>
      <c r="FBQ282" s="183"/>
      <c r="FBR282" s="183"/>
      <c r="FBS282" s="183"/>
      <c r="FBT282" s="183"/>
      <c r="FBU282" s="183"/>
      <c r="FBV282" s="183"/>
      <c r="FBW282" s="183"/>
      <c r="FBX282" s="183"/>
      <c r="FBY282" s="183"/>
      <c r="FBZ282" s="183"/>
      <c r="FCA282" s="183"/>
      <c r="FCB282" s="183"/>
      <c r="FCC282" s="183"/>
      <c r="FCD282" s="183"/>
      <c r="FCE282" s="183"/>
      <c r="FCF282" s="183"/>
      <c r="FCG282" s="183"/>
      <c r="FCH282" s="183"/>
      <c r="FCI282" s="183"/>
      <c r="FCJ282" s="183"/>
      <c r="FCK282" s="183"/>
      <c r="FCL282" s="183"/>
      <c r="FCM282" s="183"/>
      <c r="FCN282" s="183"/>
      <c r="FCO282" s="183"/>
      <c r="FCP282" s="183"/>
      <c r="FCQ282" s="183"/>
      <c r="FCR282" s="183"/>
      <c r="FCS282" s="183"/>
      <c r="FCT282" s="183"/>
      <c r="FCU282" s="183"/>
      <c r="FCV282" s="183"/>
      <c r="FCW282" s="183"/>
      <c r="FCX282" s="183"/>
      <c r="FCY282" s="183"/>
      <c r="FCZ282" s="183"/>
      <c r="FDA282" s="183"/>
      <c r="FDB282" s="183"/>
      <c r="FDC282" s="183"/>
      <c r="FDD282" s="183"/>
      <c r="FDE282" s="183"/>
      <c r="FDF282" s="183"/>
      <c r="FDG282" s="183"/>
      <c r="FDH282" s="183"/>
      <c r="FDI282" s="183"/>
      <c r="FDJ282" s="183"/>
      <c r="FDK282" s="183"/>
      <c r="FDL282" s="183"/>
      <c r="FDM282" s="183"/>
      <c r="FDN282" s="183"/>
      <c r="FDO282" s="183"/>
      <c r="FDP282" s="183"/>
      <c r="FDQ282" s="183"/>
      <c r="FDR282" s="183"/>
      <c r="FDS282" s="183"/>
      <c r="FDT282" s="183"/>
      <c r="FDU282" s="183"/>
      <c r="FDV282" s="183"/>
      <c r="FDW282" s="183"/>
      <c r="FDX282" s="183"/>
      <c r="FDY282" s="183"/>
      <c r="FDZ282" s="183"/>
      <c r="FEA282" s="183"/>
      <c r="FEB282" s="183"/>
      <c r="FEC282" s="183"/>
      <c r="FED282" s="183"/>
      <c r="FEE282" s="183"/>
      <c r="FEF282" s="183"/>
      <c r="FEG282" s="183"/>
      <c r="FEH282" s="183"/>
      <c r="FEI282" s="183"/>
      <c r="FEJ282" s="183"/>
      <c r="FEK282" s="183"/>
      <c r="FEL282" s="183"/>
      <c r="FEM282" s="183"/>
      <c r="FEN282" s="183"/>
      <c r="FEO282" s="183"/>
      <c r="FEP282" s="183"/>
      <c r="FEQ282" s="183"/>
      <c r="FER282" s="183"/>
      <c r="FES282" s="183"/>
      <c r="FET282" s="183"/>
      <c r="FEU282" s="183"/>
      <c r="FEV282" s="183"/>
      <c r="FEW282" s="183"/>
      <c r="FEX282" s="183"/>
      <c r="FEY282" s="183"/>
      <c r="FEZ282" s="183"/>
      <c r="FFA282" s="183"/>
      <c r="FFB282" s="183"/>
      <c r="FFC282" s="183"/>
      <c r="FFD282" s="183"/>
      <c r="FFE282" s="183"/>
      <c r="FFF282" s="183"/>
      <c r="FFG282" s="183"/>
      <c r="FFH282" s="183"/>
      <c r="FFI282" s="183"/>
      <c r="FFJ282" s="183"/>
      <c r="FFK282" s="183"/>
      <c r="FFL282" s="183"/>
      <c r="FFM282" s="183"/>
      <c r="FFN282" s="183"/>
      <c r="FFO282" s="183"/>
      <c r="FFP282" s="183"/>
      <c r="FFQ282" s="183"/>
      <c r="FFR282" s="183"/>
      <c r="FFS282" s="183"/>
      <c r="FFT282" s="183"/>
      <c r="FFU282" s="183"/>
      <c r="FFV282" s="183"/>
      <c r="FFW282" s="183"/>
      <c r="FFX282" s="183"/>
      <c r="FFY282" s="183"/>
      <c r="FFZ282" s="183"/>
      <c r="FGA282" s="183"/>
      <c r="FGB282" s="183"/>
      <c r="FGC282" s="183"/>
      <c r="FGD282" s="183"/>
      <c r="FGE282" s="183"/>
      <c r="FGF282" s="183"/>
      <c r="FGG282" s="183"/>
      <c r="FGH282" s="183"/>
      <c r="FGI282" s="183"/>
      <c r="FGJ282" s="183"/>
      <c r="FGK282" s="183"/>
      <c r="FGL282" s="183"/>
      <c r="FGM282" s="183"/>
      <c r="FGN282" s="183"/>
      <c r="FGO282" s="183"/>
      <c r="FGP282" s="183"/>
      <c r="FGQ282" s="183"/>
      <c r="FGR282" s="183"/>
      <c r="FGS282" s="183"/>
      <c r="FGT282" s="183"/>
      <c r="FGU282" s="183"/>
      <c r="FGV282" s="183"/>
      <c r="FGW282" s="183"/>
      <c r="FGX282" s="183"/>
      <c r="FGY282" s="183"/>
      <c r="FGZ282" s="183"/>
      <c r="FHA282" s="183"/>
      <c r="FHB282" s="183"/>
      <c r="FHC282" s="183"/>
      <c r="FHD282" s="183"/>
      <c r="FHE282" s="183"/>
      <c r="FHF282" s="183"/>
      <c r="FHG282" s="183"/>
      <c r="FHH282" s="183"/>
      <c r="FHI282" s="183"/>
      <c r="FHJ282" s="183"/>
      <c r="FHK282" s="183"/>
      <c r="FHL282" s="183"/>
      <c r="FHM282" s="183"/>
      <c r="FHN282" s="183"/>
      <c r="FHO282" s="183"/>
      <c r="FHP282" s="183"/>
      <c r="FHQ282" s="183"/>
      <c r="FHR282" s="183"/>
      <c r="FHS282" s="183"/>
      <c r="FHT282" s="183"/>
      <c r="FHU282" s="183"/>
      <c r="FHV282" s="183"/>
      <c r="FHW282" s="183"/>
      <c r="FHX282" s="183"/>
      <c r="FHY282" s="183"/>
      <c r="FHZ282" s="183"/>
      <c r="FIA282" s="183"/>
      <c r="FIB282" s="183"/>
      <c r="FIC282" s="183"/>
      <c r="FID282" s="183"/>
      <c r="FIE282" s="183"/>
      <c r="FIF282" s="183"/>
      <c r="FIG282" s="183"/>
      <c r="FIH282" s="183"/>
      <c r="FII282" s="183"/>
      <c r="FIJ282" s="183"/>
      <c r="FIK282" s="183"/>
      <c r="FIL282" s="183"/>
      <c r="FIM282" s="183"/>
      <c r="FIN282" s="183"/>
      <c r="FIO282" s="183"/>
      <c r="FIP282" s="183"/>
      <c r="FIQ282" s="183"/>
      <c r="FIR282" s="183"/>
      <c r="FIS282" s="183"/>
      <c r="FIT282" s="183"/>
      <c r="FIU282" s="183"/>
      <c r="FIV282" s="183"/>
      <c r="FIW282" s="183"/>
      <c r="FIX282" s="183"/>
      <c r="FIY282" s="183"/>
      <c r="FIZ282" s="183"/>
      <c r="FJA282" s="183"/>
      <c r="FJB282" s="183"/>
      <c r="FJC282" s="183"/>
      <c r="FJD282" s="183"/>
      <c r="FJE282" s="183"/>
      <c r="FJF282" s="183"/>
      <c r="FJG282" s="183"/>
      <c r="FJH282" s="183"/>
      <c r="FJI282" s="183"/>
      <c r="FJJ282" s="183"/>
      <c r="FJK282" s="183"/>
      <c r="FJL282" s="183"/>
      <c r="FJM282" s="183"/>
      <c r="FJN282" s="183"/>
      <c r="FJO282" s="183"/>
      <c r="FJP282" s="183"/>
      <c r="FJQ282" s="183"/>
      <c r="FJR282" s="183"/>
      <c r="FJS282" s="183"/>
      <c r="FJT282" s="183"/>
      <c r="FJU282" s="183"/>
      <c r="FJV282" s="183"/>
      <c r="FJW282" s="183"/>
      <c r="FJX282" s="183"/>
      <c r="FJY282" s="183"/>
      <c r="FJZ282" s="183"/>
      <c r="FKA282" s="183"/>
      <c r="FKB282" s="183"/>
      <c r="FKC282" s="183"/>
      <c r="FKD282" s="183"/>
      <c r="FKE282" s="183"/>
      <c r="FKF282" s="183"/>
      <c r="FKG282" s="183"/>
      <c r="FKH282" s="183"/>
      <c r="FKI282" s="183"/>
      <c r="FKJ282" s="183"/>
      <c r="FKK282" s="183"/>
      <c r="FKL282" s="183"/>
      <c r="FKM282" s="183"/>
      <c r="FKN282" s="183"/>
      <c r="FKO282" s="183"/>
      <c r="FKP282" s="183"/>
      <c r="FKQ282" s="183"/>
      <c r="FKR282" s="183"/>
      <c r="FKS282" s="183"/>
      <c r="FKT282" s="183"/>
      <c r="FKU282" s="183"/>
      <c r="FKV282" s="183"/>
      <c r="FKW282" s="183"/>
      <c r="FKX282" s="183"/>
      <c r="FKY282" s="183"/>
      <c r="FKZ282" s="183"/>
      <c r="FLA282" s="183"/>
      <c r="FLB282" s="183"/>
      <c r="FLC282" s="183"/>
      <c r="FLD282" s="183"/>
      <c r="FLE282" s="183"/>
      <c r="FLF282" s="183"/>
      <c r="FLG282" s="183"/>
      <c r="FLH282" s="183"/>
      <c r="FLI282" s="183"/>
      <c r="FLJ282" s="183"/>
      <c r="FLK282" s="183"/>
      <c r="FLL282" s="183"/>
      <c r="FLM282" s="183"/>
      <c r="FLN282" s="183"/>
      <c r="FLO282" s="183"/>
      <c r="FLP282" s="183"/>
      <c r="FLQ282" s="183"/>
      <c r="FLR282" s="183"/>
      <c r="FLS282" s="183"/>
      <c r="FLT282" s="183"/>
      <c r="FLU282" s="183"/>
      <c r="FLV282" s="183"/>
      <c r="FLW282" s="183"/>
      <c r="FLX282" s="183"/>
      <c r="FLY282" s="183"/>
      <c r="FLZ282" s="183"/>
      <c r="FMA282" s="183"/>
      <c r="FMB282" s="183"/>
      <c r="FMC282" s="183"/>
      <c r="FMD282" s="183"/>
      <c r="FME282" s="183"/>
      <c r="FMF282" s="183"/>
      <c r="FMG282" s="183"/>
      <c r="FMH282" s="183"/>
      <c r="FMI282" s="183"/>
      <c r="FMJ282" s="183"/>
      <c r="FMK282" s="183"/>
      <c r="FML282" s="183"/>
      <c r="FMM282" s="183"/>
      <c r="FMN282" s="183"/>
      <c r="FMO282" s="183"/>
      <c r="FMP282" s="183"/>
      <c r="FMQ282" s="183"/>
      <c r="FMR282" s="183"/>
      <c r="FMS282" s="183"/>
      <c r="FMT282" s="183"/>
      <c r="FMU282" s="183"/>
      <c r="FMV282" s="183"/>
      <c r="FMW282" s="183"/>
      <c r="FMX282" s="183"/>
      <c r="FMY282" s="183"/>
      <c r="FMZ282" s="183"/>
      <c r="FNA282" s="183"/>
      <c r="FNB282" s="183"/>
      <c r="FNC282" s="183"/>
      <c r="FND282" s="183"/>
      <c r="FNE282" s="183"/>
      <c r="FNF282" s="183"/>
      <c r="FNG282" s="183"/>
      <c r="FNH282" s="183"/>
      <c r="FNI282" s="183"/>
      <c r="FNJ282" s="183"/>
      <c r="FNK282" s="183"/>
      <c r="FNL282" s="183"/>
      <c r="FNM282" s="183"/>
      <c r="FNN282" s="183"/>
      <c r="FNO282" s="183"/>
      <c r="FNP282" s="183"/>
      <c r="FNQ282" s="183"/>
      <c r="FNR282" s="183"/>
      <c r="FNS282" s="183"/>
      <c r="FNT282" s="183"/>
      <c r="FNU282" s="183"/>
      <c r="FNV282" s="183"/>
      <c r="FNW282" s="183"/>
      <c r="FNX282" s="183"/>
      <c r="FNY282" s="183"/>
      <c r="FNZ282" s="183"/>
      <c r="FOA282" s="183"/>
      <c r="FOB282" s="183"/>
      <c r="FOC282" s="183"/>
      <c r="FOD282" s="183"/>
      <c r="FOE282" s="183"/>
      <c r="FOF282" s="183"/>
      <c r="FOG282" s="183"/>
      <c r="FOH282" s="183"/>
      <c r="FOI282" s="183"/>
      <c r="FOJ282" s="183"/>
      <c r="FOK282" s="183"/>
      <c r="FOL282" s="183"/>
      <c r="FOM282" s="183"/>
      <c r="FON282" s="183"/>
      <c r="FOO282" s="183"/>
      <c r="FOP282" s="183"/>
      <c r="FOQ282" s="183"/>
      <c r="FOR282" s="183"/>
      <c r="FOS282" s="183"/>
      <c r="FOT282" s="183"/>
      <c r="FOU282" s="183"/>
      <c r="FOV282" s="183"/>
      <c r="FOW282" s="183"/>
      <c r="FOX282" s="183"/>
      <c r="FOY282" s="183"/>
      <c r="FOZ282" s="183"/>
      <c r="FPA282" s="183"/>
      <c r="FPB282" s="183"/>
      <c r="FPC282" s="183"/>
      <c r="FPD282" s="183"/>
      <c r="FPE282" s="183"/>
      <c r="FPF282" s="183"/>
      <c r="FPG282" s="183"/>
      <c r="FPH282" s="183"/>
      <c r="FPI282" s="183"/>
      <c r="FPJ282" s="183"/>
      <c r="FPK282" s="183"/>
      <c r="FPL282" s="183"/>
      <c r="FPM282" s="183"/>
      <c r="FPN282" s="183"/>
      <c r="FPO282" s="183"/>
      <c r="FPP282" s="183"/>
      <c r="FPQ282" s="183"/>
      <c r="FPR282" s="183"/>
      <c r="FPS282" s="183"/>
      <c r="FPT282" s="183"/>
      <c r="FPU282" s="183"/>
      <c r="FPV282" s="183"/>
      <c r="FPW282" s="183"/>
      <c r="FPX282" s="183"/>
      <c r="FPY282" s="183"/>
      <c r="FPZ282" s="183"/>
      <c r="FQA282" s="183"/>
      <c r="FQB282" s="183"/>
      <c r="FQC282" s="183"/>
      <c r="FQD282" s="183"/>
      <c r="FQE282" s="183"/>
      <c r="FQF282" s="183"/>
      <c r="FQG282" s="183"/>
      <c r="FQH282" s="183"/>
      <c r="FQI282" s="183"/>
      <c r="FQJ282" s="183"/>
      <c r="FQK282" s="183"/>
      <c r="FQL282" s="183"/>
      <c r="FQM282" s="183"/>
      <c r="FQN282" s="183"/>
      <c r="FQO282" s="183"/>
      <c r="FQP282" s="183"/>
      <c r="FQQ282" s="183"/>
      <c r="FQR282" s="183"/>
      <c r="FQS282" s="183"/>
      <c r="FQT282" s="183"/>
      <c r="FQU282" s="183"/>
      <c r="FQV282" s="183"/>
      <c r="FQW282" s="183"/>
      <c r="FQX282" s="183"/>
      <c r="FQY282" s="183"/>
      <c r="FQZ282" s="183"/>
      <c r="FRA282" s="183"/>
      <c r="FRB282" s="183"/>
      <c r="FRC282" s="183"/>
      <c r="FRD282" s="183"/>
      <c r="FRE282" s="183"/>
      <c r="FRF282" s="183"/>
      <c r="FRG282" s="183"/>
      <c r="FRH282" s="183"/>
      <c r="FRI282" s="183"/>
      <c r="FRJ282" s="183"/>
      <c r="FRK282" s="183"/>
      <c r="FRL282" s="183"/>
      <c r="FRM282" s="183"/>
      <c r="FRN282" s="183"/>
      <c r="FRO282" s="183"/>
      <c r="FRP282" s="183"/>
      <c r="FRQ282" s="183"/>
      <c r="FRR282" s="183"/>
      <c r="FRS282" s="183"/>
      <c r="FRT282" s="183"/>
      <c r="FRU282" s="183"/>
      <c r="FRV282" s="183"/>
      <c r="FRW282" s="183"/>
      <c r="FRX282" s="183"/>
      <c r="FRY282" s="183"/>
      <c r="FRZ282" s="183"/>
      <c r="FSA282" s="183"/>
      <c r="FSB282" s="183"/>
      <c r="FSC282" s="183"/>
      <c r="FSD282" s="183"/>
      <c r="FSE282" s="183"/>
      <c r="FSF282" s="183"/>
      <c r="FSG282" s="183"/>
      <c r="FSH282" s="183"/>
      <c r="FSI282" s="183"/>
      <c r="FSJ282" s="183"/>
      <c r="FSK282" s="183"/>
      <c r="FSL282" s="183"/>
      <c r="FSM282" s="183"/>
      <c r="FSN282" s="183"/>
      <c r="FSO282" s="183"/>
      <c r="FSP282" s="183"/>
      <c r="FSQ282" s="183"/>
      <c r="FSR282" s="183"/>
      <c r="FSS282" s="183"/>
      <c r="FST282" s="183"/>
      <c r="FSU282" s="183"/>
      <c r="FSV282" s="183"/>
      <c r="FSW282" s="183"/>
      <c r="FSX282" s="183"/>
      <c r="FSY282" s="183"/>
      <c r="FSZ282" s="183"/>
      <c r="FTA282" s="183"/>
      <c r="FTB282" s="183"/>
      <c r="FTC282" s="183"/>
      <c r="FTD282" s="183"/>
      <c r="FTE282" s="183"/>
      <c r="FTF282" s="183"/>
      <c r="FTG282" s="183"/>
      <c r="FTH282" s="183"/>
      <c r="FTI282" s="183"/>
      <c r="FTJ282" s="183"/>
      <c r="FTK282" s="183"/>
      <c r="FTL282" s="183"/>
      <c r="FTM282" s="183"/>
      <c r="FTN282" s="183"/>
      <c r="FTO282" s="183"/>
      <c r="FTP282" s="183"/>
      <c r="FTQ282" s="183"/>
      <c r="FTR282" s="183"/>
      <c r="FTS282" s="183"/>
      <c r="FTT282" s="183"/>
      <c r="FTU282" s="183"/>
      <c r="FTV282" s="183"/>
      <c r="FTW282" s="183"/>
      <c r="FTX282" s="183"/>
      <c r="FTY282" s="183"/>
      <c r="FTZ282" s="183"/>
      <c r="FUA282" s="183"/>
      <c r="FUB282" s="183"/>
      <c r="FUC282" s="183"/>
      <c r="FUD282" s="183"/>
      <c r="FUE282" s="183"/>
      <c r="FUF282" s="183"/>
      <c r="FUG282" s="183"/>
      <c r="FUH282" s="183"/>
      <c r="FUI282" s="183"/>
      <c r="FUJ282" s="183"/>
      <c r="FUK282" s="183"/>
      <c r="FUL282" s="183"/>
      <c r="FUM282" s="183"/>
      <c r="FUN282" s="183"/>
      <c r="FUO282" s="183"/>
      <c r="FUP282" s="183"/>
      <c r="FUQ282" s="183"/>
      <c r="FUR282" s="183"/>
      <c r="FUS282" s="183"/>
      <c r="FUT282" s="183"/>
      <c r="FUU282" s="183"/>
      <c r="FUV282" s="183"/>
      <c r="FUW282" s="183"/>
      <c r="FUX282" s="183"/>
      <c r="FUY282" s="183"/>
      <c r="FUZ282" s="183"/>
      <c r="FVA282" s="183"/>
      <c r="FVB282" s="183"/>
      <c r="FVC282" s="183"/>
      <c r="FVD282" s="183"/>
      <c r="FVE282" s="183"/>
      <c r="FVF282" s="183"/>
      <c r="FVG282" s="183"/>
      <c r="FVH282" s="183"/>
      <c r="FVI282" s="183"/>
      <c r="FVJ282" s="183"/>
      <c r="FVK282" s="183"/>
      <c r="FVL282" s="183"/>
      <c r="FVM282" s="183"/>
      <c r="FVN282" s="183"/>
      <c r="FVO282" s="183"/>
      <c r="FVP282" s="183"/>
      <c r="FVQ282" s="183"/>
      <c r="FVR282" s="183"/>
      <c r="FVS282" s="183"/>
      <c r="FVT282" s="183"/>
      <c r="FVU282" s="183"/>
      <c r="FVV282" s="183"/>
      <c r="FVW282" s="183"/>
      <c r="FVX282" s="183"/>
      <c r="FVY282" s="183"/>
      <c r="FVZ282" s="183"/>
      <c r="FWA282" s="183"/>
      <c r="FWB282" s="183"/>
      <c r="FWC282" s="183"/>
      <c r="FWD282" s="183"/>
      <c r="FWE282" s="183"/>
      <c r="FWF282" s="183"/>
      <c r="FWG282" s="183"/>
      <c r="FWH282" s="183"/>
      <c r="FWI282" s="183"/>
      <c r="FWJ282" s="183"/>
      <c r="FWK282" s="183"/>
      <c r="FWL282" s="183"/>
      <c r="FWM282" s="183"/>
      <c r="FWN282" s="183"/>
      <c r="FWO282" s="183"/>
      <c r="FWP282" s="183"/>
      <c r="FWQ282" s="183"/>
      <c r="FWR282" s="183"/>
      <c r="FWS282" s="183"/>
      <c r="FWT282" s="183"/>
      <c r="FWU282" s="183"/>
      <c r="FWV282" s="183"/>
      <c r="FWW282" s="183"/>
      <c r="FWX282" s="183"/>
      <c r="FWY282" s="183"/>
      <c r="FWZ282" s="183"/>
      <c r="FXA282" s="183"/>
      <c r="FXB282" s="183"/>
      <c r="FXC282" s="183"/>
      <c r="FXD282" s="183"/>
      <c r="FXE282" s="183"/>
      <c r="FXF282" s="183"/>
      <c r="FXG282" s="183"/>
      <c r="FXH282" s="183"/>
      <c r="FXI282" s="183"/>
      <c r="FXJ282" s="183"/>
      <c r="FXK282" s="183"/>
      <c r="FXL282" s="183"/>
      <c r="FXM282" s="183"/>
      <c r="FXN282" s="183"/>
      <c r="FXO282" s="183"/>
      <c r="FXP282" s="183"/>
      <c r="FXQ282" s="183"/>
      <c r="FXR282" s="183"/>
      <c r="FXS282" s="183"/>
      <c r="FXT282" s="183"/>
      <c r="FXU282" s="183"/>
      <c r="FXV282" s="183"/>
      <c r="FXW282" s="183"/>
      <c r="FXX282" s="183"/>
      <c r="FXY282" s="183"/>
      <c r="FXZ282" s="183"/>
      <c r="FYA282" s="183"/>
      <c r="FYB282" s="183"/>
      <c r="FYC282" s="183"/>
      <c r="FYD282" s="183"/>
      <c r="FYE282" s="183"/>
      <c r="FYF282" s="183"/>
      <c r="FYG282" s="183"/>
      <c r="FYH282" s="183"/>
      <c r="FYI282" s="183"/>
      <c r="FYJ282" s="183"/>
      <c r="FYK282" s="183"/>
      <c r="FYL282" s="183"/>
      <c r="FYM282" s="183"/>
      <c r="FYN282" s="183"/>
      <c r="FYO282" s="183"/>
      <c r="FYP282" s="183"/>
      <c r="FYQ282" s="183"/>
      <c r="FYR282" s="183"/>
      <c r="FYS282" s="183"/>
      <c r="FYT282" s="183"/>
      <c r="FYU282" s="183"/>
      <c r="FYV282" s="183"/>
      <c r="FYW282" s="183"/>
      <c r="FYX282" s="183"/>
      <c r="FYY282" s="183"/>
      <c r="FYZ282" s="183"/>
      <c r="FZA282" s="183"/>
      <c r="FZB282" s="183"/>
      <c r="FZC282" s="183"/>
      <c r="FZD282" s="183"/>
      <c r="FZE282" s="183"/>
      <c r="FZF282" s="183"/>
      <c r="FZG282" s="183"/>
      <c r="FZH282" s="183"/>
      <c r="FZI282" s="183"/>
      <c r="FZJ282" s="183"/>
      <c r="FZK282" s="183"/>
      <c r="FZL282" s="183"/>
      <c r="FZM282" s="183"/>
      <c r="FZN282" s="183"/>
      <c r="FZO282" s="183"/>
      <c r="FZP282" s="183"/>
      <c r="FZQ282" s="183"/>
      <c r="FZR282" s="183"/>
      <c r="FZS282" s="183"/>
      <c r="FZT282" s="183"/>
      <c r="FZU282" s="183"/>
      <c r="FZV282" s="183"/>
      <c r="FZW282" s="183"/>
      <c r="FZX282" s="183"/>
      <c r="FZY282" s="183"/>
      <c r="FZZ282" s="183"/>
      <c r="GAA282" s="183"/>
      <c r="GAB282" s="183"/>
      <c r="GAC282" s="183"/>
      <c r="GAD282" s="183"/>
      <c r="GAE282" s="183"/>
      <c r="GAF282" s="183"/>
      <c r="GAG282" s="183"/>
      <c r="GAH282" s="183"/>
      <c r="GAI282" s="183"/>
      <c r="GAJ282" s="183"/>
      <c r="GAK282" s="183"/>
      <c r="GAL282" s="183"/>
      <c r="GAM282" s="183"/>
      <c r="GAN282" s="183"/>
      <c r="GAO282" s="183"/>
      <c r="GAP282" s="183"/>
      <c r="GAQ282" s="183"/>
      <c r="GAR282" s="183"/>
      <c r="GAS282" s="183"/>
      <c r="GAT282" s="183"/>
      <c r="GAU282" s="183"/>
      <c r="GAV282" s="183"/>
      <c r="GAW282" s="183"/>
      <c r="GAX282" s="183"/>
      <c r="GAY282" s="183"/>
      <c r="GAZ282" s="183"/>
      <c r="GBA282" s="183"/>
      <c r="GBB282" s="183"/>
      <c r="GBC282" s="183"/>
      <c r="GBD282" s="183"/>
      <c r="GBE282" s="183"/>
      <c r="GBF282" s="183"/>
      <c r="GBG282" s="183"/>
      <c r="GBH282" s="183"/>
      <c r="GBI282" s="183"/>
      <c r="GBJ282" s="183"/>
      <c r="GBK282" s="183"/>
      <c r="GBL282" s="183"/>
      <c r="GBM282" s="183"/>
      <c r="GBN282" s="183"/>
      <c r="GBO282" s="183"/>
      <c r="GBP282" s="183"/>
      <c r="GBQ282" s="183"/>
      <c r="GBR282" s="183"/>
      <c r="GBS282" s="183"/>
      <c r="GBT282" s="183"/>
      <c r="GBU282" s="183"/>
      <c r="GBV282" s="183"/>
      <c r="GBW282" s="183"/>
      <c r="GBX282" s="183"/>
      <c r="GBY282" s="183"/>
      <c r="GBZ282" s="183"/>
      <c r="GCA282" s="183"/>
      <c r="GCB282" s="183"/>
      <c r="GCC282" s="183"/>
      <c r="GCD282" s="183"/>
      <c r="GCE282" s="183"/>
      <c r="GCF282" s="183"/>
      <c r="GCG282" s="183"/>
      <c r="GCH282" s="183"/>
      <c r="GCI282" s="183"/>
      <c r="GCJ282" s="183"/>
      <c r="GCK282" s="183"/>
      <c r="GCL282" s="183"/>
      <c r="GCM282" s="183"/>
      <c r="GCN282" s="183"/>
      <c r="GCO282" s="183"/>
      <c r="GCP282" s="183"/>
      <c r="GCQ282" s="183"/>
      <c r="GCR282" s="183"/>
      <c r="GCS282" s="183"/>
      <c r="GCT282" s="183"/>
      <c r="GCU282" s="183"/>
      <c r="GCV282" s="183"/>
      <c r="GCW282" s="183"/>
      <c r="GCX282" s="183"/>
      <c r="GCY282" s="183"/>
      <c r="GCZ282" s="183"/>
      <c r="GDA282" s="183"/>
      <c r="GDB282" s="183"/>
      <c r="GDC282" s="183"/>
      <c r="GDD282" s="183"/>
      <c r="GDE282" s="183"/>
      <c r="GDF282" s="183"/>
      <c r="GDG282" s="183"/>
      <c r="GDH282" s="183"/>
      <c r="GDI282" s="183"/>
      <c r="GDJ282" s="183"/>
      <c r="GDK282" s="183"/>
      <c r="GDL282" s="183"/>
      <c r="GDM282" s="183"/>
      <c r="GDN282" s="183"/>
      <c r="GDO282" s="183"/>
      <c r="GDP282" s="183"/>
      <c r="GDQ282" s="183"/>
      <c r="GDR282" s="183"/>
      <c r="GDS282" s="183"/>
      <c r="GDT282" s="183"/>
      <c r="GDU282" s="183"/>
      <c r="GDV282" s="183"/>
      <c r="GDW282" s="183"/>
      <c r="GDX282" s="183"/>
      <c r="GDY282" s="183"/>
      <c r="GDZ282" s="183"/>
      <c r="GEA282" s="183"/>
      <c r="GEB282" s="183"/>
      <c r="GEC282" s="183"/>
      <c r="GED282" s="183"/>
      <c r="GEE282" s="183"/>
      <c r="GEF282" s="183"/>
      <c r="GEG282" s="183"/>
      <c r="GEH282" s="183"/>
      <c r="GEI282" s="183"/>
      <c r="GEJ282" s="183"/>
      <c r="GEK282" s="183"/>
      <c r="GEL282" s="183"/>
      <c r="GEM282" s="183"/>
      <c r="GEN282" s="183"/>
      <c r="GEO282" s="183"/>
      <c r="GEP282" s="183"/>
      <c r="GEQ282" s="183"/>
      <c r="GER282" s="183"/>
      <c r="GES282" s="183"/>
      <c r="GET282" s="183"/>
      <c r="GEU282" s="183"/>
      <c r="GEV282" s="183"/>
      <c r="GEW282" s="183"/>
      <c r="GEX282" s="183"/>
      <c r="GEY282" s="183"/>
      <c r="GEZ282" s="183"/>
      <c r="GFA282" s="183"/>
      <c r="GFB282" s="183"/>
      <c r="GFC282" s="183"/>
      <c r="GFD282" s="183"/>
      <c r="GFE282" s="183"/>
      <c r="GFF282" s="183"/>
      <c r="GFG282" s="183"/>
      <c r="GFH282" s="183"/>
      <c r="GFI282" s="183"/>
      <c r="GFJ282" s="183"/>
      <c r="GFK282" s="183"/>
      <c r="GFL282" s="183"/>
      <c r="GFM282" s="183"/>
      <c r="GFN282" s="183"/>
      <c r="GFO282" s="183"/>
      <c r="GFP282" s="183"/>
      <c r="GFQ282" s="183"/>
      <c r="GFR282" s="183"/>
      <c r="GFS282" s="183"/>
      <c r="GFT282" s="183"/>
      <c r="GFU282" s="183"/>
      <c r="GFV282" s="183"/>
      <c r="GFW282" s="183"/>
      <c r="GFX282" s="183"/>
      <c r="GFY282" s="183"/>
      <c r="GFZ282" s="183"/>
      <c r="GGA282" s="183"/>
      <c r="GGB282" s="183"/>
      <c r="GGC282" s="183"/>
      <c r="GGD282" s="183"/>
      <c r="GGE282" s="183"/>
      <c r="GGF282" s="183"/>
      <c r="GGG282" s="183"/>
      <c r="GGH282" s="183"/>
      <c r="GGI282" s="183"/>
      <c r="GGJ282" s="183"/>
      <c r="GGK282" s="183"/>
      <c r="GGL282" s="183"/>
      <c r="GGM282" s="183"/>
      <c r="GGN282" s="183"/>
      <c r="GGO282" s="183"/>
      <c r="GGP282" s="183"/>
      <c r="GGQ282" s="183"/>
      <c r="GGR282" s="183"/>
      <c r="GGS282" s="183"/>
      <c r="GGT282" s="183"/>
      <c r="GGU282" s="183"/>
      <c r="GGV282" s="183"/>
      <c r="GGW282" s="183"/>
      <c r="GGX282" s="183"/>
      <c r="GGY282" s="183"/>
      <c r="GGZ282" s="183"/>
      <c r="GHA282" s="183"/>
      <c r="GHB282" s="183"/>
      <c r="GHC282" s="183"/>
      <c r="GHD282" s="183"/>
      <c r="GHE282" s="183"/>
      <c r="GHF282" s="183"/>
      <c r="GHG282" s="183"/>
      <c r="GHH282" s="183"/>
      <c r="GHI282" s="183"/>
      <c r="GHJ282" s="183"/>
      <c r="GHK282" s="183"/>
      <c r="GHL282" s="183"/>
      <c r="GHM282" s="183"/>
      <c r="GHN282" s="183"/>
      <c r="GHO282" s="183"/>
      <c r="GHP282" s="183"/>
      <c r="GHQ282" s="183"/>
      <c r="GHR282" s="183"/>
      <c r="GHS282" s="183"/>
      <c r="GHT282" s="183"/>
      <c r="GHU282" s="183"/>
      <c r="GHV282" s="183"/>
      <c r="GHW282" s="183"/>
      <c r="GHX282" s="183"/>
      <c r="GHY282" s="183"/>
      <c r="GHZ282" s="183"/>
      <c r="GIA282" s="183"/>
      <c r="GIB282" s="183"/>
      <c r="GIC282" s="183"/>
      <c r="GID282" s="183"/>
      <c r="GIE282" s="183"/>
      <c r="GIF282" s="183"/>
      <c r="GIG282" s="183"/>
      <c r="GIH282" s="183"/>
      <c r="GII282" s="183"/>
      <c r="GIJ282" s="183"/>
      <c r="GIK282" s="183"/>
      <c r="GIL282" s="183"/>
      <c r="GIM282" s="183"/>
      <c r="GIN282" s="183"/>
      <c r="GIO282" s="183"/>
      <c r="GIP282" s="183"/>
      <c r="GIQ282" s="183"/>
      <c r="GIR282" s="183"/>
      <c r="GIS282" s="183"/>
      <c r="GIT282" s="183"/>
      <c r="GIU282" s="183"/>
      <c r="GIV282" s="183"/>
      <c r="GIW282" s="183"/>
      <c r="GIX282" s="183"/>
      <c r="GIY282" s="183"/>
      <c r="GIZ282" s="183"/>
      <c r="GJA282" s="183"/>
      <c r="GJB282" s="183"/>
      <c r="GJC282" s="183"/>
      <c r="GJD282" s="183"/>
      <c r="GJE282" s="183"/>
      <c r="GJF282" s="183"/>
      <c r="GJG282" s="183"/>
      <c r="GJH282" s="183"/>
      <c r="GJI282" s="183"/>
      <c r="GJJ282" s="183"/>
      <c r="GJK282" s="183"/>
      <c r="GJL282" s="183"/>
      <c r="GJM282" s="183"/>
      <c r="GJN282" s="183"/>
      <c r="GJO282" s="183"/>
      <c r="GJP282" s="183"/>
      <c r="GJQ282" s="183"/>
      <c r="GJR282" s="183"/>
      <c r="GJS282" s="183"/>
      <c r="GJT282" s="183"/>
      <c r="GJU282" s="183"/>
      <c r="GJV282" s="183"/>
      <c r="GJW282" s="183"/>
      <c r="GJX282" s="183"/>
      <c r="GJY282" s="183"/>
      <c r="GJZ282" s="183"/>
      <c r="GKA282" s="183"/>
      <c r="GKB282" s="183"/>
      <c r="GKC282" s="183"/>
      <c r="GKD282" s="183"/>
      <c r="GKE282" s="183"/>
      <c r="GKF282" s="183"/>
      <c r="GKG282" s="183"/>
      <c r="GKH282" s="183"/>
      <c r="GKI282" s="183"/>
      <c r="GKJ282" s="183"/>
      <c r="GKK282" s="183"/>
      <c r="GKL282" s="183"/>
      <c r="GKM282" s="183"/>
      <c r="GKN282" s="183"/>
      <c r="GKO282" s="183"/>
      <c r="GKP282" s="183"/>
      <c r="GKQ282" s="183"/>
      <c r="GKR282" s="183"/>
      <c r="GKS282" s="183"/>
      <c r="GKT282" s="183"/>
      <c r="GKU282" s="183"/>
      <c r="GKV282" s="183"/>
      <c r="GKW282" s="183"/>
      <c r="GKX282" s="183"/>
      <c r="GKY282" s="183"/>
      <c r="GKZ282" s="183"/>
      <c r="GLA282" s="183"/>
      <c r="GLB282" s="183"/>
      <c r="GLC282" s="183"/>
      <c r="GLD282" s="183"/>
      <c r="GLE282" s="183"/>
      <c r="GLF282" s="183"/>
      <c r="GLG282" s="183"/>
      <c r="GLH282" s="183"/>
      <c r="GLI282" s="183"/>
      <c r="GLJ282" s="183"/>
      <c r="GLK282" s="183"/>
      <c r="GLL282" s="183"/>
      <c r="GLM282" s="183"/>
      <c r="GLN282" s="183"/>
      <c r="GLO282" s="183"/>
      <c r="GLP282" s="183"/>
      <c r="GLQ282" s="183"/>
      <c r="GLR282" s="183"/>
      <c r="GLS282" s="183"/>
      <c r="GLT282" s="183"/>
      <c r="GLU282" s="183"/>
      <c r="GLV282" s="183"/>
      <c r="GLW282" s="183"/>
      <c r="GLX282" s="183"/>
      <c r="GLY282" s="183"/>
      <c r="GLZ282" s="183"/>
      <c r="GMA282" s="183"/>
      <c r="GMB282" s="183"/>
      <c r="GMC282" s="183"/>
      <c r="GMD282" s="183"/>
      <c r="GME282" s="183"/>
      <c r="GMF282" s="183"/>
      <c r="GMG282" s="183"/>
      <c r="GMH282" s="183"/>
      <c r="GMI282" s="183"/>
      <c r="GMJ282" s="183"/>
      <c r="GMK282" s="183"/>
      <c r="GML282" s="183"/>
      <c r="GMM282" s="183"/>
      <c r="GMN282" s="183"/>
      <c r="GMO282" s="183"/>
      <c r="GMP282" s="183"/>
      <c r="GMQ282" s="183"/>
      <c r="GMR282" s="183"/>
      <c r="GMS282" s="183"/>
      <c r="GMT282" s="183"/>
      <c r="GMU282" s="183"/>
      <c r="GMV282" s="183"/>
      <c r="GMW282" s="183"/>
      <c r="GMX282" s="183"/>
      <c r="GMY282" s="183"/>
      <c r="GMZ282" s="183"/>
      <c r="GNA282" s="183"/>
      <c r="GNB282" s="183"/>
      <c r="GNC282" s="183"/>
      <c r="GND282" s="183"/>
      <c r="GNE282" s="183"/>
      <c r="GNF282" s="183"/>
      <c r="GNG282" s="183"/>
      <c r="GNH282" s="183"/>
      <c r="GNI282" s="183"/>
      <c r="GNJ282" s="183"/>
      <c r="GNK282" s="183"/>
      <c r="GNL282" s="183"/>
      <c r="GNM282" s="183"/>
      <c r="GNN282" s="183"/>
      <c r="GNO282" s="183"/>
      <c r="GNP282" s="183"/>
      <c r="GNQ282" s="183"/>
      <c r="GNR282" s="183"/>
      <c r="GNS282" s="183"/>
      <c r="GNT282" s="183"/>
      <c r="GNU282" s="183"/>
      <c r="GNV282" s="183"/>
      <c r="GNW282" s="183"/>
      <c r="GNX282" s="183"/>
      <c r="GNY282" s="183"/>
      <c r="GNZ282" s="183"/>
      <c r="GOA282" s="183"/>
      <c r="GOB282" s="183"/>
      <c r="GOC282" s="183"/>
      <c r="GOD282" s="183"/>
      <c r="GOE282" s="183"/>
      <c r="GOF282" s="183"/>
      <c r="GOG282" s="183"/>
      <c r="GOH282" s="183"/>
      <c r="GOI282" s="183"/>
      <c r="GOJ282" s="183"/>
      <c r="GOK282" s="183"/>
      <c r="GOL282" s="183"/>
      <c r="GOM282" s="183"/>
      <c r="GON282" s="183"/>
      <c r="GOO282" s="183"/>
      <c r="GOP282" s="183"/>
      <c r="GOQ282" s="183"/>
      <c r="GOR282" s="183"/>
      <c r="GOS282" s="183"/>
      <c r="GOT282" s="183"/>
      <c r="GOU282" s="183"/>
      <c r="GOV282" s="183"/>
      <c r="GOW282" s="183"/>
      <c r="GOX282" s="183"/>
      <c r="GOY282" s="183"/>
      <c r="GOZ282" s="183"/>
      <c r="GPA282" s="183"/>
      <c r="GPB282" s="183"/>
      <c r="GPC282" s="183"/>
      <c r="GPD282" s="183"/>
      <c r="GPE282" s="183"/>
      <c r="GPF282" s="183"/>
      <c r="GPG282" s="183"/>
      <c r="GPH282" s="183"/>
      <c r="GPI282" s="183"/>
      <c r="GPJ282" s="183"/>
      <c r="GPK282" s="183"/>
      <c r="GPL282" s="183"/>
      <c r="GPM282" s="183"/>
      <c r="GPN282" s="183"/>
      <c r="GPO282" s="183"/>
      <c r="GPP282" s="183"/>
      <c r="GPQ282" s="183"/>
      <c r="GPR282" s="183"/>
      <c r="GPS282" s="183"/>
      <c r="GPT282" s="183"/>
      <c r="GPU282" s="183"/>
      <c r="GPV282" s="183"/>
      <c r="GPW282" s="183"/>
      <c r="GPX282" s="183"/>
      <c r="GPY282" s="183"/>
      <c r="GPZ282" s="183"/>
      <c r="GQA282" s="183"/>
      <c r="GQB282" s="183"/>
      <c r="GQC282" s="183"/>
      <c r="GQD282" s="183"/>
      <c r="GQE282" s="183"/>
      <c r="GQF282" s="183"/>
      <c r="GQG282" s="183"/>
      <c r="GQH282" s="183"/>
      <c r="GQI282" s="183"/>
      <c r="GQJ282" s="183"/>
      <c r="GQK282" s="183"/>
      <c r="GQL282" s="183"/>
      <c r="GQM282" s="183"/>
      <c r="GQN282" s="183"/>
      <c r="GQO282" s="183"/>
      <c r="GQP282" s="183"/>
      <c r="GQQ282" s="183"/>
      <c r="GQR282" s="183"/>
      <c r="GQS282" s="183"/>
      <c r="GQT282" s="183"/>
      <c r="GQU282" s="183"/>
      <c r="GQV282" s="183"/>
      <c r="GQW282" s="183"/>
      <c r="GQX282" s="183"/>
      <c r="GQY282" s="183"/>
      <c r="GQZ282" s="183"/>
      <c r="GRA282" s="183"/>
      <c r="GRB282" s="183"/>
      <c r="GRC282" s="183"/>
      <c r="GRD282" s="183"/>
      <c r="GRE282" s="183"/>
      <c r="GRF282" s="183"/>
      <c r="GRG282" s="183"/>
      <c r="GRH282" s="183"/>
      <c r="GRI282" s="183"/>
      <c r="GRJ282" s="183"/>
      <c r="GRK282" s="183"/>
      <c r="GRL282" s="183"/>
      <c r="GRM282" s="183"/>
      <c r="GRN282" s="183"/>
      <c r="GRO282" s="183"/>
      <c r="GRP282" s="183"/>
      <c r="GRQ282" s="183"/>
      <c r="GRR282" s="183"/>
      <c r="GRS282" s="183"/>
      <c r="GRT282" s="183"/>
      <c r="GRU282" s="183"/>
      <c r="GRV282" s="183"/>
      <c r="GRW282" s="183"/>
      <c r="GRX282" s="183"/>
      <c r="GRY282" s="183"/>
      <c r="GRZ282" s="183"/>
      <c r="GSA282" s="183"/>
      <c r="GSB282" s="183"/>
      <c r="GSC282" s="183"/>
      <c r="GSD282" s="183"/>
      <c r="GSE282" s="183"/>
      <c r="GSF282" s="183"/>
      <c r="GSG282" s="183"/>
      <c r="GSH282" s="183"/>
      <c r="GSI282" s="183"/>
      <c r="GSJ282" s="183"/>
      <c r="GSK282" s="183"/>
      <c r="GSL282" s="183"/>
      <c r="GSM282" s="183"/>
      <c r="GSN282" s="183"/>
      <c r="GSO282" s="183"/>
      <c r="GSP282" s="183"/>
      <c r="GSQ282" s="183"/>
      <c r="GSR282" s="183"/>
      <c r="GSS282" s="183"/>
      <c r="GST282" s="183"/>
      <c r="GSU282" s="183"/>
      <c r="GSV282" s="183"/>
      <c r="GSW282" s="183"/>
      <c r="GSX282" s="183"/>
      <c r="GSY282" s="183"/>
      <c r="GSZ282" s="183"/>
      <c r="GTA282" s="183"/>
      <c r="GTB282" s="183"/>
      <c r="GTC282" s="183"/>
      <c r="GTD282" s="183"/>
      <c r="GTE282" s="183"/>
      <c r="GTF282" s="183"/>
      <c r="GTG282" s="183"/>
      <c r="GTH282" s="183"/>
      <c r="GTI282" s="183"/>
      <c r="GTJ282" s="183"/>
      <c r="GTK282" s="183"/>
      <c r="GTL282" s="183"/>
      <c r="GTM282" s="183"/>
      <c r="GTN282" s="183"/>
      <c r="GTO282" s="183"/>
      <c r="GTP282" s="183"/>
      <c r="GTQ282" s="183"/>
      <c r="GTR282" s="183"/>
      <c r="GTS282" s="183"/>
      <c r="GTT282" s="183"/>
      <c r="GTU282" s="183"/>
      <c r="GTV282" s="183"/>
      <c r="GTW282" s="183"/>
      <c r="GTX282" s="183"/>
      <c r="GTY282" s="183"/>
      <c r="GTZ282" s="183"/>
      <c r="GUA282" s="183"/>
      <c r="GUB282" s="183"/>
      <c r="GUC282" s="183"/>
      <c r="GUD282" s="183"/>
      <c r="GUE282" s="183"/>
      <c r="GUF282" s="183"/>
      <c r="GUG282" s="183"/>
      <c r="GUH282" s="183"/>
      <c r="GUI282" s="183"/>
      <c r="GUJ282" s="183"/>
      <c r="GUK282" s="183"/>
      <c r="GUL282" s="183"/>
      <c r="GUM282" s="183"/>
      <c r="GUN282" s="183"/>
      <c r="GUO282" s="183"/>
      <c r="GUP282" s="183"/>
      <c r="GUQ282" s="183"/>
      <c r="GUR282" s="183"/>
      <c r="GUS282" s="183"/>
      <c r="GUT282" s="183"/>
      <c r="GUU282" s="183"/>
      <c r="GUV282" s="183"/>
      <c r="GUW282" s="183"/>
      <c r="GUX282" s="183"/>
      <c r="GUY282" s="183"/>
      <c r="GUZ282" s="183"/>
      <c r="GVA282" s="183"/>
      <c r="GVB282" s="183"/>
      <c r="GVC282" s="183"/>
      <c r="GVD282" s="183"/>
      <c r="GVE282" s="183"/>
      <c r="GVF282" s="183"/>
      <c r="GVG282" s="183"/>
      <c r="GVH282" s="183"/>
      <c r="GVI282" s="183"/>
      <c r="GVJ282" s="183"/>
      <c r="GVK282" s="183"/>
      <c r="GVL282" s="183"/>
      <c r="GVM282" s="183"/>
      <c r="GVN282" s="183"/>
      <c r="GVO282" s="183"/>
      <c r="GVP282" s="183"/>
      <c r="GVQ282" s="183"/>
      <c r="GVR282" s="183"/>
      <c r="GVS282" s="183"/>
      <c r="GVT282" s="183"/>
      <c r="GVU282" s="183"/>
      <c r="GVV282" s="183"/>
      <c r="GVW282" s="183"/>
      <c r="GVX282" s="183"/>
      <c r="GVY282" s="183"/>
      <c r="GVZ282" s="183"/>
      <c r="GWA282" s="183"/>
      <c r="GWB282" s="183"/>
      <c r="GWC282" s="183"/>
      <c r="GWD282" s="183"/>
      <c r="GWE282" s="183"/>
      <c r="GWF282" s="183"/>
      <c r="GWG282" s="183"/>
      <c r="GWH282" s="183"/>
      <c r="GWI282" s="183"/>
      <c r="GWJ282" s="183"/>
      <c r="GWK282" s="183"/>
      <c r="GWL282" s="183"/>
      <c r="GWM282" s="183"/>
      <c r="GWN282" s="183"/>
      <c r="GWO282" s="183"/>
      <c r="GWP282" s="183"/>
      <c r="GWQ282" s="183"/>
      <c r="GWR282" s="183"/>
      <c r="GWS282" s="183"/>
      <c r="GWT282" s="183"/>
      <c r="GWU282" s="183"/>
      <c r="GWV282" s="183"/>
      <c r="GWW282" s="183"/>
      <c r="GWX282" s="183"/>
      <c r="GWY282" s="183"/>
      <c r="GWZ282" s="183"/>
      <c r="GXA282" s="183"/>
      <c r="GXB282" s="183"/>
      <c r="GXC282" s="183"/>
      <c r="GXD282" s="183"/>
      <c r="GXE282" s="183"/>
      <c r="GXF282" s="183"/>
      <c r="GXG282" s="183"/>
      <c r="GXH282" s="183"/>
      <c r="GXI282" s="183"/>
      <c r="GXJ282" s="183"/>
      <c r="GXK282" s="183"/>
      <c r="GXL282" s="183"/>
      <c r="GXM282" s="183"/>
      <c r="GXN282" s="183"/>
      <c r="GXO282" s="183"/>
      <c r="GXP282" s="183"/>
      <c r="GXQ282" s="183"/>
      <c r="GXR282" s="183"/>
      <c r="GXS282" s="183"/>
      <c r="GXT282" s="183"/>
      <c r="GXU282" s="183"/>
      <c r="GXV282" s="183"/>
      <c r="GXW282" s="183"/>
      <c r="GXX282" s="183"/>
      <c r="GXY282" s="183"/>
      <c r="GXZ282" s="183"/>
      <c r="GYA282" s="183"/>
      <c r="GYB282" s="183"/>
      <c r="GYC282" s="183"/>
      <c r="GYD282" s="183"/>
      <c r="GYE282" s="183"/>
      <c r="GYF282" s="183"/>
      <c r="GYG282" s="183"/>
      <c r="GYH282" s="183"/>
      <c r="GYI282" s="183"/>
      <c r="GYJ282" s="183"/>
      <c r="GYK282" s="183"/>
      <c r="GYL282" s="183"/>
      <c r="GYM282" s="183"/>
      <c r="GYN282" s="183"/>
      <c r="GYO282" s="183"/>
      <c r="GYP282" s="183"/>
      <c r="GYQ282" s="183"/>
      <c r="GYR282" s="183"/>
      <c r="GYS282" s="183"/>
      <c r="GYT282" s="183"/>
      <c r="GYU282" s="183"/>
      <c r="GYV282" s="183"/>
      <c r="GYW282" s="183"/>
      <c r="GYX282" s="183"/>
      <c r="GYY282" s="183"/>
      <c r="GYZ282" s="183"/>
      <c r="GZA282" s="183"/>
      <c r="GZB282" s="183"/>
      <c r="GZC282" s="183"/>
      <c r="GZD282" s="183"/>
      <c r="GZE282" s="183"/>
      <c r="GZF282" s="183"/>
      <c r="GZG282" s="183"/>
      <c r="GZH282" s="183"/>
      <c r="GZI282" s="183"/>
      <c r="GZJ282" s="183"/>
      <c r="GZK282" s="183"/>
      <c r="GZL282" s="183"/>
      <c r="GZM282" s="183"/>
      <c r="GZN282" s="183"/>
      <c r="GZO282" s="183"/>
      <c r="GZP282" s="183"/>
      <c r="GZQ282" s="183"/>
      <c r="GZR282" s="183"/>
      <c r="GZS282" s="183"/>
      <c r="GZT282" s="183"/>
      <c r="GZU282" s="183"/>
      <c r="GZV282" s="183"/>
      <c r="GZW282" s="183"/>
      <c r="GZX282" s="183"/>
      <c r="GZY282" s="183"/>
      <c r="GZZ282" s="183"/>
      <c r="HAA282" s="183"/>
      <c r="HAB282" s="183"/>
      <c r="HAC282" s="183"/>
      <c r="HAD282" s="183"/>
      <c r="HAE282" s="183"/>
      <c r="HAF282" s="183"/>
      <c r="HAG282" s="183"/>
      <c r="HAH282" s="183"/>
      <c r="HAI282" s="183"/>
      <c r="HAJ282" s="183"/>
      <c r="HAK282" s="183"/>
      <c r="HAL282" s="183"/>
      <c r="HAM282" s="183"/>
      <c r="HAN282" s="183"/>
      <c r="HAO282" s="183"/>
      <c r="HAP282" s="183"/>
      <c r="HAQ282" s="183"/>
      <c r="HAR282" s="183"/>
      <c r="HAS282" s="183"/>
      <c r="HAT282" s="183"/>
      <c r="HAU282" s="183"/>
      <c r="HAV282" s="183"/>
      <c r="HAW282" s="183"/>
      <c r="HAX282" s="183"/>
      <c r="HAY282" s="183"/>
      <c r="HAZ282" s="183"/>
      <c r="HBA282" s="183"/>
      <c r="HBB282" s="183"/>
      <c r="HBC282" s="183"/>
      <c r="HBD282" s="183"/>
      <c r="HBE282" s="183"/>
      <c r="HBF282" s="183"/>
      <c r="HBG282" s="183"/>
      <c r="HBH282" s="183"/>
      <c r="HBI282" s="183"/>
      <c r="HBJ282" s="183"/>
      <c r="HBK282" s="183"/>
      <c r="HBL282" s="183"/>
      <c r="HBM282" s="183"/>
      <c r="HBN282" s="183"/>
      <c r="HBO282" s="183"/>
      <c r="HBP282" s="183"/>
      <c r="HBQ282" s="183"/>
      <c r="HBR282" s="183"/>
      <c r="HBS282" s="183"/>
      <c r="HBT282" s="183"/>
      <c r="HBU282" s="183"/>
      <c r="HBV282" s="183"/>
      <c r="HBW282" s="183"/>
      <c r="HBX282" s="183"/>
      <c r="HBY282" s="183"/>
      <c r="HBZ282" s="183"/>
      <c r="HCA282" s="183"/>
      <c r="HCB282" s="183"/>
      <c r="HCC282" s="183"/>
      <c r="HCD282" s="183"/>
      <c r="HCE282" s="183"/>
      <c r="HCF282" s="183"/>
      <c r="HCG282" s="183"/>
      <c r="HCH282" s="183"/>
      <c r="HCI282" s="183"/>
      <c r="HCJ282" s="183"/>
      <c r="HCK282" s="183"/>
      <c r="HCL282" s="183"/>
      <c r="HCM282" s="183"/>
      <c r="HCN282" s="183"/>
      <c r="HCO282" s="183"/>
      <c r="HCP282" s="183"/>
      <c r="HCQ282" s="183"/>
      <c r="HCR282" s="183"/>
      <c r="HCS282" s="183"/>
      <c r="HCT282" s="183"/>
      <c r="HCU282" s="183"/>
      <c r="HCV282" s="183"/>
      <c r="HCW282" s="183"/>
      <c r="HCX282" s="183"/>
      <c r="HCY282" s="183"/>
      <c r="HCZ282" s="183"/>
      <c r="HDA282" s="183"/>
      <c r="HDB282" s="183"/>
      <c r="HDC282" s="183"/>
      <c r="HDD282" s="183"/>
      <c r="HDE282" s="183"/>
      <c r="HDF282" s="183"/>
      <c r="HDG282" s="183"/>
      <c r="HDH282" s="183"/>
      <c r="HDI282" s="183"/>
      <c r="HDJ282" s="183"/>
      <c r="HDK282" s="183"/>
      <c r="HDL282" s="183"/>
      <c r="HDM282" s="183"/>
      <c r="HDN282" s="183"/>
      <c r="HDO282" s="183"/>
      <c r="HDP282" s="183"/>
      <c r="HDQ282" s="183"/>
      <c r="HDR282" s="183"/>
      <c r="HDS282" s="183"/>
      <c r="HDT282" s="183"/>
      <c r="HDU282" s="183"/>
      <c r="HDV282" s="183"/>
      <c r="HDW282" s="183"/>
      <c r="HDX282" s="183"/>
      <c r="HDY282" s="183"/>
      <c r="HDZ282" s="183"/>
      <c r="HEA282" s="183"/>
      <c r="HEB282" s="183"/>
      <c r="HEC282" s="183"/>
      <c r="HED282" s="183"/>
      <c r="HEE282" s="183"/>
      <c r="HEF282" s="183"/>
      <c r="HEG282" s="183"/>
      <c r="HEH282" s="183"/>
      <c r="HEI282" s="183"/>
      <c r="HEJ282" s="183"/>
      <c r="HEK282" s="183"/>
      <c r="HEL282" s="183"/>
      <c r="HEM282" s="183"/>
      <c r="HEN282" s="183"/>
      <c r="HEO282" s="183"/>
      <c r="HEP282" s="183"/>
      <c r="HEQ282" s="183"/>
      <c r="HER282" s="183"/>
      <c r="HES282" s="183"/>
      <c r="HET282" s="183"/>
      <c r="HEU282" s="183"/>
      <c r="HEV282" s="183"/>
      <c r="HEW282" s="183"/>
      <c r="HEX282" s="183"/>
      <c r="HEY282" s="183"/>
      <c r="HEZ282" s="183"/>
      <c r="HFA282" s="183"/>
      <c r="HFB282" s="183"/>
      <c r="HFC282" s="183"/>
      <c r="HFD282" s="183"/>
      <c r="HFE282" s="183"/>
      <c r="HFF282" s="183"/>
      <c r="HFG282" s="183"/>
      <c r="HFH282" s="183"/>
      <c r="HFI282" s="183"/>
      <c r="HFJ282" s="183"/>
      <c r="HFK282" s="183"/>
      <c r="HFL282" s="183"/>
      <c r="HFM282" s="183"/>
      <c r="HFN282" s="183"/>
      <c r="HFO282" s="183"/>
      <c r="HFP282" s="183"/>
      <c r="HFQ282" s="183"/>
      <c r="HFR282" s="183"/>
      <c r="HFS282" s="183"/>
      <c r="HFT282" s="183"/>
      <c r="HFU282" s="183"/>
      <c r="HFV282" s="183"/>
      <c r="HFW282" s="183"/>
      <c r="HFX282" s="183"/>
      <c r="HFY282" s="183"/>
      <c r="HFZ282" s="183"/>
      <c r="HGA282" s="183"/>
      <c r="HGB282" s="183"/>
      <c r="HGC282" s="183"/>
      <c r="HGD282" s="183"/>
      <c r="HGE282" s="183"/>
      <c r="HGF282" s="183"/>
      <c r="HGG282" s="183"/>
      <c r="HGH282" s="183"/>
      <c r="HGI282" s="183"/>
      <c r="HGJ282" s="183"/>
      <c r="HGK282" s="183"/>
      <c r="HGL282" s="183"/>
      <c r="HGM282" s="183"/>
      <c r="HGN282" s="183"/>
      <c r="HGO282" s="183"/>
      <c r="HGP282" s="183"/>
      <c r="HGQ282" s="183"/>
      <c r="HGR282" s="183"/>
      <c r="HGS282" s="183"/>
      <c r="HGT282" s="183"/>
      <c r="HGU282" s="183"/>
      <c r="HGV282" s="183"/>
      <c r="HGW282" s="183"/>
      <c r="HGX282" s="183"/>
      <c r="HGY282" s="183"/>
      <c r="HGZ282" s="183"/>
      <c r="HHA282" s="183"/>
      <c r="HHB282" s="183"/>
      <c r="HHC282" s="183"/>
      <c r="HHD282" s="183"/>
      <c r="HHE282" s="183"/>
      <c r="HHF282" s="183"/>
      <c r="HHG282" s="183"/>
      <c r="HHH282" s="183"/>
      <c r="HHI282" s="183"/>
      <c r="HHJ282" s="183"/>
      <c r="HHK282" s="183"/>
      <c r="HHL282" s="183"/>
      <c r="HHM282" s="183"/>
      <c r="HHN282" s="183"/>
      <c r="HHO282" s="183"/>
      <c r="HHP282" s="183"/>
      <c r="HHQ282" s="183"/>
      <c r="HHR282" s="183"/>
      <c r="HHS282" s="183"/>
      <c r="HHT282" s="183"/>
      <c r="HHU282" s="183"/>
      <c r="HHV282" s="183"/>
      <c r="HHW282" s="183"/>
      <c r="HHX282" s="183"/>
      <c r="HHY282" s="183"/>
      <c r="HHZ282" s="183"/>
      <c r="HIA282" s="183"/>
      <c r="HIB282" s="183"/>
      <c r="HIC282" s="183"/>
      <c r="HID282" s="183"/>
      <c r="HIE282" s="183"/>
      <c r="HIF282" s="183"/>
      <c r="HIG282" s="183"/>
      <c r="HIH282" s="183"/>
      <c r="HII282" s="183"/>
      <c r="HIJ282" s="183"/>
      <c r="HIK282" s="183"/>
      <c r="HIL282" s="183"/>
      <c r="HIM282" s="183"/>
      <c r="HIN282" s="183"/>
      <c r="HIO282" s="183"/>
      <c r="HIP282" s="183"/>
      <c r="HIQ282" s="183"/>
      <c r="HIR282" s="183"/>
      <c r="HIS282" s="183"/>
      <c r="HIT282" s="183"/>
      <c r="HIU282" s="183"/>
      <c r="HIV282" s="183"/>
      <c r="HIW282" s="183"/>
      <c r="HIX282" s="183"/>
      <c r="HIY282" s="183"/>
      <c r="HIZ282" s="183"/>
      <c r="HJA282" s="183"/>
      <c r="HJB282" s="183"/>
      <c r="HJC282" s="183"/>
      <c r="HJD282" s="183"/>
      <c r="HJE282" s="183"/>
      <c r="HJF282" s="183"/>
      <c r="HJG282" s="183"/>
      <c r="HJH282" s="183"/>
      <c r="HJI282" s="183"/>
      <c r="HJJ282" s="183"/>
      <c r="HJK282" s="183"/>
      <c r="HJL282" s="183"/>
      <c r="HJM282" s="183"/>
      <c r="HJN282" s="183"/>
      <c r="HJO282" s="183"/>
      <c r="HJP282" s="183"/>
      <c r="HJQ282" s="183"/>
      <c r="HJR282" s="183"/>
      <c r="HJS282" s="183"/>
      <c r="HJT282" s="183"/>
      <c r="HJU282" s="183"/>
      <c r="HJV282" s="183"/>
      <c r="HJW282" s="183"/>
      <c r="HJX282" s="183"/>
      <c r="HJY282" s="183"/>
      <c r="HJZ282" s="183"/>
      <c r="HKA282" s="183"/>
      <c r="HKB282" s="183"/>
      <c r="HKC282" s="183"/>
      <c r="HKD282" s="183"/>
      <c r="HKE282" s="183"/>
      <c r="HKF282" s="183"/>
      <c r="HKG282" s="183"/>
      <c r="HKH282" s="183"/>
      <c r="HKI282" s="183"/>
      <c r="HKJ282" s="183"/>
      <c r="HKK282" s="183"/>
      <c r="HKL282" s="183"/>
      <c r="HKM282" s="183"/>
      <c r="HKN282" s="183"/>
      <c r="HKO282" s="183"/>
      <c r="HKP282" s="183"/>
      <c r="HKQ282" s="183"/>
      <c r="HKR282" s="183"/>
      <c r="HKS282" s="183"/>
      <c r="HKT282" s="183"/>
      <c r="HKU282" s="183"/>
      <c r="HKV282" s="183"/>
      <c r="HKW282" s="183"/>
      <c r="HKX282" s="183"/>
      <c r="HKY282" s="183"/>
      <c r="HKZ282" s="183"/>
      <c r="HLA282" s="183"/>
      <c r="HLB282" s="183"/>
      <c r="HLC282" s="183"/>
      <c r="HLD282" s="183"/>
      <c r="HLE282" s="183"/>
      <c r="HLF282" s="183"/>
      <c r="HLG282" s="183"/>
      <c r="HLH282" s="183"/>
      <c r="HLI282" s="183"/>
      <c r="HLJ282" s="183"/>
      <c r="HLK282" s="183"/>
      <c r="HLL282" s="183"/>
      <c r="HLM282" s="183"/>
      <c r="HLN282" s="183"/>
      <c r="HLO282" s="183"/>
      <c r="HLP282" s="183"/>
      <c r="HLQ282" s="183"/>
      <c r="HLR282" s="183"/>
      <c r="HLS282" s="183"/>
      <c r="HLT282" s="183"/>
      <c r="HLU282" s="183"/>
      <c r="HLV282" s="183"/>
      <c r="HLW282" s="183"/>
      <c r="HLX282" s="183"/>
      <c r="HLY282" s="183"/>
      <c r="HLZ282" s="183"/>
      <c r="HMA282" s="183"/>
      <c r="HMB282" s="183"/>
      <c r="HMC282" s="183"/>
      <c r="HMD282" s="183"/>
      <c r="HME282" s="183"/>
      <c r="HMF282" s="183"/>
      <c r="HMG282" s="183"/>
      <c r="HMH282" s="183"/>
      <c r="HMI282" s="183"/>
      <c r="HMJ282" s="183"/>
      <c r="HMK282" s="183"/>
      <c r="HML282" s="183"/>
      <c r="HMM282" s="183"/>
      <c r="HMN282" s="183"/>
      <c r="HMO282" s="183"/>
      <c r="HMP282" s="183"/>
      <c r="HMQ282" s="183"/>
      <c r="HMR282" s="183"/>
      <c r="HMS282" s="183"/>
      <c r="HMT282" s="183"/>
      <c r="HMU282" s="183"/>
      <c r="HMV282" s="183"/>
      <c r="HMW282" s="183"/>
      <c r="HMX282" s="183"/>
      <c r="HMY282" s="183"/>
      <c r="HMZ282" s="183"/>
      <c r="HNA282" s="183"/>
      <c r="HNB282" s="183"/>
      <c r="HNC282" s="183"/>
      <c r="HND282" s="183"/>
      <c r="HNE282" s="183"/>
      <c r="HNF282" s="183"/>
      <c r="HNG282" s="183"/>
      <c r="HNH282" s="183"/>
      <c r="HNI282" s="183"/>
      <c r="HNJ282" s="183"/>
      <c r="HNK282" s="183"/>
      <c r="HNL282" s="183"/>
      <c r="HNM282" s="183"/>
      <c r="HNN282" s="183"/>
      <c r="HNO282" s="183"/>
      <c r="HNP282" s="183"/>
      <c r="HNQ282" s="183"/>
      <c r="HNR282" s="183"/>
      <c r="HNS282" s="183"/>
      <c r="HNT282" s="183"/>
      <c r="HNU282" s="183"/>
      <c r="HNV282" s="183"/>
      <c r="HNW282" s="183"/>
      <c r="HNX282" s="183"/>
      <c r="HNY282" s="183"/>
      <c r="HNZ282" s="183"/>
      <c r="HOA282" s="183"/>
      <c r="HOB282" s="183"/>
      <c r="HOC282" s="183"/>
      <c r="HOD282" s="183"/>
      <c r="HOE282" s="183"/>
      <c r="HOF282" s="183"/>
      <c r="HOG282" s="183"/>
      <c r="HOH282" s="183"/>
      <c r="HOI282" s="183"/>
      <c r="HOJ282" s="183"/>
      <c r="HOK282" s="183"/>
      <c r="HOL282" s="183"/>
      <c r="HOM282" s="183"/>
      <c r="HON282" s="183"/>
      <c r="HOO282" s="183"/>
      <c r="HOP282" s="183"/>
      <c r="HOQ282" s="183"/>
      <c r="HOR282" s="183"/>
      <c r="HOS282" s="183"/>
      <c r="HOT282" s="183"/>
      <c r="HOU282" s="183"/>
      <c r="HOV282" s="183"/>
      <c r="HOW282" s="183"/>
      <c r="HOX282" s="183"/>
      <c r="HOY282" s="183"/>
      <c r="HOZ282" s="183"/>
      <c r="HPA282" s="183"/>
      <c r="HPB282" s="183"/>
      <c r="HPC282" s="183"/>
      <c r="HPD282" s="183"/>
      <c r="HPE282" s="183"/>
      <c r="HPF282" s="183"/>
      <c r="HPG282" s="183"/>
      <c r="HPH282" s="183"/>
      <c r="HPI282" s="183"/>
      <c r="HPJ282" s="183"/>
      <c r="HPK282" s="183"/>
      <c r="HPL282" s="183"/>
      <c r="HPM282" s="183"/>
      <c r="HPN282" s="183"/>
      <c r="HPO282" s="183"/>
      <c r="HPP282" s="183"/>
      <c r="HPQ282" s="183"/>
      <c r="HPR282" s="183"/>
      <c r="HPS282" s="183"/>
      <c r="HPT282" s="183"/>
      <c r="HPU282" s="183"/>
      <c r="HPV282" s="183"/>
      <c r="HPW282" s="183"/>
      <c r="HPX282" s="183"/>
      <c r="HPY282" s="183"/>
      <c r="HPZ282" s="183"/>
      <c r="HQA282" s="183"/>
      <c r="HQB282" s="183"/>
      <c r="HQC282" s="183"/>
      <c r="HQD282" s="183"/>
      <c r="HQE282" s="183"/>
      <c r="HQF282" s="183"/>
      <c r="HQG282" s="183"/>
      <c r="HQH282" s="183"/>
      <c r="HQI282" s="183"/>
      <c r="HQJ282" s="183"/>
      <c r="HQK282" s="183"/>
      <c r="HQL282" s="183"/>
      <c r="HQM282" s="183"/>
      <c r="HQN282" s="183"/>
      <c r="HQO282" s="183"/>
      <c r="HQP282" s="183"/>
      <c r="HQQ282" s="183"/>
      <c r="HQR282" s="183"/>
      <c r="HQS282" s="183"/>
      <c r="HQT282" s="183"/>
      <c r="HQU282" s="183"/>
      <c r="HQV282" s="183"/>
      <c r="HQW282" s="183"/>
      <c r="HQX282" s="183"/>
      <c r="HQY282" s="183"/>
      <c r="HQZ282" s="183"/>
      <c r="HRA282" s="183"/>
      <c r="HRB282" s="183"/>
      <c r="HRC282" s="183"/>
      <c r="HRD282" s="183"/>
      <c r="HRE282" s="183"/>
      <c r="HRF282" s="183"/>
      <c r="HRG282" s="183"/>
      <c r="HRH282" s="183"/>
      <c r="HRI282" s="183"/>
      <c r="HRJ282" s="183"/>
      <c r="HRK282" s="183"/>
      <c r="HRL282" s="183"/>
      <c r="HRM282" s="183"/>
      <c r="HRN282" s="183"/>
      <c r="HRO282" s="183"/>
      <c r="HRP282" s="183"/>
      <c r="HRQ282" s="183"/>
      <c r="HRR282" s="183"/>
      <c r="HRS282" s="183"/>
      <c r="HRT282" s="183"/>
      <c r="HRU282" s="183"/>
      <c r="HRV282" s="183"/>
      <c r="HRW282" s="183"/>
      <c r="HRX282" s="183"/>
      <c r="HRY282" s="183"/>
      <c r="HRZ282" s="183"/>
      <c r="HSA282" s="183"/>
      <c r="HSB282" s="183"/>
      <c r="HSC282" s="183"/>
      <c r="HSD282" s="183"/>
      <c r="HSE282" s="183"/>
      <c r="HSF282" s="183"/>
      <c r="HSG282" s="183"/>
      <c r="HSH282" s="183"/>
      <c r="HSI282" s="183"/>
      <c r="HSJ282" s="183"/>
      <c r="HSK282" s="183"/>
      <c r="HSL282" s="183"/>
      <c r="HSM282" s="183"/>
      <c r="HSN282" s="183"/>
      <c r="HSO282" s="183"/>
      <c r="HSP282" s="183"/>
      <c r="HSQ282" s="183"/>
      <c r="HSR282" s="183"/>
      <c r="HSS282" s="183"/>
      <c r="HST282" s="183"/>
      <c r="HSU282" s="183"/>
      <c r="HSV282" s="183"/>
      <c r="HSW282" s="183"/>
      <c r="HSX282" s="183"/>
      <c r="HSY282" s="183"/>
      <c r="HSZ282" s="183"/>
      <c r="HTA282" s="183"/>
      <c r="HTB282" s="183"/>
      <c r="HTC282" s="183"/>
      <c r="HTD282" s="183"/>
      <c r="HTE282" s="183"/>
      <c r="HTF282" s="183"/>
      <c r="HTG282" s="183"/>
      <c r="HTH282" s="183"/>
      <c r="HTI282" s="183"/>
      <c r="HTJ282" s="183"/>
      <c r="HTK282" s="183"/>
      <c r="HTL282" s="183"/>
      <c r="HTM282" s="183"/>
      <c r="HTN282" s="183"/>
      <c r="HTO282" s="183"/>
      <c r="HTP282" s="183"/>
      <c r="HTQ282" s="183"/>
      <c r="HTR282" s="183"/>
      <c r="HTS282" s="183"/>
      <c r="HTT282" s="183"/>
      <c r="HTU282" s="183"/>
      <c r="HTV282" s="183"/>
      <c r="HTW282" s="183"/>
      <c r="HTX282" s="183"/>
      <c r="HTY282" s="183"/>
      <c r="HTZ282" s="183"/>
      <c r="HUA282" s="183"/>
      <c r="HUB282" s="183"/>
      <c r="HUC282" s="183"/>
      <c r="HUD282" s="183"/>
      <c r="HUE282" s="183"/>
      <c r="HUF282" s="183"/>
      <c r="HUG282" s="183"/>
      <c r="HUH282" s="183"/>
      <c r="HUI282" s="183"/>
      <c r="HUJ282" s="183"/>
      <c r="HUK282" s="183"/>
      <c r="HUL282" s="183"/>
      <c r="HUM282" s="183"/>
      <c r="HUN282" s="183"/>
      <c r="HUO282" s="183"/>
      <c r="HUP282" s="183"/>
      <c r="HUQ282" s="183"/>
      <c r="HUR282" s="183"/>
      <c r="HUS282" s="183"/>
      <c r="HUT282" s="183"/>
      <c r="HUU282" s="183"/>
      <c r="HUV282" s="183"/>
      <c r="HUW282" s="183"/>
      <c r="HUX282" s="183"/>
      <c r="HUY282" s="183"/>
      <c r="HUZ282" s="183"/>
      <c r="HVA282" s="183"/>
      <c r="HVB282" s="183"/>
      <c r="HVC282" s="183"/>
      <c r="HVD282" s="183"/>
      <c r="HVE282" s="183"/>
      <c r="HVF282" s="183"/>
      <c r="HVG282" s="183"/>
      <c r="HVH282" s="183"/>
      <c r="HVI282" s="183"/>
      <c r="HVJ282" s="183"/>
      <c r="HVK282" s="183"/>
      <c r="HVL282" s="183"/>
      <c r="HVM282" s="183"/>
      <c r="HVN282" s="183"/>
      <c r="HVO282" s="183"/>
      <c r="HVP282" s="183"/>
      <c r="HVQ282" s="183"/>
      <c r="HVR282" s="183"/>
      <c r="HVS282" s="183"/>
      <c r="HVT282" s="183"/>
      <c r="HVU282" s="183"/>
      <c r="HVV282" s="183"/>
      <c r="HVW282" s="183"/>
      <c r="HVX282" s="183"/>
      <c r="HVY282" s="183"/>
      <c r="HVZ282" s="183"/>
      <c r="HWA282" s="183"/>
      <c r="HWB282" s="183"/>
      <c r="HWC282" s="183"/>
      <c r="HWD282" s="183"/>
      <c r="HWE282" s="183"/>
      <c r="HWF282" s="183"/>
      <c r="HWG282" s="183"/>
      <c r="HWH282" s="183"/>
      <c r="HWI282" s="183"/>
      <c r="HWJ282" s="183"/>
      <c r="HWK282" s="183"/>
      <c r="HWL282" s="183"/>
      <c r="HWM282" s="183"/>
      <c r="HWN282" s="183"/>
      <c r="HWO282" s="183"/>
      <c r="HWP282" s="183"/>
      <c r="HWQ282" s="183"/>
      <c r="HWR282" s="183"/>
      <c r="HWS282" s="183"/>
      <c r="HWT282" s="183"/>
      <c r="HWU282" s="183"/>
      <c r="HWV282" s="183"/>
      <c r="HWW282" s="183"/>
      <c r="HWX282" s="183"/>
      <c r="HWY282" s="183"/>
      <c r="HWZ282" s="183"/>
      <c r="HXA282" s="183"/>
      <c r="HXB282" s="183"/>
      <c r="HXC282" s="183"/>
      <c r="HXD282" s="183"/>
      <c r="HXE282" s="183"/>
      <c r="HXF282" s="183"/>
      <c r="HXG282" s="183"/>
      <c r="HXH282" s="183"/>
      <c r="HXI282" s="183"/>
      <c r="HXJ282" s="183"/>
      <c r="HXK282" s="183"/>
      <c r="HXL282" s="183"/>
      <c r="HXM282" s="183"/>
      <c r="HXN282" s="183"/>
      <c r="HXO282" s="183"/>
      <c r="HXP282" s="183"/>
      <c r="HXQ282" s="183"/>
      <c r="HXR282" s="183"/>
      <c r="HXS282" s="183"/>
      <c r="HXT282" s="183"/>
      <c r="HXU282" s="183"/>
      <c r="HXV282" s="183"/>
      <c r="HXW282" s="183"/>
      <c r="HXX282" s="183"/>
      <c r="HXY282" s="183"/>
      <c r="HXZ282" s="183"/>
      <c r="HYA282" s="183"/>
      <c r="HYB282" s="183"/>
      <c r="HYC282" s="183"/>
      <c r="HYD282" s="183"/>
      <c r="HYE282" s="183"/>
      <c r="HYF282" s="183"/>
      <c r="HYG282" s="183"/>
      <c r="HYH282" s="183"/>
      <c r="HYI282" s="183"/>
      <c r="HYJ282" s="183"/>
      <c r="HYK282" s="183"/>
      <c r="HYL282" s="183"/>
      <c r="HYM282" s="183"/>
      <c r="HYN282" s="183"/>
      <c r="HYO282" s="183"/>
      <c r="HYP282" s="183"/>
      <c r="HYQ282" s="183"/>
      <c r="HYR282" s="183"/>
      <c r="HYS282" s="183"/>
      <c r="HYT282" s="183"/>
      <c r="HYU282" s="183"/>
      <c r="HYV282" s="183"/>
      <c r="HYW282" s="183"/>
      <c r="HYX282" s="183"/>
      <c r="HYY282" s="183"/>
      <c r="HYZ282" s="183"/>
      <c r="HZA282" s="183"/>
      <c r="HZB282" s="183"/>
      <c r="HZC282" s="183"/>
      <c r="HZD282" s="183"/>
      <c r="HZE282" s="183"/>
      <c r="HZF282" s="183"/>
      <c r="HZG282" s="183"/>
      <c r="HZH282" s="183"/>
      <c r="HZI282" s="183"/>
      <c r="HZJ282" s="183"/>
      <c r="HZK282" s="183"/>
      <c r="HZL282" s="183"/>
      <c r="HZM282" s="183"/>
      <c r="HZN282" s="183"/>
      <c r="HZO282" s="183"/>
      <c r="HZP282" s="183"/>
      <c r="HZQ282" s="183"/>
      <c r="HZR282" s="183"/>
      <c r="HZS282" s="183"/>
      <c r="HZT282" s="183"/>
      <c r="HZU282" s="183"/>
      <c r="HZV282" s="183"/>
      <c r="HZW282" s="183"/>
      <c r="HZX282" s="183"/>
      <c r="HZY282" s="183"/>
      <c r="HZZ282" s="183"/>
      <c r="IAA282" s="183"/>
      <c r="IAB282" s="183"/>
      <c r="IAC282" s="183"/>
      <c r="IAD282" s="183"/>
      <c r="IAE282" s="183"/>
      <c r="IAF282" s="183"/>
      <c r="IAG282" s="183"/>
      <c r="IAH282" s="183"/>
      <c r="IAI282" s="183"/>
      <c r="IAJ282" s="183"/>
      <c r="IAK282" s="183"/>
      <c r="IAL282" s="183"/>
      <c r="IAM282" s="183"/>
      <c r="IAN282" s="183"/>
      <c r="IAO282" s="183"/>
      <c r="IAP282" s="183"/>
      <c r="IAQ282" s="183"/>
      <c r="IAR282" s="183"/>
      <c r="IAS282" s="183"/>
      <c r="IAT282" s="183"/>
      <c r="IAU282" s="183"/>
      <c r="IAV282" s="183"/>
      <c r="IAW282" s="183"/>
      <c r="IAX282" s="183"/>
      <c r="IAY282" s="183"/>
      <c r="IAZ282" s="183"/>
      <c r="IBA282" s="183"/>
      <c r="IBB282" s="183"/>
      <c r="IBC282" s="183"/>
      <c r="IBD282" s="183"/>
      <c r="IBE282" s="183"/>
      <c r="IBF282" s="183"/>
      <c r="IBG282" s="183"/>
      <c r="IBH282" s="183"/>
      <c r="IBI282" s="183"/>
      <c r="IBJ282" s="183"/>
      <c r="IBK282" s="183"/>
      <c r="IBL282" s="183"/>
      <c r="IBM282" s="183"/>
      <c r="IBN282" s="183"/>
      <c r="IBO282" s="183"/>
      <c r="IBP282" s="183"/>
      <c r="IBQ282" s="183"/>
      <c r="IBR282" s="183"/>
      <c r="IBS282" s="183"/>
      <c r="IBT282" s="183"/>
      <c r="IBU282" s="183"/>
      <c r="IBV282" s="183"/>
      <c r="IBW282" s="183"/>
      <c r="IBX282" s="183"/>
      <c r="IBY282" s="183"/>
      <c r="IBZ282" s="183"/>
      <c r="ICA282" s="183"/>
      <c r="ICB282" s="183"/>
      <c r="ICC282" s="183"/>
      <c r="ICD282" s="183"/>
      <c r="ICE282" s="183"/>
      <c r="ICF282" s="183"/>
      <c r="ICG282" s="183"/>
      <c r="ICH282" s="183"/>
      <c r="ICI282" s="183"/>
      <c r="ICJ282" s="183"/>
      <c r="ICK282" s="183"/>
      <c r="ICL282" s="183"/>
      <c r="ICM282" s="183"/>
      <c r="ICN282" s="183"/>
      <c r="ICO282" s="183"/>
      <c r="ICP282" s="183"/>
      <c r="ICQ282" s="183"/>
      <c r="ICR282" s="183"/>
      <c r="ICS282" s="183"/>
      <c r="ICT282" s="183"/>
      <c r="ICU282" s="183"/>
      <c r="ICV282" s="183"/>
      <c r="ICW282" s="183"/>
      <c r="ICX282" s="183"/>
      <c r="ICY282" s="183"/>
      <c r="ICZ282" s="183"/>
      <c r="IDA282" s="183"/>
      <c r="IDB282" s="183"/>
      <c r="IDC282" s="183"/>
      <c r="IDD282" s="183"/>
      <c r="IDE282" s="183"/>
      <c r="IDF282" s="183"/>
      <c r="IDG282" s="183"/>
      <c r="IDH282" s="183"/>
      <c r="IDI282" s="183"/>
      <c r="IDJ282" s="183"/>
      <c r="IDK282" s="183"/>
      <c r="IDL282" s="183"/>
      <c r="IDM282" s="183"/>
      <c r="IDN282" s="183"/>
      <c r="IDO282" s="183"/>
      <c r="IDP282" s="183"/>
      <c r="IDQ282" s="183"/>
      <c r="IDR282" s="183"/>
      <c r="IDS282" s="183"/>
      <c r="IDT282" s="183"/>
      <c r="IDU282" s="183"/>
      <c r="IDV282" s="183"/>
      <c r="IDW282" s="183"/>
      <c r="IDX282" s="183"/>
      <c r="IDY282" s="183"/>
      <c r="IDZ282" s="183"/>
      <c r="IEA282" s="183"/>
      <c r="IEB282" s="183"/>
      <c r="IEC282" s="183"/>
      <c r="IED282" s="183"/>
      <c r="IEE282" s="183"/>
      <c r="IEF282" s="183"/>
      <c r="IEG282" s="183"/>
      <c r="IEH282" s="183"/>
      <c r="IEI282" s="183"/>
      <c r="IEJ282" s="183"/>
      <c r="IEK282" s="183"/>
      <c r="IEL282" s="183"/>
      <c r="IEM282" s="183"/>
      <c r="IEN282" s="183"/>
      <c r="IEO282" s="183"/>
      <c r="IEP282" s="183"/>
      <c r="IEQ282" s="183"/>
      <c r="IER282" s="183"/>
      <c r="IES282" s="183"/>
      <c r="IET282" s="183"/>
      <c r="IEU282" s="183"/>
      <c r="IEV282" s="183"/>
      <c r="IEW282" s="183"/>
      <c r="IEX282" s="183"/>
      <c r="IEY282" s="183"/>
      <c r="IEZ282" s="183"/>
      <c r="IFA282" s="183"/>
      <c r="IFB282" s="183"/>
      <c r="IFC282" s="183"/>
      <c r="IFD282" s="183"/>
      <c r="IFE282" s="183"/>
      <c r="IFF282" s="183"/>
      <c r="IFG282" s="183"/>
      <c r="IFH282" s="183"/>
      <c r="IFI282" s="183"/>
      <c r="IFJ282" s="183"/>
      <c r="IFK282" s="183"/>
      <c r="IFL282" s="183"/>
      <c r="IFM282" s="183"/>
      <c r="IFN282" s="183"/>
      <c r="IFO282" s="183"/>
      <c r="IFP282" s="183"/>
      <c r="IFQ282" s="183"/>
      <c r="IFR282" s="183"/>
      <c r="IFS282" s="183"/>
      <c r="IFT282" s="183"/>
      <c r="IFU282" s="183"/>
      <c r="IFV282" s="183"/>
      <c r="IFW282" s="183"/>
      <c r="IFX282" s="183"/>
      <c r="IFY282" s="183"/>
      <c r="IFZ282" s="183"/>
      <c r="IGA282" s="183"/>
      <c r="IGB282" s="183"/>
      <c r="IGC282" s="183"/>
      <c r="IGD282" s="183"/>
      <c r="IGE282" s="183"/>
      <c r="IGF282" s="183"/>
      <c r="IGG282" s="183"/>
      <c r="IGH282" s="183"/>
      <c r="IGI282" s="183"/>
      <c r="IGJ282" s="183"/>
      <c r="IGK282" s="183"/>
      <c r="IGL282" s="183"/>
      <c r="IGM282" s="183"/>
      <c r="IGN282" s="183"/>
      <c r="IGO282" s="183"/>
      <c r="IGP282" s="183"/>
      <c r="IGQ282" s="183"/>
      <c r="IGR282" s="183"/>
      <c r="IGS282" s="183"/>
      <c r="IGT282" s="183"/>
      <c r="IGU282" s="183"/>
      <c r="IGV282" s="183"/>
      <c r="IGW282" s="183"/>
      <c r="IGX282" s="183"/>
      <c r="IGY282" s="183"/>
      <c r="IGZ282" s="183"/>
      <c r="IHA282" s="183"/>
      <c r="IHB282" s="183"/>
      <c r="IHC282" s="183"/>
      <c r="IHD282" s="183"/>
      <c r="IHE282" s="183"/>
      <c r="IHF282" s="183"/>
      <c r="IHG282" s="183"/>
      <c r="IHH282" s="183"/>
      <c r="IHI282" s="183"/>
      <c r="IHJ282" s="183"/>
      <c r="IHK282" s="183"/>
      <c r="IHL282" s="183"/>
      <c r="IHM282" s="183"/>
      <c r="IHN282" s="183"/>
      <c r="IHO282" s="183"/>
      <c r="IHP282" s="183"/>
      <c r="IHQ282" s="183"/>
      <c r="IHR282" s="183"/>
      <c r="IHS282" s="183"/>
      <c r="IHT282" s="183"/>
      <c r="IHU282" s="183"/>
      <c r="IHV282" s="183"/>
      <c r="IHW282" s="183"/>
      <c r="IHX282" s="183"/>
      <c r="IHY282" s="183"/>
      <c r="IHZ282" s="183"/>
      <c r="IIA282" s="183"/>
      <c r="IIB282" s="183"/>
      <c r="IIC282" s="183"/>
      <c r="IID282" s="183"/>
      <c r="IIE282" s="183"/>
      <c r="IIF282" s="183"/>
      <c r="IIG282" s="183"/>
      <c r="IIH282" s="183"/>
      <c r="III282" s="183"/>
      <c r="IIJ282" s="183"/>
      <c r="IIK282" s="183"/>
      <c r="IIL282" s="183"/>
      <c r="IIM282" s="183"/>
      <c r="IIN282" s="183"/>
      <c r="IIO282" s="183"/>
      <c r="IIP282" s="183"/>
      <c r="IIQ282" s="183"/>
      <c r="IIR282" s="183"/>
      <c r="IIS282" s="183"/>
      <c r="IIT282" s="183"/>
      <c r="IIU282" s="183"/>
      <c r="IIV282" s="183"/>
      <c r="IIW282" s="183"/>
      <c r="IIX282" s="183"/>
      <c r="IIY282" s="183"/>
      <c r="IIZ282" s="183"/>
      <c r="IJA282" s="183"/>
      <c r="IJB282" s="183"/>
      <c r="IJC282" s="183"/>
      <c r="IJD282" s="183"/>
      <c r="IJE282" s="183"/>
      <c r="IJF282" s="183"/>
      <c r="IJG282" s="183"/>
      <c r="IJH282" s="183"/>
      <c r="IJI282" s="183"/>
      <c r="IJJ282" s="183"/>
      <c r="IJK282" s="183"/>
      <c r="IJL282" s="183"/>
      <c r="IJM282" s="183"/>
      <c r="IJN282" s="183"/>
      <c r="IJO282" s="183"/>
      <c r="IJP282" s="183"/>
      <c r="IJQ282" s="183"/>
      <c r="IJR282" s="183"/>
      <c r="IJS282" s="183"/>
      <c r="IJT282" s="183"/>
      <c r="IJU282" s="183"/>
      <c r="IJV282" s="183"/>
      <c r="IJW282" s="183"/>
      <c r="IJX282" s="183"/>
      <c r="IJY282" s="183"/>
      <c r="IJZ282" s="183"/>
      <c r="IKA282" s="183"/>
      <c r="IKB282" s="183"/>
      <c r="IKC282" s="183"/>
      <c r="IKD282" s="183"/>
      <c r="IKE282" s="183"/>
      <c r="IKF282" s="183"/>
      <c r="IKG282" s="183"/>
      <c r="IKH282" s="183"/>
      <c r="IKI282" s="183"/>
      <c r="IKJ282" s="183"/>
      <c r="IKK282" s="183"/>
      <c r="IKL282" s="183"/>
      <c r="IKM282" s="183"/>
      <c r="IKN282" s="183"/>
      <c r="IKO282" s="183"/>
      <c r="IKP282" s="183"/>
      <c r="IKQ282" s="183"/>
      <c r="IKR282" s="183"/>
      <c r="IKS282" s="183"/>
      <c r="IKT282" s="183"/>
      <c r="IKU282" s="183"/>
      <c r="IKV282" s="183"/>
      <c r="IKW282" s="183"/>
      <c r="IKX282" s="183"/>
      <c r="IKY282" s="183"/>
      <c r="IKZ282" s="183"/>
      <c r="ILA282" s="183"/>
      <c r="ILB282" s="183"/>
      <c r="ILC282" s="183"/>
      <c r="ILD282" s="183"/>
      <c r="ILE282" s="183"/>
      <c r="ILF282" s="183"/>
      <c r="ILG282" s="183"/>
      <c r="ILH282" s="183"/>
      <c r="ILI282" s="183"/>
      <c r="ILJ282" s="183"/>
      <c r="ILK282" s="183"/>
      <c r="ILL282" s="183"/>
      <c r="ILM282" s="183"/>
      <c r="ILN282" s="183"/>
      <c r="ILO282" s="183"/>
      <c r="ILP282" s="183"/>
      <c r="ILQ282" s="183"/>
      <c r="ILR282" s="183"/>
      <c r="ILS282" s="183"/>
      <c r="ILT282" s="183"/>
      <c r="ILU282" s="183"/>
      <c r="ILV282" s="183"/>
      <c r="ILW282" s="183"/>
      <c r="ILX282" s="183"/>
      <c r="ILY282" s="183"/>
      <c r="ILZ282" s="183"/>
      <c r="IMA282" s="183"/>
      <c r="IMB282" s="183"/>
      <c r="IMC282" s="183"/>
      <c r="IMD282" s="183"/>
      <c r="IME282" s="183"/>
      <c r="IMF282" s="183"/>
      <c r="IMG282" s="183"/>
      <c r="IMH282" s="183"/>
      <c r="IMI282" s="183"/>
      <c r="IMJ282" s="183"/>
      <c r="IMK282" s="183"/>
      <c r="IML282" s="183"/>
      <c r="IMM282" s="183"/>
      <c r="IMN282" s="183"/>
      <c r="IMO282" s="183"/>
      <c r="IMP282" s="183"/>
      <c r="IMQ282" s="183"/>
      <c r="IMR282" s="183"/>
      <c r="IMS282" s="183"/>
      <c r="IMT282" s="183"/>
      <c r="IMU282" s="183"/>
      <c r="IMV282" s="183"/>
      <c r="IMW282" s="183"/>
      <c r="IMX282" s="183"/>
      <c r="IMY282" s="183"/>
      <c r="IMZ282" s="183"/>
      <c r="INA282" s="183"/>
      <c r="INB282" s="183"/>
      <c r="INC282" s="183"/>
      <c r="IND282" s="183"/>
      <c r="INE282" s="183"/>
      <c r="INF282" s="183"/>
      <c r="ING282" s="183"/>
      <c r="INH282" s="183"/>
      <c r="INI282" s="183"/>
      <c r="INJ282" s="183"/>
      <c r="INK282" s="183"/>
      <c r="INL282" s="183"/>
      <c r="INM282" s="183"/>
      <c r="INN282" s="183"/>
      <c r="INO282" s="183"/>
      <c r="INP282" s="183"/>
      <c r="INQ282" s="183"/>
      <c r="INR282" s="183"/>
      <c r="INS282" s="183"/>
      <c r="INT282" s="183"/>
      <c r="INU282" s="183"/>
      <c r="INV282" s="183"/>
      <c r="INW282" s="183"/>
      <c r="INX282" s="183"/>
      <c r="INY282" s="183"/>
      <c r="INZ282" s="183"/>
      <c r="IOA282" s="183"/>
      <c r="IOB282" s="183"/>
      <c r="IOC282" s="183"/>
      <c r="IOD282" s="183"/>
      <c r="IOE282" s="183"/>
      <c r="IOF282" s="183"/>
      <c r="IOG282" s="183"/>
      <c r="IOH282" s="183"/>
      <c r="IOI282" s="183"/>
      <c r="IOJ282" s="183"/>
      <c r="IOK282" s="183"/>
      <c r="IOL282" s="183"/>
      <c r="IOM282" s="183"/>
      <c r="ION282" s="183"/>
      <c r="IOO282" s="183"/>
      <c r="IOP282" s="183"/>
      <c r="IOQ282" s="183"/>
      <c r="IOR282" s="183"/>
      <c r="IOS282" s="183"/>
      <c r="IOT282" s="183"/>
      <c r="IOU282" s="183"/>
      <c r="IOV282" s="183"/>
      <c r="IOW282" s="183"/>
      <c r="IOX282" s="183"/>
      <c r="IOY282" s="183"/>
      <c r="IOZ282" s="183"/>
      <c r="IPA282" s="183"/>
      <c r="IPB282" s="183"/>
      <c r="IPC282" s="183"/>
      <c r="IPD282" s="183"/>
      <c r="IPE282" s="183"/>
      <c r="IPF282" s="183"/>
      <c r="IPG282" s="183"/>
      <c r="IPH282" s="183"/>
      <c r="IPI282" s="183"/>
      <c r="IPJ282" s="183"/>
      <c r="IPK282" s="183"/>
      <c r="IPL282" s="183"/>
      <c r="IPM282" s="183"/>
      <c r="IPN282" s="183"/>
      <c r="IPO282" s="183"/>
      <c r="IPP282" s="183"/>
      <c r="IPQ282" s="183"/>
      <c r="IPR282" s="183"/>
      <c r="IPS282" s="183"/>
      <c r="IPT282" s="183"/>
      <c r="IPU282" s="183"/>
      <c r="IPV282" s="183"/>
      <c r="IPW282" s="183"/>
      <c r="IPX282" s="183"/>
      <c r="IPY282" s="183"/>
      <c r="IPZ282" s="183"/>
      <c r="IQA282" s="183"/>
      <c r="IQB282" s="183"/>
      <c r="IQC282" s="183"/>
      <c r="IQD282" s="183"/>
      <c r="IQE282" s="183"/>
      <c r="IQF282" s="183"/>
      <c r="IQG282" s="183"/>
      <c r="IQH282" s="183"/>
      <c r="IQI282" s="183"/>
      <c r="IQJ282" s="183"/>
      <c r="IQK282" s="183"/>
      <c r="IQL282" s="183"/>
      <c r="IQM282" s="183"/>
      <c r="IQN282" s="183"/>
      <c r="IQO282" s="183"/>
      <c r="IQP282" s="183"/>
      <c r="IQQ282" s="183"/>
      <c r="IQR282" s="183"/>
      <c r="IQS282" s="183"/>
      <c r="IQT282" s="183"/>
      <c r="IQU282" s="183"/>
      <c r="IQV282" s="183"/>
      <c r="IQW282" s="183"/>
      <c r="IQX282" s="183"/>
      <c r="IQY282" s="183"/>
      <c r="IQZ282" s="183"/>
      <c r="IRA282" s="183"/>
      <c r="IRB282" s="183"/>
      <c r="IRC282" s="183"/>
      <c r="IRD282" s="183"/>
      <c r="IRE282" s="183"/>
      <c r="IRF282" s="183"/>
      <c r="IRG282" s="183"/>
      <c r="IRH282" s="183"/>
      <c r="IRI282" s="183"/>
      <c r="IRJ282" s="183"/>
      <c r="IRK282" s="183"/>
      <c r="IRL282" s="183"/>
      <c r="IRM282" s="183"/>
      <c r="IRN282" s="183"/>
      <c r="IRO282" s="183"/>
      <c r="IRP282" s="183"/>
      <c r="IRQ282" s="183"/>
      <c r="IRR282" s="183"/>
      <c r="IRS282" s="183"/>
      <c r="IRT282" s="183"/>
      <c r="IRU282" s="183"/>
      <c r="IRV282" s="183"/>
      <c r="IRW282" s="183"/>
      <c r="IRX282" s="183"/>
      <c r="IRY282" s="183"/>
      <c r="IRZ282" s="183"/>
      <c r="ISA282" s="183"/>
      <c r="ISB282" s="183"/>
      <c r="ISC282" s="183"/>
      <c r="ISD282" s="183"/>
      <c r="ISE282" s="183"/>
      <c r="ISF282" s="183"/>
      <c r="ISG282" s="183"/>
      <c r="ISH282" s="183"/>
      <c r="ISI282" s="183"/>
      <c r="ISJ282" s="183"/>
      <c r="ISK282" s="183"/>
      <c r="ISL282" s="183"/>
      <c r="ISM282" s="183"/>
      <c r="ISN282" s="183"/>
      <c r="ISO282" s="183"/>
      <c r="ISP282" s="183"/>
      <c r="ISQ282" s="183"/>
      <c r="ISR282" s="183"/>
      <c r="ISS282" s="183"/>
      <c r="IST282" s="183"/>
      <c r="ISU282" s="183"/>
      <c r="ISV282" s="183"/>
      <c r="ISW282" s="183"/>
      <c r="ISX282" s="183"/>
      <c r="ISY282" s="183"/>
      <c r="ISZ282" s="183"/>
      <c r="ITA282" s="183"/>
      <c r="ITB282" s="183"/>
      <c r="ITC282" s="183"/>
      <c r="ITD282" s="183"/>
      <c r="ITE282" s="183"/>
      <c r="ITF282" s="183"/>
      <c r="ITG282" s="183"/>
      <c r="ITH282" s="183"/>
      <c r="ITI282" s="183"/>
      <c r="ITJ282" s="183"/>
      <c r="ITK282" s="183"/>
      <c r="ITL282" s="183"/>
      <c r="ITM282" s="183"/>
      <c r="ITN282" s="183"/>
      <c r="ITO282" s="183"/>
      <c r="ITP282" s="183"/>
      <c r="ITQ282" s="183"/>
      <c r="ITR282" s="183"/>
      <c r="ITS282" s="183"/>
      <c r="ITT282" s="183"/>
      <c r="ITU282" s="183"/>
      <c r="ITV282" s="183"/>
      <c r="ITW282" s="183"/>
      <c r="ITX282" s="183"/>
      <c r="ITY282" s="183"/>
      <c r="ITZ282" s="183"/>
      <c r="IUA282" s="183"/>
      <c r="IUB282" s="183"/>
      <c r="IUC282" s="183"/>
      <c r="IUD282" s="183"/>
      <c r="IUE282" s="183"/>
      <c r="IUF282" s="183"/>
      <c r="IUG282" s="183"/>
      <c r="IUH282" s="183"/>
      <c r="IUI282" s="183"/>
      <c r="IUJ282" s="183"/>
      <c r="IUK282" s="183"/>
      <c r="IUL282" s="183"/>
      <c r="IUM282" s="183"/>
      <c r="IUN282" s="183"/>
      <c r="IUO282" s="183"/>
      <c r="IUP282" s="183"/>
      <c r="IUQ282" s="183"/>
      <c r="IUR282" s="183"/>
      <c r="IUS282" s="183"/>
      <c r="IUT282" s="183"/>
      <c r="IUU282" s="183"/>
      <c r="IUV282" s="183"/>
      <c r="IUW282" s="183"/>
      <c r="IUX282" s="183"/>
      <c r="IUY282" s="183"/>
      <c r="IUZ282" s="183"/>
      <c r="IVA282" s="183"/>
      <c r="IVB282" s="183"/>
      <c r="IVC282" s="183"/>
      <c r="IVD282" s="183"/>
      <c r="IVE282" s="183"/>
      <c r="IVF282" s="183"/>
      <c r="IVG282" s="183"/>
      <c r="IVH282" s="183"/>
      <c r="IVI282" s="183"/>
      <c r="IVJ282" s="183"/>
      <c r="IVK282" s="183"/>
      <c r="IVL282" s="183"/>
      <c r="IVM282" s="183"/>
      <c r="IVN282" s="183"/>
      <c r="IVO282" s="183"/>
      <c r="IVP282" s="183"/>
      <c r="IVQ282" s="183"/>
      <c r="IVR282" s="183"/>
      <c r="IVS282" s="183"/>
      <c r="IVT282" s="183"/>
      <c r="IVU282" s="183"/>
      <c r="IVV282" s="183"/>
      <c r="IVW282" s="183"/>
      <c r="IVX282" s="183"/>
      <c r="IVY282" s="183"/>
      <c r="IVZ282" s="183"/>
      <c r="IWA282" s="183"/>
      <c r="IWB282" s="183"/>
      <c r="IWC282" s="183"/>
      <c r="IWD282" s="183"/>
      <c r="IWE282" s="183"/>
      <c r="IWF282" s="183"/>
      <c r="IWG282" s="183"/>
      <c r="IWH282" s="183"/>
      <c r="IWI282" s="183"/>
      <c r="IWJ282" s="183"/>
      <c r="IWK282" s="183"/>
      <c r="IWL282" s="183"/>
      <c r="IWM282" s="183"/>
      <c r="IWN282" s="183"/>
      <c r="IWO282" s="183"/>
      <c r="IWP282" s="183"/>
      <c r="IWQ282" s="183"/>
      <c r="IWR282" s="183"/>
      <c r="IWS282" s="183"/>
      <c r="IWT282" s="183"/>
      <c r="IWU282" s="183"/>
      <c r="IWV282" s="183"/>
      <c r="IWW282" s="183"/>
      <c r="IWX282" s="183"/>
      <c r="IWY282" s="183"/>
      <c r="IWZ282" s="183"/>
      <c r="IXA282" s="183"/>
      <c r="IXB282" s="183"/>
      <c r="IXC282" s="183"/>
      <c r="IXD282" s="183"/>
      <c r="IXE282" s="183"/>
      <c r="IXF282" s="183"/>
      <c r="IXG282" s="183"/>
      <c r="IXH282" s="183"/>
      <c r="IXI282" s="183"/>
      <c r="IXJ282" s="183"/>
      <c r="IXK282" s="183"/>
      <c r="IXL282" s="183"/>
      <c r="IXM282" s="183"/>
      <c r="IXN282" s="183"/>
      <c r="IXO282" s="183"/>
      <c r="IXP282" s="183"/>
      <c r="IXQ282" s="183"/>
      <c r="IXR282" s="183"/>
      <c r="IXS282" s="183"/>
      <c r="IXT282" s="183"/>
      <c r="IXU282" s="183"/>
      <c r="IXV282" s="183"/>
      <c r="IXW282" s="183"/>
      <c r="IXX282" s="183"/>
      <c r="IXY282" s="183"/>
      <c r="IXZ282" s="183"/>
      <c r="IYA282" s="183"/>
      <c r="IYB282" s="183"/>
      <c r="IYC282" s="183"/>
      <c r="IYD282" s="183"/>
      <c r="IYE282" s="183"/>
      <c r="IYF282" s="183"/>
      <c r="IYG282" s="183"/>
      <c r="IYH282" s="183"/>
      <c r="IYI282" s="183"/>
      <c r="IYJ282" s="183"/>
      <c r="IYK282" s="183"/>
      <c r="IYL282" s="183"/>
      <c r="IYM282" s="183"/>
      <c r="IYN282" s="183"/>
      <c r="IYO282" s="183"/>
      <c r="IYP282" s="183"/>
      <c r="IYQ282" s="183"/>
      <c r="IYR282" s="183"/>
      <c r="IYS282" s="183"/>
      <c r="IYT282" s="183"/>
      <c r="IYU282" s="183"/>
      <c r="IYV282" s="183"/>
      <c r="IYW282" s="183"/>
      <c r="IYX282" s="183"/>
      <c r="IYY282" s="183"/>
      <c r="IYZ282" s="183"/>
      <c r="IZA282" s="183"/>
      <c r="IZB282" s="183"/>
      <c r="IZC282" s="183"/>
      <c r="IZD282" s="183"/>
      <c r="IZE282" s="183"/>
      <c r="IZF282" s="183"/>
      <c r="IZG282" s="183"/>
      <c r="IZH282" s="183"/>
      <c r="IZI282" s="183"/>
      <c r="IZJ282" s="183"/>
      <c r="IZK282" s="183"/>
      <c r="IZL282" s="183"/>
      <c r="IZM282" s="183"/>
      <c r="IZN282" s="183"/>
      <c r="IZO282" s="183"/>
      <c r="IZP282" s="183"/>
      <c r="IZQ282" s="183"/>
      <c r="IZR282" s="183"/>
      <c r="IZS282" s="183"/>
      <c r="IZT282" s="183"/>
      <c r="IZU282" s="183"/>
      <c r="IZV282" s="183"/>
      <c r="IZW282" s="183"/>
      <c r="IZX282" s="183"/>
      <c r="IZY282" s="183"/>
      <c r="IZZ282" s="183"/>
      <c r="JAA282" s="183"/>
      <c r="JAB282" s="183"/>
      <c r="JAC282" s="183"/>
      <c r="JAD282" s="183"/>
      <c r="JAE282" s="183"/>
      <c r="JAF282" s="183"/>
      <c r="JAG282" s="183"/>
      <c r="JAH282" s="183"/>
      <c r="JAI282" s="183"/>
      <c r="JAJ282" s="183"/>
      <c r="JAK282" s="183"/>
      <c r="JAL282" s="183"/>
      <c r="JAM282" s="183"/>
      <c r="JAN282" s="183"/>
      <c r="JAO282" s="183"/>
      <c r="JAP282" s="183"/>
      <c r="JAQ282" s="183"/>
      <c r="JAR282" s="183"/>
      <c r="JAS282" s="183"/>
      <c r="JAT282" s="183"/>
      <c r="JAU282" s="183"/>
      <c r="JAV282" s="183"/>
      <c r="JAW282" s="183"/>
      <c r="JAX282" s="183"/>
      <c r="JAY282" s="183"/>
      <c r="JAZ282" s="183"/>
      <c r="JBA282" s="183"/>
      <c r="JBB282" s="183"/>
      <c r="JBC282" s="183"/>
      <c r="JBD282" s="183"/>
      <c r="JBE282" s="183"/>
      <c r="JBF282" s="183"/>
      <c r="JBG282" s="183"/>
      <c r="JBH282" s="183"/>
      <c r="JBI282" s="183"/>
      <c r="JBJ282" s="183"/>
      <c r="JBK282" s="183"/>
      <c r="JBL282" s="183"/>
      <c r="JBM282" s="183"/>
      <c r="JBN282" s="183"/>
      <c r="JBO282" s="183"/>
      <c r="JBP282" s="183"/>
      <c r="JBQ282" s="183"/>
      <c r="JBR282" s="183"/>
      <c r="JBS282" s="183"/>
      <c r="JBT282" s="183"/>
      <c r="JBU282" s="183"/>
      <c r="JBV282" s="183"/>
      <c r="JBW282" s="183"/>
      <c r="JBX282" s="183"/>
      <c r="JBY282" s="183"/>
      <c r="JBZ282" s="183"/>
      <c r="JCA282" s="183"/>
      <c r="JCB282" s="183"/>
      <c r="JCC282" s="183"/>
      <c r="JCD282" s="183"/>
      <c r="JCE282" s="183"/>
      <c r="JCF282" s="183"/>
      <c r="JCG282" s="183"/>
      <c r="JCH282" s="183"/>
      <c r="JCI282" s="183"/>
      <c r="JCJ282" s="183"/>
      <c r="JCK282" s="183"/>
      <c r="JCL282" s="183"/>
      <c r="JCM282" s="183"/>
      <c r="JCN282" s="183"/>
      <c r="JCO282" s="183"/>
      <c r="JCP282" s="183"/>
      <c r="JCQ282" s="183"/>
      <c r="JCR282" s="183"/>
      <c r="JCS282" s="183"/>
      <c r="JCT282" s="183"/>
      <c r="JCU282" s="183"/>
      <c r="JCV282" s="183"/>
      <c r="JCW282" s="183"/>
      <c r="JCX282" s="183"/>
      <c r="JCY282" s="183"/>
      <c r="JCZ282" s="183"/>
      <c r="JDA282" s="183"/>
      <c r="JDB282" s="183"/>
      <c r="JDC282" s="183"/>
      <c r="JDD282" s="183"/>
      <c r="JDE282" s="183"/>
      <c r="JDF282" s="183"/>
      <c r="JDG282" s="183"/>
      <c r="JDH282" s="183"/>
      <c r="JDI282" s="183"/>
      <c r="JDJ282" s="183"/>
      <c r="JDK282" s="183"/>
      <c r="JDL282" s="183"/>
      <c r="JDM282" s="183"/>
      <c r="JDN282" s="183"/>
      <c r="JDO282" s="183"/>
      <c r="JDP282" s="183"/>
      <c r="JDQ282" s="183"/>
      <c r="JDR282" s="183"/>
      <c r="JDS282" s="183"/>
      <c r="JDT282" s="183"/>
      <c r="JDU282" s="183"/>
      <c r="JDV282" s="183"/>
      <c r="JDW282" s="183"/>
      <c r="JDX282" s="183"/>
      <c r="JDY282" s="183"/>
      <c r="JDZ282" s="183"/>
      <c r="JEA282" s="183"/>
      <c r="JEB282" s="183"/>
      <c r="JEC282" s="183"/>
      <c r="JED282" s="183"/>
      <c r="JEE282" s="183"/>
      <c r="JEF282" s="183"/>
      <c r="JEG282" s="183"/>
      <c r="JEH282" s="183"/>
      <c r="JEI282" s="183"/>
      <c r="JEJ282" s="183"/>
      <c r="JEK282" s="183"/>
      <c r="JEL282" s="183"/>
      <c r="JEM282" s="183"/>
      <c r="JEN282" s="183"/>
      <c r="JEO282" s="183"/>
      <c r="JEP282" s="183"/>
      <c r="JEQ282" s="183"/>
      <c r="JER282" s="183"/>
      <c r="JES282" s="183"/>
      <c r="JET282" s="183"/>
      <c r="JEU282" s="183"/>
      <c r="JEV282" s="183"/>
      <c r="JEW282" s="183"/>
      <c r="JEX282" s="183"/>
      <c r="JEY282" s="183"/>
      <c r="JEZ282" s="183"/>
      <c r="JFA282" s="183"/>
      <c r="JFB282" s="183"/>
      <c r="JFC282" s="183"/>
      <c r="JFD282" s="183"/>
      <c r="JFE282" s="183"/>
      <c r="JFF282" s="183"/>
      <c r="JFG282" s="183"/>
      <c r="JFH282" s="183"/>
      <c r="JFI282" s="183"/>
      <c r="JFJ282" s="183"/>
      <c r="JFK282" s="183"/>
      <c r="JFL282" s="183"/>
      <c r="JFM282" s="183"/>
      <c r="JFN282" s="183"/>
      <c r="JFO282" s="183"/>
      <c r="JFP282" s="183"/>
      <c r="JFQ282" s="183"/>
      <c r="JFR282" s="183"/>
      <c r="JFS282" s="183"/>
      <c r="JFT282" s="183"/>
      <c r="JFU282" s="183"/>
      <c r="JFV282" s="183"/>
      <c r="JFW282" s="183"/>
      <c r="JFX282" s="183"/>
      <c r="JFY282" s="183"/>
      <c r="JFZ282" s="183"/>
      <c r="JGA282" s="183"/>
      <c r="JGB282" s="183"/>
      <c r="JGC282" s="183"/>
      <c r="JGD282" s="183"/>
      <c r="JGE282" s="183"/>
      <c r="JGF282" s="183"/>
      <c r="JGG282" s="183"/>
      <c r="JGH282" s="183"/>
      <c r="JGI282" s="183"/>
      <c r="JGJ282" s="183"/>
      <c r="JGK282" s="183"/>
      <c r="JGL282" s="183"/>
      <c r="JGM282" s="183"/>
      <c r="JGN282" s="183"/>
      <c r="JGO282" s="183"/>
      <c r="JGP282" s="183"/>
      <c r="JGQ282" s="183"/>
      <c r="JGR282" s="183"/>
      <c r="JGS282" s="183"/>
      <c r="JGT282" s="183"/>
      <c r="JGU282" s="183"/>
      <c r="JGV282" s="183"/>
      <c r="JGW282" s="183"/>
      <c r="JGX282" s="183"/>
      <c r="JGY282" s="183"/>
      <c r="JGZ282" s="183"/>
      <c r="JHA282" s="183"/>
      <c r="JHB282" s="183"/>
      <c r="JHC282" s="183"/>
      <c r="JHD282" s="183"/>
      <c r="JHE282" s="183"/>
      <c r="JHF282" s="183"/>
      <c r="JHG282" s="183"/>
      <c r="JHH282" s="183"/>
      <c r="JHI282" s="183"/>
      <c r="JHJ282" s="183"/>
      <c r="JHK282" s="183"/>
      <c r="JHL282" s="183"/>
      <c r="JHM282" s="183"/>
      <c r="JHN282" s="183"/>
      <c r="JHO282" s="183"/>
      <c r="JHP282" s="183"/>
      <c r="JHQ282" s="183"/>
      <c r="JHR282" s="183"/>
      <c r="JHS282" s="183"/>
      <c r="JHT282" s="183"/>
      <c r="JHU282" s="183"/>
      <c r="JHV282" s="183"/>
      <c r="JHW282" s="183"/>
      <c r="JHX282" s="183"/>
      <c r="JHY282" s="183"/>
      <c r="JHZ282" s="183"/>
      <c r="JIA282" s="183"/>
      <c r="JIB282" s="183"/>
      <c r="JIC282" s="183"/>
      <c r="JID282" s="183"/>
      <c r="JIE282" s="183"/>
      <c r="JIF282" s="183"/>
      <c r="JIG282" s="183"/>
      <c r="JIH282" s="183"/>
      <c r="JII282" s="183"/>
      <c r="JIJ282" s="183"/>
      <c r="JIK282" s="183"/>
      <c r="JIL282" s="183"/>
      <c r="JIM282" s="183"/>
      <c r="JIN282" s="183"/>
      <c r="JIO282" s="183"/>
      <c r="JIP282" s="183"/>
      <c r="JIQ282" s="183"/>
      <c r="JIR282" s="183"/>
      <c r="JIS282" s="183"/>
      <c r="JIT282" s="183"/>
      <c r="JIU282" s="183"/>
      <c r="JIV282" s="183"/>
      <c r="JIW282" s="183"/>
      <c r="JIX282" s="183"/>
      <c r="JIY282" s="183"/>
      <c r="JIZ282" s="183"/>
      <c r="JJA282" s="183"/>
      <c r="JJB282" s="183"/>
      <c r="JJC282" s="183"/>
      <c r="JJD282" s="183"/>
      <c r="JJE282" s="183"/>
      <c r="JJF282" s="183"/>
      <c r="JJG282" s="183"/>
      <c r="JJH282" s="183"/>
      <c r="JJI282" s="183"/>
      <c r="JJJ282" s="183"/>
      <c r="JJK282" s="183"/>
      <c r="JJL282" s="183"/>
      <c r="JJM282" s="183"/>
      <c r="JJN282" s="183"/>
      <c r="JJO282" s="183"/>
      <c r="JJP282" s="183"/>
      <c r="JJQ282" s="183"/>
      <c r="JJR282" s="183"/>
      <c r="JJS282" s="183"/>
      <c r="JJT282" s="183"/>
      <c r="JJU282" s="183"/>
      <c r="JJV282" s="183"/>
      <c r="JJW282" s="183"/>
      <c r="JJX282" s="183"/>
      <c r="JJY282" s="183"/>
      <c r="JJZ282" s="183"/>
      <c r="JKA282" s="183"/>
      <c r="JKB282" s="183"/>
      <c r="JKC282" s="183"/>
      <c r="JKD282" s="183"/>
      <c r="JKE282" s="183"/>
      <c r="JKF282" s="183"/>
      <c r="JKG282" s="183"/>
      <c r="JKH282" s="183"/>
      <c r="JKI282" s="183"/>
      <c r="JKJ282" s="183"/>
      <c r="JKK282" s="183"/>
      <c r="JKL282" s="183"/>
      <c r="JKM282" s="183"/>
      <c r="JKN282" s="183"/>
      <c r="JKO282" s="183"/>
      <c r="JKP282" s="183"/>
      <c r="JKQ282" s="183"/>
      <c r="JKR282" s="183"/>
      <c r="JKS282" s="183"/>
      <c r="JKT282" s="183"/>
      <c r="JKU282" s="183"/>
      <c r="JKV282" s="183"/>
      <c r="JKW282" s="183"/>
      <c r="JKX282" s="183"/>
      <c r="JKY282" s="183"/>
      <c r="JKZ282" s="183"/>
      <c r="JLA282" s="183"/>
      <c r="JLB282" s="183"/>
      <c r="JLC282" s="183"/>
      <c r="JLD282" s="183"/>
      <c r="JLE282" s="183"/>
      <c r="JLF282" s="183"/>
      <c r="JLG282" s="183"/>
      <c r="JLH282" s="183"/>
      <c r="JLI282" s="183"/>
      <c r="JLJ282" s="183"/>
      <c r="JLK282" s="183"/>
      <c r="JLL282" s="183"/>
      <c r="JLM282" s="183"/>
      <c r="JLN282" s="183"/>
      <c r="JLO282" s="183"/>
      <c r="JLP282" s="183"/>
      <c r="JLQ282" s="183"/>
      <c r="JLR282" s="183"/>
      <c r="JLS282" s="183"/>
      <c r="JLT282" s="183"/>
      <c r="JLU282" s="183"/>
      <c r="JLV282" s="183"/>
      <c r="JLW282" s="183"/>
      <c r="JLX282" s="183"/>
      <c r="JLY282" s="183"/>
      <c r="JLZ282" s="183"/>
      <c r="JMA282" s="183"/>
      <c r="JMB282" s="183"/>
      <c r="JMC282" s="183"/>
      <c r="JMD282" s="183"/>
      <c r="JME282" s="183"/>
      <c r="JMF282" s="183"/>
      <c r="JMG282" s="183"/>
      <c r="JMH282" s="183"/>
      <c r="JMI282" s="183"/>
      <c r="JMJ282" s="183"/>
      <c r="JMK282" s="183"/>
      <c r="JML282" s="183"/>
      <c r="JMM282" s="183"/>
      <c r="JMN282" s="183"/>
      <c r="JMO282" s="183"/>
      <c r="JMP282" s="183"/>
      <c r="JMQ282" s="183"/>
      <c r="JMR282" s="183"/>
      <c r="JMS282" s="183"/>
      <c r="JMT282" s="183"/>
      <c r="JMU282" s="183"/>
      <c r="JMV282" s="183"/>
      <c r="JMW282" s="183"/>
      <c r="JMX282" s="183"/>
      <c r="JMY282" s="183"/>
      <c r="JMZ282" s="183"/>
      <c r="JNA282" s="183"/>
      <c r="JNB282" s="183"/>
      <c r="JNC282" s="183"/>
      <c r="JND282" s="183"/>
      <c r="JNE282" s="183"/>
      <c r="JNF282" s="183"/>
      <c r="JNG282" s="183"/>
      <c r="JNH282" s="183"/>
      <c r="JNI282" s="183"/>
      <c r="JNJ282" s="183"/>
      <c r="JNK282" s="183"/>
      <c r="JNL282" s="183"/>
      <c r="JNM282" s="183"/>
      <c r="JNN282" s="183"/>
      <c r="JNO282" s="183"/>
      <c r="JNP282" s="183"/>
      <c r="JNQ282" s="183"/>
      <c r="JNR282" s="183"/>
      <c r="JNS282" s="183"/>
      <c r="JNT282" s="183"/>
      <c r="JNU282" s="183"/>
      <c r="JNV282" s="183"/>
      <c r="JNW282" s="183"/>
      <c r="JNX282" s="183"/>
      <c r="JNY282" s="183"/>
      <c r="JNZ282" s="183"/>
      <c r="JOA282" s="183"/>
      <c r="JOB282" s="183"/>
      <c r="JOC282" s="183"/>
      <c r="JOD282" s="183"/>
      <c r="JOE282" s="183"/>
      <c r="JOF282" s="183"/>
      <c r="JOG282" s="183"/>
      <c r="JOH282" s="183"/>
      <c r="JOI282" s="183"/>
      <c r="JOJ282" s="183"/>
      <c r="JOK282" s="183"/>
      <c r="JOL282" s="183"/>
      <c r="JOM282" s="183"/>
      <c r="JON282" s="183"/>
      <c r="JOO282" s="183"/>
      <c r="JOP282" s="183"/>
      <c r="JOQ282" s="183"/>
      <c r="JOR282" s="183"/>
      <c r="JOS282" s="183"/>
      <c r="JOT282" s="183"/>
      <c r="JOU282" s="183"/>
      <c r="JOV282" s="183"/>
      <c r="JOW282" s="183"/>
      <c r="JOX282" s="183"/>
      <c r="JOY282" s="183"/>
      <c r="JOZ282" s="183"/>
      <c r="JPA282" s="183"/>
      <c r="JPB282" s="183"/>
      <c r="JPC282" s="183"/>
      <c r="JPD282" s="183"/>
      <c r="JPE282" s="183"/>
      <c r="JPF282" s="183"/>
      <c r="JPG282" s="183"/>
      <c r="JPH282" s="183"/>
      <c r="JPI282" s="183"/>
      <c r="JPJ282" s="183"/>
      <c r="JPK282" s="183"/>
      <c r="JPL282" s="183"/>
      <c r="JPM282" s="183"/>
      <c r="JPN282" s="183"/>
      <c r="JPO282" s="183"/>
      <c r="JPP282" s="183"/>
      <c r="JPQ282" s="183"/>
      <c r="JPR282" s="183"/>
      <c r="JPS282" s="183"/>
      <c r="JPT282" s="183"/>
      <c r="JPU282" s="183"/>
      <c r="JPV282" s="183"/>
      <c r="JPW282" s="183"/>
      <c r="JPX282" s="183"/>
      <c r="JPY282" s="183"/>
      <c r="JPZ282" s="183"/>
      <c r="JQA282" s="183"/>
      <c r="JQB282" s="183"/>
      <c r="JQC282" s="183"/>
      <c r="JQD282" s="183"/>
      <c r="JQE282" s="183"/>
      <c r="JQF282" s="183"/>
      <c r="JQG282" s="183"/>
      <c r="JQH282" s="183"/>
      <c r="JQI282" s="183"/>
      <c r="JQJ282" s="183"/>
      <c r="JQK282" s="183"/>
      <c r="JQL282" s="183"/>
      <c r="JQM282" s="183"/>
      <c r="JQN282" s="183"/>
      <c r="JQO282" s="183"/>
      <c r="JQP282" s="183"/>
      <c r="JQQ282" s="183"/>
      <c r="JQR282" s="183"/>
      <c r="JQS282" s="183"/>
      <c r="JQT282" s="183"/>
      <c r="JQU282" s="183"/>
      <c r="JQV282" s="183"/>
      <c r="JQW282" s="183"/>
      <c r="JQX282" s="183"/>
      <c r="JQY282" s="183"/>
      <c r="JQZ282" s="183"/>
      <c r="JRA282" s="183"/>
      <c r="JRB282" s="183"/>
      <c r="JRC282" s="183"/>
      <c r="JRD282" s="183"/>
      <c r="JRE282" s="183"/>
      <c r="JRF282" s="183"/>
      <c r="JRG282" s="183"/>
      <c r="JRH282" s="183"/>
      <c r="JRI282" s="183"/>
      <c r="JRJ282" s="183"/>
      <c r="JRK282" s="183"/>
      <c r="JRL282" s="183"/>
      <c r="JRM282" s="183"/>
      <c r="JRN282" s="183"/>
      <c r="JRO282" s="183"/>
      <c r="JRP282" s="183"/>
      <c r="JRQ282" s="183"/>
      <c r="JRR282" s="183"/>
      <c r="JRS282" s="183"/>
      <c r="JRT282" s="183"/>
      <c r="JRU282" s="183"/>
      <c r="JRV282" s="183"/>
      <c r="JRW282" s="183"/>
      <c r="JRX282" s="183"/>
      <c r="JRY282" s="183"/>
      <c r="JRZ282" s="183"/>
      <c r="JSA282" s="183"/>
      <c r="JSB282" s="183"/>
      <c r="JSC282" s="183"/>
      <c r="JSD282" s="183"/>
      <c r="JSE282" s="183"/>
      <c r="JSF282" s="183"/>
      <c r="JSG282" s="183"/>
      <c r="JSH282" s="183"/>
      <c r="JSI282" s="183"/>
      <c r="JSJ282" s="183"/>
      <c r="JSK282" s="183"/>
      <c r="JSL282" s="183"/>
      <c r="JSM282" s="183"/>
      <c r="JSN282" s="183"/>
      <c r="JSO282" s="183"/>
      <c r="JSP282" s="183"/>
      <c r="JSQ282" s="183"/>
      <c r="JSR282" s="183"/>
      <c r="JSS282" s="183"/>
      <c r="JST282" s="183"/>
      <c r="JSU282" s="183"/>
      <c r="JSV282" s="183"/>
      <c r="JSW282" s="183"/>
      <c r="JSX282" s="183"/>
      <c r="JSY282" s="183"/>
      <c r="JSZ282" s="183"/>
      <c r="JTA282" s="183"/>
      <c r="JTB282" s="183"/>
      <c r="JTC282" s="183"/>
      <c r="JTD282" s="183"/>
      <c r="JTE282" s="183"/>
      <c r="JTF282" s="183"/>
      <c r="JTG282" s="183"/>
      <c r="JTH282" s="183"/>
      <c r="JTI282" s="183"/>
      <c r="JTJ282" s="183"/>
      <c r="JTK282" s="183"/>
      <c r="JTL282" s="183"/>
      <c r="JTM282" s="183"/>
      <c r="JTN282" s="183"/>
      <c r="JTO282" s="183"/>
      <c r="JTP282" s="183"/>
      <c r="JTQ282" s="183"/>
      <c r="JTR282" s="183"/>
      <c r="JTS282" s="183"/>
      <c r="JTT282" s="183"/>
      <c r="JTU282" s="183"/>
      <c r="JTV282" s="183"/>
      <c r="JTW282" s="183"/>
      <c r="JTX282" s="183"/>
      <c r="JTY282" s="183"/>
      <c r="JTZ282" s="183"/>
      <c r="JUA282" s="183"/>
      <c r="JUB282" s="183"/>
      <c r="JUC282" s="183"/>
      <c r="JUD282" s="183"/>
      <c r="JUE282" s="183"/>
      <c r="JUF282" s="183"/>
      <c r="JUG282" s="183"/>
      <c r="JUH282" s="183"/>
      <c r="JUI282" s="183"/>
      <c r="JUJ282" s="183"/>
      <c r="JUK282" s="183"/>
      <c r="JUL282" s="183"/>
      <c r="JUM282" s="183"/>
      <c r="JUN282" s="183"/>
      <c r="JUO282" s="183"/>
      <c r="JUP282" s="183"/>
      <c r="JUQ282" s="183"/>
      <c r="JUR282" s="183"/>
      <c r="JUS282" s="183"/>
      <c r="JUT282" s="183"/>
      <c r="JUU282" s="183"/>
      <c r="JUV282" s="183"/>
      <c r="JUW282" s="183"/>
      <c r="JUX282" s="183"/>
      <c r="JUY282" s="183"/>
      <c r="JUZ282" s="183"/>
      <c r="JVA282" s="183"/>
      <c r="JVB282" s="183"/>
      <c r="JVC282" s="183"/>
      <c r="JVD282" s="183"/>
      <c r="JVE282" s="183"/>
      <c r="JVF282" s="183"/>
      <c r="JVG282" s="183"/>
      <c r="JVH282" s="183"/>
      <c r="JVI282" s="183"/>
      <c r="JVJ282" s="183"/>
      <c r="JVK282" s="183"/>
      <c r="JVL282" s="183"/>
      <c r="JVM282" s="183"/>
      <c r="JVN282" s="183"/>
      <c r="JVO282" s="183"/>
      <c r="JVP282" s="183"/>
      <c r="JVQ282" s="183"/>
      <c r="JVR282" s="183"/>
      <c r="JVS282" s="183"/>
      <c r="JVT282" s="183"/>
      <c r="JVU282" s="183"/>
      <c r="JVV282" s="183"/>
      <c r="JVW282" s="183"/>
      <c r="JVX282" s="183"/>
      <c r="JVY282" s="183"/>
      <c r="JVZ282" s="183"/>
      <c r="JWA282" s="183"/>
      <c r="JWB282" s="183"/>
      <c r="JWC282" s="183"/>
      <c r="JWD282" s="183"/>
      <c r="JWE282" s="183"/>
      <c r="JWF282" s="183"/>
      <c r="JWG282" s="183"/>
      <c r="JWH282" s="183"/>
      <c r="JWI282" s="183"/>
      <c r="JWJ282" s="183"/>
      <c r="JWK282" s="183"/>
      <c r="JWL282" s="183"/>
      <c r="JWM282" s="183"/>
      <c r="JWN282" s="183"/>
      <c r="JWO282" s="183"/>
      <c r="JWP282" s="183"/>
      <c r="JWQ282" s="183"/>
      <c r="JWR282" s="183"/>
      <c r="JWS282" s="183"/>
      <c r="JWT282" s="183"/>
      <c r="JWU282" s="183"/>
      <c r="JWV282" s="183"/>
      <c r="JWW282" s="183"/>
      <c r="JWX282" s="183"/>
      <c r="JWY282" s="183"/>
      <c r="JWZ282" s="183"/>
      <c r="JXA282" s="183"/>
      <c r="JXB282" s="183"/>
      <c r="JXC282" s="183"/>
      <c r="JXD282" s="183"/>
      <c r="JXE282" s="183"/>
      <c r="JXF282" s="183"/>
      <c r="JXG282" s="183"/>
      <c r="JXH282" s="183"/>
      <c r="JXI282" s="183"/>
      <c r="JXJ282" s="183"/>
      <c r="JXK282" s="183"/>
      <c r="JXL282" s="183"/>
      <c r="JXM282" s="183"/>
      <c r="JXN282" s="183"/>
      <c r="JXO282" s="183"/>
      <c r="JXP282" s="183"/>
      <c r="JXQ282" s="183"/>
      <c r="JXR282" s="183"/>
      <c r="JXS282" s="183"/>
      <c r="JXT282" s="183"/>
      <c r="JXU282" s="183"/>
      <c r="JXV282" s="183"/>
      <c r="JXW282" s="183"/>
      <c r="JXX282" s="183"/>
      <c r="JXY282" s="183"/>
      <c r="JXZ282" s="183"/>
      <c r="JYA282" s="183"/>
      <c r="JYB282" s="183"/>
      <c r="JYC282" s="183"/>
      <c r="JYD282" s="183"/>
      <c r="JYE282" s="183"/>
      <c r="JYF282" s="183"/>
      <c r="JYG282" s="183"/>
      <c r="JYH282" s="183"/>
      <c r="JYI282" s="183"/>
      <c r="JYJ282" s="183"/>
      <c r="JYK282" s="183"/>
      <c r="JYL282" s="183"/>
      <c r="JYM282" s="183"/>
      <c r="JYN282" s="183"/>
      <c r="JYO282" s="183"/>
      <c r="JYP282" s="183"/>
      <c r="JYQ282" s="183"/>
      <c r="JYR282" s="183"/>
      <c r="JYS282" s="183"/>
      <c r="JYT282" s="183"/>
      <c r="JYU282" s="183"/>
      <c r="JYV282" s="183"/>
      <c r="JYW282" s="183"/>
      <c r="JYX282" s="183"/>
      <c r="JYY282" s="183"/>
      <c r="JYZ282" s="183"/>
      <c r="JZA282" s="183"/>
      <c r="JZB282" s="183"/>
      <c r="JZC282" s="183"/>
      <c r="JZD282" s="183"/>
      <c r="JZE282" s="183"/>
      <c r="JZF282" s="183"/>
      <c r="JZG282" s="183"/>
      <c r="JZH282" s="183"/>
      <c r="JZI282" s="183"/>
      <c r="JZJ282" s="183"/>
      <c r="JZK282" s="183"/>
      <c r="JZL282" s="183"/>
      <c r="JZM282" s="183"/>
      <c r="JZN282" s="183"/>
      <c r="JZO282" s="183"/>
      <c r="JZP282" s="183"/>
      <c r="JZQ282" s="183"/>
      <c r="JZR282" s="183"/>
      <c r="JZS282" s="183"/>
      <c r="JZT282" s="183"/>
      <c r="JZU282" s="183"/>
      <c r="JZV282" s="183"/>
      <c r="JZW282" s="183"/>
      <c r="JZX282" s="183"/>
      <c r="JZY282" s="183"/>
      <c r="JZZ282" s="183"/>
      <c r="KAA282" s="183"/>
      <c r="KAB282" s="183"/>
      <c r="KAC282" s="183"/>
      <c r="KAD282" s="183"/>
      <c r="KAE282" s="183"/>
      <c r="KAF282" s="183"/>
      <c r="KAG282" s="183"/>
      <c r="KAH282" s="183"/>
      <c r="KAI282" s="183"/>
      <c r="KAJ282" s="183"/>
      <c r="KAK282" s="183"/>
      <c r="KAL282" s="183"/>
      <c r="KAM282" s="183"/>
      <c r="KAN282" s="183"/>
      <c r="KAO282" s="183"/>
      <c r="KAP282" s="183"/>
      <c r="KAQ282" s="183"/>
      <c r="KAR282" s="183"/>
      <c r="KAS282" s="183"/>
      <c r="KAT282" s="183"/>
      <c r="KAU282" s="183"/>
      <c r="KAV282" s="183"/>
      <c r="KAW282" s="183"/>
      <c r="KAX282" s="183"/>
      <c r="KAY282" s="183"/>
      <c r="KAZ282" s="183"/>
      <c r="KBA282" s="183"/>
      <c r="KBB282" s="183"/>
      <c r="KBC282" s="183"/>
      <c r="KBD282" s="183"/>
      <c r="KBE282" s="183"/>
      <c r="KBF282" s="183"/>
      <c r="KBG282" s="183"/>
      <c r="KBH282" s="183"/>
      <c r="KBI282" s="183"/>
      <c r="KBJ282" s="183"/>
      <c r="KBK282" s="183"/>
      <c r="KBL282" s="183"/>
      <c r="KBM282" s="183"/>
      <c r="KBN282" s="183"/>
      <c r="KBO282" s="183"/>
      <c r="KBP282" s="183"/>
      <c r="KBQ282" s="183"/>
      <c r="KBR282" s="183"/>
      <c r="KBS282" s="183"/>
      <c r="KBT282" s="183"/>
      <c r="KBU282" s="183"/>
      <c r="KBV282" s="183"/>
      <c r="KBW282" s="183"/>
      <c r="KBX282" s="183"/>
      <c r="KBY282" s="183"/>
      <c r="KBZ282" s="183"/>
      <c r="KCA282" s="183"/>
      <c r="KCB282" s="183"/>
      <c r="KCC282" s="183"/>
      <c r="KCD282" s="183"/>
      <c r="KCE282" s="183"/>
      <c r="KCF282" s="183"/>
      <c r="KCG282" s="183"/>
      <c r="KCH282" s="183"/>
      <c r="KCI282" s="183"/>
      <c r="KCJ282" s="183"/>
      <c r="KCK282" s="183"/>
      <c r="KCL282" s="183"/>
      <c r="KCM282" s="183"/>
      <c r="KCN282" s="183"/>
      <c r="KCO282" s="183"/>
      <c r="KCP282" s="183"/>
      <c r="KCQ282" s="183"/>
      <c r="KCR282" s="183"/>
      <c r="KCS282" s="183"/>
      <c r="KCT282" s="183"/>
      <c r="KCU282" s="183"/>
      <c r="KCV282" s="183"/>
      <c r="KCW282" s="183"/>
      <c r="KCX282" s="183"/>
      <c r="KCY282" s="183"/>
      <c r="KCZ282" s="183"/>
      <c r="KDA282" s="183"/>
      <c r="KDB282" s="183"/>
      <c r="KDC282" s="183"/>
      <c r="KDD282" s="183"/>
      <c r="KDE282" s="183"/>
      <c r="KDF282" s="183"/>
      <c r="KDG282" s="183"/>
      <c r="KDH282" s="183"/>
      <c r="KDI282" s="183"/>
      <c r="KDJ282" s="183"/>
      <c r="KDK282" s="183"/>
      <c r="KDL282" s="183"/>
      <c r="KDM282" s="183"/>
      <c r="KDN282" s="183"/>
      <c r="KDO282" s="183"/>
      <c r="KDP282" s="183"/>
      <c r="KDQ282" s="183"/>
      <c r="KDR282" s="183"/>
      <c r="KDS282" s="183"/>
      <c r="KDT282" s="183"/>
      <c r="KDU282" s="183"/>
      <c r="KDV282" s="183"/>
      <c r="KDW282" s="183"/>
      <c r="KDX282" s="183"/>
      <c r="KDY282" s="183"/>
      <c r="KDZ282" s="183"/>
      <c r="KEA282" s="183"/>
      <c r="KEB282" s="183"/>
      <c r="KEC282" s="183"/>
      <c r="KED282" s="183"/>
      <c r="KEE282" s="183"/>
      <c r="KEF282" s="183"/>
      <c r="KEG282" s="183"/>
      <c r="KEH282" s="183"/>
      <c r="KEI282" s="183"/>
      <c r="KEJ282" s="183"/>
      <c r="KEK282" s="183"/>
      <c r="KEL282" s="183"/>
      <c r="KEM282" s="183"/>
      <c r="KEN282" s="183"/>
      <c r="KEO282" s="183"/>
      <c r="KEP282" s="183"/>
      <c r="KEQ282" s="183"/>
      <c r="KER282" s="183"/>
      <c r="KES282" s="183"/>
      <c r="KET282" s="183"/>
      <c r="KEU282" s="183"/>
      <c r="KEV282" s="183"/>
      <c r="KEW282" s="183"/>
      <c r="KEX282" s="183"/>
      <c r="KEY282" s="183"/>
      <c r="KEZ282" s="183"/>
      <c r="KFA282" s="183"/>
      <c r="KFB282" s="183"/>
      <c r="KFC282" s="183"/>
      <c r="KFD282" s="183"/>
      <c r="KFE282" s="183"/>
      <c r="KFF282" s="183"/>
      <c r="KFG282" s="183"/>
      <c r="KFH282" s="183"/>
      <c r="KFI282" s="183"/>
      <c r="KFJ282" s="183"/>
      <c r="KFK282" s="183"/>
      <c r="KFL282" s="183"/>
      <c r="KFM282" s="183"/>
      <c r="KFN282" s="183"/>
      <c r="KFO282" s="183"/>
      <c r="KFP282" s="183"/>
      <c r="KFQ282" s="183"/>
      <c r="KFR282" s="183"/>
      <c r="KFS282" s="183"/>
      <c r="KFT282" s="183"/>
      <c r="KFU282" s="183"/>
      <c r="KFV282" s="183"/>
      <c r="KFW282" s="183"/>
      <c r="KFX282" s="183"/>
      <c r="KFY282" s="183"/>
      <c r="KFZ282" s="183"/>
      <c r="KGA282" s="183"/>
      <c r="KGB282" s="183"/>
      <c r="KGC282" s="183"/>
      <c r="KGD282" s="183"/>
      <c r="KGE282" s="183"/>
      <c r="KGF282" s="183"/>
      <c r="KGG282" s="183"/>
      <c r="KGH282" s="183"/>
      <c r="KGI282" s="183"/>
      <c r="KGJ282" s="183"/>
      <c r="KGK282" s="183"/>
      <c r="KGL282" s="183"/>
      <c r="KGM282" s="183"/>
      <c r="KGN282" s="183"/>
      <c r="KGO282" s="183"/>
      <c r="KGP282" s="183"/>
      <c r="KGQ282" s="183"/>
      <c r="KGR282" s="183"/>
      <c r="KGS282" s="183"/>
      <c r="KGT282" s="183"/>
      <c r="KGU282" s="183"/>
      <c r="KGV282" s="183"/>
      <c r="KGW282" s="183"/>
      <c r="KGX282" s="183"/>
      <c r="KGY282" s="183"/>
      <c r="KGZ282" s="183"/>
      <c r="KHA282" s="183"/>
      <c r="KHB282" s="183"/>
      <c r="KHC282" s="183"/>
      <c r="KHD282" s="183"/>
      <c r="KHE282" s="183"/>
      <c r="KHF282" s="183"/>
      <c r="KHG282" s="183"/>
      <c r="KHH282" s="183"/>
      <c r="KHI282" s="183"/>
      <c r="KHJ282" s="183"/>
      <c r="KHK282" s="183"/>
      <c r="KHL282" s="183"/>
      <c r="KHM282" s="183"/>
      <c r="KHN282" s="183"/>
      <c r="KHO282" s="183"/>
      <c r="KHP282" s="183"/>
      <c r="KHQ282" s="183"/>
      <c r="KHR282" s="183"/>
      <c r="KHS282" s="183"/>
      <c r="KHT282" s="183"/>
      <c r="KHU282" s="183"/>
      <c r="KHV282" s="183"/>
      <c r="KHW282" s="183"/>
      <c r="KHX282" s="183"/>
      <c r="KHY282" s="183"/>
      <c r="KHZ282" s="183"/>
      <c r="KIA282" s="183"/>
      <c r="KIB282" s="183"/>
      <c r="KIC282" s="183"/>
      <c r="KID282" s="183"/>
      <c r="KIE282" s="183"/>
      <c r="KIF282" s="183"/>
      <c r="KIG282" s="183"/>
      <c r="KIH282" s="183"/>
      <c r="KII282" s="183"/>
      <c r="KIJ282" s="183"/>
      <c r="KIK282" s="183"/>
      <c r="KIL282" s="183"/>
      <c r="KIM282" s="183"/>
      <c r="KIN282" s="183"/>
      <c r="KIO282" s="183"/>
      <c r="KIP282" s="183"/>
      <c r="KIQ282" s="183"/>
      <c r="KIR282" s="183"/>
      <c r="KIS282" s="183"/>
      <c r="KIT282" s="183"/>
      <c r="KIU282" s="183"/>
      <c r="KIV282" s="183"/>
      <c r="KIW282" s="183"/>
      <c r="KIX282" s="183"/>
      <c r="KIY282" s="183"/>
      <c r="KIZ282" s="183"/>
      <c r="KJA282" s="183"/>
      <c r="KJB282" s="183"/>
      <c r="KJC282" s="183"/>
      <c r="KJD282" s="183"/>
      <c r="KJE282" s="183"/>
      <c r="KJF282" s="183"/>
      <c r="KJG282" s="183"/>
      <c r="KJH282" s="183"/>
      <c r="KJI282" s="183"/>
      <c r="KJJ282" s="183"/>
      <c r="KJK282" s="183"/>
      <c r="KJL282" s="183"/>
      <c r="KJM282" s="183"/>
      <c r="KJN282" s="183"/>
      <c r="KJO282" s="183"/>
      <c r="KJP282" s="183"/>
      <c r="KJQ282" s="183"/>
      <c r="KJR282" s="183"/>
      <c r="KJS282" s="183"/>
      <c r="KJT282" s="183"/>
      <c r="KJU282" s="183"/>
      <c r="KJV282" s="183"/>
      <c r="KJW282" s="183"/>
      <c r="KJX282" s="183"/>
      <c r="KJY282" s="183"/>
      <c r="KJZ282" s="183"/>
      <c r="KKA282" s="183"/>
      <c r="KKB282" s="183"/>
      <c r="KKC282" s="183"/>
      <c r="KKD282" s="183"/>
      <c r="KKE282" s="183"/>
      <c r="KKF282" s="183"/>
      <c r="KKG282" s="183"/>
      <c r="KKH282" s="183"/>
      <c r="KKI282" s="183"/>
      <c r="KKJ282" s="183"/>
      <c r="KKK282" s="183"/>
      <c r="KKL282" s="183"/>
      <c r="KKM282" s="183"/>
      <c r="KKN282" s="183"/>
      <c r="KKO282" s="183"/>
      <c r="KKP282" s="183"/>
      <c r="KKQ282" s="183"/>
      <c r="KKR282" s="183"/>
      <c r="KKS282" s="183"/>
      <c r="KKT282" s="183"/>
      <c r="KKU282" s="183"/>
      <c r="KKV282" s="183"/>
      <c r="KKW282" s="183"/>
      <c r="KKX282" s="183"/>
      <c r="KKY282" s="183"/>
      <c r="KKZ282" s="183"/>
      <c r="KLA282" s="183"/>
      <c r="KLB282" s="183"/>
      <c r="KLC282" s="183"/>
      <c r="KLD282" s="183"/>
      <c r="KLE282" s="183"/>
      <c r="KLF282" s="183"/>
      <c r="KLG282" s="183"/>
      <c r="KLH282" s="183"/>
      <c r="KLI282" s="183"/>
      <c r="KLJ282" s="183"/>
      <c r="KLK282" s="183"/>
      <c r="KLL282" s="183"/>
      <c r="KLM282" s="183"/>
      <c r="KLN282" s="183"/>
      <c r="KLO282" s="183"/>
      <c r="KLP282" s="183"/>
      <c r="KLQ282" s="183"/>
      <c r="KLR282" s="183"/>
      <c r="KLS282" s="183"/>
      <c r="KLT282" s="183"/>
      <c r="KLU282" s="183"/>
      <c r="KLV282" s="183"/>
      <c r="KLW282" s="183"/>
      <c r="KLX282" s="183"/>
      <c r="KLY282" s="183"/>
      <c r="KLZ282" s="183"/>
      <c r="KMA282" s="183"/>
      <c r="KMB282" s="183"/>
      <c r="KMC282" s="183"/>
      <c r="KMD282" s="183"/>
      <c r="KME282" s="183"/>
      <c r="KMF282" s="183"/>
      <c r="KMG282" s="183"/>
      <c r="KMH282" s="183"/>
      <c r="KMI282" s="183"/>
      <c r="KMJ282" s="183"/>
      <c r="KMK282" s="183"/>
      <c r="KML282" s="183"/>
      <c r="KMM282" s="183"/>
      <c r="KMN282" s="183"/>
      <c r="KMO282" s="183"/>
      <c r="KMP282" s="183"/>
      <c r="KMQ282" s="183"/>
      <c r="KMR282" s="183"/>
      <c r="KMS282" s="183"/>
      <c r="KMT282" s="183"/>
      <c r="KMU282" s="183"/>
      <c r="KMV282" s="183"/>
      <c r="KMW282" s="183"/>
      <c r="KMX282" s="183"/>
      <c r="KMY282" s="183"/>
      <c r="KMZ282" s="183"/>
      <c r="KNA282" s="183"/>
      <c r="KNB282" s="183"/>
      <c r="KNC282" s="183"/>
      <c r="KND282" s="183"/>
      <c r="KNE282" s="183"/>
      <c r="KNF282" s="183"/>
      <c r="KNG282" s="183"/>
      <c r="KNH282" s="183"/>
      <c r="KNI282" s="183"/>
      <c r="KNJ282" s="183"/>
      <c r="KNK282" s="183"/>
      <c r="KNL282" s="183"/>
      <c r="KNM282" s="183"/>
      <c r="KNN282" s="183"/>
      <c r="KNO282" s="183"/>
      <c r="KNP282" s="183"/>
      <c r="KNQ282" s="183"/>
      <c r="KNR282" s="183"/>
      <c r="KNS282" s="183"/>
      <c r="KNT282" s="183"/>
      <c r="KNU282" s="183"/>
      <c r="KNV282" s="183"/>
      <c r="KNW282" s="183"/>
      <c r="KNX282" s="183"/>
      <c r="KNY282" s="183"/>
      <c r="KNZ282" s="183"/>
      <c r="KOA282" s="183"/>
      <c r="KOB282" s="183"/>
      <c r="KOC282" s="183"/>
      <c r="KOD282" s="183"/>
      <c r="KOE282" s="183"/>
      <c r="KOF282" s="183"/>
      <c r="KOG282" s="183"/>
      <c r="KOH282" s="183"/>
      <c r="KOI282" s="183"/>
      <c r="KOJ282" s="183"/>
      <c r="KOK282" s="183"/>
      <c r="KOL282" s="183"/>
      <c r="KOM282" s="183"/>
      <c r="KON282" s="183"/>
      <c r="KOO282" s="183"/>
      <c r="KOP282" s="183"/>
      <c r="KOQ282" s="183"/>
      <c r="KOR282" s="183"/>
      <c r="KOS282" s="183"/>
      <c r="KOT282" s="183"/>
      <c r="KOU282" s="183"/>
      <c r="KOV282" s="183"/>
      <c r="KOW282" s="183"/>
      <c r="KOX282" s="183"/>
      <c r="KOY282" s="183"/>
      <c r="KOZ282" s="183"/>
      <c r="KPA282" s="183"/>
      <c r="KPB282" s="183"/>
      <c r="KPC282" s="183"/>
      <c r="KPD282" s="183"/>
      <c r="KPE282" s="183"/>
      <c r="KPF282" s="183"/>
      <c r="KPG282" s="183"/>
      <c r="KPH282" s="183"/>
      <c r="KPI282" s="183"/>
      <c r="KPJ282" s="183"/>
      <c r="KPK282" s="183"/>
      <c r="KPL282" s="183"/>
      <c r="KPM282" s="183"/>
      <c r="KPN282" s="183"/>
      <c r="KPO282" s="183"/>
      <c r="KPP282" s="183"/>
      <c r="KPQ282" s="183"/>
      <c r="KPR282" s="183"/>
      <c r="KPS282" s="183"/>
      <c r="KPT282" s="183"/>
      <c r="KPU282" s="183"/>
      <c r="KPV282" s="183"/>
      <c r="KPW282" s="183"/>
      <c r="KPX282" s="183"/>
      <c r="KPY282" s="183"/>
      <c r="KPZ282" s="183"/>
      <c r="KQA282" s="183"/>
      <c r="KQB282" s="183"/>
      <c r="KQC282" s="183"/>
      <c r="KQD282" s="183"/>
      <c r="KQE282" s="183"/>
      <c r="KQF282" s="183"/>
      <c r="KQG282" s="183"/>
      <c r="KQH282" s="183"/>
      <c r="KQI282" s="183"/>
      <c r="KQJ282" s="183"/>
      <c r="KQK282" s="183"/>
      <c r="KQL282" s="183"/>
      <c r="KQM282" s="183"/>
      <c r="KQN282" s="183"/>
      <c r="KQO282" s="183"/>
      <c r="KQP282" s="183"/>
      <c r="KQQ282" s="183"/>
      <c r="KQR282" s="183"/>
      <c r="KQS282" s="183"/>
      <c r="KQT282" s="183"/>
      <c r="KQU282" s="183"/>
      <c r="KQV282" s="183"/>
      <c r="KQW282" s="183"/>
      <c r="KQX282" s="183"/>
      <c r="KQY282" s="183"/>
      <c r="KQZ282" s="183"/>
      <c r="KRA282" s="183"/>
      <c r="KRB282" s="183"/>
      <c r="KRC282" s="183"/>
      <c r="KRD282" s="183"/>
      <c r="KRE282" s="183"/>
      <c r="KRF282" s="183"/>
      <c r="KRG282" s="183"/>
      <c r="KRH282" s="183"/>
      <c r="KRI282" s="183"/>
      <c r="KRJ282" s="183"/>
      <c r="KRK282" s="183"/>
      <c r="KRL282" s="183"/>
      <c r="KRM282" s="183"/>
      <c r="KRN282" s="183"/>
      <c r="KRO282" s="183"/>
      <c r="KRP282" s="183"/>
      <c r="KRQ282" s="183"/>
      <c r="KRR282" s="183"/>
      <c r="KRS282" s="183"/>
      <c r="KRT282" s="183"/>
      <c r="KRU282" s="183"/>
      <c r="KRV282" s="183"/>
      <c r="KRW282" s="183"/>
      <c r="KRX282" s="183"/>
      <c r="KRY282" s="183"/>
      <c r="KRZ282" s="183"/>
      <c r="KSA282" s="183"/>
      <c r="KSB282" s="183"/>
      <c r="KSC282" s="183"/>
      <c r="KSD282" s="183"/>
      <c r="KSE282" s="183"/>
      <c r="KSF282" s="183"/>
      <c r="KSG282" s="183"/>
      <c r="KSH282" s="183"/>
      <c r="KSI282" s="183"/>
      <c r="KSJ282" s="183"/>
      <c r="KSK282" s="183"/>
      <c r="KSL282" s="183"/>
      <c r="KSM282" s="183"/>
      <c r="KSN282" s="183"/>
      <c r="KSO282" s="183"/>
      <c r="KSP282" s="183"/>
      <c r="KSQ282" s="183"/>
      <c r="KSR282" s="183"/>
      <c r="KSS282" s="183"/>
      <c r="KST282" s="183"/>
      <c r="KSU282" s="183"/>
      <c r="KSV282" s="183"/>
      <c r="KSW282" s="183"/>
      <c r="KSX282" s="183"/>
      <c r="KSY282" s="183"/>
      <c r="KSZ282" s="183"/>
      <c r="KTA282" s="183"/>
      <c r="KTB282" s="183"/>
      <c r="KTC282" s="183"/>
      <c r="KTD282" s="183"/>
      <c r="KTE282" s="183"/>
      <c r="KTF282" s="183"/>
      <c r="KTG282" s="183"/>
      <c r="KTH282" s="183"/>
      <c r="KTI282" s="183"/>
      <c r="KTJ282" s="183"/>
      <c r="KTK282" s="183"/>
      <c r="KTL282" s="183"/>
      <c r="KTM282" s="183"/>
      <c r="KTN282" s="183"/>
      <c r="KTO282" s="183"/>
      <c r="KTP282" s="183"/>
      <c r="KTQ282" s="183"/>
      <c r="KTR282" s="183"/>
      <c r="KTS282" s="183"/>
      <c r="KTT282" s="183"/>
      <c r="KTU282" s="183"/>
      <c r="KTV282" s="183"/>
      <c r="KTW282" s="183"/>
      <c r="KTX282" s="183"/>
      <c r="KTY282" s="183"/>
      <c r="KTZ282" s="183"/>
      <c r="KUA282" s="183"/>
      <c r="KUB282" s="183"/>
      <c r="KUC282" s="183"/>
      <c r="KUD282" s="183"/>
      <c r="KUE282" s="183"/>
      <c r="KUF282" s="183"/>
      <c r="KUG282" s="183"/>
      <c r="KUH282" s="183"/>
      <c r="KUI282" s="183"/>
      <c r="KUJ282" s="183"/>
      <c r="KUK282" s="183"/>
      <c r="KUL282" s="183"/>
      <c r="KUM282" s="183"/>
      <c r="KUN282" s="183"/>
      <c r="KUO282" s="183"/>
      <c r="KUP282" s="183"/>
      <c r="KUQ282" s="183"/>
      <c r="KUR282" s="183"/>
      <c r="KUS282" s="183"/>
      <c r="KUT282" s="183"/>
      <c r="KUU282" s="183"/>
      <c r="KUV282" s="183"/>
      <c r="KUW282" s="183"/>
      <c r="KUX282" s="183"/>
      <c r="KUY282" s="183"/>
      <c r="KUZ282" s="183"/>
      <c r="KVA282" s="183"/>
      <c r="KVB282" s="183"/>
      <c r="KVC282" s="183"/>
      <c r="KVD282" s="183"/>
      <c r="KVE282" s="183"/>
      <c r="KVF282" s="183"/>
      <c r="KVG282" s="183"/>
      <c r="KVH282" s="183"/>
      <c r="KVI282" s="183"/>
      <c r="KVJ282" s="183"/>
      <c r="KVK282" s="183"/>
      <c r="KVL282" s="183"/>
      <c r="KVM282" s="183"/>
      <c r="KVN282" s="183"/>
      <c r="KVO282" s="183"/>
      <c r="KVP282" s="183"/>
      <c r="KVQ282" s="183"/>
      <c r="KVR282" s="183"/>
      <c r="KVS282" s="183"/>
      <c r="KVT282" s="183"/>
      <c r="KVU282" s="183"/>
      <c r="KVV282" s="183"/>
      <c r="KVW282" s="183"/>
      <c r="KVX282" s="183"/>
      <c r="KVY282" s="183"/>
      <c r="KVZ282" s="183"/>
      <c r="KWA282" s="183"/>
      <c r="KWB282" s="183"/>
      <c r="KWC282" s="183"/>
      <c r="KWD282" s="183"/>
      <c r="KWE282" s="183"/>
      <c r="KWF282" s="183"/>
      <c r="KWG282" s="183"/>
      <c r="KWH282" s="183"/>
      <c r="KWI282" s="183"/>
      <c r="KWJ282" s="183"/>
      <c r="KWK282" s="183"/>
      <c r="KWL282" s="183"/>
      <c r="KWM282" s="183"/>
      <c r="KWN282" s="183"/>
      <c r="KWO282" s="183"/>
      <c r="KWP282" s="183"/>
      <c r="KWQ282" s="183"/>
      <c r="KWR282" s="183"/>
      <c r="KWS282" s="183"/>
      <c r="KWT282" s="183"/>
      <c r="KWU282" s="183"/>
      <c r="KWV282" s="183"/>
      <c r="KWW282" s="183"/>
      <c r="KWX282" s="183"/>
      <c r="KWY282" s="183"/>
      <c r="KWZ282" s="183"/>
      <c r="KXA282" s="183"/>
      <c r="KXB282" s="183"/>
      <c r="KXC282" s="183"/>
      <c r="KXD282" s="183"/>
      <c r="KXE282" s="183"/>
      <c r="KXF282" s="183"/>
      <c r="KXG282" s="183"/>
      <c r="KXH282" s="183"/>
      <c r="KXI282" s="183"/>
      <c r="KXJ282" s="183"/>
      <c r="KXK282" s="183"/>
      <c r="KXL282" s="183"/>
      <c r="KXM282" s="183"/>
      <c r="KXN282" s="183"/>
      <c r="KXO282" s="183"/>
      <c r="KXP282" s="183"/>
      <c r="KXQ282" s="183"/>
      <c r="KXR282" s="183"/>
      <c r="KXS282" s="183"/>
      <c r="KXT282" s="183"/>
      <c r="KXU282" s="183"/>
      <c r="KXV282" s="183"/>
      <c r="KXW282" s="183"/>
      <c r="KXX282" s="183"/>
      <c r="KXY282" s="183"/>
      <c r="KXZ282" s="183"/>
      <c r="KYA282" s="183"/>
      <c r="KYB282" s="183"/>
      <c r="KYC282" s="183"/>
      <c r="KYD282" s="183"/>
      <c r="KYE282" s="183"/>
      <c r="KYF282" s="183"/>
      <c r="KYG282" s="183"/>
      <c r="KYH282" s="183"/>
      <c r="KYI282" s="183"/>
      <c r="KYJ282" s="183"/>
      <c r="KYK282" s="183"/>
      <c r="KYL282" s="183"/>
      <c r="KYM282" s="183"/>
      <c r="KYN282" s="183"/>
      <c r="KYO282" s="183"/>
      <c r="KYP282" s="183"/>
      <c r="KYQ282" s="183"/>
      <c r="KYR282" s="183"/>
      <c r="KYS282" s="183"/>
      <c r="KYT282" s="183"/>
      <c r="KYU282" s="183"/>
      <c r="KYV282" s="183"/>
      <c r="KYW282" s="183"/>
      <c r="KYX282" s="183"/>
      <c r="KYY282" s="183"/>
      <c r="KYZ282" s="183"/>
      <c r="KZA282" s="183"/>
      <c r="KZB282" s="183"/>
      <c r="KZC282" s="183"/>
      <c r="KZD282" s="183"/>
      <c r="KZE282" s="183"/>
      <c r="KZF282" s="183"/>
      <c r="KZG282" s="183"/>
      <c r="KZH282" s="183"/>
      <c r="KZI282" s="183"/>
      <c r="KZJ282" s="183"/>
      <c r="KZK282" s="183"/>
      <c r="KZL282" s="183"/>
      <c r="KZM282" s="183"/>
      <c r="KZN282" s="183"/>
      <c r="KZO282" s="183"/>
      <c r="KZP282" s="183"/>
      <c r="KZQ282" s="183"/>
      <c r="KZR282" s="183"/>
      <c r="KZS282" s="183"/>
      <c r="KZT282" s="183"/>
      <c r="KZU282" s="183"/>
      <c r="KZV282" s="183"/>
      <c r="KZW282" s="183"/>
      <c r="KZX282" s="183"/>
      <c r="KZY282" s="183"/>
      <c r="KZZ282" s="183"/>
      <c r="LAA282" s="183"/>
      <c r="LAB282" s="183"/>
      <c r="LAC282" s="183"/>
      <c r="LAD282" s="183"/>
      <c r="LAE282" s="183"/>
      <c r="LAF282" s="183"/>
      <c r="LAG282" s="183"/>
      <c r="LAH282" s="183"/>
      <c r="LAI282" s="183"/>
      <c r="LAJ282" s="183"/>
      <c r="LAK282" s="183"/>
      <c r="LAL282" s="183"/>
      <c r="LAM282" s="183"/>
      <c r="LAN282" s="183"/>
      <c r="LAO282" s="183"/>
      <c r="LAP282" s="183"/>
      <c r="LAQ282" s="183"/>
      <c r="LAR282" s="183"/>
      <c r="LAS282" s="183"/>
      <c r="LAT282" s="183"/>
      <c r="LAU282" s="183"/>
      <c r="LAV282" s="183"/>
      <c r="LAW282" s="183"/>
      <c r="LAX282" s="183"/>
      <c r="LAY282" s="183"/>
      <c r="LAZ282" s="183"/>
      <c r="LBA282" s="183"/>
      <c r="LBB282" s="183"/>
      <c r="LBC282" s="183"/>
      <c r="LBD282" s="183"/>
      <c r="LBE282" s="183"/>
      <c r="LBF282" s="183"/>
      <c r="LBG282" s="183"/>
      <c r="LBH282" s="183"/>
      <c r="LBI282" s="183"/>
      <c r="LBJ282" s="183"/>
      <c r="LBK282" s="183"/>
      <c r="LBL282" s="183"/>
      <c r="LBM282" s="183"/>
      <c r="LBN282" s="183"/>
      <c r="LBO282" s="183"/>
      <c r="LBP282" s="183"/>
      <c r="LBQ282" s="183"/>
      <c r="LBR282" s="183"/>
      <c r="LBS282" s="183"/>
      <c r="LBT282" s="183"/>
      <c r="LBU282" s="183"/>
      <c r="LBV282" s="183"/>
      <c r="LBW282" s="183"/>
      <c r="LBX282" s="183"/>
      <c r="LBY282" s="183"/>
      <c r="LBZ282" s="183"/>
      <c r="LCA282" s="183"/>
      <c r="LCB282" s="183"/>
      <c r="LCC282" s="183"/>
      <c r="LCD282" s="183"/>
      <c r="LCE282" s="183"/>
      <c r="LCF282" s="183"/>
      <c r="LCG282" s="183"/>
      <c r="LCH282" s="183"/>
      <c r="LCI282" s="183"/>
      <c r="LCJ282" s="183"/>
      <c r="LCK282" s="183"/>
      <c r="LCL282" s="183"/>
      <c r="LCM282" s="183"/>
      <c r="LCN282" s="183"/>
      <c r="LCO282" s="183"/>
      <c r="LCP282" s="183"/>
      <c r="LCQ282" s="183"/>
      <c r="LCR282" s="183"/>
      <c r="LCS282" s="183"/>
      <c r="LCT282" s="183"/>
      <c r="LCU282" s="183"/>
      <c r="LCV282" s="183"/>
      <c r="LCW282" s="183"/>
      <c r="LCX282" s="183"/>
      <c r="LCY282" s="183"/>
      <c r="LCZ282" s="183"/>
      <c r="LDA282" s="183"/>
      <c r="LDB282" s="183"/>
      <c r="LDC282" s="183"/>
      <c r="LDD282" s="183"/>
      <c r="LDE282" s="183"/>
      <c r="LDF282" s="183"/>
      <c r="LDG282" s="183"/>
      <c r="LDH282" s="183"/>
      <c r="LDI282" s="183"/>
      <c r="LDJ282" s="183"/>
      <c r="LDK282" s="183"/>
      <c r="LDL282" s="183"/>
      <c r="LDM282" s="183"/>
      <c r="LDN282" s="183"/>
      <c r="LDO282" s="183"/>
      <c r="LDP282" s="183"/>
      <c r="LDQ282" s="183"/>
      <c r="LDR282" s="183"/>
      <c r="LDS282" s="183"/>
      <c r="LDT282" s="183"/>
      <c r="LDU282" s="183"/>
      <c r="LDV282" s="183"/>
      <c r="LDW282" s="183"/>
      <c r="LDX282" s="183"/>
      <c r="LDY282" s="183"/>
      <c r="LDZ282" s="183"/>
      <c r="LEA282" s="183"/>
      <c r="LEB282" s="183"/>
      <c r="LEC282" s="183"/>
      <c r="LED282" s="183"/>
      <c r="LEE282" s="183"/>
      <c r="LEF282" s="183"/>
      <c r="LEG282" s="183"/>
      <c r="LEH282" s="183"/>
      <c r="LEI282" s="183"/>
      <c r="LEJ282" s="183"/>
      <c r="LEK282" s="183"/>
      <c r="LEL282" s="183"/>
      <c r="LEM282" s="183"/>
      <c r="LEN282" s="183"/>
      <c r="LEO282" s="183"/>
      <c r="LEP282" s="183"/>
      <c r="LEQ282" s="183"/>
      <c r="LER282" s="183"/>
      <c r="LES282" s="183"/>
      <c r="LET282" s="183"/>
      <c r="LEU282" s="183"/>
      <c r="LEV282" s="183"/>
      <c r="LEW282" s="183"/>
      <c r="LEX282" s="183"/>
      <c r="LEY282" s="183"/>
      <c r="LEZ282" s="183"/>
      <c r="LFA282" s="183"/>
      <c r="LFB282" s="183"/>
      <c r="LFC282" s="183"/>
      <c r="LFD282" s="183"/>
      <c r="LFE282" s="183"/>
      <c r="LFF282" s="183"/>
      <c r="LFG282" s="183"/>
      <c r="LFH282" s="183"/>
      <c r="LFI282" s="183"/>
      <c r="LFJ282" s="183"/>
      <c r="LFK282" s="183"/>
      <c r="LFL282" s="183"/>
      <c r="LFM282" s="183"/>
      <c r="LFN282" s="183"/>
      <c r="LFO282" s="183"/>
      <c r="LFP282" s="183"/>
      <c r="LFQ282" s="183"/>
      <c r="LFR282" s="183"/>
      <c r="LFS282" s="183"/>
      <c r="LFT282" s="183"/>
      <c r="LFU282" s="183"/>
      <c r="LFV282" s="183"/>
      <c r="LFW282" s="183"/>
      <c r="LFX282" s="183"/>
      <c r="LFY282" s="183"/>
      <c r="LFZ282" s="183"/>
      <c r="LGA282" s="183"/>
      <c r="LGB282" s="183"/>
      <c r="LGC282" s="183"/>
      <c r="LGD282" s="183"/>
      <c r="LGE282" s="183"/>
      <c r="LGF282" s="183"/>
      <c r="LGG282" s="183"/>
      <c r="LGH282" s="183"/>
      <c r="LGI282" s="183"/>
      <c r="LGJ282" s="183"/>
      <c r="LGK282" s="183"/>
      <c r="LGL282" s="183"/>
      <c r="LGM282" s="183"/>
      <c r="LGN282" s="183"/>
      <c r="LGO282" s="183"/>
      <c r="LGP282" s="183"/>
      <c r="LGQ282" s="183"/>
      <c r="LGR282" s="183"/>
      <c r="LGS282" s="183"/>
      <c r="LGT282" s="183"/>
      <c r="LGU282" s="183"/>
      <c r="LGV282" s="183"/>
      <c r="LGW282" s="183"/>
      <c r="LGX282" s="183"/>
      <c r="LGY282" s="183"/>
      <c r="LGZ282" s="183"/>
      <c r="LHA282" s="183"/>
      <c r="LHB282" s="183"/>
      <c r="LHC282" s="183"/>
      <c r="LHD282" s="183"/>
      <c r="LHE282" s="183"/>
      <c r="LHF282" s="183"/>
      <c r="LHG282" s="183"/>
      <c r="LHH282" s="183"/>
      <c r="LHI282" s="183"/>
      <c r="LHJ282" s="183"/>
      <c r="LHK282" s="183"/>
      <c r="LHL282" s="183"/>
      <c r="LHM282" s="183"/>
      <c r="LHN282" s="183"/>
      <c r="LHO282" s="183"/>
      <c r="LHP282" s="183"/>
      <c r="LHQ282" s="183"/>
      <c r="LHR282" s="183"/>
      <c r="LHS282" s="183"/>
      <c r="LHT282" s="183"/>
      <c r="LHU282" s="183"/>
      <c r="LHV282" s="183"/>
      <c r="LHW282" s="183"/>
      <c r="LHX282" s="183"/>
      <c r="LHY282" s="183"/>
      <c r="LHZ282" s="183"/>
      <c r="LIA282" s="183"/>
      <c r="LIB282" s="183"/>
      <c r="LIC282" s="183"/>
      <c r="LID282" s="183"/>
      <c r="LIE282" s="183"/>
      <c r="LIF282" s="183"/>
      <c r="LIG282" s="183"/>
      <c r="LIH282" s="183"/>
      <c r="LII282" s="183"/>
      <c r="LIJ282" s="183"/>
      <c r="LIK282" s="183"/>
      <c r="LIL282" s="183"/>
      <c r="LIM282" s="183"/>
      <c r="LIN282" s="183"/>
      <c r="LIO282" s="183"/>
      <c r="LIP282" s="183"/>
      <c r="LIQ282" s="183"/>
      <c r="LIR282" s="183"/>
      <c r="LIS282" s="183"/>
      <c r="LIT282" s="183"/>
      <c r="LIU282" s="183"/>
      <c r="LIV282" s="183"/>
      <c r="LIW282" s="183"/>
      <c r="LIX282" s="183"/>
      <c r="LIY282" s="183"/>
      <c r="LIZ282" s="183"/>
      <c r="LJA282" s="183"/>
      <c r="LJB282" s="183"/>
      <c r="LJC282" s="183"/>
      <c r="LJD282" s="183"/>
      <c r="LJE282" s="183"/>
      <c r="LJF282" s="183"/>
      <c r="LJG282" s="183"/>
      <c r="LJH282" s="183"/>
      <c r="LJI282" s="183"/>
      <c r="LJJ282" s="183"/>
      <c r="LJK282" s="183"/>
      <c r="LJL282" s="183"/>
      <c r="LJM282" s="183"/>
      <c r="LJN282" s="183"/>
      <c r="LJO282" s="183"/>
      <c r="LJP282" s="183"/>
      <c r="LJQ282" s="183"/>
      <c r="LJR282" s="183"/>
      <c r="LJS282" s="183"/>
      <c r="LJT282" s="183"/>
      <c r="LJU282" s="183"/>
      <c r="LJV282" s="183"/>
      <c r="LJW282" s="183"/>
      <c r="LJX282" s="183"/>
      <c r="LJY282" s="183"/>
      <c r="LJZ282" s="183"/>
      <c r="LKA282" s="183"/>
      <c r="LKB282" s="183"/>
      <c r="LKC282" s="183"/>
      <c r="LKD282" s="183"/>
      <c r="LKE282" s="183"/>
      <c r="LKF282" s="183"/>
      <c r="LKG282" s="183"/>
      <c r="LKH282" s="183"/>
      <c r="LKI282" s="183"/>
      <c r="LKJ282" s="183"/>
      <c r="LKK282" s="183"/>
      <c r="LKL282" s="183"/>
      <c r="LKM282" s="183"/>
      <c r="LKN282" s="183"/>
      <c r="LKO282" s="183"/>
      <c r="LKP282" s="183"/>
      <c r="LKQ282" s="183"/>
      <c r="LKR282" s="183"/>
      <c r="LKS282" s="183"/>
      <c r="LKT282" s="183"/>
      <c r="LKU282" s="183"/>
      <c r="LKV282" s="183"/>
      <c r="LKW282" s="183"/>
      <c r="LKX282" s="183"/>
      <c r="LKY282" s="183"/>
      <c r="LKZ282" s="183"/>
      <c r="LLA282" s="183"/>
      <c r="LLB282" s="183"/>
      <c r="LLC282" s="183"/>
      <c r="LLD282" s="183"/>
      <c r="LLE282" s="183"/>
      <c r="LLF282" s="183"/>
      <c r="LLG282" s="183"/>
      <c r="LLH282" s="183"/>
      <c r="LLI282" s="183"/>
      <c r="LLJ282" s="183"/>
      <c r="LLK282" s="183"/>
      <c r="LLL282" s="183"/>
      <c r="LLM282" s="183"/>
      <c r="LLN282" s="183"/>
      <c r="LLO282" s="183"/>
      <c r="LLP282" s="183"/>
      <c r="LLQ282" s="183"/>
      <c r="LLR282" s="183"/>
      <c r="LLS282" s="183"/>
      <c r="LLT282" s="183"/>
      <c r="LLU282" s="183"/>
      <c r="LLV282" s="183"/>
      <c r="LLW282" s="183"/>
      <c r="LLX282" s="183"/>
      <c r="LLY282" s="183"/>
      <c r="LLZ282" s="183"/>
      <c r="LMA282" s="183"/>
      <c r="LMB282" s="183"/>
      <c r="LMC282" s="183"/>
      <c r="LMD282" s="183"/>
      <c r="LME282" s="183"/>
      <c r="LMF282" s="183"/>
      <c r="LMG282" s="183"/>
      <c r="LMH282" s="183"/>
      <c r="LMI282" s="183"/>
      <c r="LMJ282" s="183"/>
      <c r="LMK282" s="183"/>
      <c r="LML282" s="183"/>
      <c r="LMM282" s="183"/>
      <c r="LMN282" s="183"/>
      <c r="LMO282" s="183"/>
      <c r="LMP282" s="183"/>
      <c r="LMQ282" s="183"/>
      <c r="LMR282" s="183"/>
      <c r="LMS282" s="183"/>
      <c r="LMT282" s="183"/>
      <c r="LMU282" s="183"/>
      <c r="LMV282" s="183"/>
      <c r="LMW282" s="183"/>
      <c r="LMX282" s="183"/>
      <c r="LMY282" s="183"/>
      <c r="LMZ282" s="183"/>
      <c r="LNA282" s="183"/>
      <c r="LNB282" s="183"/>
      <c r="LNC282" s="183"/>
      <c r="LND282" s="183"/>
      <c r="LNE282" s="183"/>
      <c r="LNF282" s="183"/>
      <c r="LNG282" s="183"/>
      <c r="LNH282" s="183"/>
      <c r="LNI282" s="183"/>
      <c r="LNJ282" s="183"/>
      <c r="LNK282" s="183"/>
      <c r="LNL282" s="183"/>
      <c r="LNM282" s="183"/>
      <c r="LNN282" s="183"/>
      <c r="LNO282" s="183"/>
      <c r="LNP282" s="183"/>
      <c r="LNQ282" s="183"/>
      <c r="LNR282" s="183"/>
      <c r="LNS282" s="183"/>
      <c r="LNT282" s="183"/>
      <c r="LNU282" s="183"/>
      <c r="LNV282" s="183"/>
      <c r="LNW282" s="183"/>
      <c r="LNX282" s="183"/>
      <c r="LNY282" s="183"/>
      <c r="LNZ282" s="183"/>
      <c r="LOA282" s="183"/>
      <c r="LOB282" s="183"/>
      <c r="LOC282" s="183"/>
      <c r="LOD282" s="183"/>
      <c r="LOE282" s="183"/>
      <c r="LOF282" s="183"/>
      <c r="LOG282" s="183"/>
      <c r="LOH282" s="183"/>
      <c r="LOI282" s="183"/>
      <c r="LOJ282" s="183"/>
      <c r="LOK282" s="183"/>
      <c r="LOL282" s="183"/>
      <c r="LOM282" s="183"/>
      <c r="LON282" s="183"/>
      <c r="LOO282" s="183"/>
      <c r="LOP282" s="183"/>
      <c r="LOQ282" s="183"/>
      <c r="LOR282" s="183"/>
      <c r="LOS282" s="183"/>
      <c r="LOT282" s="183"/>
      <c r="LOU282" s="183"/>
      <c r="LOV282" s="183"/>
      <c r="LOW282" s="183"/>
      <c r="LOX282" s="183"/>
      <c r="LOY282" s="183"/>
      <c r="LOZ282" s="183"/>
      <c r="LPA282" s="183"/>
      <c r="LPB282" s="183"/>
      <c r="LPC282" s="183"/>
      <c r="LPD282" s="183"/>
      <c r="LPE282" s="183"/>
      <c r="LPF282" s="183"/>
      <c r="LPG282" s="183"/>
      <c r="LPH282" s="183"/>
      <c r="LPI282" s="183"/>
      <c r="LPJ282" s="183"/>
      <c r="LPK282" s="183"/>
      <c r="LPL282" s="183"/>
      <c r="LPM282" s="183"/>
      <c r="LPN282" s="183"/>
      <c r="LPO282" s="183"/>
      <c r="LPP282" s="183"/>
      <c r="LPQ282" s="183"/>
      <c r="LPR282" s="183"/>
      <c r="LPS282" s="183"/>
      <c r="LPT282" s="183"/>
      <c r="LPU282" s="183"/>
      <c r="LPV282" s="183"/>
      <c r="LPW282" s="183"/>
      <c r="LPX282" s="183"/>
      <c r="LPY282" s="183"/>
      <c r="LPZ282" s="183"/>
      <c r="LQA282" s="183"/>
      <c r="LQB282" s="183"/>
      <c r="LQC282" s="183"/>
      <c r="LQD282" s="183"/>
      <c r="LQE282" s="183"/>
      <c r="LQF282" s="183"/>
      <c r="LQG282" s="183"/>
      <c r="LQH282" s="183"/>
      <c r="LQI282" s="183"/>
      <c r="LQJ282" s="183"/>
      <c r="LQK282" s="183"/>
      <c r="LQL282" s="183"/>
      <c r="LQM282" s="183"/>
      <c r="LQN282" s="183"/>
      <c r="LQO282" s="183"/>
      <c r="LQP282" s="183"/>
      <c r="LQQ282" s="183"/>
      <c r="LQR282" s="183"/>
      <c r="LQS282" s="183"/>
      <c r="LQT282" s="183"/>
      <c r="LQU282" s="183"/>
      <c r="LQV282" s="183"/>
      <c r="LQW282" s="183"/>
      <c r="LQX282" s="183"/>
      <c r="LQY282" s="183"/>
      <c r="LQZ282" s="183"/>
      <c r="LRA282" s="183"/>
      <c r="LRB282" s="183"/>
      <c r="LRC282" s="183"/>
      <c r="LRD282" s="183"/>
      <c r="LRE282" s="183"/>
      <c r="LRF282" s="183"/>
      <c r="LRG282" s="183"/>
      <c r="LRH282" s="183"/>
      <c r="LRI282" s="183"/>
      <c r="LRJ282" s="183"/>
      <c r="LRK282" s="183"/>
      <c r="LRL282" s="183"/>
      <c r="LRM282" s="183"/>
      <c r="LRN282" s="183"/>
      <c r="LRO282" s="183"/>
      <c r="LRP282" s="183"/>
      <c r="LRQ282" s="183"/>
      <c r="LRR282" s="183"/>
      <c r="LRS282" s="183"/>
      <c r="LRT282" s="183"/>
      <c r="LRU282" s="183"/>
      <c r="LRV282" s="183"/>
      <c r="LRW282" s="183"/>
      <c r="LRX282" s="183"/>
      <c r="LRY282" s="183"/>
      <c r="LRZ282" s="183"/>
      <c r="LSA282" s="183"/>
      <c r="LSB282" s="183"/>
      <c r="LSC282" s="183"/>
      <c r="LSD282" s="183"/>
      <c r="LSE282" s="183"/>
      <c r="LSF282" s="183"/>
      <c r="LSG282" s="183"/>
      <c r="LSH282" s="183"/>
      <c r="LSI282" s="183"/>
      <c r="LSJ282" s="183"/>
      <c r="LSK282" s="183"/>
      <c r="LSL282" s="183"/>
      <c r="LSM282" s="183"/>
      <c r="LSN282" s="183"/>
      <c r="LSO282" s="183"/>
      <c r="LSP282" s="183"/>
      <c r="LSQ282" s="183"/>
      <c r="LSR282" s="183"/>
      <c r="LSS282" s="183"/>
      <c r="LST282" s="183"/>
      <c r="LSU282" s="183"/>
      <c r="LSV282" s="183"/>
      <c r="LSW282" s="183"/>
      <c r="LSX282" s="183"/>
      <c r="LSY282" s="183"/>
      <c r="LSZ282" s="183"/>
      <c r="LTA282" s="183"/>
      <c r="LTB282" s="183"/>
      <c r="LTC282" s="183"/>
      <c r="LTD282" s="183"/>
      <c r="LTE282" s="183"/>
      <c r="LTF282" s="183"/>
      <c r="LTG282" s="183"/>
      <c r="LTH282" s="183"/>
      <c r="LTI282" s="183"/>
      <c r="LTJ282" s="183"/>
      <c r="LTK282" s="183"/>
      <c r="LTL282" s="183"/>
      <c r="LTM282" s="183"/>
      <c r="LTN282" s="183"/>
      <c r="LTO282" s="183"/>
      <c r="LTP282" s="183"/>
      <c r="LTQ282" s="183"/>
      <c r="LTR282" s="183"/>
      <c r="LTS282" s="183"/>
      <c r="LTT282" s="183"/>
      <c r="LTU282" s="183"/>
      <c r="LTV282" s="183"/>
      <c r="LTW282" s="183"/>
      <c r="LTX282" s="183"/>
      <c r="LTY282" s="183"/>
      <c r="LTZ282" s="183"/>
      <c r="LUA282" s="183"/>
      <c r="LUB282" s="183"/>
      <c r="LUC282" s="183"/>
      <c r="LUD282" s="183"/>
      <c r="LUE282" s="183"/>
      <c r="LUF282" s="183"/>
      <c r="LUG282" s="183"/>
      <c r="LUH282" s="183"/>
      <c r="LUI282" s="183"/>
      <c r="LUJ282" s="183"/>
      <c r="LUK282" s="183"/>
      <c r="LUL282" s="183"/>
      <c r="LUM282" s="183"/>
      <c r="LUN282" s="183"/>
      <c r="LUO282" s="183"/>
      <c r="LUP282" s="183"/>
      <c r="LUQ282" s="183"/>
      <c r="LUR282" s="183"/>
      <c r="LUS282" s="183"/>
      <c r="LUT282" s="183"/>
      <c r="LUU282" s="183"/>
      <c r="LUV282" s="183"/>
      <c r="LUW282" s="183"/>
      <c r="LUX282" s="183"/>
      <c r="LUY282" s="183"/>
      <c r="LUZ282" s="183"/>
      <c r="LVA282" s="183"/>
      <c r="LVB282" s="183"/>
      <c r="LVC282" s="183"/>
      <c r="LVD282" s="183"/>
      <c r="LVE282" s="183"/>
      <c r="LVF282" s="183"/>
      <c r="LVG282" s="183"/>
      <c r="LVH282" s="183"/>
      <c r="LVI282" s="183"/>
      <c r="LVJ282" s="183"/>
      <c r="LVK282" s="183"/>
      <c r="LVL282" s="183"/>
      <c r="LVM282" s="183"/>
      <c r="LVN282" s="183"/>
      <c r="LVO282" s="183"/>
      <c r="LVP282" s="183"/>
      <c r="LVQ282" s="183"/>
      <c r="LVR282" s="183"/>
      <c r="LVS282" s="183"/>
      <c r="LVT282" s="183"/>
      <c r="LVU282" s="183"/>
      <c r="LVV282" s="183"/>
      <c r="LVW282" s="183"/>
      <c r="LVX282" s="183"/>
      <c r="LVY282" s="183"/>
      <c r="LVZ282" s="183"/>
      <c r="LWA282" s="183"/>
      <c r="LWB282" s="183"/>
      <c r="LWC282" s="183"/>
      <c r="LWD282" s="183"/>
      <c r="LWE282" s="183"/>
      <c r="LWF282" s="183"/>
      <c r="LWG282" s="183"/>
      <c r="LWH282" s="183"/>
      <c r="LWI282" s="183"/>
      <c r="LWJ282" s="183"/>
      <c r="LWK282" s="183"/>
      <c r="LWL282" s="183"/>
      <c r="LWM282" s="183"/>
      <c r="LWN282" s="183"/>
      <c r="LWO282" s="183"/>
      <c r="LWP282" s="183"/>
      <c r="LWQ282" s="183"/>
      <c r="LWR282" s="183"/>
      <c r="LWS282" s="183"/>
      <c r="LWT282" s="183"/>
      <c r="LWU282" s="183"/>
      <c r="LWV282" s="183"/>
      <c r="LWW282" s="183"/>
      <c r="LWX282" s="183"/>
      <c r="LWY282" s="183"/>
      <c r="LWZ282" s="183"/>
      <c r="LXA282" s="183"/>
      <c r="LXB282" s="183"/>
      <c r="LXC282" s="183"/>
      <c r="LXD282" s="183"/>
      <c r="LXE282" s="183"/>
      <c r="LXF282" s="183"/>
      <c r="LXG282" s="183"/>
      <c r="LXH282" s="183"/>
      <c r="LXI282" s="183"/>
      <c r="LXJ282" s="183"/>
      <c r="LXK282" s="183"/>
      <c r="LXL282" s="183"/>
      <c r="LXM282" s="183"/>
      <c r="LXN282" s="183"/>
      <c r="LXO282" s="183"/>
      <c r="LXP282" s="183"/>
      <c r="LXQ282" s="183"/>
      <c r="LXR282" s="183"/>
      <c r="LXS282" s="183"/>
      <c r="LXT282" s="183"/>
      <c r="LXU282" s="183"/>
      <c r="LXV282" s="183"/>
      <c r="LXW282" s="183"/>
      <c r="LXX282" s="183"/>
      <c r="LXY282" s="183"/>
      <c r="LXZ282" s="183"/>
      <c r="LYA282" s="183"/>
      <c r="LYB282" s="183"/>
      <c r="LYC282" s="183"/>
      <c r="LYD282" s="183"/>
      <c r="LYE282" s="183"/>
      <c r="LYF282" s="183"/>
      <c r="LYG282" s="183"/>
      <c r="LYH282" s="183"/>
      <c r="LYI282" s="183"/>
      <c r="LYJ282" s="183"/>
      <c r="LYK282" s="183"/>
      <c r="LYL282" s="183"/>
      <c r="LYM282" s="183"/>
      <c r="LYN282" s="183"/>
      <c r="LYO282" s="183"/>
      <c r="LYP282" s="183"/>
      <c r="LYQ282" s="183"/>
      <c r="LYR282" s="183"/>
      <c r="LYS282" s="183"/>
      <c r="LYT282" s="183"/>
      <c r="LYU282" s="183"/>
      <c r="LYV282" s="183"/>
      <c r="LYW282" s="183"/>
      <c r="LYX282" s="183"/>
      <c r="LYY282" s="183"/>
      <c r="LYZ282" s="183"/>
      <c r="LZA282" s="183"/>
      <c r="LZB282" s="183"/>
      <c r="LZC282" s="183"/>
      <c r="LZD282" s="183"/>
      <c r="LZE282" s="183"/>
      <c r="LZF282" s="183"/>
      <c r="LZG282" s="183"/>
      <c r="LZH282" s="183"/>
      <c r="LZI282" s="183"/>
      <c r="LZJ282" s="183"/>
      <c r="LZK282" s="183"/>
      <c r="LZL282" s="183"/>
      <c r="LZM282" s="183"/>
      <c r="LZN282" s="183"/>
      <c r="LZO282" s="183"/>
      <c r="LZP282" s="183"/>
      <c r="LZQ282" s="183"/>
      <c r="LZR282" s="183"/>
      <c r="LZS282" s="183"/>
      <c r="LZT282" s="183"/>
      <c r="LZU282" s="183"/>
      <c r="LZV282" s="183"/>
      <c r="LZW282" s="183"/>
      <c r="LZX282" s="183"/>
      <c r="LZY282" s="183"/>
      <c r="LZZ282" s="183"/>
      <c r="MAA282" s="183"/>
      <c r="MAB282" s="183"/>
      <c r="MAC282" s="183"/>
      <c r="MAD282" s="183"/>
      <c r="MAE282" s="183"/>
      <c r="MAF282" s="183"/>
      <c r="MAG282" s="183"/>
      <c r="MAH282" s="183"/>
      <c r="MAI282" s="183"/>
      <c r="MAJ282" s="183"/>
      <c r="MAK282" s="183"/>
      <c r="MAL282" s="183"/>
      <c r="MAM282" s="183"/>
      <c r="MAN282" s="183"/>
      <c r="MAO282" s="183"/>
      <c r="MAP282" s="183"/>
      <c r="MAQ282" s="183"/>
      <c r="MAR282" s="183"/>
      <c r="MAS282" s="183"/>
      <c r="MAT282" s="183"/>
      <c r="MAU282" s="183"/>
      <c r="MAV282" s="183"/>
      <c r="MAW282" s="183"/>
      <c r="MAX282" s="183"/>
      <c r="MAY282" s="183"/>
      <c r="MAZ282" s="183"/>
      <c r="MBA282" s="183"/>
      <c r="MBB282" s="183"/>
      <c r="MBC282" s="183"/>
      <c r="MBD282" s="183"/>
      <c r="MBE282" s="183"/>
      <c r="MBF282" s="183"/>
      <c r="MBG282" s="183"/>
      <c r="MBH282" s="183"/>
      <c r="MBI282" s="183"/>
      <c r="MBJ282" s="183"/>
      <c r="MBK282" s="183"/>
      <c r="MBL282" s="183"/>
      <c r="MBM282" s="183"/>
      <c r="MBN282" s="183"/>
      <c r="MBO282" s="183"/>
      <c r="MBP282" s="183"/>
      <c r="MBQ282" s="183"/>
      <c r="MBR282" s="183"/>
      <c r="MBS282" s="183"/>
      <c r="MBT282" s="183"/>
      <c r="MBU282" s="183"/>
      <c r="MBV282" s="183"/>
      <c r="MBW282" s="183"/>
      <c r="MBX282" s="183"/>
      <c r="MBY282" s="183"/>
      <c r="MBZ282" s="183"/>
      <c r="MCA282" s="183"/>
      <c r="MCB282" s="183"/>
      <c r="MCC282" s="183"/>
      <c r="MCD282" s="183"/>
      <c r="MCE282" s="183"/>
      <c r="MCF282" s="183"/>
      <c r="MCG282" s="183"/>
      <c r="MCH282" s="183"/>
      <c r="MCI282" s="183"/>
      <c r="MCJ282" s="183"/>
      <c r="MCK282" s="183"/>
      <c r="MCL282" s="183"/>
      <c r="MCM282" s="183"/>
      <c r="MCN282" s="183"/>
      <c r="MCO282" s="183"/>
      <c r="MCP282" s="183"/>
      <c r="MCQ282" s="183"/>
      <c r="MCR282" s="183"/>
      <c r="MCS282" s="183"/>
      <c r="MCT282" s="183"/>
      <c r="MCU282" s="183"/>
      <c r="MCV282" s="183"/>
      <c r="MCW282" s="183"/>
      <c r="MCX282" s="183"/>
      <c r="MCY282" s="183"/>
      <c r="MCZ282" s="183"/>
      <c r="MDA282" s="183"/>
      <c r="MDB282" s="183"/>
      <c r="MDC282" s="183"/>
      <c r="MDD282" s="183"/>
      <c r="MDE282" s="183"/>
      <c r="MDF282" s="183"/>
      <c r="MDG282" s="183"/>
      <c r="MDH282" s="183"/>
      <c r="MDI282" s="183"/>
      <c r="MDJ282" s="183"/>
      <c r="MDK282" s="183"/>
      <c r="MDL282" s="183"/>
      <c r="MDM282" s="183"/>
      <c r="MDN282" s="183"/>
      <c r="MDO282" s="183"/>
      <c r="MDP282" s="183"/>
      <c r="MDQ282" s="183"/>
      <c r="MDR282" s="183"/>
      <c r="MDS282" s="183"/>
      <c r="MDT282" s="183"/>
      <c r="MDU282" s="183"/>
      <c r="MDV282" s="183"/>
      <c r="MDW282" s="183"/>
      <c r="MDX282" s="183"/>
      <c r="MDY282" s="183"/>
      <c r="MDZ282" s="183"/>
      <c r="MEA282" s="183"/>
      <c r="MEB282" s="183"/>
      <c r="MEC282" s="183"/>
      <c r="MED282" s="183"/>
      <c r="MEE282" s="183"/>
      <c r="MEF282" s="183"/>
      <c r="MEG282" s="183"/>
      <c r="MEH282" s="183"/>
      <c r="MEI282" s="183"/>
      <c r="MEJ282" s="183"/>
      <c r="MEK282" s="183"/>
      <c r="MEL282" s="183"/>
      <c r="MEM282" s="183"/>
      <c r="MEN282" s="183"/>
      <c r="MEO282" s="183"/>
      <c r="MEP282" s="183"/>
      <c r="MEQ282" s="183"/>
      <c r="MER282" s="183"/>
      <c r="MES282" s="183"/>
      <c r="MET282" s="183"/>
      <c r="MEU282" s="183"/>
      <c r="MEV282" s="183"/>
      <c r="MEW282" s="183"/>
      <c r="MEX282" s="183"/>
      <c r="MEY282" s="183"/>
      <c r="MEZ282" s="183"/>
      <c r="MFA282" s="183"/>
      <c r="MFB282" s="183"/>
      <c r="MFC282" s="183"/>
      <c r="MFD282" s="183"/>
      <c r="MFE282" s="183"/>
      <c r="MFF282" s="183"/>
      <c r="MFG282" s="183"/>
      <c r="MFH282" s="183"/>
      <c r="MFI282" s="183"/>
      <c r="MFJ282" s="183"/>
      <c r="MFK282" s="183"/>
      <c r="MFL282" s="183"/>
      <c r="MFM282" s="183"/>
      <c r="MFN282" s="183"/>
      <c r="MFO282" s="183"/>
      <c r="MFP282" s="183"/>
      <c r="MFQ282" s="183"/>
      <c r="MFR282" s="183"/>
      <c r="MFS282" s="183"/>
      <c r="MFT282" s="183"/>
      <c r="MFU282" s="183"/>
      <c r="MFV282" s="183"/>
      <c r="MFW282" s="183"/>
      <c r="MFX282" s="183"/>
      <c r="MFY282" s="183"/>
      <c r="MFZ282" s="183"/>
      <c r="MGA282" s="183"/>
      <c r="MGB282" s="183"/>
      <c r="MGC282" s="183"/>
      <c r="MGD282" s="183"/>
      <c r="MGE282" s="183"/>
      <c r="MGF282" s="183"/>
      <c r="MGG282" s="183"/>
      <c r="MGH282" s="183"/>
      <c r="MGI282" s="183"/>
      <c r="MGJ282" s="183"/>
      <c r="MGK282" s="183"/>
      <c r="MGL282" s="183"/>
      <c r="MGM282" s="183"/>
      <c r="MGN282" s="183"/>
      <c r="MGO282" s="183"/>
      <c r="MGP282" s="183"/>
      <c r="MGQ282" s="183"/>
      <c r="MGR282" s="183"/>
      <c r="MGS282" s="183"/>
      <c r="MGT282" s="183"/>
      <c r="MGU282" s="183"/>
      <c r="MGV282" s="183"/>
      <c r="MGW282" s="183"/>
      <c r="MGX282" s="183"/>
      <c r="MGY282" s="183"/>
      <c r="MGZ282" s="183"/>
      <c r="MHA282" s="183"/>
      <c r="MHB282" s="183"/>
      <c r="MHC282" s="183"/>
      <c r="MHD282" s="183"/>
      <c r="MHE282" s="183"/>
      <c r="MHF282" s="183"/>
      <c r="MHG282" s="183"/>
      <c r="MHH282" s="183"/>
      <c r="MHI282" s="183"/>
      <c r="MHJ282" s="183"/>
      <c r="MHK282" s="183"/>
      <c r="MHL282" s="183"/>
      <c r="MHM282" s="183"/>
      <c r="MHN282" s="183"/>
      <c r="MHO282" s="183"/>
      <c r="MHP282" s="183"/>
      <c r="MHQ282" s="183"/>
      <c r="MHR282" s="183"/>
      <c r="MHS282" s="183"/>
      <c r="MHT282" s="183"/>
      <c r="MHU282" s="183"/>
      <c r="MHV282" s="183"/>
      <c r="MHW282" s="183"/>
      <c r="MHX282" s="183"/>
      <c r="MHY282" s="183"/>
      <c r="MHZ282" s="183"/>
      <c r="MIA282" s="183"/>
      <c r="MIB282" s="183"/>
      <c r="MIC282" s="183"/>
      <c r="MID282" s="183"/>
      <c r="MIE282" s="183"/>
      <c r="MIF282" s="183"/>
      <c r="MIG282" s="183"/>
      <c r="MIH282" s="183"/>
      <c r="MII282" s="183"/>
      <c r="MIJ282" s="183"/>
      <c r="MIK282" s="183"/>
      <c r="MIL282" s="183"/>
      <c r="MIM282" s="183"/>
      <c r="MIN282" s="183"/>
      <c r="MIO282" s="183"/>
      <c r="MIP282" s="183"/>
      <c r="MIQ282" s="183"/>
      <c r="MIR282" s="183"/>
      <c r="MIS282" s="183"/>
      <c r="MIT282" s="183"/>
      <c r="MIU282" s="183"/>
      <c r="MIV282" s="183"/>
      <c r="MIW282" s="183"/>
      <c r="MIX282" s="183"/>
      <c r="MIY282" s="183"/>
      <c r="MIZ282" s="183"/>
      <c r="MJA282" s="183"/>
      <c r="MJB282" s="183"/>
      <c r="MJC282" s="183"/>
      <c r="MJD282" s="183"/>
      <c r="MJE282" s="183"/>
      <c r="MJF282" s="183"/>
      <c r="MJG282" s="183"/>
      <c r="MJH282" s="183"/>
      <c r="MJI282" s="183"/>
      <c r="MJJ282" s="183"/>
      <c r="MJK282" s="183"/>
      <c r="MJL282" s="183"/>
      <c r="MJM282" s="183"/>
      <c r="MJN282" s="183"/>
      <c r="MJO282" s="183"/>
      <c r="MJP282" s="183"/>
      <c r="MJQ282" s="183"/>
      <c r="MJR282" s="183"/>
      <c r="MJS282" s="183"/>
      <c r="MJT282" s="183"/>
      <c r="MJU282" s="183"/>
      <c r="MJV282" s="183"/>
      <c r="MJW282" s="183"/>
      <c r="MJX282" s="183"/>
      <c r="MJY282" s="183"/>
      <c r="MJZ282" s="183"/>
      <c r="MKA282" s="183"/>
      <c r="MKB282" s="183"/>
      <c r="MKC282" s="183"/>
      <c r="MKD282" s="183"/>
      <c r="MKE282" s="183"/>
      <c r="MKF282" s="183"/>
      <c r="MKG282" s="183"/>
      <c r="MKH282" s="183"/>
      <c r="MKI282" s="183"/>
      <c r="MKJ282" s="183"/>
      <c r="MKK282" s="183"/>
      <c r="MKL282" s="183"/>
      <c r="MKM282" s="183"/>
      <c r="MKN282" s="183"/>
      <c r="MKO282" s="183"/>
      <c r="MKP282" s="183"/>
      <c r="MKQ282" s="183"/>
      <c r="MKR282" s="183"/>
      <c r="MKS282" s="183"/>
      <c r="MKT282" s="183"/>
      <c r="MKU282" s="183"/>
      <c r="MKV282" s="183"/>
      <c r="MKW282" s="183"/>
      <c r="MKX282" s="183"/>
      <c r="MKY282" s="183"/>
      <c r="MKZ282" s="183"/>
      <c r="MLA282" s="183"/>
      <c r="MLB282" s="183"/>
      <c r="MLC282" s="183"/>
      <c r="MLD282" s="183"/>
      <c r="MLE282" s="183"/>
      <c r="MLF282" s="183"/>
      <c r="MLG282" s="183"/>
      <c r="MLH282" s="183"/>
      <c r="MLI282" s="183"/>
      <c r="MLJ282" s="183"/>
      <c r="MLK282" s="183"/>
      <c r="MLL282" s="183"/>
      <c r="MLM282" s="183"/>
      <c r="MLN282" s="183"/>
      <c r="MLO282" s="183"/>
      <c r="MLP282" s="183"/>
      <c r="MLQ282" s="183"/>
      <c r="MLR282" s="183"/>
      <c r="MLS282" s="183"/>
      <c r="MLT282" s="183"/>
      <c r="MLU282" s="183"/>
      <c r="MLV282" s="183"/>
      <c r="MLW282" s="183"/>
      <c r="MLX282" s="183"/>
      <c r="MLY282" s="183"/>
      <c r="MLZ282" s="183"/>
      <c r="MMA282" s="183"/>
      <c r="MMB282" s="183"/>
      <c r="MMC282" s="183"/>
      <c r="MMD282" s="183"/>
      <c r="MME282" s="183"/>
      <c r="MMF282" s="183"/>
      <c r="MMG282" s="183"/>
      <c r="MMH282" s="183"/>
      <c r="MMI282" s="183"/>
      <c r="MMJ282" s="183"/>
      <c r="MMK282" s="183"/>
      <c r="MML282" s="183"/>
      <c r="MMM282" s="183"/>
      <c r="MMN282" s="183"/>
      <c r="MMO282" s="183"/>
      <c r="MMP282" s="183"/>
      <c r="MMQ282" s="183"/>
      <c r="MMR282" s="183"/>
      <c r="MMS282" s="183"/>
      <c r="MMT282" s="183"/>
      <c r="MMU282" s="183"/>
      <c r="MMV282" s="183"/>
      <c r="MMW282" s="183"/>
      <c r="MMX282" s="183"/>
      <c r="MMY282" s="183"/>
      <c r="MMZ282" s="183"/>
      <c r="MNA282" s="183"/>
      <c r="MNB282" s="183"/>
      <c r="MNC282" s="183"/>
      <c r="MND282" s="183"/>
      <c r="MNE282" s="183"/>
      <c r="MNF282" s="183"/>
      <c r="MNG282" s="183"/>
      <c r="MNH282" s="183"/>
      <c r="MNI282" s="183"/>
      <c r="MNJ282" s="183"/>
      <c r="MNK282" s="183"/>
      <c r="MNL282" s="183"/>
      <c r="MNM282" s="183"/>
      <c r="MNN282" s="183"/>
      <c r="MNO282" s="183"/>
      <c r="MNP282" s="183"/>
      <c r="MNQ282" s="183"/>
      <c r="MNR282" s="183"/>
      <c r="MNS282" s="183"/>
      <c r="MNT282" s="183"/>
      <c r="MNU282" s="183"/>
      <c r="MNV282" s="183"/>
      <c r="MNW282" s="183"/>
      <c r="MNX282" s="183"/>
      <c r="MNY282" s="183"/>
      <c r="MNZ282" s="183"/>
      <c r="MOA282" s="183"/>
      <c r="MOB282" s="183"/>
      <c r="MOC282" s="183"/>
      <c r="MOD282" s="183"/>
      <c r="MOE282" s="183"/>
      <c r="MOF282" s="183"/>
      <c r="MOG282" s="183"/>
      <c r="MOH282" s="183"/>
      <c r="MOI282" s="183"/>
      <c r="MOJ282" s="183"/>
      <c r="MOK282" s="183"/>
      <c r="MOL282" s="183"/>
      <c r="MOM282" s="183"/>
      <c r="MON282" s="183"/>
      <c r="MOO282" s="183"/>
      <c r="MOP282" s="183"/>
      <c r="MOQ282" s="183"/>
      <c r="MOR282" s="183"/>
      <c r="MOS282" s="183"/>
      <c r="MOT282" s="183"/>
      <c r="MOU282" s="183"/>
      <c r="MOV282" s="183"/>
      <c r="MOW282" s="183"/>
      <c r="MOX282" s="183"/>
      <c r="MOY282" s="183"/>
      <c r="MOZ282" s="183"/>
      <c r="MPA282" s="183"/>
      <c r="MPB282" s="183"/>
      <c r="MPC282" s="183"/>
      <c r="MPD282" s="183"/>
      <c r="MPE282" s="183"/>
      <c r="MPF282" s="183"/>
      <c r="MPG282" s="183"/>
      <c r="MPH282" s="183"/>
      <c r="MPI282" s="183"/>
      <c r="MPJ282" s="183"/>
      <c r="MPK282" s="183"/>
      <c r="MPL282" s="183"/>
      <c r="MPM282" s="183"/>
      <c r="MPN282" s="183"/>
      <c r="MPO282" s="183"/>
      <c r="MPP282" s="183"/>
      <c r="MPQ282" s="183"/>
      <c r="MPR282" s="183"/>
      <c r="MPS282" s="183"/>
      <c r="MPT282" s="183"/>
      <c r="MPU282" s="183"/>
      <c r="MPV282" s="183"/>
      <c r="MPW282" s="183"/>
      <c r="MPX282" s="183"/>
      <c r="MPY282" s="183"/>
      <c r="MPZ282" s="183"/>
      <c r="MQA282" s="183"/>
      <c r="MQB282" s="183"/>
      <c r="MQC282" s="183"/>
      <c r="MQD282" s="183"/>
      <c r="MQE282" s="183"/>
      <c r="MQF282" s="183"/>
      <c r="MQG282" s="183"/>
      <c r="MQH282" s="183"/>
      <c r="MQI282" s="183"/>
      <c r="MQJ282" s="183"/>
      <c r="MQK282" s="183"/>
      <c r="MQL282" s="183"/>
      <c r="MQM282" s="183"/>
      <c r="MQN282" s="183"/>
      <c r="MQO282" s="183"/>
      <c r="MQP282" s="183"/>
      <c r="MQQ282" s="183"/>
      <c r="MQR282" s="183"/>
      <c r="MQS282" s="183"/>
      <c r="MQT282" s="183"/>
      <c r="MQU282" s="183"/>
      <c r="MQV282" s="183"/>
      <c r="MQW282" s="183"/>
      <c r="MQX282" s="183"/>
      <c r="MQY282" s="183"/>
      <c r="MQZ282" s="183"/>
      <c r="MRA282" s="183"/>
      <c r="MRB282" s="183"/>
      <c r="MRC282" s="183"/>
      <c r="MRD282" s="183"/>
      <c r="MRE282" s="183"/>
      <c r="MRF282" s="183"/>
      <c r="MRG282" s="183"/>
      <c r="MRH282" s="183"/>
      <c r="MRI282" s="183"/>
      <c r="MRJ282" s="183"/>
      <c r="MRK282" s="183"/>
      <c r="MRL282" s="183"/>
      <c r="MRM282" s="183"/>
      <c r="MRN282" s="183"/>
      <c r="MRO282" s="183"/>
      <c r="MRP282" s="183"/>
      <c r="MRQ282" s="183"/>
      <c r="MRR282" s="183"/>
      <c r="MRS282" s="183"/>
      <c r="MRT282" s="183"/>
      <c r="MRU282" s="183"/>
      <c r="MRV282" s="183"/>
      <c r="MRW282" s="183"/>
      <c r="MRX282" s="183"/>
      <c r="MRY282" s="183"/>
      <c r="MRZ282" s="183"/>
      <c r="MSA282" s="183"/>
      <c r="MSB282" s="183"/>
      <c r="MSC282" s="183"/>
      <c r="MSD282" s="183"/>
      <c r="MSE282" s="183"/>
      <c r="MSF282" s="183"/>
      <c r="MSG282" s="183"/>
      <c r="MSH282" s="183"/>
      <c r="MSI282" s="183"/>
      <c r="MSJ282" s="183"/>
      <c r="MSK282" s="183"/>
      <c r="MSL282" s="183"/>
      <c r="MSM282" s="183"/>
      <c r="MSN282" s="183"/>
      <c r="MSO282" s="183"/>
      <c r="MSP282" s="183"/>
      <c r="MSQ282" s="183"/>
      <c r="MSR282" s="183"/>
      <c r="MSS282" s="183"/>
      <c r="MST282" s="183"/>
      <c r="MSU282" s="183"/>
      <c r="MSV282" s="183"/>
      <c r="MSW282" s="183"/>
      <c r="MSX282" s="183"/>
      <c r="MSY282" s="183"/>
      <c r="MSZ282" s="183"/>
      <c r="MTA282" s="183"/>
      <c r="MTB282" s="183"/>
      <c r="MTC282" s="183"/>
      <c r="MTD282" s="183"/>
      <c r="MTE282" s="183"/>
      <c r="MTF282" s="183"/>
      <c r="MTG282" s="183"/>
      <c r="MTH282" s="183"/>
      <c r="MTI282" s="183"/>
      <c r="MTJ282" s="183"/>
      <c r="MTK282" s="183"/>
      <c r="MTL282" s="183"/>
      <c r="MTM282" s="183"/>
      <c r="MTN282" s="183"/>
      <c r="MTO282" s="183"/>
      <c r="MTP282" s="183"/>
      <c r="MTQ282" s="183"/>
      <c r="MTR282" s="183"/>
      <c r="MTS282" s="183"/>
      <c r="MTT282" s="183"/>
      <c r="MTU282" s="183"/>
      <c r="MTV282" s="183"/>
      <c r="MTW282" s="183"/>
      <c r="MTX282" s="183"/>
      <c r="MTY282" s="183"/>
      <c r="MTZ282" s="183"/>
      <c r="MUA282" s="183"/>
      <c r="MUB282" s="183"/>
      <c r="MUC282" s="183"/>
      <c r="MUD282" s="183"/>
      <c r="MUE282" s="183"/>
      <c r="MUF282" s="183"/>
      <c r="MUG282" s="183"/>
      <c r="MUH282" s="183"/>
      <c r="MUI282" s="183"/>
      <c r="MUJ282" s="183"/>
      <c r="MUK282" s="183"/>
      <c r="MUL282" s="183"/>
      <c r="MUM282" s="183"/>
      <c r="MUN282" s="183"/>
      <c r="MUO282" s="183"/>
      <c r="MUP282" s="183"/>
      <c r="MUQ282" s="183"/>
      <c r="MUR282" s="183"/>
      <c r="MUS282" s="183"/>
      <c r="MUT282" s="183"/>
      <c r="MUU282" s="183"/>
      <c r="MUV282" s="183"/>
      <c r="MUW282" s="183"/>
      <c r="MUX282" s="183"/>
      <c r="MUY282" s="183"/>
      <c r="MUZ282" s="183"/>
      <c r="MVA282" s="183"/>
      <c r="MVB282" s="183"/>
      <c r="MVC282" s="183"/>
      <c r="MVD282" s="183"/>
      <c r="MVE282" s="183"/>
      <c r="MVF282" s="183"/>
      <c r="MVG282" s="183"/>
      <c r="MVH282" s="183"/>
      <c r="MVI282" s="183"/>
      <c r="MVJ282" s="183"/>
      <c r="MVK282" s="183"/>
      <c r="MVL282" s="183"/>
      <c r="MVM282" s="183"/>
      <c r="MVN282" s="183"/>
      <c r="MVO282" s="183"/>
      <c r="MVP282" s="183"/>
      <c r="MVQ282" s="183"/>
      <c r="MVR282" s="183"/>
      <c r="MVS282" s="183"/>
      <c r="MVT282" s="183"/>
      <c r="MVU282" s="183"/>
      <c r="MVV282" s="183"/>
      <c r="MVW282" s="183"/>
      <c r="MVX282" s="183"/>
      <c r="MVY282" s="183"/>
      <c r="MVZ282" s="183"/>
      <c r="MWA282" s="183"/>
      <c r="MWB282" s="183"/>
      <c r="MWC282" s="183"/>
      <c r="MWD282" s="183"/>
      <c r="MWE282" s="183"/>
      <c r="MWF282" s="183"/>
      <c r="MWG282" s="183"/>
      <c r="MWH282" s="183"/>
      <c r="MWI282" s="183"/>
      <c r="MWJ282" s="183"/>
      <c r="MWK282" s="183"/>
      <c r="MWL282" s="183"/>
      <c r="MWM282" s="183"/>
      <c r="MWN282" s="183"/>
      <c r="MWO282" s="183"/>
      <c r="MWP282" s="183"/>
      <c r="MWQ282" s="183"/>
      <c r="MWR282" s="183"/>
      <c r="MWS282" s="183"/>
      <c r="MWT282" s="183"/>
      <c r="MWU282" s="183"/>
      <c r="MWV282" s="183"/>
      <c r="MWW282" s="183"/>
      <c r="MWX282" s="183"/>
      <c r="MWY282" s="183"/>
      <c r="MWZ282" s="183"/>
      <c r="MXA282" s="183"/>
      <c r="MXB282" s="183"/>
      <c r="MXC282" s="183"/>
      <c r="MXD282" s="183"/>
      <c r="MXE282" s="183"/>
      <c r="MXF282" s="183"/>
      <c r="MXG282" s="183"/>
      <c r="MXH282" s="183"/>
      <c r="MXI282" s="183"/>
      <c r="MXJ282" s="183"/>
      <c r="MXK282" s="183"/>
      <c r="MXL282" s="183"/>
      <c r="MXM282" s="183"/>
      <c r="MXN282" s="183"/>
      <c r="MXO282" s="183"/>
      <c r="MXP282" s="183"/>
      <c r="MXQ282" s="183"/>
      <c r="MXR282" s="183"/>
      <c r="MXS282" s="183"/>
      <c r="MXT282" s="183"/>
      <c r="MXU282" s="183"/>
      <c r="MXV282" s="183"/>
      <c r="MXW282" s="183"/>
      <c r="MXX282" s="183"/>
      <c r="MXY282" s="183"/>
      <c r="MXZ282" s="183"/>
      <c r="MYA282" s="183"/>
      <c r="MYB282" s="183"/>
      <c r="MYC282" s="183"/>
      <c r="MYD282" s="183"/>
      <c r="MYE282" s="183"/>
      <c r="MYF282" s="183"/>
      <c r="MYG282" s="183"/>
      <c r="MYH282" s="183"/>
      <c r="MYI282" s="183"/>
      <c r="MYJ282" s="183"/>
      <c r="MYK282" s="183"/>
      <c r="MYL282" s="183"/>
      <c r="MYM282" s="183"/>
      <c r="MYN282" s="183"/>
      <c r="MYO282" s="183"/>
      <c r="MYP282" s="183"/>
      <c r="MYQ282" s="183"/>
      <c r="MYR282" s="183"/>
      <c r="MYS282" s="183"/>
      <c r="MYT282" s="183"/>
      <c r="MYU282" s="183"/>
      <c r="MYV282" s="183"/>
      <c r="MYW282" s="183"/>
      <c r="MYX282" s="183"/>
      <c r="MYY282" s="183"/>
      <c r="MYZ282" s="183"/>
      <c r="MZA282" s="183"/>
      <c r="MZB282" s="183"/>
      <c r="MZC282" s="183"/>
      <c r="MZD282" s="183"/>
      <c r="MZE282" s="183"/>
      <c r="MZF282" s="183"/>
      <c r="MZG282" s="183"/>
      <c r="MZH282" s="183"/>
      <c r="MZI282" s="183"/>
      <c r="MZJ282" s="183"/>
      <c r="MZK282" s="183"/>
      <c r="MZL282" s="183"/>
      <c r="MZM282" s="183"/>
      <c r="MZN282" s="183"/>
      <c r="MZO282" s="183"/>
      <c r="MZP282" s="183"/>
      <c r="MZQ282" s="183"/>
      <c r="MZR282" s="183"/>
      <c r="MZS282" s="183"/>
      <c r="MZT282" s="183"/>
      <c r="MZU282" s="183"/>
      <c r="MZV282" s="183"/>
      <c r="MZW282" s="183"/>
      <c r="MZX282" s="183"/>
      <c r="MZY282" s="183"/>
      <c r="MZZ282" s="183"/>
      <c r="NAA282" s="183"/>
      <c r="NAB282" s="183"/>
      <c r="NAC282" s="183"/>
      <c r="NAD282" s="183"/>
      <c r="NAE282" s="183"/>
      <c r="NAF282" s="183"/>
      <c r="NAG282" s="183"/>
      <c r="NAH282" s="183"/>
      <c r="NAI282" s="183"/>
      <c r="NAJ282" s="183"/>
      <c r="NAK282" s="183"/>
      <c r="NAL282" s="183"/>
      <c r="NAM282" s="183"/>
      <c r="NAN282" s="183"/>
      <c r="NAO282" s="183"/>
      <c r="NAP282" s="183"/>
      <c r="NAQ282" s="183"/>
      <c r="NAR282" s="183"/>
      <c r="NAS282" s="183"/>
      <c r="NAT282" s="183"/>
      <c r="NAU282" s="183"/>
      <c r="NAV282" s="183"/>
      <c r="NAW282" s="183"/>
      <c r="NAX282" s="183"/>
      <c r="NAY282" s="183"/>
      <c r="NAZ282" s="183"/>
      <c r="NBA282" s="183"/>
      <c r="NBB282" s="183"/>
      <c r="NBC282" s="183"/>
      <c r="NBD282" s="183"/>
      <c r="NBE282" s="183"/>
      <c r="NBF282" s="183"/>
      <c r="NBG282" s="183"/>
      <c r="NBH282" s="183"/>
      <c r="NBI282" s="183"/>
      <c r="NBJ282" s="183"/>
      <c r="NBK282" s="183"/>
      <c r="NBL282" s="183"/>
      <c r="NBM282" s="183"/>
      <c r="NBN282" s="183"/>
      <c r="NBO282" s="183"/>
      <c r="NBP282" s="183"/>
      <c r="NBQ282" s="183"/>
      <c r="NBR282" s="183"/>
      <c r="NBS282" s="183"/>
      <c r="NBT282" s="183"/>
      <c r="NBU282" s="183"/>
      <c r="NBV282" s="183"/>
      <c r="NBW282" s="183"/>
      <c r="NBX282" s="183"/>
      <c r="NBY282" s="183"/>
      <c r="NBZ282" s="183"/>
      <c r="NCA282" s="183"/>
      <c r="NCB282" s="183"/>
      <c r="NCC282" s="183"/>
      <c r="NCD282" s="183"/>
      <c r="NCE282" s="183"/>
      <c r="NCF282" s="183"/>
      <c r="NCG282" s="183"/>
      <c r="NCH282" s="183"/>
      <c r="NCI282" s="183"/>
      <c r="NCJ282" s="183"/>
      <c r="NCK282" s="183"/>
      <c r="NCL282" s="183"/>
      <c r="NCM282" s="183"/>
      <c r="NCN282" s="183"/>
      <c r="NCO282" s="183"/>
      <c r="NCP282" s="183"/>
      <c r="NCQ282" s="183"/>
      <c r="NCR282" s="183"/>
      <c r="NCS282" s="183"/>
      <c r="NCT282" s="183"/>
      <c r="NCU282" s="183"/>
      <c r="NCV282" s="183"/>
      <c r="NCW282" s="183"/>
      <c r="NCX282" s="183"/>
      <c r="NCY282" s="183"/>
      <c r="NCZ282" s="183"/>
      <c r="NDA282" s="183"/>
      <c r="NDB282" s="183"/>
      <c r="NDC282" s="183"/>
      <c r="NDD282" s="183"/>
      <c r="NDE282" s="183"/>
      <c r="NDF282" s="183"/>
      <c r="NDG282" s="183"/>
      <c r="NDH282" s="183"/>
      <c r="NDI282" s="183"/>
      <c r="NDJ282" s="183"/>
      <c r="NDK282" s="183"/>
      <c r="NDL282" s="183"/>
      <c r="NDM282" s="183"/>
      <c r="NDN282" s="183"/>
      <c r="NDO282" s="183"/>
      <c r="NDP282" s="183"/>
      <c r="NDQ282" s="183"/>
      <c r="NDR282" s="183"/>
      <c r="NDS282" s="183"/>
      <c r="NDT282" s="183"/>
      <c r="NDU282" s="183"/>
      <c r="NDV282" s="183"/>
      <c r="NDW282" s="183"/>
      <c r="NDX282" s="183"/>
      <c r="NDY282" s="183"/>
      <c r="NDZ282" s="183"/>
      <c r="NEA282" s="183"/>
      <c r="NEB282" s="183"/>
      <c r="NEC282" s="183"/>
      <c r="NED282" s="183"/>
      <c r="NEE282" s="183"/>
      <c r="NEF282" s="183"/>
      <c r="NEG282" s="183"/>
      <c r="NEH282" s="183"/>
      <c r="NEI282" s="183"/>
      <c r="NEJ282" s="183"/>
      <c r="NEK282" s="183"/>
      <c r="NEL282" s="183"/>
      <c r="NEM282" s="183"/>
      <c r="NEN282" s="183"/>
      <c r="NEO282" s="183"/>
      <c r="NEP282" s="183"/>
      <c r="NEQ282" s="183"/>
      <c r="NER282" s="183"/>
      <c r="NES282" s="183"/>
      <c r="NET282" s="183"/>
      <c r="NEU282" s="183"/>
      <c r="NEV282" s="183"/>
      <c r="NEW282" s="183"/>
      <c r="NEX282" s="183"/>
      <c r="NEY282" s="183"/>
      <c r="NEZ282" s="183"/>
      <c r="NFA282" s="183"/>
      <c r="NFB282" s="183"/>
      <c r="NFC282" s="183"/>
      <c r="NFD282" s="183"/>
      <c r="NFE282" s="183"/>
      <c r="NFF282" s="183"/>
      <c r="NFG282" s="183"/>
      <c r="NFH282" s="183"/>
      <c r="NFI282" s="183"/>
      <c r="NFJ282" s="183"/>
      <c r="NFK282" s="183"/>
      <c r="NFL282" s="183"/>
      <c r="NFM282" s="183"/>
      <c r="NFN282" s="183"/>
      <c r="NFO282" s="183"/>
      <c r="NFP282" s="183"/>
      <c r="NFQ282" s="183"/>
      <c r="NFR282" s="183"/>
      <c r="NFS282" s="183"/>
      <c r="NFT282" s="183"/>
      <c r="NFU282" s="183"/>
      <c r="NFV282" s="183"/>
      <c r="NFW282" s="183"/>
      <c r="NFX282" s="183"/>
      <c r="NFY282" s="183"/>
      <c r="NFZ282" s="183"/>
      <c r="NGA282" s="183"/>
      <c r="NGB282" s="183"/>
      <c r="NGC282" s="183"/>
      <c r="NGD282" s="183"/>
      <c r="NGE282" s="183"/>
      <c r="NGF282" s="183"/>
      <c r="NGG282" s="183"/>
      <c r="NGH282" s="183"/>
      <c r="NGI282" s="183"/>
      <c r="NGJ282" s="183"/>
      <c r="NGK282" s="183"/>
      <c r="NGL282" s="183"/>
      <c r="NGM282" s="183"/>
      <c r="NGN282" s="183"/>
      <c r="NGO282" s="183"/>
      <c r="NGP282" s="183"/>
      <c r="NGQ282" s="183"/>
      <c r="NGR282" s="183"/>
      <c r="NGS282" s="183"/>
      <c r="NGT282" s="183"/>
      <c r="NGU282" s="183"/>
      <c r="NGV282" s="183"/>
      <c r="NGW282" s="183"/>
      <c r="NGX282" s="183"/>
      <c r="NGY282" s="183"/>
      <c r="NGZ282" s="183"/>
      <c r="NHA282" s="183"/>
      <c r="NHB282" s="183"/>
      <c r="NHC282" s="183"/>
      <c r="NHD282" s="183"/>
      <c r="NHE282" s="183"/>
      <c r="NHF282" s="183"/>
      <c r="NHG282" s="183"/>
      <c r="NHH282" s="183"/>
      <c r="NHI282" s="183"/>
      <c r="NHJ282" s="183"/>
      <c r="NHK282" s="183"/>
      <c r="NHL282" s="183"/>
      <c r="NHM282" s="183"/>
      <c r="NHN282" s="183"/>
      <c r="NHO282" s="183"/>
      <c r="NHP282" s="183"/>
      <c r="NHQ282" s="183"/>
      <c r="NHR282" s="183"/>
      <c r="NHS282" s="183"/>
      <c r="NHT282" s="183"/>
      <c r="NHU282" s="183"/>
      <c r="NHV282" s="183"/>
      <c r="NHW282" s="183"/>
      <c r="NHX282" s="183"/>
      <c r="NHY282" s="183"/>
      <c r="NHZ282" s="183"/>
      <c r="NIA282" s="183"/>
      <c r="NIB282" s="183"/>
      <c r="NIC282" s="183"/>
      <c r="NID282" s="183"/>
      <c r="NIE282" s="183"/>
      <c r="NIF282" s="183"/>
      <c r="NIG282" s="183"/>
      <c r="NIH282" s="183"/>
      <c r="NII282" s="183"/>
      <c r="NIJ282" s="183"/>
      <c r="NIK282" s="183"/>
      <c r="NIL282" s="183"/>
      <c r="NIM282" s="183"/>
      <c r="NIN282" s="183"/>
      <c r="NIO282" s="183"/>
      <c r="NIP282" s="183"/>
      <c r="NIQ282" s="183"/>
      <c r="NIR282" s="183"/>
      <c r="NIS282" s="183"/>
      <c r="NIT282" s="183"/>
      <c r="NIU282" s="183"/>
      <c r="NIV282" s="183"/>
      <c r="NIW282" s="183"/>
      <c r="NIX282" s="183"/>
      <c r="NIY282" s="183"/>
      <c r="NIZ282" s="183"/>
      <c r="NJA282" s="183"/>
      <c r="NJB282" s="183"/>
      <c r="NJC282" s="183"/>
      <c r="NJD282" s="183"/>
      <c r="NJE282" s="183"/>
      <c r="NJF282" s="183"/>
      <c r="NJG282" s="183"/>
      <c r="NJH282" s="183"/>
      <c r="NJI282" s="183"/>
      <c r="NJJ282" s="183"/>
      <c r="NJK282" s="183"/>
      <c r="NJL282" s="183"/>
      <c r="NJM282" s="183"/>
      <c r="NJN282" s="183"/>
      <c r="NJO282" s="183"/>
      <c r="NJP282" s="183"/>
      <c r="NJQ282" s="183"/>
      <c r="NJR282" s="183"/>
      <c r="NJS282" s="183"/>
      <c r="NJT282" s="183"/>
      <c r="NJU282" s="183"/>
      <c r="NJV282" s="183"/>
      <c r="NJW282" s="183"/>
      <c r="NJX282" s="183"/>
      <c r="NJY282" s="183"/>
      <c r="NJZ282" s="183"/>
      <c r="NKA282" s="183"/>
      <c r="NKB282" s="183"/>
      <c r="NKC282" s="183"/>
      <c r="NKD282" s="183"/>
      <c r="NKE282" s="183"/>
      <c r="NKF282" s="183"/>
      <c r="NKG282" s="183"/>
      <c r="NKH282" s="183"/>
      <c r="NKI282" s="183"/>
      <c r="NKJ282" s="183"/>
      <c r="NKK282" s="183"/>
      <c r="NKL282" s="183"/>
      <c r="NKM282" s="183"/>
      <c r="NKN282" s="183"/>
      <c r="NKO282" s="183"/>
      <c r="NKP282" s="183"/>
      <c r="NKQ282" s="183"/>
      <c r="NKR282" s="183"/>
      <c r="NKS282" s="183"/>
      <c r="NKT282" s="183"/>
      <c r="NKU282" s="183"/>
      <c r="NKV282" s="183"/>
      <c r="NKW282" s="183"/>
      <c r="NKX282" s="183"/>
      <c r="NKY282" s="183"/>
      <c r="NKZ282" s="183"/>
      <c r="NLA282" s="183"/>
      <c r="NLB282" s="183"/>
      <c r="NLC282" s="183"/>
      <c r="NLD282" s="183"/>
      <c r="NLE282" s="183"/>
      <c r="NLF282" s="183"/>
      <c r="NLG282" s="183"/>
      <c r="NLH282" s="183"/>
      <c r="NLI282" s="183"/>
      <c r="NLJ282" s="183"/>
      <c r="NLK282" s="183"/>
      <c r="NLL282" s="183"/>
      <c r="NLM282" s="183"/>
      <c r="NLN282" s="183"/>
      <c r="NLO282" s="183"/>
      <c r="NLP282" s="183"/>
      <c r="NLQ282" s="183"/>
      <c r="NLR282" s="183"/>
      <c r="NLS282" s="183"/>
      <c r="NLT282" s="183"/>
      <c r="NLU282" s="183"/>
      <c r="NLV282" s="183"/>
      <c r="NLW282" s="183"/>
      <c r="NLX282" s="183"/>
      <c r="NLY282" s="183"/>
      <c r="NLZ282" s="183"/>
      <c r="NMA282" s="183"/>
      <c r="NMB282" s="183"/>
      <c r="NMC282" s="183"/>
      <c r="NMD282" s="183"/>
      <c r="NME282" s="183"/>
      <c r="NMF282" s="183"/>
      <c r="NMG282" s="183"/>
      <c r="NMH282" s="183"/>
      <c r="NMI282" s="183"/>
      <c r="NMJ282" s="183"/>
      <c r="NMK282" s="183"/>
      <c r="NML282" s="183"/>
      <c r="NMM282" s="183"/>
      <c r="NMN282" s="183"/>
      <c r="NMO282" s="183"/>
      <c r="NMP282" s="183"/>
      <c r="NMQ282" s="183"/>
      <c r="NMR282" s="183"/>
      <c r="NMS282" s="183"/>
      <c r="NMT282" s="183"/>
      <c r="NMU282" s="183"/>
      <c r="NMV282" s="183"/>
      <c r="NMW282" s="183"/>
      <c r="NMX282" s="183"/>
      <c r="NMY282" s="183"/>
      <c r="NMZ282" s="183"/>
      <c r="NNA282" s="183"/>
      <c r="NNB282" s="183"/>
      <c r="NNC282" s="183"/>
      <c r="NND282" s="183"/>
      <c r="NNE282" s="183"/>
      <c r="NNF282" s="183"/>
      <c r="NNG282" s="183"/>
      <c r="NNH282" s="183"/>
      <c r="NNI282" s="183"/>
      <c r="NNJ282" s="183"/>
      <c r="NNK282" s="183"/>
      <c r="NNL282" s="183"/>
      <c r="NNM282" s="183"/>
      <c r="NNN282" s="183"/>
      <c r="NNO282" s="183"/>
      <c r="NNP282" s="183"/>
      <c r="NNQ282" s="183"/>
      <c r="NNR282" s="183"/>
      <c r="NNS282" s="183"/>
      <c r="NNT282" s="183"/>
      <c r="NNU282" s="183"/>
      <c r="NNV282" s="183"/>
      <c r="NNW282" s="183"/>
      <c r="NNX282" s="183"/>
      <c r="NNY282" s="183"/>
      <c r="NNZ282" s="183"/>
      <c r="NOA282" s="183"/>
      <c r="NOB282" s="183"/>
      <c r="NOC282" s="183"/>
      <c r="NOD282" s="183"/>
      <c r="NOE282" s="183"/>
      <c r="NOF282" s="183"/>
      <c r="NOG282" s="183"/>
      <c r="NOH282" s="183"/>
      <c r="NOI282" s="183"/>
      <c r="NOJ282" s="183"/>
      <c r="NOK282" s="183"/>
      <c r="NOL282" s="183"/>
      <c r="NOM282" s="183"/>
      <c r="NON282" s="183"/>
      <c r="NOO282" s="183"/>
      <c r="NOP282" s="183"/>
      <c r="NOQ282" s="183"/>
      <c r="NOR282" s="183"/>
      <c r="NOS282" s="183"/>
      <c r="NOT282" s="183"/>
      <c r="NOU282" s="183"/>
      <c r="NOV282" s="183"/>
      <c r="NOW282" s="183"/>
      <c r="NOX282" s="183"/>
      <c r="NOY282" s="183"/>
      <c r="NOZ282" s="183"/>
      <c r="NPA282" s="183"/>
      <c r="NPB282" s="183"/>
      <c r="NPC282" s="183"/>
      <c r="NPD282" s="183"/>
      <c r="NPE282" s="183"/>
      <c r="NPF282" s="183"/>
      <c r="NPG282" s="183"/>
      <c r="NPH282" s="183"/>
      <c r="NPI282" s="183"/>
      <c r="NPJ282" s="183"/>
      <c r="NPK282" s="183"/>
      <c r="NPL282" s="183"/>
      <c r="NPM282" s="183"/>
      <c r="NPN282" s="183"/>
      <c r="NPO282" s="183"/>
      <c r="NPP282" s="183"/>
      <c r="NPQ282" s="183"/>
      <c r="NPR282" s="183"/>
      <c r="NPS282" s="183"/>
      <c r="NPT282" s="183"/>
      <c r="NPU282" s="183"/>
      <c r="NPV282" s="183"/>
      <c r="NPW282" s="183"/>
      <c r="NPX282" s="183"/>
      <c r="NPY282" s="183"/>
      <c r="NPZ282" s="183"/>
      <c r="NQA282" s="183"/>
      <c r="NQB282" s="183"/>
      <c r="NQC282" s="183"/>
      <c r="NQD282" s="183"/>
      <c r="NQE282" s="183"/>
      <c r="NQF282" s="183"/>
      <c r="NQG282" s="183"/>
      <c r="NQH282" s="183"/>
      <c r="NQI282" s="183"/>
      <c r="NQJ282" s="183"/>
      <c r="NQK282" s="183"/>
      <c r="NQL282" s="183"/>
      <c r="NQM282" s="183"/>
      <c r="NQN282" s="183"/>
      <c r="NQO282" s="183"/>
      <c r="NQP282" s="183"/>
      <c r="NQQ282" s="183"/>
      <c r="NQR282" s="183"/>
      <c r="NQS282" s="183"/>
      <c r="NQT282" s="183"/>
      <c r="NQU282" s="183"/>
      <c r="NQV282" s="183"/>
      <c r="NQW282" s="183"/>
      <c r="NQX282" s="183"/>
      <c r="NQY282" s="183"/>
      <c r="NQZ282" s="183"/>
      <c r="NRA282" s="183"/>
      <c r="NRB282" s="183"/>
      <c r="NRC282" s="183"/>
      <c r="NRD282" s="183"/>
      <c r="NRE282" s="183"/>
      <c r="NRF282" s="183"/>
      <c r="NRG282" s="183"/>
      <c r="NRH282" s="183"/>
      <c r="NRI282" s="183"/>
      <c r="NRJ282" s="183"/>
      <c r="NRK282" s="183"/>
      <c r="NRL282" s="183"/>
      <c r="NRM282" s="183"/>
      <c r="NRN282" s="183"/>
      <c r="NRO282" s="183"/>
      <c r="NRP282" s="183"/>
      <c r="NRQ282" s="183"/>
      <c r="NRR282" s="183"/>
      <c r="NRS282" s="183"/>
      <c r="NRT282" s="183"/>
      <c r="NRU282" s="183"/>
      <c r="NRV282" s="183"/>
      <c r="NRW282" s="183"/>
      <c r="NRX282" s="183"/>
      <c r="NRY282" s="183"/>
      <c r="NRZ282" s="183"/>
      <c r="NSA282" s="183"/>
      <c r="NSB282" s="183"/>
      <c r="NSC282" s="183"/>
      <c r="NSD282" s="183"/>
      <c r="NSE282" s="183"/>
      <c r="NSF282" s="183"/>
      <c r="NSG282" s="183"/>
      <c r="NSH282" s="183"/>
      <c r="NSI282" s="183"/>
      <c r="NSJ282" s="183"/>
      <c r="NSK282" s="183"/>
      <c r="NSL282" s="183"/>
      <c r="NSM282" s="183"/>
      <c r="NSN282" s="183"/>
      <c r="NSO282" s="183"/>
      <c r="NSP282" s="183"/>
      <c r="NSQ282" s="183"/>
      <c r="NSR282" s="183"/>
      <c r="NSS282" s="183"/>
      <c r="NST282" s="183"/>
      <c r="NSU282" s="183"/>
      <c r="NSV282" s="183"/>
      <c r="NSW282" s="183"/>
      <c r="NSX282" s="183"/>
      <c r="NSY282" s="183"/>
      <c r="NSZ282" s="183"/>
      <c r="NTA282" s="183"/>
      <c r="NTB282" s="183"/>
      <c r="NTC282" s="183"/>
      <c r="NTD282" s="183"/>
      <c r="NTE282" s="183"/>
      <c r="NTF282" s="183"/>
      <c r="NTG282" s="183"/>
      <c r="NTH282" s="183"/>
      <c r="NTI282" s="183"/>
      <c r="NTJ282" s="183"/>
      <c r="NTK282" s="183"/>
      <c r="NTL282" s="183"/>
      <c r="NTM282" s="183"/>
      <c r="NTN282" s="183"/>
      <c r="NTO282" s="183"/>
      <c r="NTP282" s="183"/>
      <c r="NTQ282" s="183"/>
      <c r="NTR282" s="183"/>
      <c r="NTS282" s="183"/>
      <c r="NTT282" s="183"/>
      <c r="NTU282" s="183"/>
      <c r="NTV282" s="183"/>
      <c r="NTW282" s="183"/>
      <c r="NTX282" s="183"/>
      <c r="NTY282" s="183"/>
      <c r="NTZ282" s="183"/>
      <c r="NUA282" s="183"/>
      <c r="NUB282" s="183"/>
      <c r="NUC282" s="183"/>
      <c r="NUD282" s="183"/>
      <c r="NUE282" s="183"/>
      <c r="NUF282" s="183"/>
      <c r="NUG282" s="183"/>
      <c r="NUH282" s="183"/>
      <c r="NUI282" s="183"/>
      <c r="NUJ282" s="183"/>
      <c r="NUK282" s="183"/>
      <c r="NUL282" s="183"/>
      <c r="NUM282" s="183"/>
      <c r="NUN282" s="183"/>
      <c r="NUO282" s="183"/>
      <c r="NUP282" s="183"/>
      <c r="NUQ282" s="183"/>
      <c r="NUR282" s="183"/>
      <c r="NUS282" s="183"/>
      <c r="NUT282" s="183"/>
      <c r="NUU282" s="183"/>
      <c r="NUV282" s="183"/>
      <c r="NUW282" s="183"/>
      <c r="NUX282" s="183"/>
      <c r="NUY282" s="183"/>
      <c r="NUZ282" s="183"/>
      <c r="NVA282" s="183"/>
      <c r="NVB282" s="183"/>
      <c r="NVC282" s="183"/>
      <c r="NVD282" s="183"/>
      <c r="NVE282" s="183"/>
      <c r="NVF282" s="183"/>
      <c r="NVG282" s="183"/>
      <c r="NVH282" s="183"/>
      <c r="NVI282" s="183"/>
      <c r="NVJ282" s="183"/>
      <c r="NVK282" s="183"/>
      <c r="NVL282" s="183"/>
      <c r="NVM282" s="183"/>
      <c r="NVN282" s="183"/>
      <c r="NVO282" s="183"/>
      <c r="NVP282" s="183"/>
      <c r="NVQ282" s="183"/>
      <c r="NVR282" s="183"/>
      <c r="NVS282" s="183"/>
      <c r="NVT282" s="183"/>
      <c r="NVU282" s="183"/>
      <c r="NVV282" s="183"/>
      <c r="NVW282" s="183"/>
      <c r="NVX282" s="183"/>
      <c r="NVY282" s="183"/>
      <c r="NVZ282" s="183"/>
      <c r="NWA282" s="183"/>
      <c r="NWB282" s="183"/>
      <c r="NWC282" s="183"/>
      <c r="NWD282" s="183"/>
      <c r="NWE282" s="183"/>
      <c r="NWF282" s="183"/>
      <c r="NWG282" s="183"/>
      <c r="NWH282" s="183"/>
      <c r="NWI282" s="183"/>
      <c r="NWJ282" s="183"/>
      <c r="NWK282" s="183"/>
      <c r="NWL282" s="183"/>
      <c r="NWM282" s="183"/>
      <c r="NWN282" s="183"/>
      <c r="NWO282" s="183"/>
      <c r="NWP282" s="183"/>
      <c r="NWQ282" s="183"/>
      <c r="NWR282" s="183"/>
      <c r="NWS282" s="183"/>
      <c r="NWT282" s="183"/>
      <c r="NWU282" s="183"/>
      <c r="NWV282" s="183"/>
      <c r="NWW282" s="183"/>
      <c r="NWX282" s="183"/>
      <c r="NWY282" s="183"/>
      <c r="NWZ282" s="183"/>
      <c r="NXA282" s="183"/>
      <c r="NXB282" s="183"/>
      <c r="NXC282" s="183"/>
      <c r="NXD282" s="183"/>
      <c r="NXE282" s="183"/>
      <c r="NXF282" s="183"/>
      <c r="NXG282" s="183"/>
      <c r="NXH282" s="183"/>
      <c r="NXI282" s="183"/>
      <c r="NXJ282" s="183"/>
      <c r="NXK282" s="183"/>
      <c r="NXL282" s="183"/>
      <c r="NXM282" s="183"/>
      <c r="NXN282" s="183"/>
      <c r="NXO282" s="183"/>
      <c r="NXP282" s="183"/>
      <c r="NXQ282" s="183"/>
      <c r="NXR282" s="183"/>
      <c r="NXS282" s="183"/>
      <c r="NXT282" s="183"/>
      <c r="NXU282" s="183"/>
      <c r="NXV282" s="183"/>
      <c r="NXW282" s="183"/>
      <c r="NXX282" s="183"/>
      <c r="NXY282" s="183"/>
      <c r="NXZ282" s="183"/>
      <c r="NYA282" s="183"/>
      <c r="NYB282" s="183"/>
      <c r="NYC282" s="183"/>
      <c r="NYD282" s="183"/>
      <c r="NYE282" s="183"/>
      <c r="NYF282" s="183"/>
      <c r="NYG282" s="183"/>
      <c r="NYH282" s="183"/>
      <c r="NYI282" s="183"/>
      <c r="NYJ282" s="183"/>
      <c r="NYK282" s="183"/>
      <c r="NYL282" s="183"/>
      <c r="NYM282" s="183"/>
      <c r="NYN282" s="183"/>
      <c r="NYO282" s="183"/>
      <c r="NYP282" s="183"/>
      <c r="NYQ282" s="183"/>
      <c r="NYR282" s="183"/>
      <c r="NYS282" s="183"/>
      <c r="NYT282" s="183"/>
      <c r="NYU282" s="183"/>
      <c r="NYV282" s="183"/>
      <c r="NYW282" s="183"/>
      <c r="NYX282" s="183"/>
      <c r="NYY282" s="183"/>
      <c r="NYZ282" s="183"/>
      <c r="NZA282" s="183"/>
      <c r="NZB282" s="183"/>
      <c r="NZC282" s="183"/>
      <c r="NZD282" s="183"/>
      <c r="NZE282" s="183"/>
      <c r="NZF282" s="183"/>
      <c r="NZG282" s="183"/>
      <c r="NZH282" s="183"/>
      <c r="NZI282" s="183"/>
      <c r="NZJ282" s="183"/>
      <c r="NZK282" s="183"/>
      <c r="NZL282" s="183"/>
      <c r="NZM282" s="183"/>
      <c r="NZN282" s="183"/>
      <c r="NZO282" s="183"/>
      <c r="NZP282" s="183"/>
      <c r="NZQ282" s="183"/>
      <c r="NZR282" s="183"/>
      <c r="NZS282" s="183"/>
      <c r="NZT282" s="183"/>
      <c r="NZU282" s="183"/>
      <c r="NZV282" s="183"/>
      <c r="NZW282" s="183"/>
      <c r="NZX282" s="183"/>
      <c r="NZY282" s="183"/>
      <c r="NZZ282" s="183"/>
      <c r="OAA282" s="183"/>
      <c r="OAB282" s="183"/>
      <c r="OAC282" s="183"/>
      <c r="OAD282" s="183"/>
      <c r="OAE282" s="183"/>
      <c r="OAF282" s="183"/>
      <c r="OAG282" s="183"/>
      <c r="OAH282" s="183"/>
      <c r="OAI282" s="183"/>
      <c r="OAJ282" s="183"/>
      <c r="OAK282" s="183"/>
      <c r="OAL282" s="183"/>
      <c r="OAM282" s="183"/>
      <c r="OAN282" s="183"/>
      <c r="OAO282" s="183"/>
      <c r="OAP282" s="183"/>
      <c r="OAQ282" s="183"/>
      <c r="OAR282" s="183"/>
      <c r="OAS282" s="183"/>
      <c r="OAT282" s="183"/>
      <c r="OAU282" s="183"/>
      <c r="OAV282" s="183"/>
      <c r="OAW282" s="183"/>
      <c r="OAX282" s="183"/>
      <c r="OAY282" s="183"/>
      <c r="OAZ282" s="183"/>
      <c r="OBA282" s="183"/>
      <c r="OBB282" s="183"/>
      <c r="OBC282" s="183"/>
      <c r="OBD282" s="183"/>
      <c r="OBE282" s="183"/>
      <c r="OBF282" s="183"/>
      <c r="OBG282" s="183"/>
      <c r="OBH282" s="183"/>
      <c r="OBI282" s="183"/>
      <c r="OBJ282" s="183"/>
      <c r="OBK282" s="183"/>
      <c r="OBL282" s="183"/>
      <c r="OBM282" s="183"/>
      <c r="OBN282" s="183"/>
      <c r="OBO282" s="183"/>
      <c r="OBP282" s="183"/>
      <c r="OBQ282" s="183"/>
      <c r="OBR282" s="183"/>
      <c r="OBS282" s="183"/>
      <c r="OBT282" s="183"/>
      <c r="OBU282" s="183"/>
      <c r="OBV282" s="183"/>
      <c r="OBW282" s="183"/>
      <c r="OBX282" s="183"/>
      <c r="OBY282" s="183"/>
      <c r="OBZ282" s="183"/>
      <c r="OCA282" s="183"/>
      <c r="OCB282" s="183"/>
      <c r="OCC282" s="183"/>
      <c r="OCD282" s="183"/>
      <c r="OCE282" s="183"/>
      <c r="OCF282" s="183"/>
      <c r="OCG282" s="183"/>
      <c r="OCH282" s="183"/>
      <c r="OCI282" s="183"/>
      <c r="OCJ282" s="183"/>
      <c r="OCK282" s="183"/>
      <c r="OCL282" s="183"/>
      <c r="OCM282" s="183"/>
      <c r="OCN282" s="183"/>
      <c r="OCO282" s="183"/>
      <c r="OCP282" s="183"/>
      <c r="OCQ282" s="183"/>
      <c r="OCR282" s="183"/>
      <c r="OCS282" s="183"/>
      <c r="OCT282" s="183"/>
      <c r="OCU282" s="183"/>
      <c r="OCV282" s="183"/>
      <c r="OCW282" s="183"/>
      <c r="OCX282" s="183"/>
      <c r="OCY282" s="183"/>
      <c r="OCZ282" s="183"/>
      <c r="ODA282" s="183"/>
      <c r="ODB282" s="183"/>
      <c r="ODC282" s="183"/>
      <c r="ODD282" s="183"/>
      <c r="ODE282" s="183"/>
      <c r="ODF282" s="183"/>
      <c r="ODG282" s="183"/>
      <c r="ODH282" s="183"/>
      <c r="ODI282" s="183"/>
      <c r="ODJ282" s="183"/>
      <c r="ODK282" s="183"/>
      <c r="ODL282" s="183"/>
      <c r="ODM282" s="183"/>
      <c r="ODN282" s="183"/>
      <c r="ODO282" s="183"/>
      <c r="ODP282" s="183"/>
      <c r="ODQ282" s="183"/>
      <c r="ODR282" s="183"/>
      <c r="ODS282" s="183"/>
      <c r="ODT282" s="183"/>
      <c r="ODU282" s="183"/>
      <c r="ODV282" s="183"/>
      <c r="ODW282" s="183"/>
      <c r="ODX282" s="183"/>
      <c r="ODY282" s="183"/>
      <c r="ODZ282" s="183"/>
      <c r="OEA282" s="183"/>
      <c r="OEB282" s="183"/>
      <c r="OEC282" s="183"/>
      <c r="OED282" s="183"/>
      <c r="OEE282" s="183"/>
      <c r="OEF282" s="183"/>
      <c r="OEG282" s="183"/>
      <c r="OEH282" s="183"/>
      <c r="OEI282" s="183"/>
      <c r="OEJ282" s="183"/>
      <c r="OEK282" s="183"/>
      <c r="OEL282" s="183"/>
      <c r="OEM282" s="183"/>
      <c r="OEN282" s="183"/>
      <c r="OEO282" s="183"/>
      <c r="OEP282" s="183"/>
      <c r="OEQ282" s="183"/>
      <c r="OER282" s="183"/>
      <c r="OES282" s="183"/>
      <c r="OET282" s="183"/>
      <c r="OEU282" s="183"/>
      <c r="OEV282" s="183"/>
      <c r="OEW282" s="183"/>
      <c r="OEX282" s="183"/>
      <c r="OEY282" s="183"/>
      <c r="OEZ282" s="183"/>
      <c r="OFA282" s="183"/>
      <c r="OFB282" s="183"/>
      <c r="OFC282" s="183"/>
      <c r="OFD282" s="183"/>
      <c r="OFE282" s="183"/>
      <c r="OFF282" s="183"/>
      <c r="OFG282" s="183"/>
      <c r="OFH282" s="183"/>
      <c r="OFI282" s="183"/>
      <c r="OFJ282" s="183"/>
      <c r="OFK282" s="183"/>
      <c r="OFL282" s="183"/>
      <c r="OFM282" s="183"/>
      <c r="OFN282" s="183"/>
      <c r="OFO282" s="183"/>
      <c r="OFP282" s="183"/>
      <c r="OFQ282" s="183"/>
      <c r="OFR282" s="183"/>
      <c r="OFS282" s="183"/>
      <c r="OFT282" s="183"/>
      <c r="OFU282" s="183"/>
      <c r="OFV282" s="183"/>
      <c r="OFW282" s="183"/>
      <c r="OFX282" s="183"/>
      <c r="OFY282" s="183"/>
      <c r="OFZ282" s="183"/>
      <c r="OGA282" s="183"/>
      <c r="OGB282" s="183"/>
      <c r="OGC282" s="183"/>
      <c r="OGD282" s="183"/>
      <c r="OGE282" s="183"/>
      <c r="OGF282" s="183"/>
      <c r="OGG282" s="183"/>
      <c r="OGH282" s="183"/>
      <c r="OGI282" s="183"/>
      <c r="OGJ282" s="183"/>
      <c r="OGK282" s="183"/>
      <c r="OGL282" s="183"/>
      <c r="OGM282" s="183"/>
      <c r="OGN282" s="183"/>
      <c r="OGO282" s="183"/>
      <c r="OGP282" s="183"/>
      <c r="OGQ282" s="183"/>
      <c r="OGR282" s="183"/>
      <c r="OGS282" s="183"/>
      <c r="OGT282" s="183"/>
      <c r="OGU282" s="183"/>
      <c r="OGV282" s="183"/>
      <c r="OGW282" s="183"/>
      <c r="OGX282" s="183"/>
      <c r="OGY282" s="183"/>
      <c r="OGZ282" s="183"/>
      <c r="OHA282" s="183"/>
      <c r="OHB282" s="183"/>
      <c r="OHC282" s="183"/>
      <c r="OHD282" s="183"/>
      <c r="OHE282" s="183"/>
      <c r="OHF282" s="183"/>
      <c r="OHG282" s="183"/>
      <c r="OHH282" s="183"/>
      <c r="OHI282" s="183"/>
      <c r="OHJ282" s="183"/>
      <c r="OHK282" s="183"/>
      <c r="OHL282" s="183"/>
      <c r="OHM282" s="183"/>
      <c r="OHN282" s="183"/>
      <c r="OHO282" s="183"/>
      <c r="OHP282" s="183"/>
      <c r="OHQ282" s="183"/>
      <c r="OHR282" s="183"/>
      <c r="OHS282" s="183"/>
      <c r="OHT282" s="183"/>
      <c r="OHU282" s="183"/>
      <c r="OHV282" s="183"/>
      <c r="OHW282" s="183"/>
      <c r="OHX282" s="183"/>
      <c r="OHY282" s="183"/>
      <c r="OHZ282" s="183"/>
      <c r="OIA282" s="183"/>
      <c r="OIB282" s="183"/>
      <c r="OIC282" s="183"/>
      <c r="OID282" s="183"/>
      <c r="OIE282" s="183"/>
      <c r="OIF282" s="183"/>
      <c r="OIG282" s="183"/>
      <c r="OIH282" s="183"/>
      <c r="OII282" s="183"/>
      <c r="OIJ282" s="183"/>
      <c r="OIK282" s="183"/>
      <c r="OIL282" s="183"/>
      <c r="OIM282" s="183"/>
      <c r="OIN282" s="183"/>
      <c r="OIO282" s="183"/>
      <c r="OIP282" s="183"/>
      <c r="OIQ282" s="183"/>
      <c r="OIR282" s="183"/>
      <c r="OIS282" s="183"/>
      <c r="OIT282" s="183"/>
      <c r="OIU282" s="183"/>
      <c r="OIV282" s="183"/>
      <c r="OIW282" s="183"/>
      <c r="OIX282" s="183"/>
      <c r="OIY282" s="183"/>
      <c r="OIZ282" s="183"/>
      <c r="OJA282" s="183"/>
      <c r="OJB282" s="183"/>
      <c r="OJC282" s="183"/>
      <c r="OJD282" s="183"/>
      <c r="OJE282" s="183"/>
      <c r="OJF282" s="183"/>
      <c r="OJG282" s="183"/>
      <c r="OJH282" s="183"/>
      <c r="OJI282" s="183"/>
      <c r="OJJ282" s="183"/>
      <c r="OJK282" s="183"/>
      <c r="OJL282" s="183"/>
      <c r="OJM282" s="183"/>
      <c r="OJN282" s="183"/>
      <c r="OJO282" s="183"/>
      <c r="OJP282" s="183"/>
      <c r="OJQ282" s="183"/>
      <c r="OJR282" s="183"/>
      <c r="OJS282" s="183"/>
      <c r="OJT282" s="183"/>
      <c r="OJU282" s="183"/>
      <c r="OJV282" s="183"/>
      <c r="OJW282" s="183"/>
      <c r="OJX282" s="183"/>
      <c r="OJY282" s="183"/>
      <c r="OJZ282" s="183"/>
      <c r="OKA282" s="183"/>
      <c r="OKB282" s="183"/>
      <c r="OKC282" s="183"/>
      <c r="OKD282" s="183"/>
      <c r="OKE282" s="183"/>
      <c r="OKF282" s="183"/>
      <c r="OKG282" s="183"/>
      <c r="OKH282" s="183"/>
      <c r="OKI282" s="183"/>
      <c r="OKJ282" s="183"/>
      <c r="OKK282" s="183"/>
      <c r="OKL282" s="183"/>
      <c r="OKM282" s="183"/>
      <c r="OKN282" s="183"/>
      <c r="OKO282" s="183"/>
      <c r="OKP282" s="183"/>
      <c r="OKQ282" s="183"/>
      <c r="OKR282" s="183"/>
      <c r="OKS282" s="183"/>
      <c r="OKT282" s="183"/>
      <c r="OKU282" s="183"/>
      <c r="OKV282" s="183"/>
      <c r="OKW282" s="183"/>
      <c r="OKX282" s="183"/>
      <c r="OKY282" s="183"/>
      <c r="OKZ282" s="183"/>
      <c r="OLA282" s="183"/>
      <c r="OLB282" s="183"/>
      <c r="OLC282" s="183"/>
      <c r="OLD282" s="183"/>
      <c r="OLE282" s="183"/>
      <c r="OLF282" s="183"/>
      <c r="OLG282" s="183"/>
      <c r="OLH282" s="183"/>
      <c r="OLI282" s="183"/>
      <c r="OLJ282" s="183"/>
      <c r="OLK282" s="183"/>
      <c r="OLL282" s="183"/>
      <c r="OLM282" s="183"/>
      <c r="OLN282" s="183"/>
      <c r="OLO282" s="183"/>
      <c r="OLP282" s="183"/>
      <c r="OLQ282" s="183"/>
      <c r="OLR282" s="183"/>
      <c r="OLS282" s="183"/>
      <c r="OLT282" s="183"/>
      <c r="OLU282" s="183"/>
      <c r="OLV282" s="183"/>
      <c r="OLW282" s="183"/>
      <c r="OLX282" s="183"/>
      <c r="OLY282" s="183"/>
      <c r="OLZ282" s="183"/>
      <c r="OMA282" s="183"/>
      <c r="OMB282" s="183"/>
      <c r="OMC282" s="183"/>
      <c r="OMD282" s="183"/>
      <c r="OME282" s="183"/>
      <c r="OMF282" s="183"/>
      <c r="OMG282" s="183"/>
      <c r="OMH282" s="183"/>
      <c r="OMI282" s="183"/>
      <c r="OMJ282" s="183"/>
      <c r="OMK282" s="183"/>
      <c r="OML282" s="183"/>
      <c r="OMM282" s="183"/>
      <c r="OMN282" s="183"/>
      <c r="OMO282" s="183"/>
      <c r="OMP282" s="183"/>
      <c r="OMQ282" s="183"/>
      <c r="OMR282" s="183"/>
      <c r="OMS282" s="183"/>
      <c r="OMT282" s="183"/>
      <c r="OMU282" s="183"/>
      <c r="OMV282" s="183"/>
      <c r="OMW282" s="183"/>
      <c r="OMX282" s="183"/>
      <c r="OMY282" s="183"/>
      <c r="OMZ282" s="183"/>
      <c r="ONA282" s="183"/>
      <c r="ONB282" s="183"/>
      <c r="ONC282" s="183"/>
      <c r="OND282" s="183"/>
      <c r="ONE282" s="183"/>
      <c r="ONF282" s="183"/>
      <c r="ONG282" s="183"/>
      <c r="ONH282" s="183"/>
      <c r="ONI282" s="183"/>
      <c r="ONJ282" s="183"/>
      <c r="ONK282" s="183"/>
      <c r="ONL282" s="183"/>
      <c r="ONM282" s="183"/>
      <c r="ONN282" s="183"/>
      <c r="ONO282" s="183"/>
      <c r="ONP282" s="183"/>
      <c r="ONQ282" s="183"/>
      <c r="ONR282" s="183"/>
      <c r="ONS282" s="183"/>
      <c r="ONT282" s="183"/>
      <c r="ONU282" s="183"/>
      <c r="ONV282" s="183"/>
      <c r="ONW282" s="183"/>
      <c r="ONX282" s="183"/>
      <c r="ONY282" s="183"/>
      <c r="ONZ282" s="183"/>
      <c r="OOA282" s="183"/>
      <c r="OOB282" s="183"/>
      <c r="OOC282" s="183"/>
      <c r="OOD282" s="183"/>
      <c r="OOE282" s="183"/>
      <c r="OOF282" s="183"/>
      <c r="OOG282" s="183"/>
      <c r="OOH282" s="183"/>
      <c r="OOI282" s="183"/>
      <c r="OOJ282" s="183"/>
      <c r="OOK282" s="183"/>
      <c r="OOL282" s="183"/>
      <c r="OOM282" s="183"/>
      <c r="OON282" s="183"/>
      <c r="OOO282" s="183"/>
      <c r="OOP282" s="183"/>
      <c r="OOQ282" s="183"/>
      <c r="OOR282" s="183"/>
      <c r="OOS282" s="183"/>
      <c r="OOT282" s="183"/>
      <c r="OOU282" s="183"/>
      <c r="OOV282" s="183"/>
      <c r="OOW282" s="183"/>
      <c r="OOX282" s="183"/>
      <c r="OOY282" s="183"/>
      <c r="OOZ282" s="183"/>
      <c r="OPA282" s="183"/>
      <c r="OPB282" s="183"/>
      <c r="OPC282" s="183"/>
      <c r="OPD282" s="183"/>
      <c r="OPE282" s="183"/>
      <c r="OPF282" s="183"/>
      <c r="OPG282" s="183"/>
      <c r="OPH282" s="183"/>
      <c r="OPI282" s="183"/>
      <c r="OPJ282" s="183"/>
      <c r="OPK282" s="183"/>
      <c r="OPL282" s="183"/>
      <c r="OPM282" s="183"/>
      <c r="OPN282" s="183"/>
      <c r="OPO282" s="183"/>
      <c r="OPP282" s="183"/>
      <c r="OPQ282" s="183"/>
      <c r="OPR282" s="183"/>
      <c r="OPS282" s="183"/>
      <c r="OPT282" s="183"/>
      <c r="OPU282" s="183"/>
      <c r="OPV282" s="183"/>
      <c r="OPW282" s="183"/>
      <c r="OPX282" s="183"/>
      <c r="OPY282" s="183"/>
      <c r="OPZ282" s="183"/>
      <c r="OQA282" s="183"/>
      <c r="OQB282" s="183"/>
      <c r="OQC282" s="183"/>
      <c r="OQD282" s="183"/>
      <c r="OQE282" s="183"/>
      <c r="OQF282" s="183"/>
      <c r="OQG282" s="183"/>
      <c r="OQH282" s="183"/>
      <c r="OQI282" s="183"/>
      <c r="OQJ282" s="183"/>
      <c r="OQK282" s="183"/>
      <c r="OQL282" s="183"/>
      <c r="OQM282" s="183"/>
      <c r="OQN282" s="183"/>
      <c r="OQO282" s="183"/>
      <c r="OQP282" s="183"/>
      <c r="OQQ282" s="183"/>
      <c r="OQR282" s="183"/>
      <c r="OQS282" s="183"/>
      <c r="OQT282" s="183"/>
      <c r="OQU282" s="183"/>
      <c r="OQV282" s="183"/>
      <c r="OQW282" s="183"/>
      <c r="OQX282" s="183"/>
      <c r="OQY282" s="183"/>
      <c r="OQZ282" s="183"/>
      <c r="ORA282" s="183"/>
      <c r="ORB282" s="183"/>
      <c r="ORC282" s="183"/>
      <c r="ORD282" s="183"/>
      <c r="ORE282" s="183"/>
      <c r="ORF282" s="183"/>
      <c r="ORG282" s="183"/>
      <c r="ORH282" s="183"/>
      <c r="ORI282" s="183"/>
      <c r="ORJ282" s="183"/>
      <c r="ORK282" s="183"/>
      <c r="ORL282" s="183"/>
      <c r="ORM282" s="183"/>
      <c r="ORN282" s="183"/>
      <c r="ORO282" s="183"/>
      <c r="ORP282" s="183"/>
      <c r="ORQ282" s="183"/>
      <c r="ORR282" s="183"/>
      <c r="ORS282" s="183"/>
      <c r="ORT282" s="183"/>
      <c r="ORU282" s="183"/>
      <c r="ORV282" s="183"/>
      <c r="ORW282" s="183"/>
      <c r="ORX282" s="183"/>
      <c r="ORY282" s="183"/>
      <c r="ORZ282" s="183"/>
      <c r="OSA282" s="183"/>
      <c r="OSB282" s="183"/>
      <c r="OSC282" s="183"/>
      <c r="OSD282" s="183"/>
      <c r="OSE282" s="183"/>
      <c r="OSF282" s="183"/>
      <c r="OSG282" s="183"/>
      <c r="OSH282" s="183"/>
      <c r="OSI282" s="183"/>
      <c r="OSJ282" s="183"/>
      <c r="OSK282" s="183"/>
      <c r="OSL282" s="183"/>
      <c r="OSM282" s="183"/>
      <c r="OSN282" s="183"/>
      <c r="OSO282" s="183"/>
      <c r="OSP282" s="183"/>
      <c r="OSQ282" s="183"/>
      <c r="OSR282" s="183"/>
      <c r="OSS282" s="183"/>
      <c r="OST282" s="183"/>
      <c r="OSU282" s="183"/>
      <c r="OSV282" s="183"/>
      <c r="OSW282" s="183"/>
      <c r="OSX282" s="183"/>
      <c r="OSY282" s="183"/>
      <c r="OSZ282" s="183"/>
      <c r="OTA282" s="183"/>
      <c r="OTB282" s="183"/>
      <c r="OTC282" s="183"/>
      <c r="OTD282" s="183"/>
      <c r="OTE282" s="183"/>
      <c r="OTF282" s="183"/>
      <c r="OTG282" s="183"/>
      <c r="OTH282" s="183"/>
      <c r="OTI282" s="183"/>
      <c r="OTJ282" s="183"/>
      <c r="OTK282" s="183"/>
      <c r="OTL282" s="183"/>
      <c r="OTM282" s="183"/>
      <c r="OTN282" s="183"/>
      <c r="OTO282" s="183"/>
      <c r="OTP282" s="183"/>
      <c r="OTQ282" s="183"/>
      <c r="OTR282" s="183"/>
      <c r="OTS282" s="183"/>
      <c r="OTT282" s="183"/>
      <c r="OTU282" s="183"/>
      <c r="OTV282" s="183"/>
      <c r="OTW282" s="183"/>
      <c r="OTX282" s="183"/>
      <c r="OTY282" s="183"/>
      <c r="OTZ282" s="183"/>
      <c r="OUA282" s="183"/>
      <c r="OUB282" s="183"/>
      <c r="OUC282" s="183"/>
      <c r="OUD282" s="183"/>
      <c r="OUE282" s="183"/>
      <c r="OUF282" s="183"/>
      <c r="OUG282" s="183"/>
      <c r="OUH282" s="183"/>
      <c r="OUI282" s="183"/>
      <c r="OUJ282" s="183"/>
      <c r="OUK282" s="183"/>
      <c r="OUL282" s="183"/>
      <c r="OUM282" s="183"/>
      <c r="OUN282" s="183"/>
      <c r="OUO282" s="183"/>
      <c r="OUP282" s="183"/>
      <c r="OUQ282" s="183"/>
      <c r="OUR282" s="183"/>
      <c r="OUS282" s="183"/>
      <c r="OUT282" s="183"/>
      <c r="OUU282" s="183"/>
      <c r="OUV282" s="183"/>
      <c r="OUW282" s="183"/>
      <c r="OUX282" s="183"/>
      <c r="OUY282" s="183"/>
      <c r="OUZ282" s="183"/>
      <c r="OVA282" s="183"/>
      <c r="OVB282" s="183"/>
      <c r="OVC282" s="183"/>
      <c r="OVD282" s="183"/>
      <c r="OVE282" s="183"/>
      <c r="OVF282" s="183"/>
      <c r="OVG282" s="183"/>
      <c r="OVH282" s="183"/>
      <c r="OVI282" s="183"/>
      <c r="OVJ282" s="183"/>
      <c r="OVK282" s="183"/>
      <c r="OVL282" s="183"/>
      <c r="OVM282" s="183"/>
      <c r="OVN282" s="183"/>
      <c r="OVO282" s="183"/>
      <c r="OVP282" s="183"/>
      <c r="OVQ282" s="183"/>
      <c r="OVR282" s="183"/>
      <c r="OVS282" s="183"/>
      <c r="OVT282" s="183"/>
      <c r="OVU282" s="183"/>
      <c r="OVV282" s="183"/>
      <c r="OVW282" s="183"/>
      <c r="OVX282" s="183"/>
      <c r="OVY282" s="183"/>
      <c r="OVZ282" s="183"/>
      <c r="OWA282" s="183"/>
      <c r="OWB282" s="183"/>
      <c r="OWC282" s="183"/>
      <c r="OWD282" s="183"/>
      <c r="OWE282" s="183"/>
      <c r="OWF282" s="183"/>
      <c r="OWG282" s="183"/>
      <c r="OWH282" s="183"/>
      <c r="OWI282" s="183"/>
      <c r="OWJ282" s="183"/>
      <c r="OWK282" s="183"/>
      <c r="OWL282" s="183"/>
      <c r="OWM282" s="183"/>
      <c r="OWN282" s="183"/>
      <c r="OWO282" s="183"/>
      <c r="OWP282" s="183"/>
      <c r="OWQ282" s="183"/>
      <c r="OWR282" s="183"/>
      <c r="OWS282" s="183"/>
      <c r="OWT282" s="183"/>
      <c r="OWU282" s="183"/>
      <c r="OWV282" s="183"/>
      <c r="OWW282" s="183"/>
      <c r="OWX282" s="183"/>
      <c r="OWY282" s="183"/>
      <c r="OWZ282" s="183"/>
      <c r="OXA282" s="183"/>
      <c r="OXB282" s="183"/>
      <c r="OXC282" s="183"/>
      <c r="OXD282" s="183"/>
      <c r="OXE282" s="183"/>
      <c r="OXF282" s="183"/>
      <c r="OXG282" s="183"/>
      <c r="OXH282" s="183"/>
      <c r="OXI282" s="183"/>
      <c r="OXJ282" s="183"/>
      <c r="OXK282" s="183"/>
      <c r="OXL282" s="183"/>
      <c r="OXM282" s="183"/>
      <c r="OXN282" s="183"/>
      <c r="OXO282" s="183"/>
      <c r="OXP282" s="183"/>
      <c r="OXQ282" s="183"/>
      <c r="OXR282" s="183"/>
      <c r="OXS282" s="183"/>
      <c r="OXT282" s="183"/>
      <c r="OXU282" s="183"/>
      <c r="OXV282" s="183"/>
      <c r="OXW282" s="183"/>
      <c r="OXX282" s="183"/>
      <c r="OXY282" s="183"/>
      <c r="OXZ282" s="183"/>
      <c r="OYA282" s="183"/>
      <c r="OYB282" s="183"/>
      <c r="OYC282" s="183"/>
      <c r="OYD282" s="183"/>
      <c r="OYE282" s="183"/>
      <c r="OYF282" s="183"/>
      <c r="OYG282" s="183"/>
      <c r="OYH282" s="183"/>
      <c r="OYI282" s="183"/>
      <c r="OYJ282" s="183"/>
      <c r="OYK282" s="183"/>
      <c r="OYL282" s="183"/>
      <c r="OYM282" s="183"/>
      <c r="OYN282" s="183"/>
      <c r="OYO282" s="183"/>
      <c r="OYP282" s="183"/>
      <c r="OYQ282" s="183"/>
      <c r="OYR282" s="183"/>
      <c r="OYS282" s="183"/>
      <c r="OYT282" s="183"/>
      <c r="OYU282" s="183"/>
      <c r="OYV282" s="183"/>
      <c r="OYW282" s="183"/>
      <c r="OYX282" s="183"/>
      <c r="OYY282" s="183"/>
      <c r="OYZ282" s="183"/>
      <c r="OZA282" s="183"/>
      <c r="OZB282" s="183"/>
      <c r="OZC282" s="183"/>
      <c r="OZD282" s="183"/>
      <c r="OZE282" s="183"/>
      <c r="OZF282" s="183"/>
      <c r="OZG282" s="183"/>
      <c r="OZH282" s="183"/>
      <c r="OZI282" s="183"/>
      <c r="OZJ282" s="183"/>
      <c r="OZK282" s="183"/>
      <c r="OZL282" s="183"/>
      <c r="OZM282" s="183"/>
      <c r="OZN282" s="183"/>
      <c r="OZO282" s="183"/>
      <c r="OZP282" s="183"/>
      <c r="OZQ282" s="183"/>
      <c r="OZR282" s="183"/>
      <c r="OZS282" s="183"/>
      <c r="OZT282" s="183"/>
      <c r="OZU282" s="183"/>
      <c r="OZV282" s="183"/>
      <c r="OZW282" s="183"/>
      <c r="OZX282" s="183"/>
      <c r="OZY282" s="183"/>
      <c r="OZZ282" s="183"/>
      <c r="PAA282" s="183"/>
      <c r="PAB282" s="183"/>
      <c r="PAC282" s="183"/>
      <c r="PAD282" s="183"/>
      <c r="PAE282" s="183"/>
      <c r="PAF282" s="183"/>
      <c r="PAG282" s="183"/>
      <c r="PAH282" s="183"/>
      <c r="PAI282" s="183"/>
      <c r="PAJ282" s="183"/>
      <c r="PAK282" s="183"/>
      <c r="PAL282" s="183"/>
      <c r="PAM282" s="183"/>
      <c r="PAN282" s="183"/>
      <c r="PAO282" s="183"/>
      <c r="PAP282" s="183"/>
      <c r="PAQ282" s="183"/>
      <c r="PAR282" s="183"/>
      <c r="PAS282" s="183"/>
      <c r="PAT282" s="183"/>
      <c r="PAU282" s="183"/>
      <c r="PAV282" s="183"/>
      <c r="PAW282" s="183"/>
      <c r="PAX282" s="183"/>
      <c r="PAY282" s="183"/>
      <c r="PAZ282" s="183"/>
      <c r="PBA282" s="183"/>
      <c r="PBB282" s="183"/>
      <c r="PBC282" s="183"/>
      <c r="PBD282" s="183"/>
      <c r="PBE282" s="183"/>
      <c r="PBF282" s="183"/>
      <c r="PBG282" s="183"/>
      <c r="PBH282" s="183"/>
      <c r="PBI282" s="183"/>
      <c r="PBJ282" s="183"/>
      <c r="PBK282" s="183"/>
      <c r="PBL282" s="183"/>
      <c r="PBM282" s="183"/>
      <c r="PBN282" s="183"/>
      <c r="PBO282" s="183"/>
      <c r="PBP282" s="183"/>
      <c r="PBQ282" s="183"/>
      <c r="PBR282" s="183"/>
      <c r="PBS282" s="183"/>
      <c r="PBT282" s="183"/>
      <c r="PBU282" s="183"/>
      <c r="PBV282" s="183"/>
      <c r="PBW282" s="183"/>
      <c r="PBX282" s="183"/>
      <c r="PBY282" s="183"/>
      <c r="PBZ282" s="183"/>
      <c r="PCA282" s="183"/>
      <c r="PCB282" s="183"/>
      <c r="PCC282" s="183"/>
      <c r="PCD282" s="183"/>
      <c r="PCE282" s="183"/>
      <c r="PCF282" s="183"/>
      <c r="PCG282" s="183"/>
      <c r="PCH282" s="183"/>
      <c r="PCI282" s="183"/>
      <c r="PCJ282" s="183"/>
      <c r="PCK282" s="183"/>
      <c r="PCL282" s="183"/>
      <c r="PCM282" s="183"/>
      <c r="PCN282" s="183"/>
      <c r="PCO282" s="183"/>
      <c r="PCP282" s="183"/>
      <c r="PCQ282" s="183"/>
      <c r="PCR282" s="183"/>
      <c r="PCS282" s="183"/>
      <c r="PCT282" s="183"/>
      <c r="PCU282" s="183"/>
      <c r="PCV282" s="183"/>
      <c r="PCW282" s="183"/>
      <c r="PCX282" s="183"/>
      <c r="PCY282" s="183"/>
      <c r="PCZ282" s="183"/>
      <c r="PDA282" s="183"/>
      <c r="PDB282" s="183"/>
      <c r="PDC282" s="183"/>
      <c r="PDD282" s="183"/>
      <c r="PDE282" s="183"/>
      <c r="PDF282" s="183"/>
      <c r="PDG282" s="183"/>
      <c r="PDH282" s="183"/>
      <c r="PDI282" s="183"/>
      <c r="PDJ282" s="183"/>
      <c r="PDK282" s="183"/>
      <c r="PDL282" s="183"/>
      <c r="PDM282" s="183"/>
      <c r="PDN282" s="183"/>
      <c r="PDO282" s="183"/>
      <c r="PDP282" s="183"/>
      <c r="PDQ282" s="183"/>
      <c r="PDR282" s="183"/>
      <c r="PDS282" s="183"/>
      <c r="PDT282" s="183"/>
      <c r="PDU282" s="183"/>
      <c r="PDV282" s="183"/>
      <c r="PDW282" s="183"/>
      <c r="PDX282" s="183"/>
      <c r="PDY282" s="183"/>
      <c r="PDZ282" s="183"/>
      <c r="PEA282" s="183"/>
      <c r="PEB282" s="183"/>
      <c r="PEC282" s="183"/>
      <c r="PED282" s="183"/>
      <c r="PEE282" s="183"/>
      <c r="PEF282" s="183"/>
      <c r="PEG282" s="183"/>
      <c r="PEH282" s="183"/>
      <c r="PEI282" s="183"/>
      <c r="PEJ282" s="183"/>
      <c r="PEK282" s="183"/>
      <c r="PEL282" s="183"/>
      <c r="PEM282" s="183"/>
      <c r="PEN282" s="183"/>
      <c r="PEO282" s="183"/>
      <c r="PEP282" s="183"/>
      <c r="PEQ282" s="183"/>
      <c r="PER282" s="183"/>
      <c r="PES282" s="183"/>
      <c r="PET282" s="183"/>
      <c r="PEU282" s="183"/>
      <c r="PEV282" s="183"/>
      <c r="PEW282" s="183"/>
      <c r="PEX282" s="183"/>
      <c r="PEY282" s="183"/>
      <c r="PEZ282" s="183"/>
      <c r="PFA282" s="183"/>
      <c r="PFB282" s="183"/>
      <c r="PFC282" s="183"/>
      <c r="PFD282" s="183"/>
      <c r="PFE282" s="183"/>
      <c r="PFF282" s="183"/>
      <c r="PFG282" s="183"/>
      <c r="PFH282" s="183"/>
      <c r="PFI282" s="183"/>
      <c r="PFJ282" s="183"/>
      <c r="PFK282" s="183"/>
      <c r="PFL282" s="183"/>
      <c r="PFM282" s="183"/>
      <c r="PFN282" s="183"/>
      <c r="PFO282" s="183"/>
      <c r="PFP282" s="183"/>
      <c r="PFQ282" s="183"/>
      <c r="PFR282" s="183"/>
      <c r="PFS282" s="183"/>
      <c r="PFT282" s="183"/>
      <c r="PFU282" s="183"/>
      <c r="PFV282" s="183"/>
      <c r="PFW282" s="183"/>
      <c r="PFX282" s="183"/>
      <c r="PFY282" s="183"/>
      <c r="PFZ282" s="183"/>
      <c r="PGA282" s="183"/>
      <c r="PGB282" s="183"/>
      <c r="PGC282" s="183"/>
      <c r="PGD282" s="183"/>
      <c r="PGE282" s="183"/>
      <c r="PGF282" s="183"/>
      <c r="PGG282" s="183"/>
      <c r="PGH282" s="183"/>
      <c r="PGI282" s="183"/>
      <c r="PGJ282" s="183"/>
      <c r="PGK282" s="183"/>
      <c r="PGL282" s="183"/>
      <c r="PGM282" s="183"/>
      <c r="PGN282" s="183"/>
      <c r="PGO282" s="183"/>
      <c r="PGP282" s="183"/>
      <c r="PGQ282" s="183"/>
      <c r="PGR282" s="183"/>
      <c r="PGS282" s="183"/>
      <c r="PGT282" s="183"/>
      <c r="PGU282" s="183"/>
      <c r="PGV282" s="183"/>
      <c r="PGW282" s="183"/>
      <c r="PGX282" s="183"/>
      <c r="PGY282" s="183"/>
      <c r="PGZ282" s="183"/>
      <c r="PHA282" s="183"/>
      <c r="PHB282" s="183"/>
      <c r="PHC282" s="183"/>
      <c r="PHD282" s="183"/>
      <c r="PHE282" s="183"/>
      <c r="PHF282" s="183"/>
      <c r="PHG282" s="183"/>
      <c r="PHH282" s="183"/>
      <c r="PHI282" s="183"/>
      <c r="PHJ282" s="183"/>
      <c r="PHK282" s="183"/>
      <c r="PHL282" s="183"/>
      <c r="PHM282" s="183"/>
      <c r="PHN282" s="183"/>
      <c r="PHO282" s="183"/>
      <c r="PHP282" s="183"/>
      <c r="PHQ282" s="183"/>
      <c r="PHR282" s="183"/>
      <c r="PHS282" s="183"/>
      <c r="PHT282" s="183"/>
      <c r="PHU282" s="183"/>
      <c r="PHV282" s="183"/>
      <c r="PHW282" s="183"/>
      <c r="PHX282" s="183"/>
      <c r="PHY282" s="183"/>
      <c r="PHZ282" s="183"/>
      <c r="PIA282" s="183"/>
      <c r="PIB282" s="183"/>
      <c r="PIC282" s="183"/>
      <c r="PID282" s="183"/>
      <c r="PIE282" s="183"/>
      <c r="PIF282" s="183"/>
      <c r="PIG282" s="183"/>
      <c r="PIH282" s="183"/>
      <c r="PII282" s="183"/>
      <c r="PIJ282" s="183"/>
      <c r="PIK282" s="183"/>
      <c r="PIL282" s="183"/>
      <c r="PIM282" s="183"/>
      <c r="PIN282" s="183"/>
      <c r="PIO282" s="183"/>
      <c r="PIP282" s="183"/>
      <c r="PIQ282" s="183"/>
      <c r="PIR282" s="183"/>
      <c r="PIS282" s="183"/>
      <c r="PIT282" s="183"/>
      <c r="PIU282" s="183"/>
      <c r="PIV282" s="183"/>
      <c r="PIW282" s="183"/>
      <c r="PIX282" s="183"/>
      <c r="PIY282" s="183"/>
      <c r="PIZ282" s="183"/>
      <c r="PJA282" s="183"/>
      <c r="PJB282" s="183"/>
      <c r="PJC282" s="183"/>
      <c r="PJD282" s="183"/>
      <c r="PJE282" s="183"/>
      <c r="PJF282" s="183"/>
      <c r="PJG282" s="183"/>
      <c r="PJH282" s="183"/>
      <c r="PJI282" s="183"/>
      <c r="PJJ282" s="183"/>
      <c r="PJK282" s="183"/>
      <c r="PJL282" s="183"/>
      <c r="PJM282" s="183"/>
      <c r="PJN282" s="183"/>
      <c r="PJO282" s="183"/>
      <c r="PJP282" s="183"/>
      <c r="PJQ282" s="183"/>
      <c r="PJR282" s="183"/>
      <c r="PJS282" s="183"/>
      <c r="PJT282" s="183"/>
      <c r="PJU282" s="183"/>
      <c r="PJV282" s="183"/>
      <c r="PJW282" s="183"/>
      <c r="PJX282" s="183"/>
      <c r="PJY282" s="183"/>
      <c r="PJZ282" s="183"/>
      <c r="PKA282" s="183"/>
      <c r="PKB282" s="183"/>
      <c r="PKC282" s="183"/>
      <c r="PKD282" s="183"/>
      <c r="PKE282" s="183"/>
      <c r="PKF282" s="183"/>
      <c r="PKG282" s="183"/>
      <c r="PKH282" s="183"/>
      <c r="PKI282" s="183"/>
      <c r="PKJ282" s="183"/>
      <c r="PKK282" s="183"/>
      <c r="PKL282" s="183"/>
      <c r="PKM282" s="183"/>
      <c r="PKN282" s="183"/>
      <c r="PKO282" s="183"/>
      <c r="PKP282" s="183"/>
      <c r="PKQ282" s="183"/>
      <c r="PKR282" s="183"/>
      <c r="PKS282" s="183"/>
      <c r="PKT282" s="183"/>
      <c r="PKU282" s="183"/>
      <c r="PKV282" s="183"/>
      <c r="PKW282" s="183"/>
      <c r="PKX282" s="183"/>
      <c r="PKY282" s="183"/>
      <c r="PKZ282" s="183"/>
      <c r="PLA282" s="183"/>
      <c r="PLB282" s="183"/>
      <c r="PLC282" s="183"/>
      <c r="PLD282" s="183"/>
      <c r="PLE282" s="183"/>
      <c r="PLF282" s="183"/>
      <c r="PLG282" s="183"/>
      <c r="PLH282" s="183"/>
      <c r="PLI282" s="183"/>
      <c r="PLJ282" s="183"/>
      <c r="PLK282" s="183"/>
      <c r="PLL282" s="183"/>
      <c r="PLM282" s="183"/>
      <c r="PLN282" s="183"/>
      <c r="PLO282" s="183"/>
      <c r="PLP282" s="183"/>
      <c r="PLQ282" s="183"/>
      <c r="PLR282" s="183"/>
      <c r="PLS282" s="183"/>
      <c r="PLT282" s="183"/>
      <c r="PLU282" s="183"/>
      <c r="PLV282" s="183"/>
      <c r="PLW282" s="183"/>
      <c r="PLX282" s="183"/>
      <c r="PLY282" s="183"/>
      <c r="PLZ282" s="183"/>
      <c r="PMA282" s="183"/>
      <c r="PMB282" s="183"/>
      <c r="PMC282" s="183"/>
      <c r="PMD282" s="183"/>
      <c r="PME282" s="183"/>
      <c r="PMF282" s="183"/>
      <c r="PMG282" s="183"/>
      <c r="PMH282" s="183"/>
      <c r="PMI282" s="183"/>
      <c r="PMJ282" s="183"/>
      <c r="PMK282" s="183"/>
      <c r="PML282" s="183"/>
      <c r="PMM282" s="183"/>
      <c r="PMN282" s="183"/>
      <c r="PMO282" s="183"/>
      <c r="PMP282" s="183"/>
      <c r="PMQ282" s="183"/>
      <c r="PMR282" s="183"/>
      <c r="PMS282" s="183"/>
      <c r="PMT282" s="183"/>
      <c r="PMU282" s="183"/>
      <c r="PMV282" s="183"/>
      <c r="PMW282" s="183"/>
      <c r="PMX282" s="183"/>
      <c r="PMY282" s="183"/>
      <c r="PMZ282" s="183"/>
      <c r="PNA282" s="183"/>
      <c r="PNB282" s="183"/>
      <c r="PNC282" s="183"/>
      <c r="PND282" s="183"/>
      <c r="PNE282" s="183"/>
      <c r="PNF282" s="183"/>
      <c r="PNG282" s="183"/>
      <c r="PNH282" s="183"/>
      <c r="PNI282" s="183"/>
      <c r="PNJ282" s="183"/>
      <c r="PNK282" s="183"/>
      <c r="PNL282" s="183"/>
      <c r="PNM282" s="183"/>
      <c r="PNN282" s="183"/>
      <c r="PNO282" s="183"/>
      <c r="PNP282" s="183"/>
      <c r="PNQ282" s="183"/>
      <c r="PNR282" s="183"/>
      <c r="PNS282" s="183"/>
      <c r="PNT282" s="183"/>
      <c r="PNU282" s="183"/>
      <c r="PNV282" s="183"/>
      <c r="PNW282" s="183"/>
      <c r="PNX282" s="183"/>
      <c r="PNY282" s="183"/>
      <c r="PNZ282" s="183"/>
      <c r="POA282" s="183"/>
      <c r="POB282" s="183"/>
      <c r="POC282" s="183"/>
      <c r="POD282" s="183"/>
      <c r="POE282" s="183"/>
      <c r="POF282" s="183"/>
      <c r="POG282" s="183"/>
      <c r="POH282" s="183"/>
      <c r="POI282" s="183"/>
      <c r="POJ282" s="183"/>
      <c r="POK282" s="183"/>
      <c r="POL282" s="183"/>
      <c r="POM282" s="183"/>
      <c r="PON282" s="183"/>
      <c r="POO282" s="183"/>
      <c r="POP282" s="183"/>
      <c r="POQ282" s="183"/>
      <c r="POR282" s="183"/>
      <c r="POS282" s="183"/>
      <c r="POT282" s="183"/>
      <c r="POU282" s="183"/>
      <c r="POV282" s="183"/>
      <c r="POW282" s="183"/>
      <c r="POX282" s="183"/>
      <c r="POY282" s="183"/>
      <c r="POZ282" s="183"/>
      <c r="PPA282" s="183"/>
      <c r="PPB282" s="183"/>
      <c r="PPC282" s="183"/>
      <c r="PPD282" s="183"/>
      <c r="PPE282" s="183"/>
      <c r="PPF282" s="183"/>
      <c r="PPG282" s="183"/>
      <c r="PPH282" s="183"/>
      <c r="PPI282" s="183"/>
      <c r="PPJ282" s="183"/>
      <c r="PPK282" s="183"/>
      <c r="PPL282" s="183"/>
      <c r="PPM282" s="183"/>
      <c r="PPN282" s="183"/>
      <c r="PPO282" s="183"/>
      <c r="PPP282" s="183"/>
      <c r="PPQ282" s="183"/>
      <c r="PPR282" s="183"/>
      <c r="PPS282" s="183"/>
      <c r="PPT282" s="183"/>
      <c r="PPU282" s="183"/>
      <c r="PPV282" s="183"/>
      <c r="PPW282" s="183"/>
      <c r="PPX282" s="183"/>
      <c r="PPY282" s="183"/>
      <c r="PPZ282" s="183"/>
      <c r="PQA282" s="183"/>
      <c r="PQB282" s="183"/>
      <c r="PQC282" s="183"/>
      <c r="PQD282" s="183"/>
      <c r="PQE282" s="183"/>
      <c r="PQF282" s="183"/>
      <c r="PQG282" s="183"/>
      <c r="PQH282" s="183"/>
      <c r="PQI282" s="183"/>
      <c r="PQJ282" s="183"/>
      <c r="PQK282" s="183"/>
      <c r="PQL282" s="183"/>
      <c r="PQM282" s="183"/>
      <c r="PQN282" s="183"/>
      <c r="PQO282" s="183"/>
      <c r="PQP282" s="183"/>
      <c r="PQQ282" s="183"/>
      <c r="PQR282" s="183"/>
      <c r="PQS282" s="183"/>
      <c r="PQT282" s="183"/>
      <c r="PQU282" s="183"/>
      <c r="PQV282" s="183"/>
      <c r="PQW282" s="183"/>
      <c r="PQX282" s="183"/>
      <c r="PQY282" s="183"/>
      <c r="PQZ282" s="183"/>
      <c r="PRA282" s="183"/>
      <c r="PRB282" s="183"/>
      <c r="PRC282" s="183"/>
      <c r="PRD282" s="183"/>
      <c r="PRE282" s="183"/>
      <c r="PRF282" s="183"/>
      <c r="PRG282" s="183"/>
      <c r="PRH282" s="183"/>
      <c r="PRI282" s="183"/>
      <c r="PRJ282" s="183"/>
      <c r="PRK282" s="183"/>
      <c r="PRL282" s="183"/>
      <c r="PRM282" s="183"/>
      <c r="PRN282" s="183"/>
      <c r="PRO282" s="183"/>
      <c r="PRP282" s="183"/>
      <c r="PRQ282" s="183"/>
      <c r="PRR282" s="183"/>
      <c r="PRS282" s="183"/>
      <c r="PRT282" s="183"/>
      <c r="PRU282" s="183"/>
      <c r="PRV282" s="183"/>
      <c r="PRW282" s="183"/>
      <c r="PRX282" s="183"/>
      <c r="PRY282" s="183"/>
      <c r="PRZ282" s="183"/>
      <c r="PSA282" s="183"/>
      <c r="PSB282" s="183"/>
      <c r="PSC282" s="183"/>
      <c r="PSD282" s="183"/>
      <c r="PSE282" s="183"/>
      <c r="PSF282" s="183"/>
      <c r="PSG282" s="183"/>
      <c r="PSH282" s="183"/>
      <c r="PSI282" s="183"/>
      <c r="PSJ282" s="183"/>
      <c r="PSK282" s="183"/>
      <c r="PSL282" s="183"/>
      <c r="PSM282" s="183"/>
      <c r="PSN282" s="183"/>
      <c r="PSO282" s="183"/>
      <c r="PSP282" s="183"/>
      <c r="PSQ282" s="183"/>
      <c r="PSR282" s="183"/>
      <c r="PSS282" s="183"/>
      <c r="PST282" s="183"/>
      <c r="PSU282" s="183"/>
      <c r="PSV282" s="183"/>
      <c r="PSW282" s="183"/>
      <c r="PSX282" s="183"/>
      <c r="PSY282" s="183"/>
      <c r="PSZ282" s="183"/>
      <c r="PTA282" s="183"/>
      <c r="PTB282" s="183"/>
      <c r="PTC282" s="183"/>
      <c r="PTD282" s="183"/>
      <c r="PTE282" s="183"/>
      <c r="PTF282" s="183"/>
      <c r="PTG282" s="183"/>
      <c r="PTH282" s="183"/>
      <c r="PTI282" s="183"/>
      <c r="PTJ282" s="183"/>
      <c r="PTK282" s="183"/>
      <c r="PTL282" s="183"/>
      <c r="PTM282" s="183"/>
      <c r="PTN282" s="183"/>
      <c r="PTO282" s="183"/>
      <c r="PTP282" s="183"/>
      <c r="PTQ282" s="183"/>
      <c r="PTR282" s="183"/>
      <c r="PTS282" s="183"/>
      <c r="PTT282" s="183"/>
      <c r="PTU282" s="183"/>
      <c r="PTV282" s="183"/>
      <c r="PTW282" s="183"/>
      <c r="PTX282" s="183"/>
      <c r="PTY282" s="183"/>
      <c r="PTZ282" s="183"/>
      <c r="PUA282" s="183"/>
      <c r="PUB282" s="183"/>
      <c r="PUC282" s="183"/>
      <c r="PUD282" s="183"/>
      <c r="PUE282" s="183"/>
      <c r="PUF282" s="183"/>
      <c r="PUG282" s="183"/>
      <c r="PUH282" s="183"/>
      <c r="PUI282" s="183"/>
      <c r="PUJ282" s="183"/>
      <c r="PUK282" s="183"/>
      <c r="PUL282" s="183"/>
      <c r="PUM282" s="183"/>
      <c r="PUN282" s="183"/>
      <c r="PUO282" s="183"/>
      <c r="PUP282" s="183"/>
      <c r="PUQ282" s="183"/>
      <c r="PUR282" s="183"/>
      <c r="PUS282" s="183"/>
      <c r="PUT282" s="183"/>
      <c r="PUU282" s="183"/>
      <c r="PUV282" s="183"/>
      <c r="PUW282" s="183"/>
      <c r="PUX282" s="183"/>
      <c r="PUY282" s="183"/>
      <c r="PUZ282" s="183"/>
      <c r="PVA282" s="183"/>
      <c r="PVB282" s="183"/>
      <c r="PVC282" s="183"/>
      <c r="PVD282" s="183"/>
      <c r="PVE282" s="183"/>
      <c r="PVF282" s="183"/>
      <c r="PVG282" s="183"/>
      <c r="PVH282" s="183"/>
      <c r="PVI282" s="183"/>
      <c r="PVJ282" s="183"/>
      <c r="PVK282" s="183"/>
      <c r="PVL282" s="183"/>
      <c r="PVM282" s="183"/>
      <c r="PVN282" s="183"/>
      <c r="PVO282" s="183"/>
      <c r="PVP282" s="183"/>
      <c r="PVQ282" s="183"/>
      <c r="PVR282" s="183"/>
      <c r="PVS282" s="183"/>
      <c r="PVT282" s="183"/>
      <c r="PVU282" s="183"/>
      <c r="PVV282" s="183"/>
      <c r="PVW282" s="183"/>
      <c r="PVX282" s="183"/>
      <c r="PVY282" s="183"/>
      <c r="PVZ282" s="183"/>
      <c r="PWA282" s="183"/>
      <c r="PWB282" s="183"/>
      <c r="PWC282" s="183"/>
      <c r="PWD282" s="183"/>
      <c r="PWE282" s="183"/>
      <c r="PWF282" s="183"/>
      <c r="PWG282" s="183"/>
      <c r="PWH282" s="183"/>
      <c r="PWI282" s="183"/>
      <c r="PWJ282" s="183"/>
      <c r="PWK282" s="183"/>
      <c r="PWL282" s="183"/>
      <c r="PWM282" s="183"/>
      <c r="PWN282" s="183"/>
      <c r="PWO282" s="183"/>
      <c r="PWP282" s="183"/>
      <c r="PWQ282" s="183"/>
      <c r="PWR282" s="183"/>
      <c r="PWS282" s="183"/>
      <c r="PWT282" s="183"/>
      <c r="PWU282" s="183"/>
      <c r="PWV282" s="183"/>
      <c r="PWW282" s="183"/>
      <c r="PWX282" s="183"/>
      <c r="PWY282" s="183"/>
      <c r="PWZ282" s="183"/>
      <c r="PXA282" s="183"/>
      <c r="PXB282" s="183"/>
      <c r="PXC282" s="183"/>
      <c r="PXD282" s="183"/>
      <c r="PXE282" s="183"/>
      <c r="PXF282" s="183"/>
      <c r="PXG282" s="183"/>
      <c r="PXH282" s="183"/>
      <c r="PXI282" s="183"/>
      <c r="PXJ282" s="183"/>
      <c r="PXK282" s="183"/>
      <c r="PXL282" s="183"/>
      <c r="PXM282" s="183"/>
      <c r="PXN282" s="183"/>
      <c r="PXO282" s="183"/>
      <c r="PXP282" s="183"/>
      <c r="PXQ282" s="183"/>
      <c r="PXR282" s="183"/>
      <c r="PXS282" s="183"/>
      <c r="PXT282" s="183"/>
      <c r="PXU282" s="183"/>
      <c r="PXV282" s="183"/>
      <c r="PXW282" s="183"/>
      <c r="PXX282" s="183"/>
      <c r="PXY282" s="183"/>
      <c r="PXZ282" s="183"/>
      <c r="PYA282" s="183"/>
      <c r="PYB282" s="183"/>
      <c r="PYC282" s="183"/>
      <c r="PYD282" s="183"/>
      <c r="PYE282" s="183"/>
      <c r="PYF282" s="183"/>
      <c r="PYG282" s="183"/>
      <c r="PYH282" s="183"/>
      <c r="PYI282" s="183"/>
      <c r="PYJ282" s="183"/>
      <c r="PYK282" s="183"/>
      <c r="PYL282" s="183"/>
      <c r="PYM282" s="183"/>
      <c r="PYN282" s="183"/>
      <c r="PYO282" s="183"/>
      <c r="PYP282" s="183"/>
      <c r="PYQ282" s="183"/>
      <c r="PYR282" s="183"/>
      <c r="PYS282" s="183"/>
      <c r="PYT282" s="183"/>
      <c r="PYU282" s="183"/>
      <c r="PYV282" s="183"/>
      <c r="PYW282" s="183"/>
      <c r="PYX282" s="183"/>
      <c r="PYY282" s="183"/>
      <c r="PYZ282" s="183"/>
      <c r="PZA282" s="183"/>
      <c r="PZB282" s="183"/>
      <c r="PZC282" s="183"/>
      <c r="PZD282" s="183"/>
      <c r="PZE282" s="183"/>
      <c r="PZF282" s="183"/>
      <c r="PZG282" s="183"/>
      <c r="PZH282" s="183"/>
      <c r="PZI282" s="183"/>
      <c r="PZJ282" s="183"/>
      <c r="PZK282" s="183"/>
      <c r="PZL282" s="183"/>
      <c r="PZM282" s="183"/>
      <c r="PZN282" s="183"/>
      <c r="PZO282" s="183"/>
      <c r="PZP282" s="183"/>
      <c r="PZQ282" s="183"/>
      <c r="PZR282" s="183"/>
      <c r="PZS282" s="183"/>
      <c r="PZT282" s="183"/>
      <c r="PZU282" s="183"/>
      <c r="PZV282" s="183"/>
      <c r="PZW282" s="183"/>
      <c r="PZX282" s="183"/>
      <c r="PZY282" s="183"/>
      <c r="PZZ282" s="183"/>
      <c r="QAA282" s="183"/>
      <c r="QAB282" s="183"/>
      <c r="QAC282" s="183"/>
      <c r="QAD282" s="183"/>
      <c r="QAE282" s="183"/>
      <c r="QAF282" s="183"/>
      <c r="QAG282" s="183"/>
      <c r="QAH282" s="183"/>
      <c r="QAI282" s="183"/>
      <c r="QAJ282" s="183"/>
      <c r="QAK282" s="183"/>
      <c r="QAL282" s="183"/>
      <c r="QAM282" s="183"/>
      <c r="QAN282" s="183"/>
      <c r="QAO282" s="183"/>
      <c r="QAP282" s="183"/>
      <c r="QAQ282" s="183"/>
      <c r="QAR282" s="183"/>
      <c r="QAS282" s="183"/>
      <c r="QAT282" s="183"/>
      <c r="QAU282" s="183"/>
      <c r="QAV282" s="183"/>
      <c r="QAW282" s="183"/>
      <c r="QAX282" s="183"/>
      <c r="QAY282" s="183"/>
      <c r="QAZ282" s="183"/>
      <c r="QBA282" s="183"/>
      <c r="QBB282" s="183"/>
      <c r="QBC282" s="183"/>
      <c r="QBD282" s="183"/>
      <c r="QBE282" s="183"/>
      <c r="QBF282" s="183"/>
      <c r="QBG282" s="183"/>
      <c r="QBH282" s="183"/>
      <c r="QBI282" s="183"/>
      <c r="QBJ282" s="183"/>
      <c r="QBK282" s="183"/>
      <c r="QBL282" s="183"/>
      <c r="QBM282" s="183"/>
      <c r="QBN282" s="183"/>
      <c r="QBO282" s="183"/>
      <c r="QBP282" s="183"/>
      <c r="QBQ282" s="183"/>
      <c r="QBR282" s="183"/>
      <c r="QBS282" s="183"/>
      <c r="QBT282" s="183"/>
      <c r="QBU282" s="183"/>
      <c r="QBV282" s="183"/>
      <c r="QBW282" s="183"/>
      <c r="QBX282" s="183"/>
      <c r="QBY282" s="183"/>
      <c r="QBZ282" s="183"/>
      <c r="QCA282" s="183"/>
      <c r="QCB282" s="183"/>
      <c r="QCC282" s="183"/>
      <c r="QCD282" s="183"/>
      <c r="QCE282" s="183"/>
      <c r="QCF282" s="183"/>
      <c r="QCG282" s="183"/>
      <c r="QCH282" s="183"/>
      <c r="QCI282" s="183"/>
      <c r="QCJ282" s="183"/>
      <c r="QCK282" s="183"/>
      <c r="QCL282" s="183"/>
      <c r="QCM282" s="183"/>
      <c r="QCN282" s="183"/>
      <c r="QCO282" s="183"/>
      <c r="QCP282" s="183"/>
      <c r="QCQ282" s="183"/>
      <c r="QCR282" s="183"/>
      <c r="QCS282" s="183"/>
      <c r="QCT282" s="183"/>
      <c r="QCU282" s="183"/>
      <c r="QCV282" s="183"/>
      <c r="QCW282" s="183"/>
      <c r="QCX282" s="183"/>
      <c r="QCY282" s="183"/>
      <c r="QCZ282" s="183"/>
      <c r="QDA282" s="183"/>
      <c r="QDB282" s="183"/>
      <c r="QDC282" s="183"/>
      <c r="QDD282" s="183"/>
      <c r="QDE282" s="183"/>
      <c r="QDF282" s="183"/>
      <c r="QDG282" s="183"/>
      <c r="QDH282" s="183"/>
      <c r="QDI282" s="183"/>
      <c r="QDJ282" s="183"/>
      <c r="QDK282" s="183"/>
      <c r="QDL282" s="183"/>
      <c r="QDM282" s="183"/>
      <c r="QDN282" s="183"/>
      <c r="QDO282" s="183"/>
      <c r="QDP282" s="183"/>
      <c r="QDQ282" s="183"/>
      <c r="QDR282" s="183"/>
      <c r="QDS282" s="183"/>
      <c r="QDT282" s="183"/>
      <c r="QDU282" s="183"/>
      <c r="QDV282" s="183"/>
      <c r="QDW282" s="183"/>
      <c r="QDX282" s="183"/>
      <c r="QDY282" s="183"/>
      <c r="QDZ282" s="183"/>
      <c r="QEA282" s="183"/>
      <c r="QEB282" s="183"/>
      <c r="QEC282" s="183"/>
      <c r="QED282" s="183"/>
      <c r="QEE282" s="183"/>
      <c r="QEF282" s="183"/>
      <c r="QEG282" s="183"/>
      <c r="QEH282" s="183"/>
      <c r="QEI282" s="183"/>
      <c r="QEJ282" s="183"/>
      <c r="QEK282" s="183"/>
      <c r="QEL282" s="183"/>
      <c r="QEM282" s="183"/>
      <c r="QEN282" s="183"/>
      <c r="QEO282" s="183"/>
      <c r="QEP282" s="183"/>
      <c r="QEQ282" s="183"/>
      <c r="QER282" s="183"/>
      <c r="QES282" s="183"/>
      <c r="QET282" s="183"/>
      <c r="QEU282" s="183"/>
      <c r="QEV282" s="183"/>
      <c r="QEW282" s="183"/>
      <c r="QEX282" s="183"/>
      <c r="QEY282" s="183"/>
      <c r="QEZ282" s="183"/>
      <c r="QFA282" s="183"/>
      <c r="QFB282" s="183"/>
      <c r="QFC282" s="183"/>
      <c r="QFD282" s="183"/>
      <c r="QFE282" s="183"/>
      <c r="QFF282" s="183"/>
      <c r="QFG282" s="183"/>
      <c r="QFH282" s="183"/>
      <c r="QFI282" s="183"/>
      <c r="QFJ282" s="183"/>
      <c r="QFK282" s="183"/>
      <c r="QFL282" s="183"/>
      <c r="QFM282" s="183"/>
      <c r="QFN282" s="183"/>
      <c r="QFO282" s="183"/>
      <c r="QFP282" s="183"/>
      <c r="QFQ282" s="183"/>
      <c r="QFR282" s="183"/>
      <c r="QFS282" s="183"/>
      <c r="QFT282" s="183"/>
      <c r="QFU282" s="183"/>
      <c r="QFV282" s="183"/>
      <c r="QFW282" s="183"/>
      <c r="QFX282" s="183"/>
      <c r="QFY282" s="183"/>
      <c r="QFZ282" s="183"/>
      <c r="QGA282" s="183"/>
      <c r="QGB282" s="183"/>
      <c r="QGC282" s="183"/>
      <c r="QGD282" s="183"/>
      <c r="QGE282" s="183"/>
      <c r="QGF282" s="183"/>
      <c r="QGG282" s="183"/>
      <c r="QGH282" s="183"/>
      <c r="QGI282" s="183"/>
      <c r="QGJ282" s="183"/>
      <c r="QGK282" s="183"/>
      <c r="QGL282" s="183"/>
      <c r="QGM282" s="183"/>
      <c r="QGN282" s="183"/>
      <c r="QGO282" s="183"/>
      <c r="QGP282" s="183"/>
      <c r="QGQ282" s="183"/>
      <c r="QGR282" s="183"/>
      <c r="QGS282" s="183"/>
      <c r="QGT282" s="183"/>
      <c r="QGU282" s="183"/>
      <c r="QGV282" s="183"/>
      <c r="QGW282" s="183"/>
      <c r="QGX282" s="183"/>
      <c r="QGY282" s="183"/>
      <c r="QGZ282" s="183"/>
      <c r="QHA282" s="183"/>
      <c r="QHB282" s="183"/>
      <c r="QHC282" s="183"/>
      <c r="QHD282" s="183"/>
      <c r="QHE282" s="183"/>
      <c r="QHF282" s="183"/>
      <c r="QHG282" s="183"/>
      <c r="QHH282" s="183"/>
      <c r="QHI282" s="183"/>
      <c r="QHJ282" s="183"/>
      <c r="QHK282" s="183"/>
      <c r="QHL282" s="183"/>
      <c r="QHM282" s="183"/>
      <c r="QHN282" s="183"/>
      <c r="QHO282" s="183"/>
      <c r="QHP282" s="183"/>
      <c r="QHQ282" s="183"/>
      <c r="QHR282" s="183"/>
      <c r="QHS282" s="183"/>
      <c r="QHT282" s="183"/>
      <c r="QHU282" s="183"/>
      <c r="QHV282" s="183"/>
      <c r="QHW282" s="183"/>
      <c r="QHX282" s="183"/>
      <c r="QHY282" s="183"/>
      <c r="QHZ282" s="183"/>
      <c r="QIA282" s="183"/>
      <c r="QIB282" s="183"/>
      <c r="QIC282" s="183"/>
      <c r="QID282" s="183"/>
      <c r="QIE282" s="183"/>
      <c r="QIF282" s="183"/>
      <c r="QIG282" s="183"/>
      <c r="QIH282" s="183"/>
      <c r="QII282" s="183"/>
      <c r="QIJ282" s="183"/>
      <c r="QIK282" s="183"/>
      <c r="QIL282" s="183"/>
      <c r="QIM282" s="183"/>
      <c r="QIN282" s="183"/>
      <c r="QIO282" s="183"/>
      <c r="QIP282" s="183"/>
      <c r="QIQ282" s="183"/>
      <c r="QIR282" s="183"/>
      <c r="QIS282" s="183"/>
      <c r="QIT282" s="183"/>
      <c r="QIU282" s="183"/>
      <c r="QIV282" s="183"/>
      <c r="QIW282" s="183"/>
      <c r="QIX282" s="183"/>
      <c r="QIY282" s="183"/>
      <c r="QIZ282" s="183"/>
      <c r="QJA282" s="183"/>
      <c r="QJB282" s="183"/>
      <c r="QJC282" s="183"/>
      <c r="QJD282" s="183"/>
      <c r="QJE282" s="183"/>
      <c r="QJF282" s="183"/>
      <c r="QJG282" s="183"/>
      <c r="QJH282" s="183"/>
      <c r="QJI282" s="183"/>
      <c r="QJJ282" s="183"/>
      <c r="QJK282" s="183"/>
      <c r="QJL282" s="183"/>
      <c r="QJM282" s="183"/>
      <c r="QJN282" s="183"/>
      <c r="QJO282" s="183"/>
      <c r="QJP282" s="183"/>
      <c r="QJQ282" s="183"/>
      <c r="QJR282" s="183"/>
      <c r="QJS282" s="183"/>
      <c r="QJT282" s="183"/>
      <c r="QJU282" s="183"/>
      <c r="QJV282" s="183"/>
      <c r="QJW282" s="183"/>
      <c r="QJX282" s="183"/>
      <c r="QJY282" s="183"/>
      <c r="QJZ282" s="183"/>
      <c r="QKA282" s="183"/>
      <c r="QKB282" s="183"/>
      <c r="QKC282" s="183"/>
      <c r="QKD282" s="183"/>
      <c r="QKE282" s="183"/>
      <c r="QKF282" s="183"/>
      <c r="QKG282" s="183"/>
      <c r="QKH282" s="183"/>
      <c r="QKI282" s="183"/>
      <c r="QKJ282" s="183"/>
      <c r="QKK282" s="183"/>
      <c r="QKL282" s="183"/>
      <c r="QKM282" s="183"/>
      <c r="QKN282" s="183"/>
      <c r="QKO282" s="183"/>
      <c r="QKP282" s="183"/>
      <c r="QKQ282" s="183"/>
      <c r="QKR282" s="183"/>
      <c r="QKS282" s="183"/>
      <c r="QKT282" s="183"/>
      <c r="QKU282" s="183"/>
      <c r="QKV282" s="183"/>
      <c r="QKW282" s="183"/>
      <c r="QKX282" s="183"/>
      <c r="QKY282" s="183"/>
      <c r="QKZ282" s="183"/>
      <c r="QLA282" s="183"/>
      <c r="QLB282" s="183"/>
      <c r="QLC282" s="183"/>
      <c r="QLD282" s="183"/>
      <c r="QLE282" s="183"/>
      <c r="QLF282" s="183"/>
      <c r="QLG282" s="183"/>
      <c r="QLH282" s="183"/>
      <c r="QLI282" s="183"/>
      <c r="QLJ282" s="183"/>
      <c r="QLK282" s="183"/>
      <c r="QLL282" s="183"/>
      <c r="QLM282" s="183"/>
      <c r="QLN282" s="183"/>
      <c r="QLO282" s="183"/>
      <c r="QLP282" s="183"/>
      <c r="QLQ282" s="183"/>
      <c r="QLR282" s="183"/>
      <c r="QLS282" s="183"/>
      <c r="QLT282" s="183"/>
      <c r="QLU282" s="183"/>
      <c r="QLV282" s="183"/>
      <c r="QLW282" s="183"/>
      <c r="QLX282" s="183"/>
      <c r="QLY282" s="183"/>
      <c r="QLZ282" s="183"/>
      <c r="QMA282" s="183"/>
      <c r="QMB282" s="183"/>
      <c r="QMC282" s="183"/>
      <c r="QMD282" s="183"/>
      <c r="QME282" s="183"/>
      <c r="QMF282" s="183"/>
      <c r="QMG282" s="183"/>
      <c r="QMH282" s="183"/>
      <c r="QMI282" s="183"/>
      <c r="QMJ282" s="183"/>
      <c r="QMK282" s="183"/>
      <c r="QML282" s="183"/>
      <c r="QMM282" s="183"/>
      <c r="QMN282" s="183"/>
      <c r="QMO282" s="183"/>
      <c r="QMP282" s="183"/>
      <c r="QMQ282" s="183"/>
      <c r="QMR282" s="183"/>
      <c r="QMS282" s="183"/>
      <c r="QMT282" s="183"/>
      <c r="QMU282" s="183"/>
      <c r="QMV282" s="183"/>
      <c r="QMW282" s="183"/>
      <c r="QMX282" s="183"/>
      <c r="QMY282" s="183"/>
      <c r="QMZ282" s="183"/>
      <c r="QNA282" s="183"/>
      <c r="QNB282" s="183"/>
      <c r="QNC282" s="183"/>
      <c r="QND282" s="183"/>
      <c r="QNE282" s="183"/>
      <c r="QNF282" s="183"/>
      <c r="QNG282" s="183"/>
      <c r="QNH282" s="183"/>
      <c r="QNI282" s="183"/>
      <c r="QNJ282" s="183"/>
      <c r="QNK282" s="183"/>
      <c r="QNL282" s="183"/>
      <c r="QNM282" s="183"/>
      <c r="QNN282" s="183"/>
      <c r="QNO282" s="183"/>
      <c r="QNP282" s="183"/>
      <c r="QNQ282" s="183"/>
      <c r="QNR282" s="183"/>
      <c r="QNS282" s="183"/>
      <c r="QNT282" s="183"/>
      <c r="QNU282" s="183"/>
      <c r="QNV282" s="183"/>
      <c r="QNW282" s="183"/>
      <c r="QNX282" s="183"/>
      <c r="QNY282" s="183"/>
      <c r="QNZ282" s="183"/>
      <c r="QOA282" s="183"/>
      <c r="QOB282" s="183"/>
      <c r="QOC282" s="183"/>
      <c r="QOD282" s="183"/>
      <c r="QOE282" s="183"/>
      <c r="QOF282" s="183"/>
      <c r="QOG282" s="183"/>
      <c r="QOH282" s="183"/>
      <c r="QOI282" s="183"/>
      <c r="QOJ282" s="183"/>
      <c r="QOK282" s="183"/>
      <c r="QOL282" s="183"/>
      <c r="QOM282" s="183"/>
      <c r="QON282" s="183"/>
      <c r="QOO282" s="183"/>
      <c r="QOP282" s="183"/>
      <c r="QOQ282" s="183"/>
      <c r="QOR282" s="183"/>
      <c r="QOS282" s="183"/>
      <c r="QOT282" s="183"/>
      <c r="QOU282" s="183"/>
      <c r="QOV282" s="183"/>
      <c r="QOW282" s="183"/>
      <c r="QOX282" s="183"/>
      <c r="QOY282" s="183"/>
      <c r="QOZ282" s="183"/>
      <c r="QPA282" s="183"/>
      <c r="QPB282" s="183"/>
      <c r="QPC282" s="183"/>
      <c r="QPD282" s="183"/>
      <c r="QPE282" s="183"/>
      <c r="QPF282" s="183"/>
      <c r="QPG282" s="183"/>
      <c r="QPH282" s="183"/>
      <c r="QPI282" s="183"/>
      <c r="QPJ282" s="183"/>
      <c r="QPK282" s="183"/>
      <c r="QPL282" s="183"/>
      <c r="QPM282" s="183"/>
      <c r="QPN282" s="183"/>
      <c r="QPO282" s="183"/>
      <c r="QPP282" s="183"/>
      <c r="QPQ282" s="183"/>
      <c r="QPR282" s="183"/>
      <c r="QPS282" s="183"/>
      <c r="QPT282" s="183"/>
      <c r="QPU282" s="183"/>
      <c r="QPV282" s="183"/>
      <c r="QPW282" s="183"/>
      <c r="QPX282" s="183"/>
      <c r="QPY282" s="183"/>
      <c r="QPZ282" s="183"/>
      <c r="QQA282" s="183"/>
      <c r="QQB282" s="183"/>
      <c r="QQC282" s="183"/>
      <c r="QQD282" s="183"/>
      <c r="QQE282" s="183"/>
      <c r="QQF282" s="183"/>
      <c r="QQG282" s="183"/>
      <c r="QQH282" s="183"/>
      <c r="QQI282" s="183"/>
      <c r="QQJ282" s="183"/>
      <c r="QQK282" s="183"/>
      <c r="QQL282" s="183"/>
      <c r="QQM282" s="183"/>
      <c r="QQN282" s="183"/>
      <c r="QQO282" s="183"/>
      <c r="QQP282" s="183"/>
      <c r="QQQ282" s="183"/>
      <c r="QQR282" s="183"/>
      <c r="QQS282" s="183"/>
      <c r="QQT282" s="183"/>
      <c r="QQU282" s="183"/>
      <c r="QQV282" s="183"/>
      <c r="QQW282" s="183"/>
      <c r="QQX282" s="183"/>
      <c r="QQY282" s="183"/>
      <c r="QQZ282" s="183"/>
      <c r="QRA282" s="183"/>
      <c r="QRB282" s="183"/>
      <c r="QRC282" s="183"/>
      <c r="QRD282" s="183"/>
      <c r="QRE282" s="183"/>
      <c r="QRF282" s="183"/>
      <c r="QRG282" s="183"/>
      <c r="QRH282" s="183"/>
      <c r="QRI282" s="183"/>
      <c r="QRJ282" s="183"/>
      <c r="QRK282" s="183"/>
      <c r="QRL282" s="183"/>
      <c r="QRM282" s="183"/>
      <c r="QRN282" s="183"/>
      <c r="QRO282" s="183"/>
      <c r="QRP282" s="183"/>
      <c r="QRQ282" s="183"/>
      <c r="QRR282" s="183"/>
      <c r="QRS282" s="183"/>
      <c r="QRT282" s="183"/>
      <c r="QRU282" s="183"/>
      <c r="QRV282" s="183"/>
      <c r="QRW282" s="183"/>
      <c r="QRX282" s="183"/>
      <c r="QRY282" s="183"/>
      <c r="QRZ282" s="183"/>
      <c r="QSA282" s="183"/>
      <c r="QSB282" s="183"/>
      <c r="QSC282" s="183"/>
      <c r="QSD282" s="183"/>
      <c r="QSE282" s="183"/>
      <c r="QSF282" s="183"/>
      <c r="QSG282" s="183"/>
      <c r="QSH282" s="183"/>
      <c r="QSI282" s="183"/>
      <c r="QSJ282" s="183"/>
      <c r="QSK282" s="183"/>
      <c r="QSL282" s="183"/>
      <c r="QSM282" s="183"/>
      <c r="QSN282" s="183"/>
      <c r="QSO282" s="183"/>
      <c r="QSP282" s="183"/>
      <c r="QSQ282" s="183"/>
      <c r="QSR282" s="183"/>
      <c r="QSS282" s="183"/>
      <c r="QST282" s="183"/>
      <c r="QSU282" s="183"/>
      <c r="QSV282" s="183"/>
      <c r="QSW282" s="183"/>
      <c r="QSX282" s="183"/>
      <c r="QSY282" s="183"/>
      <c r="QSZ282" s="183"/>
      <c r="QTA282" s="183"/>
      <c r="QTB282" s="183"/>
      <c r="QTC282" s="183"/>
      <c r="QTD282" s="183"/>
      <c r="QTE282" s="183"/>
      <c r="QTF282" s="183"/>
      <c r="QTG282" s="183"/>
      <c r="QTH282" s="183"/>
      <c r="QTI282" s="183"/>
      <c r="QTJ282" s="183"/>
      <c r="QTK282" s="183"/>
      <c r="QTL282" s="183"/>
      <c r="QTM282" s="183"/>
      <c r="QTN282" s="183"/>
      <c r="QTO282" s="183"/>
      <c r="QTP282" s="183"/>
      <c r="QTQ282" s="183"/>
      <c r="QTR282" s="183"/>
      <c r="QTS282" s="183"/>
      <c r="QTT282" s="183"/>
      <c r="QTU282" s="183"/>
      <c r="QTV282" s="183"/>
      <c r="QTW282" s="183"/>
      <c r="QTX282" s="183"/>
      <c r="QTY282" s="183"/>
      <c r="QTZ282" s="183"/>
      <c r="QUA282" s="183"/>
      <c r="QUB282" s="183"/>
      <c r="QUC282" s="183"/>
      <c r="QUD282" s="183"/>
      <c r="QUE282" s="183"/>
      <c r="QUF282" s="183"/>
      <c r="QUG282" s="183"/>
      <c r="QUH282" s="183"/>
      <c r="QUI282" s="183"/>
      <c r="QUJ282" s="183"/>
      <c r="QUK282" s="183"/>
      <c r="QUL282" s="183"/>
      <c r="QUM282" s="183"/>
      <c r="QUN282" s="183"/>
      <c r="QUO282" s="183"/>
      <c r="QUP282" s="183"/>
      <c r="QUQ282" s="183"/>
      <c r="QUR282" s="183"/>
      <c r="QUS282" s="183"/>
      <c r="QUT282" s="183"/>
      <c r="QUU282" s="183"/>
      <c r="QUV282" s="183"/>
      <c r="QUW282" s="183"/>
      <c r="QUX282" s="183"/>
      <c r="QUY282" s="183"/>
      <c r="QUZ282" s="183"/>
      <c r="QVA282" s="183"/>
      <c r="QVB282" s="183"/>
      <c r="QVC282" s="183"/>
      <c r="QVD282" s="183"/>
      <c r="QVE282" s="183"/>
      <c r="QVF282" s="183"/>
      <c r="QVG282" s="183"/>
      <c r="QVH282" s="183"/>
      <c r="QVI282" s="183"/>
      <c r="QVJ282" s="183"/>
      <c r="QVK282" s="183"/>
      <c r="QVL282" s="183"/>
      <c r="QVM282" s="183"/>
      <c r="QVN282" s="183"/>
      <c r="QVO282" s="183"/>
      <c r="QVP282" s="183"/>
      <c r="QVQ282" s="183"/>
      <c r="QVR282" s="183"/>
      <c r="QVS282" s="183"/>
      <c r="QVT282" s="183"/>
      <c r="QVU282" s="183"/>
      <c r="QVV282" s="183"/>
      <c r="QVW282" s="183"/>
      <c r="QVX282" s="183"/>
      <c r="QVY282" s="183"/>
      <c r="QVZ282" s="183"/>
      <c r="QWA282" s="183"/>
      <c r="QWB282" s="183"/>
      <c r="QWC282" s="183"/>
      <c r="QWD282" s="183"/>
      <c r="QWE282" s="183"/>
      <c r="QWF282" s="183"/>
      <c r="QWG282" s="183"/>
      <c r="QWH282" s="183"/>
      <c r="QWI282" s="183"/>
      <c r="QWJ282" s="183"/>
      <c r="QWK282" s="183"/>
      <c r="QWL282" s="183"/>
      <c r="QWM282" s="183"/>
      <c r="QWN282" s="183"/>
      <c r="QWO282" s="183"/>
      <c r="QWP282" s="183"/>
      <c r="QWQ282" s="183"/>
      <c r="QWR282" s="183"/>
      <c r="QWS282" s="183"/>
      <c r="QWT282" s="183"/>
      <c r="QWU282" s="183"/>
      <c r="QWV282" s="183"/>
      <c r="QWW282" s="183"/>
      <c r="QWX282" s="183"/>
      <c r="QWY282" s="183"/>
      <c r="QWZ282" s="183"/>
      <c r="QXA282" s="183"/>
      <c r="QXB282" s="183"/>
      <c r="QXC282" s="183"/>
      <c r="QXD282" s="183"/>
      <c r="QXE282" s="183"/>
      <c r="QXF282" s="183"/>
      <c r="QXG282" s="183"/>
      <c r="QXH282" s="183"/>
      <c r="QXI282" s="183"/>
      <c r="QXJ282" s="183"/>
      <c r="QXK282" s="183"/>
      <c r="QXL282" s="183"/>
      <c r="QXM282" s="183"/>
      <c r="QXN282" s="183"/>
      <c r="QXO282" s="183"/>
      <c r="QXP282" s="183"/>
      <c r="QXQ282" s="183"/>
      <c r="QXR282" s="183"/>
      <c r="QXS282" s="183"/>
      <c r="QXT282" s="183"/>
      <c r="QXU282" s="183"/>
      <c r="QXV282" s="183"/>
      <c r="QXW282" s="183"/>
      <c r="QXX282" s="183"/>
      <c r="QXY282" s="183"/>
      <c r="QXZ282" s="183"/>
      <c r="QYA282" s="183"/>
      <c r="QYB282" s="183"/>
      <c r="QYC282" s="183"/>
      <c r="QYD282" s="183"/>
      <c r="QYE282" s="183"/>
      <c r="QYF282" s="183"/>
      <c r="QYG282" s="183"/>
      <c r="QYH282" s="183"/>
      <c r="QYI282" s="183"/>
      <c r="QYJ282" s="183"/>
      <c r="QYK282" s="183"/>
      <c r="QYL282" s="183"/>
      <c r="QYM282" s="183"/>
      <c r="QYN282" s="183"/>
      <c r="QYO282" s="183"/>
      <c r="QYP282" s="183"/>
      <c r="QYQ282" s="183"/>
      <c r="QYR282" s="183"/>
      <c r="QYS282" s="183"/>
      <c r="QYT282" s="183"/>
      <c r="QYU282" s="183"/>
      <c r="QYV282" s="183"/>
      <c r="QYW282" s="183"/>
      <c r="QYX282" s="183"/>
      <c r="QYY282" s="183"/>
      <c r="QYZ282" s="183"/>
      <c r="QZA282" s="183"/>
      <c r="QZB282" s="183"/>
      <c r="QZC282" s="183"/>
      <c r="QZD282" s="183"/>
      <c r="QZE282" s="183"/>
      <c r="QZF282" s="183"/>
      <c r="QZG282" s="183"/>
      <c r="QZH282" s="183"/>
      <c r="QZI282" s="183"/>
      <c r="QZJ282" s="183"/>
      <c r="QZK282" s="183"/>
      <c r="QZL282" s="183"/>
      <c r="QZM282" s="183"/>
      <c r="QZN282" s="183"/>
      <c r="QZO282" s="183"/>
      <c r="QZP282" s="183"/>
      <c r="QZQ282" s="183"/>
      <c r="QZR282" s="183"/>
      <c r="QZS282" s="183"/>
      <c r="QZT282" s="183"/>
      <c r="QZU282" s="183"/>
      <c r="QZV282" s="183"/>
      <c r="QZW282" s="183"/>
      <c r="QZX282" s="183"/>
      <c r="QZY282" s="183"/>
      <c r="QZZ282" s="183"/>
      <c r="RAA282" s="183"/>
      <c r="RAB282" s="183"/>
      <c r="RAC282" s="183"/>
      <c r="RAD282" s="183"/>
      <c r="RAE282" s="183"/>
      <c r="RAF282" s="183"/>
      <c r="RAG282" s="183"/>
      <c r="RAH282" s="183"/>
      <c r="RAI282" s="183"/>
      <c r="RAJ282" s="183"/>
      <c r="RAK282" s="183"/>
      <c r="RAL282" s="183"/>
      <c r="RAM282" s="183"/>
      <c r="RAN282" s="183"/>
      <c r="RAO282" s="183"/>
      <c r="RAP282" s="183"/>
      <c r="RAQ282" s="183"/>
      <c r="RAR282" s="183"/>
      <c r="RAS282" s="183"/>
      <c r="RAT282" s="183"/>
      <c r="RAU282" s="183"/>
      <c r="RAV282" s="183"/>
      <c r="RAW282" s="183"/>
      <c r="RAX282" s="183"/>
      <c r="RAY282" s="183"/>
      <c r="RAZ282" s="183"/>
      <c r="RBA282" s="183"/>
      <c r="RBB282" s="183"/>
      <c r="RBC282" s="183"/>
      <c r="RBD282" s="183"/>
      <c r="RBE282" s="183"/>
      <c r="RBF282" s="183"/>
      <c r="RBG282" s="183"/>
      <c r="RBH282" s="183"/>
      <c r="RBI282" s="183"/>
      <c r="RBJ282" s="183"/>
      <c r="RBK282" s="183"/>
      <c r="RBL282" s="183"/>
      <c r="RBM282" s="183"/>
      <c r="RBN282" s="183"/>
      <c r="RBO282" s="183"/>
      <c r="RBP282" s="183"/>
      <c r="RBQ282" s="183"/>
      <c r="RBR282" s="183"/>
      <c r="RBS282" s="183"/>
      <c r="RBT282" s="183"/>
      <c r="RBU282" s="183"/>
      <c r="RBV282" s="183"/>
      <c r="RBW282" s="183"/>
      <c r="RBX282" s="183"/>
      <c r="RBY282" s="183"/>
      <c r="RBZ282" s="183"/>
      <c r="RCA282" s="183"/>
      <c r="RCB282" s="183"/>
      <c r="RCC282" s="183"/>
      <c r="RCD282" s="183"/>
      <c r="RCE282" s="183"/>
      <c r="RCF282" s="183"/>
      <c r="RCG282" s="183"/>
      <c r="RCH282" s="183"/>
      <c r="RCI282" s="183"/>
      <c r="RCJ282" s="183"/>
      <c r="RCK282" s="183"/>
      <c r="RCL282" s="183"/>
      <c r="RCM282" s="183"/>
      <c r="RCN282" s="183"/>
      <c r="RCO282" s="183"/>
      <c r="RCP282" s="183"/>
      <c r="RCQ282" s="183"/>
      <c r="RCR282" s="183"/>
      <c r="RCS282" s="183"/>
      <c r="RCT282" s="183"/>
      <c r="RCU282" s="183"/>
      <c r="RCV282" s="183"/>
      <c r="RCW282" s="183"/>
      <c r="RCX282" s="183"/>
      <c r="RCY282" s="183"/>
      <c r="RCZ282" s="183"/>
      <c r="RDA282" s="183"/>
      <c r="RDB282" s="183"/>
      <c r="RDC282" s="183"/>
      <c r="RDD282" s="183"/>
      <c r="RDE282" s="183"/>
      <c r="RDF282" s="183"/>
      <c r="RDG282" s="183"/>
      <c r="RDH282" s="183"/>
      <c r="RDI282" s="183"/>
      <c r="RDJ282" s="183"/>
      <c r="RDK282" s="183"/>
      <c r="RDL282" s="183"/>
      <c r="RDM282" s="183"/>
      <c r="RDN282" s="183"/>
      <c r="RDO282" s="183"/>
      <c r="RDP282" s="183"/>
      <c r="RDQ282" s="183"/>
      <c r="RDR282" s="183"/>
      <c r="RDS282" s="183"/>
      <c r="RDT282" s="183"/>
      <c r="RDU282" s="183"/>
      <c r="RDV282" s="183"/>
      <c r="RDW282" s="183"/>
      <c r="RDX282" s="183"/>
      <c r="RDY282" s="183"/>
      <c r="RDZ282" s="183"/>
      <c r="REA282" s="183"/>
      <c r="REB282" s="183"/>
      <c r="REC282" s="183"/>
      <c r="RED282" s="183"/>
      <c r="REE282" s="183"/>
      <c r="REF282" s="183"/>
      <c r="REG282" s="183"/>
      <c r="REH282" s="183"/>
      <c r="REI282" s="183"/>
      <c r="REJ282" s="183"/>
      <c r="REK282" s="183"/>
      <c r="REL282" s="183"/>
      <c r="REM282" s="183"/>
      <c r="REN282" s="183"/>
      <c r="REO282" s="183"/>
      <c r="REP282" s="183"/>
      <c r="REQ282" s="183"/>
      <c r="RER282" s="183"/>
      <c r="RES282" s="183"/>
      <c r="RET282" s="183"/>
      <c r="REU282" s="183"/>
      <c r="REV282" s="183"/>
      <c r="REW282" s="183"/>
      <c r="REX282" s="183"/>
      <c r="REY282" s="183"/>
      <c r="REZ282" s="183"/>
      <c r="RFA282" s="183"/>
      <c r="RFB282" s="183"/>
      <c r="RFC282" s="183"/>
      <c r="RFD282" s="183"/>
      <c r="RFE282" s="183"/>
      <c r="RFF282" s="183"/>
      <c r="RFG282" s="183"/>
      <c r="RFH282" s="183"/>
      <c r="RFI282" s="183"/>
      <c r="RFJ282" s="183"/>
      <c r="RFK282" s="183"/>
      <c r="RFL282" s="183"/>
      <c r="RFM282" s="183"/>
      <c r="RFN282" s="183"/>
      <c r="RFO282" s="183"/>
      <c r="RFP282" s="183"/>
      <c r="RFQ282" s="183"/>
      <c r="RFR282" s="183"/>
      <c r="RFS282" s="183"/>
      <c r="RFT282" s="183"/>
      <c r="RFU282" s="183"/>
      <c r="RFV282" s="183"/>
      <c r="RFW282" s="183"/>
      <c r="RFX282" s="183"/>
      <c r="RFY282" s="183"/>
      <c r="RFZ282" s="183"/>
      <c r="RGA282" s="183"/>
      <c r="RGB282" s="183"/>
      <c r="RGC282" s="183"/>
      <c r="RGD282" s="183"/>
      <c r="RGE282" s="183"/>
      <c r="RGF282" s="183"/>
      <c r="RGG282" s="183"/>
      <c r="RGH282" s="183"/>
      <c r="RGI282" s="183"/>
      <c r="RGJ282" s="183"/>
      <c r="RGK282" s="183"/>
      <c r="RGL282" s="183"/>
      <c r="RGM282" s="183"/>
      <c r="RGN282" s="183"/>
      <c r="RGO282" s="183"/>
      <c r="RGP282" s="183"/>
      <c r="RGQ282" s="183"/>
      <c r="RGR282" s="183"/>
      <c r="RGS282" s="183"/>
      <c r="RGT282" s="183"/>
      <c r="RGU282" s="183"/>
      <c r="RGV282" s="183"/>
      <c r="RGW282" s="183"/>
      <c r="RGX282" s="183"/>
      <c r="RGY282" s="183"/>
      <c r="RGZ282" s="183"/>
      <c r="RHA282" s="183"/>
      <c r="RHB282" s="183"/>
      <c r="RHC282" s="183"/>
      <c r="RHD282" s="183"/>
      <c r="RHE282" s="183"/>
      <c r="RHF282" s="183"/>
      <c r="RHG282" s="183"/>
      <c r="RHH282" s="183"/>
      <c r="RHI282" s="183"/>
      <c r="RHJ282" s="183"/>
      <c r="RHK282" s="183"/>
      <c r="RHL282" s="183"/>
      <c r="RHM282" s="183"/>
      <c r="RHN282" s="183"/>
      <c r="RHO282" s="183"/>
      <c r="RHP282" s="183"/>
      <c r="RHQ282" s="183"/>
      <c r="RHR282" s="183"/>
      <c r="RHS282" s="183"/>
      <c r="RHT282" s="183"/>
      <c r="RHU282" s="183"/>
      <c r="RHV282" s="183"/>
      <c r="RHW282" s="183"/>
      <c r="RHX282" s="183"/>
      <c r="RHY282" s="183"/>
      <c r="RHZ282" s="183"/>
      <c r="RIA282" s="183"/>
      <c r="RIB282" s="183"/>
      <c r="RIC282" s="183"/>
      <c r="RID282" s="183"/>
      <c r="RIE282" s="183"/>
      <c r="RIF282" s="183"/>
      <c r="RIG282" s="183"/>
      <c r="RIH282" s="183"/>
      <c r="RII282" s="183"/>
      <c r="RIJ282" s="183"/>
      <c r="RIK282" s="183"/>
      <c r="RIL282" s="183"/>
      <c r="RIM282" s="183"/>
      <c r="RIN282" s="183"/>
      <c r="RIO282" s="183"/>
      <c r="RIP282" s="183"/>
      <c r="RIQ282" s="183"/>
      <c r="RIR282" s="183"/>
      <c r="RIS282" s="183"/>
      <c r="RIT282" s="183"/>
      <c r="RIU282" s="183"/>
      <c r="RIV282" s="183"/>
      <c r="RIW282" s="183"/>
      <c r="RIX282" s="183"/>
      <c r="RIY282" s="183"/>
      <c r="RIZ282" s="183"/>
      <c r="RJA282" s="183"/>
      <c r="RJB282" s="183"/>
      <c r="RJC282" s="183"/>
      <c r="RJD282" s="183"/>
      <c r="RJE282" s="183"/>
      <c r="RJF282" s="183"/>
      <c r="RJG282" s="183"/>
      <c r="RJH282" s="183"/>
      <c r="RJI282" s="183"/>
      <c r="RJJ282" s="183"/>
      <c r="RJK282" s="183"/>
      <c r="RJL282" s="183"/>
      <c r="RJM282" s="183"/>
      <c r="RJN282" s="183"/>
      <c r="RJO282" s="183"/>
      <c r="RJP282" s="183"/>
      <c r="RJQ282" s="183"/>
      <c r="RJR282" s="183"/>
      <c r="RJS282" s="183"/>
      <c r="RJT282" s="183"/>
      <c r="RJU282" s="183"/>
      <c r="RJV282" s="183"/>
      <c r="RJW282" s="183"/>
      <c r="RJX282" s="183"/>
      <c r="RJY282" s="183"/>
      <c r="RJZ282" s="183"/>
      <c r="RKA282" s="183"/>
      <c r="RKB282" s="183"/>
      <c r="RKC282" s="183"/>
      <c r="RKD282" s="183"/>
      <c r="RKE282" s="183"/>
      <c r="RKF282" s="183"/>
      <c r="RKG282" s="183"/>
      <c r="RKH282" s="183"/>
      <c r="RKI282" s="183"/>
      <c r="RKJ282" s="183"/>
      <c r="RKK282" s="183"/>
      <c r="RKL282" s="183"/>
      <c r="RKM282" s="183"/>
      <c r="RKN282" s="183"/>
      <c r="RKO282" s="183"/>
      <c r="RKP282" s="183"/>
      <c r="RKQ282" s="183"/>
      <c r="RKR282" s="183"/>
      <c r="RKS282" s="183"/>
      <c r="RKT282" s="183"/>
      <c r="RKU282" s="183"/>
      <c r="RKV282" s="183"/>
      <c r="RKW282" s="183"/>
      <c r="RKX282" s="183"/>
      <c r="RKY282" s="183"/>
      <c r="RKZ282" s="183"/>
      <c r="RLA282" s="183"/>
      <c r="RLB282" s="183"/>
      <c r="RLC282" s="183"/>
      <c r="RLD282" s="183"/>
      <c r="RLE282" s="183"/>
      <c r="RLF282" s="183"/>
      <c r="RLG282" s="183"/>
      <c r="RLH282" s="183"/>
      <c r="RLI282" s="183"/>
      <c r="RLJ282" s="183"/>
      <c r="RLK282" s="183"/>
      <c r="RLL282" s="183"/>
      <c r="RLM282" s="183"/>
      <c r="RLN282" s="183"/>
      <c r="RLO282" s="183"/>
      <c r="RLP282" s="183"/>
      <c r="RLQ282" s="183"/>
      <c r="RLR282" s="183"/>
      <c r="RLS282" s="183"/>
      <c r="RLT282" s="183"/>
      <c r="RLU282" s="183"/>
      <c r="RLV282" s="183"/>
      <c r="RLW282" s="183"/>
      <c r="RLX282" s="183"/>
      <c r="RLY282" s="183"/>
      <c r="RLZ282" s="183"/>
      <c r="RMA282" s="183"/>
      <c r="RMB282" s="183"/>
      <c r="RMC282" s="183"/>
      <c r="RMD282" s="183"/>
      <c r="RME282" s="183"/>
      <c r="RMF282" s="183"/>
      <c r="RMG282" s="183"/>
      <c r="RMH282" s="183"/>
      <c r="RMI282" s="183"/>
      <c r="RMJ282" s="183"/>
      <c r="RMK282" s="183"/>
      <c r="RML282" s="183"/>
      <c r="RMM282" s="183"/>
      <c r="RMN282" s="183"/>
      <c r="RMO282" s="183"/>
      <c r="RMP282" s="183"/>
      <c r="RMQ282" s="183"/>
      <c r="RMR282" s="183"/>
      <c r="RMS282" s="183"/>
      <c r="RMT282" s="183"/>
      <c r="RMU282" s="183"/>
      <c r="RMV282" s="183"/>
      <c r="RMW282" s="183"/>
      <c r="RMX282" s="183"/>
      <c r="RMY282" s="183"/>
      <c r="RMZ282" s="183"/>
      <c r="RNA282" s="183"/>
      <c r="RNB282" s="183"/>
      <c r="RNC282" s="183"/>
      <c r="RND282" s="183"/>
      <c r="RNE282" s="183"/>
      <c r="RNF282" s="183"/>
      <c r="RNG282" s="183"/>
      <c r="RNH282" s="183"/>
      <c r="RNI282" s="183"/>
      <c r="RNJ282" s="183"/>
      <c r="RNK282" s="183"/>
      <c r="RNL282" s="183"/>
      <c r="RNM282" s="183"/>
      <c r="RNN282" s="183"/>
      <c r="RNO282" s="183"/>
      <c r="RNP282" s="183"/>
      <c r="RNQ282" s="183"/>
      <c r="RNR282" s="183"/>
      <c r="RNS282" s="183"/>
      <c r="RNT282" s="183"/>
      <c r="RNU282" s="183"/>
      <c r="RNV282" s="183"/>
      <c r="RNW282" s="183"/>
      <c r="RNX282" s="183"/>
      <c r="RNY282" s="183"/>
      <c r="RNZ282" s="183"/>
      <c r="ROA282" s="183"/>
      <c r="ROB282" s="183"/>
      <c r="ROC282" s="183"/>
      <c r="ROD282" s="183"/>
      <c r="ROE282" s="183"/>
      <c r="ROF282" s="183"/>
      <c r="ROG282" s="183"/>
      <c r="ROH282" s="183"/>
      <c r="ROI282" s="183"/>
      <c r="ROJ282" s="183"/>
      <c r="ROK282" s="183"/>
      <c r="ROL282" s="183"/>
      <c r="ROM282" s="183"/>
      <c r="RON282" s="183"/>
      <c r="ROO282" s="183"/>
      <c r="ROP282" s="183"/>
      <c r="ROQ282" s="183"/>
      <c r="ROR282" s="183"/>
      <c r="ROS282" s="183"/>
      <c r="ROT282" s="183"/>
      <c r="ROU282" s="183"/>
      <c r="ROV282" s="183"/>
      <c r="ROW282" s="183"/>
      <c r="ROX282" s="183"/>
      <c r="ROY282" s="183"/>
      <c r="ROZ282" s="183"/>
      <c r="RPA282" s="183"/>
      <c r="RPB282" s="183"/>
      <c r="RPC282" s="183"/>
      <c r="RPD282" s="183"/>
      <c r="RPE282" s="183"/>
      <c r="RPF282" s="183"/>
      <c r="RPG282" s="183"/>
      <c r="RPH282" s="183"/>
      <c r="RPI282" s="183"/>
      <c r="RPJ282" s="183"/>
      <c r="RPK282" s="183"/>
      <c r="RPL282" s="183"/>
      <c r="RPM282" s="183"/>
      <c r="RPN282" s="183"/>
      <c r="RPO282" s="183"/>
      <c r="RPP282" s="183"/>
      <c r="RPQ282" s="183"/>
      <c r="RPR282" s="183"/>
      <c r="RPS282" s="183"/>
      <c r="RPT282" s="183"/>
      <c r="RPU282" s="183"/>
      <c r="RPV282" s="183"/>
      <c r="RPW282" s="183"/>
      <c r="RPX282" s="183"/>
      <c r="RPY282" s="183"/>
      <c r="RPZ282" s="183"/>
      <c r="RQA282" s="183"/>
      <c r="RQB282" s="183"/>
      <c r="RQC282" s="183"/>
      <c r="RQD282" s="183"/>
      <c r="RQE282" s="183"/>
      <c r="RQF282" s="183"/>
      <c r="RQG282" s="183"/>
      <c r="RQH282" s="183"/>
      <c r="RQI282" s="183"/>
      <c r="RQJ282" s="183"/>
      <c r="RQK282" s="183"/>
      <c r="RQL282" s="183"/>
      <c r="RQM282" s="183"/>
      <c r="RQN282" s="183"/>
      <c r="RQO282" s="183"/>
      <c r="RQP282" s="183"/>
      <c r="RQQ282" s="183"/>
      <c r="RQR282" s="183"/>
      <c r="RQS282" s="183"/>
      <c r="RQT282" s="183"/>
      <c r="RQU282" s="183"/>
      <c r="RQV282" s="183"/>
      <c r="RQW282" s="183"/>
      <c r="RQX282" s="183"/>
      <c r="RQY282" s="183"/>
      <c r="RQZ282" s="183"/>
      <c r="RRA282" s="183"/>
      <c r="RRB282" s="183"/>
      <c r="RRC282" s="183"/>
      <c r="RRD282" s="183"/>
      <c r="RRE282" s="183"/>
      <c r="RRF282" s="183"/>
      <c r="RRG282" s="183"/>
      <c r="RRH282" s="183"/>
      <c r="RRI282" s="183"/>
      <c r="RRJ282" s="183"/>
      <c r="RRK282" s="183"/>
      <c r="RRL282" s="183"/>
      <c r="RRM282" s="183"/>
      <c r="RRN282" s="183"/>
      <c r="RRO282" s="183"/>
      <c r="RRP282" s="183"/>
      <c r="RRQ282" s="183"/>
      <c r="RRR282" s="183"/>
      <c r="RRS282" s="183"/>
      <c r="RRT282" s="183"/>
      <c r="RRU282" s="183"/>
      <c r="RRV282" s="183"/>
      <c r="RRW282" s="183"/>
      <c r="RRX282" s="183"/>
      <c r="RRY282" s="183"/>
      <c r="RRZ282" s="183"/>
      <c r="RSA282" s="183"/>
      <c r="RSB282" s="183"/>
      <c r="RSC282" s="183"/>
      <c r="RSD282" s="183"/>
      <c r="RSE282" s="183"/>
      <c r="RSF282" s="183"/>
      <c r="RSG282" s="183"/>
      <c r="RSH282" s="183"/>
      <c r="RSI282" s="183"/>
      <c r="RSJ282" s="183"/>
      <c r="RSK282" s="183"/>
      <c r="RSL282" s="183"/>
      <c r="RSM282" s="183"/>
      <c r="RSN282" s="183"/>
      <c r="RSO282" s="183"/>
      <c r="RSP282" s="183"/>
      <c r="RSQ282" s="183"/>
      <c r="RSR282" s="183"/>
      <c r="RSS282" s="183"/>
      <c r="RST282" s="183"/>
      <c r="RSU282" s="183"/>
      <c r="RSV282" s="183"/>
      <c r="RSW282" s="183"/>
      <c r="RSX282" s="183"/>
      <c r="RSY282" s="183"/>
      <c r="RSZ282" s="183"/>
      <c r="RTA282" s="183"/>
      <c r="RTB282" s="183"/>
      <c r="RTC282" s="183"/>
      <c r="RTD282" s="183"/>
      <c r="RTE282" s="183"/>
      <c r="RTF282" s="183"/>
      <c r="RTG282" s="183"/>
      <c r="RTH282" s="183"/>
      <c r="RTI282" s="183"/>
      <c r="RTJ282" s="183"/>
      <c r="RTK282" s="183"/>
      <c r="RTL282" s="183"/>
      <c r="RTM282" s="183"/>
      <c r="RTN282" s="183"/>
      <c r="RTO282" s="183"/>
      <c r="RTP282" s="183"/>
      <c r="RTQ282" s="183"/>
      <c r="RTR282" s="183"/>
      <c r="RTS282" s="183"/>
      <c r="RTT282" s="183"/>
      <c r="RTU282" s="183"/>
      <c r="RTV282" s="183"/>
      <c r="RTW282" s="183"/>
      <c r="RTX282" s="183"/>
      <c r="RTY282" s="183"/>
      <c r="RTZ282" s="183"/>
      <c r="RUA282" s="183"/>
      <c r="RUB282" s="183"/>
      <c r="RUC282" s="183"/>
      <c r="RUD282" s="183"/>
      <c r="RUE282" s="183"/>
      <c r="RUF282" s="183"/>
      <c r="RUG282" s="183"/>
      <c r="RUH282" s="183"/>
      <c r="RUI282" s="183"/>
      <c r="RUJ282" s="183"/>
      <c r="RUK282" s="183"/>
      <c r="RUL282" s="183"/>
      <c r="RUM282" s="183"/>
      <c r="RUN282" s="183"/>
      <c r="RUO282" s="183"/>
      <c r="RUP282" s="183"/>
      <c r="RUQ282" s="183"/>
      <c r="RUR282" s="183"/>
      <c r="RUS282" s="183"/>
      <c r="RUT282" s="183"/>
      <c r="RUU282" s="183"/>
      <c r="RUV282" s="183"/>
      <c r="RUW282" s="183"/>
      <c r="RUX282" s="183"/>
      <c r="RUY282" s="183"/>
      <c r="RUZ282" s="183"/>
      <c r="RVA282" s="183"/>
      <c r="RVB282" s="183"/>
      <c r="RVC282" s="183"/>
      <c r="RVD282" s="183"/>
      <c r="RVE282" s="183"/>
      <c r="RVF282" s="183"/>
      <c r="RVG282" s="183"/>
      <c r="RVH282" s="183"/>
      <c r="RVI282" s="183"/>
      <c r="RVJ282" s="183"/>
      <c r="RVK282" s="183"/>
      <c r="RVL282" s="183"/>
      <c r="RVM282" s="183"/>
      <c r="RVN282" s="183"/>
      <c r="RVO282" s="183"/>
      <c r="RVP282" s="183"/>
      <c r="RVQ282" s="183"/>
      <c r="RVR282" s="183"/>
      <c r="RVS282" s="183"/>
      <c r="RVT282" s="183"/>
      <c r="RVU282" s="183"/>
      <c r="RVV282" s="183"/>
      <c r="RVW282" s="183"/>
      <c r="RVX282" s="183"/>
      <c r="RVY282" s="183"/>
      <c r="RVZ282" s="183"/>
      <c r="RWA282" s="183"/>
      <c r="RWB282" s="183"/>
      <c r="RWC282" s="183"/>
      <c r="RWD282" s="183"/>
      <c r="RWE282" s="183"/>
      <c r="RWF282" s="183"/>
      <c r="RWG282" s="183"/>
      <c r="RWH282" s="183"/>
      <c r="RWI282" s="183"/>
      <c r="RWJ282" s="183"/>
      <c r="RWK282" s="183"/>
      <c r="RWL282" s="183"/>
      <c r="RWM282" s="183"/>
      <c r="RWN282" s="183"/>
      <c r="RWO282" s="183"/>
      <c r="RWP282" s="183"/>
      <c r="RWQ282" s="183"/>
      <c r="RWR282" s="183"/>
      <c r="RWS282" s="183"/>
      <c r="RWT282" s="183"/>
      <c r="RWU282" s="183"/>
      <c r="RWV282" s="183"/>
      <c r="RWW282" s="183"/>
      <c r="RWX282" s="183"/>
      <c r="RWY282" s="183"/>
      <c r="RWZ282" s="183"/>
      <c r="RXA282" s="183"/>
      <c r="RXB282" s="183"/>
      <c r="RXC282" s="183"/>
      <c r="RXD282" s="183"/>
      <c r="RXE282" s="183"/>
      <c r="RXF282" s="183"/>
      <c r="RXG282" s="183"/>
      <c r="RXH282" s="183"/>
      <c r="RXI282" s="183"/>
      <c r="RXJ282" s="183"/>
      <c r="RXK282" s="183"/>
      <c r="RXL282" s="183"/>
      <c r="RXM282" s="183"/>
      <c r="RXN282" s="183"/>
      <c r="RXO282" s="183"/>
      <c r="RXP282" s="183"/>
      <c r="RXQ282" s="183"/>
      <c r="RXR282" s="183"/>
      <c r="RXS282" s="183"/>
      <c r="RXT282" s="183"/>
      <c r="RXU282" s="183"/>
      <c r="RXV282" s="183"/>
      <c r="RXW282" s="183"/>
      <c r="RXX282" s="183"/>
      <c r="RXY282" s="183"/>
      <c r="RXZ282" s="183"/>
      <c r="RYA282" s="183"/>
      <c r="RYB282" s="183"/>
      <c r="RYC282" s="183"/>
      <c r="RYD282" s="183"/>
      <c r="RYE282" s="183"/>
      <c r="RYF282" s="183"/>
      <c r="RYG282" s="183"/>
      <c r="RYH282" s="183"/>
      <c r="RYI282" s="183"/>
      <c r="RYJ282" s="183"/>
      <c r="RYK282" s="183"/>
      <c r="RYL282" s="183"/>
      <c r="RYM282" s="183"/>
      <c r="RYN282" s="183"/>
      <c r="RYO282" s="183"/>
      <c r="RYP282" s="183"/>
      <c r="RYQ282" s="183"/>
      <c r="RYR282" s="183"/>
      <c r="RYS282" s="183"/>
      <c r="RYT282" s="183"/>
      <c r="RYU282" s="183"/>
      <c r="RYV282" s="183"/>
      <c r="RYW282" s="183"/>
      <c r="RYX282" s="183"/>
      <c r="RYY282" s="183"/>
      <c r="RYZ282" s="183"/>
      <c r="RZA282" s="183"/>
      <c r="RZB282" s="183"/>
      <c r="RZC282" s="183"/>
      <c r="RZD282" s="183"/>
      <c r="RZE282" s="183"/>
      <c r="RZF282" s="183"/>
      <c r="RZG282" s="183"/>
      <c r="RZH282" s="183"/>
      <c r="RZI282" s="183"/>
      <c r="RZJ282" s="183"/>
      <c r="RZK282" s="183"/>
      <c r="RZL282" s="183"/>
      <c r="RZM282" s="183"/>
      <c r="RZN282" s="183"/>
      <c r="RZO282" s="183"/>
      <c r="RZP282" s="183"/>
      <c r="RZQ282" s="183"/>
      <c r="RZR282" s="183"/>
      <c r="RZS282" s="183"/>
      <c r="RZT282" s="183"/>
      <c r="RZU282" s="183"/>
      <c r="RZV282" s="183"/>
      <c r="RZW282" s="183"/>
      <c r="RZX282" s="183"/>
      <c r="RZY282" s="183"/>
      <c r="RZZ282" s="183"/>
      <c r="SAA282" s="183"/>
      <c r="SAB282" s="183"/>
      <c r="SAC282" s="183"/>
      <c r="SAD282" s="183"/>
      <c r="SAE282" s="183"/>
      <c r="SAF282" s="183"/>
      <c r="SAG282" s="183"/>
      <c r="SAH282" s="183"/>
      <c r="SAI282" s="183"/>
      <c r="SAJ282" s="183"/>
      <c r="SAK282" s="183"/>
      <c r="SAL282" s="183"/>
      <c r="SAM282" s="183"/>
      <c r="SAN282" s="183"/>
      <c r="SAO282" s="183"/>
      <c r="SAP282" s="183"/>
      <c r="SAQ282" s="183"/>
      <c r="SAR282" s="183"/>
      <c r="SAS282" s="183"/>
      <c r="SAT282" s="183"/>
      <c r="SAU282" s="183"/>
      <c r="SAV282" s="183"/>
      <c r="SAW282" s="183"/>
      <c r="SAX282" s="183"/>
      <c r="SAY282" s="183"/>
      <c r="SAZ282" s="183"/>
      <c r="SBA282" s="183"/>
      <c r="SBB282" s="183"/>
      <c r="SBC282" s="183"/>
      <c r="SBD282" s="183"/>
      <c r="SBE282" s="183"/>
      <c r="SBF282" s="183"/>
      <c r="SBG282" s="183"/>
      <c r="SBH282" s="183"/>
      <c r="SBI282" s="183"/>
      <c r="SBJ282" s="183"/>
      <c r="SBK282" s="183"/>
      <c r="SBL282" s="183"/>
      <c r="SBM282" s="183"/>
      <c r="SBN282" s="183"/>
      <c r="SBO282" s="183"/>
      <c r="SBP282" s="183"/>
      <c r="SBQ282" s="183"/>
      <c r="SBR282" s="183"/>
      <c r="SBS282" s="183"/>
      <c r="SBT282" s="183"/>
      <c r="SBU282" s="183"/>
      <c r="SBV282" s="183"/>
      <c r="SBW282" s="183"/>
      <c r="SBX282" s="183"/>
      <c r="SBY282" s="183"/>
      <c r="SBZ282" s="183"/>
      <c r="SCA282" s="183"/>
      <c r="SCB282" s="183"/>
      <c r="SCC282" s="183"/>
      <c r="SCD282" s="183"/>
      <c r="SCE282" s="183"/>
      <c r="SCF282" s="183"/>
      <c r="SCG282" s="183"/>
      <c r="SCH282" s="183"/>
      <c r="SCI282" s="183"/>
      <c r="SCJ282" s="183"/>
      <c r="SCK282" s="183"/>
      <c r="SCL282" s="183"/>
      <c r="SCM282" s="183"/>
      <c r="SCN282" s="183"/>
      <c r="SCO282" s="183"/>
      <c r="SCP282" s="183"/>
      <c r="SCQ282" s="183"/>
      <c r="SCR282" s="183"/>
      <c r="SCS282" s="183"/>
      <c r="SCT282" s="183"/>
      <c r="SCU282" s="183"/>
      <c r="SCV282" s="183"/>
      <c r="SCW282" s="183"/>
      <c r="SCX282" s="183"/>
      <c r="SCY282" s="183"/>
      <c r="SCZ282" s="183"/>
      <c r="SDA282" s="183"/>
      <c r="SDB282" s="183"/>
      <c r="SDC282" s="183"/>
      <c r="SDD282" s="183"/>
      <c r="SDE282" s="183"/>
      <c r="SDF282" s="183"/>
      <c r="SDG282" s="183"/>
      <c r="SDH282" s="183"/>
      <c r="SDI282" s="183"/>
      <c r="SDJ282" s="183"/>
      <c r="SDK282" s="183"/>
      <c r="SDL282" s="183"/>
      <c r="SDM282" s="183"/>
      <c r="SDN282" s="183"/>
      <c r="SDO282" s="183"/>
      <c r="SDP282" s="183"/>
      <c r="SDQ282" s="183"/>
      <c r="SDR282" s="183"/>
      <c r="SDS282" s="183"/>
      <c r="SDT282" s="183"/>
      <c r="SDU282" s="183"/>
      <c r="SDV282" s="183"/>
      <c r="SDW282" s="183"/>
      <c r="SDX282" s="183"/>
      <c r="SDY282" s="183"/>
      <c r="SDZ282" s="183"/>
      <c r="SEA282" s="183"/>
      <c r="SEB282" s="183"/>
      <c r="SEC282" s="183"/>
      <c r="SED282" s="183"/>
      <c r="SEE282" s="183"/>
      <c r="SEF282" s="183"/>
      <c r="SEG282" s="183"/>
      <c r="SEH282" s="183"/>
      <c r="SEI282" s="183"/>
      <c r="SEJ282" s="183"/>
      <c r="SEK282" s="183"/>
      <c r="SEL282" s="183"/>
      <c r="SEM282" s="183"/>
      <c r="SEN282" s="183"/>
      <c r="SEO282" s="183"/>
      <c r="SEP282" s="183"/>
      <c r="SEQ282" s="183"/>
      <c r="SER282" s="183"/>
      <c r="SES282" s="183"/>
      <c r="SET282" s="183"/>
      <c r="SEU282" s="183"/>
      <c r="SEV282" s="183"/>
      <c r="SEW282" s="183"/>
      <c r="SEX282" s="183"/>
      <c r="SEY282" s="183"/>
      <c r="SEZ282" s="183"/>
      <c r="SFA282" s="183"/>
      <c r="SFB282" s="183"/>
      <c r="SFC282" s="183"/>
      <c r="SFD282" s="183"/>
      <c r="SFE282" s="183"/>
      <c r="SFF282" s="183"/>
      <c r="SFG282" s="183"/>
      <c r="SFH282" s="183"/>
      <c r="SFI282" s="183"/>
      <c r="SFJ282" s="183"/>
      <c r="SFK282" s="183"/>
      <c r="SFL282" s="183"/>
      <c r="SFM282" s="183"/>
      <c r="SFN282" s="183"/>
      <c r="SFO282" s="183"/>
      <c r="SFP282" s="183"/>
      <c r="SFQ282" s="183"/>
      <c r="SFR282" s="183"/>
      <c r="SFS282" s="183"/>
      <c r="SFT282" s="183"/>
      <c r="SFU282" s="183"/>
      <c r="SFV282" s="183"/>
      <c r="SFW282" s="183"/>
      <c r="SFX282" s="183"/>
      <c r="SFY282" s="183"/>
      <c r="SFZ282" s="183"/>
      <c r="SGA282" s="183"/>
      <c r="SGB282" s="183"/>
      <c r="SGC282" s="183"/>
      <c r="SGD282" s="183"/>
      <c r="SGE282" s="183"/>
      <c r="SGF282" s="183"/>
      <c r="SGG282" s="183"/>
      <c r="SGH282" s="183"/>
      <c r="SGI282" s="183"/>
      <c r="SGJ282" s="183"/>
      <c r="SGK282" s="183"/>
      <c r="SGL282" s="183"/>
      <c r="SGM282" s="183"/>
      <c r="SGN282" s="183"/>
      <c r="SGO282" s="183"/>
      <c r="SGP282" s="183"/>
      <c r="SGQ282" s="183"/>
      <c r="SGR282" s="183"/>
      <c r="SGS282" s="183"/>
      <c r="SGT282" s="183"/>
      <c r="SGU282" s="183"/>
      <c r="SGV282" s="183"/>
      <c r="SGW282" s="183"/>
      <c r="SGX282" s="183"/>
      <c r="SGY282" s="183"/>
      <c r="SGZ282" s="183"/>
      <c r="SHA282" s="183"/>
      <c r="SHB282" s="183"/>
      <c r="SHC282" s="183"/>
      <c r="SHD282" s="183"/>
      <c r="SHE282" s="183"/>
      <c r="SHF282" s="183"/>
      <c r="SHG282" s="183"/>
      <c r="SHH282" s="183"/>
      <c r="SHI282" s="183"/>
      <c r="SHJ282" s="183"/>
      <c r="SHK282" s="183"/>
      <c r="SHL282" s="183"/>
      <c r="SHM282" s="183"/>
      <c r="SHN282" s="183"/>
      <c r="SHO282" s="183"/>
      <c r="SHP282" s="183"/>
      <c r="SHQ282" s="183"/>
      <c r="SHR282" s="183"/>
      <c r="SHS282" s="183"/>
      <c r="SHT282" s="183"/>
      <c r="SHU282" s="183"/>
      <c r="SHV282" s="183"/>
      <c r="SHW282" s="183"/>
      <c r="SHX282" s="183"/>
      <c r="SHY282" s="183"/>
      <c r="SHZ282" s="183"/>
      <c r="SIA282" s="183"/>
      <c r="SIB282" s="183"/>
      <c r="SIC282" s="183"/>
      <c r="SID282" s="183"/>
      <c r="SIE282" s="183"/>
      <c r="SIF282" s="183"/>
      <c r="SIG282" s="183"/>
      <c r="SIH282" s="183"/>
      <c r="SII282" s="183"/>
      <c r="SIJ282" s="183"/>
      <c r="SIK282" s="183"/>
      <c r="SIL282" s="183"/>
      <c r="SIM282" s="183"/>
      <c r="SIN282" s="183"/>
      <c r="SIO282" s="183"/>
      <c r="SIP282" s="183"/>
      <c r="SIQ282" s="183"/>
      <c r="SIR282" s="183"/>
      <c r="SIS282" s="183"/>
      <c r="SIT282" s="183"/>
      <c r="SIU282" s="183"/>
      <c r="SIV282" s="183"/>
      <c r="SIW282" s="183"/>
      <c r="SIX282" s="183"/>
      <c r="SIY282" s="183"/>
      <c r="SIZ282" s="183"/>
      <c r="SJA282" s="183"/>
      <c r="SJB282" s="183"/>
      <c r="SJC282" s="183"/>
      <c r="SJD282" s="183"/>
      <c r="SJE282" s="183"/>
      <c r="SJF282" s="183"/>
      <c r="SJG282" s="183"/>
      <c r="SJH282" s="183"/>
      <c r="SJI282" s="183"/>
      <c r="SJJ282" s="183"/>
      <c r="SJK282" s="183"/>
      <c r="SJL282" s="183"/>
      <c r="SJM282" s="183"/>
      <c r="SJN282" s="183"/>
      <c r="SJO282" s="183"/>
      <c r="SJP282" s="183"/>
      <c r="SJQ282" s="183"/>
      <c r="SJR282" s="183"/>
      <c r="SJS282" s="183"/>
      <c r="SJT282" s="183"/>
      <c r="SJU282" s="183"/>
      <c r="SJV282" s="183"/>
      <c r="SJW282" s="183"/>
      <c r="SJX282" s="183"/>
      <c r="SJY282" s="183"/>
      <c r="SJZ282" s="183"/>
      <c r="SKA282" s="183"/>
      <c r="SKB282" s="183"/>
      <c r="SKC282" s="183"/>
      <c r="SKD282" s="183"/>
      <c r="SKE282" s="183"/>
      <c r="SKF282" s="183"/>
      <c r="SKG282" s="183"/>
      <c r="SKH282" s="183"/>
      <c r="SKI282" s="183"/>
      <c r="SKJ282" s="183"/>
      <c r="SKK282" s="183"/>
      <c r="SKL282" s="183"/>
      <c r="SKM282" s="183"/>
      <c r="SKN282" s="183"/>
      <c r="SKO282" s="183"/>
      <c r="SKP282" s="183"/>
      <c r="SKQ282" s="183"/>
      <c r="SKR282" s="183"/>
      <c r="SKS282" s="183"/>
      <c r="SKT282" s="183"/>
      <c r="SKU282" s="183"/>
      <c r="SKV282" s="183"/>
      <c r="SKW282" s="183"/>
      <c r="SKX282" s="183"/>
      <c r="SKY282" s="183"/>
      <c r="SKZ282" s="183"/>
      <c r="SLA282" s="183"/>
      <c r="SLB282" s="183"/>
      <c r="SLC282" s="183"/>
      <c r="SLD282" s="183"/>
      <c r="SLE282" s="183"/>
      <c r="SLF282" s="183"/>
      <c r="SLG282" s="183"/>
      <c r="SLH282" s="183"/>
      <c r="SLI282" s="183"/>
      <c r="SLJ282" s="183"/>
      <c r="SLK282" s="183"/>
      <c r="SLL282" s="183"/>
      <c r="SLM282" s="183"/>
      <c r="SLN282" s="183"/>
      <c r="SLO282" s="183"/>
      <c r="SLP282" s="183"/>
      <c r="SLQ282" s="183"/>
      <c r="SLR282" s="183"/>
      <c r="SLS282" s="183"/>
      <c r="SLT282" s="183"/>
      <c r="SLU282" s="183"/>
      <c r="SLV282" s="183"/>
      <c r="SLW282" s="183"/>
      <c r="SLX282" s="183"/>
      <c r="SLY282" s="183"/>
      <c r="SLZ282" s="183"/>
      <c r="SMA282" s="183"/>
      <c r="SMB282" s="183"/>
      <c r="SMC282" s="183"/>
      <c r="SMD282" s="183"/>
      <c r="SME282" s="183"/>
      <c r="SMF282" s="183"/>
      <c r="SMG282" s="183"/>
      <c r="SMH282" s="183"/>
      <c r="SMI282" s="183"/>
      <c r="SMJ282" s="183"/>
      <c r="SMK282" s="183"/>
      <c r="SML282" s="183"/>
      <c r="SMM282" s="183"/>
      <c r="SMN282" s="183"/>
      <c r="SMO282" s="183"/>
      <c r="SMP282" s="183"/>
      <c r="SMQ282" s="183"/>
      <c r="SMR282" s="183"/>
      <c r="SMS282" s="183"/>
      <c r="SMT282" s="183"/>
      <c r="SMU282" s="183"/>
      <c r="SMV282" s="183"/>
      <c r="SMW282" s="183"/>
      <c r="SMX282" s="183"/>
      <c r="SMY282" s="183"/>
      <c r="SMZ282" s="183"/>
      <c r="SNA282" s="183"/>
      <c r="SNB282" s="183"/>
      <c r="SNC282" s="183"/>
      <c r="SND282" s="183"/>
      <c r="SNE282" s="183"/>
      <c r="SNF282" s="183"/>
      <c r="SNG282" s="183"/>
      <c r="SNH282" s="183"/>
      <c r="SNI282" s="183"/>
      <c r="SNJ282" s="183"/>
      <c r="SNK282" s="183"/>
      <c r="SNL282" s="183"/>
      <c r="SNM282" s="183"/>
      <c r="SNN282" s="183"/>
      <c r="SNO282" s="183"/>
      <c r="SNP282" s="183"/>
      <c r="SNQ282" s="183"/>
      <c r="SNR282" s="183"/>
      <c r="SNS282" s="183"/>
      <c r="SNT282" s="183"/>
      <c r="SNU282" s="183"/>
      <c r="SNV282" s="183"/>
      <c r="SNW282" s="183"/>
      <c r="SNX282" s="183"/>
      <c r="SNY282" s="183"/>
      <c r="SNZ282" s="183"/>
      <c r="SOA282" s="183"/>
      <c r="SOB282" s="183"/>
      <c r="SOC282" s="183"/>
      <c r="SOD282" s="183"/>
      <c r="SOE282" s="183"/>
      <c r="SOF282" s="183"/>
      <c r="SOG282" s="183"/>
      <c r="SOH282" s="183"/>
      <c r="SOI282" s="183"/>
      <c r="SOJ282" s="183"/>
      <c r="SOK282" s="183"/>
      <c r="SOL282" s="183"/>
      <c r="SOM282" s="183"/>
      <c r="SON282" s="183"/>
      <c r="SOO282" s="183"/>
      <c r="SOP282" s="183"/>
      <c r="SOQ282" s="183"/>
      <c r="SOR282" s="183"/>
      <c r="SOS282" s="183"/>
      <c r="SOT282" s="183"/>
      <c r="SOU282" s="183"/>
      <c r="SOV282" s="183"/>
      <c r="SOW282" s="183"/>
      <c r="SOX282" s="183"/>
      <c r="SOY282" s="183"/>
      <c r="SOZ282" s="183"/>
      <c r="SPA282" s="183"/>
      <c r="SPB282" s="183"/>
      <c r="SPC282" s="183"/>
      <c r="SPD282" s="183"/>
      <c r="SPE282" s="183"/>
      <c r="SPF282" s="183"/>
      <c r="SPG282" s="183"/>
      <c r="SPH282" s="183"/>
      <c r="SPI282" s="183"/>
      <c r="SPJ282" s="183"/>
      <c r="SPK282" s="183"/>
      <c r="SPL282" s="183"/>
      <c r="SPM282" s="183"/>
      <c r="SPN282" s="183"/>
      <c r="SPO282" s="183"/>
      <c r="SPP282" s="183"/>
      <c r="SPQ282" s="183"/>
      <c r="SPR282" s="183"/>
      <c r="SPS282" s="183"/>
      <c r="SPT282" s="183"/>
      <c r="SPU282" s="183"/>
      <c r="SPV282" s="183"/>
      <c r="SPW282" s="183"/>
      <c r="SPX282" s="183"/>
      <c r="SPY282" s="183"/>
      <c r="SPZ282" s="183"/>
      <c r="SQA282" s="183"/>
      <c r="SQB282" s="183"/>
      <c r="SQC282" s="183"/>
      <c r="SQD282" s="183"/>
      <c r="SQE282" s="183"/>
      <c r="SQF282" s="183"/>
      <c r="SQG282" s="183"/>
      <c r="SQH282" s="183"/>
      <c r="SQI282" s="183"/>
      <c r="SQJ282" s="183"/>
      <c r="SQK282" s="183"/>
      <c r="SQL282" s="183"/>
      <c r="SQM282" s="183"/>
      <c r="SQN282" s="183"/>
      <c r="SQO282" s="183"/>
      <c r="SQP282" s="183"/>
      <c r="SQQ282" s="183"/>
      <c r="SQR282" s="183"/>
      <c r="SQS282" s="183"/>
      <c r="SQT282" s="183"/>
      <c r="SQU282" s="183"/>
      <c r="SQV282" s="183"/>
      <c r="SQW282" s="183"/>
      <c r="SQX282" s="183"/>
      <c r="SQY282" s="183"/>
      <c r="SQZ282" s="183"/>
      <c r="SRA282" s="183"/>
      <c r="SRB282" s="183"/>
      <c r="SRC282" s="183"/>
      <c r="SRD282" s="183"/>
      <c r="SRE282" s="183"/>
      <c r="SRF282" s="183"/>
      <c r="SRG282" s="183"/>
      <c r="SRH282" s="183"/>
      <c r="SRI282" s="183"/>
      <c r="SRJ282" s="183"/>
      <c r="SRK282" s="183"/>
      <c r="SRL282" s="183"/>
      <c r="SRM282" s="183"/>
      <c r="SRN282" s="183"/>
      <c r="SRO282" s="183"/>
      <c r="SRP282" s="183"/>
      <c r="SRQ282" s="183"/>
      <c r="SRR282" s="183"/>
      <c r="SRS282" s="183"/>
      <c r="SRT282" s="183"/>
      <c r="SRU282" s="183"/>
      <c r="SRV282" s="183"/>
      <c r="SRW282" s="183"/>
      <c r="SRX282" s="183"/>
      <c r="SRY282" s="183"/>
      <c r="SRZ282" s="183"/>
      <c r="SSA282" s="183"/>
      <c r="SSB282" s="183"/>
      <c r="SSC282" s="183"/>
      <c r="SSD282" s="183"/>
      <c r="SSE282" s="183"/>
      <c r="SSF282" s="183"/>
      <c r="SSG282" s="183"/>
      <c r="SSH282" s="183"/>
      <c r="SSI282" s="183"/>
      <c r="SSJ282" s="183"/>
      <c r="SSK282" s="183"/>
      <c r="SSL282" s="183"/>
      <c r="SSM282" s="183"/>
      <c r="SSN282" s="183"/>
      <c r="SSO282" s="183"/>
      <c r="SSP282" s="183"/>
      <c r="SSQ282" s="183"/>
      <c r="SSR282" s="183"/>
      <c r="SSS282" s="183"/>
      <c r="SST282" s="183"/>
      <c r="SSU282" s="183"/>
      <c r="SSV282" s="183"/>
      <c r="SSW282" s="183"/>
      <c r="SSX282" s="183"/>
      <c r="SSY282" s="183"/>
      <c r="SSZ282" s="183"/>
      <c r="STA282" s="183"/>
      <c r="STB282" s="183"/>
      <c r="STC282" s="183"/>
      <c r="STD282" s="183"/>
      <c r="STE282" s="183"/>
      <c r="STF282" s="183"/>
      <c r="STG282" s="183"/>
      <c r="STH282" s="183"/>
      <c r="STI282" s="183"/>
      <c r="STJ282" s="183"/>
      <c r="STK282" s="183"/>
      <c r="STL282" s="183"/>
      <c r="STM282" s="183"/>
      <c r="STN282" s="183"/>
      <c r="STO282" s="183"/>
      <c r="STP282" s="183"/>
      <c r="STQ282" s="183"/>
      <c r="STR282" s="183"/>
      <c r="STS282" s="183"/>
      <c r="STT282" s="183"/>
      <c r="STU282" s="183"/>
      <c r="STV282" s="183"/>
      <c r="STW282" s="183"/>
      <c r="STX282" s="183"/>
      <c r="STY282" s="183"/>
      <c r="STZ282" s="183"/>
      <c r="SUA282" s="183"/>
      <c r="SUB282" s="183"/>
      <c r="SUC282" s="183"/>
      <c r="SUD282" s="183"/>
      <c r="SUE282" s="183"/>
      <c r="SUF282" s="183"/>
      <c r="SUG282" s="183"/>
      <c r="SUH282" s="183"/>
      <c r="SUI282" s="183"/>
      <c r="SUJ282" s="183"/>
      <c r="SUK282" s="183"/>
      <c r="SUL282" s="183"/>
      <c r="SUM282" s="183"/>
      <c r="SUN282" s="183"/>
      <c r="SUO282" s="183"/>
      <c r="SUP282" s="183"/>
      <c r="SUQ282" s="183"/>
      <c r="SUR282" s="183"/>
      <c r="SUS282" s="183"/>
      <c r="SUT282" s="183"/>
      <c r="SUU282" s="183"/>
      <c r="SUV282" s="183"/>
      <c r="SUW282" s="183"/>
      <c r="SUX282" s="183"/>
      <c r="SUY282" s="183"/>
      <c r="SUZ282" s="183"/>
      <c r="SVA282" s="183"/>
      <c r="SVB282" s="183"/>
      <c r="SVC282" s="183"/>
      <c r="SVD282" s="183"/>
      <c r="SVE282" s="183"/>
      <c r="SVF282" s="183"/>
      <c r="SVG282" s="183"/>
      <c r="SVH282" s="183"/>
      <c r="SVI282" s="183"/>
      <c r="SVJ282" s="183"/>
      <c r="SVK282" s="183"/>
      <c r="SVL282" s="183"/>
      <c r="SVM282" s="183"/>
      <c r="SVN282" s="183"/>
      <c r="SVO282" s="183"/>
      <c r="SVP282" s="183"/>
      <c r="SVQ282" s="183"/>
      <c r="SVR282" s="183"/>
      <c r="SVS282" s="183"/>
      <c r="SVT282" s="183"/>
      <c r="SVU282" s="183"/>
      <c r="SVV282" s="183"/>
      <c r="SVW282" s="183"/>
      <c r="SVX282" s="183"/>
      <c r="SVY282" s="183"/>
      <c r="SVZ282" s="183"/>
      <c r="SWA282" s="183"/>
      <c r="SWB282" s="183"/>
      <c r="SWC282" s="183"/>
      <c r="SWD282" s="183"/>
      <c r="SWE282" s="183"/>
      <c r="SWF282" s="183"/>
      <c r="SWG282" s="183"/>
      <c r="SWH282" s="183"/>
      <c r="SWI282" s="183"/>
      <c r="SWJ282" s="183"/>
      <c r="SWK282" s="183"/>
      <c r="SWL282" s="183"/>
      <c r="SWM282" s="183"/>
      <c r="SWN282" s="183"/>
      <c r="SWO282" s="183"/>
      <c r="SWP282" s="183"/>
      <c r="SWQ282" s="183"/>
      <c r="SWR282" s="183"/>
      <c r="SWS282" s="183"/>
      <c r="SWT282" s="183"/>
      <c r="SWU282" s="183"/>
      <c r="SWV282" s="183"/>
      <c r="SWW282" s="183"/>
      <c r="SWX282" s="183"/>
      <c r="SWY282" s="183"/>
      <c r="SWZ282" s="183"/>
      <c r="SXA282" s="183"/>
      <c r="SXB282" s="183"/>
      <c r="SXC282" s="183"/>
      <c r="SXD282" s="183"/>
      <c r="SXE282" s="183"/>
      <c r="SXF282" s="183"/>
      <c r="SXG282" s="183"/>
      <c r="SXH282" s="183"/>
      <c r="SXI282" s="183"/>
      <c r="SXJ282" s="183"/>
      <c r="SXK282" s="183"/>
      <c r="SXL282" s="183"/>
      <c r="SXM282" s="183"/>
      <c r="SXN282" s="183"/>
      <c r="SXO282" s="183"/>
      <c r="SXP282" s="183"/>
      <c r="SXQ282" s="183"/>
      <c r="SXR282" s="183"/>
      <c r="SXS282" s="183"/>
      <c r="SXT282" s="183"/>
      <c r="SXU282" s="183"/>
      <c r="SXV282" s="183"/>
      <c r="SXW282" s="183"/>
      <c r="SXX282" s="183"/>
      <c r="SXY282" s="183"/>
      <c r="SXZ282" s="183"/>
      <c r="SYA282" s="183"/>
      <c r="SYB282" s="183"/>
      <c r="SYC282" s="183"/>
      <c r="SYD282" s="183"/>
      <c r="SYE282" s="183"/>
      <c r="SYF282" s="183"/>
      <c r="SYG282" s="183"/>
      <c r="SYH282" s="183"/>
      <c r="SYI282" s="183"/>
      <c r="SYJ282" s="183"/>
      <c r="SYK282" s="183"/>
      <c r="SYL282" s="183"/>
      <c r="SYM282" s="183"/>
      <c r="SYN282" s="183"/>
      <c r="SYO282" s="183"/>
      <c r="SYP282" s="183"/>
      <c r="SYQ282" s="183"/>
      <c r="SYR282" s="183"/>
      <c r="SYS282" s="183"/>
      <c r="SYT282" s="183"/>
      <c r="SYU282" s="183"/>
      <c r="SYV282" s="183"/>
      <c r="SYW282" s="183"/>
      <c r="SYX282" s="183"/>
      <c r="SYY282" s="183"/>
      <c r="SYZ282" s="183"/>
      <c r="SZA282" s="183"/>
      <c r="SZB282" s="183"/>
      <c r="SZC282" s="183"/>
      <c r="SZD282" s="183"/>
      <c r="SZE282" s="183"/>
      <c r="SZF282" s="183"/>
      <c r="SZG282" s="183"/>
      <c r="SZH282" s="183"/>
      <c r="SZI282" s="183"/>
      <c r="SZJ282" s="183"/>
      <c r="SZK282" s="183"/>
      <c r="SZL282" s="183"/>
      <c r="SZM282" s="183"/>
      <c r="SZN282" s="183"/>
      <c r="SZO282" s="183"/>
      <c r="SZP282" s="183"/>
      <c r="SZQ282" s="183"/>
      <c r="SZR282" s="183"/>
      <c r="SZS282" s="183"/>
      <c r="SZT282" s="183"/>
      <c r="SZU282" s="183"/>
      <c r="SZV282" s="183"/>
      <c r="SZW282" s="183"/>
      <c r="SZX282" s="183"/>
      <c r="SZY282" s="183"/>
      <c r="SZZ282" s="183"/>
      <c r="TAA282" s="183"/>
      <c r="TAB282" s="183"/>
      <c r="TAC282" s="183"/>
      <c r="TAD282" s="183"/>
      <c r="TAE282" s="183"/>
      <c r="TAF282" s="183"/>
      <c r="TAG282" s="183"/>
      <c r="TAH282" s="183"/>
      <c r="TAI282" s="183"/>
      <c r="TAJ282" s="183"/>
      <c r="TAK282" s="183"/>
      <c r="TAL282" s="183"/>
      <c r="TAM282" s="183"/>
      <c r="TAN282" s="183"/>
      <c r="TAO282" s="183"/>
      <c r="TAP282" s="183"/>
      <c r="TAQ282" s="183"/>
      <c r="TAR282" s="183"/>
      <c r="TAS282" s="183"/>
      <c r="TAT282" s="183"/>
      <c r="TAU282" s="183"/>
      <c r="TAV282" s="183"/>
      <c r="TAW282" s="183"/>
      <c r="TAX282" s="183"/>
      <c r="TAY282" s="183"/>
      <c r="TAZ282" s="183"/>
      <c r="TBA282" s="183"/>
      <c r="TBB282" s="183"/>
      <c r="TBC282" s="183"/>
      <c r="TBD282" s="183"/>
      <c r="TBE282" s="183"/>
      <c r="TBF282" s="183"/>
      <c r="TBG282" s="183"/>
      <c r="TBH282" s="183"/>
      <c r="TBI282" s="183"/>
      <c r="TBJ282" s="183"/>
      <c r="TBK282" s="183"/>
      <c r="TBL282" s="183"/>
      <c r="TBM282" s="183"/>
      <c r="TBN282" s="183"/>
      <c r="TBO282" s="183"/>
      <c r="TBP282" s="183"/>
      <c r="TBQ282" s="183"/>
      <c r="TBR282" s="183"/>
      <c r="TBS282" s="183"/>
      <c r="TBT282" s="183"/>
      <c r="TBU282" s="183"/>
      <c r="TBV282" s="183"/>
      <c r="TBW282" s="183"/>
      <c r="TBX282" s="183"/>
      <c r="TBY282" s="183"/>
      <c r="TBZ282" s="183"/>
      <c r="TCA282" s="183"/>
      <c r="TCB282" s="183"/>
      <c r="TCC282" s="183"/>
      <c r="TCD282" s="183"/>
      <c r="TCE282" s="183"/>
      <c r="TCF282" s="183"/>
      <c r="TCG282" s="183"/>
      <c r="TCH282" s="183"/>
      <c r="TCI282" s="183"/>
      <c r="TCJ282" s="183"/>
      <c r="TCK282" s="183"/>
      <c r="TCL282" s="183"/>
      <c r="TCM282" s="183"/>
      <c r="TCN282" s="183"/>
      <c r="TCO282" s="183"/>
      <c r="TCP282" s="183"/>
      <c r="TCQ282" s="183"/>
      <c r="TCR282" s="183"/>
      <c r="TCS282" s="183"/>
      <c r="TCT282" s="183"/>
      <c r="TCU282" s="183"/>
      <c r="TCV282" s="183"/>
      <c r="TCW282" s="183"/>
      <c r="TCX282" s="183"/>
      <c r="TCY282" s="183"/>
      <c r="TCZ282" s="183"/>
      <c r="TDA282" s="183"/>
      <c r="TDB282" s="183"/>
      <c r="TDC282" s="183"/>
      <c r="TDD282" s="183"/>
      <c r="TDE282" s="183"/>
      <c r="TDF282" s="183"/>
      <c r="TDG282" s="183"/>
      <c r="TDH282" s="183"/>
      <c r="TDI282" s="183"/>
      <c r="TDJ282" s="183"/>
      <c r="TDK282" s="183"/>
      <c r="TDL282" s="183"/>
      <c r="TDM282" s="183"/>
      <c r="TDN282" s="183"/>
      <c r="TDO282" s="183"/>
      <c r="TDP282" s="183"/>
      <c r="TDQ282" s="183"/>
      <c r="TDR282" s="183"/>
      <c r="TDS282" s="183"/>
      <c r="TDT282" s="183"/>
      <c r="TDU282" s="183"/>
      <c r="TDV282" s="183"/>
      <c r="TDW282" s="183"/>
      <c r="TDX282" s="183"/>
      <c r="TDY282" s="183"/>
      <c r="TDZ282" s="183"/>
      <c r="TEA282" s="183"/>
      <c r="TEB282" s="183"/>
      <c r="TEC282" s="183"/>
      <c r="TED282" s="183"/>
      <c r="TEE282" s="183"/>
      <c r="TEF282" s="183"/>
      <c r="TEG282" s="183"/>
      <c r="TEH282" s="183"/>
      <c r="TEI282" s="183"/>
      <c r="TEJ282" s="183"/>
      <c r="TEK282" s="183"/>
      <c r="TEL282" s="183"/>
      <c r="TEM282" s="183"/>
      <c r="TEN282" s="183"/>
      <c r="TEO282" s="183"/>
      <c r="TEP282" s="183"/>
      <c r="TEQ282" s="183"/>
      <c r="TER282" s="183"/>
      <c r="TES282" s="183"/>
      <c r="TET282" s="183"/>
      <c r="TEU282" s="183"/>
      <c r="TEV282" s="183"/>
      <c r="TEW282" s="183"/>
      <c r="TEX282" s="183"/>
      <c r="TEY282" s="183"/>
      <c r="TEZ282" s="183"/>
      <c r="TFA282" s="183"/>
      <c r="TFB282" s="183"/>
      <c r="TFC282" s="183"/>
      <c r="TFD282" s="183"/>
      <c r="TFE282" s="183"/>
      <c r="TFF282" s="183"/>
      <c r="TFG282" s="183"/>
      <c r="TFH282" s="183"/>
      <c r="TFI282" s="183"/>
      <c r="TFJ282" s="183"/>
      <c r="TFK282" s="183"/>
      <c r="TFL282" s="183"/>
      <c r="TFM282" s="183"/>
      <c r="TFN282" s="183"/>
      <c r="TFO282" s="183"/>
      <c r="TFP282" s="183"/>
      <c r="TFQ282" s="183"/>
      <c r="TFR282" s="183"/>
      <c r="TFS282" s="183"/>
      <c r="TFT282" s="183"/>
      <c r="TFU282" s="183"/>
      <c r="TFV282" s="183"/>
      <c r="TFW282" s="183"/>
      <c r="TFX282" s="183"/>
      <c r="TFY282" s="183"/>
      <c r="TFZ282" s="183"/>
      <c r="TGA282" s="183"/>
      <c r="TGB282" s="183"/>
      <c r="TGC282" s="183"/>
      <c r="TGD282" s="183"/>
      <c r="TGE282" s="183"/>
      <c r="TGF282" s="183"/>
      <c r="TGG282" s="183"/>
      <c r="TGH282" s="183"/>
      <c r="TGI282" s="183"/>
      <c r="TGJ282" s="183"/>
      <c r="TGK282" s="183"/>
      <c r="TGL282" s="183"/>
      <c r="TGM282" s="183"/>
      <c r="TGN282" s="183"/>
      <c r="TGO282" s="183"/>
      <c r="TGP282" s="183"/>
      <c r="TGQ282" s="183"/>
      <c r="TGR282" s="183"/>
      <c r="TGS282" s="183"/>
      <c r="TGT282" s="183"/>
      <c r="TGU282" s="183"/>
      <c r="TGV282" s="183"/>
      <c r="TGW282" s="183"/>
      <c r="TGX282" s="183"/>
      <c r="TGY282" s="183"/>
      <c r="TGZ282" s="183"/>
      <c r="THA282" s="183"/>
      <c r="THB282" s="183"/>
      <c r="THC282" s="183"/>
      <c r="THD282" s="183"/>
      <c r="THE282" s="183"/>
      <c r="THF282" s="183"/>
      <c r="THG282" s="183"/>
      <c r="THH282" s="183"/>
      <c r="THI282" s="183"/>
      <c r="THJ282" s="183"/>
      <c r="THK282" s="183"/>
      <c r="THL282" s="183"/>
      <c r="THM282" s="183"/>
      <c r="THN282" s="183"/>
      <c r="THO282" s="183"/>
      <c r="THP282" s="183"/>
      <c r="THQ282" s="183"/>
      <c r="THR282" s="183"/>
      <c r="THS282" s="183"/>
      <c r="THT282" s="183"/>
      <c r="THU282" s="183"/>
      <c r="THV282" s="183"/>
      <c r="THW282" s="183"/>
      <c r="THX282" s="183"/>
      <c r="THY282" s="183"/>
      <c r="THZ282" s="183"/>
      <c r="TIA282" s="183"/>
      <c r="TIB282" s="183"/>
      <c r="TIC282" s="183"/>
      <c r="TID282" s="183"/>
      <c r="TIE282" s="183"/>
      <c r="TIF282" s="183"/>
      <c r="TIG282" s="183"/>
      <c r="TIH282" s="183"/>
      <c r="TII282" s="183"/>
      <c r="TIJ282" s="183"/>
      <c r="TIK282" s="183"/>
      <c r="TIL282" s="183"/>
      <c r="TIM282" s="183"/>
      <c r="TIN282" s="183"/>
      <c r="TIO282" s="183"/>
      <c r="TIP282" s="183"/>
      <c r="TIQ282" s="183"/>
      <c r="TIR282" s="183"/>
      <c r="TIS282" s="183"/>
      <c r="TIT282" s="183"/>
      <c r="TIU282" s="183"/>
      <c r="TIV282" s="183"/>
      <c r="TIW282" s="183"/>
      <c r="TIX282" s="183"/>
      <c r="TIY282" s="183"/>
      <c r="TIZ282" s="183"/>
      <c r="TJA282" s="183"/>
      <c r="TJB282" s="183"/>
      <c r="TJC282" s="183"/>
      <c r="TJD282" s="183"/>
      <c r="TJE282" s="183"/>
      <c r="TJF282" s="183"/>
      <c r="TJG282" s="183"/>
      <c r="TJH282" s="183"/>
      <c r="TJI282" s="183"/>
      <c r="TJJ282" s="183"/>
      <c r="TJK282" s="183"/>
      <c r="TJL282" s="183"/>
      <c r="TJM282" s="183"/>
      <c r="TJN282" s="183"/>
      <c r="TJO282" s="183"/>
      <c r="TJP282" s="183"/>
      <c r="TJQ282" s="183"/>
      <c r="TJR282" s="183"/>
      <c r="TJS282" s="183"/>
      <c r="TJT282" s="183"/>
      <c r="TJU282" s="183"/>
      <c r="TJV282" s="183"/>
      <c r="TJW282" s="183"/>
      <c r="TJX282" s="183"/>
      <c r="TJY282" s="183"/>
      <c r="TJZ282" s="183"/>
      <c r="TKA282" s="183"/>
      <c r="TKB282" s="183"/>
      <c r="TKC282" s="183"/>
      <c r="TKD282" s="183"/>
      <c r="TKE282" s="183"/>
      <c r="TKF282" s="183"/>
      <c r="TKG282" s="183"/>
      <c r="TKH282" s="183"/>
      <c r="TKI282" s="183"/>
      <c r="TKJ282" s="183"/>
      <c r="TKK282" s="183"/>
      <c r="TKL282" s="183"/>
      <c r="TKM282" s="183"/>
      <c r="TKN282" s="183"/>
      <c r="TKO282" s="183"/>
      <c r="TKP282" s="183"/>
      <c r="TKQ282" s="183"/>
      <c r="TKR282" s="183"/>
      <c r="TKS282" s="183"/>
      <c r="TKT282" s="183"/>
      <c r="TKU282" s="183"/>
      <c r="TKV282" s="183"/>
      <c r="TKW282" s="183"/>
      <c r="TKX282" s="183"/>
      <c r="TKY282" s="183"/>
      <c r="TKZ282" s="183"/>
      <c r="TLA282" s="183"/>
      <c r="TLB282" s="183"/>
      <c r="TLC282" s="183"/>
      <c r="TLD282" s="183"/>
      <c r="TLE282" s="183"/>
      <c r="TLF282" s="183"/>
      <c r="TLG282" s="183"/>
      <c r="TLH282" s="183"/>
      <c r="TLI282" s="183"/>
      <c r="TLJ282" s="183"/>
      <c r="TLK282" s="183"/>
      <c r="TLL282" s="183"/>
      <c r="TLM282" s="183"/>
      <c r="TLN282" s="183"/>
      <c r="TLO282" s="183"/>
      <c r="TLP282" s="183"/>
      <c r="TLQ282" s="183"/>
      <c r="TLR282" s="183"/>
      <c r="TLS282" s="183"/>
      <c r="TLT282" s="183"/>
      <c r="TLU282" s="183"/>
      <c r="TLV282" s="183"/>
      <c r="TLW282" s="183"/>
      <c r="TLX282" s="183"/>
      <c r="TLY282" s="183"/>
      <c r="TLZ282" s="183"/>
      <c r="TMA282" s="183"/>
      <c r="TMB282" s="183"/>
      <c r="TMC282" s="183"/>
      <c r="TMD282" s="183"/>
      <c r="TME282" s="183"/>
      <c r="TMF282" s="183"/>
      <c r="TMG282" s="183"/>
      <c r="TMH282" s="183"/>
      <c r="TMI282" s="183"/>
      <c r="TMJ282" s="183"/>
      <c r="TMK282" s="183"/>
      <c r="TML282" s="183"/>
      <c r="TMM282" s="183"/>
      <c r="TMN282" s="183"/>
      <c r="TMO282" s="183"/>
      <c r="TMP282" s="183"/>
      <c r="TMQ282" s="183"/>
      <c r="TMR282" s="183"/>
      <c r="TMS282" s="183"/>
      <c r="TMT282" s="183"/>
      <c r="TMU282" s="183"/>
      <c r="TMV282" s="183"/>
      <c r="TMW282" s="183"/>
      <c r="TMX282" s="183"/>
      <c r="TMY282" s="183"/>
      <c r="TMZ282" s="183"/>
      <c r="TNA282" s="183"/>
      <c r="TNB282" s="183"/>
      <c r="TNC282" s="183"/>
      <c r="TND282" s="183"/>
      <c r="TNE282" s="183"/>
      <c r="TNF282" s="183"/>
      <c r="TNG282" s="183"/>
      <c r="TNH282" s="183"/>
      <c r="TNI282" s="183"/>
      <c r="TNJ282" s="183"/>
      <c r="TNK282" s="183"/>
      <c r="TNL282" s="183"/>
      <c r="TNM282" s="183"/>
      <c r="TNN282" s="183"/>
      <c r="TNO282" s="183"/>
      <c r="TNP282" s="183"/>
      <c r="TNQ282" s="183"/>
      <c r="TNR282" s="183"/>
      <c r="TNS282" s="183"/>
      <c r="TNT282" s="183"/>
      <c r="TNU282" s="183"/>
      <c r="TNV282" s="183"/>
      <c r="TNW282" s="183"/>
      <c r="TNX282" s="183"/>
      <c r="TNY282" s="183"/>
      <c r="TNZ282" s="183"/>
      <c r="TOA282" s="183"/>
      <c r="TOB282" s="183"/>
      <c r="TOC282" s="183"/>
      <c r="TOD282" s="183"/>
      <c r="TOE282" s="183"/>
      <c r="TOF282" s="183"/>
      <c r="TOG282" s="183"/>
      <c r="TOH282" s="183"/>
      <c r="TOI282" s="183"/>
      <c r="TOJ282" s="183"/>
      <c r="TOK282" s="183"/>
      <c r="TOL282" s="183"/>
      <c r="TOM282" s="183"/>
      <c r="TON282" s="183"/>
      <c r="TOO282" s="183"/>
      <c r="TOP282" s="183"/>
      <c r="TOQ282" s="183"/>
      <c r="TOR282" s="183"/>
      <c r="TOS282" s="183"/>
      <c r="TOT282" s="183"/>
      <c r="TOU282" s="183"/>
      <c r="TOV282" s="183"/>
      <c r="TOW282" s="183"/>
      <c r="TOX282" s="183"/>
      <c r="TOY282" s="183"/>
      <c r="TOZ282" s="183"/>
      <c r="TPA282" s="183"/>
      <c r="TPB282" s="183"/>
      <c r="TPC282" s="183"/>
      <c r="TPD282" s="183"/>
      <c r="TPE282" s="183"/>
      <c r="TPF282" s="183"/>
      <c r="TPG282" s="183"/>
      <c r="TPH282" s="183"/>
      <c r="TPI282" s="183"/>
      <c r="TPJ282" s="183"/>
      <c r="TPK282" s="183"/>
      <c r="TPL282" s="183"/>
      <c r="TPM282" s="183"/>
      <c r="TPN282" s="183"/>
      <c r="TPO282" s="183"/>
      <c r="TPP282" s="183"/>
      <c r="TPQ282" s="183"/>
      <c r="TPR282" s="183"/>
      <c r="TPS282" s="183"/>
      <c r="TPT282" s="183"/>
      <c r="TPU282" s="183"/>
      <c r="TPV282" s="183"/>
      <c r="TPW282" s="183"/>
      <c r="TPX282" s="183"/>
      <c r="TPY282" s="183"/>
      <c r="TPZ282" s="183"/>
      <c r="TQA282" s="183"/>
      <c r="TQB282" s="183"/>
      <c r="TQC282" s="183"/>
      <c r="TQD282" s="183"/>
      <c r="TQE282" s="183"/>
      <c r="TQF282" s="183"/>
      <c r="TQG282" s="183"/>
      <c r="TQH282" s="183"/>
      <c r="TQI282" s="183"/>
      <c r="TQJ282" s="183"/>
      <c r="TQK282" s="183"/>
      <c r="TQL282" s="183"/>
      <c r="TQM282" s="183"/>
      <c r="TQN282" s="183"/>
      <c r="TQO282" s="183"/>
      <c r="TQP282" s="183"/>
      <c r="TQQ282" s="183"/>
      <c r="TQR282" s="183"/>
      <c r="TQS282" s="183"/>
      <c r="TQT282" s="183"/>
      <c r="TQU282" s="183"/>
      <c r="TQV282" s="183"/>
      <c r="TQW282" s="183"/>
      <c r="TQX282" s="183"/>
      <c r="TQY282" s="183"/>
      <c r="TQZ282" s="183"/>
      <c r="TRA282" s="183"/>
      <c r="TRB282" s="183"/>
      <c r="TRC282" s="183"/>
      <c r="TRD282" s="183"/>
      <c r="TRE282" s="183"/>
      <c r="TRF282" s="183"/>
      <c r="TRG282" s="183"/>
      <c r="TRH282" s="183"/>
      <c r="TRI282" s="183"/>
      <c r="TRJ282" s="183"/>
      <c r="TRK282" s="183"/>
      <c r="TRL282" s="183"/>
      <c r="TRM282" s="183"/>
      <c r="TRN282" s="183"/>
      <c r="TRO282" s="183"/>
      <c r="TRP282" s="183"/>
      <c r="TRQ282" s="183"/>
      <c r="TRR282" s="183"/>
      <c r="TRS282" s="183"/>
      <c r="TRT282" s="183"/>
      <c r="TRU282" s="183"/>
      <c r="TRV282" s="183"/>
      <c r="TRW282" s="183"/>
      <c r="TRX282" s="183"/>
      <c r="TRY282" s="183"/>
      <c r="TRZ282" s="183"/>
      <c r="TSA282" s="183"/>
      <c r="TSB282" s="183"/>
      <c r="TSC282" s="183"/>
      <c r="TSD282" s="183"/>
      <c r="TSE282" s="183"/>
      <c r="TSF282" s="183"/>
      <c r="TSG282" s="183"/>
      <c r="TSH282" s="183"/>
      <c r="TSI282" s="183"/>
      <c r="TSJ282" s="183"/>
      <c r="TSK282" s="183"/>
      <c r="TSL282" s="183"/>
      <c r="TSM282" s="183"/>
      <c r="TSN282" s="183"/>
      <c r="TSO282" s="183"/>
      <c r="TSP282" s="183"/>
      <c r="TSQ282" s="183"/>
      <c r="TSR282" s="183"/>
      <c r="TSS282" s="183"/>
      <c r="TST282" s="183"/>
      <c r="TSU282" s="183"/>
      <c r="TSV282" s="183"/>
      <c r="TSW282" s="183"/>
      <c r="TSX282" s="183"/>
      <c r="TSY282" s="183"/>
      <c r="TSZ282" s="183"/>
      <c r="TTA282" s="183"/>
      <c r="TTB282" s="183"/>
      <c r="TTC282" s="183"/>
      <c r="TTD282" s="183"/>
      <c r="TTE282" s="183"/>
      <c r="TTF282" s="183"/>
      <c r="TTG282" s="183"/>
      <c r="TTH282" s="183"/>
      <c r="TTI282" s="183"/>
      <c r="TTJ282" s="183"/>
      <c r="TTK282" s="183"/>
      <c r="TTL282" s="183"/>
      <c r="TTM282" s="183"/>
      <c r="TTN282" s="183"/>
      <c r="TTO282" s="183"/>
      <c r="TTP282" s="183"/>
      <c r="TTQ282" s="183"/>
      <c r="TTR282" s="183"/>
      <c r="TTS282" s="183"/>
      <c r="TTT282" s="183"/>
      <c r="TTU282" s="183"/>
      <c r="TTV282" s="183"/>
      <c r="TTW282" s="183"/>
      <c r="TTX282" s="183"/>
      <c r="TTY282" s="183"/>
      <c r="TTZ282" s="183"/>
      <c r="TUA282" s="183"/>
      <c r="TUB282" s="183"/>
      <c r="TUC282" s="183"/>
      <c r="TUD282" s="183"/>
      <c r="TUE282" s="183"/>
      <c r="TUF282" s="183"/>
      <c r="TUG282" s="183"/>
      <c r="TUH282" s="183"/>
      <c r="TUI282" s="183"/>
      <c r="TUJ282" s="183"/>
      <c r="TUK282" s="183"/>
      <c r="TUL282" s="183"/>
      <c r="TUM282" s="183"/>
      <c r="TUN282" s="183"/>
      <c r="TUO282" s="183"/>
      <c r="TUP282" s="183"/>
      <c r="TUQ282" s="183"/>
      <c r="TUR282" s="183"/>
      <c r="TUS282" s="183"/>
      <c r="TUT282" s="183"/>
      <c r="TUU282" s="183"/>
      <c r="TUV282" s="183"/>
      <c r="TUW282" s="183"/>
      <c r="TUX282" s="183"/>
      <c r="TUY282" s="183"/>
      <c r="TUZ282" s="183"/>
      <c r="TVA282" s="183"/>
      <c r="TVB282" s="183"/>
      <c r="TVC282" s="183"/>
      <c r="TVD282" s="183"/>
      <c r="TVE282" s="183"/>
      <c r="TVF282" s="183"/>
      <c r="TVG282" s="183"/>
      <c r="TVH282" s="183"/>
      <c r="TVI282" s="183"/>
      <c r="TVJ282" s="183"/>
      <c r="TVK282" s="183"/>
      <c r="TVL282" s="183"/>
      <c r="TVM282" s="183"/>
      <c r="TVN282" s="183"/>
      <c r="TVO282" s="183"/>
      <c r="TVP282" s="183"/>
      <c r="TVQ282" s="183"/>
      <c r="TVR282" s="183"/>
      <c r="TVS282" s="183"/>
      <c r="TVT282" s="183"/>
      <c r="TVU282" s="183"/>
      <c r="TVV282" s="183"/>
      <c r="TVW282" s="183"/>
      <c r="TVX282" s="183"/>
      <c r="TVY282" s="183"/>
      <c r="TVZ282" s="183"/>
      <c r="TWA282" s="183"/>
      <c r="TWB282" s="183"/>
      <c r="TWC282" s="183"/>
      <c r="TWD282" s="183"/>
      <c r="TWE282" s="183"/>
      <c r="TWF282" s="183"/>
      <c r="TWG282" s="183"/>
      <c r="TWH282" s="183"/>
      <c r="TWI282" s="183"/>
      <c r="TWJ282" s="183"/>
      <c r="TWK282" s="183"/>
      <c r="TWL282" s="183"/>
      <c r="TWM282" s="183"/>
      <c r="TWN282" s="183"/>
      <c r="TWO282" s="183"/>
      <c r="TWP282" s="183"/>
      <c r="TWQ282" s="183"/>
      <c r="TWR282" s="183"/>
      <c r="TWS282" s="183"/>
      <c r="TWT282" s="183"/>
      <c r="TWU282" s="183"/>
      <c r="TWV282" s="183"/>
      <c r="TWW282" s="183"/>
      <c r="TWX282" s="183"/>
      <c r="TWY282" s="183"/>
      <c r="TWZ282" s="183"/>
      <c r="TXA282" s="183"/>
      <c r="TXB282" s="183"/>
      <c r="TXC282" s="183"/>
      <c r="TXD282" s="183"/>
      <c r="TXE282" s="183"/>
      <c r="TXF282" s="183"/>
      <c r="TXG282" s="183"/>
      <c r="TXH282" s="183"/>
      <c r="TXI282" s="183"/>
      <c r="TXJ282" s="183"/>
      <c r="TXK282" s="183"/>
      <c r="TXL282" s="183"/>
      <c r="TXM282" s="183"/>
      <c r="TXN282" s="183"/>
      <c r="TXO282" s="183"/>
      <c r="TXP282" s="183"/>
      <c r="TXQ282" s="183"/>
      <c r="TXR282" s="183"/>
      <c r="TXS282" s="183"/>
      <c r="TXT282" s="183"/>
      <c r="TXU282" s="183"/>
      <c r="TXV282" s="183"/>
      <c r="TXW282" s="183"/>
      <c r="TXX282" s="183"/>
      <c r="TXY282" s="183"/>
      <c r="TXZ282" s="183"/>
      <c r="TYA282" s="183"/>
      <c r="TYB282" s="183"/>
      <c r="TYC282" s="183"/>
      <c r="TYD282" s="183"/>
      <c r="TYE282" s="183"/>
      <c r="TYF282" s="183"/>
      <c r="TYG282" s="183"/>
      <c r="TYH282" s="183"/>
      <c r="TYI282" s="183"/>
      <c r="TYJ282" s="183"/>
      <c r="TYK282" s="183"/>
      <c r="TYL282" s="183"/>
      <c r="TYM282" s="183"/>
      <c r="TYN282" s="183"/>
      <c r="TYO282" s="183"/>
      <c r="TYP282" s="183"/>
      <c r="TYQ282" s="183"/>
      <c r="TYR282" s="183"/>
      <c r="TYS282" s="183"/>
      <c r="TYT282" s="183"/>
      <c r="TYU282" s="183"/>
      <c r="TYV282" s="183"/>
      <c r="TYW282" s="183"/>
      <c r="TYX282" s="183"/>
      <c r="TYY282" s="183"/>
      <c r="TYZ282" s="183"/>
      <c r="TZA282" s="183"/>
      <c r="TZB282" s="183"/>
      <c r="TZC282" s="183"/>
      <c r="TZD282" s="183"/>
      <c r="TZE282" s="183"/>
      <c r="TZF282" s="183"/>
      <c r="TZG282" s="183"/>
      <c r="TZH282" s="183"/>
      <c r="TZI282" s="183"/>
      <c r="TZJ282" s="183"/>
      <c r="TZK282" s="183"/>
      <c r="TZL282" s="183"/>
      <c r="TZM282" s="183"/>
      <c r="TZN282" s="183"/>
      <c r="TZO282" s="183"/>
      <c r="TZP282" s="183"/>
      <c r="TZQ282" s="183"/>
      <c r="TZR282" s="183"/>
      <c r="TZS282" s="183"/>
      <c r="TZT282" s="183"/>
      <c r="TZU282" s="183"/>
      <c r="TZV282" s="183"/>
      <c r="TZW282" s="183"/>
      <c r="TZX282" s="183"/>
      <c r="TZY282" s="183"/>
      <c r="TZZ282" s="183"/>
      <c r="UAA282" s="183"/>
      <c r="UAB282" s="183"/>
      <c r="UAC282" s="183"/>
      <c r="UAD282" s="183"/>
      <c r="UAE282" s="183"/>
      <c r="UAF282" s="183"/>
      <c r="UAG282" s="183"/>
      <c r="UAH282" s="183"/>
      <c r="UAI282" s="183"/>
      <c r="UAJ282" s="183"/>
      <c r="UAK282" s="183"/>
      <c r="UAL282" s="183"/>
      <c r="UAM282" s="183"/>
      <c r="UAN282" s="183"/>
      <c r="UAO282" s="183"/>
      <c r="UAP282" s="183"/>
      <c r="UAQ282" s="183"/>
      <c r="UAR282" s="183"/>
      <c r="UAS282" s="183"/>
      <c r="UAT282" s="183"/>
      <c r="UAU282" s="183"/>
      <c r="UAV282" s="183"/>
      <c r="UAW282" s="183"/>
      <c r="UAX282" s="183"/>
      <c r="UAY282" s="183"/>
      <c r="UAZ282" s="183"/>
      <c r="UBA282" s="183"/>
      <c r="UBB282" s="183"/>
      <c r="UBC282" s="183"/>
      <c r="UBD282" s="183"/>
      <c r="UBE282" s="183"/>
      <c r="UBF282" s="183"/>
      <c r="UBG282" s="183"/>
      <c r="UBH282" s="183"/>
      <c r="UBI282" s="183"/>
      <c r="UBJ282" s="183"/>
      <c r="UBK282" s="183"/>
      <c r="UBL282" s="183"/>
      <c r="UBM282" s="183"/>
      <c r="UBN282" s="183"/>
      <c r="UBO282" s="183"/>
      <c r="UBP282" s="183"/>
      <c r="UBQ282" s="183"/>
      <c r="UBR282" s="183"/>
      <c r="UBS282" s="183"/>
      <c r="UBT282" s="183"/>
      <c r="UBU282" s="183"/>
      <c r="UBV282" s="183"/>
      <c r="UBW282" s="183"/>
      <c r="UBX282" s="183"/>
      <c r="UBY282" s="183"/>
      <c r="UBZ282" s="183"/>
      <c r="UCA282" s="183"/>
      <c r="UCB282" s="183"/>
      <c r="UCC282" s="183"/>
      <c r="UCD282" s="183"/>
      <c r="UCE282" s="183"/>
      <c r="UCF282" s="183"/>
      <c r="UCG282" s="183"/>
      <c r="UCH282" s="183"/>
      <c r="UCI282" s="183"/>
      <c r="UCJ282" s="183"/>
      <c r="UCK282" s="183"/>
      <c r="UCL282" s="183"/>
      <c r="UCM282" s="183"/>
      <c r="UCN282" s="183"/>
      <c r="UCO282" s="183"/>
      <c r="UCP282" s="183"/>
      <c r="UCQ282" s="183"/>
      <c r="UCR282" s="183"/>
      <c r="UCS282" s="183"/>
      <c r="UCT282" s="183"/>
      <c r="UCU282" s="183"/>
      <c r="UCV282" s="183"/>
      <c r="UCW282" s="183"/>
      <c r="UCX282" s="183"/>
      <c r="UCY282" s="183"/>
      <c r="UCZ282" s="183"/>
      <c r="UDA282" s="183"/>
      <c r="UDB282" s="183"/>
      <c r="UDC282" s="183"/>
      <c r="UDD282" s="183"/>
      <c r="UDE282" s="183"/>
      <c r="UDF282" s="183"/>
      <c r="UDG282" s="183"/>
      <c r="UDH282" s="183"/>
      <c r="UDI282" s="183"/>
      <c r="UDJ282" s="183"/>
      <c r="UDK282" s="183"/>
      <c r="UDL282" s="183"/>
      <c r="UDM282" s="183"/>
      <c r="UDN282" s="183"/>
      <c r="UDO282" s="183"/>
      <c r="UDP282" s="183"/>
      <c r="UDQ282" s="183"/>
      <c r="UDR282" s="183"/>
      <c r="UDS282" s="183"/>
      <c r="UDT282" s="183"/>
      <c r="UDU282" s="183"/>
      <c r="UDV282" s="183"/>
      <c r="UDW282" s="183"/>
      <c r="UDX282" s="183"/>
      <c r="UDY282" s="183"/>
      <c r="UDZ282" s="183"/>
      <c r="UEA282" s="183"/>
      <c r="UEB282" s="183"/>
      <c r="UEC282" s="183"/>
      <c r="UED282" s="183"/>
      <c r="UEE282" s="183"/>
      <c r="UEF282" s="183"/>
      <c r="UEG282" s="183"/>
      <c r="UEH282" s="183"/>
      <c r="UEI282" s="183"/>
      <c r="UEJ282" s="183"/>
      <c r="UEK282" s="183"/>
      <c r="UEL282" s="183"/>
      <c r="UEM282" s="183"/>
      <c r="UEN282" s="183"/>
      <c r="UEO282" s="183"/>
      <c r="UEP282" s="183"/>
      <c r="UEQ282" s="183"/>
      <c r="UER282" s="183"/>
      <c r="UES282" s="183"/>
      <c r="UET282" s="183"/>
      <c r="UEU282" s="183"/>
      <c r="UEV282" s="183"/>
      <c r="UEW282" s="183"/>
      <c r="UEX282" s="183"/>
      <c r="UEY282" s="183"/>
      <c r="UEZ282" s="183"/>
      <c r="UFA282" s="183"/>
      <c r="UFB282" s="183"/>
      <c r="UFC282" s="183"/>
      <c r="UFD282" s="183"/>
      <c r="UFE282" s="183"/>
      <c r="UFF282" s="183"/>
      <c r="UFG282" s="183"/>
      <c r="UFH282" s="183"/>
      <c r="UFI282" s="183"/>
      <c r="UFJ282" s="183"/>
      <c r="UFK282" s="183"/>
      <c r="UFL282" s="183"/>
      <c r="UFM282" s="183"/>
      <c r="UFN282" s="183"/>
      <c r="UFO282" s="183"/>
      <c r="UFP282" s="183"/>
      <c r="UFQ282" s="183"/>
      <c r="UFR282" s="183"/>
      <c r="UFS282" s="183"/>
      <c r="UFT282" s="183"/>
      <c r="UFU282" s="183"/>
      <c r="UFV282" s="183"/>
      <c r="UFW282" s="183"/>
      <c r="UFX282" s="183"/>
      <c r="UFY282" s="183"/>
      <c r="UFZ282" s="183"/>
      <c r="UGA282" s="183"/>
      <c r="UGB282" s="183"/>
      <c r="UGC282" s="183"/>
      <c r="UGD282" s="183"/>
      <c r="UGE282" s="183"/>
      <c r="UGF282" s="183"/>
      <c r="UGG282" s="183"/>
      <c r="UGH282" s="183"/>
      <c r="UGI282" s="183"/>
      <c r="UGJ282" s="183"/>
      <c r="UGK282" s="183"/>
      <c r="UGL282" s="183"/>
      <c r="UGM282" s="183"/>
      <c r="UGN282" s="183"/>
      <c r="UGO282" s="183"/>
      <c r="UGP282" s="183"/>
      <c r="UGQ282" s="183"/>
      <c r="UGR282" s="183"/>
      <c r="UGS282" s="183"/>
      <c r="UGT282" s="183"/>
      <c r="UGU282" s="183"/>
      <c r="UGV282" s="183"/>
      <c r="UGW282" s="183"/>
      <c r="UGX282" s="183"/>
      <c r="UGY282" s="183"/>
      <c r="UGZ282" s="183"/>
      <c r="UHA282" s="183"/>
      <c r="UHB282" s="183"/>
      <c r="UHC282" s="183"/>
      <c r="UHD282" s="183"/>
      <c r="UHE282" s="183"/>
      <c r="UHF282" s="183"/>
      <c r="UHG282" s="183"/>
      <c r="UHH282" s="183"/>
      <c r="UHI282" s="183"/>
      <c r="UHJ282" s="183"/>
      <c r="UHK282" s="183"/>
      <c r="UHL282" s="183"/>
      <c r="UHM282" s="183"/>
      <c r="UHN282" s="183"/>
      <c r="UHO282" s="183"/>
      <c r="UHP282" s="183"/>
      <c r="UHQ282" s="183"/>
      <c r="UHR282" s="183"/>
      <c r="UHS282" s="183"/>
      <c r="UHT282" s="183"/>
      <c r="UHU282" s="183"/>
      <c r="UHV282" s="183"/>
      <c r="UHW282" s="183"/>
      <c r="UHX282" s="183"/>
      <c r="UHY282" s="183"/>
      <c r="UHZ282" s="183"/>
      <c r="UIA282" s="183"/>
      <c r="UIB282" s="183"/>
      <c r="UIC282" s="183"/>
      <c r="UID282" s="183"/>
      <c r="UIE282" s="183"/>
      <c r="UIF282" s="183"/>
      <c r="UIG282" s="183"/>
      <c r="UIH282" s="183"/>
      <c r="UII282" s="183"/>
      <c r="UIJ282" s="183"/>
      <c r="UIK282" s="183"/>
      <c r="UIL282" s="183"/>
      <c r="UIM282" s="183"/>
      <c r="UIN282" s="183"/>
      <c r="UIO282" s="183"/>
      <c r="UIP282" s="183"/>
      <c r="UIQ282" s="183"/>
      <c r="UIR282" s="183"/>
      <c r="UIS282" s="183"/>
      <c r="UIT282" s="183"/>
      <c r="UIU282" s="183"/>
      <c r="UIV282" s="183"/>
      <c r="UIW282" s="183"/>
      <c r="UIX282" s="183"/>
      <c r="UIY282" s="183"/>
      <c r="UIZ282" s="183"/>
      <c r="UJA282" s="183"/>
      <c r="UJB282" s="183"/>
      <c r="UJC282" s="183"/>
      <c r="UJD282" s="183"/>
      <c r="UJE282" s="183"/>
      <c r="UJF282" s="183"/>
      <c r="UJG282" s="183"/>
      <c r="UJH282" s="183"/>
      <c r="UJI282" s="183"/>
      <c r="UJJ282" s="183"/>
      <c r="UJK282" s="183"/>
      <c r="UJL282" s="183"/>
      <c r="UJM282" s="183"/>
      <c r="UJN282" s="183"/>
      <c r="UJO282" s="183"/>
      <c r="UJP282" s="183"/>
      <c r="UJQ282" s="183"/>
      <c r="UJR282" s="183"/>
      <c r="UJS282" s="183"/>
      <c r="UJT282" s="183"/>
      <c r="UJU282" s="183"/>
      <c r="UJV282" s="183"/>
      <c r="UJW282" s="183"/>
      <c r="UJX282" s="183"/>
      <c r="UJY282" s="183"/>
      <c r="UJZ282" s="183"/>
      <c r="UKA282" s="183"/>
      <c r="UKB282" s="183"/>
      <c r="UKC282" s="183"/>
      <c r="UKD282" s="183"/>
      <c r="UKE282" s="183"/>
      <c r="UKF282" s="183"/>
      <c r="UKG282" s="183"/>
      <c r="UKH282" s="183"/>
      <c r="UKI282" s="183"/>
      <c r="UKJ282" s="183"/>
      <c r="UKK282" s="183"/>
      <c r="UKL282" s="183"/>
      <c r="UKM282" s="183"/>
      <c r="UKN282" s="183"/>
      <c r="UKO282" s="183"/>
      <c r="UKP282" s="183"/>
      <c r="UKQ282" s="183"/>
      <c r="UKR282" s="183"/>
      <c r="UKS282" s="183"/>
      <c r="UKT282" s="183"/>
      <c r="UKU282" s="183"/>
      <c r="UKV282" s="183"/>
      <c r="UKW282" s="183"/>
      <c r="UKX282" s="183"/>
      <c r="UKY282" s="183"/>
      <c r="UKZ282" s="183"/>
      <c r="ULA282" s="183"/>
      <c r="ULB282" s="183"/>
      <c r="ULC282" s="183"/>
      <c r="ULD282" s="183"/>
      <c r="ULE282" s="183"/>
      <c r="ULF282" s="183"/>
      <c r="ULG282" s="183"/>
      <c r="ULH282" s="183"/>
      <c r="ULI282" s="183"/>
      <c r="ULJ282" s="183"/>
      <c r="ULK282" s="183"/>
      <c r="ULL282" s="183"/>
      <c r="ULM282" s="183"/>
      <c r="ULN282" s="183"/>
      <c r="ULO282" s="183"/>
      <c r="ULP282" s="183"/>
      <c r="ULQ282" s="183"/>
      <c r="ULR282" s="183"/>
      <c r="ULS282" s="183"/>
      <c r="ULT282" s="183"/>
      <c r="ULU282" s="183"/>
      <c r="ULV282" s="183"/>
      <c r="ULW282" s="183"/>
      <c r="ULX282" s="183"/>
      <c r="ULY282" s="183"/>
      <c r="ULZ282" s="183"/>
      <c r="UMA282" s="183"/>
      <c r="UMB282" s="183"/>
      <c r="UMC282" s="183"/>
      <c r="UMD282" s="183"/>
      <c r="UME282" s="183"/>
      <c r="UMF282" s="183"/>
      <c r="UMG282" s="183"/>
      <c r="UMH282" s="183"/>
      <c r="UMI282" s="183"/>
      <c r="UMJ282" s="183"/>
      <c r="UMK282" s="183"/>
      <c r="UML282" s="183"/>
      <c r="UMM282" s="183"/>
      <c r="UMN282" s="183"/>
      <c r="UMO282" s="183"/>
      <c r="UMP282" s="183"/>
      <c r="UMQ282" s="183"/>
      <c r="UMR282" s="183"/>
      <c r="UMS282" s="183"/>
      <c r="UMT282" s="183"/>
      <c r="UMU282" s="183"/>
      <c r="UMV282" s="183"/>
      <c r="UMW282" s="183"/>
      <c r="UMX282" s="183"/>
      <c r="UMY282" s="183"/>
      <c r="UMZ282" s="183"/>
      <c r="UNA282" s="183"/>
      <c r="UNB282" s="183"/>
      <c r="UNC282" s="183"/>
      <c r="UND282" s="183"/>
      <c r="UNE282" s="183"/>
      <c r="UNF282" s="183"/>
      <c r="UNG282" s="183"/>
      <c r="UNH282" s="183"/>
      <c r="UNI282" s="183"/>
      <c r="UNJ282" s="183"/>
      <c r="UNK282" s="183"/>
      <c r="UNL282" s="183"/>
      <c r="UNM282" s="183"/>
      <c r="UNN282" s="183"/>
      <c r="UNO282" s="183"/>
      <c r="UNP282" s="183"/>
      <c r="UNQ282" s="183"/>
      <c r="UNR282" s="183"/>
      <c r="UNS282" s="183"/>
      <c r="UNT282" s="183"/>
      <c r="UNU282" s="183"/>
      <c r="UNV282" s="183"/>
      <c r="UNW282" s="183"/>
      <c r="UNX282" s="183"/>
      <c r="UNY282" s="183"/>
      <c r="UNZ282" s="183"/>
      <c r="UOA282" s="183"/>
      <c r="UOB282" s="183"/>
      <c r="UOC282" s="183"/>
      <c r="UOD282" s="183"/>
      <c r="UOE282" s="183"/>
      <c r="UOF282" s="183"/>
      <c r="UOG282" s="183"/>
      <c r="UOH282" s="183"/>
      <c r="UOI282" s="183"/>
      <c r="UOJ282" s="183"/>
      <c r="UOK282" s="183"/>
      <c r="UOL282" s="183"/>
      <c r="UOM282" s="183"/>
      <c r="UON282" s="183"/>
      <c r="UOO282" s="183"/>
      <c r="UOP282" s="183"/>
      <c r="UOQ282" s="183"/>
      <c r="UOR282" s="183"/>
      <c r="UOS282" s="183"/>
      <c r="UOT282" s="183"/>
      <c r="UOU282" s="183"/>
      <c r="UOV282" s="183"/>
      <c r="UOW282" s="183"/>
      <c r="UOX282" s="183"/>
      <c r="UOY282" s="183"/>
      <c r="UOZ282" s="183"/>
      <c r="UPA282" s="183"/>
      <c r="UPB282" s="183"/>
      <c r="UPC282" s="183"/>
      <c r="UPD282" s="183"/>
      <c r="UPE282" s="183"/>
      <c r="UPF282" s="183"/>
      <c r="UPG282" s="183"/>
      <c r="UPH282" s="183"/>
      <c r="UPI282" s="183"/>
      <c r="UPJ282" s="183"/>
      <c r="UPK282" s="183"/>
      <c r="UPL282" s="183"/>
      <c r="UPM282" s="183"/>
      <c r="UPN282" s="183"/>
      <c r="UPO282" s="183"/>
      <c r="UPP282" s="183"/>
      <c r="UPQ282" s="183"/>
      <c r="UPR282" s="183"/>
      <c r="UPS282" s="183"/>
      <c r="UPT282" s="183"/>
      <c r="UPU282" s="183"/>
      <c r="UPV282" s="183"/>
      <c r="UPW282" s="183"/>
      <c r="UPX282" s="183"/>
      <c r="UPY282" s="183"/>
      <c r="UPZ282" s="183"/>
      <c r="UQA282" s="183"/>
      <c r="UQB282" s="183"/>
      <c r="UQC282" s="183"/>
      <c r="UQD282" s="183"/>
      <c r="UQE282" s="183"/>
      <c r="UQF282" s="183"/>
      <c r="UQG282" s="183"/>
      <c r="UQH282" s="183"/>
      <c r="UQI282" s="183"/>
      <c r="UQJ282" s="183"/>
      <c r="UQK282" s="183"/>
      <c r="UQL282" s="183"/>
      <c r="UQM282" s="183"/>
      <c r="UQN282" s="183"/>
      <c r="UQO282" s="183"/>
      <c r="UQP282" s="183"/>
      <c r="UQQ282" s="183"/>
      <c r="UQR282" s="183"/>
      <c r="UQS282" s="183"/>
      <c r="UQT282" s="183"/>
      <c r="UQU282" s="183"/>
      <c r="UQV282" s="183"/>
      <c r="UQW282" s="183"/>
      <c r="UQX282" s="183"/>
      <c r="UQY282" s="183"/>
      <c r="UQZ282" s="183"/>
      <c r="URA282" s="183"/>
      <c r="URB282" s="183"/>
      <c r="URC282" s="183"/>
      <c r="URD282" s="183"/>
      <c r="URE282" s="183"/>
      <c r="URF282" s="183"/>
      <c r="URG282" s="183"/>
      <c r="URH282" s="183"/>
      <c r="URI282" s="183"/>
      <c r="URJ282" s="183"/>
      <c r="URK282" s="183"/>
      <c r="URL282" s="183"/>
      <c r="URM282" s="183"/>
      <c r="URN282" s="183"/>
      <c r="URO282" s="183"/>
      <c r="URP282" s="183"/>
      <c r="URQ282" s="183"/>
      <c r="URR282" s="183"/>
      <c r="URS282" s="183"/>
      <c r="URT282" s="183"/>
      <c r="URU282" s="183"/>
      <c r="URV282" s="183"/>
      <c r="URW282" s="183"/>
      <c r="URX282" s="183"/>
      <c r="URY282" s="183"/>
      <c r="URZ282" s="183"/>
      <c r="USA282" s="183"/>
      <c r="USB282" s="183"/>
      <c r="USC282" s="183"/>
      <c r="USD282" s="183"/>
      <c r="USE282" s="183"/>
      <c r="USF282" s="183"/>
      <c r="USG282" s="183"/>
      <c r="USH282" s="183"/>
      <c r="USI282" s="183"/>
      <c r="USJ282" s="183"/>
      <c r="USK282" s="183"/>
      <c r="USL282" s="183"/>
      <c r="USM282" s="183"/>
      <c r="USN282" s="183"/>
      <c r="USO282" s="183"/>
      <c r="USP282" s="183"/>
      <c r="USQ282" s="183"/>
      <c r="USR282" s="183"/>
      <c r="USS282" s="183"/>
      <c r="UST282" s="183"/>
      <c r="USU282" s="183"/>
      <c r="USV282" s="183"/>
      <c r="USW282" s="183"/>
      <c r="USX282" s="183"/>
      <c r="USY282" s="183"/>
      <c r="USZ282" s="183"/>
      <c r="UTA282" s="183"/>
      <c r="UTB282" s="183"/>
      <c r="UTC282" s="183"/>
      <c r="UTD282" s="183"/>
      <c r="UTE282" s="183"/>
      <c r="UTF282" s="183"/>
      <c r="UTG282" s="183"/>
      <c r="UTH282" s="183"/>
      <c r="UTI282" s="183"/>
      <c r="UTJ282" s="183"/>
      <c r="UTK282" s="183"/>
      <c r="UTL282" s="183"/>
      <c r="UTM282" s="183"/>
      <c r="UTN282" s="183"/>
      <c r="UTO282" s="183"/>
      <c r="UTP282" s="183"/>
      <c r="UTQ282" s="183"/>
      <c r="UTR282" s="183"/>
      <c r="UTS282" s="183"/>
      <c r="UTT282" s="183"/>
      <c r="UTU282" s="183"/>
      <c r="UTV282" s="183"/>
      <c r="UTW282" s="183"/>
      <c r="UTX282" s="183"/>
      <c r="UTY282" s="183"/>
      <c r="UTZ282" s="183"/>
      <c r="UUA282" s="183"/>
      <c r="UUB282" s="183"/>
      <c r="UUC282" s="183"/>
      <c r="UUD282" s="183"/>
      <c r="UUE282" s="183"/>
      <c r="UUF282" s="183"/>
      <c r="UUG282" s="183"/>
      <c r="UUH282" s="183"/>
      <c r="UUI282" s="183"/>
      <c r="UUJ282" s="183"/>
      <c r="UUK282" s="183"/>
      <c r="UUL282" s="183"/>
      <c r="UUM282" s="183"/>
      <c r="UUN282" s="183"/>
      <c r="UUO282" s="183"/>
      <c r="UUP282" s="183"/>
      <c r="UUQ282" s="183"/>
      <c r="UUR282" s="183"/>
      <c r="UUS282" s="183"/>
      <c r="UUT282" s="183"/>
      <c r="UUU282" s="183"/>
      <c r="UUV282" s="183"/>
      <c r="UUW282" s="183"/>
      <c r="UUX282" s="183"/>
      <c r="UUY282" s="183"/>
      <c r="UUZ282" s="183"/>
      <c r="UVA282" s="183"/>
      <c r="UVB282" s="183"/>
      <c r="UVC282" s="183"/>
      <c r="UVD282" s="183"/>
      <c r="UVE282" s="183"/>
      <c r="UVF282" s="183"/>
      <c r="UVG282" s="183"/>
      <c r="UVH282" s="183"/>
      <c r="UVI282" s="183"/>
      <c r="UVJ282" s="183"/>
      <c r="UVK282" s="183"/>
      <c r="UVL282" s="183"/>
      <c r="UVM282" s="183"/>
      <c r="UVN282" s="183"/>
      <c r="UVO282" s="183"/>
      <c r="UVP282" s="183"/>
      <c r="UVQ282" s="183"/>
      <c r="UVR282" s="183"/>
      <c r="UVS282" s="183"/>
      <c r="UVT282" s="183"/>
      <c r="UVU282" s="183"/>
      <c r="UVV282" s="183"/>
      <c r="UVW282" s="183"/>
      <c r="UVX282" s="183"/>
      <c r="UVY282" s="183"/>
      <c r="UVZ282" s="183"/>
      <c r="UWA282" s="183"/>
      <c r="UWB282" s="183"/>
      <c r="UWC282" s="183"/>
      <c r="UWD282" s="183"/>
      <c r="UWE282" s="183"/>
      <c r="UWF282" s="183"/>
      <c r="UWG282" s="183"/>
      <c r="UWH282" s="183"/>
      <c r="UWI282" s="183"/>
      <c r="UWJ282" s="183"/>
      <c r="UWK282" s="183"/>
      <c r="UWL282" s="183"/>
      <c r="UWM282" s="183"/>
      <c r="UWN282" s="183"/>
      <c r="UWO282" s="183"/>
      <c r="UWP282" s="183"/>
      <c r="UWQ282" s="183"/>
      <c r="UWR282" s="183"/>
      <c r="UWS282" s="183"/>
      <c r="UWT282" s="183"/>
      <c r="UWU282" s="183"/>
      <c r="UWV282" s="183"/>
      <c r="UWW282" s="183"/>
      <c r="UWX282" s="183"/>
      <c r="UWY282" s="183"/>
      <c r="UWZ282" s="183"/>
      <c r="UXA282" s="183"/>
      <c r="UXB282" s="183"/>
      <c r="UXC282" s="183"/>
      <c r="UXD282" s="183"/>
      <c r="UXE282" s="183"/>
      <c r="UXF282" s="183"/>
      <c r="UXG282" s="183"/>
      <c r="UXH282" s="183"/>
      <c r="UXI282" s="183"/>
      <c r="UXJ282" s="183"/>
      <c r="UXK282" s="183"/>
      <c r="UXL282" s="183"/>
      <c r="UXM282" s="183"/>
      <c r="UXN282" s="183"/>
      <c r="UXO282" s="183"/>
      <c r="UXP282" s="183"/>
      <c r="UXQ282" s="183"/>
      <c r="UXR282" s="183"/>
      <c r="UXS282" s="183"/>
      <c r="UXT282" s="183"/>
      <c r="UXU282" s="183"/>
      <c r="UXV282" s="183"/>
      <c r="UXW282" s="183"/>
      <c r="UXX282" s="183"/>
      <c r="UXY282" s="183"/>
      <c r="UXZ282" s="183"/>
      <c r="UYA282" s="183"/>
      <c r="UYB282" s="183"/>
      <c r="UYC282" s="183"/>
      <c r="UYD282" s="183"/>
      <c r="UYE282" s="183"/>
      <c r="UYF282" s="183"/>
      <c r="UYG282" s="183"/>
      <c r="UYH282" s="183"/>
      <c r="UYI282" s="183"/>
      <c r="UYJ282" s="183"/>
      <c r="UYK282" s="183"/>
      <c r="UYL282" s="183"/>
      <c r="UYM282" s="183"/>
      <c r="UYN282" s="183"/>
      <c r="UYO282" s="183"/>
      <c r="UYP282" s="183"/>
      <c r="UYQ282" s="183"/>
      <c r="UYR282" s="183"/>
      <c r="UYS282" s="183"/>
      <c r="UYT282" s="183"/>
      <c r="UYU282" s="183"/>
      <c r="UYV282" s="183"/>
      <c r="UYW282" s="183"/>
      <c r="UYX282" s="183"/>
      <c r="UYY282" s="183"/>
      <c r="UYZ282" s="183"/>
      <c r="UZA282" s="183"/>
      <c r="UZB282" s="183"/>
      <c r="UZC282" s="183"/>
      <c r="UZD282" s="183"/>
      <c r="UZE282" s="183"/>
      <c r="UZF282" s="183"/>
      <c r="UZG282" s="183"/>
      <c r="UZH282" s="183"/>
      <c r="UZI282" s="183"/>
      <c r="UZJ282" s="183"/>
      <c r="UZK282" s="183"/>
      <c r="UZL282" s="183"/>
      <c r="UZM282" s="183"/>
      <c r="UZN282" s="183"/>
      <c r="UZO282" s="183"/>
      <c r="UZP282" s="183"/>
      <c r="UZQ282" s="183"/>
      <c r="UZR282" s="183"/>
      <c r="UZS282" s="183"/>
      <c r="UZT282" s="183"/>
      <c r="UZU282" s="183"/>
      <c r="UZV282" s="183"/>
      <c r="UZW282" s="183"/>
      <c r="UZX282" s="183"/>
      <c r="UZY282" s="183"/>
      <c r="UZZ282" s="183"/>
      <c r="VAA282" s="183"/>
      <c r="VAB282" s="183"/>
      <c r="VAC282" s="183"/>
      <c r="VAD282" s="183"/>
      <c r="VAE282" s="183"/>
      <c r="VAF282" s="183"/>
      <c r="VAG282" s="183"/>
      <c r="VAH282" s="183"/>
      <c r="VAI282" s="183"/>
      <c r="VAJ282" s="183"/>
      <c r="VAK282" s="183"/>
      <c r="VAL282" s="183"/>
      <c r="VAM282" s="183"/>
      <c r="VAN282" s="183"/>
      <c r="VAO282" s="183"/>
      <c r="VAP282" s="183"/>
      <c r="VAQ282" s="183"/>
      <c r="VAR282" s="183"/>
      <c r="VAS282" s="183"/>
      <c r="VAT282" s="183"/>
      <c r="VAU282" s="183"/>
      <c r="VAV282" s="183"/>
      <c r="VAW282" s="183"/>
      <c r="VAX282" s="183"/>
      <c r="VAY282" s="183"/>
      <c r="VAZ282" s="183"/>
      <c r="VBA282" s="183"/>
      <c r="VBB282" s="183"/>
      <c r="VBC282" s="183"/>
      <c r="VBD282" s="183"/>
      <c r="VBE282" s="183"/>
      <c r="VBF282" s="183"/>
      <c r="VBG282" s="183"/>
      <c r="VBH282" s="183"/>
      <c r="VBI282" s="183"/>
      <c r="VBJ282" s="183"/>
      <c r="VBK282" s="183"/>
      <c r="VBL282" s="183"/>
      <c r="VBM282" s="183"/>
      <c r="VBN282" s="183"/>
      <c r="VBO282" s="183"/>
      <c r="VBP282" s="183"/>
      <c r="VBQ282" s="183"/>
      <c r="VBR282" s="183"/>
      <c r="VBS282" s="183"/>
      <c r="VBT282" s="183"/>
      <c r="VBU282" s="183"/>
      <c r="VBV282" s="183"/>
      <c r="VBW282" s="183"/>
      <c r="VBX282" s="183"/>
      <c r="VBY282" s="183"/>
      <c r="VBZ282" s="183"/>
      <c r="VCA282" s="183"/>
      <c r="VCB282" s="183"/>
      <c r="VCC282" s="183"/>
      <c r="VCD282" s="183"/>
      <c r="VCE282" s="183"/>
      <c r="VCF282" s="183"/>
      <c r="VCG282" s="183"/>
      <c r="VCH282" s="183"/>
      <c r="VCI282" s="183"/>
      <c r="VCJ282" s="183"/>
      <c r="VCK282" s="183"/>
      <c r="VCL282" s="183"/>
      <c r="VCM282" s="183"/>
      <c r="VCN282" s="183"/>
      <c r="VCO282" s="183"/>
      <c r="VCP282" s="183"/>
      <c r="VCQ282" s="183"/>
      <c r="VCR282" s="183"/>
      <c r="VCS282" s="183"/>
      <c r="VCT282" s="183"/>
      <c r="VCU282" s="183"/>
      <c r="VCV282" s="183"/>
      <c r="VCW282" s="183"/>
      <c r="VCX282" s="183"/>
      <c r="VCY282" s="183"/>
      <c r="VCZ282" s="183"/>
      <c r="VDA282" s="183"/>
      <c r="VDB282" s="183"/>
      <c r="VDC282" s="183"/>
      <c r="VDD282" s="183"/>
      <c r="VDE282" s="183"/>
      <c r="VDF282" s="183"/>
      <c r="VDG282" s="183"/>
      <c r="VDH282" s="183"/>
      <c r="VDI282" s="183"/>
      <c r="VDJ282" s="183"/>
      <c r="VDK282" s="183"/>
      <c r="VDL282" s="183"/>
      <c r="VDM282" s="183"/>
      <c r="VDN282" s="183"/>
      <c r="VDO282" s="183"/>
      <c r="VDP282" s="183"/>
      <c r="VDQ282" s="183"/>
      <c r="VDR282" s="183"/>
      <c r="VDS282" s="183"/>
      <c r="VDT282" s="183"/>
      <c r="VDU282" s="183"/>
      <c r="VDV282" s="183"/>
      <c r="VDW282" s="183"/>
      <c r="VDX282" s="183"/>
      <c r="VDY282" s="183"/>
      <c r="VDZ282" s="183"/>
      <c r="VEA282" s="183"/>
      <c r="VEB282" s="183"/>
      <c r="VEC282" s="183"/>
      <c r="VED282" s="183"/>
      <c r="VEE282" s="183"/>
      <c r="VEF282" s="183"/>
      <c r="VEG282" s="183"/>
      <c r="VEH282" s="183"/>
      <c r="VEI282" s="183"/>
      <c r="VEJ282" s="183"/>
      <c r="VEK282" s="183"/>
      <c r="VEL282" s="183"/>
      <c r="VEM282" s="183"/>
      <c r="VEN282" s="183"/>
      <c r="VEO282" s="183"/>
      <c r="VEP282" s="183"/>
      <c r="VEQ282" s="183"/>
      <c r="VER282" s="183"/>
      <c r="VES282" s="183"/>
      <c r="VET282" s="183"/>
      <c r="VEU282" s="183"/>
      <c r="VEV282" s="183"/>
      <c r="VEW282" s="183"/>
      <c r="VEX282" s="183"/>
      <c r="VEY282" s="183"/>
      <c r="VEZ282" s="183"/>
      <c r="VFA282" s="183"/>
      <c r="VFB282" s="183"/>
      <c r="VFC282" s="183"/>
      <c r="VFD282" s="183"/>
      <c r="VFE282" s="183"/>
      <c r="VFF282" s="183"/>
      <c r="VFG282" s="183"/>
      <c r="VFH282" s="183"/>
      <c r="VFI282" s="183"/>
      <c r="VFJ282" s="183"/>
      <c r="VFK282" s="183"/>
      <c r="VFL282" s="183"/>
      <c r="VFM282" s="183"/>
      <c r="VFN282" s="183"/>
      <c r="VFO282" s="183"/>
      <c r="VFP282" s="183"/>
      <c r="VFQ282" s="183"/>
      <c r="VFR282" s="183"/>
      <c r="VFS282" s="183"/>
      <c r="VFT282" s="183"/>
      <c r="VFU282" s="183"/>
      <c r="VFV282" s="183"/>
      <c r="VFW282" s="183"/>
      <c r="VFX282" s="183"/>
      <c r="VFY282" s="183"/>
      <c r="VFZ282" s="183"/>
      <c r="VGA282" s="183"/>
      <c r="VGB282" s="183"/>
      <c r="VGC282" s="183"/>
      <c r="VGD282" s="183"/>
      <c r="VGE282" s="183"/>
      <c r="VGF282" s="183"/>
      <c r="VGG282" s="183"/>
      <c r="VGH282" s="183"/>
      <c r="VGI282" s="183"/>
      <c r="VGJ282" s="183"/>
      <c r="VGK282" s="183"/>
      <c r="VGL282" s="183"/>
      <c r="VGM282" s="183"/>
      <c r="VGN282" s="183"/>
      <c r="VGO282" s="183"/>
      <c r="VGP282" s="183"/>
      <c r="VGQ282" s="183"/>
      <c r="VGR282" s="183"/>
      <c r="VGS282" s="183"/>
      <c r="VGT282" s="183"/>
      <c r="VGU282" s="183"/>
      <c r="VGV282" s="183"/>
      <c r="VGW282" s="183"/>
      <c r="VGX282" s="183"/>
      <c r="VGY282" s="183"/>
      <c r="VGZ282" s="183"/>
      <c r="VHA282" s="183"/>
      <c r="VHB282" s="183"/>
      <c r="VHC282" s="183"/>
      <c r="VHD282" s="183"/>
      <c r="VHE282" s="183"/>
      <c r="VHF282" s="183"/>
      <c r="VHG282" s="183"/>
      <c r="VHH282" s="183"/>
      <c r="VHI282" s="183"/>
      <c r="VHJ282" s="183"/>
      <c r="VHK282" s="183"/>
      <c r="VHL282" s="183"/>
      <c r="VHM282" s="183"/>
      <c r="VHN282" s="183"/>
      <c r="VHO282" s="183"/>
      <c r="VHP282" s="183"/>
      <c r="VHQ282" s="183"/>
      <c r="VHR282" s="183"/>
      <c r="VHS282" s="183"/>
      <c r="VHT282" s="183"/>
      <c r="VHU282" s="183"/>
      <c r="VHV282" s="183"/>
      <c r="VHW282" s="183"/>
      <c r="VHX282" s="183"/>
      <c r="VHY282" s="183"/>
      <c r="VHZ282" s="183"/>
      <c r="VIA282" s="183"/>
      <c r="VIB282" s="183"/>
      <c r="VIC282" s="183"/>
      <c r="VID282" s="183"/>
      <c r="VIE282" s="183"/>
      <c r="VIF282" s="183"/>
      <c r="VIG282" s="183"/>
      <c r="VIH282" s="183"/>
      <c r="VII282" s="183"/>
      <c r="VIJ282" s="183"/>
      <c r="VIK282" s="183"/>
      <c r="VIL282" s="183"/>
      <c r="VIM282" s="183"/>
      <c r="VIN282" s="183"/>
      <c r="VIO282" s="183"/>
      <c r="VIP282" s="183"/>
      <c r="VIQ282" s="183"/>
      <c r="VIR282" s="183"/>
      <c r="VIS282" s="183"/>
      <c r="VIT282" s="183"/>
      <c r="VIU282" s="183"/>
      <c r="VIV282" s="183"/>
      <c r="VIW282" s="183"/>
      <c r="VIX282" s="183"/>
      <c r="VIY282" s="183"/>
      <c r="VIZ282" s="183"/>
      <c r="VJA282" s="183"/>
      <c r="VJB282" s="183"/>
      <c r="VJC282" s="183"/>
      <c r="VJD282" s="183"/>
      <c r="VJE282" s="183"/>
      <c r="VJF282" s="183"/>
      <c r="VJG282" s="183"/>
      <c r="VJH282" s="183"/>
      <c r="VJI282" s="183"/>
      <c r="VJJ282" s="183"/>
      <c r="VJK282" s="183"/>
      <c r="VJL282" s="183"/>
      <c r="VJM282" s="183"/>
      <c r="VJN282" s="183"/>
      <c r="VJO282" s="183"/>
      <c r="VJP282" s="183"/>
      <c r="VJQ282" s="183"/>
      <c r="VJR282" s="183"/>
      <c r="VJS282" s="183"/>
      <c r="VJT282" s="183"/>
      <c r="VJU282" s="183"/>
      <c r="VJV282" s="183"/>
      <c r="VJW282" s="183"/>
      <c r="VJX282" s="183"/>
      <c r="VJY282" s="183"/>
      <c r="VJZ282" s="183"/>
      <c r="VKA282" s="183"/>
      <c r="VKB282" s="183"/>
      <c r="VKC282" s="183"/>
      <c r="VKD282" s="183"/>
      <c r="VKE282" s="183"/>
      <c r="VKF282" s="183"/>
      <c r="VKG282" s="183"/>
      <c r="VKH282" s="183"/>
      <c r="VKI282" s="183"/>
      <c r="VKJ282" s="183"/>
      <c r="VKK282" s="183"/>
      <c r="VKL282" s="183"/>
      <c r="VKM282" s="183"/>
      <c r="VKN282" s="183"/>
      <c r="VKO282" s="183"/>
      <c r="VKP282" s="183"/>
      <c r="VKQ282" s="183"/>
      <c r="VKR282" s="183"/>
      <c r="VKS282" s="183"/>
      <c r="VKT282" s="183"/>
      <c r="VKU282" s="183"/>
      <c r="VKV282" s="183"/>
      <c r="VKW282" s="183"/>
      <c r="VKX282" s="183"/>
      <c r="VKY282" s="183"/>
      <c r="VKZ282" s="183"/>
      <c r="VLA282" s="183"/>
      <c r="VLB282" s="183"/>
      <c r="VLC282" s="183"/>
      <c r="VLD282" s="183"/>
      <c r="VLE282" s="183"/>
      <c r="VLF282" s="183"/>
      <c r="VLG282" s="183"/>
      <c r="VLH282" s="183"/>
      <c r="VLI282" s="183"/>
      <c r="VLJ282" s="183"/>
      <c r="VLK282" s="183"/>
      <c r="VLL282" s="183"/>
      <c r="VLM282" s="183"/>
      <c r="VLN282" s="183"/>
      <c r="VLO282" s="183"/>
      <c r="VLP282" s="183"/>
      <c r="VLQ282" s="183"/>
      <c r="VLR282" s="183"/>
      <c r="VLS282" s="183"/>
      <c r="VLT282" s="183"/>
      <c r="VLU282" s="183"/>
      <c r="VLV282" s="183"/>
      <c r="VLW282" s="183"/>
      <c r="VLX282" s="183"/>
      <c r="VLY282" s="183"/>
      <c r="VLZ282" s="183"/>
      <c r="VMA282" s="183"/>
      <c r="VMB282" s="183"/>
      <c r="VMC282" s="183"/>
      <c r="VMD282" s="183"/>
      <c r="VME282" s="183"/>
      <c r="VMF282" s="183"/>
      <c r="VMG282" s="183"/>
      <c r="VMH282" s="183"/>
      <c r="VMI282" s="183"/>
      <c r="VMJ282" s="183"/>
      <c r="VMK282" s="183"/>
      <c r="VML282" s="183"/>
      <c r="VMM282" s="183"/>
      <c r="VMN282" s="183"/>
      <c r="VMO282" s="183"/>
      <c r="VMP282" s="183"/>
      <c r="VMQ282" s="183"/>
      <c r="VMR282" s="183"/>
      <c r="VMS282" s="183"/>
      <c r="VMT282" s="183"/>
      <c r="VMU282" s="183"/>
      <c r="VMV282" s="183"/>
      <c r="VMW282" s="183"/>
      <c r="VMX282" s="183"/>
      <c r="VMY282" s="183"/>
      <c r="VMZ282" s="183"/>
      <c r="VNA282" s="183"/>
      <c r="VNB282" s="183"/>
      <c r="VNC282" s="183"/>
      <c r="VND282" s="183"/>
      <c r="VNE282" s="183"/>
      <c r="VNF282" s="183"/>
      <c r="VNG282" s="183"/>
      <c r="VNH282" s="183"/>
      <c r="VNI282" s="183"/>
      <c r="VNJ282" s="183"/>
      <c r="VNK282" s="183"/>
      <c r="VNL282" s="183"/>
      <c r="VNM282" s="183"/>
      <c r="VNN282" s="183"/>
      <c r="VNO282" s="183"/>
      <c r="VNP282" s="183"/>
      <c r="VNQ282" s="183"/>
      <c r="VNR282" s="183"/>
      <c r="VNS282" s="183"/>
      <c r="VNT282" s="183"/>
      <c r="VNU282" s="183"/>
      <c r="VNV282" s="183"/>
      <c r="VNW282" s="183"/>
      <c r="VNX282" s="183"/>
      <c r="VNY282" s="183"/>
      <c r="VNZ282" s="183"/>
      <c r="VOA282" s="183"/>
      <c r="VOB282" s="183"/>
      <c r="VOC282" s="183"/>
      <c r="VOD282" s="183"/>
      <c r="VOE282" s="183"/>
      <c r="VOF282" s="183"/>
      <c r="VOG282" s="183"/>
      <c r="VOH282" s="183"/>
      <c r="VOI282" s="183"/>
      <c r="VOJ282" s="183"/>
      <c r="VOK282" s="183"/>
      <c r="VOL282" s="183"/>
      <c r="VOM282" s="183"/>
      <c r="VON282" s="183"/>
      <c r="VOO282" s="183"/>
      <c r="VOP282" s="183"/>
      <c r="VOQ282" s="183"/>
      <c r="VOR282" s="183"/>
      <c r="VOS282" s="183"/>
      <c r="VOT282" s="183"/>
      <c r="VOU282" s="183"/>
      <c r="VOV282" s="183"/>
      <c r="VOW282" s="183"/>
      <c r="VOX282" s="183"/>
      <c r="VOY282" s="183"/>
      <c r="VOZ282" s="183"/>
      <c r="VPA282" s="183"/>
      <c r="VPB282" s="183"/>
      <c r="VPC282" s="183"/>
      <c r="VPD282" s="183"/>
      <c r="VPE282" s="183"/>
      <c r="VPF282" s="183"/>
      <c r="VPG282" s="183"/>
      <c r="VPH282" s="183"/>
      <c r="VPI282" s="183"/>
      <c r="VPJ282" s="183"/>
      <c r="VPK282" s="183"/>
      <c r="VPL282" s="183"/>
      <c r="VPM282" s="183"/>
      <c r="VPN282" s="183"/>
      <c r="VPO282" s="183"/>
      <c r="VPP282" s="183"/>
      <c r="VPQ282" s="183"/>
      <c r="VPR282" s="183"/>
      <c r="VPS282" s="183"/>
      <c r="VPT282" s="183"/>
      <c r="VPU282" s="183"/>
      <c r="VPV282" s="183"/>
      <c r="VPW282" s="183"/>
      <c r="VPX282" s="183"/>
      <c r="VPY282" s="183"/>
      <c r="VPZ282" s="183"/>
      <c r="VQA282" s="183"/>
      <c r="VQB282" s="183"/>
      <c r="VQC282" s="183"/>
      <c r="VQD282" s="183"/>
      <c r="VQE282" s="183"/>
      <c r="VQF282" s="183"/>
      <c r="VQG282" s="183"/>
      <c r="VQH282" s="183"/>
      <c r="VQI282" s="183"/>
      <c r="VQJ282" s="183"/>
      <c r="VQK282" s="183"/>
      <c r="VQL282" s="183"/>
      <c r="VQM282" s="183"/>
      <c r="VQN282" s="183"/>
      <c r="VQO282" s="183"/>
      <c r="VQP282" s="183"/>
      <c r="VQQ282" s="183"/>
      <c r="VQR282" s="183"/>
      <c r="VQS282" s="183"/>
      <c r="VQT282" s="183"/>
      <c r="VQU282" s="183"/>
      <c r="VQV282" s="183"/>
      <c r="VQW282" s="183"/>
      <c r="VQX282" s="183"/>
      <c r="VQY282" s="183"/>
      <c r="VQZ282" s="183"/>
      <c r="VRA282" s="183"/>
      <c r="VRB282" s="183"/>
      <c r="VRC282" s="183"/>
      <c r="VRD282" s="183"/>
      <c r="VRE282" s="183"/>
      <c r="VRF282" s="183"/>
      <c r="VRG282" s="183"/>
      <c r="VRH282" s="183"/>
      <c r="VRI282" s="183"/>
      <c r="VRJ282" s="183"/>
      <c r="VRK282" s="183"/>
      <c r="VRL282" s="183"/>
      <c r="VRM282" s="183"/>
      <c r="VRN282" s="183"/>
      <c r="VRO282" s="183"/>
      <c r="VRP282" s="183"/>
      <c r="VRQ282" s="183"/>
      <c r="VRR282" s="183"/>
      <c r="VRS282" s="183"/>
      <c r="VRT282" s="183"/>
      <c r="VRU282" s="183"/>
      <c r="VRV282" s="183"/>
      <c r="VRW282" s="183"/>
      <c r="VRX282" s="183"/>
      <c r="VRY282" s="183"/>
      <c r="VRZ282" s="183"/>
      <c r="VSA282" s="183"/>
      <c r="VSB282" s="183"/>
      <c r="VSC282" s="183"/>
      <c r="VSD282" s="183"/>
      <c r="VSE282" s="183"/>
      <c r="VSF282" s="183"/>
      <c r="VSG282" s="183"/>
      <c r="VSH282" s="183"/>
      <c r="VSI282" s="183"/>
      <c r="VSJ282" s="183"/>
      <c r="VSK282" s="183"/>
      <c r="VSL282" s="183"/>
      <c r="VSM282" s="183"/>
      <c r="VSN282" s="183"/>
      <c r="VSO282" s="183"/>
      <c r="VSP282" s="183"/>
      <c r="VSQ282" s="183"/>
      <c r="VSR282" s="183"/>
      <c r="VSS282" s="183"/>
      <c r="VST282" s="183"/>
      <c r="VSU282" s="183"/>
      <c r="VSV282" s="183"/>
      <c r="VSW282" s="183"/>
      <c r="VSX282" s="183"/>
      <c r="VSY282" s="183"/>
      <c r="VSZ282" s="183"/>
      <c r="VTA282" s="183"/>
      <c r="VTB282" s="183"/>
      <c r="VTC282" s="183"/>
      <c r="VTD282" s="183"/>
      <c r="VTE282" s="183"/>
      <c r="VTF282" s="183"/>
      <c r="VTG282" s="183"/>
      <c r="VTH282" s="183"/>
      <c r="VTI282" s="183"/>
      <c r="VTJ282" s="183"/>
      <c r="VTK282" s="183"/>
      <c r="VTL282" s="183"/>
      <c r="VTM282" s="183"/>
      <c r="VTN282" s="183"/>
      <c r="VTO282" s="183"/>
      <c r="VTP282" s="183"/>
      <c r="VTQ282" s="183"/>
      <c r="VTR282" s="183"/>
      <c r="VTS282" s="183"/>
      <c r="VTT282" s="183"/>
      <c r="VTU282" s="183"/>
      <c r="VTV282" s="183"/>
      <c r="VTW282" s="183"/>
      <c r="VTX282" s="183"/>
      <c r="VTY282" s="183"/>
      <c r="VTZ282" s="183"/>
      <c r="VUA282" s="183"/>
      <c r="VUB282" s="183"/>
      <c r="VUC282" s="183"/>
      <c r="VUD282" s="183"/>
      <c r="VUE282" s="183"/>
      <c r="VUF282" s="183"/>
      <c r="VUG282" s="183"/>
      <c r="VUH282" s="183"/>
      <c r="VUI282" s="183"/>
      <c r="VUJ282" s="183"/>
      <c r="VUK282" s="183"/>
      <c r="VUL282" s="183"/>
      <c r="VUM282" s="183"/>
      <c r="VUN282" s="183"/>
      <c r="VUO282" s="183"/>
      <c r="VUP282" s="183"/>
      <c r="VUQ282" s="183"/>
      <c r="VUR282" s="183"/>
      <c r="VUS282" s="183"/>
      <c r="VUT282" s="183"/>
      <c r="VUU282" s="183"/>
      <c r="VUV282" s="183"/>
      <c r="VUW282" s="183"/>
      <c r="VUX282" s="183"/>
      <c r="VUY282" s="183"/>
      <c r="VUZ282" s="183"/>
      <c r="VVA282" s="183"/>
      <c r="VVB282" s="183"/>
      <c r="VVC282" s="183"/>
      <c r="VVD282" s="183"/>
      <c r="VVE282" s="183"/>
      <c r="VVF282" s="183"/>
      <c r="VVG282" s="183"/>
      <c r="VVH282" s="183"/>
      <c r="VVI282" s="183"/>
      <c r="VVJ282" s="183"/>
      <c r="VVK282" s="183"/>
      <c r="VVL282" s="183"/>
      <c r="VVM282" s="183"/>
      <c r="VVN282" s="183"/>
      <c r="VVO282" s="183"/>
      <c r="VVP282" s="183"/>
      <c r="VVQ282" s="183"/>
      <c r="VVR282" s="183"/>
      <c r="VVS282" s="183"/>
      <c r="VVT282" s="183"/>
      <c r="VVU282" s="183"/>
      <c r="VVV282" s="183"/>
      <c r="VVW282" s="183"/>
      <c r="VVX282" s="183"/>
      <c r="VVY282" s="183"/>
      <c r="VVZ282" s="183"/>
      <c r="VWA282" s="183"/>
      <c r="VWB282" s="183"/>
      <c r="VWC282" s="183"/>
      <c r="VWD282" s="183"/>
      <c r="VWE282" s="183"/>
      <c r="VWF282" s="183"/>
      <c r="VWG282" s="183"/>
      <c r="VWH282" s="183"/>
      <c r="VWI282" s="183"/>
      <c r="VWJ282" s="183"/>
      <c r="VWK282" s="183"/>
      <c r="VWL282" s="183"/>
      <c r="VWM282" s="183"/>
      <c r="VWN282" s="183"/>
      <c r="VWO282" s="183"/>
      <c r="VWP282" s="183"/>
      <c r="VWQ282" s="183"/>
      <c r="VWR282" s="183"/>
      <c r="VWS282" s="183"/>
      <c r="VWT282" s="183"/>
      <c r="VWU282" s="183"/>
      <c r="VWV282" s="183"/>
      <c r="VWW282" s="183"/>
      <c r="VWX282" s="183"/>
      <c r="VWY282" s="183"/>
      <c r="VWZ282" s="183"/>
      <c r="VXA282" s="183"/>
      <c r="VXB282" s="183"/>
      <c r="VXC282" s="183"/>
      <c r="VXD282" s="183"/>
      <c r="VXE282" s="183"/>
      <c r="VXF282" s="183"/>
      <c r="VXG282" s="183"/>
      <c r="VXH282" s="183"/>
      <c r="VXI282" s="183"/>
      <c r="VXJ282" s="183"/>
      <c r="VXK282" s="183"/>
      <c r="VXL282" s="183"/>
      <c r="VXM282" s="183"/>
      <c r="VXN282" s="183"/>
      <c r="VXO282" s="183"/>
      <c r="VXP282" s="183"/>
      <c r="VXQ282" s="183"/>
      <c r="VXR282" s="183"/>
      <c r="VXS282" s="183"/>
      <c r="VXT282" s="183"/>
      <c r="VXU282" s="183"/>
      <c r="VXV282" s="183"/>
      <c r="VXW282" s="183"/>
      <c r="VXX282" s="183"/>
      <c r="VXY282" s="183"/>
      <c r="VXZ282" s="183"/>
      <c r="VYA282" s="183"/>
      <c r="VYB282" s="183"/>
      <c r="VYC282" s="183"/>
      <c r="VYD282" s="183"/>
      <c r="VYE282" s="183"/>
      <c r="VYF282" s="183"/>
      <c r="VYG282" s="183"/>
      <c r="VYH282" s="183"/>
      <c r="VYI282" s="183"/>
      <c r="VYJ282" s="183"/>
      <c r="VYK282" s="183"/>
      <c r="VYL282" s="183"/>
      <c r="VYM282" s="183"/>
      <c r="VYN282" s="183"/>
      <c r="VYO282" s="183"/>
      <c r="VYP282" s="183"/>
      <c r="VYQ282" s="183"/>
      <c r="VYR282" s="183"/>
      <c r="VYS282" s="183"/>
      <c r="VYT282" s="183"/>
      <c r="VYU282" s="183"/>
      <c r="VYV282" s="183"/>
      <c r="VYW282" s="183"/>
      <c r="VYX282" s="183"/>
      <c r="VYY282" s="183"/>
      <c r="VYZ282" s="183"/>
      <c r="VZA282" s="183"/>
      <c r="VZB282" s="183"/>
      <c r="VZC282" s="183"/>
      <c r="VZD282" s="183"/>
      <c r="VZE282" s="183"/>
      <c r="VZF282" s="183"/>
      <c r="VZG282" s="183"/>
      <c r="VZH282" s="183"/>
      <c r="VZI282" s="183"/>
      <c r="VZJ282" s="183"/>
      <c r="VZK282" s="183"/>
      <c r="VZL282" s="183"/>
      <c r="VZM282" s="183"/>
      <c r="VZN282" s="183"/>
      <c r="VZO282" s="183"/>
      <c r="VZP282" s="183"/>
      <c r="VZQ282" s="183"/>
      <c r="VZR282" s="183"/>
      <c r="VZS282" s="183"/>
      <c r="VZT282" s="183"/>
      <c r="VZU282" s="183"/>
      <c r="VZV282" s="183"/>
      <c r="VZW282" s="183"/>
      <c r="VZX282" s="183"/>
      <c r="VZY282" s="183"/>
      <c r="VZZ282" s="183"/>
      <c r="WAA282" s="183"/>
      <c r="WAB282" s="183"/>
      <c r="WAC282" s="183"/>
      <c r="WAD282" s="183"/>
      <c r="WAE282" s="183"/>
      <c r="WAF282" s="183"/>
      <c r="WAG282" s="183"/>
      <c r="WAH282" s="183"/>
      <c r="WAI282" s="183"/>
      <c r="WAJ282" s="183"/>
      <c r="WAK282" s="183"/>
      <c r="WAL282" s="183"/>
      <c r="WAM282" s="183"/>
      <c r="WAN282" s="183"/>
      <c r="WAO282" s="183"/>
      <c r="WAP282" s="183"/>
      <c r="WAQ282" s="183"/>
      <c r="WAR282" s="183"/>
      <c r="WAS282" s="183"/>
      <c r="WAT282" s="183"/>
      <c r="WAU282" s="183"/>
      <c r="WAV282" s="183"/>
      <c r="WAW282" s="183"/>
      <c r="WAX282" s="183"/>
      <c r="WAY282" s="183"/>
      <c r="WAZ282" s="183"/>
      <c r="WBA282" s="183"/>
      <c r="WBB282" s="183"/>
      <c r="WBC282" s="183"/>
      <c r="WBD282" s="183"/>
      <c r="WBE282" s="183"/>
      <c r="WBF282" s="183"/>
      <c r="WBG282" s="183"/>
      <c r="WBH282" s="183"/>
      <c r="WBI282" s="183"/>
      <c r="WBJ282" s="183"/>
      <c r="WBK282" s="183"/>
      <c r="WBL282" s="183"/>
      <c r="WBM282" s="183"/>
      <c r="WBN282" s="183"/>
      <c r="WBO282" s="183"/>
      <c r="WBP282" s="183"/>
      <c r="WBQ282" s="183"/>
      <c r="WBR282" s="183"/>
      <c r="WBS282" s="183"/>
      <c r="WBT282" s="183"/>
      <c r="WBU282" s="183"/>
      <c r="WBV282" s="183"/>
      <c r="WBW282" s="183"/>
      <c r="WBX282" s="183"/>
      <c r="WBY282" s="183"/>
      <c r="WBZ282" s="183"/>
      <c r="WCA282" s="183"/>
      <c r="WCB282" s="183"/>
      <c r="WCC282" s="183"/>
      <c r="WCD282" s="183"/>
      <c r="WCE282" s="183"/>
      <c r="WCF282" s="183"/>
      <c r="WCG282" s="183"/>
      <c r="WCH282" s="183"/>
      <c r="WCI282" s="183"/>
      <c r="WCJ282" s="183"/>
      <c r="WCK282" s="183"/>
      <c r="WCL282" s="183"/>
      <c r="WCM282" s="183"/>
      <c r="WCN282" s="183"/>
      <c r="WCO282" s="183"/>
      <c r="WCP282" s="183"/>
      <c r="WCQ282" s="183"/>
      <c r="WCR282" s="183"/>
      <c r="WCS282" s="183"/>
      <c r="WCT282" s="183"/>
      <c r="WCU282" s="183"/>
      <c r="WCV282" s="183"/>
      <c r="WCW282" s="183"/>
      <c r="WCX282" s="183"/>
      <c r="WCY282" s="183"/>
      <c r="WCZ282" s="183"/>
      <c r="WDA282" s="183"/>
      <c r="WDB282" s="183"/>
      <c r="WDC282" s="183"/>
      <c r="WDD282" s="183"/>
      <c r="WDE282" s="183"/>
      <c r="WDF282" s="183"/>
      <c r="WDG282" s="183"/>
      <c r="WDH282" s="183"/>
      <c r="WDI282" s="183"/>
      <c r="WDJ282" s="183"/>
      <c r="WDK282" s="183"/>
      <c r="WDL282" s="183"/>
      <c r="WDM282" s="183"/>
      <c r="WDN282" s="183"/>
      <c r="WDO282" s="183"/>
      <c r="WDP282" s="183"/>
      <c r="WDQ282" s="183"/>
      <c r="WDR282" s="183"/>
      <c r="WDS282" s="183"/>
      <c r="WDT282" s="183"/>
      <c r="WDU282" s="183"/>
      <c r="WDV282" s="183"/>
      <c r="WDW282" s="183"/>
      <c r="WDX282" s="183"/>
      <c r="WDY282" s="183"/>
      <c r="WDZ282" s="183"/>
      <c r="WEA282" s="183"/>
      <c r="WEB282" s="183"/>
      <c r="WEC282" s="183"/>
      <c r="WED282" s="183"/>
      <c r="WEE282" s="183"/>
      <c r="WEF282" s="183"/>
      <c r="WEG282" s="183"/>
      <c r="WEH282" s="183"/>
      <c r="WEI282" s="183"/>
      <c r="WEJ282" s="183"/>
      <c r="WEK282" s="183"/>
    </row>
    <row r="283" spans="1:16231" s="10" customFormat="1" ht="48" customHeight="1" x14ac:dyDescent="0.25">
      <c r="A283" s="16"/>
      <c r="B283" s="16" t="s">
        <v>3220</v>
      </c>
      <c r="C283" s="16">
        <v>101168</v>
      </c>
      <c r="D283" s="201">
        <v>38621</v>
      </c>
      <c r="E283" s="201">
        <v>38621</v>
      </c>
      <c r="F283" s="201">
        <v>44100</v>
      </c>
      <c r="G283" s="16" t="s">
        <v>4729</v>
      </c>
      <c r="H283" s="16" t="s">
        <v>839</v>
      </c>
      <c r="I283" s="16" t="s">
        <v>5293</v>
      </c>
      <c r="J283" s="16" t="s">
        <v>130</v>
      </c>
      <c r="K283" s="16" t="s">
        <v>131</v>
      </c>
      <c r="L283" s="16" t="s">
        <v>168</v>
      </c>
      <c r="M283" s="16"/>
      <c r="N283" s="16" t="s">
        <v>130</v>
      </c>
      <c r="O283" s="16" t="s">
        <v>131</v>
      </c>
      <c r="P283" s="16" t="s">
        <v>168</v>
      </c>
      <c r="Q283" s="16" t="s">
        <v>510</v>
      </c>
      <c r="R283" s="16" t="s">
        <v>3555</v>
      </c>
      <c r="S283" s="16" t="s">
        <v>5103</v>
      </c>
      <c r="T283" s="16" t="s">
        <v>3219</v>
      </c>
      <c r="U283" s="16"/>
      <c r="V283" s="16">
        <v>21503000</v>
      </c>
      <c r="W283" s="16"/>
      <c r="X283" s="16"/>
      <c r="Y283" s="16"/>
      <c r="Z283" s="16"/>
      <c r="AA283" s="16"/>
      <c r="AB283" s="16"/>
      <c r="AC283" s="16"/>
      <c r="AD283" s="16"/>
      <c r="AE283" s="16"/>
      <c r="AF283" s="16">
        <v>21503000</v>
      </c>
      <c r="AG283" s="16"/>
      <c r="AH283" s="16"/>
      <c r="AI283" s="16">
        <v>1.7</v>
      </c>
      <c r="AJ283" s="16">
        <v>130</v>
      </c>
      <c r="AK283" s="16"/>
      <c r="AL283" s="16"/>
      <c r="AM283" s="16"/>
      <c r="AN283" s="16"/>
      <c r="AO283" s="16"/>
      <c r="AP283" s="16"/>
      <c r="AQ283" s="16"/>
      <c r="AR283" s="16"/>
      <c r="AS283" s="16"/>
      <c r="AT283" s="16"/>
      <c r="AU283" s="16"/>
      <c r="AV283" s="16"/>
      <c r="AW283" s="16"/>
      <c r="AX283" s="16" t="s">
        <v>1378</v>
      </c>
      <c r="AY283" s="16">
        <v>1332</v>
      </c>
      <c r="AZ283" s="16"/>
      <c r="BA283" s="16"/>
      <c r="BB283" s="16" t="s">
        <v>5294</v>
      </c>
      <c r="BC283" s="16" t="s">
        <v>5295</v>
      </c>
      <c r="BD283" s="16">
        <v>42</v>
      </c>
      <c r="BE283" s="16">
        <v>14</v>
      </c>
      <c r="BF283" s="16">
        <v>14.27</v>
      </c>
      <c r="BG283" s="16">
        <v>23</v>
      </c>
      <c r="BH283" s="16">
        <v>23</v>
      </c>
      <c r="BI283" s="16">
        <v>10.58</v>
      </c>
      <c r="BJ283" s="16">
        <f t="shared" si="115"/>
        <v>42.237297222222224</v>
      </c>
      <c r="BK283" s="16">
        <f t="shared" si="116"/>
        <v>23.386272222222221</v>
      </c>
      <c r="BL283" s="203"/>
      <c r="BM283" s="203"/>
      <c r="BN283" s="200" t="s">
        <v>5407</v>
      </c>
      <c r="BO283" s="183"/>
      <c r="BP283" s="183"/>
      <c r="BQ283" s="183"/>
      <c r="BR283" s="183"/>
      <c r="BS283" s="183"/>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c r="EO283" s="183"/>
      <c r="EP283" s="183"/>
      <c r="EQ283" s="183"/>
      <c r="ER283" s="183"/>
      <c r="ES283" s="183"/>
      <c r="ET283" s="183"/>
      <c r="EU283" s="183"/>
      <c r="EV283" s="183"/>
      <c r="EW283" s="183"/>
      <c r="EX283" s="183"/>
      <c r="EY283" s="183"/>
      <c r="EZ283" s="183"/>
      <c r="FA283" s="183"/>
      <c r="FB283" s="183"/>
      <c r="FC283" s="183"/>
      <c r="FD283" s="183"/>
      <c r="FE283" s="183"/>
      <c r="FF283" s="183"/>
      <c r="FG283" s="183"/>
      <c r="FH283" s="183"/>
      <c r="FI283" s="183"/>
      <c r="FJ283" s="183"/>
      <c r="FK283" s="183"/>
      <c r="FL283" s="183"/>
      <c r="FM283" s="183"/>
      <c r="FN283" s="183"/>
      <c r="FO283" s="183"/>
      <c r="FP283" s="183"/>
      <c r="FQ283" s="183"/>
      <c r="FR283" s="183"/>
      <c r="FS283" s="183"/>
      <c r="FT283" s="183"/>
      <c r="FU283" s="183"/>
      <c r="FV283" s="183"/>
      <c r="FW283" s="183"/>
      <c r="FX283" s="183"/>
      <c r="FY283" s="183"/>
      <c r="FZ283" s="183"/>
      <c r="GA283" s="183"/>
      <c r="GB283" s="183"/>
      <c r="GC283" s="183"/>
      <c r="GD283" s="183"/>
      <c r="GE283" s="183"/>
      <c r="GF283" s="183"/>
      <c r="GG283" s="183"/>
      <c r="GH283" s="183"/>
      <c r="GI283" s="183"/>
      <c r="GJ283" s="183"/>
      <c r="GK283" s="183"/>
      <c r="GL283" s="183"/>
      <c r="GM283" s="183"/>
      <c r="GN283" s="183"/>
      <c r="GO283" s="183"/>
      <c r="GP283" s="183"/>
      <c r="GQ283" s="183"/>
      <c r="GR283" s="183"/>
      <c r="GS283" s="183"/>
      <c r="GT283" s="183"/>
      <c r="GU283" s="183"/>
      <c r="GV283" s="183"/>
      <c r="GW283" s="183"/>
      <c r="GX283" s="183"/>
      <c r="GY283" s="183"/>
      <c r="GZ283" s="183"/>
      <c r="HA283" s="183"/>
      <c r="HB283" s="183"/>
      <c r="HC283" s="183"/>
      <c r="HD283" s="183"/>
      <c r="HE283" s="183"/>
      <c r="HF283" s="183"/>
      <c r="HG283" s="183"/>
      <c r="HH283" s="183"/>
      <c r="HI283" s="183"/>
      <c r="HJ283" s="183"/>
      <c r="HK283" s="183"/>
      <c r="HL283" s="183"/>
      <c r="HM283" s="183"/>
      <c r="HN283" s="183"/>
      <c r="HO283" s="183"/>
      <c r="HP283" s="183"/>
      <c r="HQ283" s="183"/>
      <c r="HR283" s="183"/>
      <c r="HS283" s="183"/>
      <c r="HT283" s="183"/>
      <c r="HU283" s="183"/>
      <c r="HV283" s="183"/>
      <c r="HW283" s="183"/>
      <c r="HX283" s="183"/>
      <c r="HY283" s="183"/>
      <c r="HZ283" s="183"/>
      <c r="IA283" s="183"/>
      <c r="IB283" s="183"/>
      <c r="IC283" s="183"/>
      <c r="ID283" s="183"/>
      <c r="IE283" s="183"/>
      <c r="IF283" s="183"/>
      <c r="IG283" s="183"/>
      <c r="IH283" s="183"/>
      <c r="II283" s="183"/>
      <c r="IJ283" s="183"/>
      <c r="IK283" s="183"/>
      <c r="IL283" s="183"/>
      <c r="IM283" s="183"/>
      <c r="IN283" s="183"/>
      <c r="IO283" s="183"/>
      <c r="IP283" s="183"/>
      <c r="IQ283" s="183"/>
      <c r="IR283" s="183"/>
      <c r="IS283" s="183"/>
      <c r="IT283" s="183"/>
      <c r="IU283" s="183"/>
      <c r="IV283" s="183"/>
      <c r="IW283" s="183"/>
      <c r="IX283" s="183"/>
      <c r="IY283" s="183"/>
      <c r="IZ283" s="183"/>
      <c r="JA283" s="183"/>
      <c r="JB283" s="183"/>
      <c r="JC283" s="183"/>
      <c r="JD283" s="183"/>
      <c r="JE283" s="183"/>
      <c r="JF283" s="183"/>
      <c r="JG283" s="183"/>
      <c r="JH283" s="183"/>
      <c r="JI283" s="183"/>
      <c r="JJ283" s="183"/>
      <c r="JK283" s="183"/>
      <c r="JL283" s="183"/>
      <c r="JM283" s="183"/>
      <c r="JN283" s="183"/>
      <c r="JO283" s="183"/>
      <c r="JP283" s="183"/>
      <c r="JQ283" s="183"/>
      <c r="JR283" s="183"/>
      <c r="JS283" s="183"/>
      <c r="JT283" s="183"/>
      <c r="JU283" s="183"/>
      <c r="JV283" s="183"/>
      <c r="JW283" s="183"/>
      <c r="JX283" s="183"/>
      <c r="JY283" s="183"/>
      <c r="JZ283" s="183"/>
      <c r="KA283" s="183"/>
      <c r="KB283" s="183"/>
      <c r="KC283" s="183"/>
      <c r="KD283" s="183"/>
      <c r="KE283" s="183"/>
      <c r="KF283" s="183"/>
      <c r="KG283" s="183"/>
      <c r="KH283" s="183"/>
      <c r="KI283" s="183"/>
      <c r="KJ283" s="183"/>
      <c r="KK283" s="183"/>
      <c r="KL283" s="183"/>
      <c r="KM283" s="183"/>
      <c r="KN283" s="183"/>
      <c r="KO283" s="183"/>
      <c r="KP283" s="183"/>
      <c r="KQ283" s="183"/>
      <c r="KR283" s="183"/>
      <c r="KS283" s="183"/>
      <c r="KT283" s="183"/>
      <c r="KU283" s="183"/>
      <c r="KV283" s="183"/>
      <c r="KW283" s="183"/>
      <c r="KX283" s="183"/>
      <c r="KY283" s="183"/>
      <c r="KZ283" s="183"/>
      <c r="LA283" s="183"/>
      <c r="LB283" s="183"/>
      <c r="LC283" s="183"/>
      <c r="LD283" s="183"/>
      <c r="LE283" s="183"/>
      <c r="LF283" s="183"/>
      <c r="LG283" s="183"/>
      <c r="LH283" s="183"/>
      <c r="LI283" s="183"/>
      <c r="LJ283" s="183"/>
      <c r="LK283" s="183"/>
      <c r="LL283" s="183"/>
      <c r="LM283" s="183"/>
      <c r="LN283" s="183"/>
      <c r="LO283" s="183"/>
      <c r="LP283" s="183"/>
      <c r="LQ283" s="183"/>
      <c r="LR283" s="183"/>
      <c r="LS283" s="183"/>
      <c r="LT283" s="183"/>
      <c r="LU283" s="183"/>
      <c r="LV283" s="183"/>
      <c r="LW283" s="183"/>
      <c r="LX283" s="183"/>
      <c r="LY283" s="183"/>
      <c r="LZ283" s="183"/>
      <c r="MA283" s="183"/>
      <c r="MB283" s="183"/>
      <c r="MC283" s="183"/>
      <c r="MD283" s="183"/>
      <c r="ME283" s="183"/>
      <c r="MF283" s="183"/>
      <c r="MG283" s="183"/>
      <c r="MH283" s="183"/>
      <c r="MI283" s="183"/>
      <c r="MJ283" s="183"/>
      <c r="MK283" s="183"/>
      <c r="ML283" s="183"/>
      <c r="MM283" s="183"/>
      <c r="MN283" s="183"/>
      <c r="MO283" s="183"/>
      <c r="MP283" s="183"/>
      <c r="MQ283" s="183"/>
      <c r="MR283" s="183"/>
      <c r="MS283" s="183"/>
      <c r="MT283" s="183"/>
      <c r="MU283" s="183"/>
      <c r="MV283" s="183"/>
      <c r="MW283" s="183"/>
      <c r="MX283" s="183"/>
      <c r="MY283" s="183"/>
      <c r="MZ283" s="183"/>
      <c r="NA283" s="183"/>
      <c r="NB283" s="183"/>
      <c r="NC283" s="183"/>
      <c r="ND283" s="183"/>
      <c r="NE283" s="183"/>
      <c r="NF283" s="183"/>
      <c r="NG283" s="183"/>
      <c r="NH283" s="183"/>
      <c r="NI283" s="183"/>
      <c r="NJ283" s="183"/>
      <c r="NK283" s="183"/>
      <c r="NL283" s="183"/>
      <c r="NM283" s="183"/>
      <c r="NN283" s="183"/>
      <c r="NO283" s="183"/>
      <c r="NP283" s="183"/>
      <c r="NQ283" s="183"/>
      <c r="NR283" s="183"/>
      <c r="NS283" s="183"/>
      <c r="NT283" s="183"/>
      <c r="NU283" s="183"/>
      <c r="NV283" s="183"/>
      <c r="NW283" s="183"/>
      <c r="NX283" s="183"/>
      <c r="NY283" s="183"/>
      <c r="NZ283" s="183"/>
      <c r="OA283" s="183"/>
      <c r="OB283" s="183"/>
      <c r="OC283" s="183"/>
      <c r="OD283" s="183"/>
      <c r="OE283" s="183"/>
      <c r="OF283" s="183"/>
      <c r="OG283" s="183"/>
      <c r="OH283" s="183"/>
      <c r="OI283" s="183"/>
      <c r="OJ283" s="183"/>
      <c r="OK283" s="183"/>
      <c r="OL283" s="183"/>
      <c r="OM283" s="183"/>
      <c r="ON283" s="183"/>
      <c r="OO283" s="183"/>
      <c r="OP283" s="183"/>
      <c r="OQ283" s="183"/>
      <c r="OR283" s="183"/>
      <c r="OS283" s="183"/>
      <c r="OT283" s="183"/>
      <c r="OU283" s="183"/>
      <c r="OV283" s="183"/>
      <c r="OW283" s="183"/>
      <c r="OX283" s="183"/>
      <c r="OY283" s="183"/>
      <c r="OZ283" s="183"/>
      <c r="PA283" s="183"/>
      <c r="PB283" s="183"/>
      <c r="PC283" s="183"/>
      <c r="PD283" s="183"/>
      <c r="PE283" s="183"/>
      <c r="PF283" s="183"/>
      <c r="PG283" s="183"/>
      <c r="PH283" s="183"/>
      <c r="PI283" s="183"/>
      <c r="PJ283" s="183"/>
      <c r="PK283" s="183"/>
      <c r="PL283" s="183"/>
      <c r="PM283" s="183"/>
      <c r="PN283" s="183"/>
      <c r="PO283" s="183"/>
      <c r="PP283" s="183"/>
      <c r="PQ283" s="183"/>
      <c r="PR283" s="183"/>
      <c r="PS283" s="183"/>
      <c r="PT283" s="183"/>
      <c r="PU283" s="183"/>
      <c r="PV283" s="183"/>
      <c r="PW283" s="183"/>
      <c r="PX283" s="183"/>
      <c r="PY283" s="183"/>
      <c r="PZ283" s="183"/>
      <c r="QA283" s="183"/>
      <c r="QB283" s="183"/>
      <c r="QC283" s="183"/>
      <c r="QD283" s="183"/>
      <c r="QE283" s="183"/>
      <c r="QF283" s="183"/>
      <c r="QG283" s="183"/>
      <c r="QH283" s="183"/>
      <c r="QI283" s="183"/>
      <c r="QJ283" s="183"/>
      <c r="QK283" s="183"/>
      <c r="QL283" s="183"/>
      <c r="QM283" s="183"/>
      <c r="QN283" s="183"/>
      <c r="QO283" s="183"/>
      <c r="QP283" s="183"/>
      <c r="QQ283" s="183"/>
      <c r="QR283" s="183"/>
      <c r="QS283" s="183"/>
      <c r="QT283" s="183"/>
      <c r="QU283" s="183"/>
      <c r="QV283" s="183"/>
      <c r="QW283" s="183"/>
      <c r="QX283" s="183"/>
      <c r="QY283" s="183"/>
      <c r="QZ283" s="183"/>
      <c r="RA283" s="183"/>
      <c r="RB283" s="183"/>
      <c r="RC283" s="183"/>
      <c r="RD283" s="183"/>
      <c r="RE283" s="183"/>
      <c r="RF283" s="183"/>
      <c r="RG283" s="183"/>
      <c r="RH283" s="183"/>
      <c r="RI283" s="183"/>
      <c r="RJ283" s="183"/>
      <c r="RK283" s="183"/>
      <c r="RL283" s="183"/>
      <c r="RM283" s="183"/>
      <c r="RN283" s="183"/>
      <c r="RO283" s="183"/>
      <c r="RP283" s="183"/>
      <c r="RQ283" s="183"/>
      <c r="RR283" s="183"/>
      <c r="RS283" s="183"/>
      <c r="RT283" s="183"/>
      <c r="RU283" s="183"/>
      <c r="RV283" s="183"/>
      <c r="RW283" s="183"/>
      <c r="RX283" s="183"/>
      <c r="RY283" s="183"/>
      <c r="RZ283" s="183"/>
      <c r="SA283" s="183"/>
      <c r="SB283" s="183"/>
      <c r="SC283" s="183"/>
      <c r="SD283" s="183"/>
      <c r="SE283" s="183"/>
      <c r="SF283" s="183"/>
      <c r="SG283" s="183"/>
      <c r="SH283" s="183"/>
      <c r="SI283" s="183"/>
      <c r="SJ283" s="183"/>
      <c r="SK283" s="183"/>
      <c r="SL283" s="183"/>
      <c r="SM283" s="183"/>
      <c r="SN283" s="183"/>
      <c r="SO283" s="183"/>
      <c r="SP283" s="183"/>
      <c r="SQ283" s="183"/>
      <c r="SR283" s="183"/>
      <c r="SS283" s="183"/>
      <c r="ST283" s="183"/>
      <c r="SU283" s="183"/>
      <c r="SV283" s="183"/>
      <c r="SW283" s="183"/>
      <c r="SX283" s="183"/>
      <c r="SY283" s="183"/>
      <c r="SZ283" s="183"/>
      <c r="TA283" s="183"/>
      <c r="TB283" s="183"/>
      <c r="TC283" s="183"/>
      <c r="TD283" s="183"/>
      <c r="TE283" s="183"/>
      <c r="TF283" s="183"/>
      <c r="TG283" s="183"/>
      <c r="TH283" s="183"/>
      <c r="TI283" s="183"/>
      <c r="TJ283" s="183"/>
      <c r="TK283" s="183"/>
      <c r="TL283" s="183"/>
      <c r="TM283" s="183"/>
      <c r="TN283" s="183"/>
      <c r="TO283" s="183"/>
      <c r="TP283" s="183"/>
      <c r="TQ283" s="183"/>
      <c r="TR283" s="183"/>
      <c r="TS283" s="183"/>
      <c r="TT283" s="183"/>
      <c r="TU283" s="183"/>
      <c r="TV283" s="183"/>
      <c r="TW283" s="183"/>
      <c r="TX283" s="183"/>
      <c r="TY283" s="183"/>
      <c r="TZ283" s="183"/>
      <c r="UA283" s="183"/>
      <c r="UB283" s="183"/>
      <c r="UC283" s="183"/>
      <c r="UD283" s="183"/>
      <c r="UE283" s="183"/>
      <c r="UF283" s="183"/>
      <c r="UG283" s="183"/>
      <c r="UH283" s="183"/>
      <c r="UI283" s="183"/>
      <c r="UJ283" s="183"/>
      <c r="UK283" s="183"/>
      <c r="UL283" s="183"/>
      <c r="UM283" s="183"/>
      <c r="UN283" s="183"/>
      <c r="UO283" s="183"/>
      <c r="UP283" s="183"/>
      <c r="UQ283" s="183"/>
      <c r="UR283" s="183"/>
      <c r="US283" s="183"/>
      <c r="UT283" s="183"/>
      <c r="UU283" s="183"/>
      <c r="UV283" s="183"/>
      <c r="UW283" s="183"/>
      <c r="UX283" s="183"/>
      <c r="UY283" s="183"/>
      <c r="UZ283" s="183"/>
      <c r="VA283" s="183"/>
      <c r="VB283" s="183"/>
      <c r="VC283" s="183"/>
      <c r="VD283" s="183"/>
      <c r="VE283" s="183"/>
      <c r="VF283" s="183"/>
      <c r="VG283" s="183"/>
      <c r="VH283" s="183"/>
      <c r="VI283" s="183"/>
      <c r="VJ283" s="183"/>
      <c r="VK283" s="183"/>
      <c r="VL283" s="183"/>
      <c r="VM283" s="183"/>
      <c r="VN283" s="183"/>
      <c r="VO283" s="183"/>
      <c r="VP283" s="183"/>
      <c r="VQ283" s="183"/>
      <c r="VR283" s="183"/>
      <c r="VS283" s="183"/>
      <c r="VT283" s="183"/>
      <c r="VU283" s="183"/>
      <c r="VV283" s="183"/>
      <c r="VW283" s="183"/>
      <c r="VX283" s="183"/>
      <c r="VY283" s="183"/>
      <c r="VZ283" s="183"/>
      <c r="WA283" s="183"/>
      <c r="WB283" s="183"/>
      <c r="WC283" s="183"/>
      <c r="WD283" s="183"/>
      <c r="WE283" s="183"/>
      <c r="WF283" s="183"/>
      <c r="WG283" s="183"/>
      <c r="WH283" s="183"/>
      <c r="WI283" s="183"/>
      <c r="WJ283" s="183"/>
      <c r="WK283" s="183"/>
      <c r="WL283" s="183"/>
      <c r="WM283" s="183"/>
      <c r="WN283" s="183"/>
      <c r="WO283" s="183"/>
      <c r="WP283" s="183"/>
      <c r="WQ283" s="183"/>
      <c r="WR283" s="183"/>
      <c r="WS283" s="183"/>
      <c r="WT283" s="183"/>
      <c r="WU283" s="183"/>
      <c r="WV283" s="183"/>
      <c r="WW283" s="183"/>
      <c r="WX283" s="183"/>
      <c r="WY283" s="183"/>
      <c r="WZ283" s="183"/>
      <c r="XA283" s="183"/>
      <c r="XB283" s="183"/>
      <c r="XC283" s="183"/>
      <c r="XD283" s="183"/>
      <c r="XE283" s="183"/>
      <c r="XF283" s="183"/>
      <c r="XG283" s="183"/>
      <c r="XH283" s="183"/>
      <c r="XI283" s="183"/>
      <c r="XJ283" s="183"/>
      <c r="XK283" s="183"/>
      <c r="XL283" s="183"/>
      <c r="XM283" s="183"/>
      <c r="XN283" s="183"/>
      <c r="XO283" s="183"/>
      <c r="XP283" s="183"/>
      <c r="XQ283" s="183"/>
      <c r="XR283" s="183"/>
      <c r="XS283" s="183"/>
      <c r="XT283" s="183"/>
      <c r="XU283" s="183"/>
      <c r="XV283" s="183"/>
      <c r="XW283" s="183"/>
      <c r="XX283" s="183"/>
      <c r="XY283" s="183"/>
      <c r="XZ283" s="183"/>
      <c r="YA283" s="183"/>
      <c r="YB283" s="183"/>
      <c r="YC283" s="183"/>
      <c r="YD283" s="183"/>
      <c r="YE283" s="183"/>
      <c r="YF283" s="183"/>
      <c r="YG283" s="183"/>
      <c r="YH283" s="183"/>
      <c r="YI283" s="183"/>
      <c r="YJ283" s="183"/>
      <c r="YK283" s="183"/>
      <c r="YL283" s="183"/>
      <c r="YM283" s="183"/>
      <c r="YN283" s="183"/>
      <c r="YO283" s="183"/>
      <c r="YP283" s="183"/>
      <c r="YQ283" s="183"/>
      <c r="YR283" s="183"/>
      <c r="YS283" s="183"/>
      <c r="YT283" s="183"/>
      <c r="YU283" s="183"/>
      <c r="YV283" s="183"/>
      <c r="YW283" s="183"/>
      <c r="YX283" s="183"/>
      <c r="YY283" s="183"/>
      <c r="YZ283" s="183"/>
      <c r="ZA283" s="183"/>
      <c r="ZB283" s="183"/>
      <c r="ZC283" s="183"/>
      <c r="ZD283" s="183"/>
      <c r="ZE283" s="183"/>
      <c r="ZF283" s="183"/>
      <c r="ZG283" s="183"/>
      <c r="ZH283" s="183"/>
      <c r="ZI283" s="183"/>
      <c r="ZJ283" s="183"/>
      <c r="ZK283" s="183"/>
      <c r="ZL283" s="183"/>
      <c r="ZM283" s="183"/>
      <c r="ZN283" s="183"/>
      <c r="ZO283" s="183"/>
      <c r="ZP283" s="183"/>
      <c r="ZQ283" s="183"/>
      <c r="ZR283" s="183"/>
      <c r="ZS283" s="183"/>
      <c r="ZT283" s="183"/>
      <c r="ZU283" s="183"/>
      <c r="ZV283" s="183"/>
      <c r="ZW283" s="183"/>
      <c r="ZX283" s="183"/>
      <c r="ZY283" s="183"/>
      <c r="ZZ283" s="183"/>
      <c r="AAA283" s="183"/>
      <c r="AAB283" s="183"/>
      <c r="AAC283" s="183"/>
      <c r="AAD283" s="183"/>
      <c r="AAE283" s="183"/>
      <c r="AAF283" s="183"/>
      <c r="AAG283" s="183"/>
      <c r="AAH283" s="183"/>
      <c r="AAI283" s="183"/>
      <c r="AAJ283" s="183"/>
      <c r="AAK283" s="183"/>
      <c r="AAL283" s="183"/>
      <c r="AAM283" s="183"/>
      <c r="AAN283" s="183"/>
      <c r="AAO283" s="183"/>
      <c r="AAP283" s="183"/>
      <c r="AAQ283" s="183"/>
      <c r="AAR283" s="183"/>
      <c r="AAS283" s="183"/>
      <c r="AAT283" s="183"/>
      <c r="AAU283" s="183"/>
      <c r="AAV283" s="183"/>
      <c r="AAW283" s="183"/>
      <c r="AAX283" s="183"/>
      <c r="AAY283" s="183"/>
      <c r="AAZ283" s="183"/>
      <c r="ABA283" s="183"/>
      <c r="ABB283" s="183"/>
      <c r="ABC283" s="183"/>
      <c r="ABD283" s="183"/>
      <c r="ABE283" s="183"/>
      <c r="ABF283" s="183"/>
      <c r="ABG283" s="183"/>
      <c r="ABH283" s="183"/>
      <c r="ABI283" s="183"/>
      <c r="ABJ283" s="183"/>
      <c r="ABK283" s="183"/>
      <c r="ABL283" s="183"/>
      <c r="ABM283" s="183"/>
      <c r="ABN283" s="183"/>
      <c r="ABO283" s="183"/>
      <c r="ABP283" s="183"/>
      <c r="ABQ283" s="183"/>
      <c r="ABR283" s="183"/>
      <c r="ABS283" s="183"/>
      <c r="ABT283" s="183"/>
      <c r="ABU283" s="183"/>
      <c r="ABV283" s="183"/>
      <c r="ABW283" s="183"/>
      <c r="ABX283" s="183"/>
      <c r="ABY283" s="183"/>
      <c r="ABZ283" s="183"/>
      <c r="ACA283" s="183"/>
      <c r="ACB283" s="183"/>
      <c r="ACC283" s="183"/>
      <c r="ACD283" s="183"/>
      <c r="ACE283" s="183"/>
      <c r="ACF283" s="183"/>
      <c r="ACG283" s="183"/>
      <c r="ACH283" s="183"/>
      <c r="ACI283" s="183"/>
      <c r="ACJ283" s="183"/>
      <c r="ACK283" s="183"/>
      <c r="ACL283" s="183"/>
      <c r="ACM283" s="183"/>
      <c r="ACN283" s="183"/>
      <c r="ACO283" s="183"/>
      <c r="ACP283" s="183"/>
      <c r="ACQ283" s="183"/>
      <c r="ACR283" s="183"/>
      <c r="ACS283" s="183"/>
      <c r="ACT283" s="183"/>
      <c r="ACU283" s="183"/>
      <c r="ACV283" s="183"/>
      <c r="ACW283" s="183"/>
      <c r="ACX283" s="183"/>
      <c r="ACY283" s="183"/>
      <c r="ACZ283" s="183"/>
      <c r="ADA283" s="183"/>
      <c r="ADB283" s="183"/>
      <c r="ADC283" s="183"/>
      <c r="ADD283" s="183"/>
      <c r="ADE283" s="183"/>
      <c r="ADF283" s="183"/>
      <c r="ADG283" s="183"/>
      <c r="ADH283" s="183"/>
      <c r="ADI283" s="183"/>
      <c r="ADJ283" s="183"/>
      <c r="ADK283" s="183"/>
      <c r="ADL283" s="183"/>
      <c r="ADM283" s="183"/>
      <c r="ADN283" s="183"/>
      <c r="ADO283" s="183"/>
      <c r="ADP283" s="183"/>
      <c r="ADQ283" s="183"/>
      <c r="ADR283" s="183"/>
      <c r="ADS283" s="183"/>
      <c r="ADT283" s="183"/>
      <c r="ADU283" s="183"/>
      <c r="ADV283" s="183"/>
      <c r="ADW283" s="183"/>
      <c r="ADX283" s="183"/>
      <c r="ADY283" s="183"/>
      <c r="ADZ283" s="183"/>
      <c r="AEA283" s="183"/>
      <c r="AEB283" s="183"/>
      <c r="AEC283" s="183"/>
      <c r="AED283" s="183"/>
      <c r="AEE283" s="183"/>
      <c r="AEF283" s="183"/>
      <c r="AEG283" s="183"/>
      <c r="AEH283" s="183"/>
      <c r="AEI283" s="183"/>
      <c r="AEJ283" s="183"/>
      <c r="AEK283" s="183"/>
      <c r="AEL283" s="183"/>
      <c r="AEM283" s="183"/>
      <c r="AEN283" s="183"/>
      <c r="AEO283" s="183"/>
      <c r="AEP283" s="183"/>
      <c r="AEQ283" s="183"/>
      <c r="AER283" s="183"/>
      <c r="AES283" s="183"/>
      <c r="AET283" s="183"/>
      <c r="AEU283" s="183"/>
      <c r="AEV283" s="183"/>
      <c r="AEW283" s="183"/>
      <c r="AEX283" s="183"/>
      <c r="AEY283" s="183"/>
      <c r="AEZ283" s="183"/>
      <c r="AFA283" s="183"/>
      <c r="AFB283" s="183"/>
      <c r="AFC283" s="183"/>
      <c r="AFD283" s="183"/>
      <c r="AFE283" s="183"/>
      <c r="AFF283" s="183"/>
      <c r="AFG283" s="183"/>
      <c r="AFH283" s="183"/>
      <c r="AFI283" s="183"/>
      <c r="AFJ283" s="183"/>
      <c r="AFK283" s="183"/>
      <c r="AFL283" s="183"/>
      <c r="AFM283" s="183"/>
      <c r="AFN283" s="183"/>
      <c r="AFO283" s="183"/>
      <c r="AFP283" s="183"/>
      <c r="AFQ283" s="183"/>
      <c r="AFR283" s="183"/>
      <c r="AFS283" s="183"/>
      <c r="AFT283" s="183"/>
      <c r="AFU283" s="183"/>
      <c r="AFV283" s="183"/>
      <c r="AFW283" s="183"/>
      <c r="AFX283" s="183"/>
      <c r="AFY283" s="183"/>
      <c r="AFZ283" s="183"/>
      <c r="AGA283" s="183"/>
      <c r="AGB283" s="183"/>
      <c r="AGC283" s="183"/>
      <c r="AGD283" s="183"/>
      <c r="AGE283" s="183"/>
      <c r="AGF283" s="183"/>
      <c r="AGG283" s="183"/>
      <c r="AGH283" s="183"/>
      <c r="AGI283" s="183"/>
      <c r="AGJ283" s="183"/>
      <c r="AGK283" s="183"/>
      <c r="AGL283" s="183"/>
      <c r="AGM283" s="183"/>
      <c r="AGN283" s="183"/>
      <c r="AGO283" s="183"/>
      <c r="AGP283" s="183"/>
      <c r="AGQ283" s="183"/>
      <c r="AGR283" s="183"/>
      <c r="AGS283" s="183"/>
      <c r="AGT283" s="183"/>
      <c r="AGU283" s="183"/>
      <c r="AGV283" s="183"/>
      <c r="AGW283" s="183"/>
      <c r="AGX283" s="183"/>
      <c r="AGY283" s="183"/>
      <c r="AGZ283" s="183"/>
      <c r="AHA283" s="183"/>
      <c r="AHB283" s="183"/>
      <c r="AHC283" s="183"/>
      <c r="AHD283" s="183"/>
      <c r="AHE283" s="183"/>
      <c r="AHF283" s="183"/>
      <c r="AHG283" s="183"/>
      <c r="AHH283" s="183"/>
      <c r="AHI283" s="183"/>
      <c r="AHJ283" s="183"/>
      <c r="AHK283" s="183"/>
      <c r="AHL283" s="183"/>
      <c r="AHM283" s="183"/>
      <c r="AHN283" s="183"/>
      <c r="AHO283" s="183"/>
      <c r="AHP283" s="183"/>
      <c r="AHQ283" s="183"/>
      <c r="AHR283" s="183"/>
      <c r="AHS283" s="183"/>
      <c r="AHT283" s="183"/>
      <c r="AHU283" s="183"/>
      <c r="AHV283" s="183"/>
      <c r="AHW283" s="183"/>
      <c r="AHX283" s="183"/>
      <c r="AHY283" s="183"/>
      <c r="AHZ283" s="183"/>
      <c r="AIA283" s="183"/>
      <c r="AIB283" s="183"/>
      <c r="AIC283" s="183"/>
      <c r="AID283" s="183"/>
      <c r="AIE283" s="183"/>
      <c r="AIF283" s="183"/>
      <c r="AIG283" s="183"/>
      <c r="AIH283" s="183"/>
      <c r="AII283" s="183"/>
      <c r="AIJ283" s="183"/>
      <c r="AIK283" s="183"/>
      <c r="AIL283" s="183"/>
      <c r="AIM283" s="183"/>
      <c r="AIN283" s="183"/>
      <c r="AIO283" s="183"/>
      <c r="AIP283" s="183"/>
      <c r="AIQ283" s="183"/>
      <c r="AIR283" s="183"/>
      <c r="AIS283" s="183"/>
      <c r="AIT283" s="183"/>
      <c r="AIU283" s="183"/>
      <c r="AIV283" s="183"/>
      <c r="AIW283" s="183"/>
      <c r="AIX283" s="183"/>
      <c r="AIY283" s="183"/>
      <c r="AIZ283" s="183"/>
      <c r="AJA283" s="183"/>
      <c r="AJB283" s="183"/>
      <c r="AJC283" s="183"/>
      <c r="AJD283" s="183"/>
      <c r="AJE283" s="183"/>
      <c r="AJF283" s="183"/>
      <c r="AJG283" s="183"/>
      <c r="AJH283" s="183"/>
      <c r="AJI283" s="183"/>
      <c r="AJJ283" s="183"/>
      <c r="AJK283" s="183"/>
      <c r="AJL283" s="183"/>
      <c r="AJM283" s="183"/>
      <c r="AJN283" s="183"/>
      <c r="AJO283" s="183"/>
      <c r="AJP283" s="183"/>
      <c r="AJQ283" s="183"/>
      <c r="AJR283" s="183"/>
      <c r="AJS283" s="183"/>
      <c r="AJT283" s="183"/>
      <c r="AJU283" s="183"/>
      <c r="AJV283" s="183"/>
      <c r="AJW283" s="183"/>
      <c r="AJX283" s="183"/>
      <c r="AJY283" s="183"/>
      <c r="AJZ283" s="183"/>
      <c r="AKA283" s="183"/>
      <c r="AKB283" s="183"/>
      <c r="AKC283" s="183"/>
      <c r="AKD283" s="183"/>
      <c r="AKE283" s="183"/>
      <c r="AKF283" s="183"/>
      <c r="AKG283" s="183"/>
      <c r="AKH283" s="183"/>
      <c r="AKI283" s="183"/>
      <c r="AKJ283" s="183"/>
      <c r="AKK283" s="183"/>
      <c r="AKL283" s="183"/>
      <c r="AKM283" s="183"/>
      <c r="AKN283" s="183"/>
      <c r="AKO283" s="183"/>
      <c r="AKP283" s="183"/>
      <c r="AKQ283" s="183"/>
      <c r="AKR283" s="183"/>
      <c r="AKS283" s="183"/>
      <c r="AKT283" s="183"/>
      <c r="AKU283" s="183"/>
      <c r="AKV283" s="183"/>
      <c r="AKW283" s="183"/>
      <c r="AKX283" s="183"/>
      <c r="AKY283" s="183"/>
      <c r="AKZ283" s="183"/>
      <c r="ALA283" s="183"/>
      <c r="ALB283" s="183"/>
      <c r="ALC283" s="183"/>
      <c r="ALD283" s="183"/>
      <c r="ALE283" s="183"/>
      <c r="ALF283" s="183"/>
      <c r="ALG283" s="183"/>
      <c r="ALH283" s="183"/>
      <c r="ALI283" s="183"/>
      <c r="ALJ283" s="183"/>
      <c r="ALK283" s="183"/>
      <c r="ALL283" s="183"/>
      <c r="ALM283" s="183"/>
      <c r="ALN283" s="183"/>
      <c r="ALO283" s="183"/>
      <c r="ALP283" s="183"/>
      <c r="ALQ283" s="183"/>
      <c r="ALR283" s="183"/>
      <c r="ALS283" s="183"/>
      <c r="ALT283" s="183"/>
      <c r="ALU283" s="183"/>
      <c r="ALV283" s="183"/>
      <c r="ALW283" s="183"/>
      <c r="ALX283" s="183"/>
      <c r="ALY283" s="183"/>
      <c r="ALZ283" s="183"/>
      <c r="AMA283" s="183"/>
      <c r="AMB283" s="183"/>
      <c r="AMC283" s="183"/>
      <c r="AMD283" s="183"/>
      <c r="AME283" s="183"/>
      <c r="AMF283" s="183"/>
      <c r="AMG283" s="183"/>
      <c r="AMH283" s="183"/>
      <c r="AMI283" s="183"/>
      <c r="AMJ283" s="183"/>
      <c r="AMK283" s="183"/>
      <c r="AML283" s="183"/>
      <c r="AMM283" s="183"/>
      <c r="AMN283" s="183"/>
      <c r="AMO283" s="183"/>
      <c r="AMP283" s="183"/>
      <c r="AMQ283" s="183"/>
      <c r="AMR283" s="183"/>
      <c r="AMS283" s="183"/>
      <c r="AMT283" s="183"/>
      <c r="AMU283" s="183"/>
      <c r="AMV283" s="183"/>
      <c r="AMW283" s="183"/>
      <c r="AMX283" s="183"/>
      <c r="AMY283" s="183"/>
      <c r="AMZ283" s="183"/>
      <c r="ANA283" s="183"/>
      <c r="ANB283" s="183"/>
      <c r="ANC283" s="183"/>
      <c r="AND283" s="183"/>
      <c r="ANE283" s="183"/>
      <c r="ANF283" s="183"/>
      <c r="ANG283" s="183"/>
      <c r="ANH283" s="183"/>
      <c r="ANI283" s="183"/>
      <c r="ANJ283" s="183"/>
      <c r="ANK283" s="183"/>
      <c r="ANL283" s="183"/>
      <c r="ANM283" s="183"/>
      <c r="ANN283" s="183"/>
      <c r="ANO283" s="183"/>
      <c r="ANP283" s="183"/>
      <c r="ANQ283" s="183"/>
      <c r="ANR283" s="183"/>
      <c r="ANS283" s="183"/>
      <c r="ANT283" s="183"/>
      <c r="ANU283" s="183"/>
      <c r="ANV283" s="183"/>
      <c r="ANW283" s="183"/>
      <c r="ANX283" s="183"/>
      <c r="ANY283" s="183"/>
      <c r="ANZ283" s="183"/>
      <c r="AOA283" s="183"/>
      <c r="AOB283" s="183"/>
      <c r="AOC283" s="183"/>
      <c r="AOD283" s="183"/>
      <c r="AOE283" s="183"/>
      <c r="AOF283" s="183"/>
      <c r="AOG283" s="183"/>
      <c r="AOH283" s="183"/>
      <c r="AOI283" s="183"/>
      <c r="AOJ283" s="183"/>
      <c r="AOK283" s="183"/>
      <c r="AOL283" s="183"/>
      <c r="AOM283" s="183"/>
      <c r="AON283" s="183"/>
      <c r="AOO283" s="183"/>
      <c r="AOP283" s="183"/>
      <c r="AOQ283" s="183"/>
      <c r="AOR283" s="183"/>
      <c r="AOS283" s="183"/>
      <c r="AOT283" s="183"/>
      <c r="AOU283" s="183"/>
      <c r="AOV283" s="183"/>
      <c r="AOW283" s="183"/>
      <c r="AOX283" s="183"/>
      <c r="AOY283" s="183"/>
      <c r="AOZ283" s="183"/>
      <c r="APA283" s="183"/>
      <c r="APB283" s="183"/>
      <c r="APC283" s="183"/>
      <c r="APD283" s="183"/>
      <c r="APE283" s="183"/>
      <c r="APF283" s="183"/>
      <c r="APG283" s="183"/>
      <c r="APH283" s="183"/>
      <c r="API283" s="183"/>
      <c r="APJ283" s="183"/>
      <c r="APK283" s="183"/>
      <c r="APL283" s="183"/>
      <c r="APM283" s="183"/>
      <c r="APN283" s="183"/>
      <c r="APO283" s="183"/>
      <c r="APP283" s="183"/>
      <c r="APQ283" s="183"/>
      <c r="APR283" s="183"/>
      <c r="APS283" s="183"/>
      <c r="APT283" s="183"/>
      <c r="APU283" s="183"/>
      <c r="APV283" s="183"/>
      <c r="APW283" s="183"/>
      <c r="APX283" s="183"/>
      <c r="APY283" s="183"/>
      <c r="APZ283" s="183"/>
      <c r="AQA283" s="183"/>
      <c r="AQB283" s="183"/>
      <c r="AQC283" s="183"/>
      <c r="AQD283" s="183"/>
      <c r="AQE283" s="183"/>
      <c r="AQF283" s="183"/>
      <c r="AQG283" s="183"/>
      <c r="AQH283" s="183"/>
      <c r="AQI283" s="183"/>
      <c r="AQJ283" s="183"/>
      <c r="AQK283" s="183"/>
      <c r="AQL283" s="183"/>
      <c r="AQM283" s="183"/>
      <c r="AQN283" s="183"/>
      <c r="AQO283" s="183"/>
      <c r="AQP283" s="183"/>
      <c r="AQQ283" s="183"/>
      <c r="AQR283" s="183"/>
      <c r="AQS283" s="183"/>
      <c r="AQT283" s="183"/>
      <c r="AQU283" s="183"/>
      <c r="AQV283" s="183"/>
      <c r="AQW283" s="183"/>
      <c r="AQX283" s="183"/>
      <c r="AQY283" s="183"/>
      <c r="AQZ283" s="183"/>
      <c r="ARA283" s="183"/>
      <c r="ARB283" s="183"/>
      <c r="ARC283" s="183"/>
      <c r="ARD283" s="183"/>
      <c r="ARE283" s="183"/>
      <c r="ARF283" s="183"/>
      <c r="ARG283" s="183"/>
      <c r="ARH283" s="183"/>
      <c r="ARI283" s="183"/>
      <c r="ARJ283" s="183"/>
      <c r="ARK283" s="183"/>
      <c r="ARL283" s="183"/>
      <c r="ARM283" s="183"/>
      <c r="ARN283" s="183"/>
      <c r="ARO283" s="183"/>
      <c r="ARP283" s="183"/>
      <c r="ARQ283" s="183"/>
      <c r="ARR283" s="183"/>
      <c r="ARS283" s="183"/>
      <c r="ART283" s="183"/>
      <c r="ARU283" s="183"/>
      <c r="ARV283" s="183"/>
      <c r="ARW283" s="183"/>
      <c r="ARX283" s="183"/>
      <c r="ARY283" s="183"/>
      <c r="ARZ283" s="183"/>
      <c r="ASA283" s="183"/>
      <c r="ASB283" s="183"/>
      <c r="ASC283" s="183"/>
      <c r="ASD283" s="183"/>
      <c r="ASE283" s="183"/>
      <c r="ASF283" s="183"/>
      <c r="ASG283" s="183"/>
      <c r="ASH283" s="183"/>
      <c r="ASI283" s="183"/>
      <c r="ASJ283" s="183"/>
      <c r="ASK283" s="183"/>
      <c r="ASL283" s="183"/>
      <c r="ASM283" s="183"/>
      <c r="ASN283" s="183"/>
      <c r="ASO283" s="183"/>
      <c r="ASP283" s="183"/>
      <c r="ASQ283" s="183"/>
      <c r="ASR283" s="183"/>
      <c r="ASS283" s="183"/>
      <c r="AST283" s="183"/>
      <c r="ASU283" s="183"/>
      <c r="ASV283" s="183"/>
      <c r="ASW283" s="183"/>
      <c r="ASX283" s="183"/>
      <c r="ASY283" s="183"/>
      <c r="ASZ283" s="183"/>
      <c r="ATA283" s="183"/>
      <c r="ATB283" s="183"/>
      <c r="ATC283" s="183"/>
      <c r="ATD283" s="183"/>
      <c r="ATE283" s="183"/>
      <c r="ATF283" s="183"/>
      <c r="ATG283" s="183"/>
      <c r="ATH283" s="183"/>
      <c r="ATI283" s="183"/>
      <c r="ATJ283" s="183"/>
      <c r="ATK283" s="183"/>
      <c r="ATL283" s="183"/>
      <c r="ATM283" s="183"/>
      <c r="ATN283" s="183"/>
      <c r="ATO283" s="183"/>
      <c r="ATP283" s="183"/>
      <c r="ATQ283" s="183"/>
      <c r="ATR283" s="183"/>
      <c r="ATS283" s="183"/>
      <c r="ATT283" s="183"/>
      <c r="ATU283" s="183"/>
      <c r="ATV283" s="183"/>
      <c r="ATW283" s="183"/>
      <c r="ATX283" s="183"/>
      <c r="ATY283" s="183"/>
      <c r="ATZ283" s="183"/>
      <c r="AUA283" s="183"/>
      <c r="AUB283" s="183"/>
      <c r="AUC283" s="183"/>
      <c r="AUD283" s="183"/>
      <c r="AUE283" s="183"/>
      <c r="AUF283" s="183"/>
      <c r="AUG283" s="183"/>
      <c r="AUH283" s="183"/>
      <c r="AUI283" s="183"/>
      <c r="AUJ283" s="183"/>
      <c r="AUK283" s="183"/>
      <c r="AUL283" s="183"/>
      <c r="AUM283" s="183"/>
      <c r="AUN283" s="183"/>
      <c r="AUO283" s="183"/>
      <c r="AUP283" s="183"/>
      <c r="AUQ283" s="183"/>
      <c r="AUR283" s="183"/>
      <c r="AUS283" s="183"/>
      <c r="AUT283" s="183"/>
      <c r="AUU283" s="183"/>
      <c r="AUV283" s="183"/>
      <c r="AUW283" s="183"/>
      <c r="AUX283" s="183"/>
      <c r="AUY283" s="183"/>
      <c r="AUZ283" s="183"/>
      <c r="AVA283" s="183"/>
      <c r="AVB283" s="183"/>
      <c r="AVC283" s="183"/>
      <c r="AVD283" s="183"/>
      <c r="AVE283" s="183"/>
      <c r="AVF283" s="183"/>
      <c r="AVG283" s="183"/>
      <c r="AVH283" s="183"/>
      <c r="AVI283" s="183"/>
      <c r="AVJ283" s="183"/>
      <c r="AVK283" s="183"/>
      <c r="AVL283" s="183"/>
      <c r="AVM283" s="183"/>
      <c r="AVN283" s="183"/>
      <c r="AVO283" s="183"/>
      <c r="AVP283" s="183"/>
      <c r="AVQ283" s="183"/>
      <c r="AVR283" s="183"/>
      <c r="AVS283" s="183"/>
      <c r="AVT283" s="183"/>
      <c r="AVU283" s="183"/>
      <c r="AVV283" s="183"/>
      <c r="AVW283" s="183"/>
      <c r="AVX283" s="183"/>
      <c r="AVY283" s="183"/>
      <c r="AVZ283" s="183"/>
      <c r="AWA283" s="183"/>
      <c r="AWB283" s="183"/>
      <c r="AWC283" s="183"/>
      <c r="AWD283" s="183"/>
      <c r="AWE283" s="183"/>
      <c r="AWF283" s="183"/>
      <c r="AWG283" s="183"/>
      <c r="AWH283" s="183"/>
      <c r="AWI283" s="183"/>
      <c r="AWJ283" s="183"/>
      <c r="AWK283" s="183"/>
      <c r="AWL283" s="183"/>
      <c r="AWM283" s="183"/>
      <c r="AWN283" s="183"/>
      <c r="AWO283" s="183"/>
      <c r="AWP283" s="183"/>
      <c r="AWQ283" s="183"/>
      <c r="AWR283" s="183"/>
      <c r="AWS283" s="183"/>
      <c r="AWT283" s="183"/>
      <c r="AWU283" s="183"/>
      <c r="AWV283" s="183"/>
      <c r="AWW283" s="183"/>
      <c r="AWX283" s="183"/>
      <c r="AWY283" s="183"/>
      <c r="AWZ283" s="183"/>
      <c r="AXA283" s="183"/>
      <c r="AXB283" s="183"/>
      <c r="AXC283" s="183"/>
      <c r="AXD283" s="183"/>
      <c r="AXE283" s="183"/>
      <c r="AXF283" s="183"/>
      <c r="AXG283" s="183"/>
      <c r="AXH283" s="183"/>
      <c r="AXI283" s="183"/>
      <c r="AXJ283" s="183"/>
      <c r="AXK283" s="183"/>
      <c r="AXL283" s="183"/>
      <c r="AXM283" s="183"/>
      <c r="AXN283" s="183"/>
      <c r="AXO283" s="183"/>
      <c r="AXP283" s="183"/>
      <c r="AXQ283" s="183"/>
      <c r="AXR283" s="183"/>
      <c r="AXS283" s="183"/>
      <c r="AXT283" s="183"/>
      <c r="AXU283" s="183"/>
      <c r="AXV283" s="183"/>
      <c r="AXW283" s="183"/>
      <c r="AXX283" s="183"/>
      <c r="AXY283" s="183"/>
      <c r="AXZ283" s="183"/>
      <c r="AYA283" s="183"/>
      <c r="AYB283" s="183"/>
      <c r="AYC283" s="183"/>
      <c r="AYD283" s="183"/>
      <c r="AYE283" s="183"/>
      <c r="AYF283" s="183"/>
      <c r="AYG283" s="183"/>
      <c r="AYH283" s="183"/>
      <c r="AYI283" s="183"/>
      <c r="AYJ283" s="183"/>
      <c r="AYK283" s="183"/>
      <c r="AYL283" s="183"/>
      <c r="AYM283" s="183"/>
      <c r="AYN283" s="183"/>
      <c r="AYO283" s="183"/>
      <c r="AYP283" s="183"/>
      <c r="AYQ283" s="183"/>
      <c r="AYR283" s="183"/>
      <c r="AYS283" s="183"/>
      <c r="AYT283" s="183"/>
      <c r="AYU283" s="183"/>
      <c r="AYV283" s="183"/>
      <c r="AYW283" s="183"/>
      <c r="AYX283" s="183"/>
      <c r="AYY283" s="183"/>
      <c r="AYZ283" s="183"/>
      <c r="AZA283" s="183"/>
      <c r="AZB283" s="183"/>
      <c r="AZC283" s="183"/>
      <c r="AZD283" s="183"/>
      <c r="AZE283" s="183"/>
      <c r="AZF283" s="183"/>
      <c r="AZG283" s="183"/>
      <c r="AZH283" s="183"/>
      <c r="AZI283" s="183"/>
      <c r="AZJ283" s="183"/>
      <c r="AZK283" s="183"/>
      <c r="AZL283" s="183"/>
      <c r="AZM283" s="183"/>
      <c r="AZN283" s="183"/>
      <c r="AZO283" s="183"/>
      <c r="AZP283" s="183"/>
      <c r="AZQ283" s="183"/>
      <c r="AZR283" s="183"/>
      <c r="AZS283" s="183"/>
      <c r="AZT283" s="183"/>
      <c r="AZU283" s="183"/>
      <c r="AZV283" s="183"/>
      <c r="AZW283" s="183"/>
      <c r="AZX283" s="183"/>
      <c r="AZY283" s="183"/>
      <c r="AZZ283" s="183"/>
      <c r="BAA283" s="183"/>
      <c r="BAB283" s="183"/>
      <c r="BAC283" s="183"/>
      <c r="BAD283" s="183"/>
      <c r="BAE283" s="183"/>
      <c r="BAF283" s="183"/>
      <c r="BAG283" s="183"/>
      <c r="BAH283" s="183"/>
      <c r="BAI283" s="183"/>
      <c r="BAJ283" s="183"/>
      <c r="BAK283" s="183"/>
      <c r="BAL283" s="183"/>
      <c r="BAM283" s="183"/>
      <c r="BAN283" s="183"/>
      <c r="BAO283" s="183"/>
      <c r="BAP283" s="183"/>
      <c r="BAQ283" s="183"/>
      <c r="BAR283" s="183"/>
      <c r="BAS283" s="183"/>
      <c r="BAT283" s="183"/>
      <c r="BAU283" s="183"/>
      <c r="BAV283" s="183"/>
      <c r="BAW283" s="183"/>
      <c r="BAX283" s="183"/>
      <c r="BAY283" s="183"/>
      <c r="BAZ283" s="183"/>
      <c r="BBA283" s="183"/>
      <c r="BBB283" s="183"/>
      <c r="BBC283" s="183"/>
      <c r="BBD283" s="183"/>
      <c r="BBE283" s="183"/>
      <c r="BBF283" s="183"/>
      <c r="BBG283" s="183"/>
      <c r="BBH283" s="183"/>
      <c r="BBI283" s="183"/>
      <c r="BBJ283" s="183"/>
      <c r="BBK283" s="183"/>
      <c r="BBL283" s="183"/>
      <c r="BBM283" s="183"/>
      <c r="BBN283" s="183"/>
      <c r="BBO283" s="183"/>
      <c r="BBP283" s="183"/>
      <c r="BBQ283" s="183"/>
      <c r="BBR283" s="183"/>
      <c r="BBS283" s="183"/>
      <c r="BBT283" s="183"/>
      <c r="BBU283" s="183"/>
      <c r="BBV283" s="183"/>
      <c r="BBW283" s="183"/>
      <c r="BBX283" s="183"/>
      <c r="BBY283" s="183"/>
      <c r="BBZ283" s="183"/>
      <c r="BCA283" s="183"/>
      <c r="BCB283" s="183"/>
      <c r="BCC283" s="183"/>
      <c r="BCD283" s="183"/>
      <c r="BCE283" s="183"/>
      <c r="BCF283" s="183"/>
      <c r="BCG283" s="183"/>
      <c r="BCH283" s="183"/>
      <c r="BCI283" s="183"/>
      <c r="BCJ283" s="183"/>
      <c r="BCK283" s="183"/>
      <c r="BCL283" s="183"/>
      <c r="BCM283" s="183"/>
      <c r="BCN283" s="183"/>
      <c r="BCO283" s="183"/>
      <c r="BCP283" s="183"/>
      <c r="BCQ283" s="183"/>
      <c r="BCR283" s="183"/>
      <c r="BCS283" s="183"/>
      <c r="BCT283" s="183"/>
      <c r="BCU283" s="183"/>
      <c r="BCV283" s="183"/>
      <c r="BCW283" s="183"/>
      <c r="BCX283" s="183"/>
      <c r="BCY283" s="183"/>
      <c r="BCZ283" s="183"/>
      <c r="BDA283" s="183"/>
      <c r="BDB283" s="183"/>
      <c r="BDC283" s="183"/>
      <c r="BDD283" s="183"/>
      <c r="BDE283" s="183"/>
      <c r="BDF283" s="183"/>
      <c r="BDG283" s="183"/>
      <c r="BDH283" s="183"/>
      <c r="BDI283" s="183"/>
      <c r="BDJ283" s="183"/>
      <c r="BDK283" s="183"/>
      <c r="BDL283" s="183"/>
      <c r="BDM283" s="183"/>
      <c r="BDN283" s="183"/>
      <c r="BDO283" s="183"/>
      <c r="BDP283" s="183"/>
      <c r="BDQ283" s="183"/>
      <c r="BDR283" s="183"/>
      <c r="BDS283" s="183"/>
      <c r="BDT283" s="183"/>
      <c r="BDU283" s="183"/>
      <c r="BDV283" s="183"/>
      <c r="BDW283" s="183"/>
      <c r="BDX283" s="183"/>
      <c r="BDY283" s="183"/>
      <c r="BDZ283" s="183"/>
      <c r="BEA283" s="183"/>
      <c r="BEB283" s="183"/>
      <c r="BEC283" s="183"/>
      <c r="BED283" s="183"/>
      <c r="BEE283" s="183"/>
      <c r="BEF283" s="183"/>
      <c r="BEG283" s="183"/>
      <c r="BEH283" s="183"/>
      <c r="BEI283" s="183"/>
      <c r="BEJ283" s="183"/>
      <c r="BEK283" s="183"/>
      <c r="BEL283" s="183"/>
      <c r="BEM283" s="183"/>
      <c r="BEN283" s="183"/>
      <c r="BEO283" s="183"/>
      <c r="BEP283" s="183"/>
      <c r="BEQ283" s="183"/>
      <c r="BER283" s="183"/>
      <c r="BES283" s="183"/>
      <c r="BET283" s="183"/>
      <c r="BEU283" s="183"/>
      <c r="BEV283" s="183"/>
      <c r="BEW283" s="183"/>
      <c r="BEX283" s="183"/>
      <c r="BEY283" s="183"/>
      <c r="BEZ283" s="183"/>
      <c r="BFA283" s="183"/>
      <c r="BFB283" s="183"/>
      <c r="BFC283" s="183"/>
      <c r="BFD283" s="183"/>
      <c r="BFE283" s="183"/>
      <c r="BFF283" s="183"/>
      <c r="BFG283" s="183"/>
      <c r="BFH283" s="183"/>
      <c r="BFI283" s="183"/>
      <c r="BFJ283" s="183"/>
      <c r="BFK283" s="183"/>
      <c r="BFL283" s="183"/>
      <c r="BFM283" s="183"/>
      <c r="BFN283" s="183"/>
      <c r="BFO283" s="183"/>
      <c r="BFP283" s="183"/>
      <c r="BFQ283" s="183"/>
      <c r="BFR283" s="183"/>
      <c r="BFS283" s="183"/>
      <c r="BFT283" s="183"/>
      <c r="BFU283" s="183"/>
      <c r="BFV283" s="183"/>
      <c r="BFW283" s="183"/>
      <c r="BFX283" s="183"/>
      <c r="BFY283" s="183"/>
      <c r="BFZ283" s="183"/>
      <c r="BGA283" s="183"/>
      <c r="BGB283" s="183"/>
      <c r="BGC283" s="183"/>
      <c r="BGD283" s="183"/>
      <c r="BGE283" s="183"/>
      <c r="BGF283" s="183"/>
      <c r="BGG283" s="183"/>
      <c r="BGH283" s="183"/>
      <c r="BGI283" s="183"/>
      <c r="BGJ283" s="183"/>
      <c r="BGK283" s="183"/>
      <c r="BGL283" s="183"/>
      <c r="BGM283" s="183"/>
      <c r="BGN283" s="183"/>
      <c r="BGO283" s="183"/>
      <c r="BGP283" s="183"/>
      <c r="BGQ283" s="183"/>
      <c r="BGR283" s="183"/>
      <c r="BGS283" s="183"/>
      <c r="BGT283" s="183"/>
      <c r="BGU283" s="183"/>
      <c r="BGV283" s="183"/>
      <c r="BGW283" s="183"/>
      <c r="BGX283" s="183"/>
      <c r="BGY283" s="183"/>
      <c r="BGZ283" s="183"/>
      <c r="BHA283" s="183"/>
      <c r="BHB283" s="183"/>
      <c r="BHC283" s="183"/>
      <c r="BHD283" s="183"/>
      <c r="BHE283" s="183"/>
      <c r="BHF283" s="183"/>
      <c r="BHG283" s="183"/>
      <c r="BHH283" s="183"/>
      <c r="BHI283" s="183"/>
      <c r="BHJ283" s="183"/>
      <c r="BHK283" s="183"/>
      <c r="BHL283" s="183"/>
      <c r="BHM283" s="183"/>
      <c r="BHN283" s="183"/>
      <c r="BHO283" s="183"/>
      <c r="BHP283" s="183"/>
      <c r="BHQ283" s="183"/>
      <c r="BHR283" s="183"/>
      <c r="BHS283" s="183"/>
      <c r="BHT283" s="183"/>
      <c r="BHU283" s="183"/>
      <c r="BHV283" s="183"/>
      <c r="BHW283" s="183"/>
      <c r="BHX283" s="183"/>
      <c r="BHY283" s="183"/>
      <c r="BHZ283" s="183"/>
      <c r="BIA283" s="183"/>
      <c r="BIB283" s="183"/>
      <c r="BIC283" s="183"/>
      <c r="BID283" s="183"/>
      <c r="BIE283" s="183"/>
      <c r="BIF283" s="183"/>
      <c r="BIG283" s="183"/>
      <c r="BIH283" s="183"/>
      <c r="BII283" s="183"/>
      <c r="BIJ283" s="183"/>
      <c r="BIK283" s="183"/>
      <c r="BIL283" s="183"/>
      <c r="BIM283" s="183"/>
      <c r="BIN283" s="183"/>
      <c r="BIO283" s="183"/>
      <c r="BIP283" s="183"/>
      <c r="BIQ283" s="183"/>
      <c r="BIR283" s="183"/>
      <c r="BIS283" s="183"/>
      <c r="BIT283" s="183"/>
      <c r="BIU283" s="183"/>
      <c r="BIV283" s="183"/>
      <c r="BIW283" s="183"/>
      <c r="BIX283" s="183"/>
      <c r="BIY283" s="183"/>
      <c r="BIZ283" s="183"/>
      <c r="BJA283" s="183"/>
      <c r="BJB283" s="183"/>
      <c r="BJC283" s="183"/>
      <c r="BJD283" s="183"/>
      <c r="BJE283" s="183"/>
      <c r="BJF283" s="183"/>
      <c r="BJG283" s="183"/>
      <c r="BJH283" s="183"/>
      <c r="BJI283" s="183"/>
      <c r="BJJ283" s="183"/>
      <c r="BJK283" s="183"/>
      <c r="BJL283" s="183"/>
      <c r="BJM283" s="183"/>
      <c r="BJN283" s="183"/>
      <c r="BJO283" s="183"/>
      <c r="BJP283" s="183"/>
      <c r="BJQ283" s="183"/>
      <c r="BJR283" s="183"/>
      <c r="BJS283" s="183"/>
      <c r="BJT283" s="183"/>
      <c r="BJU283" s="183"/>
      <c r="BJV283" s="183"/>
      <c r="BJW283" s="183"/>
      <c r="BJX283" s="183"/>
      <c r="BJY283" s="183"/>
      <c r="BJZ283" s="183"/>
      <c r="BKA283" s="183"/>
      <c r="BKB283" s="183"/>
      <c r="BKC283" s="183"/>
      <c r="BKD283" s="183"/>
      <c r="BKE283" s="183"/>
      <c r="BKF283" s="183"/>
      <c r="BKG283" s="183"/>
      <c r="BKH283" s="183"/>
      <c r="BKI283" s="183"/>
      <c r="BKJ283" s="183"/>
      <c r="BKK283" s="183"/>
      <c r="BKL283" s="183"/>
      <c r="BKM283" s="183"/>
      <c r="BKN283" s="183"/>
      <c r="BKO283" s="183"/>
      <c r="BKP283" s="183"/>
      <c r="BKQ283" s="183"/>
      <c r="BKR283" s="183"/>
      <c r="BKS283" s="183"/>
      <c r="BKT283" s="183"/>
      <c r="BKU283" s="183"/>
      <c r="BKV283" s="183"/>
      <c r="BKW283" s="183"/>
      <c r="BKX283" s="183"/>
      <c r="BKY283" s="183"/>
      <c r="BKZ283" s="183"/>
      <c r="BLA283" s="183"/>
      <c r="BLB283" s="183"/>
      <c r="BLC283" s="183"/>
      <c r="BLD283" s="183"/>
      <c r="BLE283" s="183"/>
      <c r="BLF283" s="183"/>
      <c r="BLG283" s="183"/>
      <c r="BLH283" s="183"/>
      <c r="BLI283" s="183"/>
      <c r="BLJ283" s="183"/>
      <c r="BLK283" s="183"/>
      <c r="BLL283" s="183"/>
      <c r="BLM283" s="183"/>
      <c r="BLN283" s="183"/>
      <c r="BLO283" s="183"/>
      <c r="BLP283" s="183"/>
      <c r="BLQ283" s="183"/>
      <c r="BLR283" s="183"/>
      <c r="BLS283" s="183"/>
      <c r="BLT283" s="183"/>
      <c r="BLU283" s="183"/>
      <c r="BLV283" s="183"/>
      <c r="BLW283" s="183"/>
      <c r="BLX283" s="183"/>
      <c r="BLY283" s="183"/>
      <c r="BLZ283" s="183"/>
      <c r="BMA283" s="183"/>
      <c r="BMB283" s="183"/>
      <c r="BMC283" s="183"/>
      <c r="BMD283" s="183"/>
      <c r="BME283" s="183"/>
      <c r="BMF283" s="183"/>
      <c r="BMG283" s="183"/>
      <c r="BMH283" s="183"/>
      <c r="BMI283" s="183"/>
      <c r="BMJ283" s="183"/>
      <c r="BMK283" s="183"/>
      <c r="BML283" s="183"/>
      <c r="BMM283" s="183"/>
      <c r="BMN283" s="183"/>
      <c r="BMO283" s="183"/>
      <c r="BMP283" s="183"/>
      <c r="BMQ283" s="183"/>
      <c r="BMR283" s="183"/>
      <c r="BMS283" s="183"/>
      <c r="BMT283" s="183"/>
      <c r="BMU283" s="183"/>
      <c r="BMV283" s="183"/>
      <c r="BMW283" s="183"/>
      <c r="BMX283" s="183"/>
      <c r="BMY283" s="183"/>
      <c r="BMZ283" s="183"/>
      <c r="BNA283" s="183"/>
      <c r="BNB283" s="183"/>
      <c r="BNC283" s="183"/>
      <c r="BND283" s="183"/>
      <c r="BNE283" s="183"/>
      <c r="BNF283" s="183"/>
      <c r="BNG283" s="183"/>
      <c r="BNH283" s="183"/>
      <c r="BNI283" s="183"/>
      <c r="BNJ283" s="183"/>
      <c r="BNK283" s="183"/>
      <c r="BNL283" s="183"/>
      <c r="BNM283" s="183"/>
      <c r="BNN283" s="183"/>
      <c r="BNO283" s="183"/>
      <c r="BNP283" s="183"/>
      <c r="BNQ283" s="183"/>
      <c r="BNR283" s="183"/>
      <c r="BNS283" s="183"/>
      <c r="BNT283" s="183"/>
      <c r="BNU283" s="183"/>
      <c r="BNV283" s="183"/>
      <c r="BNW283" s="183"/>
      <c r="BNX283" s="183"/>
      <c r="BNY283" s="183"/>
      <c r="BNZ283" s="183"/>
      <c r="BOA283" s="183"/>
      <c r="BOB283" s="183"/>
      <c r="BOC283" s="183"/>
      <c r="BOD283" s="183"/>
      <c r="BOE283" s="183"/>
      <c r="BOF283" s="183"/>
      <c r="BOG283" s="183"/>
      <c r="BOH283" s="183"/>
      <c r="BOI283" s="183"/>
      <c r="BOJ283" s="183"/>
      <c r="BOK283" s="183"/>
      <c r="BOL283" s="183"/>
      <c r="BOM283" s="183"/>
      <c r="BON283" s="183"/>
      <c r="BOO283" s="183"/>
      <c r="BOP283" s="183"/>
      <c r="BOQ283" s="183"/>
      <c r="BOR283" s="183"/>
      <c r="BOS283" s="183"/>
      <c r="BOT283" s="183"/>
      <c r="BOU283" s="183"/>
      <c r="BOV283" s="183"/>
      <c r="BOW283" s="183"/>
      <c r="BOX283" s="183"/>
      <c r="BOY283" s="183"/>
      <c r="BOZ283" s="183"/>
      <c r="BPA283" s="183"/>
      <c r="BPB283" s="183"/>
      <c r="BPC283" s="183"/>
      <c r="BPD283" s="183"/>
      <c r="BPE283" s="183"/>
      <c r="BPF283" s="183"/>
      <c r="BPG283" s="183"/>
      <c r="BPH283" s="183"/>
      <c r="BPI283" s="183"/>
      <c r="BPJ283" s="183"/>
      <c r="BPK283" s="183"/>
      <c r="BPL283" s="183"/>
      <c r="BPM283" s="183"/>
      <c r="BPN283" s="183"/>
      <c r="BPO283" s="183"/>
      <c r="BPP283" s="183"/>
      <c r="BPQ283" s="183"/>
      <c r="BPR283" s="183"/>
      <c r="BPS283" s="183"/>
      <c r="BPT283" s="183"/>
      <c r="BPU283" s="183"/>
      <c r="BPV283" s="183"/>
      <c r="BPW283" s="183"/>
      <c r="BPX283" s="183"/>
      <c r="BPY283" s="183"/>
      <c r="BPZ283" s="183"/>
      <c r="BQA283" s="183"/>
      <c r="BQB283" s="183"/>
      <c r="BQC283" s="183"/>
      <c r="BQD283" s="183"/>
      <c r="BQE283" s="183"/>
      <c r="BQF283" s="183"/>
      <c r="BQG283" s="183"/>
      <c r="BQH283" s="183"/>
      <c r="BQI283" s="183"/>
      <c r="BQJ283" s="183"/>
      <c r="BQK283" s="183"/>
      <c r="BQL283" s="183"/>
      <c r="BQM283" s="183"/>
      <c r="BQN283" s="183"/>
      <c r="BQO283" s="183"/>
      <c r="BQP283" s="183"/>
      <c r="BQQ283" s="183"/>
      <c r="BQR283" s="183"/>
      <c r="BQS283" s="183"/>
      <c r="BQT283" s="183"/>
      <c r="BQU283" s="183"/>
      <c r="BQV283" s="183"/>
      <c r="BQW283" s="183"/>
      <c r="BQX283" s="183"/>
      <c r="BQY283" s="183"/>
      <c r="BQZ283" s="183"/>
      <c r="BRA283" s="183"/>
      <c r="BRB283" s="183"/>
      <c r="BRC283" s="183"/>
      <c r="BRD283" s="183"/>
      <c r="BRE283" s="183"/>
      <c r="BRF283" s="183"/>
      <c r="BRG283" s="183"/>
      <c r="BRH283" s="183"/>
      <c r="BRI283" s="183"/>
      <c r="BRJ283" s="183"/>
      <c r="BRK283" s="183"/>
      <c r="BRL283" s="183"/>
      <c r="BRM283" s="183"/>
      <c r="BRN283" s="183"/>
      <c r="BRO283" s="183"/>
      <c r="BRP283" s="183"/>
      <c r="BRQ283" s="183"/>
      <c r="BRR283" s="183"/>
      <c r="BRS283" s="183"/>
      <c r="BRT283" s="183"/>
      <c r="BRU283" s="183"/>
      <c r="BRV283" s="183"/>
      <c r="BRW283" s="183"/>
      <c r="BRX283" s="183"/>
      <c r="BRY283" s="183"/>
      <c r="BRZ283" s="183"/>
      <c r="BSA283" s="183"/>
      <c r="BSB283" s="183"/>
      <c r="BSC283" s="183"/>
      <c r="BSD283" s="183"/>
      <c r="BSE283" s="183"/>
      <c r="BSF283" s="183"/>
      <c r="BSG283" s="183"/>
      <c r="BSH283" s="183"/>
      <c r="BSI283" s="183"/>
      <c r="BSJ283" s="183"/>
      <c r="BSK283" s="183"/>
      <c r="BSL283" s="183"/>
      <c r="BSM283" s="183"/>
      <c r="BSN283" s="183"/>
      <c r="BSO283" s="183"/>
      <c r="BSP283" s="183"/>
      <c r="BSQ283" s="183"/>
      <c r="BSR283" s="183"/>
      <c r="BSS283" s="183"/>
      <c r="BST283" s="183"/>
      <c r="BSU283" s="183"/>
      <c r="BSV283" s="183"/>
      <c r="BSW283" s="183"/>
      <c r="BSX283" s="183"/>
      <c r="BSY283" s="183"/>
      <c r="BSZ283" s="183"/>
      <c r="BTA283" s="183"/>
      <c r="BTB283" s="183"/>
      <c r="BTC283" s="183"/>
      <c r="BTD283" s="183"/>
      <c r="BTE283" s="183"/>
      <c r="BTF283" s="183"/>
      <c r="BTG283" s="183"/>
      <c r="BTH283" s="183"/>
      <c r="BTI283" s="183"/>
      <c r="BTJ283" s="183"/>
      <c r="BTK283" s="183"/>
      <c r="BTL283" s="183"/>
      <c r="BTM283" s="183"/>
      <c r="BTN283" s="183"/>
      <c r="BTO283" s="183"/>
      <c r="BTP283" s="183"/>
      <c r="BTQ283" s="183"/>
      <c r="BTR283" s="183"/>
      <c r="BTS283" s="183"/>
      <c r="BTT283" s="183"/>
      <c r="BTU283" s="183"/>
      <c r="BTV283" s="183"/>
      <c r="BTW283" s="183"/>
      <c r="BTX283" s="183"/>
      <c r="BTY283" s="183"/>
      <c r="BTZ283" s="183"/>
      <c r="BUA283" s="183"/>
      <c r="BUB283" s="183"/>
      <c r="BUC283" s="183"/>
      <c r="BUD283" s="183"/>
      <c r="BUE283" s="183"/>
      <c r="BUF283" s="183"/>
      <c r="BUG283" s="183"/>
      <c r="BUH283" s="183"/>
      <c r="BUI283" s="183"/>
      <c r="BUJ283" s="183"/>
      <c r="BUK283" s="183"/>
      <c r="BUL283" s="183"/>
      <c r="BUM283" s="183"/>
      <c r="BUN283" s="183"/>
      <c r="BUO283" s="183"/>
      <c r="BUP283" s="183"/>
      <c r="BUQ283" s="183"/>
      <c r="BUR283" s="183"/>
      <c r="BUS283" s="183"/>
      <c r="BUT283" s="183"/>
      <c r="BUU283" s="183"/>
      <c r="BUV283" s="183"/>
      <c r="BUW283" s="183"/>
      <c r="BUX283" s="183"/>
      <c r="BUY283" s="183"/>
      <c r="BUZ283" s="183"/>
      <c r="BVA283" s="183"/>
      <c r="BVB283" s="183"/>
      <c r="BVC283" s="183"/>
      <c r="BVD283" s="183"/>
      <c r="BVE283" s="183"/>
      <c r="BVF283" s="183"/>
      <c r="BVG283" s="183"/>
      <c r="BVH283" s="183"/>
      <c r="BVI283" s="183"/>
      <c r="BVJ283" s="183"/>
      <c r="BVK283" s="183"/>
      <c r="BVL283" s="183"/>
      <c r="BVM283" s="183"/>
      <c r="BVN283" s="183"/>
      <c r="BVO283" s="183"/>
      <c r="BVP283" s="183"/>
      <c r="BVQ283" s="183"/>
      <c r="BVR283" s="183"/>
      <c r="BVS283" s="183"/>
      <c r="BVT283" s="183"/>
      <c r="BVU283" s="183"/>
      <c r="BVV283" s="183"/>
      <c r="BVW283" s="183"/>
      <c r="BVX283" s="183"/>
      <c r="BVY283" s="183"/>
      <c r="BVZ283" s="183"/>
      <c r="BWA283" s="183"/>
      <c r="BWB283" s="183"/>
      <c r="BWC283" s="183"/>
      <c r="BWD283" s="183"/>
      <c r="BWE283" s="183"/>
      <c r="BWF283" s="183"/>
      <c r="BWG283" s="183"/>
      <c r="BWH283" s="183"/>
      <c r="BWI283" s="183"/>
      <c r="BWJ283" s="183"/>
      <c r="BWK283" s="183"/>
      <c r="BWL283" s="183"/>
      <c r="BWM283" s="183"/>
      <c r="BWN283" s="183"/>
      <c r="BWO283" s="183"/>
      <c r="BWP283" s="183"/>
      <c r="BWQ283" s="183"/>
      <c r="BWR283" s="183"/>
      <c r="BWS283" s="183"/>
      <c r="BWT283" s="183"/>
      <c r="BWU283" s="183"/>
      <c r="BWV283" s="183"/>
      <c r="BWW283" s="183"/>
      <c r="BWX283" s="183"/>
      <c r="BWY283" s="183"/>
      <c r="BWZ283" s="183"/>
      <c r="BXA283" s="183"/>
      <c r="BXB283" s="183"/>
      <c r="BXC283" s="183"/>
      <c r="BXD283" s="183"/>
      <c r="BXE283" s="183"/>
      <c r="BXF283" s="183"/>
      <c r="BXG283" s="183"/>
      <c r="BXH283" s="183"/>
      <c r="BXI283" s="183"/>
      <c r="BXJ283" s="183"/>
      <c r="BXK283" s="183"/>
      <c r="BXL283" s="183"/>
      <c r="BXM283" s="183"/>
      <c r="BXN283" s="183"/>
      <c r="BXO283" s="183"/>
      <c r="BXP283" s="183"/>
      <c r="BXQ283" s="183"/>
      <c r="BXR283" s="183"/>
      <c r="BXS283" s="183"/>
      <c r="BXT283" s="183"/>
      <c r="BXU283" s="183"/>
      <c r="BXV283" s="183"/>
      <c r="BXW283" s="183"/>
      <c r="BXX283" s="183"/>
      <c r="BXY283" s="183"/>
      <c r="BXZ283" s="183"/>
      <c r="BYA283" s="183"/>
      <c r="BYB283" s="183"/>
      <c r="BYC283" s="183"/>
      <c r="BYD283" s="183"/>
      <c r="BYE283" s="183"/>
      <c r="BYF283" s="183"/>
      <c r="BYG283" s="183"/>
      <c r="BYH283" s="183"/>
      <c r="BYI283" s="183"/>
      <c r="BYJ283" s="183"/>
      <c r="BYK283" s="183"/>
      <c r="BYL283" s="183"/>
      <c r="BYM283" s="183"/>
      <c r="BYN283" s="183"/>
      <c r="BYO283" s="183"/>
      <c r="BYP283" s="183"/>
      <c r="BYQ283" s="183"/>
      <c r="BYR283" s="183"/>
      <c r="BYS283" s="183"/>
      <c r="BYT283" s="183"/>
      <c r="BYU283" s="183"/>
      <c r="BYV283" s="183"/>
      <c r="BYW283" s="183"/>
      <c r="BYX283" s="183"/>
      <c r="BYY283" s="183"/>
      <c r="BYZ283" s="183"/>
      <c r="BZA283" s="183"/>
      <c r="BZB283" s="183"/>
      <c r="BZC283" s="183"/>
      <c r="BZD283" s="183"/>
      <c r="BZE283" s="183"/>
      <c r="BZF283" s="183"/>
      <c r="BZG283" s="183"/>
      <c r="BZH283" s="183"/>
      <c r="BZI283" s="183"/>
      <c r="BZJ283" s="183"/>
      <c r="BZK283" s="183"/>
      <c r="BZL283" s="183"/>
      <c r="BZM283" s="183"/>
      <c r="BZN283" s="183"/>
      <c r="BZO283" s="183"/>
      <c r="BZP283" s="183"/>
      <c r="BZQ283" s="183"/>
      <c r="BZR283" s="183"/>
      <c r="BZS283" s="183"/>
      <c r="BZT283" s="183"/>
      <c r="BZU283" s="183"/>
      <c r="BZV283" s="183"/>
      <c r="BZW283" s="183"/>
      <c r="BZX283" s="183"/>
      <c r="BZY283" s="183"/>
      <c r="BZZ283" s="183"/>
      <c r="CAA283" s="183"/>
      <c r="CAB283" s="183"/>
      <c r="CAC283" s="183"/>
      <c r="CAD283" s="183"/>
      <c r="CAE283" s="183"/>
      <c r="CAF283" s="183"/>
      <c r="CAG283" s="183"/>
      <c r="CAH283" s="183"/>
      <c r="CAI283" s="183"/>
      <c r="CAJ283" s="183"/>
      <c r="CAK283" s="183"/>
      <c r="CAL283" s="183"/>
      <c r="CAM283" s="183"/>
      <c r="CAN283" s="183"/>
      <c r="CAO283" s="183"/>
      <c r="CAP283" s="183"/>
      <c r="CAQ283" s="183"/>
      <c r="CAR283" s="183"/>
      <c r="CAS283" s="183"/>
      <c r="CAT283" s="183"/>
      <c r="CAU283" s="183"/>
      <c r="CAV283" s="183"/>
      <c r="CAW283" s="183"/>
      <c r="CAX283" s="183"/>
      <c r="CAY283" s="183"/>
      <c r="CAZ283" s="183"/>
      <c r="CBA283" s="183"/>
      <c r="CBB283" s="183"/>
      <c r="CBC283" s="183"/>
      <c r="CBD283" s="183"/>
      <c r="CBE283" s="183"/>
      <c r="CBF283" s="183"/>
      <c r="CBG283" s="183"/>
      <c r="CBH283" s="183"/>
      <c r="CBI283" s="183"/>
      <c r="CBJ283" s="183"/>
      <c r="CBK283" s="183"/>
      <c r="CBL283" s="183"/>
      <c r="CBM283" s="183"/>
      <c r="CBN283" s="183"/>
      <c r="CBO283" s="183"/>
      <c r="CBP283" s="183"/>
      <c r="CBQ283" s="183"/>
      <c r="CBR283" s="183"/>
      <c r="CBS283" s="183"/>
      <c r="CBT283" s="183"/>
      <c r="CBU283" s="183"/>
      <c r="CBV283" s="183"/>
      <c r="CBW283" s="183"/>
      <c r="CBX283" s="183"/>
      <c r="CBY283" s="183"/>
      <c r="CBZ283" s="183"/>
      <c r="CCA283" s="183"/>
      <c r="CCB283" s="183"/>
      <c r="CCC283" s="183"/>
      <c r="CCD283" s="183"/>
      <c r="CCE283" s="183"/>
      <c r="CCF283" s="183"/>
      <c r="CCG283" s="183"/>
      <c r="CCH283" s="183"/>
      <c r="CCI283" s="183"/>
      <c r="CCJ283" s="183"/>
      <c r="CCK283" s="183"/>
      <c r="CCL283" s="183"/>
      <c r="CCM283" s="183"/>
      <c r="CCN283" s="183"/>
      <c r="CCO283" s="183"/>
      <c r="CCP283" s="183"/>
      <c r="CCQ283" s="183"/>
      <c r="CCR283" s="183"/>
      <c r="CCS283" s="183"/>
      <c r="CCT283" s="183"/>
      <c r="CCU283" s="183"/>
      <c r="CCV283" s="183"/>
      <c r="CCW283" s="183"/>
      <c r="CCX283" s="183"/>
      <c r="CCY283" s="183"/>
      <c r="CCZ283" s="183"/>
      <c r="CDA283" s="183"/>
      <c r="CDB283" s="183"/>
      <c r="CDC283" s="183"/>
      <c r="CDD283" s="183"/>
      <c r="CDE283" s="183"/>
      <c r="CDF283" s="183"/>
      <c r="CDG283" s="183"/>
      <c r="CDH283" s="183"/>
      <c r="CDI283" s="183"/>
      <c r="CDJ283" s="183"/>
      <c r="CDK283" s="183"/>
      <c r="CDL283" s="183"/>
      <c r="CDM283" s="183"/>
      <c r="CDN283" s="183"/>
      <c r="CDO283" s="183"/>
      <c r="CDP283" s="183"/>
      <c r="CDQ283" s="183"/>
      <c r="CDR283" s="183"/>
      <c r="CDS283" s="183"/>
      <c r="CDT283" s="183"/>
      <c r="CDU283" s="183"/>
      <c r="CDV283" s="183"/>
      <c r="CDW283" s="183"/>
      <c r="CDX283" s="183"/>
      <c r="CDY283" s="183"/>
      <c r="CDZ283" s="183"/>
      <c r="CEA283" s="183"/>
      <c r="CEB283" s="183"/>
      <c r="CEC283" s="183"/>
      <c r="CED283" s="183"/>
      <c r="CEE283" s="183"/>
      <c r="CEF283" s="183"/>
      <c r="CEG283" s="183"/>
      <c r="CEH283" s="183"/>
      <c r="CEI283" s="183"/>
      <c r="CEJ283" s="183"/>
      <c r="CEK283" s="183"/>
      <c r="CEL283" s="183"/>
      <c r="CEM283" s="183"/>
      <c r="CEN283" s="183"/>
      <c r="CEO283" s="183"/>
      <c r="CEP283" s="183"/>
      <c r="CEQ283" s="183"/>
      <c r="CER283" s="183"/>
      <c r="CES283" s="183"/>
      <c r="CET283" s="183"/>
      <c r="CEU283" s="183"/>
      <c r="CEV283" s="183"/>
      <c r="CEW283" s="183"/>
      <c r="CEX283" s="183"/>
      <c r="CEY283" s="183"/>
      <c r="CEZ283" s="183"/>
      <c r="CFA283" s="183"/>
      <c r="CFB283" s="183"/>
      <c r="CFC283" s="183"/>
      <c r="CFD283" s="183"/>
      <c r="CFE283" s="183"/>
      <c r="CFF283" s="183"/>
      <c r="CFG283" s="183"/>
      <c r="CFH283" s="183"/>
      <c r="CFI283" s="183"/>
      <c r="CFJ283" s="183"/>
      <c r="CFK283" s="183"/>
      <c r="CFL283" s="183"/>
      <c r="CFM283" s="183"/>
      <c r="CFN283" s="183"/>
      <c r="CFO283" s="183"/>
      <c r="CFP283" s="183"/>
      <c r="CFQ283" s="183"/>
      <c r="CFR283" s="183"/>
      <c r="CFS283" s="183"/>
      <c r="CFT283" s="183"/>
      <c r="CFU283" s="183"/>
      <c r="CFV283" s="183"/>
      <c r="CFW283" s="183"/>
      <c r="CFX283" s="183"/>
      <c r="CFY283" s="183"/>
      <c r="CFZ283" s="183"/>
      <c r="CGA283" s="183"/>
      <c r="CGB283" s="183"/>
      <c r="CGC283" s="183"/>
      <c r="CGD283" s="183"/>
      <c r="CGE283" s="183"/>
      <c r="CGF283" s="183"/>
      <c r="CGG283" s="183"/>
      <c r="CGH283" s="183"/>
      <c r="CGI283" s="183"/>
      <c r="CGJ283" s="183"/>
      <c r="CGK283" s="183"/>
      <c r="CGL283" s="183"/>
      <c r="CGM283" s="183"/>
      <c r="CGN283" s="183"/>
      <c r="CGO283" s="183"/>
      <c r="CGP283" s="183"/>
      <c r="CGQ283" s="183"/>
      <c r="CGR283" s="183"/>
      <c r="CGS283" s="183"/>
      <c r="CGT283" s="183"/>
      <c r="CGU283" s="183"/>
      <c r="CGV283" s="183"/>
      <c r="CGW283" s="183"/>
      <c r="CGX283" s="183"/>
      <c r="CGY283" s="183"/>
      <c r="CGZ283" s="183"/>
      <c r="CHA283" s="183"/>
      <c r="CHB283" s="183"/>
      <c r="CHC283" s="183"/>
      <c r="CHD283" s="183"/>
      <c r="CHE283" s="183"/>
      <c r="CHF283" s="183"/>
      <c r="CHG283" s="183"/>
      <c r="CHH283" s="183"/>
      <c r="CHI283" s="183"/>
      <c r="CHJ283" s="183"/>
      <c r="CHK283" s="183"/>
      <c r="CHL283" s="183"/>
      <c r="CHM283" s="183"/>
      <c r="CHN283" s="183"/>
      <c r="CHO283" s="183"/>
      <c r="CHP283" s="183"/>
      <c r="CHQ283" s="183"/>
      <c r="CHR283" s="183"/>
      <c r="CHS283" s="183"/>
      <c r="CHT283" s="183"/>
      <c r="CHU283" s="183"/>
      <c r="CHV283" s="183"/>
      <c r="CHW283" s="183"/>
      <c r="CHX283" s="183"/>
      <c r="CHY283" s="183"/>
      <c r="CHZ283" s="183"/>
      <c r="CIA283" s="183"/>
      <c r="CIB283" s="183"/>
      <c r="CIC283" s="183"/>
      <c r="CID283" s="183"/>
      <c r="CIE283" s="183"/>
      <c r="CIF283" s="183"/>
      <c r="CIG283" s="183"/>
      <c r="CIH283" s="183"/>
      <c r="CII283" s="183"/>
      <c r="CIJ283" s="183"/>
      <c r="CIK283" s="183"/>
      <c r="CIL283" s="183"/>
      <c r="CIM283" s="183"/>
      <c r="CIN283" s="183"/>
      <c r="CIO283" s="183"/>
      <c r="CIP283" s="183"/>
      <c r="CIQ283" s="183"/>
      <c r="CIR283" s="183"/>
      <c r="CIS283" s="183"/>
      <c r="CIT283" s="183"/>
      <c r="CIU283" s="183"/>
      <c r="CIV283" s="183"/>
      <c r="CIW283" s="183"/>
      <c r="CIX283" s="183"/>
      <c r="CIY283" s="183"/>
      <c r="CIZ283" s="183"/>
      <c r="CJA283" s="183"/>
      <c r="CJB283" s="183"/>
      <c r="CJC283" s="183"/>
      <c r="CJD283" s="183"/>
      <c r="CJE283" s="183"/>
      <c r="CJF283" s="183"/>
      <c r="CJG283" s="183"/>
      <c r="CJH283" s="183"/>
      <c r="CJI283" s="183"/>
      <c r="CJJ283" s="183"/>
      <c r="CJK283" s="183"/>
      <c r="CJL283" s="183"/>
      <c r="CJM283" s="183"/>
      <c r="CJN283" s="183"/>
      <c r="CJO283" s="183"/>
      <c r="CJP283" s="183"/>
      <c r="CJQ283" s="183"/>
      <c r="CJR283" s="183"/>
      <c r="CJS283" s="183"/>
      <c r="CJT283" s="183"/>
      <c r="CJU283" s="183"/>
      <c r="CJV283" s="183"/>
      <c r="CJW283" s="183"/>
      <c r="CJX283" s="183"/>
      <c r="CJY283" s="183"/>
      <c r="CJZ283" s="183"/>
      <c r="CKA283" s="183"/>
      <c r="CKB283" s="183"/>
      <c r="CKC283" s="183"/>
      <c r="CKD283" s="183"/>
      <c r="CKE283" s="183"/>
      <c r="CKF283" s="183"/>
      <c r="CKG283" s="183"/>
      <c r="CKH283" s="183"/>
      <c r="CKI283" s="183"/>
      <c r="CKJ283" s="183"/>
      <c r="CKK283" s="183"/>
      <c r="CKL283" s="183"/>
      <c r="CKM283" s="183"/>
      <c r="CKN283" s="183"/>
      <c r="CKO283" s="183"/>
      <c r="CKP283" s="183"/>
      <c r="CKQ283" s="183"/>
      <c r="CKR283" s="183"/>
      <c r="CKS283" s="183"/>
      <c r="CKT283" s="183"/>
      <c r="CKU283" s="183"/>
      <c r="CKV283" s="183"/>
      <c r="CKW283" s="183"/>
      <c r="CKX283" s="183"/>
      <c r="CKY283" s="183"/>
      <c r="CKZ283" s="183"/>
      <c r="CLA283" s="183"/>
      <c r="CLB283" s="183"/>
      <c r="CLC283" s="183"/>
      <c r="CLD283" s="183"/>
      <c r="CLE283" s="183"/>
      <c r="CLF283" s="183"/>
      <c r="CLG283" s="183"/>
      <c r="CLH283" s="183"/>
      <c r="CLI283" s="183"/>
      <c r="CLJ283" s="183"/>
      <c r="CLK283" s="183"/>
      <c r="CLL283" s="183"/>
      <c r="CLM283" s="183"/>
      <c r="CLN283" s="183"/>
      <c r="CLO283" s="183"/>
      <c r="CLP283" s="183"/>
      <c r="CLQ283" s="183"/>
      <c r="CLR283" s="183"/>
      <c r="CLS283" s="183"/>
      <c r="CLT283" s="183"/>
      <c r="CLU283" s="183"/>
      <c r="CLV283" s="183"/>
      <c r="CLW283" s="183"/>
      <c r="CLX283" s="183"/>
      <c r="CLY283" s="183"/>
      <c r="CLZ283" s="183"/>
      <c r="CMA283" s="183"/>
      <c r="CMB283" s="183"/>
      <c r="CMC283" s="183"/>
      <c r="CMD283" s="183"/>
      <c r="CME283" s="183"/>
      <c r="CMF283" s="183"/>
      <c r="CMG283" s="183"/>
      <c r="CMH283" s="183"/>
      <c r="CMI283" s="183"/>
      <c r="CMJ283" s="183"/>
      <c r="CMK283" s="183"/>
      <c r="CML283" s="183"/>
      <c r="CMM283" s="183"/>
      <c r="CMN283" s="183"/>
      <c r="CMO283" s="183"/>
      <c r="CMP283" s="183"/>
      <c r="CMQ283" s="183"/>
      <c r="CMR283" s="183"/>
      <c r="CMS283" s="183"/>
      <c r="CMT283" s="183"/>
      <c r="CMU283" s="183"/>
      <c r="CMV283" s="183"/>
      <c r="CMW283" s="183"/>
      <c r="CMX283" s="183"/>
      <c r="CMY283" s="183"/>
      <c r="CMZ283" s="183"/>
      <c r="CNA283" s="183"/>
      <c r="CNB283" s="183"/>
      <c r="CNC283" s="183"/>
      <c r="CND283" s="183"/>
      <c r="CNE283" s="183"/>
      <c r="CNF283" s="183"/>
      <c r="CNG283" s="183"/>
      <c r="CNH283" s="183"/>
      <c r="CNI283" s="183"/>
      <c r="CNJ283" s="183"/>
      <c r="CNK283" s="183"/>
      <c r="CNL283" s="183"/>
      <c r="CNM283" s="183"/>
      <c r="CNN283" s="183"/>
      <c r="CNO283" s="183"/>
      <c r="CNP283" s="183"/>
      <c r="CNQ283" s="183"/>
      <c r="CNR283" s="183"/>
      <c r="CNS283" s="183"/>
      <c r="CNT283" s="183"/>
      <c r="CNU283" s="183"/>
      <c r="CNV283" s="183"/>
      <c r="CNW283" s="183"/>
      <c r="CNX283" s="183"/>
      <c r="CNY283" s="183"/>
      <c r="CNZ283" s="183"/>
      <c r="COA283" s="183"/>
      <c r="COB283" s="183"/>
      <c r="COC283" s="183"/>
      <c r="COD283" s="183"/>
      <c r="COE283" s="183"/>
      <c r="COF283" s="183"/>
      <c r="COG283" s="183"/>
      <c r="COH283" s="183"/>
      <c r="COI283" s="183"/>
      <c r="COJ283" s="183"/>
      <c r="COK283" s="183"/>
      <c r="COL283" s="183"/>
      <c r="COM283" s="183"/>
      <c r="CON283" s="183"/>
      <c r="COO283" s="183"/>
      <c r="COP283" s="183"/>
      <c r="COQ283" s="183"/>
      <c r="COR283" s="183"/>
      <c r="COS283" s="183"/>
      <c r="COT283" s="183"/>
      <c r="COU283" s="183"/>
      <c r="COV283" s="183"/>
      <c r="COW283" s="183"/>
      <c r="COX283" s="183"/>
      <c r="COY283" s="183"/>
      <c r="COZ283" s="183"/>
      <c r="CPA283" s="183"/>
      <c r="CPB283" s="183"/>
      <c r="CPC283" s="183"/>
      <c r="CPD283" s="183"/>
      <c r="CPE283" s="183"/>
      <c r="CPF283" s="183"/>
      <c r="CPG283" s="183"/>
      <c r="CPH283" s="183"/>
      <c r="CPI283" s="183"/>
      <c r="CPJ283" s="183"/>
      <c r="CPK283" s="183"/>
      <c r="CPL283" s="183"/>
      <c r="CPM283" s="183"/>
      <c r="CPN283" s="183"/>
      <c r="CPO283" s="183"/>
      <c r="CPP283" s="183"/>
      <c r="CPQ283" s="183"/>
      <c r="CPR283" s="183"/>
      <c r="CPS283" s="183"/>
      <c r="CPT283" s="183"/>
      <c r="CPU283" s="183"/>
      <c r="CPV283" s="183"/>
      <c r="CPW283" s="183"/>
      <c r="CPX283" s="183"/>
      <c r="CPY283" s="183"/>
      <c r="CPZ283" s="183"/>
      <c r="CQA283" s="183"/>
      <c r="CQB283" s="183"/>
      <c r="CQC283" s="183"/>
      <c r="CQD283" s="183"/>
      <c r="CQE283" s="183"/>
      <c r="CQF283" s="183"/>
      <c r="CQG283" s="183"/>
      <c r="CQH283" s="183"/>
      <c r="CQI283" s="183"/>
      <c r="CQJ283" s="183"/>
      <c r="CQK283" s="183"/>
      <c r="CQL283" s="183"/>
      <c r="CQM283" s="183"/>
      <c r="CQN283" s="183"/>
      <c r="CQO283" s="183"/>
      <c r="CQP283" s="183"/>
      <c r="CQQ283" s="183"/>
      <c r="CQR283" s="183"/>
      <c r="CQS283" s="183"/>
      <c r="CQT283" s="183"/>
      <c r="CQU283" s="183"/>
      <c r="CQV283" s="183"/>
      <c r="CQW283" s="183"/>
      <c r="CQX283" s="183"/>
      <c r="CQY283" s="183"/>
      <c r="CQZ283" s="183"/>
      <c r="CRA283" s="183"/>
      <c r="CRB283" s="183"/>
      <c r="CRC283" s="183"/>
      <c r="CRD283" s="183"/>
      <c r="CRE283" s="183"/>
      <c r="CRF283" s="183"/>
      <c r="CRG283" s="183"/>
      <c r="CRH283" s="183"/>
      <c r="CRI283" s="183"/>
      <c r="CRJ283" s="183"/>
      <c r="CRK283" s="183"/>
      <c r="CRL283" s="183"/>
      <c r="CRM283" s="183"/>
      <c r="CRN283" s="183"/>
      <c r="CRO283" s="183"/>
      <c r="CRP283" s="183"/>
      <c r="CRQ283" s="183"/>
      <c r="CRR283" s="183"/>
      <c r="CRS283" s="183"/>
      <c r="CRT283" s="183"/>
      <c r="CRU283" s="183"/>
      <c r="CRV283" s="183"/>
      <c r="CRW283" s="183"/>
      <c r="CRX283" s="183"/>
      <c r="CRY283" s="183"/>
      <c r="CRZ283" s="183"/>
      <c r="CSA283" s="183"/>
      <c r="CSB283" s="183"/>
      <c r="CSC283" s="183"/>
      <c r="CSD283" s="183"/>
      <c r="CSE283" s="183"/>
      <c r="CSF283" s="183"/>
      <c r="CSG283" s="183"/>
      <c r="CSH283" s="183"/>
      <c r="CSI283" s="183"/>
      <c r="CSJ283" s="183"/>
      <c r="CSK283" s="183"/>
      <c r="CSL283" s="183"/>
      <c r="CSM283" s="183"/>
      <c r="CSN283" s="183"/>
      <c r="CSO283" s="183"/>
      <c r="CSP283" s="183"/>
      <c r="CSQ283" s="183"/>
      <c r="CSR283" s="183"/>
      <c r="CSS283" s="183"/>
      <c r="CST283" s="183"/>
      <c r="CSU283" s="183"/>
      <c r="CSV283" s="183"/>
      <c r="CSW283" s="183"/>
      <c r="CSX283" s="183"/>
      <c r="CSY283" s="183"/>
      <c r="CSZ283" s="183"/>
      <c r="CTA283" s="183"/>
      <c r="CTB283" s="183"/>
      <c r="CTC283" s="183"/>
      <c r="CTD283" s="183"/>
      <c r="CTE283" s="183"/>
      <c r="CTF283" s="183"/>
      <c r="CTG283" s="183"/>
      <c r="CTH283" s="183"/>
      <c r="CTI283" s="183"/>
      <c r="CTJ283" s="183"/>
      <c r="CTK283" s="183"/>
      <c r="CTL283" s="183"/>
      <c r="CTM283" s="183"/>
      <c r="CTN283" s="183"/>
      <c r="CTO283" s="183"/>
      <c r="CTP283" s="183"/>
      <c r="CTQ283" s="183"/>
      <c r="CTR283" s="183"/>
      <c r="CTS283" s="183"/>
      <c r="CTT283" s="183"/>
      <c r="CTU283" s="183"/>
      <c r="CTV283" s="183"/>
      <c r="CTW283" s="183"/>
      <c r="CTX283" s="183"/>
      <c r="CTY283" s="183"/>
      <c r="CTZ283" s="183"/>
      <c r="CUA283" s="183"/>
      <c r="CUB283" s="183"/>
      <c r="CUC283" s="183"/>
      <c r="CUD283" s="183"/>
      <c r="CUE283" s="183"/>
      <c r="CUF283" s="183"/>
      <c r="CUG283" s="183"/>
      <c r="CUH283" s="183"/>
      <c r="CUI283" s="183"/>
      <c r="CUJ283" s="183"/>
      <c r="CUK283" s="183"/>
      <c r="CUL283" s="183"/>
      <c r="CUM283" s="183"/>
      <c r="CUN283" s="183"/>
      <c r="CUO283" s="183"/>
      <c r="CUP283" s="183"/>
      <c r="CUQ283" s="183"/>
      <c r="CUR283" s="183"/>
      <c r="CUS283" s="183"/>
      <c r="CUT283" s="183"/>
      <c r="CUU283" s="183"/>
      <c r="CUV283" s="183"/>
      <c r="CUW283" s="183"/>
      <c r="CUX283" s="183"/>
      <c r="CUY283" s="183"/>
      <c r="CUZ283" s="183"/>
      <c r="CVA283" s="183"/>
      <c r="CVB283" s="183"/>
      <c r="CVC283" s="183"/>
      <c r="CVD283" s="183"/>
      <c r="CVE283" s="183"/>
      <c r="CVF283" s="183"/>
      <c r="CVG283" s="183"/>
      <c r="CVH283" s="183"/>
      <c r="CVI283" s="183"/>
      <c r="CVJ283" s="183"/>
      <c r="CVK283" s="183"/>
      <c r="CVL283" s="183"/>
      <c r="CVM283" s="183"/>
      <c r="CVN283" s="183"/>
      <c r="CVO283" s="183"/>
      <c r="CVP283" s="183"/>
      <c r="CVQ283" s="183"/>
      <c r="CVR283" s="183"/>
      <c r="CVS283" s="183"/>
      <c r="CVT283" s="183"/>
      <c r="CVU283" s="183"/>
      <c r="CVV283" s="183"/>
      <c r="CVW283" s="183"/>
      <c r="CVX283" s="183"/>
      <c r="CVY283" s="183"/>
      <c r="CVZ283" s="183"/>
      <c r="CWA283" s="183"/>
      <c r="CWB283" s="183"/>
      <c r="CWC283" s="183"/>
      <c r="CWD283" s="183"/>
      <c r="CWE283" s="183"/>
      <c r="CWF283" s="183"/>
      <c r="CWG283" s="183"/>
      <c r="CWH283" s="183"/>
      <c r="CWI283" s="183"/>
      <c r="CWJ283" s="183"/>
      <c r="CWK283" s="183"/>
      <c r="CWL283" s="183"/>
      <c r="CWM283" s="183"/>
      <c r="CWN283" s="183"/>
      <c r="CWO283" s="183"/>
      <c r="CWP283" s="183"/>
      <c r="CWQ283" s="183"/>
      <c r="CWR283" s="183"/>
      <c r="CWS283" s="183"/>
      <c r="CWT283" s="183"/>
      <c r="CWU283" s="183"/>
      <c r="CWV283" s="183"/>
      <c r="CWW283" s="183"/>
      <c r="CWX283" s="183"/>
      <c r="CWY283" s="183"/>
      <c r="CWZ283" s="183"/>
      <c r="CXA283" s="183"/>
      <c r="CXB283" s="183"/>
      <c r="CXC283" s="183"/>
      <c r="CXD283" s="183"/>
      <c r="CXE283" s="183"/>
      <c r="CXF283" s="183"/>
      <c r="CXG283" s="183"/>
      <c r="CXH283" s="183"/>
      <c r="CXI283" s="183"/>
      <c r="CXJ283" s="183"/>
      <c r="CXK283" s="183"/>
      <c r="CXL283" s="183"/>
      <c r="CXM283" s="183"/>
      <c r="CXN283" s="183"/>
      <c r="CXO283" s="183"/>
      <c r="CXP283" s="183"/>
      <c r="CXQ283" s="183"/>
      <c r="CXR283" s="183"/>
      <c r="CXS283" s="183"/>
      <c r="CXT283" s="183"/>
      <c r="CXU283" s="183"/>
      <c r="CXV283" s="183"/>
      <c r="CXW283" s="183"/>
      <c r="CXX283" s="183"/>
      <c r="CXY283" s="183"/>
      <c r="CXZ283" s="183"/>
      <c r="CYA283" s="183"/>
      <c r="CYB283" s="183"/>
      <c r="CYC283" s="183"/>
      <c r="CYD283" s="183"/>
      <c r="CYE283" s="183"/>
      <c r="CYF283" s="183"/>
      <c r="CYG283" s="183"/>
      <c r="CYH283" s="183"/>
      <c r="CYI283" s="183"/>
      <c r="CYJ283" s="183"/>
      <c r="CYK283" s="183"/>
      <c r="CYL283" s="183"/>
      <c r="CYM283" s="183"/>
      <c r="CYN283" s="183"/>
      <c r="CYO283" s="183"/>
      <c r="CYP283" s="183"/>
      <c r="CYQ283" s="183"/>
      <c r="CYR283" s="183"/>
      <c r="CYS283" s="183"/>
      <c r="CYT283" s="183"/>
      <c r="CYU283" s="183"/>
      <c r="CYV283" s="183"/>
      <c r="CYW283" s="183"/>
      <c r="CYX283" s="183"/>
      <c r="CYY283" s="183"/>
      <c r="CYZ283" s="183"/>
      <c r="CZA283" s="183"/>
      <c r="CZB283" s="183"/>
      <c r="CZC283" s="183"/>
      <c r="CZD283" s="183"/>
      <c r="CZE283" s="183"/>
      <c r="CZF283" s="183"/>
      <c r="CZG283" s="183"/>
      <c r="CZH283" s="183"/>
      <c r="CZI283" s="183"/>
      <c r="CZJ283" s="183"/>
      <c r="CZK283" s="183"/>
      <c r="CZL283" s="183"/>
      <c r="CZM283" s="183"/>
      <c r="CZN283" s="183"/>
      <c r="CZO283" s="183"/>
      <c r="CZP283" s="183"/>
      <c r="CZQ283" s="183"/>
      <c r="CZR283" s="183"/>
      <c r="CZS283" s="183"/>
      <c r="CZT283" s="183"/>
      <c r="CZU283" s="183"/>
      <c r="CZV283" s="183"/>
      <c r="CZW283" s="183"/>
      <c r="CZX283" s="183"/>
      <c r="CZY283" s="183"/>
      <c r="CZZ283" s="183"/>
      <c r="DAA283" s="183"/>
      <c r="DAB283" s="183"/>
      <c r="DAC283" s="183"/>
      <c r="DAD283" s="183"/>
      <c r="DAE283" s="183"/>
      <c r="DAF283" s="183"/>
      <c r="DAG283" s="183"/>
      <c r="DAH283" s="183"/>
      <c r="DAI283" s="183"/>
      <c r="DAJ283" s="183"/>
      <c r="DAK283" s="183"/>
      <c r="DAL283" s="183"/>
      <c r="DAM283" s="183"/>
      <c r="DAN283" s="183"/>
      <c r="DAO283" s="183"/>
      <c r="DAP283" s="183"/>
      <c r="DAQ283" s="183"/>
      <c r="DAR283" s="183"/>
      <c r="DAS283" s="183"/>
      <c r="DAT283" s="183"/>
      <c r="DAU283" s="183"/>
      <c r="DAV283" s="183"/>
      <c r="DAW283" s="183"/>
      <c r="DAX283" s="183"/>
      <c r="DAY283" s="183"/>
      <c r="DAZ283" s="183"/>
      <c r="DBA283" s="183"/>
      <c r="DBB283" s="183"/>
      <c r="DBC283" s="183"/>
      <c r="DBD283" s="183"/>
      <c r="DBE283" s="183"/>
      <c r="DBF283" s="183"/>
      <c r="DBG283" s="183"/>
      <c r="DBH283" s="183"/>
      <c r="DBI283" s="183"/>
      <c r="DBJ283" s="183"/>
      <c r="DBK283" s="183"/>
      <c r="DBL283" s="183"/>
      <c r="DBM283" s="183"/>
      <c r="DBN283" s="183"/>
      <c r="DBO283" s="183"/>
      <c r="DBP283" s="183"/>
      <c r="DBQ283" s="183"/>
      <c r="DBR283" s="183"/>
      <c r="DBS283" s="183"/>
      <c r="DBT283" s="183"/>
      <c r="DBU283" s="183"/>
      <c r="DBV283" s="183"/>
      <c r="DBW283" s="183"/>
      <c r="DBX283" s="183"/>
      <c r="DBY283" s="183"/>
      <c r="DBZ283" s="183"/>
      <c r="DCA283" s="183"/>
      <c r="DCB283" s="183"/>
      <c r="DCC283" s="183"/>
      <c r="DCD283" s="183"/>
      <c r="DCE283" s="183"/>
      <c r="DCF283" s="183"/>
      <c r="DCG283" s="183"/>
      <c r="DCH283" s="183"/>
      <c r="DCI283" s="183"/>
      <c r="DCJ283" s="183"/>
      <c r="DCK283" s="183"/>
      <c r="DCL283" s="183"/>
      <c r="DCM283" s="183"/>
      <c r="DCN283" s="183"/>
      <c r="DCO283" s="183"/>
      <c r="DCP283" s="183"/>
      <c r="DCQ283" s="183"/>
      <c r="DCR283" s="183"/>
      <c r="DCS283" s="183"/>
      <c r="DCT283" s="183"/>
      <c r="DCU283" s="183"/>
      <c r="DCV283" s="183"/>
      <c r="DCW283" s="183"/>
      <c r="DCX283" s="183"/>
      <c r="DCY283" s="183"/>
      <c r="DCZ283" s="183"/>
      <c r="DDA283" s="183"/>
      <c r="DDB283" s="183"/>
      <c r="DDC283" s="183"/>
      <c r="DDD283" s="183"/>
      <c r="DDE283" s="183"/>
      <c r="DDF283" s="183"/>
      <c r="DDG283" s="183"/>
      <c r="DDH283" s="183"/>
      <c r="DDI283" s="183"/>
      <c r="DDJ283" s="183"/>
      <c r="DDK283" s="183"/>
      <c r="DDL283" s="183"/>
      <c r="DDM283" s="183"/>
      <c r="DDN283" s="183"/>
      <c r="DDO283" s="183"/>
      <c r="DDP283" s="183"/>
      <c r="DDQ283" s="183"/>
      <c r="DDR283" s="183"/>
      <c r="DDS283" s="183"/>
      <c r="DDT283" s="183"/>
      <c r="DDU283" s="183"/>
      <c r="DDV283" s="183"/>
      <c r="DDW283" s="183"/>
      <c r="DDX283" s="183"/>
      <c r="DDY283" s="183"/>
      <c r="DDZ283" s="183"/>
      <c r="DEA283" s="183"/>
      <c r="DEB283" s="183"/>
      <c r="DEC283" s="183"/>
      <c r="DED283" s="183"/>
      <c r="DEE283" s="183"/>
      <c r="DEF283" s="183"/>
      <c r="DEG283" s="183"/>
      <c r="DEH283" s="183"/>
      <c r="DEI283" s="183"/>
      <c r="DEJ283" s="183"/>
      <c r="DEK283" s="183"/>
      <c r="DEL283" s="183"/>
      <c r="DEM283" s="183"/>
      <c r="DEN283" s="183"/>
      <c r="DEO283" s="183"/>
      <c r="DEP283" s="183"/>
      <c r="DEQ283" s="183"/>
      <c r="DER283" s="183"/>
      <c r="DES283" s="183"/>
      <c r="DET283" s="183"/>
      <c r="DEU283" s="183"/>
      <c r="DEV283" s="183"/>
      <c r="DEW283" s="183"/>
      <c r="DEX283" s="183"/>
      <c r="DEY283" s="183"/>
      <c r="DEZ283" s="183"/>
      <c r="DFA283" s="183"/>
      <c r="DFB283" s="183"/>
      <c r="DFC283" s="183"/>
      <c r="DFD283" s="183"/>
      <c r="DFE283" s="183"/>
      <c r="DFF283" s="183"/>
      <c r="DFG283" s="183"/>
      <c r="DFH283" s="183"/>
      <c r="DFI283" s="183"/>
      <c r="DFJ283" s="183"/>
      <c r="DFK283" s="183"/>
      <c r="DFL283" s="183"/>
      <c r="DFM283" s="183"/>
      <c r="DFN283" s="183"/>
      <c r="DFO283" s="183"/>
      <c r="DFP283" s="183"/>
      <c r="DFQ283" s="183"/>
      <c r="DFR283" s="183"/>
      <c r="DFS283" s="183"/>
      <c r="DFT283" s="183"/>
      <c r="DFU283" s="183"/>
      <c r="DFV283" s="183"/>
      <c r="DFW283" s="183"/>
      <c r="DFX283" s="183"/>
      <c r="DFY283" s="183"/>
      <c r="DFZ283" s="183"/>
      <c r="DGA283" s="183"/>
      <c r="DGB283" s="183"/>
      <c r="DGC283" s="183"/>
      <c r="DGD283" s="183"/>
      <c r="DGE283" s="183"/>
      <c r="DGF283" s="183"/>
      <c r="DGG283" s="183"/>
      <c r="DGH283" s="183"/>
      <c r="DGI283" s="183"/>
      <c r="DGJ283" s="183"/>
      <c r="DGK283" s="183"/>
      <c r="DGL283" s="183"/>
      <c r="DGM283" s="183"/>
      <c r="DGN283" s="183"/>
      <c r="DGO283" s="183"/>
      <c r="DGP283" s="183"/>
      <c r="DGQ283" s="183"/>
      <c r="DGR283" s="183"/>
      <c r="DGS283" s="183"/>
      <c r="DGT283" s="183"/>
      <c r="DGU283" s="183"/>
      <c r="DGV283" s="183"/>
      <c r="DGW283" s="183"/>
      <c r="DGX283" s="183"/>
      <c r="DGY283" s="183"/>
      <c r="DGZ283" s="183"/>
      <c r="DHA283" s="183"/>
      <c r="DHB283" s="183"/>
      <c r="DHC283" s="183"/>
      <c r="DHD283" s="183"/>
      <c r="DHE283" s="183"/>
      <c r="DHF283" s="183"/>
      <c r="DHG283" s="183"/>
      <c r="DHH283" s="183"/>
      <c r="DHI283" s="183"/>
      <c r="DHJ283" s="183"/>
      <c r="DHK283" s="183"/>
      <c r="DHL283" s="183"/>
      <c r="DHM283" s="183"/>
      <c r="DHN283" s="183"/>
      <c r="DHO283" s="183"/>
      <c r="DHP283" s="183"/>
      <c r="DHQ283" s="183"/>
      <c r="DHR283" s="183"/>
      <c r="DHS283" s="183"/>
      <c r="DHT283" s="183"/>
      <c r="DHU283" s="183"/>
      <c r="DHV283" s="183"/>
      <c r="DHW283" s="183"/>
      <c r="DHX283" s="183"/>
      <c r="DHY283" s="183"/>
      <c r="DHZ283" s="183"/>
      <c r="DIA283" s="183"/>
      <c r="DIB283" s="183"/>
      <c r="DIC283" s="183"/>
      <c r="DID283" s="183"/>
      <c r="DIE283" s="183"/>
      <c r="DIF283" s="183"/>
      <c r="DIG283" s="183"/>
      <c r="DIH283" s="183"/>
      <c r="DII283" s="183"/>
      <c r="DIJ283" s="183"/>
      <c r="DIK283" s="183"/>
      <c r="DIL283" s="183"/>
      <c r="DIM283" s="183"/>
      <c r="DIN283" s="183"/>
      <c r="DIO283" s="183"/>
      <c r="DIP283" s="183"/>
      <c r="DIQ283" s="183"/>
      <c r="DIR283" s="183"/>
      <c r="DIS283" s="183"/>
      <c r="DIT283" s="183"/>
      <c r="DIU283" s="183"/>
      <c r="DIV283" s="183"/>
      <c r="DIW283" s="183"/>
      <c r="DIX283" s="183"/>
      <c r="DIY283" s="183"/>
      <c r="DIZ283" s="183"/>
      <c r="DJA283" s="183"/>
      <c r="DJB283" s="183"/>
      <c r="DJC283" s="183"/>
      <c r="DJD283" s="183"/>
      <c r="DJE283" s="183"/>
      <c r="DJF283" s="183"/>
      <c r="DJG283" s="183"/>
      <c r="DJH283" s="183"/>
      <c r="DJI283" s="183"/>
      <c r="DJJ283" s="183"/>
      <c r="DJK283" s="183"/>
      <c r="DJL283" s="183"/>
      <c r="DJM283" s="183"/>
      <c r="DJN283" s="183"/>
      <c r="DJO283" s="183"/>
      <c r="DJP283" s="183"/>
      <c r="DJQ283" s="183"/>
      <c r="DJR283" s="183"/>
      <c r="DJS283" s="183"/>
      <c r="DJT283" s="183"/>
      <c r="DJU283" s="183"/>
      <c r="DJV283" s="183"/>
      <c r="DJW283" s="183"/>
      <c r="DJX283" s="183"/>
      <c r="DJY283" s="183"/>
      <c r="DJZ283" s="183"/>
      <c r="DKA283" s="183"/>
      <c r="DKB283" s="183"/>
      <c r="DKC283" s="183"/>
      <c r="DKD283" s="183"/>
      <c r="DKE283" s="183"/>
      <c r="DKF283" s="183"/>
      <c r="DKG283" s="183"/>
      <c r="DKH283" s="183"/>
      <c r="DKI283" s="183"/>
      <c r="DKJ283" s="183"/>
      <c r="DKK283" s="183"/>
      <c r="DKL283" s="183"/>
      <c r="DKM283" s="183"/>
      <c r="DKN283" s="183"/>
      <c r="DKO283" s="183"/>
      <c r="DKP283" s="183"/>
      <c r="DKQ283" s="183"/>
      <c r="DKR283" s="183"/>
      <c r="DKS283" s="183"/>
      <c r="DKT283" s="183"/>
      <c r="DKU283" s="183"/>
      <c r="DKV283" s="183"/>
      <c r="DKW283" s="183"/>
      <c r="DKX283" s="183"/>
      <c r="DKY283" s="183"/>
      <c r="DKZ283" s="183"/>
      <c r="DLA283" s="183"/>
      <c r="DLB283" s="183"/>
      <c r="DLC283" s="183"/>
      <c r="DLD283" s="183"/>
      <c r="DLE283" s="183"/>
      <c r="DLF283" s="183"/>
      <c r="DLG283" s="183"/>
      <c r="DLH283" s="183"/>
      <c r="DLI283" s="183"/>
      <c r="DLJ283" s="183"/>
      <c r="DLK283" s="183"/>
      <c r="DLL283" s="183"/>
      <c r="DLM283" s="183"/>
      <c r="DLN283" s="183"/>
      <c r="DLO283" s="183"/>
      <c r="DLP283" s="183"/>
      <c r="DLQ283" s="183"/>
      <c r="DLR283" s="183"/>
      <c r="DLS283" s="183"/>
      <c r="DLT283" s="183"/>
      <c r="DLU283" s="183"/>
      <c r="DLV283" s="183"/>
      <c r="DLW283" s="183"/>
      <c r="DLX283" s="183"/>
      <c r="DLY283" s="183"/>
      <c r="DLZ283" s="183"/>
      <c r="DMA283" s="183"/>
      <c r="DMB283" s="183"/>
      <c r="DMC283" s="183"/>
      <c r="DMD283" s="183"/>
      <c r="DME283" s="183"/>
      <c r="DMF283" s="183"/>
      <c r="DMG283" s="183"/>
      <c r="DMH283" s="183"/>
      <c r="DMI283" s="183"/>
      <c r="DMJ283" s="183"/>
      <c r="DMK283" s="183"/>
      <c r="DML283" s="183"/>
      <c r="DMM283" s="183"/>
      <c r="DMN283" s="183"/>
      <c r="DMO283" s="183"/>
      <c r="DMP283" s="183"/>
      <c r="DMQ283" s="183"/>
      <c r="DMR283" s="183"/>
      <c r="DMS283" s="183"/>
      <c r="DMT283" s="183"/>
      <c r="DMU283" s="183"/>
      <c r="DMV283" s="183"/>
      <c r="DMW283" s="183"/>
      <c r="DMX283" s="183"/>
      <c r="DMY283" s="183"/>
      <c r="DMZ283" s="183"/>
      <c r="DNA283" s="183"/>
      <c r="DNB283" s="183"/>
      <c r="DNC283" s="183"/>
      <c r="DND283" s="183"/>
      <c r="DNE283" s="183"/>
      <c r="DNF283" s="183"/>
      <c r="DNG283" s="183"/>
      <c r="DNH283" s="183"/>
      <c r="DNI283" s="183"/>
      <c r="DNJ283" s="183"/>
      <c r="DNK283" s="183"/>
      <c r="DNL283" s="183"/>
      <c r="DNM283" s="183"/>
      <c r="DNN283" s="183"/>
      <c r="DNO283" s="183"/>
      <c r="DNP283" s="183"/>
      <c r="DNQ283" s="183"/>
      <c r="DNR283" s="183"/>
      <c r="DNS283" s="183"/>
      <c r="DNT283" s="183"/>
      <c r="DNU283" s="183"/>
      <c r="DNV283" s="183"/>
      <c r="DNW283" s="183"/>
      <c r="DNX283" s="183"/>
      <c r="DNY283" s="183"/>
      <c r="DNZ283" s="183"/>
      <c r="DOA283" s="183"/>
      <c r="DOB283" s="183"/>
      <c r="DOC283" s="183"/>
      <c r="DOD283" s="183"/>
      <c r="DOE283" s="183"/>
      <c r="DOF283" s="183"/>
      <c r="DOG283" s="183"/>
      <c r="DOH283" s="183"/>
      <c r="DOI283" s="183"/>
      <c r="DOJ283" s="183"/>
      <c r="DOK283" s="183"/>
      <c r="DOL283" s="183"/>
      <c r="DOM283" s="183"/>
      <c r="DON283" s="183"/>
      <c r="DOO283" s="183"/>
      <c r="DOP283" s="183"/>
      <c r="DOQ283" s="183"/>
      <c r="DOR283" s="183"/>
      <c r="DOS283" s="183"/>
      <c r="DOT283" s="183"/>
      <c r="DOU283" s="183"/>
      <c r="DOV283" s="183"/>
      <c r="DOW283" s="183"/>
      <c r="DOX283" s="183"/>
      <c r="DOY283" s="183"/>
      <c r="DOZ283" s="183"/>
      <c r="DPA283" s="183"/>
      <c r="DPB283" s="183"/>
      <c r="DPC283" s="183"/>
      <c r="DPD283" s="183"/>
      <c r="DPE283" s="183"/>
      <c r="DPF283" s="183"/>
      <c r="DPG283" s="183"/>
      <c r="DPH283" s="183"/>
      <c r="DPI283" s="183"/>
      <c r="DPJ283" s="183"/>
      <c r="DPK283" s="183"/>
      <c r="DPL283" s="183"/>
      <c r="DPM283" s="183"/>
      <c r="DPN283" s="183"/>
      <c r="DPO283" s="183"/>
      <c r="DPP283" s="183"/>
      <c r="DPQ283" s="183"/>
      <c r="DPR283" s="183"/>
      <c r="DPS283" s="183"/>
      <c r="DPT283" s="183"/>
      <c r="DPU283" s="183"/>
      <c r="DPV283" s="183"/>
      <c r="DPW283" s="183"/>
      <c r="DPX283" s="183"/>
      <c r="DPY283" s="183"/>
      <c r="DPZ283" s="183"/>
      <c r="DQA283" s="183"/>
      <c r="DQB283" s="183"/>
      <c r="DQC283" s="183"/>
      <c r="DQD283" s="183"/>
      <c r="DQE283" s="183"/>
      <c r="DQF283" s="183"/>
      <c r="DQG283" s="183"/>
      <c r="DQH283" s="183"/>
      <c r="DQI283" s="183"/>
      <c r="DQJ283" s="183"/>
      <c r="DQK283" s="183"/>
      <c r="DQL283" s="183"/>
      <c r="DQM283" s="183"/>
      <c r="DQN283" s="183"/>
      <c r="DQO283" s="183"/>
      <c r="DQP283" s="183"/>
      <c r="DQQ283" s="183"/>
      <c r="DQR283" s="183"/>
      <c r="DQS283" s="183"/>
      <c r="DQT283" s="183"/>
      <c r="DQU283" s="183"/>
      <c r="DQV283" s="183"/>
      <c r="DQW283" s="183"/>
      <c r="DQX283" s="183"/>
      <c r="DQY283" s="183"/>
      <c r="DQZ283" s="183"/>
      <c r="DRA283" s="183"/>
      <c r="DRB283" s="183"/>
      <c r="DRC283" s="183"/>
      <c r="DRD283" s="183"/>
      <c r="DRE283" s="183"/>
      <c r="DRF283" s="183"/>
      <c r="DRG283" s="183"/>
      <c r="DRH283" s="183"/>
      <c r="DRI283" s="183"/>
      <c r="DRJ283" s="183"/>
      <c r="DRK283" s="183"/>
      <c r="DRL283" s="183"/>
      <c r="DRM283" s="183"/>
      <c r="DRN283" s="183"/>
      <c r="DRO283" s="183"/>
      <c r="DRP283" s="183"/>
      <c r="DRQ283" s="183"/>
      <c r="DRR283" s="183"/>
      <c r="DRS283" s="183"/>
      <c r="DRT283" s="183"/>
      <c r="DRU283" s="183"/>
      <c r="DRV283" s="183"/>
      <c r="DRW283" s="183"/>
      <c r="DRX283" s="183"/>
      <c r="DRY283" s="183"/>
      <c r="DRZ283" s="183"/>
      <c r="DSA283" s="183"/>
      <c r="DSB283" s="183"/>
      <c r="DSC283" s="183"/>
      <c r="DSD283" s="183"/>
      <c r="DSE283" s="183"/>
      <c r="DSF283" s="183"/>
      <c r="DSG283" s="183"/>
      <c r="DSH283" s="183"/>
      <c r="DSI283" s="183"/>
      <c r="DSJ283" s="183"/>
      <c r="DSK283" s="183"/>
      <c r="DSL283" s="183"/>
      <c r="DSM283" s="183"/>
      <c r="DSN283" s="183"/>
      <c r="DSO283" s="183"/>
      <c r="DSP283" s="183"/>
      <c r="DSQ283" s="183"/>
      <c r="DSR283" s="183"/>
      <c r="DSS283" s="183"/>
      <c r="DST283" s="183"/>
      <c r="DSU283" s="183"/>
      <c r="DSV283" s="183"/>
      <c r="DSW283" s="183"/>
      <c r="DSX283" s="183"/>
      <c r="DSY283" s="183"/>
      <c r="DSZ283" s="183"/>
      <c r="DTA283" s="183"/>
      <c r="DTB283" s="183"/>
      <c r="DTC283" s="183"/>
      <c r="DTD283" s="183"/>
      <c r="DTE283" s="183"/>
      <c r="DTF283" s="183"/>
      <c r="DTG283" s="183"/>
      <c r="DTH283" s="183"/>
      <c r="DTI283" s="183"/>
      <c r="DTJ283" s="183"/>
      <c r="DTK283" s="183"/>
      <c r="DTL283" s="183"/>
      <c r="DTM283" s="183"/>
      <c r="DTN283" s="183"/>
      <c r="DTO283" s="183"/>
      <c r="DTP283" s="183"/>
      <c r="DTQ283" s="183"/>
      <c r="DTR283" s="183"/>
      <c r="DTS283" s="183"/>
      <c r="DTT283" s="183"/>
      <c r="DTU283" s="183"/>
      <c r="DTV283" s="183"/>
      <c r="DTW283" s="183"/>
      <c r="DTX283" s="183"/>
      <c r="DTY283" s="183"/>
      <c r="DTZ283" s="183"/>
      <c r="DUA283" s="183"/>
      <c r="DUB283" s="183"/>
      <c r="DUC283" s="183"/>
      <c r="DUD283" s="183"/>
      <c r="DUE283" s="183"/>
      <c r="DUF283" s="183"/>
      <c r="DUG283" s="183"/>
      <c r="DUH283" s="183"/>
      <c r="DUI283" s="183"/>
      <c r="DUJ283" s="183"/>
      <c r="DUK283" s="183"/>
      <c r="DUL283" s="183"/>
      <c r="DUM283" s="183"/>
      <c r="DUN283" s="183"/>
      <c r="DUO283" s="183"/>
      <c r="DUP283" s="183"/>
      <c r="DUQ283" s="183"/>
      <c r="DUR283" s="183"/>
      <c r="DUS283" s="183"/>
      <c r="DUT283" s="183"/>
      <c r="DUU283" s="183"/>
      <c r="DUV283" s="183"/>
      <c r="DUW283" s="183"/>
      <c r="DUX283" s="183"/>
      <c r="DUY283" s="183"/>
      <c r="DUZ283" s="183"/>
      <c r="DVA283" s="183"/>
      <c r="DVB283" s="183"/>
      <c r="DVC283" s="183"/>
      <c r="DVD283" s="183"/>
      <c r="DVE283" s="183"/>
      <c r="DVF283" s="183"/>
      <c r="DVG283" s="183"/>
      <c r="DVH283" s="183"/>
      <c r="DVI283" s="183"/>
      <c r="DVJ283" s="183"/>
      <c r="DVK283" s="183"/>
      <c r="DVL283" s="183"/>
      <c r="DVM283" s="183"/>
      <c r="DVN283" s="183"/>
      <c r="DVO283" s="183"/>
      <c r="DVP283" s="183"/>
      <c r="DVQ283" s="183"/>
      <c r="DVR283" s="183"/>
      <c r="DVS283" s="183"/>
      <c r="DVT283" s="183"/>
      <c r="DVU283" s="183"/>
      <c r="DVV283" s="183"/>
      <c r="DVW283" s="183"/>
      <c r="DVX283" s="183"/>
      <c r="DVY283" s="183"/>
      <c r="DVZ283" s="183"/>
      <c r="DWA283" s="183"/>
      <c r="DWB283" s="183"/>
      <c r="DWC283" s="183"/>
      <c r="DWD283" s="183"/>
      <c r="DWE283" s="183"/>
      <c r="DWF283" s="183"/>
      <c r="DWG283" s="183"/>
      <c r="DWH283" s="183"/>
      <c r="DWI283" s="183"/>
      <c r="DWJ283" s="183"/>
      <c r="DWK283" s="183"/>
      <c r="DWL283" s="183"/>
      <c r="DWM283" s="183"/>
      <c r="DWN283" s="183"/>
      <c r="DWO283" s="183"/>
      <c r="DWP283" s="183"/>
      <c r="DWQ283" s="183"/>
      <c r="DWR283" s="183"/>
      <c r="DWS283" s="183"/>
      <c r="DWT283" s="183"/>
      <c r="DWU283" s="183"/>
      <c r="DWV283" s="183"/>
      <c r="DWW283" s="183"/>
      <c r="DWX283" s="183"/>
      <c r="DWY283" s="183"/>
      <c r="DWZ283" s="183"/>
      <c r="DXA283" s="183"/>
      <c r="DXB283" s="183"/>
      <c r="DXC283" s="183"/>
      <c r="DXD283" s="183"/>
      <c r="DXE283" s="183"/>
      <c r="DXF283" s="183"/>
      <c r="DXG283" s="183"/>
      <c r="DXH283" s="183"/>
      <c r="DXI283" s="183"/>
      <c r="DXJ283" s="183"/>
      <c r="DXK283" s="183"/>
      <c r="DXL283" s="183"/>
      <c r="DXM283" s="183"/>
      <c r="DXN283" s="183"/>
      <c r="DXO283" s="183"/>
      <c r="DXP283" s="183"/>
      <c r="DXQ283" s="183"/>
      <c r="DXR283" s="183"/>
      <c r="DXS283" s="183"/>
      <c r="DXT283" s="183"/>
      <c r="DXU283" s="183"/>
      <c r="DXV283" s="183"/>
      <c r="DXW283" s="183"/>
      <c r="DXX283" s="183"/>
      <c r="DXY283" s="183"/>
      <c r="DXZ283" s="183"/>
      <c r="DYA283" s="183"/>
      <c r="DYB283" s="183"/>
      <c r="DYC283" s="183"/>
      <c r="DYD283" s="183"/>
      <c r="DYE283" s="183"/>
      <c r="DYF283" s="183"/>
      <c r="DYG283" s="183"/>
      <c r="DYH283" s="183"/>
      <c r="DYI283" s="183"/>
      <c r="DYJ283" s="183"/>
      <c r="DYK283" s="183"/>
      <c r="DYL283" s="183"/>
      <c r="DYM283" s="183"/>
      <c r="DYN283" s="183"/>
      <c r="DYO283" s="183"/>
      <c r="DYP283" s="183"/>
      <c r="DYQ283" s="183"/>
      <c r="DYR283" s="183"/>
      <c r="DYS283" s="183"/>
      <c r="DYT283" s="183"/>
      <c r="DYU283" s="183"/>
      <c r="DYV283" s="183"/>
      <c r="DYW283" s="183"/>
      <c r="DYX283" s="183"/>
      <c r="DYY283" s="183"/>
      <c r="DYZ283" s="183"/>
      <c r="DZA283" s="183"/>
      <c r="DZB283" s="183"/>
      <c r="DZC283" s="183"/>
      <c r="DZD283" s="183"/>
      <c r="DZE283" s="183"/>
      <c r="DZF283" s="183"/>
      <c r="DZG283" s="183"/>
      <c r="DZH283" s="183"/>
      <c r="DZI283" s="183"/>
      <c r="DZJ283" s="183"/>
      <c r="DZK283" s="183"/>
      <c r="DZL283" s="183"/>
      <c r="DZM283" s="183"/>
      <c r="DZN283" s="183"/>
      <c r="DZO283" s="183"/>
      <c r="DZP283" s="183"/>
      <c r="DZQ283" s="183"/>
      <c r="DZR283" s="183"/>
      <c r="DZS283" s="183"/>
      <c r="DZT283" s="183"/>
      <c r="DZU283" s="183"/>
      <c r="DZV283" s="183"/>
      <c r="DZW283" s="183"/>
      <c r="DZX283" s="183"/>
      <c r="DZY283" s="183"/>
      <c r="DZZ283" s="183"/>
      <c r="EAA283" s="183"/>
      <c r="EAB283" s="183"/>
      <c r="EAC283" s="183"/>
      <c r="EAD283" s="183"/>
      <c r="EAE283" s="183"/>
      <c r="EAF283" s="183"/>
      <c r="EAG283" s="183"/>
      <c r="EAH283" s="183"/>
      <c r="EAI283" s="183"/>
      <c r="EAJ283" s="183"/>
      <c r="EAK283" s="183"/>
      <c r="EAL283" s="183"/>
      <c r="EAM283" s="183"/>
      <c r="EAN283" s="183"/>
      <c r="EAO283" s="183"/>
      <c r="EAP283" s="183"/>
      <c r="EAQ283" s="183"/>
      <c r="EAR283" s="183"/>
      <c r="EAS283" s="183"/>
      <c r="EAT283" s="183"/>
      <c r="EAU283" s="183"/>
      <c r="EAV283" s="183"/>
      <c r="EAW283" s="183"/>
      <c r="EAX283" s="183"/>
      <c r="EAY283" s="183"/>
      <c r="EAZ283" s="183"/>
      <c r="EBA283" s="183"/>
      <c r="EBB283" s="183"/>
      <c r="EBC283" s="183"/>
      <c r="EBD283" s="183"/>
      <c r="EBE283" s="183"/>
      <c r="EBF283" s="183"/>
      <c r="EBG283" s="183"/>
      <c r="EBH283" s="183"/>
      <c r="EBI283" s="183"/>
      <c r="EBJ283" s="183"/>
      <c r="EBK283" s="183"/>
      <c r="EBL283" s="183"/>
      <c r="EBM283" s="183"/>
      <c r="EBN283" s="183"/>
      <c r="EBO283" s="183"/>
      <c r="EBP283" s="183"/>
      <c r="EBQ283" s="183"/>
      <c r="EBR283" s="183"/>
      <c r="EBS283" s="183"/>
      <c r="EBT283" s="183"/>
      <c r="EBU283" s="183"/>
      <c r="EBV283" s="183"/>
      <c r="EBW283" s="183"/>
      <c r="EBX283" s="183"/>
      <c r="EBY283" s="183"/>
      <c r="EBZ283" s="183"/>
      <c r="ECA283" s="183"/>
      <c r="ECB283" s="183"/>
      <c r="ECC283" s="183"/>
      <c r="ECD283" s="183"/>
      <c r="ECE283" s="183"/>
      <c r="ECF283" s="183"/>
      <c r="ECG283" s="183"/>
      <c r="ECH283" s="183"/>
      <c r="ECI283" s="183"/>
      <c r="ECJ283" s="183"/>
      <c r="ECK283" s="183"/>
      <c r="ECL283" s="183"/>
      <c r="ECM283" s="183"/>
      <c r="ECN283" s="183"/>
      <c r="ECO283" s="183"/>
      <c r="ECP283" s="183"/>
      <c r="ECQ283" s="183"/>
      <c r="ECR283" s="183"/>
      <c r="ECS283" s="183"/>
      <c r="ECT283" s="183"/>
      <c r="ECU283" s="183"/>
      <c r="ECV283" s="183"/>
      <c r="ECW283" s="183"/>
      <c r="ECX283" s="183"/>
      <c r="ECY283" s="183"/>
      <c r="ECZ283" s="183"/>
      <c r="EDA283" s="183"/>
      <c r="EDB283" s="183"/>
      <c r="EDC283" s="183"/>
      <c r="EDD283" s="183"/>
      <c r="EDE283" s="183"/>
      <c r="EDF283" s="183"/>
      <c r="EDG283" s="183"/>
      <c r="EDH283" s="183"/>
      <c r="EDI283" s="183"/>
      <c r="EDJ283" s="183"/>
      <c r="EDK283" s="183"/>
      <c r="EDL283" s="183"/>
      <c r="EDM283" s="183"/>
      <c r="EDN283" s="183"/>
      <c r="EDO283" s="183"/>
      <c r="EDP283" s="183"/>
      <c r="EDQ283" s="183"/>
      <c r="EDR283" s="183"/>
      <c r="EDS283" s="183"/>
      <c r="EDT283" s="183"/>
      <c r="EDU283" s="183"/>
      <c r="EDV283" s="183"/>
      <c r="EDW283" s="183"/>
      <c r="EDX283" s="183"/>
      <c r="EDY283" s="183"/>
      <c r="EDZ283" s="183"/>
      <c r="EEA283" s="183"/>
      <c r="EEB283" s="183"/>
      <c r="EEC283" s="183"/>
      <c r="EED283" s="183"/>
      <c r="EEE283" s="183"/>
      <c r="EEF283" s="183"/>
      <c r="EEG283" s="183"/>
      <c r="EEH283" s="183"/>
      <c r="EEI283" s="183"/>
      <c r="EEJ283" s="183"/>
      <c r="EEK283" s="183"/>
      <c r="EEL283" s="183"/>
      <c r="EEM283" s="183"/>
      <c r="EEN283" s="183"/>
      <c r="EEO283" s="183"/>
      <c r="EEP283" s="183"/>
      <c r="EEQ283" s="183"/>
      <c r="EER283" s="183"/>
      <c r="EES283" s="183"/>
      <c r="EET283" s="183"/>
      <c r="EEU283" s="183"/>
      <c r="EEV283" s="183"/>
      <c r="EEW283" s="183"/>
      <c r="EEX283" s="183"/>
      <c r="EEY283" s="183"/>
      <c r="EEZ283" s="183"/>
      <c r="EFA283" s="183"/>
      <c r="EFB283" s="183"/>
      <c r="EFC283" s="183"/>
      <c r="EFD283" s="183"/>
      <c r="EFE283" s="183"/>
      <c r="EFF283" s="183"/>
      <c r="EFG283" s="183"/>
      <c r="EFH283" s="183"/>
      <c r="EFI283" s="183"/>
      <c r="EFJ283" s="183"/>
      <c r="EFK283" s="183"/>
      <c r="EFL283" s="183"/>
      <c r="EFM283" s="183"/>
      <c r="EFN283" s="183"/>
      <c r="EFO283" s="183"/>
      <c r="EFP283" s="183"/>
      <c r="EFQ283" s="183"/>
      <c r="EFR283" s="183"/>
      <c r="EFS283" s="183"/>
      <c r="EFT283" s="183"/>
      <c r="EFU283" s="183"/>
      <c r="EFV283" s="183"/>
      <c r="EFW283" s="183"/>
      <c r="EFX283" s="183"/>
      <c r="EFY283" s="183"/>
      <c r="EFZ283" s="183"/>
      <c r="EGA283" s="183"/>
      <c r="EGB283" s="183"/>
      <c r="EGC283" s="183"/>
      <c r="EGD283" s="183"/>
      <c r="EGE283" s="183"/>
      <c r="EGF283" s="183"/>
      <c r="EGG283" s="183"/>
      <c r="EGH283" s="183"/>
      <c r="EGI283" s="183"/>
      <c r="EGJ283" s="183"/>
      <c r="EGK283" s="183"/>
      <c r="EGL283" s="183"/>
      <c r="EGM283" s="183"/>
      <c r="EGN283" s="183"/>
      <c r="EGO283" s="183"/>
      <c r="EGP283" s="183"/>
      <c r="EGQ283" s="183"/>
      <c r="EGR283" s="183"/>
      <c r="EGS283" s="183"/>
      <c r="EGT283" s="183"/>
      <c r="EGU283" s="183"/>
      <c r="EGV283" s="183"/>
      <c r="EGW283" s="183"/>
      <c r="EGX283" s="183"/>
      <c r="EGY283" s="183"/>
      <c r="EGZ283" s="183"/>
      <c r="EHA283" s="183"/>
      <c r="EHB283" s="183"/>
      <c r="EHC283" s="183"/>
      <c r="EHD283" s="183"/>
      <c r="EHE283" s="183"/>
      <c r="EHF283" s="183"/>
      <c r="EHG283" s="183"/>
      <c r="EHH283" s="183"/>
      <c r="EHI283" s="183"/>
      <c r="EHJ283" s="183"/>
      <c r="EHK283" s="183"/>
      <c r="EHL283" s="183"/>
      <c r="EHM283" s="183"/>
      <c r="EHN283" s="183"/>
      <c r="EHO283" s="183"/>
      <c r="EHP283" s="183"/>
      <c r="EHQ283" s="183"/>
      <c r="EHR283" s="183"/>
      <c r="EHS283" s="183"/>
      <c r="EHT283" s="183"/>
      <c r="EHU283" s="183"/>
      <c r="EHV283" s="183"/>
      <c r="EHW283" s="183"/>
      <c r="EHX283" s="183"/>
      <c r="EHY283" s="183"/>
      <c r="EHZ283" s="183"/>
      <c r="EIA283" s="183"/>
      <c r="EIB283" s="183"/>
      <c r="EIC283" s="183"/>
      <c r="EID283" s="183"/>
      <c r="EIE283" s="183"/>
      <c r="EIF283" s="183"/>
      <c r="EIG283" s="183"/>
      <c r="EIH283" s="183"/>
      <c r="EII283" s="183"/>
      <c r="EIJ283" s="183"/>
      <c r="EIK283" s="183"/>
      <c r="EIL283" s="183"/>
      <c r="EIM283" s="183"/>
      <c r="EIN283" s="183"/>
      <c r="EIO283" s="183"/>
      <c r="EIP283" s="183"/>
      <c r="EIQ283" s="183"/>
      <c r="EIR283" s="183"/>
      <c r="EIS283" s="183"/>
      <c r="EIT283" s="183"/>
      <c r="EIU283" s="183"/>
      <c r="EIV283" s="183"/>
      <c r="EIW283" s="183"/>
      <c r="EIX283" s="183"/>
      <c r="EIY283" s="183"/>
      <c r="EIZ283" s="183"/>
      <c r="EJA283" s="183"/>
      <c r="EJB283" s="183"/>
      <c r="EJC283" s="183"/>
      <c r="EJD283" s="183"/>
      <c r="EJE283" s="183"/>
      <c r="EJF283" s="183"/>
      <c r="EJG283" s="183"/>
      <c r="EJH283" s="183"/>
      <c r="EJI283" s="183"/>
      <c r="EJJ283" s="183"/>
      <c r="EJK283" s="183"/>
      <c r="EJL283" s="183"/>
      <c r="EJM283" s="183"/>
      <c r="EJN283" s="183"/>
      <c r="EJO283" s="183"/>
      <c r="EJP283" s="183"/>
      <c r="EJQ283" s="183"/>
      <c r="EJR283" s="183"/>
      <c r="EJS283" s="183"/>
      <c r="EJT283" s="183"/>
      <c r="EJU283" s="183"/>
      <c r="EJV283" s="183"/>
      <c r="EJW283" s="183"/>
      <c r="EJX283" s="183"/>
      <c r="EJY283" s="183"/>
      <c r="EJZ283" s="183"/>
      <c r="EKA283" s="183"/>
      <c r="EKB283" s="183"/>
      <c r="EKC283" s="183"/>
      <c r="EKD283" s="183"/>
      <c r="EKE283" s="183"/>
      <c r="EKF283" s="183"/>
      <c r="EKG283" s="183"/>
      <c r="EKH283" s="183"/>
      <c r="EKI283" s="183"/>
      <c r="EKJ283" s="183"/>
      <c r="EKK283" s="183"/>
      <c r="EKL283" s="183"/>
      <c r="EKM283" s="183"/>
      <c r="EKN283" s="183"/>
      <c r="EKO283" s="183"/>
      <c r="EKP283" s="183"/>
      <c r="EKQ283" s="183"/>
      <c r="EKR283" s="183"/>
      <c r="EKS283" s="183"/>
      <c r="EKT283" s="183"/>
      <c r="EKU283" s="183"/>
      <c r="EKV283" s="183"/>
      <c r="EKW283" s="183"/>
      <c r="EKX283" s="183"/>
      <c r="EKY283" s="183"/>
      <c r="EKZ283" s="183"/>
      <c r="ELA283" s="183"/>
      <c r="ELB283" s="183"/>
      <c r="ELC283" s="183"/>
      <c r="ELD283" s="183"/>
      <c r="ELE283" s="183"/>
      <c r="ELF283" s="183"/>
      <c r="ELG283" s="183"/>
      <c r="ELH283" s="183"/>
      <c r="ELI283" s="183"/>
      <c r="ELJ283" s="183"/>
      <c r="ELK283" s="183"/>
      <c r="ELL283" s="183"/>
      <c r="ELM283" s="183"/>
      <c r="ELN283" s="183"/>
      <c r="ELO283" s="183"/>
      <c r="ELP283" s="183"/>
      <c r="ELQ283" s="183"/>
      <c r="ELR283" s="183"/>
      <c r="ELS283" s="183"/>
      <c r="ELT283" s="183"/>
      <c r="ELU283" s="183"/>
      <c r="ELV283" s="183"/>
      <c r="ELW283" s="183"/>
      <c r="ELX283" s="183"/>
      <c r="ELY283" s="183"/>
      <c r="ELZ283" s="183"/>
      <c r="EMA283" s="183"/>
      <c r="EMB283" s="183"/>
      <c r="EMC283" s="183"/>
      <c r="EMD283" s="183"/>
      <c r="EME283" s="183"/>
      <c r="EMF283" s="183"/>
      <c r="EMG283" s="183"/>
      <c r="EMH283" s="183"/>
      <c r="EMI283" s="183"/>
      <c r="EMJ283" s="183"/>
      <c r="EMK283" s="183"/>
      <c r="EML283" s="183"/>
      <c r="EMM283" s="183"/>
      <c r="EMN283" s="183"/>
      <c r="EMO283" s="183"/>
      <c r="EMP283" s="183"/>
      <c r="EMQ283" s="183"/>
      <c r="EMR283" s="183"/>
      <c r="EMS283" s="183"/>
      <c r="EMT283" s="183"/>
      <c r="EMU283" s="183"/>
      <c r="EMV283" s="183"/>
      <c r="EMW283" s="183"/>
      <c r="EMX283" s="183"/>
      <c r="EMY283" s="183"/>
      <c r="EMZ283" s="183"/>
      <c r="ENA283" s="183"/>
      <c r="ENB283" s="183"/>
      <c r="ENC283" s="183"/>
      <c r="END283" s="183"/>
      <c r="ENE283" s="183"/>
      <c r="ENF283" s="183"/>
      <c r="ENG283" s="183"/>
      <c r="ENH283" s="183"/>
      <c r="ENI283" s="183"/>
      <c r="ENJ283" s="183"/>
      <c r="ENK283" s="183"/>
      <c r="ENL283" s="183"/>
      <c r="ENM283" s="183"/>
      <c r="ENN283" s="183"/>
      <c r="ENO283" s="183"/>
      <c r="ENP283" s="183"/>
      <c r="ENQ283" s="183"/>
      <c r="ENR283" s="183"/>
      <c r="ENS283" s="183"/>
      <c r="ENT283" s="183"/>
      <c r="ENU283" s="183"/>
      <c r="ENV283" s="183"/>
      <c r="ENW283" s="183"/>
      <c r="ENX283" s="183"/>
      <c r="ENY283" s="183"/>
      <c r="ENZ283" s="183"/>
      <c r="EOA283" s="183"/>
      <c r="EOB283" s="183"/>
      <c r="EOC283" s="183"/>
      <c r="EOD283" s="183"/>
      <c r="EOE283" s="183"/>
      <c r="EOF283" s="183"/>
      <c r="EOG283" s="183"/>
      <c r="EOH283" s="183"/>
      <c r="EOI283" s="183"/>
      <c r="EOJ283" s="183"/>
      <c r="EOK283" s="183"/>
      <c r="EOL283" s="183"/>
      <c r="EOM283" s="183"/>
      <c r="EON283" s="183"/>
      <c r="EOO283" s="183"/>
      <c r="EOP283" s="183"/>
      <c r="EOQ283" s="183"/>
      <c r="EOR283" s="183"/>
      <c r="EOS283" s="183"/>
      <c r="EOT283" s="183"/>
      <c r="EOU283" s="183"/>
      <c r="EOV283" s="183"/>
      <c r="EOW283" s="183"/>
      <c r="EOX283" s="183"/>
      <c r="EOY283" s="183"/>
      <c r="EOZ283" s="183"/>
      <c r="EPA283" s="183"/>
      <c r="EPB283" s="183"/>
      <c r="EPC283" s="183"/>
      <c r="EPD283" s="183"/>
      <c r="EPE283" s="183"/>
      <c r="EPF283" s="183"/>
      <c r="EPG283" s="183"/>
      <c r="EPH283" s="183"/>
      <c r="EPI283" s="183"/>
      <c r="EPJ283" s="183"/>
      <c r="EPK283" s="183"/>
      <c r="EPL283" s="183"/>
      <c r="EPM283" s="183"/>
      <c r="EPN283" s="183"/>
      <c r="EPO283" s="183"/>
      <c r="EPP283" s="183"/>
      <c r="EPQ283" s="183"/>
      <c r="EPR283" s="183"/>
      <c r="EPS283" s="183"/>
      <c r="EPT283" s="183"/>
      <c r="EPU283" s="183"/>
      <c r="EPV283" s="183"/>
      <c r="EPW283" s="183"/>
      <c r="EPX283" s="183"/>
      <c r="EPY283" s="183"/>
      <c r="EPZ283" s="183"/>
      <c r="EQA283" s="183"/>
      <c r="EQB283" s="183"/>
      <c r="EQC283" s="183"/>
      <c r="EQD283" s="183"/>
      <c r="EQE283" s="183"/>
      <c r="EQF283" s="183"/>
      <c r="EQG283" s="183"/>
      <c r="EQH283" s="183"/>
      <c r="EQI283" s="183"/>
      <c r="EQJ283" s="183"/>
      <c r="EQK283" s="183"/>
      <c r="EQL283" s="183"/>
      <c r="EQM283" s="183"/>
      <c r="EQN283" s="183"/>
      <c r="EQO283" s="183"/>
      <c r="EQP283" s="183"/>
      <c r="EQQ283" s="183"/>
      <c r="EQR283" s="183"/>
      <c r="EQS283" s="183"/>
      <c r="EQT283" s="183"/>
      <c r="EQU283" s="183"/>
      <c r="EQV283" s="183"/>
      <c r="EQW283" s="183"/>
      <c r="EQX283" s="183"/>
      <c r="EQY283" s="183"/>
      <c r="EQZ283" s="183"/>
      <c r="ERA283" s="183"/>
      <c r="ERB283" s="183"/>
      <c r="ERC283" s="183"/>
      <c r="ERD283" s="183"/>
      <c r="ERE283" s="183"/>
      <c r="ERF283" s="183"/>
      <c r="ERG283" s="183"/>
      <c r="ERH283" s="183"/>
      <c r="ERI283" s="183"/>
      <c r="ERJ283" s="183"/>
      <c r="ERK283" s="183"/>
      <c r="ERL283" s="183"/>
      <c r="ERM283" s="183"/>
      <c r="ERN283" s="183"/>
      <c r="ERO283" s="183"/>
      <c r="ERP283" s="183"/>
      <c r="ERQ283" s="183"/>
      <c r="ERR283" s="183"/>
      <c r="ERS283" s="183"/>
      <c r="ERT283" s="183"/>
      <c r="ERU283" s="183"/>
      <c r="ERV283" s="183"/>
      <c r="ERW283" s="183"/>
      <c r="ERX283" s="183"/>
      <c r="ERY283" s="183"/>
      <c r="ERZ283" s="183"/>
      <c r="ESA283" s="183"/>
      <c r="ESB283" s="183"/>
      <c r="ESC283" s="183"/>
      <c r="ESD283" s="183"/>
      <c r="ESE283" s="183"/>
      <c r="ESF283" s="183"/>
      <c r="ESG283" s="183"/>
      <c r="ESH283" s="183"/>
      <c r="ESI283" s="183"/>
      <c r="ESJ283" s="183"/>
      <c r="ESK283" s="183"/>
      <c r="ESL283" s="183"/>
      <c r="ESM283" s="183"/>
      <c r="ESN283" s="183"/>
      <c r="ESO283" s="183"/>
      <c r="ESP283" s="183"/>
      <c r="ESQ283" s="183"/>
      <c r="ESR283" s="183"/>
      <c r="ESS283" s="183"/>
      <c r="EST283" s="183"/>
      <c r="ESU283" s="183"/>
      <c r="ESV283" s="183"/>
      <c r="ESW283" s="183"/>
      <c r="ESX283" s="183"/>
      <c r="ESY283" s="183"/>
      <c r="ESZ283" s="183"/>
      <c r="ETA283" s="183"/>
      <c r="ETB283" s="183"/>
      <c r="ETC283" s="183"/>
      <c r="ETD283" s="183"/>
      <c r="ETE283" s="183"/>
      <c r="ETF283" s="183"/>
      <c r="ETG283" s="183"/>
      <c r="ETH283" s="183"/>
      <c r="ETI283" s="183"/>
      <c r="ETJ283" s="183"/>
      <c r="ETK283" s="183"/>
      <c r="ETL283" s="183"/>
      <c r="ETM283" s="183"/>
      <c r="ETN283" s="183"/>
      <c r="ETO283" s="183"/>
      <c r="ETP283" s="183"/>
      <c r="ETQ283" s="183"/>
      <c r="ETR283" s="183"/>
      <c r="ETS283" s="183"/>
      <c r="ETT283" s="183"/>
      <c r="ETU283" s="183"/>
      <c r="ETV283" s="183"/>
      <c r="ETW283" s="183"/>
      <c r="ETX283" s="183"/>
      <c r="ETY283" s="183"/>
      <c r="ETZ283" s="183"/>
      <c r="EUA283" s="183"/>
      <c r="EUB283" s="183"/>
      <c r="EUC283" s="183"/>
      <c r="EUD283" s="183"/>
      <c r="EUE283" s="183"/>
      <c r="EUF283" s="183"/>
      <c r="EUG283" s="183"/>
      <c r="EUH283" s="183"/>
      <c r="EUI283" s="183"/>
      <c r="EUJ283" s="183"/>
      <c r="EUK283" s="183"/>
      <c r="EUL283" s="183"/>
      <c r="EUM283" s="183"/>
      <c r="EUN283" s="183"/>
      <c r="EUO283" s="183"/>
      <c r="EUP283" s="183"/>
      <c r="EUQ283" s="183"/>
      <c r="EUR283" s="183"/>
      <c r="EUS283" s="183"/>
      <c r="EUT283" s="183"/>
      <c r="EUU283" s="183"/>
      <c r="EUV283" s="183"/>
      <c r="EUW283" s="183"/>
      <c r="EUX283" s="183"/>
      <c r="EUY283" s="183"/>
      <c r="EUZ283" s="183"/>
      <c r="EVA283" s="183"/>
      <c r="EVB283" s="183"/>
      <c r="EVC283" s="183"/>
      <c r="EVD283" s="183"/>
      <c r="EVE283" s="183"/>
      <c r="EVF283" s="183"/>
      <c r="EVG283" s="183"/>
      <c r="EVH283" s="183"/>
      <c r="EVI283" s="183"/>
      <c r="EVJ283" s="183"/>
      <c r="EVK283" s="183"/>
      <c r="EVL283" s="183"/>
      <c r="EVM283" s="183"/>
      <c r="EVN283" s="183"/>
      <c r="EVO283" s="183"/>
      <c r="EVP283" s="183"/>
      <c r="EVQ283" s="183"/>
      <c r="EVR283" s="183"/>
      <c r="EVS283" s="183"/>
      <c r="EVT283" s="183"/>
      <c r="EVU283" s="183"/>
      <c r="EVV283" s="183"/>
      <c r="EVW283" s="183"/>
      <c r="EVX283" s="183"/>
      <c r="EVY283" s="183"/>
      <c r="EVZ283" s="183"/>
      <c r="EWA283" s="183"/>
      <c r="EWB283" s="183"/>
      <c r="EWC283" s="183"/>
      <c r="EWD283" s="183"/>
      <c r="EWE283" s="183"/>
      <c r="EWF283" s="183"/>
      <c r="EWG283" s="183"/>
      <c r="EWH283" s="183"/>
      <c r="EWI283" s="183"/>
      <c r="EWJ283" s="183"/>
      <c r="EWK283" s="183"/>
      <c r="EWL283" s="183"/>
      <c r="EWM283" s="183"/>
      <c r="EWN283" s="183"/>
      <c r="EWO283" s="183"/>
      <c r="EWP283" s="183"/>
      <c r="EWQ283" s="183"/>
      <c r="EWR283" s="183"/>
      <c r="EWS283" s="183"/>
      <c r="EWT283" s="183"/>
      <c r="EWU283" s="183"/>
      <c r="EWV283" s="183"/>
      <c r="EWW283" s="183"/>
      <c r="EWX283" s="183"/>
      <c r="EWY283" s="183"/>
      <c r="EWZ283" s="183"/>
      <c r="EXA283" s="183"/>
      <c r="EXB283" s="183"/>
      <c r="EXC283" s="183"/>
      <c r="EXD283" s="183"/>
      <c r="EXE283" s="183"/>
      <c r="EXF283" s="183"/>
      <c r="EXG283" s="183"/>
      <c r="EXH283" s="183"/>
      <c r="EXI283" s="183"/>
      <c r="EXJ283" s="183"/>
      <c r="EXK283" s="183"/>
      <c r="EXL283" s="183"/>
      <c r="EXM283" s="183"/>
      <c r="EXN283" s="183"/>
      <c r="EXO283" s="183"/>
      <c r="EXP283" s="183"/>
      <c r="EXQ283" s="183"/>
      <c r="EXR283" s="183"/>
      <c r="EXS283" s="183"/>
      <c r="EXT283" s="183"/>
      <c r="EXU283" s="183"/>
      <c r="EXV283" s="183"/>
      <c r="EXW283" s="183"/>
      <c r="EXX283" s="183"/>
      <c r="EXY283" s="183"/>
      <c r="EXZ283" s="183"/>
      <c r="EYA283" s="183"/>
      <c r="EYB283" s="183"/>
      <c r="EYC283" s="183"/>
      <c r="EYD283" s="183"/>
      <c r="EYE283" s="183"/>
      <c r="EYF283" s="183"/>
      <c r="EYG283" s="183"/>
      <c r="EYH283" s="183"/>
      <c r="EYI283" s="183"/>
      <c r="EYJ283" s="183"/>
      <c r="EYK283" s="183"/>
      <c r="EYL283" s="183"/>
      <c r="EYM283" s="183"/>
      <c r="EYN283" s="183"/>
      <c r="EYO283" s="183"/>
      <c r="EYP283" s="183"/>
      <c r="EYQ283" s="183"/>
      <c r="EYR283" s="183"/>
      <c r="EYS283" s="183"/>
      <c r="EYT283" s="183"/>
      <c r="EYU283" s="183"/>
      <c r="EYV283" s="183"/>
      <c r="EYW283" s="183"/>
      <c r="EYX283" s="183"/>
      <c r="EYY283" s="183"/>
      <c r="EYZ283" s="183"/>
      <c r="EZA283" s="183"/>
      <c r="EZB283" s="183"/>
      <c r="EZC283" s="183"/>
      <c r="EZD283" s="183"/>
      <c r="EZE283" s="183"/>
      <c r="EZF283" s="183"/>
      <c r="EZG283" s="183"/>
      <c r="EZH283" s="183"/>
      <c r="EZI283" s="183"/>
      <c r="EZJ283" s="183"/>
      <c r="EZK283" s="183"/>
      <c r="EZL283" s="183"/>
      <c r="EZM283" s="183"/>
      <c r="EZN283" s="183"/>
      <c r="EZO283" s="183"/>
      <c r="EZP283" s="183"/>
      <c r="EZQ283" s="183"/>
      <c r="EZR283" s="183"/>
      <c r="EZS283" s="183"/>
      <c r="EZT283" s="183"/>
      <c r="EZU283" s="183"/>
      <c r="EZV283" s="183"/>
      <c r="EZW283" s="183"/>
      <c r="EZX283" s="183"/>
      <c r="EZY283" s="183"/>
      <c r="EZZ283" s="183"/>
      <c r="FAA283" s="183"/>
      <c r="FAB283" s="183"/>
      <c r="FAC283" s="183"/>
      <c r="FAD283" s="183"/>
      <c r="FAE283" s="183"/>
      <c r="FAF283" s="183"/>
      <c r="FAG283" s="183"/>
      <c r="FAH283" s="183"/>
      <c r="FAI283" s="183"/>
      <c r="FAJ283" s="183"/>
      <c r="FAK283" s="183"/>
      <c r="FAL283" s="183"/>
      <c r="FAM283" s="183"/>
      <c r="FAN283" s="183"/>
      <c r="FAO283" s="183"/>
      <c r="FAP283" s="183"/>
      <c r="FAQ283" s="183"/>
      <c r="FAR283" s="183"/>
      <c r="FAS283" s="183"/>
      <c r="FAT283" s="183"/>
      <c r="FAU283" s="183"/>
      <c r="FAV283" s="183"/>
      <c r="FAW283" s="183"/>
      <c r="FAX283" s="183"/>
      <c r="FAY283" s="183"/>
      <c r="FAZ283" s="183"/>
      <c r="FBA283" s="183"/>
      <c r="FBB283" s="183"/>
      <c r="FBC283" s="183"/>
      <c r="FBD283" s="183"/>
      <c r="FBE283" s="183"/>
      <c r="FBF283" s="183"/>
      <c r="FBG283" s="183"/>
      <c r="FBH283" s="183"/>
      <c r="FBI283" s="183"/>
      <c r="FBJ283" s="183"/>
      <c r="FBK283" s="183"/>
      <c r="FBL283" s="183"/>
      <c r="FBM283" s="183"/>
      <c r="FBN283" s="183"/>
      <c r="FBO283" s="183"/>
      <c r="FBP283" s="183"/>
      <c r="FBQ283" s="183"/>
      <c r="FBR283" s="183"/>
      <c r="FBS283" s="183"/>
      <c r="FBT283" s="183"/>
      <c r="FBU283" s="183"/>
      <c r="FBV283" s="183"/>
      <c r="FBW283" s="183"/>
      <c r="FBX283" s="183"/>
      <c r="FBY283" s="183"/>
      <c r="FBZ283" s="183"/>
      <c r="FCA283" s="183"/>
      <c r="FCB283" s="183"/>
      <c r="FCC283" s="183"/>
      <c r="FCD283" s="183"/>
      <c r="FCE283" s="183"/>
      <c r="FCF283" s="183"/>
      <c r="FCG283" s="183"/>
      <c r="FCH283" s="183"/>
      <c r="FCI283" s="183"/>
      <c r="FCJ283" s="183"/>
      <c r="FCK283" s="183"/>
      <c r="FCL283" s="183"/>
      <c r="FCM283" s="183"/>
      <c r="FCN283" s="183"/>
      <c r="FCO283" s="183"/>
      <c r="FCP283" s="183"/>
      <c r="FCQ283" s="183"/>
      <c r="FCR283" s="183"/>
      <c r="FCS283" s="183"/>
      <c r="FCT283" s="183"/>
      <c r="FCU283" s="183"/>
      <c r="FCV283" s="183"/>
      <c r="FCW283" s="183"/>
      <c r="FCX283" s="183"/>
      <c r="FCY283" s="183"/>
      <c r="FCZ283" s="183"/>
      <c r="FDA283" s="183"/>
      <c r="FDB283" s="183"/>
      <c r="FDC283" s="183"/>
      <c r="FDD283" s="183"/>
      <c r="FDE283" s="183"/>
      <c r="FDF283" s="183"/>
      <c r="FDG283" s="183"/>
      <c r="FDH283" s="183"/>
      <c r="FDI283" s="183"/>
      <c r="FDJ283" s="183"/>
      <c r="FDK283" s="183"/>
      <c r="FDL283" s="183"/>
      <c r="FDM283" s="183"/>
      <c r="FDN283" s="183"/>
      <c r="FDO283" s="183"/>
      <c r="FDP283" s="183"/>
      <c r="FDQ283" s="183"/>
      <c r="FDR283" s="183"/>
      <c r="FDS283" s="183"/>
      <c r="FDT283" s="183"/>
      <c r="FDU283" s="183"/>
      <c r="FDV283" s="183"/>
      <c r="FDW283" s="183"/>
      <c r="FDX283" s="183"/>
      <c r="FDY283" s="183"/>
      <c r="FDZ283" s="183"/>
      <c r="FEA283" s="183"/>
      <c r="FEB283" s="183"/>
      <c r="FEC283" s="183"/>
      <c r="FED283" s="183"/>
      <c r="FEE283" s="183"/>
      <c r="FEF283" s="183"/>
      <c r="FEG283" s="183"/>
      <c r="FEH283" s="183"/>
      <c r="FEI283" s="183"/>
      <c r="FEJ283" s="183"/>
      <c r="FEK283" s="183"/>
      <c r="FEL283" s="183"/>
      <c r="FEM283" s="183"/>
      <c r="FEN283" s="183"/>
      <c r="FEO283" s="183"/>
      <c r="FEP283" s="183"/>
      <c r="FEQ283" s="183"/>
      <c r="FER283" s="183"/>
      <c r="FES283" s="183"/>
      <c r="FET283" s="183"/>
      <c r="FEU283" s="183"/>
      <c r="FEV283" s="183"/>
      <c r="FEW283" s="183"/>
      <c r="FEX283" s="183"/>
      <c r="FEY283" s="183"/>
      <c r="FEZ283" s="183"/>
      <c r="FFA283" s="183"/>
      <c r="FFB283" s="183"/>
      <c r="FFC283" s="183"/>
      <c r="FFD283" s="183"/>
      <c r="FFE283" s="183"/>
      <c r="FFF283" s="183"/>
      <c r="FFG283" s="183"/>
      <c r="FFH283" s="183"/>
      <c r="FFI283" s="183"/>
      <c r="FFJ283" s="183"/>
      <c r="FFK283" s="183"/>
      <c r="FFL283" s="183"/>
      <c r="FFM283" s="183"/>
      <c r="FFN283" s="183"/>
      <c r="FFO283" s="183"/>
      <c r="FFP283" s="183"/>
      <c r="FFQ283" s="183"/>
      <c r="FFR283" s="183"/>
      <c r="FFS283" s="183"/>
      <c r="FFT283" s="183"/>
      <c r="FFU283" s="183"/>
      <c r="FFV283" s="183"/>
      <c r="FFW283" s="183"/>
      <c r="FFX283" s="183"/>
      <c r="FFY283" s="183"/>
      <c r="FFZ283" s="183"/>
      <c r="FGA283" s="183"/>
      <c r="FGB283" s="183"/>
      <c r="FGC283" s="183"/>
      <c r="FGD283" s="183"/>
      <c r="FGE283" s="183"/>
      <c r="FGF283" s="183"/>
      <c r="FGG283" s="183"/>
      <c r="FGH283" s="183"/>
      <c r="FGI283" s="183"/>
      <c r="FGJ283" s="183"/>
      <c r="FGK283" s="183"/>
      <c r="FGL283" s="183"/>
      <c r="FGM283" s="183"/>
      <c r="FGN283" s="183"/>
      <c r="FGO283" s="183"/>
      <c r="FGP283" s="183"/>
      <c r="FGQ283" s="183"/>
      <c r="FGR283" s="183"/>
      <c r="FGS283" s="183"/>
      <c r="FGT283" s="183"/>
      <c r="FGU283" s="183"/>
      <c r="FGV283" s="183"/>
      <c r="FGW283" s="183"/>
      <c r="FGX283" s="183"/>
      <c r="FGY283" s="183"/>
      <c r="FGZ283" s="183"/>
      <c r="FHA283" s="183"/>
      <c r="FHB283" s="183"/>
      <c r="FHC283" s="183"/>
      <c r="FHD283" s="183"/>
      <c r="FHE283" s="183"/>
      <c r="FHF283" s="183"/>
      <c r="FHG283" s="183"/>
      <c r="FHH283" s="183"/>
      <c r="FHI283" s="183"/>
      <c r="FHJ283" s="183"/>
      <c r="FHK283" s="183"/>
      <c r="FHL283" s="183"/>
      <c r="FHM283" s="183"/>
      <c r="FHN283" s="183"/>
      <c r="FHO283" s="183"/>
      <c r="FHP283" s="183"/>
      <c r="FHQ283" s="183"/>
      <c r="FHR283" s="183"/>
      <c r="FHS283" s="183"/>
      <c r="FHT283" s="183"/>
      <c r="FHU283" s="183"/>
      <c r="FHV283" s="183"/>
      <c r="FHW283" s="183"/>
      <c r="FHX283" s="183"/>
      <c r="FHY283" s="183"/>
      <c r="FHZ283" s="183"/>
      <c r="FIA283" s="183"/>
      <c r="FIB283" s="183"/>
      <c r="FIC283" s="183"/>
      <c r="FID283" s="183"/>
      <c r="FIE283" s="183"/>
      <c r="FIF283" s="183"/>
      <c r="FIG283" s="183"/>
      <c r="FIH283" s="183"/>
      <c r="FII283" s="183"/>
      <c r="FIJ283" s="183"/>
      <c r="FIK283" s="183"/>
      <c r="FIL283" s="183"/>
      <c r="FIM283" s="183"/>
      <c r="FIN283" s="183"/>
      <c r="FIO283" s="183"/>
      <c r="FIP283" s="183"/>
      <c r="FIQ283" s="183"/>
      <c r="FIR283" s="183"/>
      <c r="FIS283" s="183"/>
      <c r="FIT283" s="183"/>
      <c r="FIU283" s="183"/>
      <c r="FIV283" s="183"/>
      <c r="FIW283" s="183"/>
      <c r="FIX283" s="183"/>
      <c r="FIY283" s="183"/>
      <c r="FIZ283" s="183"/>
      <c r="FJA283" s="183"/>
      <c r="FJB283" s="183"/>
      <c r="FJC283" s="183"/>
      <c r="FJD283" s="183"/>
      <c r="FJE283" s="183"/>
      <c r="FJF283" s="183"/>
      <c r="FJG283" s="183"/>
      <c r="FJH283" s="183"/>
      <c r="FJI283" s="183"/>
      <c r="FJJ283" s="183"/>
      <c r="FJK283" s="183"/>
      <c r="FJL283" s="183"/>
      <c r="FJM283" s="183"/>
      <c r="FJN283" s="183"/>
      <c r="FJO283" s="183"/>
      <c r="FJP283" s="183"/>
      <c r="FJQ283" s="183"/>
      <c r="FJR283" s="183"/>
      <c r="FJS283" s="183"/>
      <c r="FJT283" s="183"/>
      <c r="FJU283" s="183"/>
      <c r="FJV283" s="183"/>
      <c r="FJW283" s="183"/>
      <c r="FJX283" s="183"/>
      <c r="FJY283" s="183"/>
      <c r="FJZ283" s="183"/>
      <c r="FKA283" s="183"/>
      <c r="FKB283" s="183"/>
      <c r="FKC283" s="183"/>
      <c r="FKD283" s="183"/>
      <c r="FKE283" s="183"/>
      <c r="FKF283" s="183"/>
      <c r="FKG283" s="183"/>
      <c r="FKH283" s="183"/>
      <c r="FKI283" s="183"/>
      <c r="FKJ283" s="183"/>
      <c r="FKK283" s="183"/>
      <c r="FKL283" s="183"/>
      <c r="FKM283" s="183"/>
      <c r="FKN283" s="183"/>
      <c r="FKO283" s="183"/>
      <c r="FKP283" s="183"/>
      <c r="FKQ283" s="183"/>
      <c r="FKR283" s="183"/>
      <c r="FKS283" s="183"/>
      <c r="FKT283" s="183"/>
      <c r="FKU283" s="183"/>
      <c r="FKV283" s="183"/>
      <c r="FKW283" s="183"/>
      <c r="FKX283" s="183"/>
      <c r="FKY283" s="183"/>
      <c r="FKZ283" s="183"/>
      <c r="FLA283" s="183"/>
      <c r="FLB283" s="183"/>
      <c r="FLC283" s="183"/>
      <c r="FLD283" s="183"/>
      <c r="FLE283" s="183"/>
      <c r="FLF283" s="183"/>
      <c r="FLG283" s="183"/>
      <c r="FLH283" s="183"/>
      <c r="FLI283" s="183"/>
      <c r="FLJ283" s="183"/>
      <c r="FLK283" s="183"/>
      <c r="FLL283" s="183"/>
      <c r="FLM283" s="183"/>
      <c r="FLN283" s="183"/>
      <c r="FLO283" s="183"/>
      <c r="FLP283" s="183"/>
      <c r="FLQ283" s="183"/>
      <c r="FLR283" s="183"/>
      <c r="FLS283" s="183"/>
      <c r="FLT283" s="183"/>
      <c r="FLU283" s="183"/>
      <c r="FLV283" s="183"/>
      <c r="FLW283" s="183"/>
      <c r="FLX283" s="183"/>
      <c r="FLY283" s="183"/>
      <c r="FLZ283" s="183"/>
      <c r="FMA283" s="183"/>
      <c r="FMB283" s="183"/>
      <c r="FMC283" s="183"/>
      <c r="FMD283" s="183"/>
      <c r="FME283" s="183"/>
      <c r="FMF283" s="183"/>
      <c r="FMG283" s="183"/>
      <c r="FMH283" s="183"/>
      <c r="FMI283" s="183"/>
      <c r="FMJ283" s="183"/>
      <c r="FMK283" s="183"/>
      <c r="FML283" s="183"/>
      <c r="FMM283" s="183"/>
      <c r="FMN283" s="183"/>
      <c r="FMO283" s="183"/>
      <c r="FMP283" s="183"/>
      <c r="FMQ283" s="183"/>
      <c r="FMR283" s="183"/>
      <c r="FMS283" s="183"/>
      <c r="FMT283" s="183"/>
      <c r="FMU283" s="183"/>
      <c r="FMV283" s="183"/>
      <c r="FMW283" s="183"/>
      <c r="FMX283" s="183"/>
      <c r="FMY283" s="183"/>
      <c r="FMZ283" s="183"/>
      <c r="FNA283" s="183"/>
      <c r="FNB283" s="183"/>
      <c r="FNC283" s="183"/>
      <c r="FND283" s="183"/>
      <c r="FNE283" s="183"/>
      <c r="FNF283" s="183"/>
      <c r="FNG283" s="183"/>
      <c r="FNH283" s="183"/>
      <c r="FNI283" s="183"/>
      <c r="FNJ283" s="183"/>
      <c r="FNK283" s="183"/>
      <c r="FNL283" s="183"/>
      <c r="FNM283" s="183"/>
      <c r="FNN283" s="183"/>
      <c r="FNO283" s="183"/>
      <c r="FNP283" s="183"/>
      <c r="FNQ283" s="183"/>
      <c r="FNR283" s="183"/>
      <c r="FNS283" s="183"/>
      <c r="FNT283" s="183"/>
      <c r="FNU283" s="183"/>
      <c r="FNV283" s="183"/>
      <c r="FNW283" s="183"/>
      <c r="FNX283" s="183"/>
      <c r="FNY283" s="183"/>
      <c r="FNZ283" s="183"/>
      <c r="FOA283" s="183"/>
      <c r="FOB283" s="183"/>
      <c r="FOC283" s="183"/>
      <c r="FOD283" s="183"/>
      <c r="FOE283" s="183"/>
      <c r="FOF283" s="183"/>
      <c r="FOG283" s="183"/>
      <c r="FOH283" s="183"/>
      <c r="FOI283" s="183"/>
      <c r="FOJ283" s="183"/>
      <c r="FOK283" s="183"/>
      <c r="FOL283" s="183"/>
      <c r="FOM283" s="183"/>
      <c r="FON283" s="183"/>
      <c r="FOO283" s="183"/>
      <c r="FOP283" s="183"/>
      <c r="FOQ283" s="183"/>
      <c r="FOR283" s="183"/>
      <c r="FOS283" s="183"/>
      <c r="FOT283" s="183"/>
      <c r="FOU283" s="183"/>
      <c r="FOV283" s="183"/>
      <c r="FOW283" s="183"/>
      <c r="FOX283" s="183"/>
      <c r="FOY283" s="183"/>
      <c r="FOZ283" s="183"/>
      <c r="FPA283" s="183"/>
      <c r="FPB283" s="183"/>
      <c r="FPC283" s="183"/>
      <c r="FPD283" s="183"/>
      <c r="FPE283" s="183"/>
      <c r="FPF283" s="183"/>
      <c r="FPG283" s="183"/>
      <c r="FPH283" s="183"/>
      <c r="FPI283" s="183"/>
      <c r="FPJ283" s="183"/>
      <c r="FPK283" s="183"/>
      <c r="FPL283" s="183"/>
      <c r="FPM283" s="183"/>
      <c r="FPN283" s="183"/>
      <c r="FPO283" s="183"/>
      <c r="FPP283" s="183"/>
      <c r="FPQ283" s="183"/>
      <c r="FPR283" s="183"/>
      <c r="FPS283" s="183"/>
      <c r="FPT283" s="183"/>
      <c r="FPU283" s="183"/>
      <c r="FPV283" s="183"/>
      <c r="FPW283" s="183"/>
      <c r="FPX283" s="183"/>
      <c r="FPY283" s="183"/>
      <c r="FPZ283" s="183"/>
      <c r="FQA283" s="183"/>
      <c r="FQB283" s="183"/>
      <c r="FQC283" s="183"/>
      <c r="FQD283" s="183"/>
      <c r="FQE283" s="183"/>
      <c r="FQF283" s="183"/>
      <c r="FQG283" s="183"/>
      <c r="FQH283" s="183"/>
      <c r="FQI283" s="183"/>
      <c r="FQJ283" s="183"/>
      <c r="FQK283" s="183"/>
      <c r="FQL283" s="183"/>
      <c r="FQM283" s="183"/>
      <c r="FQN283" s="183"/>
      <c r="FQO283" s="183"/>
      <c r="FQP283" s="183"/>
      <c r="FQQ283" s="183"/>
      <c r="FQR283" s="183"/>
      <c r="FQS283" s="183"/>
      <c r="FQT283" s="183"/>
      <c r="FQU283" s="183"/>
      <c r="FQV283" s="183"/>
      <c r="FQW283" s="183"/>
      <c r="FQX283" s="183"/>
      <c r="FQY283" s="183"/>
      <c r="FQZ283" s="183"/>
      <c r="FRA283" s="183"/>
      <c r="FRB283" s="183"/>
      <c r="FRC283" s="183"/>
      <c r="FRD283" s="183"/>
      <c r="FRE283" s="183"/>
      <c r="FRF283" s="183"/>
      <c r="FRG283" s="183"/>
      <c r="FRH283" s="183"/>
      <c r="FRI283" s="183"/>
      <c r="FRJ283" s="183"/>
      <c r="FRK283" s="183"/>
      <c r="FRL283" s="183"/>
      <c r="FRM283" s="183"/>
      <c r="FRN283" s="183"/>
      <c r="FRO283" s="183"/>
      <c r="FRP283" s="183"/>
      <c r="FRQ283" s="183"/>
      <c r="FRR283" s="183"/>
      <c r="FRS283" s="183"/>
      <c r="FRT283" s="183"/>
      <c r="FRU283" s="183"/>
      <c r="FRV283" s="183"/>
      <c r="FRW283" s="183"/>
      <c r="FRX283" s="183"/>
      <c r="FRY283" s="183"/>
      <c r="FRZ283" s="183"/>
      <c r="FSA283" s="183"/>
      <c r="FSB283" s="183"/>
      <c r="FSC283" s="183"/>
      <c r="FSD283" s="183"/>
      <c r="FSE283" s="183"/>
      <c r="FSF283" s="183"/>
      <c r="FSG283" s="183"/>
      <c r="FSH283" s="183"/>
      <c r="FSI283" s="183"/>
      <c r="FSJ283" s="183"/>
      <c r="FSK283" s="183"/>
      <c r="FSL283" s="183"/>
      <c r="FSM283" s="183"/>
      <c r="FSN283" s="183"/>
      <c r="FSO283" s="183"/>
      <c r="FSP283" s="183"/>
      <c r="FSQ283" s="183"/>
      <c r="FSR283" s="183"/>
      <c r="FSS283" s="183"/>
      <c r="FST283" s="183"/>
      <c r="FSU283" s="183"/>
      <c r="FSV283" s="183"/>
      <c r="FSW283" s="183"/>
      <c r="FSX283" s="183"/>
      <c r="FSY283" s="183"/>
      <c r="FSZ283" s="183"/>
      <c r="FTA283" s="183"/>
      <c r="FTB283" s="183"/>
      <c r="FTC283" s="183"/>
      <c r="FTD283" s="183"/>
      <c r="FTE283" s="183"/>
      <c r="FTF283" s="183"/>
      <c r="FTG283" s="183"/>
      <c r="FTH283" s="183"/>
      <c r="FTI283" s="183"/>
      <c r="FTJ283" s="183"/>
      <c r="FTK283" s="183"/>
      <c r="FTL283" s="183"/>
      <c r="FTM283" s="183"/>
      <c r="FTN283" s="183"/>
      <c r="FTO283" s="183"/>
      <c r="FTP283" s="183"/>
      <c r="FTQ283" s="183"/>
      <c r="FTR283" s="183"/>
      <c r="FTS283" s="183"/>
      <c r="FTT283" s="183"/>
      <c r="FTU283" s="183"/>
      <c r="FTV283" s="183"/>
      <c r="FTW283" s="183"/>
      <c r="FTX283" s="183"/>
      <c r="FTY283" s="183"/>
      <c r="FTZ283" s="183"/>
      <c r="FUA283" s="183"/>
      <c r="FUB283" s="183"/>
      <c r="FUC283" s="183"/>
      <c r="FUD283" s="183"/>
      <c r="FUE283" s="183"/>
      <c r="FUF283" s="183"/>
      <c r="FUG283" s="183"/>
      <c r="FUH283" s="183"/>
      <c r="FUI283" s="183"/>
      <c r="FUJ283" s="183"/>
      <c r="FUK283" s="183"/>
      <c r="FUL283" s="183"/>
      <c r="FUM283" s="183"/>
      <c r="FUN283" s="183"/>
      <c r="FUO283" s="183"/>
      <c r="FUP283" s="183"/>
      <c r="FUQ283" s="183"/>
      <c r="FUR283" s="183"/>
      <c r="FUS283" s="183"/>
      <c r="FUT283" s="183"/>
      <c r="FUU283" s="183"/>
      <c r="FUV283" s="183"/>
      <c r="FUW283" s="183"/>
      <c r="FUX283" s="183"/>
      <c r="FUY283" s="183"/>
      <c r="FUZ283" s="183"/>
      <c r="FVA283" s="183"/>
      <c r="FVB283" s="183"/>
      <c r="FVC283" s="183"/>
      <c r="FVD283" s="183"/>
      <c r="FVE283" s="183"/>
      <c r="FVF283" s="183"/>
      <c r="FVG283" s="183"/>
      <c r="FVH283" s="183"/>
      <c r="FVI283" s="183"/>
      <c r="FVJ283" s="183"/>
      <c r="FVK283" s="183"/>
      <c r="FVL283" s="183"/>
      <c r="FVM283" s="183"/>
      <c r="FVN283" s="183"/>
      <c r="FVO283" s="183"/>
      <c r="FVP283" s="183"/>
      <c r="FVQ283" s="183"/>
      <c r="FVR283" s="183"/>
      <c r="FVS283" s="183"/>
      <c r="FVT283" s="183"/>
      <c r="FVU283" s="183"/>
      <c r="FVV283" s="183"/>
      <c r="FVW283" s="183"/>
      <c r="FVX283" s="183"/>
      <c r="FVY283" s="183"/>
      <c r="FVZ283" s="183"/>
      <c r="FWA283" s="183"/>
      <c r="FWB283" s="183"/>
      <c r="FWC283" s="183"/>
      <c r="FWD283" s="183"/>
      <c r="FWE283" s="183"/>
      <c r="FWF283" s="183"/>
      <c r="FWG283" s="183"/>
      <c r="FWH283" s="183"/>
      <c r="FWI283" s="183"/>
      <c r="FWJ283" s="183"/>
      <c r="FWK283" s="183"/>
      <c r="FWL283" s="183"/>
      <c r="FWM283" s="183"/>
      <c r="FWN283" s="183"/>
      <c r="FWO283" s="183"/>
      <c r="FWP283" s="183"/>
      <c r="FWQ283" s="183"/>
      <c r="FWR283" s="183"/>
      <c r="FWS283" s="183"/>
      <c r="FWT283" s="183"/>
      <c r="FWU283" s="183"/>
      <c r="FWV283" s="183"/>
      <c r="FWW283" s="183"/>
      <c r="FWX283" s="183"/>
      <c r="FWY283" s="183"/>
      <c r="FWZ283" s="183"/>
      <c r="FXA283" s="183"/>
      <c r="FXB283" s="183"/>
      <c r="FXC283" s="183"/>
      <c r="FXD283" s="183"/>
      <c r="FXE283" s="183"/>
      <c r="FXF283" s="183"/>
      <c r="FXG283" s="183"/>
      <c r="FXH283" s="183"/>
      <c r="FXI283" s="183"/>
      <c r="FXJ283" s="183"/>
      <c r="FXK283" s="183"/>
      <c r="FXL283" s="183"/>
      <c r="FXM283" s="183"/>
      <c r="FXN283" s="183"/>
      <c r="FXO283" s="183"/>
      <c r="FXP283" s="183"/>
      <c r="FXQ283" s="183"/>
      <c r="FXR283" s="183"/>
      <c r="FXS283" s="183"/>
      <c r="FXT283" s="183"/>
      <c r="FXU283" s="183"/>
      <c r="FXV283" s="183"/>
      <c r="FXW283" s="183"/>
      <c r="FXX283" s="183"/>
      <c r="FXY283" s="183"/>
      <c r="FXZ283" s="183"/>
      <c r="FYA283" s="183"/>
      <c r="FYB283" s="183"/>
      <c r="FYC283" s="183"/>
      <c r="FYD283" s="183"/>
      <c r="FYE283" s="183"/>
      <c r="FYF283" s="183"/>
      <c r="FYG283" s="183"/>
      <c r="FYH283" s="183"/>
      <c r="FYI283" s="183"/>
      <c r="FYJ283" s="183"/>
      <c r="FYK283" s="183"/>
      <c r="FYL283" s="183"/>
      <c r="FYM283" s="183"/>
      <c r="FYN283" s="183"/>
      <c r="FYO283" s="183"/>
      <c r="FYP283" s="183"/>
      <c r="FYQ283" s="183"/>
      <c r="FYR283" s="183"/>
      <c r="FYS283" s="183"/>
      <c r="FYT283" s="183"/>
      <c r="FYU283" s="183"/>
      <c r="FYV283" s="183"/>
      <c r="FYW283" s="183"/>
      <c r="FYX283" s="183"/>
      <c r="FYY283" s="183"/>
      <c r="FYZ283" s="183"/>
      <c r="FZA283" s="183"/>
      <c r="FZB283" s="183"/>
      <c r="FZC283" s="183"/>
      <c r="FZD283" s="183"/>
      <c r="FZE283" s="183"/>
      <c r="FZF283" s="183"/>
      <c r="FZG283" s="183"/>
      <c r="FZH283" s="183"/>
      <c r="FZI283" s="183"/>
      <c r="FZJ283" s="183"/>
      <c r="FZK283" s="183"/>
      <c r="FZL283" s="183"/>
      <c r="FZM283" s="183"/>
      <c r="FZN283" s="183"/>
      <c r="FZO283" s="183"/>
      <c r="FZP283" s="183"/>
      <c r="FZQ283" s="183"/>
      <c r="FZR283" s="183"/>
      <c r="FZS283" s="183"/>
      <c r="FZT283" s="183"/>
      <c r="FZU283" s="183"/>
      <c r="FZV283" s="183"/>
      <c r="FZW283" s="183"/>
      <c r="FZX283" s="183"/>
      <c r="FZY283" s="183"/>
      <c r="FZZ283" s="183"/>
      <c r="GAA283" s="183"/>
      <c r="GAB283" s="183"/>
      <c r="GAC283" s="183"/>
      <c r="GAD283" s="183"/>
      <c r="GAE283" s="183"/>
      <c r="GAF283" s="183"/>
      <c r="GAG283" s="183"/>
      <c r="GAH283" s="183"/>
      <c r="GAI283" s="183"/>
      <c r="GAJ283" s="183"/>
      <c r="GAK283" s="183"/>
      <c r="GAL283" s="183"/>
      <c r="GAM283" s="183"/>
      <c r="GAN283" s="183"/>
      <c r="GAO283" s="183"/>
      <c r="GAP283" s="183"/>
      <c r="GAQ283" s="183"/>
      <c r="GAR283" s="183"/>
      <c r="GAS283" s="183"/>
      <c r="GAT283" s="183"/>
      <c r="GAU283" s="183"/>
      <c r="GAV283" s="183"/>
      <c r="GAW283" s="183"/>
      <c r="GAX283" s="183"/>
      <c r="GAY283" s="183"/>
      <c r="GAZ283" s="183"/>
      <c r="GBA283" s="183"/>
      <c r="GBB283" s="183"/>
      <c r="GBC283" s="183"/>
      <c r="GBD283" s="183"/>
      <c r="GBE283" s="183"/>
      <c r="GBF283" s="183"/>
      <c r="GBG283" s="183"/>
      <c r="GBH283" s="183"/>
      <c r="GBI283" s="183"/>
      <c r="GBJ283" s="183"/>
      <c r="GBK283" s="183"/>
      <c r="GBL283" s="183"/>
      <c r="GBM283" s="183"/>
      <c r="GBN283" s="183"/>
      <c r="GBO283" s="183"/>
      <c r="GBP283" s="183"/>
      <c r="GBQ283" s="183"/>
      <c r="GBR283" s="183"/>
      <c r="GBS283" s="183"/>
      <c r="GBT283" s="183"/>
      <c r="GBU283" s="183"/>
      <c r="GBV283" s="183"/>
      <c r="GBW283" s="183"/>
      <c r="GBX283" s="183"/>
      <c r="GBY283" s="183"/>
      <c r="GBZ283" s="183"/>
      <c r="GCA283" s="183"/>
      <c r="GCB283" s="183"/>
      <c r="GCC283" s="183"/>
      <c r="GCD283" s="183"/>
      <c r="GCE283" s="183"/>
      <c r="GCF283" s="183"/>
      <c r="GCG283" s="183"/>
      <c r="GCH283" s="183"/>
      <c r="GCI283" s="183"/>
      <c r="GCJ283" s="183"/>
      <c r="GCK283" s="183"/>
      <c r="GCL283" s="183"/>
      <c r="GCM283" s="183"/>
      <c r="GCN283" s="183"/>
      <c r="GCO283" s="183"/>
      <c r="GCP283" s="183"/>
      <c r="GCQ283" s="183"/>
      <c r="GCR283" s="183"/>
      <c r="GCS283" s="183"/>
      <c r="GCT283" s="183"/>
      <c r="GCU283" s="183"/>
      <c r="GCV283" s="183"/>
      <c r="GCW283" s="183"/>
      <c r="GCX283" s="183"/>
      <c r="GCY283" s="183"/>
      <c r="GCZ283" s="183"/>
      <c r="GDA283" s="183"/>
      <c r="GDB283" s="183"/>
      <c r="GDC283" s="183"/>
      <c r="GDD283" s="183"/>
      <c r="GDE283" s="183"/>
      <c r="GDF283" s="183"/>
      <c r="GDG283" s="183"/>
      <c r="GDH283" s="183"/>
      <c r="GDI283" s="183"/>
      <c r="GDJ283" s="183"/>
      <c r="GDK283" s="183"/>
      <c r="GDL283" s="183"/>
      <c r="GDM283" s="183"/>
      <c r="GDN283" s="183"/>
      <c r="GDO283" s="183"/>
      <c r="GDP283" s="183"/>
      <c r="GDQ283" s="183"/>
      <c r="GDR283" s="183"/>
      <c r="GDS283" s="183"/>
      <c r="GDT283" s="183"/>
      <c r="GDU283" s="183"/>
      <c r="GDV283" s="183"/>
      <c r="GDW283" s="183"/>
      <c r="GDX283" s="183"/>
      <c r="GDY283" s="183"/>
      <c r="GDZ283" s="183"/>
      <c r="GEA283" s="183"/>
      <c r="GEB283" s="183"/>
      <c r="GEC283" s="183"/>
      <c r="GED283" s="183"/>
      <c r="GEE283" s="183"/>
      <c r="GEF283" s="183"/>
      <c r="GEG283" s="183"/>
      <c r="GEH283" s="183"/>
      <c r="GEI283" s="183"/>
      <c r="GEJ283" s="183"/>
      <c r="GEK283" s="183"/>
      <c r="GEL283" s="183"/>
      <c r="GEM283" s="183"/>
      <c r="GEN283" s="183"/>
      <c r="GEO283" s="183"/>
      <c r="GEP283" s="183"/>
      <c r="GEQ283" s="183"/>
      <c r="GER283" s="183"/>
      <c r="GES283" s="183"/>
      <c r="GET283" s="183"/>
      <c r="GEU283" s="183"/>
      <c r="GEV283" s="183"/>
      <c r="GEW283" s="183"/>
      <c r="GEX283" s="183"/>
      <c r="GEY283" s="183"/>
      <c r="GEZ283" s="183"/>
      <c r="GFA283" s="183"/>
      <c r="GFB283" s="183"/>
      <c r="GFC283" s="183"/>
      <c r="GFD283" s="183"/>
      <c r="GFE283" s="183"/>
      <c r="GFF283" s="183"/>
      <c r="GFG283" s="183"/>
      <c r="GFH283" s="183"/>
      <c r="GFI283" s="183"/>
      <c r="GFJ283" s="183"/>
      <c r="GFK283" s="183"/>
      <c r="GFL283" s="183"/>
      <c r="GFM283" s="183"/>
      <c r="GFN283" s="183"/>
      <c r="GFO283" s="183"/>
      <c r="GFP283" s="183"/>
      <c r="GFQ283" s="183"/>
      <c r="GFR283" s="183"/>
      <c r="GFS283" s="183"/>
      <c r="GFT283" s="183"/>
      <c r="GFU283" s="183"/>
      <c r="GFV283" s="183"/>
      <c r="GFW283" s="183"/>
      <c r="GFX283" s="183"/>
      <c r="GFY283" s="183"/>
      <c r="GFZ283" s="183"/>
      <c r="GGA283" s="183"/>
      <c r="GGB283" s="183"/>
      <c r="GGC283" s="183"/>
      <c r="GGD283" s="183"/>
      <c r="GGE283" s="183"/>
      <c r="GGF283" s="183"/>
      <c r="GGG283" s="183"/>
      <c r="GGH283" s="183"/>
      <c r="GGI283" s="183"/>
      <c r="GGJ283" s="183"/>
      <c r="GGK283" s="183"/>
      <c r="GGL283" s="183"/>
      <c r="GGM283" s="183"/>
      <c r="GGN283" s="183"/>
      <c r="GGO283" s="183"/>
      <c r="GGP283" s="183"/>
      <c r="GGQ283" s="183"/>
      <c r="GGR283" s="183"/>
      <c r="GGS283" s="183"/>
      <c r="GGT283" s="183"/>
      <c r="GGU283" s="183"/>
      <c r="GGV283" s="183"/>
      <c r="GGW283" s="183"/>
      <c r="GGX283" s="183"/>
      <c r="GGY283" s="183"/>
      <c r="GGZ283" s="183"/>
      <c r="GHA283" s="183"/>
      <c r="GHB283" s="183"/>
      <c r="GHC283" s="183"/>
      <c r="GHD283" s="183"/>
      <c r="GHE283" s="183"/>
      <c r="GHF283" s="183"/>
      <c r="GHG283" s="183"/>
      <c r="GHH283" s="183"/>
      <c r="GHI283" s="183"/>
      <c r="GHJ283" s="183"/>
      <c r="GHK283" s="183"/>
      <c r="GHL283" s="183"/>
      <c r="GHM283" s="183"/>
      <c r="GHN283" s="183"/>
      <c r="GHO283" s="183"/>
      <c r="GHP283" s="183"/>
      <c r="GHQ283" s="183"/>
      <c r="GHR283" s="183"/>
      <c r="GHS283" s="183"/>
      <c r="GHT283" s="183"/>
      <c r="GHU283" s="183"/>
      <c r="GHV283" s="183"/>
      <c r="GHW283" s="183"/>
      <c r="GHX283" s="183"/>
      <c r="GHY283" s="183"/>
      <c r="GHZ283" s="183"/>
      <c r="GIA283" s="183"/>
      <c r="GIB283" s="183"/>
      <c r="GIC283" s="183"/>
      <c r="GID283" s="183"/>
      <c r="GIE283" s="183"/>
      <c r="GIF283" s="183"/>
      <c r="GIG283" s="183"/>
      <c r="GIH283" s="183"/>
      <c r="GII283" s="183"/>
      <c r="GIJ283" s="183"/>
      <c r="GIK283" s="183"/>
      <c r="GIL283" s="183"/>
      <c r="GIM283" s="183"/>
      <c r="GIN283" s="183"/>
      <c r="GIO283" s="183"/>
      <c r="GIP283" s="183"/>
      <c r="GIQ283" s="183"/>
      <c r="GIR283" s="183"/>
      <c r="GIS283" s="183"/>
      <c r="GIT283" s="183"/>
      <c r="GIU283" s="183"/>
      <c r="GIV283" s="183"/>
      <c r="GIW283" s="183"/>
      <c r="GIX283" s="183"/>
      <c r="GIY283" s="183"/>
      <c r="GIZ283" s="183"/>
      <c r="GJA283" s="183"/>
      <c r="GJB283" s="183"/>
      <c r="GJC283" s="183"/>
      <c r="GJD283" s="183"/>
      <c r="GJE283" s="183"/>
      <c r="GJF283" s="183"/>
      <c r="GJG283" s="183"/>
      <c r="GJH283" s="183"/>
      <c r="GJI283" s="183"/>
      <c r="GJJ283" s="183"/>
      <c r="GJK283" s="183"/>
      <c r="GJL283" s="183"/>
      <c r="GJM283" s="183"/>
      <c r="GJN283" s="183"/>
      <c r="GJO283" s="183"/>
      <c r="GJP283" s="183"/>
      <c r="GJQ283" s="183"/>
      <c r="GJR283" s="183"/>
      <c r="GJS283" s="183"/>
      <c r="GJT283" s="183"/>
      <c r="GJU283" s="183"/>
      <c r="GJV283" s="183"/>
      <c r="GJW283" s="183"/>
      <c r="GJX283" s="183"/>
      <c r="GJY283" s="183"/>
      <c r="GJZ283" s="183"/>
      <c r="GKA283" s="183"/>
      <c r="GKB283" s="183"/>
      <c r="GKC283" s="183"/>
      <c r="GKD283" s="183"/>
      <c r="GKE283" s="183"/>
      <c r="GKF283" s="183"/>
      <c r="GKG283" s="183"/>
      <c r="GKH283" s="183"/>
      <c r="GKI283" s="183"/>
      <c r="GKJ283" s="183"/>
      <c r="GKK283" s="183"/>
      <c r="GKL283" s="183"/>
      <c r="GKM283" s="183"/>
      <c r="GKN283" s="183"/>
      <c r="GKO283" s="183"/>
      <c r="GKP283" s="183"/>
      <c r="GKQ283" s="183"/>
      <c r="GKR283" s="183"/>
      <c r="GKS283" s="183"/>
      <c r="GKT283" s="183"/>
      <c r="GKU283" s="183"/>
      <c r="GKV283" s="183"/>
      <c r="GKW283" s="183"/>
      <c r="GKX283" s="183"/>
      <c r="GKY283" s="183"/>
      <c r="GKZ283" s="183"/>
      <c r="GLA283" s="183"/>
      <c r="GLB283" s="183"/>
      <c r="GLC283" s="183"/>
      <c r="GLD283" s="183"/>
      <c r="GLE283" s="183"/>
      <c r="GLF283" s="183"/>
      <c r="GLG283" s="183"/>
      <c r="GLH283" s="183"/>
      <c r="GLI283" s="183"/>
      <c r="GLJ283" s="183"/>
      <c r="GLK283" s="183"/>
      <c r="GLL283" s="183"/>
      <c r="GLM283" s="183"/>
      <c r="GLN283" s="183"/>
      <c r="GLO283" s="183"/>
      <c r="GLP283" s="183"/>
      <c r="GLQ283" s="183"/>
      <c r="GLR283" s="183"/>
      <c r="GLS283" s="183"/>
      <c r="GLT283" s="183"/>
      <c r="GLU283" s="183"/>
      <c r="GLV283" s="183"/>
      <c r="GLW283" s="183"/>
      <c r="GLX283" s="183"/>
      <c r="GLY283" s="183"/>
      <c r="GLZ283" s="183"/>
      <c r="GMA283" s="183"/>
      <c r="GMB283" s="183"/>
      <c r="GMC283" s="183"/>
      <c r="GMD283" s="183"/>
      <c r="GME283" s="183"/>
      <c r="GMF283" s="183"/>
      <c r="GMG283" s="183"/>
      <c r="GMH283" s="183"/>
      <c r="GMI283" s="183"/>
      <c r="GMJ283" s="183"/>
      <c r="GMK283" s="183"/>
      <c r="GML283" s="183"/>
      <c r="GMM283" s="183"/>
      <c r="GMN283" s="183"/>
      <c r="GMO283" s="183"/>
      <c r="GMP283" s="183"/>
      <c r="GMQ283" s="183"/>
      <c r="GMR283" s="183"/>
      <c r="GMS283" s="183"/>
      <c r="GMT283" s="183"/>
      <c r="GMU283" s="183"/>
      <c r="GMV283" s="183"/>
      <c r="GMW283" s="183"/>
      <c r="GMX283" s="183"/>
      <c r="GMY283" s="183"/>
      <c r="GMZ283" s="183"/>
      <c r="GNA283" s="183"/>
      <c r="GNB283" s="183"/>
      <c r="GNC283" s="183"/>
      <c r="GND283" s="183"/>
      <c r="GNE283" s="183"/>
      <c r="GNF283" s="183"/>
      <c r="GNG283" s="183"/>
      <c r="GNH283" s="183"/>
      <c r="GNI283" s="183"/>
      <c r="GNJ283" s="183"/>
      <c r="GNK283" s="183"/>
      <c r="GNL283" s="183"/>
      <c r="GNM283" s="183"/>
      <c r="GNN283" s="183"/>
      <c r="GNO283" s="183"/>
      <c r="GNP283" s="183"/>
      <c r="GNQ283" s="183"/>
      <c r="GNR283" s="183"/>
      <c r="GNS283" s="183"/>
      <c r="GNT283" s="183"/>
      <c r="GNU283" s="183"/>
      <c r="GNV283" s="183"/>
      <c r="GNW283" s="183"/>
      <c r="GNX283" s="183"/>
      <c r="GNY283" s="183"/>
      <c r="GNZ283" s="183"/>
      <c r="GOA283" s="183"/>
      <c r="GOB283" s="183"/>
      <c r="GOC283" s="183"/>
      <c r="GOD283" s="183"/>
      <c r="GOE283" s="183"/>
      <c r="GOF283" s="183"/>
      <c r="GOG283" s="183"/>
      <c r="GOH283" s="183"/>
      <c r="GOI283" s="183"/>
      <c r="GOJ283" s="183"/>
      <c r="GOK283" s="183"/>
      <c r="GOL283" s="183"/>
      <c r="GOM283" s="183"/>
      <c r="GON283" s="183"/>
      <c r="GOO283" s="183"/>
      <c r="GOP283" s="183"/>
      <c r="GOQ283" s="183"/>
      <c r="GOR283" s="183"/>
      <c r="GOS283" s="183"/>
      <c r="GOT283" s="183"/>
      <c r="GOU283" s="183"/>
      <c r="GOV283" s="183"/>
      <c r="GOW283" s="183"/>
      <c r="GOX283" s="183"/>
      <c r="GOY283" s="183"/>
      <c r="GOZ283" s="183"/>
      <c r="GPA283" s="183"/>
      <c r="GPB283" s="183"/>
      <c r="GPC283" s="183"/>
      <c r="GPD283" s="183"/>
      <c r="GPE283" s="183"/>
      <c r="GPF283" s="183"/>
      <c r="GPG283" s="183"/>
      <c r="GPH283" s="183"/>
      <c r="GPI283" s="183"/>
      <c r="GPJ283" s="183"/>
      <c r="GPK283" s="183"/>
      <c r="GPL283" s="183"/>
      <c r="GPM283" s="183"/>
      <c r="GPN283" s="183"/>
      <c r="GPO283" s="183"/>
      <c r="GPP283" s="183"/>
      <c r="GPQ283" s="183"/>
      <c r="GPR283" s="183"/>
      <c r="GPS283" s="183"/>
      <c r="GPT283" s="183"/>
      <c r="GPU283" s="183"/>
      <c r="GPV283" s="183"/>
      <c r="GPW283" s="183"/>
      <c r="GPX283" s="183"/>
      <c r="GPY283" s="183"/>
      <c r="GPZ283" s="183"/>
      <c r="GQA283" s="183"/>
      <c r="GQB283" s="183"/>
      <c r="GQC283" s="183"/>
      <c r="GQD283" s="183"/>
      <c r="GQE283" s="183"/>
      <c r="GQF283" s="183"/>
      <c r="GQG283" s="183"/>
      <c r="GQH283" s="183"/>
      <c r="GQI283" s="183"/>
      <c r="GQJ283" s="183"/>
      <c r="GQK283" s="183"/>
      <c r="GQL283" s="183"/>
      <c r="GQM283" s="183"/>
      <c r="GQN283" s="183"/>
      <c r="GQO283" s="183"/>
      <c r="GQP283" s="183"/>
      <c r="GQQ283" s="183"/>
      <c r="GQR283" s="183"/>
      <c r="GQS283" s="183"/>
      <c r="GQT283" s="183"/>
      <c r="GQU283" s="183"/>
      <c r="GQV283" s="183"/>
      <c r="GQW283" s="183"/>
      <c r="GQX283" s="183"/>
      <c r="GQY283" s="183"/>
      <c r="GQZ283" s="183"/>
      <c r="GRA283" s="183"/>
      <c r="GRB283" s="183"/>
      <c r="GRC283" s="183"/>
      <c r="GRD283" s="183"/>
      <c r="GRE283" s="183"/>
      <c r="GRF283" s="183"/>
      <c r="GRG283" s="183"/>
      <c r="GRH283" s="183"/>
      <c r="GRI283" s="183"/>
      <c r="GRJ283" s="183"/>
      <c r="GRK283" s="183"/>
      <c r="GRL283" s="183"/>
      <c r="GRM283" s="183"/>
      <c r="GRN283" s="183"/>
      <c r="GRO283" s="183"/>
      <c r="GRP283" s="183"/>
      <c r="GRQ283" s="183"/>
      <c r="GRR283" s="183"/>
      <c r="GRS283" s="183"/>
      <c r="GRT283" s="183"/>
      <c r="GRU283" s="183"/>
      <c r="GRV283" s="183"/>
      <c r="GRW283" s="183"/>
      <c r="GRX283" s="183"/>
      <c r="GRY283" s="183"/>
      <c r="GRZ283" s="183"/>
      <c r="GSA283" s="183"/>
      <c r="GSB283" s="183"/>
      <c r="GSC283" s="183"/>
      <c r="GSD283" s="183"/>
      <c r="GSE283" s="183"/>
      <c r="GSF283" s="183"/>
      <c r="GSG283" s="183"/>
      <c r="GSH283" s="183"/>
      <c r="GSI283" s="183"/>
      <c r="GSJ283" s="183"/>
      <c r="GSK283" s="183"/>
      <c r="GSL283" s="183"/>
      <c r="GSM283" s="183"/>
      <c r="GSN283" s="183"/>
      <c r="GSO283" s="183"/>
      <c r="GSP283" s="183"/>
      <c r="GSQ283" s="183"/>
      <c r="GSR283" s="183"/>
      <c r="GSS283" s="183"/>
      <c r="GST283" s="183"/>
      <c r="GSU283" s="183"/>
      <c r="GSV283" s="183"/>
      <c r="GSW283" s="183"/>
      <c r="GSX283" s="183"/>
      <c r="GSY283" s="183"/>
      <c r="GSZ283" s="183"/>
      <c r="GTA283" s="183"/>
      <c r="GTB283" s="183"/>
      <c r="GTC283" s="183"/>
      <c r="GTD283" s="183"/>
      <c r="GTE283" s="183"/>
      <c r="GTF283" s="183"/>
      <c r="GTG283" s="183"/>
      <c r="GTH283" s="183"/>
      <c r="GTI283" s="183"/>
      <c r="GTJ283" s="183"/>
      <c r="GTK283" s="183"/>
      <c r="GTL283" s="183"/>
      <c r="GTM283" s="183"/>
      <c r="GTN283" s="183"/>
      <c r="GTO283" s="183"/>
      <c r="GTP283" s="183"/>
      <c r="GTQ283" s="183"/>
      <c r="GTR283" s="183"/>
      <c r="GTS283" s="183"/>
      <c r="GTT283" s="183"/>
      <c r="GTU283" s="183"/>
      <c r="GTV283" s="183"/>
      <c r="GTW283" s="183"/>
      <c r="GTX283" s="183"/>
      <c r="GTY283" s="183"/>
      <c r="GTZ283" s="183"/>
      <c r="GUA283" s="183"/>
      <c r="GUB283" s="183"/>
      <c r="GUC283" s="183"/>
      <c r="GUD283" s="183"/>
      <c r="GUE283" s="183"/>
      <c r="GUF283" s="183"/>
      <c r="GUG283" s="183"/>
      <c r="GUH283" s="183"/>
      <c r="GUI283" s="183"/>
      <c r="GUJ283" s="183"/>
      <c r="GUK283" s="183"/>
      <c r="GUL283" s="183"/>
      <c r="GUM283" s="183"/>
      <c r="GUN283" s="183"/>
      <c r="GUO283" s="183"/>
      <c r="GUP283" s="183"/>
      <c r="GUQ283" s="183"/>
      <c r="GUR283" s="183"/>
      <c r="GUS283" s="183"/>
      <c r="GUT283" s="183"/>
      <c r="GUU283" s="183"/>
      <c r="GUV283" s="183"/>
      <c r="GUW283" s="183"/>
      <c r="GUX283" s="183"/>
      <c r="GUY283" s="183"/>
      <c r="GUZ283" s="183"/>
      <c r="GVA283" s="183"/>
      <c r="GVB283" s="183"/>
      <c r="GVC283" s="183"/>
      <c r="GVD283" s="183"/>
      <c r="GVE283" s="183"/>
      <c r="GVF283" s="183"/>
      <c r="GVG283" s="183"/>
      <c r="GVH283" s="183"/>
      <c r="GVI283" s="183"/>
      <c r="GVJ283" s="183"/>
      <c r="GVK283" s="183"/>
      <c r="GVL283" s="183"/>
      <c r="GVM283" s="183"/>
      <c r="GVN283" s="183"/>
      <c r="GVO283" s="183"/>
      <c r="GVP283" s="183"/>
      <c r="GVQ283" s="183"/>
      <c r="GVR283" s="183"/>
      <c r="GVS283" s="183"/>
      <c r="GVT283" s="183"/>
      <c r="GVU283" s="183"/>
      <c r="GVV283" s="183"/>
      <c r="GVW283" s="183"/>
      <c r="GVX283" s="183"/>
      <c r="GVY283" s="183"/>
      <c r="GVZ283" s="183"/>
      <c r="GWA283" s="183"/>
      <c r="GWB283" s="183"/>
      <c r="GWC283" s="183"/>
      <c r="GWD283" s="183"/>
      <c r="GWE283" s="183"/>
      <c r="GWF283" s="183"/>
      <c r="GWG283" s="183"/>
      <c r="GWH283" s="183"/>
      <c r="GWI283" s="183"/>
      <c r="GWJ283" s="183"/>
      <c r="GWK283" s="183"/>
      <c r="GWL283" s="183"/>
      <c r="GWM283" s="183"/>
      <c r="GWN283" s="183"/>
      <c r="GWO283" s="183"/>
      <c r="GWP283" s="183"/>
      <c r="GWQ283" s="183"/>
      <c r="GWR283" s="183"/>
      <c r="GWS283" s="183"/>
      <c r="GWT283" s="183"/>
      <c r="GWU283" s="183"/>
      <c r="GWV283" s="183"/>
      <c r="GWW283" s="183"/>
      <c r="GWX283" s="183"/>
      <c r="GWY283" s="183"/>
      <c r="GWZ283" s="183"/>
      <c r="GXA283" s="183"/>
      <c r="GXB283" s="183"/>
      <c r="GXC283" s="183"/>
      <c r="GXD283" s="183"/>
      <c r="GXE283" s="183"/>
      <c r="GXF283" s="183"/>
      <c r="GXG283" s="183"/>
      <c r="GXH283" s="183"/>
      <c r="GXI283" s="183"/>
      <c r="GXJ283" s="183"/>
      <c r="GXK283" s="183"/>
      <c r="GXL283" s="183"/>
      <c r="GXM283" s="183"/>
      <c r="GXN283" s="183"/>
      <c r="GXO283" s="183"/>
      <c r="GXP283" s="183"/>
      <c r="GXQ283" s="183"/>
      <c r="GXR283" s="183"/>
      <c r="GXS283" s="183"/>
      <c r="GXT283" s="183"/>
      <c r="GXU283" s="183"/>
      <c r="GXV283" s="183"/>
      <c r="GXW283" s="183"/>
      <c r="GXX283" s="183"/>
      <c r="GXY283" s="183"/>
      <c r="GXZ283" s="183"/>
      <c r="GYA283" s="183"/>
      <c r="GYB283" s="183"/>
      <c r="GYC283" s="183"/>
      <c r="GYD283" s="183"/>
      <c r="GYE283" s="183"/>
      <c r="GYF283" s="183"/>
      <c r="GYG283" s="183"/>
      <c r="GYH283" s="183"/>
      <c r="GYI283" s="183"/>
      <c r="GYJ283" s="183"/>
      <c r="GYK283" s="183"/>
      <c r="GYL283" s="183"/>
      <c r="GYM283" s="183"/>
      <c r="GYN283" s="183"/>
      <c r="GYO283" s="183"/>
      <c r="GYP283" s="183"/>
      <c r="GYQ283" s="183"/>
      <c r="GYR283" s="183"/>
      <c r="GYS283" s="183"/>
      <c r="GYT283" s="183"/>
      <c r="GYU283" s="183"/>
      <c r="GYV283" s="183"/>
      <c r="GYW283" s="183"/>
      <c r="GYX283" s="183"/>
      <c r="GYY283" s="183"/>
      <c r="GYZ283" s="183"/>
      <c r="GZA283" s="183"/>
      <c r="GZB283" s="183"/>
      <c r="GZC283" s="183"/>
      <c r="GZD283" s="183"/>
      <c r="GZE283" s="183"/>
      <c r="GZF283" s="183"/>
      <c r="GZG283" s="183"/>
      <c r="GZH283" s="183"/>
      <c r="GZI283" s="183"/>
      <c r="GZJ283" s="183"/>
      <c r="GZK283" s="183"/>
      <c r="GZL283" s="183"/>
      <c r="GZM283" s="183"/>
      <c r="GZN283" s="183"/>
      <c r="GZO283" s="183"/>
      <c r="GZP283" s="183"/>
      <c r="GZQ283" s="183"/>
      <c r="GZR283" s="183"/>
      <c r="GZS283" s="183"/>
      <c r="GZT283" s="183"/>
      <c r="GZU283" s="183"/>
      <c r="GZV283" s="183"/>
      <c r="GZW283" s="183"/>
      <c r="GZX283" s="183"/>
      <c r="GZY283" s="183"/>
      <c r="GZZ283" s="183"/>
      <c r="HAA283" s="183"/>
      <c r="HAB283" s="183"/>
      <c r="HAC283" s="183"/>
      <c r="HAD283" s="183"/>
      <c r="HAE283" s="183"/>
      <c r="HAF283" s="183"/>
      <c r="HAG283" s="183"/>
      <c r="HAH283" s="183"/>
      <c r="HAI283" s="183"/>
      <c r="HAJ283" s="183"/>
      <c r="HAK283" s="183"/>
      <c r="HAL283" s="183"/>
      <c r="HAM283" s="183"/>
      <c r="HAN283" s="183"/>
      <c r="HAO283" s="183"/>
      <c r="HAP283" s="183"/>
      <c r="HAQ283" s="183"/>
      <c r="HAR283" s="183"/>
      <c r="HAS283" s="183"/>
      <c r="HAT283" s="183"/>
      <c r="HAU283" s="183"/>
      <c r="HAV283" s="183"/>
      <c r="HAW283" s="183"/>
      <c r="HAX283" s="183"/>
      <c r="HAY283" s="183"/>
      <c r="HAZ283" s="183"/>
      <c r="HBA283" s="183"/>
      <c r="HBB283" s="183"/>
      <c r="HBC283" s="183"/>
      <c r="HBD283" s="183"/>
      <c r="HBE283" s="183"/>
      <c r="HBF283" s="183"/>
      <c r="HBG283" s="183"/>
      <c r="HBH283" s="183"/>
      <c r="HBI283" s="183"/>
      <c r="HBJ283" s="183"/>
      <c r="HBK283" s="183"/>
      <c r="HBL283" s="183"/>
      <c r="HBM283" s="183"/>
      <c r="HBN283" s="183"/>
      <c r="HBO283" s="183"/>
      <c r="HBP283" s="183"/>
      <c r="HBQ283" s="183"/>
      <c r="HBR283" s="183"/>
      <c r="HBS283" s="183"/>
      <c r="HBT283" s="183"/>
      <c r="HBU283" s="183"/>
      <c r="HBV283" s="183"/>
      <c r="HBW283" s="183"/>
      <c r="HBX283" s="183"/>
      <c r="HBY283" s="183"/>
      <c r="HBZ283" s="183"/>
      <c r="HCA283" s="183"/>
      <c r="HCB283" s="183"/>
      <c r="HCC283" s="183"/>
      <c r="HCD283" s="183"/>
      <c r="HCE283" s="183"/>
      <c r="HCF283" s="183"/>
      <c r="HCG283" s="183"/>
      <c r="HCH283" s="183"/>
      <c r="HCI283" s="183"/>
      <c r="HCJ283" s="183"/>
      <c r="HCK283" s="183"/>
      <c r="HCL283" s="183"/>
      <c r="HCM283" s="183"/>
      <c r="HCN283" s="183"/>
      <c r="HCO283" s="183"/>
      <c r="HCP283" s="183"/>
      <c r="HCQ283" s="183"/>
      <c r="HCR283" s="183"/>
      <c r="HCS283" s="183"/>
      <c r="HCT283" s="183"/>
      <c r="HCU283" s="183"/>
      <c r="HCV283" s="183"/>
      <c r="HCW283" s="183"/>
      <c r="HCX283" s="183"/>
      <c r="HCY283" s="183"/>
      <c r="HCZ283" s="183"/>
      <c r="HDA283" s="183"/>
      <c r="HDB283" s="183"/>
      <c r="HDC283" s="183"/>
      <c r="HDD283" s="183"/>
      <c r="HDE283" s="183"/>
      <c r="HDF283" s="183"/>
      <c r="HDG283" s="183"/>
      <c r="HDH283" s="183"/>
      <c r="HDI283" s="183"/>
      <c r="HDJ283" s="183"/>
      <c r="HDK283" s="183"/>
      <c r="HDL283" s="183"/>
      <c r="HDM283" s="183"/>
      <c r="HDN283" s="183"/>
      <c r="HDO283" s="183"/>
      <c r="HDP283" s="183"/>
      <c r="HDQ283" s="183"/>
      <c r="HDR283" s="183"/>
      <c r="HDS283" s="183"/>
      <c r="HDT283" s="183"/>
      <c r="HDU283" s="183"/>
      <c r="HDV283" s="183"/>
      <c r="HDW283" s="183"/>
      <c r="HDX283" s="183"/>
      <c r="HDY283" s="183"/>
      <c r="HDZ283" s="183"/>
      <c r="HEA283" s="183"/>
      <c r="HEB283" s="183"/>
      <c r="HEC283" s="183"/>
      <c r="HED283" s="183"/>
      <c r="HEE283" s="183"/>
      <c r="HEF283" s="183"/>
      <c r="HEG283" s="183"/>
      <c r="HEH283" s="183"/>
      <c r="HEI283" s="183"/>
      <c r="HEJ283" s="183"/>
      <c r="HEK283" s="183"/>
      <c r="HEL283" s="183"/>
      <c r="HEM283" s="183"/>
      <c r="HEN283" s="183"/>
      <c r="HEO283" s="183"/>
      <c r="HEP283" s="183"/>
      <c r="HEQ283" s="183"/>
      <c r="HER283" s="183"/>
      <c r="HES283" s="183"/>
      <c r="HET283" s="183"/>
      <c r="HEU283" s="183"/>
      <c r="HEV283" s="183"/>
      <c r="HEW283" s="183"/>
      <c r="HEX283" s="183"/>
      <c r="HEY283" s="183"/>
      <c r="HEZ283" s="183"/>
      <c r="HFA283" s="183"/>
      <c r="HFB283" s="183"/>
      <c r="HFC283" s="183"/>
      <c r="HFD283" s="183"/>
      <c r="HFE283" s="183"/>
      <c r="HFF283" s="183"/>
      <c r="HFG283" s="183"/>
      <c r="HFH283" s="183"/>
      <c r="HFI283" s="183"/>
      <c r="HFJ283" s="183"/>
      <c r="HFK283" s="183"/>
      <c r="HFL283" s="183"/>
      <c r="HFM283" s="183"/>
      <c r="HFN283" s="183"/>
      <c r="HFO283" s="183"/>
      <c r="HFP283" s="183"/>
      <c r="HFQ283" s="183"/>
      <c r="HFR283" s="183"/>
      <c r="HFS283" s="183"/>
      <c r="HFT283" s="183"/>
      <c r="HFU283" s="183"/>
      <c r="HFV283" s="183"/>
      <c r="HFW283" s="183"/>
      <c r="HFX283" s="183"/>
      <c r="HFY283" s="183"/>
      <c r="HFZ283" s="183"/>
      <c r="HGA283" s="183"/>
      <c r="HGB283" s="183"/>
      <c r="HGC283" s="183"/>
      <c r="HGD283" s="183"/>
      <c r="HGE283" s="183"/>
      <c r="HGF283" s="183"/>
      <c r="HGG283" s="183"/>
      <c r="HGH283" s="183"/>
      <c r="HGI283" s="183"/>
      <c r="HGJ283" s="183"/>
      <c r="HGK283" s="183"/>
      <c r="HGL283" s="183"/>
      <c r="HGM283" s="183"/>
      <c r="HGN283" s="183"/>
      <c r="HGO283" s="183"/>
      <c r="HGP283" s="183"/>
      <c r="HGQ283" s="183"/>
      <c r="HGR283" s="183"/>
      <c r="HGS283" s="183"/>
      <c r="HGT283" s="183"/>
      <c r="HGU283" s="183"/>
      <c r="HGV283" s="183"/>
      <c r="HGW283" s="183"/>
      <c r="HGX283" s="183"/>
      <c r="HGY283" s="183"/>
      <c r="HGZ283" s="183"/>
      <c r="HHA283" s="183"/>
      <c r="HHB283" s="183"/>
      <c r="HHC283" s="183"/>
      <c r="HHD283" s="183"/>
      <c r="HHE283" s="183"/>
      <c r="HHF283" s="183"/>
      <c r="HHG283" s="183"/>
      <c r="HHH283" s="183"/>
      <c r="HHI283" s="183"/>
      <c r="HHJ283" s="183"/>
      <c r="HHK283" s="183"/>
      <c r="HHL283" s="183"/>
      <c r="HHM283" s="183"/>
      <c r="HHN283" s="183"/>
      <c r="HHO283" s="183"/>
      <c r="HHP283" s="183"/>
      <c r="HHQ283" s="183"/>
      <c r="HHR283" s="183"/>
      <c r="HHS283" s="183"/>
      <c r="HHT283" s="183"/>
      <c r="HHU283" s="183"/>
      <c r="HHV283" s="183"/>
      <c r="HHW283" s="183"/>
      <c r="HHX283" s="183"/>
      <c r="HHY283" s="183"/>
      <c r="HHZ283" s="183"/>
      <c r="HIA283" s="183"/>
      <c r="HIB283" s="183"/>
      <c r="HIC283" s="183"/>
      <c r="HID283" s="183"/>
      <c r="HIE283" s="183"/>
      <c r="HIF283" s="183"/>
      <c r="HIG283" s="183"/>
      <c r="HIH283" s="183"/>
      <c r="HII283" s="183"/>
      <c r="HIJ283" s="183"/>
      <c r="HIK283" s="183"/>
      <c r="HIL283" s="183"/>
      <c r="HIM283" s="183"/>
      <c r="HIN283" s="183"/>
      <c r="HIO283" s="183"/>
      <c r="HIP283" s="183"/>
      <c r="HIQ283" s="183"/>
      <c r="HIR283" s="183"/>
      <c r="HIS283" s="183"/>
      <c r="HIT283" s="183"/>
      <c r="HIU283" s="183"/>
      <c r="HIV283" s="183"/>
      <c r="HIW283" s="183"/>
      <c r="HIX283" s="183"/>
      <c r="HIY283" s="183"/>
      <c r="HIZ283" s="183"/>
      <c r="HJA283" s="183"/>
      <c r="HJB283" s="183"/>
      <c r="HJC283" s="183"/>
      <c r="HJD283" s="183"/>
      <c r="HJE283" s="183"/>
      <c r="HJF283" s="183"/>
      <c r="HJG283" s="183"/>
      <c r="HJH283" s="183"/>
      <c r="HJI283" s="183"/>
      <c r="HJJ283" s="183"/>
      <c r="HJK283" s="183"/>
      <c r="HJL283" s="183"/>
      <c r="HJM283" s="183"/>
      <c r="HJN283" s="183"/>
      <c r="HJO283" s="183"/>
      <c r="HJP283" s="183"/>
      <c r="HJQ283" s="183"/>
      <c r="HJR283" s="183"/>
      <c r="HJS283" s="183"/>
      <c r="HJT283" s="183"/>
      <c r="HJU283" s="183"/>
      <c r="HJV283" s="183"/>
      <c r="HJW283" s="183"/>
      <c r="HJX283" s="183"/>
      <c r="HJY283" s="183"/>
      <c r="HJZ283" s="183"/>
      <c r="HKA283" s="183"/>
      <c r="HKB283" s="183"/>
      <c r="HKC283" s="183"/>
      <c r="HKD283" s="183"/>
      <c r="HKE283" s="183"/>
      <c r="HKF283" s="183"/>
      <c r="HKG283" s="183"/>
      <c r="HKH283" s="183"/>
      <c r="HKI283" s="183"/>
      <c r="HKJ283" s="183"/>
      <c r="HKK283" s="183"/>
      <c r="HKL283" s="183"/>
      <c r="HKM283" s="183"/>
      <c r="HKN283" s="183"/>
      <c r="HKO283" s="183"/>
      <c r="HKP283" s="183"/>
      <c r="HKQ283" s="183"/>
      <c r="HKR283" s="183"/>
      <c r="HKS283" s="183"/>
      <c r="HKT283" s="183"/>
      <c r="HKU283" s="183"/>
      <c r="HKV283" s="183"/>
      <c r="HKW283" s="183"/>
      <c r="HKX283" s="183"/>
      <c r="HKY283" s="183"/>
      <c r="HKZ283" s="183"/>
      <c r="HLA283" s="183"/>
      <c r="HLB283" s="183"/>
      <c r="HLC283" s="183"/>
      <c r="HLD283" s="183"/>
      <c r="HLE283" s="183"/>
      <c r="HLF283" s="183"/>
      <c r="HLG283" s="183"/>
      <c r="HLH283" s="183"/>
      <c r="HLI283" s="183"/>
      <c r="HLJ283" s="183"/>
      <c r="HLK283" s="183"/>
      <c r="HLL283" s="183"/>
      <c r="HLM283" s="183"/>
      <c r="HLN283" s="183"/>
      <c r="HLO283" s="183"/>
      <c r="HLP283" s="183"/>
      <c r="HLQ283" s="183"/>
      <c r="HLR283" s="183"/>
      <c r="HLS283" s="183"/>
      <c r="HLT283" s="183"/>
      <c r="HLU283" s="183"/>
      <c r="HLV283" s="183"/>
      <c r="HLW283" s="183"/>
      <c r="HLX283" s="183"/>
      <c r="HLY283" s="183"/>
      <c r="HLZ283" s="183"/>
      <c r="HMA283" s="183"/>
      <c r="HMB283" s="183"/>
      <c r="HMC283" s="183"/>
      <c r="HMD283" s="183"/>
      <c r="HME283" s="183"/>
      <c r="HMF283" s="183"/>
      <c r="HMG283" s="183"/>
      <c r="HMH283" s="183"/>
      <c r="HMI283" s="183"/>
      <c r="HMJ283" s="183"/>
      <c r="HMK283" s="183"/>
      <c r="HML283" s="183"/>
      <c r="HMM283" s="183"/>
      <c r="HMN283" s="183"/>
      <c r="HMO283" s="183"/>
      <c r="HMP283" s="183"/>
      <c r="HMQ283" s="183"/>
      <c r="HMR283" s="183"/>
      <c r="HMS283" s="183"/>
      <c r="HMT283" s="183"/>
      <c r="HMU283" s="183"/>
      <c r="HMV283" s="183"/>
      <c r="HMW283" s="183"/>
      <c r="HMX283" s="183"/>
      <c r="HMY283" s="183"/>
      <c r="HMZ283" s="183"/>
      <c r="HNA283" s="183"/>
      <c r="HNB283" s="183"/>
      <c r="HNC283" s="183"/>
      <c r="HND283" s="183"/>
      <c r="HNE283" s="183"/>
      <c r="HNF283" s="183"/>
      <c r="HNG283" s="183"/>
      <c r="HNH283" s="183"/>
      <c r="HNI283" s="183"/>
      <c r="HNJ283" s="183"/>
      <c r="HNK283" s="183"/>
      <c r="HNL283" s="183"/>
      <c r="HNM283" s="183"/>
      <c r="HNN283" s="183"/>
      <c r="HNO283" s="183"/>
      <c r="HNP283" s="183"/>
      <c r="HNQ283" s="183"/>
      <c r="HNR283" s="183"/>
      <c r="HNS283" s="183"/>
      <c r="HNT283" s="183"/>
      <c r="HNU283" s="183"/>
      <c r="HNV283" s="183"/>
      <c r="HNW283" s="183"/>
      <c r="HNX283" s="183"/>
      <c r="HNY283" s="183"/>
      <c r="HNZ283" s="183"/>
      <c r="HOA283" s="183"/>
      <c r="HOB283" s="183"/>
      <c r="HOC283" s="183"/>
      <c r="HOD283" s="183"/>
      <c r="HOE283" s="183"/>
      <c r="HOF283" s="183"/>
      <c r="HOG283" s="183"/>
      <c r="HOH283" s="183"/>
      <c r="HOI283" s="183"/>
      <c r="HOJ283" s="183"/>
      <c r="HOK283" s="183"/>
      <c r="HOL283" s="183"/>
      <c r="HOM283" s="183"/>
      <c r="HON283" s="183"/>
      <c r="HOO283" s="183"/>
      <c r="HOP283" s="183"/>
      <c r="HOQ283" s="183"/>
      <c r="HOR283" s="183"/>
      <c r="HOS283" s="183"/>
      <c r="HOT283" s="183"/>
      <c r="HOU283" s="183"/>
      <c r="HOV283" s="183"/>
      <c r="HOW283" s="183"/>
      <c r="HOX283" s="183"/>
      <c r="HOY283" s="183"/>
      <c r="HOZ283" s="183"/>
      <c r="HPA283" s="183"/>
      <c r="HPB283" s="183"/>
      <c r="HPC283" s="183"/>
      <c r="HPD283" s="183"/>
      <c r="HPE283" s="183"/>
      <c r="HPF283" s="183"/>
      <c r="HPG283" s="183"/>
      <c r="HPH283" s="183"/>
      <c r="HPI283" s="183"/>
      <c r="HPJ283" s="183"/>
      <c r="HPK283" s="183"/>
      <c r="HPL283" s="183"/>
      <c r="HPM283" s="183"/>
      <c r="HPN283" s="183"/>
      <c r="HPO283" s="183"/>
      <c r="HPP283" s="183"/>
      <c r="HPQ283" s="183"/>
      <c r="HPR283" s="183"/>
      <c r="HPS283" s="183"/>
      <c r="HPT283" s="183"/>
      <c r="HPU283" s="183"/>
      <c r="HPV283" s="183"/>
      <c r="HPW283" s="183"/>
      <c r="HPX283" s="183"/>
      <c r="HPY283" s="183"/>
      <c r="HPZ283" s="183"/>
      <c r="HQA283" s="183"/>
      <c r="HQB283" s="183"/>
      <c r="HQC283" s="183"/>
      <c r="HQD283" s="183"/>
      <c r="HQE283" s="183"/>
      <c r="HQF283" s="183"/>
      <c r="HQG283" s="183"/>
      <c r="HQH283" s="183"/>
      <c r="HQI283" s="183"/>
      <c r="HQJ283" s="183"/>
      <c r="HQK283" s="183"/>
      <c r="HQL283" s="183"/>
      <c r="HQM283" s="183"/>
      <c r="HQN283" s="183"/>
      <c r="HQO283" s="183"/>
      <c r="HQP283" s="183"/>
      <c r="HQQ283" s="183"/>
      <c r="HQR283" s="183"/>
      <c r="HQS283" s="183"/>
      <c r="HQT283" s="183"/>
      <c r="HQU283" s="183"/>
      <c r="HQV283" s="183"/>
      <c r="HQW283" s="183"/>
      <c r="HQX283" s="183"/>
      <c r="HQY283" s="183"/>
      <c r="HQZ283" s="183"/>
      <c r="HRA283" s="183"/>
      <c r="HRB283" s="183"/>
      <c r="HRC283" s="183"/>
      <c r="HRD283" s="183"/>
      <c r="HRE283" s="183"/>
      <c r="HRF283" s="183"/>
      <c r="HRG283" s="183"/>
      <c r="HRH283" s="183"/>
      <c r="HRI283" s="183"/>
      <c r="HRJ283" s="183"/>
      <c r="HRK283" s="183"/>
      <c r="HRL283" s="183"/>
      <c r="HRM283" s="183"/>
      <c r="HRN283" s="183"/>
      <c r="HRO283" s="183"/>
      <c r="HRP283" s="183"/>
      <c r="HRQ283" s="183"/>
      <c r="HRR283" s="183"/>
      <c r="HRS283" s="183"/>
      <c r="HRT283" s="183"/>
      <c r="HRU283" s="183"/>
      <c r="HRV283" s="183"/>
      <c r="HRW283" s="183"/>
      <c r="HRX283" s="183"/>
      <c r="HRY283" s="183"/>
      <c r="HRZ283" s="183"/>
      <c r="HSA283" s="183"/>
      <c r="HSB283" s="183"/>
      <c r="HSC283" s="183"/>
      <c r="HSD283" s="183"/>
      <c r="HSE283" s="183"/>
      <c r="HSF283" s="183"/>
      <c r="HSG283" s="183"/>
      <c r="HSH283" s="183"/>
      <c r="HSI283" s="183"/>
      <c r="HSJ283" s="183"/>
      <c r="HSK283" s="183"/>
      <c r="HSL283" s="183"/>
      <c r="HSM283" s="183"/>
      <c r="HSN283" s="183"/>
      <c r="HSO283" s="183"/>
      <c r="HSP283" s="183"/>
      <c r="HSQ283" s="183"/>
      <c r="HSR283" s="183"/>
      <c r="HSS283" s="183"/>
      <c r="HST283" s="183"/>
      <c r="HSU283" s="183"/>
      <c r="HSV283" s="183"/>
      <c r="HSW283" s="183"/>
      <c r="HSX283" s="183"/>
      <c r="HSY283" s="183"/>
      <c r="HSZ283" s="183"/>
      <c r="HTA283" s="183"/>
      <c r="HTB283" s="183"/>
      <c r="HTC283" s="183"/>
      <c r="HTD283" s="183"/>
      <c r="HTE283" s="183"/>
      <c r="HTF283" s="183"/>
      <c r="HTG283" s="183"/>
      <c r="HTH283" s="183"/>
      <c r="HTI283" s="183"/>
      <c r="HTJ283" s="183"/>
      <c r="HTK283" s="183"/>
      <c r="HTL283" s="183"/>
      <c r="HTM283" s="183"/>
      <c r="HTN283" s="183"/>
      <c r="HTO283" s="183"/>
      <c r="HTP283" s="183"/>
      <c r="HTQ283" s="183"/>
      <c r="HTR283" s="183"/>
      <c r="HTS283" s="183"/>
      <c r="HTT283" s="183"/>
      <c r="HTU283" s="183"/>
      <c r="HTV283" s="183"/>
      <c r="HTW283" s="183"/>
      <c r="HTX283" s="183"/>
      <c r="HTY283" s="183"/>
      <c r="HTZ283" s="183"/>
      <c r="HUA283" s="183"/>
      <c r="HUB283" s="183"/>
      <c r="HUC283" s="183"/>
      <c r="HUD283" s="183"/>
      <c r="HUE283" s="183"/>
      <c r="HUF283" s="183"/>
      <c r="HUG283" s="183"/>
      <c r="HUH283" s="183"/>
      <c r="HUI283" s="183"/>
      <c r="HUJ283" s="183"/>
      <c r="HUK283" s="183"/>
      <c r="HUL283" s="183"/>
      <c r="HUM283" s="183"/>
      <c r="HUN283" s="183"/>
      <c r="HUO283" s="183"/>
      <c r="HUP283" s="183"/>
      <c r="HUQ283" s="183"/>
      <c r="HUR283" s="183"/>
      <c r="HUS283" s="183"/>
      <c r="HUT283" s="183"/>
      <c r="HUU283" s="183"/>
      <c r="HUV283" s="183"/>
      <c r="HUW283" s="183"/>
      <c r="HUX283" s="183"/>
      <c r="HUY283" s="183"/>
      <c r="HUZ283" s="183"/>
      <c r="HVA283" s="183"/>
      <c r="HVB283" s="183"/>
      <c r="HVC283" s="183"/>
      <c r="HVD283" s="183"/>
      <c r="HVE283" s="183"/>
      <c r="HVF283" s="183"/>
      <c r="HVG283" s="183"/>
      <c r="HVH283" s="183"/>
      <c r="HVI283" s="183"/>
      <c r="HVJ283" s="183"/>
      <c r="HVK283" s="183"/>
      <c r="HVL283" s="183"/>
      <c r="HVM283" s="183"/>
      <c r="HVN283" s="183"/>
      <c r="HVO283" s="183"/>
      <c r="HVP283" s="183"/>
      <c r="HVQ283" s="183"/>
      <c r="HVR283" s="183"/>
      <c r="HVS283" s="183"/>
      <c r="HVT283" s="183"/>
      <c r="HVU283" s="183"/>
      <c r="HVV283" s="183"/>
      <c r="HVW283" s="183"/>
      <c r="HVX283" s="183"/>
      <c r="HVY283" s="183"/>
      <c r="HVZ283" s="183"/>
      <c r="HWA283" s="183"/>
      <c r="HWB283" s="183"/>
      <c r="HWC283" s="183"/>
      <c r="HWD283" s="183"/>
      <c r="HWE283" s="183"/>
      <c r="HWF283" s="183"/>
      <c r="HWG283" s="183"/>
      <c r="HWH283" s="183"/>
      <c r="HWI283" s="183"/>
      <c r="HWJ283" s="183"/>
      <c r="HWK283" s="183"/>
      <c r="HWL283" s="183"/>
      <c r="HWM283" s="183"/>
      <c r="HWN283" s="183"/>
      <c r="HWO283" s="183"/>
      <c r="HWP283" s="183"/>
      <c r="HWQ283" s="183"/>
      <c r="HWR283" s="183"/>
      <c r="HWS283" s="183"/>
      <c r="HWT283" s="183"/>
      <c r="HWU283" s="183"/>
      <c r="HWV283" s="183"/>
      <c r="HWW283" s="183"/>
      <c r="HWX283" s="183"/>
      <c r="HWY283" s="183"/>
      <c r="HWZ283" s="183"/>
      <c r="HXA283" s="183"/>
      <c r="HXB283" s="183"/>
      <c r="HXC283" s="183"/>
      <c r="HXD283" s="183"/>
      <c r="HXE283" s="183"/>
      <c r="HXF283" s="183"/>
      <c r="HXG283" s="183"/>
      <c r="HXH283" s="183"/>
      <c r="HXI283" s="183"/>
      <c r="HXJ283" s="183"/>
      <c r="HXK283" s="183"/>
      <c r="HXL283" s="183"/>
      <c r="HXM283" s="183"/>
      <c r="HXN283" s="183"/>
      <c r="HXO283" s="183"/>
      <c r="HXP283" s="183"/>
      <c r="HXQ283" s="183"/>
      <c r="HXR283" s="183"/>
      <c r="HXS283" s="183"/>
      <c r="HXT283" s="183"/>
      <c r="HXU283" s="183"/>
      <c r="HXV283" s="183"/>
      <c r="HXW283" s="183"/>
      <c r="HXX283" s="183"/>
      <c r="HXY283" s="183"/>
      <c r="HXZ283" s="183"/>
      <c r="HYA283" s="183"/>
      <c r="HYB283" s="183"/>
      <c r="HYC283" s="183"/>
      <c r="HYD283" s="183"/>
      <c r="HYE283" s="183"/>
      <c r="HYF283" s="183"/>
      <c r="HYG283" s="183"/>
      <c r="HYH283" s="183"/>
      <c r="HYI283" s="183"/>
      <c r="HYJ283" s="183"/>
      <c r="HYK283" s="183"/>
      <c r="HYL283" s="183"/>
      <c r="HYM283" s="183"/>
      <c r="HYN283" s="183"/>
      <c r="HYO283" s="183"/>
      <c r="HYP283" s="183"/>
      <c r="HYQ283" s="183"/>
      <c r="HYR283" s="183"/>
      <c r="HYS283" s="183"/>
      <c r="HYT283" s="183"/>
      <c r="HYU283" s="183"/>
      <c r="HYV283" s="183"/>
      <c r="HYW283" s="183"/>
      <c r="HYX283" s="183"/>
      <c r="HYY283" s="183"/>
      <c r="HYZ283" s="183"/>
      <c r="HZA283" s="183"/>
      <c r="HZB283" s="183"/>
      <c r="HZC283" s="183"/>
      <c r="HZD283" s="183"/>
      <c r="HZE283" s="183"/>
      <c r="HZF283" s="183"/>
      <c r="HZG283" s="183"/>
      <c r="HZH283" s="183"/>
      <c r="HZI283" s="183"/>
      <c r="HZJ283" s="183"/>
      <c r="HZK283" s="183"/>
      <c r="HZL283" s="183"/>
      <c r="HZM283" s="183"/>
      <c r="HZN283" s="183"/>
      <c r="HZO283" s="183"/>
      <c r="HZP283" s="183"/>
      <c r="HZQ283" s="183"/>
      <c r="HZR283" s="183"/>
      <c r="HZS283" s="183"/>
      <c r="HZT283" s="183"/>
      <c r="HZU283" s="183"/>
      <c r="HZV283" s="183"/>
      <c r="HZW283" s="183"/>
      <c r="HZX283" s="183"/>
      <c r="HZY283" s="183"/>
      <c r="HZZ283" s="183"/>
      <c r="IAA283" s="183"/>
      <c r="IAB283" s="183"/>
      <c r="IAC283" s="183"/>
      <c r="IAD283" s="183"/>
      <c r="IAE283" s="183"/>
      <c r="IAF283" s="183"/>
      <c r="IAG283" s="183"/>
      <c r="IAH283" s="183"/>
      <c r="IAI283" s="183"/>
      <c r="IAJ283" s="183"/>
      <c r="IAK283" s="183"/>
      <c r="IAL283" s="183"/>
      <c r="IAM283" s="183"/>
      <c r="IAN283" s="183"/>
      <c r="IAO283" s="183"/>
      <c r="IAP283" s="183"/>
      <c r="IAQ283" s="183"/>
      <c r="IAR283" s="183"/>
      <c r="IAS283" s="183"/>
      <c r="IAT283" s="183"/>
      <c r="IAU283" s="183"/>
      <c r="IAV283" s="183"/>
      <c r="IAW283" s="183"/>
      <c r="IAX283" s="183"/>
      <c r="IAY283" s="183"/>
      <c r="IAZ283" s="183"/>
      <c r="IBA283" s="183"/>
      <c r="IBB283" s="183"/>
      <c r="IBC283" s="183"/>
      <c r="IBD283" s="183"/>
      <c r="IBE283" s="183"/>
      <c r="IBF283" s="183"/>
      <c r="IBG283" s="183"/>
      <c r="IBH283" s="183"/>
      <c r="IBI283" s="183"/>
      <c r="IBJ283" s="183"/>
      <c r="IBK283" s="183"/>
      <c r="IBL283" s="183"/>
      <c r="IBM283" s="183"/>
      <c r="IBN283" s="183"/>
      <c r="IBO283" s="183"/>
      <c r="IBP283" s="183"/>
      <c r="IBQ283" s="183"/>
      <c r="IBR283" s="183"/>
      <c r="IBS283" s="183"/>
      <c r="IBT283" s="183"/>
      <c r="IBU283" s="183"/>
      <c r="IBV283" s="183"/>
      <c r="IBW283" s="183"/>
      <c r="IBX283" s="183"/>
      <c r="IBY283" s="183"/>
      <c r="IBZ283" s="183"/>
      <c r="ICA283" s="183"/>
      <c r="ICB283" s="183"/>
      <c r="ICC283" s="183"/>
      <c r="ICD283" s="183"/>
      <c r="ICE283" s="183"/>
      <c r="ICF283" s="183"/>
      <c r="ICG283" s="183"/>
      <c r="ICH283" s="183"/>
      <c r="ICI283" s="183"/>
      <c r="ICJ283" s="183"/>
      <c r="ICK283" s="183"/>
      <c r="ICL283" s="183"/>
      <c r="ICM283" s="183"/>
      <c r="ICN283" s="183"/>
      <c r="ICO283" s="183"/>
      <c r="ICP283" s="183"/>
      <c r="ICQ283" s="183"/>
      <c r="ICR283" s="183"/>
      <c r="ICS283" s="183"/>
      <c r="ICT283" s="183"/>
      <c r="ICU283" s="183"/>
      <c r="ICV283" s="183"/>
      <c r="ICW283" s="183"/>
      <c r="ICX283" s="183"/>
      <c r="ICY283" s="183"/>
      <c r="ICZ283" s="183"/>
      <c r="IDA283" s="183"/>
      <c r="IDB283" s="183"/>
      <c r="IDC283" s="183"/>
      <c r="IDD283" s="183"/>
      <c r="IDE283" s="183"/>
      <c r="IDF283" s="183"/>
      <c r="IDG283" s="183"/>
      <c r="IDH283" s="183"/>
      <c r="IDI283" s="183"/>
      <c r="IDJ283" s="183"/>
      <c r="IDK283" s="183"/>
      <c r="IDL283" s="183"/>
      <c r="IDM283" s="183"/>
      <c r="IDN283" s="183"/>
      <c r="IDO283" s="183"/>
      <c r="IDP283" s="183"/>
      <c r="IDQ283" s="183"/>
      <c r="IDR283" s="183"/>
      <c r="IDS283" s="183"/>
      <c r="IDT283" s="183"/>
      <c r="IDU283" s="183"/>
      <c r="IDV283" s="183"/>
      <c r="IDW283" s="183"/>
      <c r="IDX283" s="183"/>
      <c r="IDY283" s="183"/>
      <c r="IDZ283" s="183"/>
      <c r="IEA283" s="183"/>
      <c r="IEB283" s="183"/>
      <c r="IEC283" s="183"/>
      <c r="IED283" s="183"/>
      <c r="IEE283" s="183"/>
      <c r="IEF283" s="183"/>
      <c r="IEG283" s="183"/>
      <c r="IEH283" s="183"/>
      <c r="IEI283" s="183"/>
      <c r="IEJ283" s="183"/>
      <c r="IEK283" s="183"/>
      <c r="IEL283" s="183"/>
      <c r="IEM283" s="183"/>
      <c r="IEN283" s="183"/>
      <c r="IEO283" s="183"/>
      <c r="IEP283" s="183"/>
      <c r="IEQ283" s="183"/>
      <c r="IER283" s="183"/>
      <c r="IES283" s="183"/>
      <c r="IET283" s="183"/>
      <c r="IEU283" s="183"/>
      <c r="IEV283" s="183"/>
      <c r="IEW283" s="183"/>
      <c r="IEX283" s="183"/>
      <c r="IEY283" s="183"/>
      <c r="IEZ283" s="183"/>
      <c r="IFA283" s="183"/>
      <c r="IFB283" s="183"/>
      <c r="IFC283" s="183"/>
      <c r="IFD283" s="183"/>
      <c r="IFE283" s="183"/>
      <c r="IFF283" s="183"/>
      <c r="IFG283" s="183"/>
      <c r="IFH283" s="183"/>
      <c r="IFI283" s="183"/>
      <c r="IFJ283" s="183"/>
      <c r="IFK283" s="183"/>
      <c r="IFL283" s="183"/>
      <c r="IFM283" s="183"/>
      <c r="IFN283" s="183"/>
      <c r="IFO283" s="183"/>
      <c r="IFP283" s="183"/>
      <c r="IFQ283" s="183"/>
      <c r="IFR283" s="183"/>
      <c r="IFS283" s="183"/>
      <c r="IFT283" s="183"/>
      <c r="IFU283" s="183"/>
      <c r="IFV283" s="183"/>
      <c r="IFW283" s="183"/>
      <c r="IFX283" s="183"/>
      <c r="IFY283" s="183"/>
      <c r="IFZ283" s="183"/>
      <c r="IGA283" s="183"/>
      <c r="IGB283" s="183"/>
      <c r="IGC283" s="183"/>
      <c r="IGD283" s="183"/>
      <c r="IGE283" s="183"/>
      <c r="IGF283" s="183"/>
      <c r="IGG283" s="183"/>
      <c r="IGH283" s="183"/>
      <c r="IGI283" s="183"/>
      <c r="IGJ283" s="183"/>
      <c r="IGK283" s="183"/>
      <c r="IGL283" s="183"/>
      <c r="IGM283" s="183"/>
      <c r="IGN283" s="183"/>
      <c r="IGO283" s="183"/>
      <c r="IGP283" s="183"/>
      <c r="IGQ283" s="183"/>
      <c r="IGR283" s="183"/>
      <c r="IGS283" s="183"/>
      <c r="IGT283" s="183"/>
      <c r="IGU283" s="183"/>
      <c r="IGV283" s="183"/>
      <c r="IGW283" s="183"/>
      <c r="IGX283" s="183"/>
      <c r="IGY283" s="183"/>
      <c r="IGZ283" s="183"/>
      <c r="IHA283" s="183"/>
      <c r="IHB283" s="183"/>
      <c r="IHC283" s="183"/>
      <c r="IHD283" s="183"/>
      <c r="IHE283" s="183"/>
      <c r="IHF283" s="183"/>
      <c r="IHG283" s="183"/>
      <c r="IHH283" s="183"/>
      <c r="IHI283" s="183"/>
      <c r="IHJ283" s="183"/>
      <c r="IHK283" s="183"/>
      <c r="IHL283" s="183"/>
      <c r="IHM283" s="183"/>
      <c r="IHN283" s="183"/>
      <c r="IHO283" s="183"/>
      <c r="IHP283" s="183"/>
      <c r="IHQ283" s="183"/>
      <c r="IHR283" s="183"/>
      <c r="IHS283" s="183"/>
      <c r="IHT283" s="183"/>
      <c r="IHU283" s="183"/>
      <c r="IHV283" s="183"/>
      <c r="IHW283" s="183"/>
      <c r="IHX283" s="183"/>
      <c r="IHY283" s="183"/>
      <c r="IHZ283" s="183"/>
      <c r="IIA283" s="183"/>
      <c r="IIB283" s="183"/>
      <c r="IIC283" s="183"/>
      <c r="IID283" s="183"/>
      <c r="IIE283" s="183"/>
      <c r="IIF283" s="183"/>
      <c r="IIG283" s="183"/>
      <c r="IIH283" s="183"/>
      <c r="III283" s="183"/>
      <c r="IIJ283" s="183"/>
      <c r="IIK283" s="183"/>
      <c r="IIL283" s="183"/>
      <c r="IIM283" s="183"/>
      <c r="IIN283" s="183"/>
      <c r="IIO283" s="183"/>
      <c r="IIP283" s="183"/>
      <c r="IIQ283" s="183"/>
      <c r="IIR283" s="183"/>
      <c r="IIS283" s="183"/>
      <c r="IIT283" s="183"/>
      <c r="IIU283" s="183"/>
      <c r="IIV283" s="183"/>
      <c r="IIW283" s="183"/>
      <c r="IIX283" s="183"/>
      <c r="IIY283" s="183"/>
      <c r="IIZ283" s="183"/>
      <c r="IJA283" s="183"/>
      <c r="IJB283" s="183"/>
      <c r="IJC283" s="183"/>
      <c r="IJD283" s="183"/>
      <c r="IJE283" s="183"/>
      <c r="IJF283" s="183"/>
      <c r="IJG283" s="183"/>
      <c r="IJH283" s="183"/>
      <c r="IJI283" s="183"/>
      <c r="IJJ283" s="183"/>
      <c r="IJK283" s="183"/>
      <c r="IJL283" s="183"/>
      <c r="IJM283" s="183"/>
      <c r="IJN283" s="183"/>
      <c r="IJO283" s="183"/>
      <c r="IJP283" s="183"/>
      <c r="IJQ283" s="183"/>
      <c r="IJR283" s="183"/>
      <c r="IJS283" s="183"/>
      <c r="IJT283" s="183"/>
      <c r="IJU283" s="183"/>
      <c r="IJV283" s="183"/>
      <c r="IJW283" s="183"/>
      <c r="IJX283" s="183"/>
      <c r="IJY283" s="183"/>
      <c r="IJZ283" s="183"/>
      <c r="IKA283" s="183"/>
      <c r="IKB283" s="183"/>
      <c r="IKC283" s="183"/>
      <c r="IKD283" s="183"/>
      <c r="IKE283" s="183"/>
      <c r="IKF283" s="183"/>
      <c r="IKG283" s="183"/>
      <c r="IKH283" s="183"/>
      <c r="IKI283" s="183"/>
      <c r="IKJ283" s="183"/>
      <c r="IKK283" s="183"/>
      <c r="IKL283" s="183"/>
      <c r="IKM283" s="183"/>
      <c r="IKN283" s="183"/>
      <c r="IKO283" s="183"/>
      <c r="IKP283" s="183"/>
      <c r="IKQ283" s="183"/>
      <c r="IKR283" s="183"/>
      <c r="IKS283" s="183"/>
      <c r="IKT283" s="183"/>
      <c r="IKU283" s="183"/>
      <c r="IKV283" s="183"/>
      <c r="IKW283" s="183"/>
      <c r="IKX283" s="183"/>
      <c r="IKY283" s="183"/>
      <c r="IKZ283" s="183"/>
      <c r="ILA283" s="183"/>
      <c r="ILB283" s="183"/>
      <c r="ILC283" s="183"/>
      <c r="ILD283" s="183"/>
      <c r="ILE283" s="183"/>
      <c r="ILF283" s="183"/>
      <c r="ILG283" s="183"/>
      <c r="ILH283" s="183"/>
      <c r="ILI283" s="183"/>
      <c r="ILJ283" s="183"/>
      <c r="ILK283" s="183"/>
      <c r="ILL283" s="183"/>
      <c r="ILM283" s="183"/>
      <c r="ILN283" s="183"/>
      <c r="ILO283" s="183"/>
      <c r="ILP283" s="183"/>
      <c r="ILQ283" s="183"/>
      <c r="ILR283" s="183"/>
      <c r="ILS283" s="183"/>
      <c r="ILT283" s="183"/>
      <c r="ILU283" s="183"/>
      <c r="ILV283" s="183"/>
      <c r="ILW283" s="183"/>
      <c r="ILX283" s="183"/>
      <c r="ILY283" s="183"/>
      <c r="ILZ283" s="183"/>
      <c r="IMA283" s="183"/>
      <c r="IMB283" s="183"/>
      <c r="IMC283" s="183"/>
      <c r="IMD283" s="183"/>
      <c r="IME283" s="183"/>
      <c r="IMF283" s="183"/>
      <c r="IMG283" s="183"/>
      <c r="IMH283" s="183"/>
      <c r="IMI283" s="183"/>
      <c r="IMJ283" s="183"/>
      <c r="IMK283" s="183"/>
      <c r="IML283" s="183"/>
      <c r="IMM283" s="183"/>
      <c r="IMN283" s="183"/>
      <c r="IMO283" s="183"/>
      <c r="IMP283" s="183"/>
      <c r="IMQ283" s="183"/>
      <c r="IMR283" s="183"/>
      <c r="IMS283" s="183"/>
      <c r="IMT283" s="183"/>
      <c r="IMU283" s="183"/>
      <c r="IMV283" s="183"/>
      <c r="IMW283" s="183"/>
      <c r="IMX283" s="183"/>
      <c r="IMY283" s="183"/>
      <c r="IMZ283" s="183"/>
      <c r="INA283" s="183"/>
      <c r="INB283" s="183"/>
      <c r="INC283" s="183"/>
      <c r="IND283" s="183"/>
      <c r="INE283" s="183"/>
      <c r="INF283" s="183"/>
      <c r="ING283" s="183"/>
      <c r="INH283" s="183"/>
      <c r="INI283" s="183"/>
      <c r="INJ283" s="183"/>
      <c r="INK283" s="183"/>
      <c r="INL283" s="183"/>
      <c r="INM283" s="183"/>
      <c r="INN283" s="183"/>
      <c r="INO283" s="183"/>
      <c r="INP283" s="183"/>
      <c r="INQ283" s="183"/>
      <c r="INR283" s="183"/>
      <c r="INS283" s="183"/>
      <c r="INT283" s="183"/>
      <c r="INU283" s="183"/>
      <c r="INV283" s="183"/>
      <c r="INW283" s="183"/>
      <c r="INX283" s="183"/>
      <c r="INY283" s="183"/>
      <c r="INZ283" s="183"/>
      <c r="IOA283" s="183"/>
      <c r="IOB283" s="183"/>
      <c r="IOC283" s="183"/>
      <c r="IOD283" s="183"/>
      <c r="IOE283" s="183"/>
      <c r="IOF283" s="183"/>
      <c r="IOG283" s="183"/>
      <c r="IOH283" s="183"/>
      <c r="IOI283" s="183"/>
      <c r="IOJ283" s="183"/>
      <c r="IOK283" s="183"/>
      <c r="IOL283" s="183"/>
      <c r="IOM283" s="183"/>
      <c r="ION283" s="183"/>
      <c r="IOO283" s="183"/>
      <c r="IOP283" s="183"/>
      <c r="IOQ283" s="183"/>
      <c r="IOR283" s="183"/>
      <c r="IOS283" s="183"/>
      <c r="IOT283" s="183"/>
      <c r="IOU283" s="183"/>
      <c r="IOV283" s="183"/>
      <c r="IOW283" s="183"/>
      <c r="IOX283" s="183"/>
      <c r="IOY283" s="183"/>
      <c r="IOZ283" s="183"/>
      <c r="IPA283" s="183"/>
      <c r="IPB283" s="183"/>
      <c r="IPC283" s="183"/>
      <c r="IPD283" s="183"/>
      <c r="IPE283" s="183"/>
      <c r="IPF283" s="183"/>
      <c r="IPG283" s="183"/>
      <c r="IPH283" s="183"/>
      <c r="IPI283" s="183"/>
      <c r="IPJ283" s="183"/>
      <c r="IPK283" s="183"/>
      <c r="IPL283" s="183"/>
      <c r="IPM283" s="183"/>
      <c r="IPN283" s="183"/>
      <c r="IPO283" s="183"/>
      <c r="IPP283" s="183"/>
      <c r="IPQ283" s="183"/>
      <c r="IPR283" s="183"/>
      <c r="IPS283" s="183"/>
      <c r="IPT283" s="183"/>
      <c r="IPU283" s="183"/>
      <c r="IPV283" s="183"/>
      <c r="IPW283" s="183"/>
      <c r="IPX283" s="183"/>
      <c r="IPY283" s="183"/>
      <c r="IPZ283" s="183"/>
      <c r="IQA283" s="183"/>
      <c r="IQB283" s="183"/>
      <c r="IQC283" s="183"/>
      <c r="IQD283" s="183"/>
      <c r="IQE283" s="183"/>
      <c r="IQF283" s="183"/>
      <c r="IQG283" s="183"/>
      <c r="IQH283" s="183"/>
      <c r="IQI283" s="183"/>
      <c r="IQJ283" s="183"/>
      <c r="IQK283" s="183"/>
      <c r="IQL283" s="183"/>
      <c r="IQM283" s="183"/>
      <c r="IQN283" s="183"/>
      <c r="IQO283" s="183"/>
      <c r="IQP283" s="183"/>
      <c r="IQQ283" s="183"/>
      <c r="IQR283" s="183"/>
      <c r="IQS283" s="183"/>
      <c r="IQT283" s="183"/>
      <c r="IQU283" s="183"/>
      <c r="IQV283" s="183"/>
      <c r="IQW283" s="183"/>
      <c r="IQX283" s="183"/>
      <c r="IQY283" s="183"/>
      <c r="IQZ283" s="183"/>
      <c r="IRA283" s="183"/>
      <c r="IRB283" s="183"/>
      <c r="IRC283" s="183"/>
      <c r="IRD283" s="183"/>
      <c r="IRE283" s="183"/>
      <c r="IRF283" s="183"/>
      <c r="IRG283" s="183"/>
      <c r="IRH283" s="183"/>
      <c r="IRI283" s="183"/>
      <c r="IRJ283" s="183"/>
      <c r="IRK283" s="183"/>
      <c r="IRL283" s="183"/>
      <c r="IRM283" s="183"/>
      <c r="IRN283" s="183"/>
      <c r="IRO283" s="183"/>
      <c r="IRP283" s="183"/>
      <c r="IRQ283" s="183"/>
      <c r="IRR283" s="183"/>
      <c r="IRS283" s="183"/>
      <c r="IRT283" s="183"/>
      <c r="IRU283" s="183"/>
      <c r="IRV283" s="183"/>
      <c r="IRW283" s="183"/>
      <c r="IRX283" s="183"/>
      <c r="IRY283" s="183"/>
      <c r="IRZ283" s="183"/>
      <c r="ISA283" s="183"/>
      <c r="ISB283" s="183"/>
      <c r="ISC283" s="183"/>
      <c r="ISD283" s="183"/>
      <c r="ISE283" s="183"/>
      <c r="ISF283" s="183"/>
      <c r="ISG283" s="183"/>
      <c r="ISH283" s="183"/>
      <c r="ISI283" s="183"/>
      <c r="ISJ283" s="183"/>
      <c r="ISK283" s="183"/>
      <c r="ISL283" s="183"/>
      <c r="ISM283" s="183"/>
      <c r="ISN283" s="183"/>
      <c r="ISO283" s="183"/>
      <c r="ISP283" s="183"/>
      <c r="ISQ283" s="183"/>
      <c r="ISR283" s="183"/>
      <c r="ISS283" s="183"/>
      <c r="IST283" s="183"/>
      <c r="ISU283" s="183"/>
      <c r="ISV283" s="183"/>
      <c r="ISW283" s="183"/>
      <c r="ISX283" s="183"/>
      <c r="ISY283" s="183"/>
      <c r="ISZ283" s="183"/>
      <c r="ITA283" s="183"/>
      <c r="ITB283" s="183"/>
      <c r="ITC283" s="183"/>
      <c r="ITD283" s="183"/>
      <c r="ITE283" s="183"/>
      <c r="ITF283" s="183"/>
      <c r="ITG283" s="183"/>
      <c r="ITH283" s="183"/>
      <c r="ITI283" s="183"/>
      <c r="ITJ283" s="183"/>
      <c r="ITK283" s="183"/>
      <c r="ITL283" s="183"/>
      <c r="ITM283" s="183"/>
      <c r="ITN283" s="183"/>
      <c r="ITO283" s="183"/>
      <c r="ITP283" s="183"/>
      <c r="ITQ283" s="183"/>
      <c r="ITR283" s="183"/>
      <c r="ITS283" s="183"/>
      <c r="ITT283" s="183"/>
      <c r="ITU283" s="183"/>
      <c r="ITV283" s="183"/>
      <c r="ITW283" s="183"/>
      <c r="ITX283" s="183"/>
      <c r="ITY283" s="183"/>
      <c r="ITZ283" s="183"/>
      <c r="IUA283" s="183"/>
      <c r="IUB283" s="183"/>
      <c r="IUC283" s="183"/>
      <c r="IUD283" s="183"/>
      <c r="IUE283" s="183"/>
      <c r="IUF283" s="183"/>
      <c r="IUG283" s="183"/>
      <c r="IUH283" s="183"/>
      <c r="IUI283" s="183"/>
      <c r="IUJ283" s="183"/>
      <c r="IUK283" s="183"/>
      <c r="IUL283" s="183"/>
      <c r="IUM283" s="183"/>
      <c r="IUN283" s="183"/>
      <c r="IUO283" s="183"/>
      <c r="IUP283" s="183"/>
      <c r="IUQ283" s="183"/>
      <c r="IUR283" s="183"/>
      <c r="IUS283" s="183"/>
      <c r="IUT283" s="183"/>
      <c r="IUU283" s="183"/>
      <c r="IUV283" s="183"/>
      <c r="IUW283" s="183"/>
      <c r="IUX283" s="183"/>
      <c r="IUY283" s="183"/>
      <c r="IUZ283" s="183"/>
      <c r="IVA283" s="183"/>
      <c r="IVB283" s="183"/>
      <c r="IVC283" s="183"/>
      <c r="IVD283" s="183"/>
      <c r="IVE283" s="183"/>
      <c r="IVF283" s="183"/>
      <c r="IVG283" s="183"/>
      <c r="IVH283" s="183"/>
      <c r="IVI283" s="183"/>
      <c r="IVJ283" s="183"/>
      <c r="IVK283" s="183"/>
      <c r="IVL283" s="183"/>
      <c r="IVM283" s="183"/>
      <c r="IVN283" s="183"/>
      <c r="IVO283" s="183"/>
      <c r="IVP283" s="183"/>
      <c r="IVQ283" s="183"/>
      <c r="IVR283" s="183"/>
      <c r="IVS283" s="183"/>
      <c r="IVT283" s="183"/>
      <c r="IVU283" s="183"/>
      <c r="IVV283" s="183"/>
      <c r="IVW283" s="183"/>
      <c r="IVX283" s="183"/>
      <c r="IVY283" s="183"/>
      <c r="IVZ283" s="183"/>
      <c r="IWA283" s="183"/>
      <c r="IWB283" s="183"/>
      <c r="IWC283" s="183"/>
      <c r="IWD283" s="183"/>
      <c r="IWE283" s="183"/>
      <c r="IWF283" s="183"/>
      <c r="IWG283" s="183"/>
      <c r="IWH283" s="183"/>
      <c r="IWI283" s="183"/>
      <c r="IWJ283" s="183"/>
      <c r="IWK283" s="183"/>
      <c r="IWL283" s="183"/>
      <c r="IWM283" s="183"/>
      <c r="IWN283" s="183"/>
      <c r="IWO283" s="183"/>
      <c r="IWP283" s="183"/>
      <c r="IWQ283" s="183"/>
      <c r="IWR283" s="183"/>
      <c r="IWS283" s="183"/>
      <c r="IWT283" s="183"/>
      <c r="IWU283" s="183"/>
      <c r="IWV283" s="183"/>
      <c r="IWW283" s="183"/>
      <c r="IWX283" s="183"/>
      <c r="IWY283" s="183"/>
      <c r="IWZ283" s="183"/>
      <c r="IXA283" s="183"/>
      <c r="IXB283" s="183"/>
      <c r="IXC283" s="183"/>
      <c r="IXD283" s="183"/>
      <c r="IXE283" s="183"/>
      <c r="IXF283" s="183"/>
      <c r="IXG283" s="183"/>
      <c r="IXH283" s="183"/>
      <c r="IXI283" s="183"/>
      <c r="IXJ283" s="183"/>
      <c r="IXK283" s="183"/>
      <c r="IXL283" s="183"/>
      <c r="IXM283" s="183"/>
      <c r="IXN283" s="183"/>
      <c r="IXO283" s="183"/>
      <c r="IXP283" s="183"/>
      <c r="IXQ283" s="183"/>
      <c r="IXR283" s="183"/>
      <c r="IXS283" s="183"/>
      <c r="IXT283" s="183"/>
      <c r="IXU283" s="183"/>
      <c r="IXV283" s="183"/>
      <c r="IXW283" s="183"/>
      <c r="IXX283" s="183"/>
      <c r="IXY283" s="183"/>
      <c r="IXZ283" s="183"/>
      <c r="IYA283" s="183"/>
      <c r="IYB283" s="183"/>
      <c r="IYC283" s="183"/>
      <c r="IYD283" s="183"/>
      <c r="IYE283" s="183"/>
      <c r="IYF283" s="183"/>
      <c r="IYG283" s="183"/>
      <c r="IYH283" s="183"/>
      <c r="IYI283" s="183"/>
      <c r="IYJ283" s="183"/>
      <c r="IYK283" s="183"/>
      <c r="IYL283" s="183"/>
      <c r="IYM283" s="183"/>
      <c r="IYN283" s="183"/>
      <c r="IYO283" s="183"/>
      <c r="IYP283" s="183"/>
      <c r="IYQ283" s="183"/>
      <c r="IYR283" s="183"/>
      <c r="IYS283" s="183"/>
      <c r="IYT283" s="183"/>
      <c r="IYU283" s="183"/>
      <c r="IYV283" s="183"/>
      <c r="IYW283" s="183"/>
      <c r="IYX283" s="183"/>
      <c r="IYY283" s="183"/>
      <c r="IYZ283" s="183"/>
      <c r="IZA283" s="183"/>
      <c r="IZB283" s="183"/>
      <c r="IZC283" s="183"/>
      <c r="IZD283" s="183"/>
      <c r="IZE283" s="183"/>
      <c r="IZF283" s="183"/>
      <c r="IZG283" s="183"/>
      <c r="IZH283" s="183"/>
      <c r="IZI283" s="183"/>
      <c r="IZJ283" s="183"/>
      <c r="IZK283" s="183"/>
      <c r="IZL283" s="183"/>
      <c r="IZM283" s="183"/>
      <c r="IZN283" s="183"/>
      <c r="IZO283" s="183"/>
      <c r="IZP283" s="183"/>
      <c r="IZQ283" s="183"/>
      <c r="IZR283" s="183"/>
      <c r="IZS283" s="183"/>
      <c r="IZT283" s="183"/>
      <c r="IZU283" s="183"/>
      <c r="IZV283" s="183"/>
      <c r="IZW283" s="183"/>
      <c r="IZX283" s="183"/>
      <c r="IZY283" s="183"/>
      <c r="IZZ283" s="183"/>
      <c r="JAA283" s="183"/>
      <c r="JAB283" s="183"/>
      <c r="JAC283" s="183"/>
      <c r="JAD283" s="183"/>
      <c r="JAE283" s="183"/>
      <c r="JAF283" s="183"/>
      <c r="JAG283" s="183"/>
      <c r="JAH283" s="183"/>
      <c r="JAI283" s="183"/>
      <c r="JAJ283" s="183"/>
      <c r="JAK283" s="183"/>
      <c r="JAL283" s="183"/>
      <c r="JAM283" s="183"/>
      <c r="JAN283" s="183"/>
      <c r="JAO283" s="183"/>
      <c r="JAP283" s="183"/>
      <c r="JAQ283" s="183"/>
      <c r="JAR283" s="183"/>
      <c r="JAS283" s="183"/>
      <c r="JAT283" s="183"/>
      <c r="JAU283" s="183"/>
      <c r="JAV283" s="183"/>
      <c r="JAW283" s="183"/>
      <c r="JAX283" s="183"/>
      <c r="JAY283" s="183"/>
      <c r="JAZ283" s="183"/>
      <c r="JBA283" s="183"/>
      <c r="JBB283" s="183"/>
      <c r="JBC283" s="183"/>
      <c r="JBD283" s="183"/>
      <c r="JBE283" s="183"/>
      <c r="JBF283" s="183"/>
      <c r="JBG283" s="183"/>
      <c r="JBH283" s="183"/>
      <c r="JBI283" s="183"/>
      <c r="JBJ283" s="183"/>
      <c r="JBK283" s="183"/>
      <c r="JBL283" s="183"/>
      <c r="JBM283" s="183"/>
      <c r="JBN283" s="183"/>
      <c r="JBO283" s="183"/>
      <c r="JBP283" s="183"/>
      <c r="JBQ283" s="183"/>
      <c r="JBR283" s="183"/>
      <c r="JBS283" s="183"/>
      <c r="JBT283" s="183"/>
      <c r="JBU283" s="183"/>
      <c r="JBV283" s="183"/>
      <c r="JBW283" s="183"/>
      <c r="JBX283" s="183"/>
      <c r="JBY283" s="183"/>
      <c r="JBZ283" s="183"/>
      <c r="JCA283" s="183"/>
      <c r="JCB283" s="183"/>
      <c r="JCC283" s="183"/>
      <c r="JCD283" s="183"/>
      <c r="JCE283" s="183"/>
      <c r="JCF283" s="183"/>
      <c r="JCG283" s="183"/>
      <c r="JCH283" s="183"/>
      <c r="JCI283" s="183"/>
      <c r="JCJ283" s="183"/>
      <c r="JCK283" s="183"/>
      <c r="JCL283" s="183"/>
      <c r="JCM283" s="183"/>
      <c r="JCN283" s="183"/>
      <c r="JCO283" s="183"/>
      <c r="JCP283" s="183"/>
      <c r="JCQ283" s="183"/>
      <c r="JCR283" s="183"/>
      <c r="JCS283" s="183"/>
      <c r="JCT283" s="183"/>
      <c r="JCU283" s="183"/>
      <c r="JCV283" s="183"/>
      <c r="JCW283" s="183"/>
      <c r="JCX283" s="183"/>
      <c r="JCY283" s="183"/>
      <c r="JCZ283" s="183"/>
      <c r="JDA283" s="183"/>
      <c r="JDB283" s="183"/>
      <c r="JDC283" s="183"/>
      <c r="JDD283" s="183"/>
      <c r="JDE283" s="183"/>
      <c r="JDF283" s="183"/>
      <c r="JDG283" s="183"/>
      <c r="JDH283" s="183"/>
      <c r="JDI283" s="183"/>
      <c r="JDJ283" s="183"/>
      <c r="JDK283" s="183"/>
      <c r="JDL283" s="183"/>
      <c r="JDM283" s="183"/>
      <c r="JDN283" s="183"/>
      <c r="JDO283" s="183"/>
      <c r="JDP283" s="183"/>
      <c r="JDQ283" s="183"/>
      <c r="JDR283" s="183"/>
      <c r="JDS283" s="183"/>
      <c r="JDT283" s="183"/>
      <c r="JDU283" s="183"/>
      <c r="JDV283" s="183"/>
      <c r="JDW283" s="183"/>
      <c r="JDX283" s="183"/>
      <c r="JDY283" s="183"/>
      <c r="JDZ283" s="183"/>
      <c r="JEA283" s="183"/>
      <c r="JEB283" s="183"/>
      <c r="JEC283" s="183"/>
      <c r="JED283" s="183"/>
      <c r="JEE283" s="183"/>
      <c r="JEF283" s="183"/>
      <c r="JEG283" s="183"/>
      <c r="JEH283" s="183"/>
      <c r="JEI283" s="183"/>
      <c r="JEJ283" s="183"/>
      <c r="JEK283" s="183"/>
      <c r="JEL283" s="183"/>
      <c r="JEM283" s="183"/>
      <c r="JEN283" s="183"/>
      <c r="JEO283" s="183"/>
      <c r="JEP283" s="183"/>
      <c r="JEQ283" s="183"/>
      <c r="JER283" s="183"/>
      <c r="JES283" s="183"/>
      <c r="JET283" s="183"/>
      <c r="JEU283" s="183"/>
      <c r="JEV283" s="183"/>
      <c r="JEW283" s="183"/>
      <c r="JEX283" s="183"/>
      <c r="JEY283" s="183"/>
      <c r="JEZ283" s="183"/>
      <c r="JFA283" s="183"/>
      <c r="JFB283" s="183"/>
      <c r="JFC283" s="183"/>
      <c r="JFD283" s="183"/>
      <c r="JFE283" s="183"/>
      <c r="JFF283" s="183"/>
      <c r="JFG283" s="183"/>
      <c r="JFH283" s="183"/>
      <c r="JFI283" s="183"/>
      <c r="JFJ283" s="183"/>
      <c r="JFK283" s="183"/>
      <c r="JFL283" s="183"/>
      <c r="JFM283" s="183"/>
      <c r="JFN283" s="183"/>
      <c r="JFO283" s="183"/>
      <c r="JFP283" s="183"/>
      <c r="JFQ283" s="183"/>
      <c r="JFR283" s="183"/>
      <c r="JFS283" s="183"/>
      <c r="JFT283" s="183"/>
      <c r="JFU283" s="183"/>
      <c r="JFV283" s="183"/>
      <c r="JFW283" s="183"/>
      <c r="JFX283" s="183"/>
      <c r="JFY283" s="183"/>
      <c r="JFZ283" s="183"/>
      <c r="JGA283" s="183"/>
      <c r="JGB283" s="183"/>
      <c r="JGC283" s="183"/>
      <c r="JGD283" s="183"/>
      <c r="JGE283" s="183"/>
      <c r="JGF283" s="183"/>
      <c r="JGG283" s="183"/>
      <c r="JGH283" s="183"/>
      <c r="JGI283" s="183"/>
      <c r="JGJ283" s="183"/>
      <c r="JGK283" s="183"/>
      <c r="JGL283" s="183"/>
      <c r="JGM283" s="183"/>
      <c r="JGN283" s="183"/>
      <c r="JGO283" s="183"/>
      <c r="JGP283" s="183"/>
      <c r="JGQ283" s="183"/>
      <c r="JGR283" s="183"/>
      <c r="JGS283" s="183"/>
      <c r="JGT283" s="183"/>
      <c r="JGU283" s="183"/>
      <c r="JGV283" s="183"/>
      <c r="JGW283" s="183"/>
      <c r="JGX283" s="183"/>
      <c r="JGY283" s="183"/>
      <c r="JGZ283" s="183"/>
      <c r="JHA283" s="183"/>
      <c r="JHB283" s="183"/>
      <c r="JHC283" s="183"/>
      <c r="JHD283" s="183"/>
      <c r="JHE283" s="183"/>
      <c r="JHF283" s="183"/>
      <c r="JHG283" s="183"/>
      <c r="JHH283" s="183"/>
      <c r="JHI283" s="183"/>
      <c r="JHJ283" s="183"/>
      <c r="JHK283" s="183"/>
      <c r="JHL283" s="183"/>
      <c r="JHM283" s="183"/>
      <c r="JHN283" s="183"/>
      <c r="JHO283" s="183"/>
      <c r="JHP283" s="183"/>
      <c r="JHQ283" s="183"/>
      <c r="JHR283" s="183"/>
      <c r="JHS283" s="183"/>
      <c r="JHT283" s="183"/>
      <c r="JHU283" s="183"/>
      <c r="JHV283" s="183"/>
      <c r="JHW283" s="183"/>
      <c r="JHX283" s="183"/>
      <c r="JHY283" s="183"/>
      <c r="JHZ283" s="183"/>
      <c r="JIA283" s="183"/>
      <c r="JIB283" s="183"/>
      <c r="JIC283" s="183"/>
      <c r="JID283" s="183"/>
      <c r="JIE283" s="183"/>
      <c r="JIF283" s="183"/>
      <c r="JIG283" s="183"/>
      <c r="JIH283" s="183"/>
      <c r="JII283" s="183"/>
      <c r="JIJ283" s="183"/>
      <c r="JIK283" s="183"/>
      <c r="JIL283" s="183"/>
      <c r="JIM283" s="183"/>
      <c r="JIN283" s="183"/>
      <c r="JIO283" s="183"/>
      <c r="JIP283" s="183"/>
      <c r="JIQ283" s="183"/>
      <c r="JIR283" s="183"/>
      <c r="JIS283" s="183"/>
      <c r="JIT283" s="183"/>
      <c r="JIU283" s="183"/>
      <c r="JIV283" s="183"/>
      <c r="JIW283" s="183"/>
      <c r="JIX283" s="183"/>
      <c r="JIY283" s="183"/>
      <c r="JIZ283" s="183"/>
      <c r="JJA283" s="183"/>
      <c r="JJB283" s="183"/>
      <c r="JJC283" s="183"/>
      <c r="JJD283" s="183"/>
      <c r="JJE283" s="183"/>
      <c r="JJF283" s="183"/>
      <c r="JJG283" s="183"/>
      <c r="JJH283" s="183"/>
      <c r="JJI283" s="183"/>
      <c r="JJJ283" s="183"/>
      <c r="JJK283" s="183"/>
      <c r="JJL283" s="183"/>
      <c r="JJM283" s="183"/>
      <c r="JJN283" s="183"/>
      <c r="JJO283" s="183"/>
      <c r="JJP283" s="183"/>
      <c r="JJQ283" s="183"/>
      <c r="JJR283" s="183"/>
      <c r="JJS283" s="183"/>
      <c r="JJT283" s="183"/>
      <c r="JJU283" s="183"/>
      <c r="JJV283" s="183"/>
      <c r="JJW283" s="183"/>
      <c r="JJX283" s="183"/>
      <c r="JJY283" s="183"/>
      <c r="JJZ283" s="183"/>
      <c r="JKA283" s="183"/>
      <c r="JKB283" s="183"/>
      <c r="JKC283" s="183"/>
      <c r="JKD283" s="183"/>
      <c r="JKE283" s="183"/>
      <c r="JKF283" s="183"/>
      <c r="JKG283" s="183"/>
      <c r="JKH283" s="183"/>
      <c r="JKI283" s="183"/>
      <c r="JKJ283" s="183"/>
      <c r="JKK283" s="183"/>
      <c r="JKL283" s="183"/>
      <c r="JKM283" s="183"/>
      <c r="JKN283" s="183"/>
      <c r="JKO283" s="183"/>
      <c r="JKP283" s="183"/>
      <c r="JKQ283" s="183"/>
      <c r="JKR283" s="183"/>
      <c r="JKS283" s="183"/>
      <c r="JKT283" s="183"/>
      <c r="JKU283" s="183"/>
      <c r="JKV283" s="183"/>
      <c r="JKW283" s="183"/>
      <c r="JKX283" s="183"/>
      <c r="JKY283" s="183"/>
      <c r="JKZ283" s="183"/>
      <c r="JLA283" s="183"/>
      <c r="JLB283" s="183"/>
      <c r="JLC283" s="183"/>
      <c r="JLD283" s="183"/>
      <c r="JLE283" s="183"/>
      <c r="JLF283" s="183"/>
      <c r="JLG283" s="183"/>
      <c r="JLH283" s="183"/>
      <c r="JLI283" s="183"/>
      <c r="JLJ283" s="183"/>
      <c r="JLK283" s="183"/>
      <c r="JLL283" s="183"/>
      <c r="JLM283" s="183"/>
      <c r="JLN283" s="183"/>
      <c r="JLO283" s="183"/>
      <c r="JLP283" s="183"/>
      <c r="JLQ283" s="183"/>
      <c r="JLR283" s="183"/>
      <c r="JLS283" s="183"/>
      <c r="JLT283" s="183"/>
      <c r="JLU283" s="183"/>
      <c r="JLV283" s="183"/>
      <c r="JLW283" s="183"/>
      <c r="JLX283" s="183"/>
      <c r="JLY283" s="183"/>
      <c r="JLZ283" s="183"/>
      <c r="JMA283" s="183"/>
      <c r="JMB283" s="183"/>
      <c r="JMC283" s="183"/>
      <c r="JMD283" s="183"/>
      <c r="JME283" s="183"/>
      <c r="JMF283" s="183"/>
      <c r="JMG283" s="183"/>
      <c r="JMH283" s="183"/>
      <c r="JMI283" s="183"/>
      <c r="JMJ283" s="183"/>
      <c r="JMK283" s="183"/>
      <c r="JML283" s="183"/>
      <c r="JMM283" s="183"/>
      <c r="JMN283" s="183"/>
      <c r="JMO283" s="183"/>
      <c r="JMP283" s="183"/>
      <c r="JMQ283" s="183"/>
      <c r="JMR283" s="183"/>
      <c r="JMS283" s="183"/>
      <c r="JMT283" s="183"/>
      <c r="JMU283" s="183"/>
      <c r="JMV283" s="183"/>
      <c r="JMW283" s="183"/>
      <c r="JMX283" s="183"/>
      <c r="JMY283" s="183"/>
      <c r="JMZ283" s="183"/>
      <c r="JNA283" s="183"/>
      <c r="JNB283" s="183"/>
      <c r="JNC283" s="183"/>
      <c r="JND283" s="183"/>
      <c r="JNE283" s="183"/>
      <c r="JNF283" s="183"/>
      <c r="JNG283" s="183"/>
      <c r="JNH283" s="183"/>
      <c r="JNI283" s="183"/>
      <c r="JNJ283" s="183"/>
      <c r="JNK283" s="183"/>
      <c r="JNL283" s="183"/>
      <c r="JNM283" s="183"/>
      <c r="JNN283" s="183"/>
      <c r="JNO283" s="183"/>
      <c r="JNP283" s="183"/>
      <c r="JNQ283" s="183"/>
      <c r="JNR283" s="183"/>
      <c r="JNS283" s="183"/>
      <c r="JNT283" s="183"/>
      <c r="JNU283" s="183"/>
      <c r="JNV283" s="183"/>
      <c r="JNW283" s="183"/>
      <c r="JNX283" s="183"/>
      <c r="JNY283" s="183"/>
      <c r="JNZ283" s="183"/>
      <c r="JOA283" s="183"/>
      <c r="JOB283" s="183"/>
      <c r="JOC283" s="183"/>
      <c r="JOD283" s="183"/>
      <c r="JOE283" s="183"/>
      <c r="JOF283" s="183"/>
      <c r="JOG283" s="183"/>
      <c r="JOH283" s="183"/>
      <c r="JOI283" s="183"/>
      <c r="JOJ283" s="183"/>
      <c r="JOK283" s="183"/>
      <c r="JOL283" s="183"/>
      <c r="JOM283" s="183"/>
      <c r="JON283" s="183"/>
      <c r="JOO283" s="183"/>
      <c r="JOP283" s="183"/>
      <c r="JOQ283" s="183"/>
      <c r="JOR283" s="183"/>
      <c r="JOS283" s="183"/>
      <c r="JOT283" s="183"/>
      <c r="JOU283" s="183"/>
      <c r="JOV283" s="183"/>
      <c r="JOW283" s="183"/>
      <c r="JOX283" s="183"/>
      <c r="JOY283" s="183"/>
      <c r="JOZ283" s="183"/>
      <c r="JPA283" s="183"/>
      <c r="JPB283" s="183"/>
      <c r="JPC283" s="183"/>
      <c r="JPD283" s="183"/>
      <c r="JPE283" s="183"/>
      <c r="JPF283" s="183"/>
      <c r="JPG283" s="183"/>
      <c r="JPH283" s="183"/>
      <c r="JPI283" s="183"/>
      <c r="JPJ283" s="183"/>
      <c r="JPK283" s="183"/>
      <c r="JPL283" s="183"/>
      <c r="JPM283" s="183"/>
      <c r="JPN283" s="183"/>
      <c r="JPO283" s="183"/>
      <c r="JPP283" s="183"/>
      <c r="JPQ283" s="183"/>
      <c r="JPR283" s="183"/>
      <c r="JPS283" s="183"/>
      <c r="JPT283" s="183"/>
      <c r="JPU283" s="183"/>
      <c r="JPV283" s="183"/>
      <c r="JPW283" s="183"/>
      <c r="JPX283" s="183"/>
      <c r="JPY283" s="183"/>
      <c r="JPZ283" s="183"/>
      <c r="JQA283" s="183"/>
      <c r="JQB283" s="183"/>
      <c r="JQC283" s="183"/>
      <c r="JQD283" s="183"/>
      <c r="JQE283" s="183"/>
      <c r="JQF283" s="183"/>
      <c r="JQG283" s="183"/>
      <c r="JQH283" s="183"/>
      <c r="JQI283" s="183"/>
      <c r="JQJ283" s="183"/>
      <c r="JQK283" s="183"/>
      <c r="JQL283" s="183"/>
      <c r="JQM283" s="183"/>
      <c r="JQN283" s="183"/>
      <c r="JQO283" s="183"/>
      <c r="JQP283" s="183"/>
      <c r="JQQ283" s="183"/>
      <c r="JQR283" s="183"/>
      <c r="JQS283" s="183"/>
      <c r="JQT283" s="183"/>
      <c r="JQU283" s="183"/>
      <c r="JQV283" s="183"/>
      <c r="JQW283" s="183"/>
      <c r="JQX283" s="183"/>
      <c r="JQY283" s="183"/>
      <c r="JQZ283" s="183"/>
      <c r="JRA283" s="183"/>
      <c r="JRB283" s="183"/>
      <c r="JRC283" s="183"/>
      <c r="JRD283" s="183"/>
      <c r="JRE283" s="183"/>
      <c r="JRF283" s="183"/>
      <c r="JRG283" s="183"/>
      <c r="JRH283" s="183"/>
      <c r="JRI283" s="183"/>
      <c r="JRJ283" s="183"/>
      <c r="JRK283" s="183"/>
      <c r="JRL283" s="183"/>
      <c r="JRM283" s="183"/>
      <c r="JRN283" s="183"/>
      <c r="JRO283" s="183"/>
      <c r="JRP283" s="183"/>
      <c r="JRQ283" s="183"/>
      <c r="JRR283" s="183"/>
      <c r="JRS283" s="183"/>
      <c r="JRT283" s="183"/>
      <c r="JRU283" s="183"/>
      <c r="JRV283" s="183"/>
      <c r="JRW283" s="183"/>
      <c r="JRX283" s="183"/>
      <c r="JRY283" s="183"/>
      <c r="JRZ283" s="183"/>
      <c r="JSA283" s="183"/>
      <c r="JSB283" s="183"/>
      <c r="JSC283" s="183"/>
      <c r="JSD283" s="183"/>
      <c r="JSE283" s="183"/>
      <c r="JSF283" s="183"/>
      <c r="JSG283" s="183"/>
      <c r="JSH283" s="183"/>
      <c r="JSI283" s="183"/>
      <c r="JSJ283" s="183"/>
      <c r="JSK283" s="183"/>
      <c r="JSL283" s="183"/>
      <c r="JSM283" s="183"/>
      <c r="JSN283" s="183"/>
      <c r="JSO283" s="183"/>
      <c r="JSP283" s="183"/>
      <c r="JSQ283" s="183"/>
      <c r="JSR283" s="183"/>
      <c r="JSS283" s="183"/>
      <c r="JST283" s="183"/>
      <c r="JSU283" s="183"/>
      <c r="JSV283" s="183"/>
      <c r="JSW283" s="183"/>
      <c r="JSX283" s="183"/>
      <c r="JSY283" s="183"/>
      <c r="JSZ283" s="183"/>
      <c r="JTA283" s="183"/>
      <c r="JTB283" s="183"/>
      <c r="JTC283" s="183"/>
      <c r="JTD283" s="183"/>
      <c r="JTE283" s="183"/>
      <c r="JTF283" s="183"/>
      <c r="JTG283" s="183"/>
      <c r="JTH283" s="183"/>
      <c r="JTI283" s="183"/>
      <c r="JTJ283" s="183"/>
      <c r="JTK283" s="183"/>
      <c r="JTL283" s="183"/>
      <c r="JTM283" s="183"/>
      <c r="JTN283" s="183"/>
      <c r="JTO283" s="183"/>
      <c r="JTP283" s="183"/>
      <c r="JTQ283" s="183"/>
      <c r="JTR283" s="183"/>
      <c r="JTS283" s="183"/>
      <c r="JTT283" s="183"/>
      <c r="JTU283" s="183"/>
      <c r="JTV283" s="183"/>
      <c r="JTW283" s="183"/>
      <c r="JTX283" s="183"/>
      <c r="JTY283" s="183"/>
      <c r="JTZ283" s="183"/>
      <c r="JUA283" s="183"/>
      <c r="JUB283" s="183"/>
      <c r="JUC283" s="183"/>
      <c r="JUD283" s="183"/>
      <c r="JUE283" s="183"/>
      <c r="JUF283" s="183"/>
      <c r="JUG283" s="183"/>
      <c r="JUH283" s="183"/>
      <c r="JUI283" s="183"/>
      <c r="JUJ283" s="183"/>
      <c r="JUK283" s="183"/>
      <c r="JUL283" s="183"/>
      <c r="JUM283" s="183"/>
      <c r="JUN283" s="183"/>
      <c r="JUO283" s="183"/>
      <c r="JUP283" s="183"/>
      <c r="JUQ283" s="183"/>
      <c r="JUR283" s="183"/>
      <c r="JUS283" s="183"/>
      <c r="JUT283" s="183"/>
      <c r="JUU283" s="183"/>
      <c r="JUV283" s="183"/>
      <c r="JUW283" s="183"/>
      <c r="JUX283" s="183"/>
      <c r="JUY283" s="183"/>
      <c r="JUZ283" s="183"/>
      <c r="JVA283" s="183"/>
      <c r="JVB283" s="183"/>
      <c r="JVC283" s="183"/>
      <c r="JVD283" s="183"/>
      <c r="JVE283" s="183"/>
      <c r="JVF283" s="183"/>
      <c r="JVG283" s="183"/>
      <c r="JVH283" s="183"/>
      <c r="JVI283" s="183"/>
      <c r="JVJ283" s="183"/>
      <c r="JVK283" s="183"/>
      <c r="JVL283" s="183"/>
      <c r="JVM283" s="183"/>
      <c r="JVN283" s="183"/>
      <c r="JVO283" s="183"/>
      <c r="JVP283" s="183"/>
      <c r="JVQ283" s="183"/>
      <c r="JVR283" s="183"/>
      <c r="JVS283" s="183"/>
      <c r="JVT283" s="183"/>
      <c r="JVU283" s="183"/>
      <c r="JVV283" s="183"/>
      <c r="JVW283" s="183"/>
      <c r="JVX283" s="183"/>
      <c r="JVY283" s="183"/>
      <c r="JVZ283" s="183"/>
      <c r="JWA283" s="183"/>
      <c r="JWB283" s="183"/>
      <c r="JWC283" s="183"/>
      <c r="JWD283" s="183"/>
      <c r="JWE283" s="183"/>
      <c r="JWF283" s="183"/>
      <c r="JWG283" s="183"/>
      <c r="JWH283" s="183"/>
      <c r="JWI283" s="183"/>
      <c r="JWJ283" s="183"/>
      <c r="JWK283" s="183"/>
      <c r="JWL283" s="183"/>
      <c r="JWM283" s="183"/>
      <c r="JWN283" s="183"/>
      <c r="JWO283" s="183"/>
      <c r="JWP283" s="183"/>
      <c r="JWQ283" s="183"/>
      <c r="JWR283" s="183"/>
      <c r="JWS283" s="183"/>
      <c r="JWT283" s="183"/>
      <c r="JWU283" s="183"/>
      <c r="JWV283" s="183"/>
      <c r="JWW283" s="183"/>
      <c r="JWX283" s="183"/>
      <c r="JWY283" s="183"/>
      <c r="JWZ283" s="183"/>
      <c r="JXA283" s="183"/>
      <c r="JXB283" s="183"/>
      <c r="JXC283" s="183"/>
      <c r="JXD283" s="183"/>
      <c r="JXE283" s="183"/>
      <c r="JXF283" s="183"/>
      <c r="JXG283" s="183"/>
      <c r="JXH283" s="183"/>
      <c r="JXI283" s="183"/>
      <c r="JXJ283" s="183"/>
      <c r="JXK283" s="183"/>
      <c r="JXL283" s="183"/>
      <c r="JXM283" s="183"/>
      <c r="JXN283" s="183"/>
      <c r="JXO283" s="183"/>
      <c r="JXP283" s="183"/>
      <c r="JXQ283" s="183"/>
      <c r="JXR283" s="183"/>
      <c r="JXS283" s="183"/>
      <c r="JXT283" s="183"/>
      <c r="JXU283" s="183"/>
      <c r="JXV283" s="183"/>
      <c r="JXW283" s="183"/>
      <c r="JXX283" s="183"/>
      <c r="JXY283" s="183"/>
      <c r="JXZ283" s="183"/>
      <c r="JYA283" s="183"/>
      <c r="JYB283" s="183"/>
      <c r="JYC283" s="183"/>
      <c r="JYD283" s="183"/>
      <c r="JYE283" s="183"/>
      <c r="JYF283" s="183"/>
      <c r="JYG283" s="183"/>
      <c r="JYH283" s="183"/>
      <c r="JYI283" s="183"/>
      <c r="JYJ283" s="183"/>
      <c r="JYK283" s="183"/>
      <c r="JYL283" s="183"/>
      <c r="JYM283" s="183"/>
      <c r="JYN283" s="183"/>
      <c r="JYO283" s="183"/>
      <c r="JYP283" s="183"/>
      <c r="JYQ283" s="183"/>
      <c r="JYR283" s="183"/>
      <c r="JYS283" s="183"/>
      <c r="JYT283" s="183"/>
      <c r="JYU283" s="183"/>
      <c r="JYV283" s="183"/>
      <c r="JYW283" s="183"/>
      <c r="JYX283" s="183"/>
      <c r="JYY283" s="183"/>
      <c r="JYZ283" s="183"/>
      <c r="JZA283" s="183"/>
      <c r="JZB283" s="183"/>
      <c r="JZC283" s="183"/>
      <c r="JZD283" s="183"/>
      <c r="JZE283" s="183"/>
      <c r="JZF283" s="183"/>
      <c r="JZG283" s="183"/>
      <c r="JZH283" s="183"/>
      <c r="JZI283" s="183"/>
      <c r="JZJ283" s="183"/>
      <c r="JZK283" s="183"/>
      <c r="JZL283" s="183"/>
      <c r="JZM283" s="183"/>
      <c r="JZN283" s="183"/>
      <c r="JZO283" s="183"/>
      <c r="JZP283" s="183"/>
      <c r="JZQ283" s="183"/>
      <c r="JZR283" s="183"/>
      <c r="JZS283" s="183"/>
      <c r="JZT283" s="183"/>
      <c r="JZU283" s="183"/>
      <c r="JZV283" s="183"/>
      <c r="JZW283" s="183"/>
      <c r="JZX283" s="183"/>
      <c r="JZY283" s="183"/>
      <c r="JZZ283" s="183"/>
      <c r="KAA283" s="183"/>
      <c r="KAB283" s="183"/>
      <c r="KAC283" s="183"/>
      <c r="KAD283" s="183"/>
      <c r="KAE283" s="183"/>
      <c r="KAF283" s="183"/>
      <c r="KAG283" s="183"/>
      <c r="KAH283" s="183"/>
      <c r="KAI283" s="183"/>
      <c r="KAJ283" s="183"/>
      <c r="KAK283" s="183"/>
      <c r="KAL283" s="183"/>
      <c r="KAM283" s="183"/>
      <c r="KAN283" s="183"/>
      <c r="KAO283" s="183"/>
      <c r="KAP283" s="183"/>
      <c r="KAQ283" s="183"/>
      <c r="KAR283" s="183"/>
      <c r="KAS283" s="183"/>
      <c r="KAT283" s="183"/>
      <c r="KAU283" s="183"/>
      <c r="KAV283" s="183"/>
      <c r="KAW283" s="183"/>
      <c r="KAX283" s="183"/>
      <c r="KAY283" s="183"/>
      <c r="KAZ283" s="183"/>
      <c r="KBA283" s="183"/>
      <c r="KBB283" s="183"/>
      <c r="KBC283" s="183"/>
      <c r="KBD283" s="183"/>
      <c r="KBE283" s="183"/>
      <c r="KBF283" s="183"/>
      <c r="KBG283" s="183"/>
      <c r="KBH283" s="183"/>
      <c r="KBI283" s="183"/>
      <c r="KBJ283" s="183"/>
      <c r="KBK283" s="183"/>
      <c r="KBL283" s="183"/>
      <c r="KBM283" s="183"/>
      <c r="KBN283" s="183"/>
      <c r="KBO283" s="183"/>
      <c r="KBP283" s="183"/>
      <c r="KBQ283" s="183"/>
      <c r="KBR283" s="183"/>
      <c r="KBS283" s="183"/>
      <c r="KBT283" s="183"/>
      <c r="KBU283" s="183"/>
      <c r="KBV283" s="183"/>
      <c r="KBW283" s="183"/>
      <c r="KBX283" s="183"/>
      <c r="KBY283" s="183"/>
      <c r="KBZ283" s="183"/>
      <c r="KCA283" s="183"/>
      <c r="KCB283" s="183"/>
      <c r="KCC283" s="183"/>
      <c r="KCD283" s="183"/>
      <c r="KCE283" s="183"/>
      <c r="KCF283" s="183"/>
      <c r="KCG283" s="183"/>
      <c r="KCH283" s="183"/>
      <c r="KCI283" s="183"/>
      <c r="KCJ283" s="183"/>
      <c r="KCK283" s="183"/>
      <c r="KCL283" s="183"/>
      <c r="KCM283" s="183"/>
      <c r="KCN283" s="183"/>
      <c r="KCO283" s="183"/>
      <c r="KCP283" s="183"/>
      <c r="KCQ283" s="183"/>
      <c r="KCR283" s="183"/>
      <c r="KCS283" s="183"/>
      <c r="KCT283" s="183"/>
      <c r="KCU283" s="183"/>
      <c r="KCV283" s="183"/>
      <c r="KCW283" s="183"/>
      <c r="KCX283" s="183"/>
      <c r="KCY283" s="183"/>
      <c r="KCZ283" s="183"/>
      <c r="KDA283" s="183"/>
      <c r="KDB283" s="183"/>
      <c r="KDC283" s="183"/>
      <c r="KDD283" s="183"/>
      <c r="KDE283" s="183"/>
      <c r="KDF283" s="183"/>
      <c r="KDG283" s="183"/>
      <c r="KDH283" s="183"/>
      <c r="KDI283" s="183"/>
      <c r="KDJ283" s="183"/>
      <c r="KDK283" s="183"/>
      <c r="KDL283" s="183"/>
      <c r="KDM283" s="183"/>
      <c r="KDN283" s="183"/>
      <c r="KDO283" s="183"/>
      <c r="KDP283" s="183"/>
      <c r="KDQ283" s="183"/>
      <c r="KDR283" s="183"/>
      <c r="KDS283" s="183"/>
      <c r="KDT283" s="183"/>
      <c r="KDU283" s="183"/>
      <c r="KDV283" s="183"/>
      <c r="KDW283" s="183"/>
      <c r="KDX283" s="183"/>
      <c r="KDY283" s="183"/>
      <c r="KDZ283" s="183"/>
      <c r="KEA283" s="183"/>
      <c r="KEB283" s="183"/>
      <c r="KEC283" s="183"/>
      <c r="KED283" s="183"/>
      <c r="KEE283" s="183"/>
      <c r="KEF283" s="183"/>
      <c r="KEG283" s="183"/>
      <c r="KEH283" s="183"/>
      <c r="KEI283" s="183"/>
      <c r="KEJ283" s="183"/>
      <c r="KEK283" s="183"/>
      <c r="KEL283" s="183"/>
      <c r="KEM283" s="183"/>
      <c r="KEN283" s="183"/>
      <c r="KEO283" s="183"/>
      <c r="KEP283" s="183"/>
      <c r="KEQ283" s="183"/>
      <c r="KER283" s="183"/>
      <c r="KES283" s="183"/>
      <c r="KET283" s="183"/>
      <c r="KEU283" s="183"/>
      <c r="KEV283" s="183"/>
      <c r="KEW283" s="183"/>
      <c r="KEX283" s="183"/>
      <c r="KEY283" s="183"/>
      <c r="KEZ283" s="183"/>
      <c r="KFA283" s="183"/>
      <c r="KFB283" s="183"/>
      <c r="KFC283" s="183"/>
      <c r="KFD283" s="183"/>
      <c r="KFE283" s="183"/>
      <c r="KFF283" s="183"/>
      <c r="KFG283" s="183"/>
      <c r="KFH283" s="183"/>
      <c r="KFI283" s="183"/>
      <c r="KFJ283" s="183"/>
      <c r="KFK283" s="183"/>
      <c r="KFL283" s="183"/>
      <c r="KFM283" s="183"/>
      <c r="KFN283" s="183"/>
      <c r="KFO283" s="183"/>
      <c r="KFP283" s="183"/>
      <c r="KFQ283" s="183"/>
      <c r="KFR283" s="183"/>
      <c r="KFS283" s="183"/>
      <c r="KFT283" s="183"/>
      <c r="KFU283" s="183"/>
      <c r="KFV283" s="183"/>
      <c r="KFW283" s="183"/>
      <c r="KFX283" s="183"/>
      <c r="KFY283" s="183"/>
      <c r="KFZ283" s="183"/>
      <c r="KGA283" s="183"/>
      <c r="KGB283" s="183"/>
      <c r="KGC283" s="183"/>
      <c r="KGD283" s="183"/>
      <c r="KGE283" s="183"/>
      <c r="KGF283" s="183"/>
      <c r="KGG283" s="183"/>
      <c r="KGH283" s="183"/>
      <c r="KGI283" s="183"/>
      <c r="KGJ283" s="183"/>
      <c r="KGK283" s="183"/>
      <c r="KGL283" s="183"/>
      <c r="KGM283" s="183"/>
      <c r="KGN283" s="183"/>
      <c r="KGO283" s="183"/>
      <c r="KGP283" s="183"/>
      <c r="KGQ283" s="183"/>
      <c r="KGR283" s="183"/>
      <c r="KGS283" s="183"/>
      <c r="KGT283" s="183"/>
      <c r="KGU283" s="183"/>
      <c r="KGV283" s="183"/>
      <c r="KGW283" s="183"/>
      <c r="KGX283" s="183"/>
      <c r="KGY283" s="183"/>
      <c r="KGZ283" s="183"/>
      <c r="KHA283" s="183"/>
      <c r="KHB283" s="183"/>
      <c r="KHC283" s="183"/>
      <c r="KHD283" s="183"/>
      <c r="KHE283" s="183"/>
      <c r="KHF283" s="183"/>
      <c r="KHG283" s="183"/>
      <c r="KHH283" s="183"/>
      <c r="KHI283" s="183"/>
      <c r="KHJ283" s="183"/>
      <c r="KHK283" s="183"/>
      <c r="KHL283" s="183"/>
      <c r="KHM283" s="183"/>
      <c r="KHN283" s="183"/>
      <c r="KHO283" s="183"/>
      <c r="KHP283" s="183"/>
      <c r="KHQ283" s="183"/>
      <c r="KHR283" s="183"/>
      <c r="KHS283" s="183"/>
      <c r="KHT283" s="183"/>
      <c r="KHU283" s="183"/>
      <c r="KHV283" s="183"/>
      <c r="KHW283" s="183"/>
      <c r="KHX283" s="183"/>
      <c r="KHY283" s="183"/>
      <c r="KHZ283" s="183"/>
      <c r="KIA283" s="183"/>
      <c r="KIB283" s="183"/>
      <c r="KIC283" s="183"/>
      <c r="KID283" s="183"/>
      <c r="KIE283" s="183"/>
      <c r="KIF283" s="183"/>
      <c r="KIG283" s="183"/>
      <c r="KIH283" s="183"/>
      <c r="KII283" s="183"/>
      <c r="KIJ283" s="183"/>
      <c r="KIK283" s="183"/>
      <c r="KIL283" s="183"/>
      <c r="KIM283" s="183"/>
      <c r="KIN283" s="183"/>
      <c r="KIO283" s="183"/>
      <c r="KIP283" s="183"/>
      <c r="KIQ283" s="183"/>
      <c r="KIR283" s="183"/>
      <c r="KIS283" s="183"/>
      <c r="KIT283" s="183"/>
      <c r="KIU283" s="183"/>
      <c r="KIV283" s="183"/>
      <c r="KIW283" s="183"/>
      <c r="KIX283" s="183"/>
      <c r="KIY283" s="183"/>
      <c r="KIZ283" s="183"/>
      <c r="KJA283" s="183"/>
      <c r="KJB283" s="183"/>
      <c r="KJC283" s="183"/>
      <c r="KJD283" s="183"/>
      <c r="KJE283" s="183"/>
      <c r="KJF283" s="183"/>
      <c r="KJG283" s="183"/>
      <c r="KJH283" s="183"/>
      <c r="KJI283" s="183"/>
      <c r="KJJ283" s="183"/>
      <c r="KJK283" s="183"/>
      <c r="KJL283" s="183"/>
      <c r="KJM283" s="183"/>
      <c r="KJN283" s="183"/>
      <c r="KJO283" s="183"/>
      <c r="KJP283" s="183"/>
      <c r="KJQ283" s="183"/>
      <c r="KJR283" s="183"/>
      <c r="KJS283" s="183"/>
      <c r="KJT283" s="183"/>
      <c r="KJU283" s="183"/>
      <c r="KJV283" s="183"/>
      <c r="KJW283" s="183"/>
      <c r="KJX283" s="183"/>
      <c r="KJY283" s="183"/>
      <c r="KJZ283" s="183"/>
      <c r="KKA283" s="183"/>
      <c r="KKB283" s="183"/>
      <c r="KKC283" s="183"/>
      <c r="KKD283" s="183"/>
      <c r="KKE283" s="183"/>
      <c r="KKF283" s="183"/>
      <c r="KKG283" s="183"/>
      <c r="KKH283" s="183"/>
      <c r="KKI283" s="183"/>
      <c r="KKJ283" s="183"/>
      <c r="KKK283" s="183"/>
      <c r="KKL283" s="183"/>
      <c r="KKM283" s="183"/>
      <c r="KKN283" s="183"/>
      <c r="KKO283" s="183"/>
      <c r="KKP283" s="183"/>
      <c r="KKQ283" s="183"/>
      <c r="KKR283" s="183"/>
      <c r="KKS283" s="183"/>
      <c r="KKT283" s="183"/>
      <c r="KKU283" s="183"/>
      <c r="KKV283" s="183"/>
      <c r="KKW283" s="183"/>
      <c r="KKX283" s="183"/>
      <c r="KKY283" s="183"/>
      <c r="KKZ283" s="183"/>
      <c r="KLA283" s="183"/>
      <c r="KLB283" s="183"/>
      <c r="KLC283" s="183"/>
      <c r="KLD283" s="183"/>
      <c r="KLE283" s="183"/>
      <c r="KLF283" s="183"/>
      <c r="KLG283" s="183"/>
      <c r="KLH283" s="183"/>
      <c r="KLI283" s="183"/>
      <c r="KLJ283" s="183"/>
      <c r="KLK283" s="183"/>
      <c r="KLL283" s="183"/>
      <c r="KLM283" s="183"/>
      <c r="KLN283" s="183"/>
      <c r="KLO283" s="183"/>
      <c r="KLP283" s="183"/>
      <c r="KLQ283" s="183"/>
      <c r="KLR283" s="183"/>
      <c r="KLS283" s="183"/>
      <c r="KLT283" s="183"/>
      <c r="KLU283" s="183"/>
      <c r="KLV283" s="183"/>
      <c r="KLW283" s="183"/>
      <c r="KLX283" s="183"/>
      <c r="KLY283" s="183"/>
      <c r="KLZ283" s="183"/>
      <c r="KMA283" s="183"/>
      <c r="KMB283" s="183"/>
      <c r="KMC283" s="183"/>
      <c r="KMD283" s="183"/>
      <c r="KME283" s="183"/>
      <c r="KMF283" s="183"/>
      <c r="KMG283" s="183"/>
      <c r="KMH283" s="183"/>
      <c r="KMI283" s="183"/>
      <c r="KMJ283" s="183"/>
      <c r="KMK283" s="183"/>
      <c r="KML283" s="183"/>
      <c r="KMM283" s="183"/>
      <c r="KMN283" s="183"/>
      <c r="KMO283" s="183"/>
      <c r="KMP283" s="183"/>
      <c r="KMQ283" s="183"/>
      <c r="KMR283" s="183"/>
      <c r="KMS283" s="183"/>
      <c r="KMT283" s="183"/>
      <c r="KMU283" s="183"/>
      <c r="KMV283" s="183"/>
      <c r="KMW283" s="183"/>
      <c r="KMX283" s="183"/>
      <c r="KMY283" s="183"/>
      <c r="KMZ283" s="183"/>
      <c r="KNA283" s="183"/>
      <c r="KNB283" s="183"/>
      <c r="KNC283" s="183"/>
      <c r="KND283" s="183"/>
      <c r="KNE283" s="183"/>
      <c r="KNF283" s="183"/>
      <c r="KNG283" s="183"/>
      <c r="KNH283" s="183"/>
      <c r="KNI283" s="183"/>
      <c r="KNJ283" s="183"/>
      <c r="KNK283" s="183"/>
      <c r="KNL283" s="183"/>
      <c r="KNM283" s="183"/>
      <c r="KNN283" s="183"/>
      <c r="KNO283" s="183"/>
      <c r="KNP283" s="183"/>
      <c r="KNQ283" s="183"/>
      <c r="KNR283" s="183"/>
      <c r="KNS283" s="183"/>
      <c r="KNT283" s="183"/>
      <c r="KNU283" s="183"/>
      <c r="KNV283" s="183"/>
      <c r="KNW283" s="183"/>
      <c r="KNX283" s="183"/>
      <c r="KNY283" s="183"/>
      <c r="KNZ283" s="183"/>
      <c r="KOA283" s="183"/>
      <c r="KOB283" s="183"/>
      <c r="KOC283" s="183"/>
      <c r="KOD283" s="183"/>
      <c r="KOE283" s="183"/>
      <c r="KOF283" s="183"/>
      <c r="KOG283" s="183"/>
      <c r="KOH283" s="183"/>
      <c r="KOI283" s="183"/>
      <c r="KOJ283" s="183"/>
      <c r="KOK283" s="183"/>
      <c r="KOL283" s="183"/>
      <c r="KOM283" s="183"/>
      <c r="KON283" s="183"/>
      <c r="KOO283" s="183"/>
      <c r="KOP283" s="183"/>
      <c r="KOQ283" s="183"/>
      <c r="KOR283" s="183"/>
      <c r="KOS283" s="183"/>
      <c r="KOT283" s="183"/>
      <c r="KOU283" s="183"/>
      <c r="KOV283" s="183"/>
      <c r="KOW283" s="183"/>
      <c r="KOX283" s="183"/>
      <c r="KOY283" s="183"/>
      <c r="KOZ283" s="183"/>
      <c r="KPA283" s="183"/>
      <c r="KPB283" s="183"/>
      <c r="KPC283" s="183"/>
      <c r="KPD283" s="183"/>
      <c r="KPE283" s="183"/>
      <c r="KPF283" s="183"/>
      <c r="KPG283" s="183"/>
      <c r="KPH283" s="183"/>
      <c r="KPI283" s="183"/>
      <c r="KPJ283" s="183"/>
      <c r="KPK283" s="183"/>
      <c r="KPL283" s="183"/>
      <c r="KPM283" s="183"/>
      <c r="KPN283" s="183"/>
      <c r="KPO283" s="183"/>
      <c r="KPP283" s="183"/>
      <c r="KPQ283" s="183"/>
      <c r="KPR283" s="183"/>
      <c r="KPS283" s="183"/>
      <c r="KPT283" s="183"/>
      <c r="KPU283" s="183"/>
      <c r="KPV283" s="183"/>
      <c r="KPW283" s="183"/>
      <c r="KPX283" s="183"/>
      <c r="KPY283" s="183"/>
      <c r="KPZ283" s="183"/>
      <c r="KQA283" s="183"/>
      <c r="KQB283" s="183"/>
      <c r="KQC283" s="183"/>
      <c r="KQD283" s="183"/>
      <c r="KQE283" s="183"/>
      <c r="KQF283" s="183"/>
      <c r="KQG283" s="183"/>
      <c r="KQH283" s="183"/>
      <c r="KQI283" s="183"/>
      <c r="KQJ283" s="183"/>
      <c r="KQK283" s="183"/>
      <c r="KQL283" s="183"/>
      <c r="KQM283" s="183"/>
      <c r="KQN283" s="183"/>
      <c r="KQO283" s="183"/>
      <c r="KQP283" s="183"/>
      <c r="KQQ283" s="183"/>
      <c r="KQR283" s="183"/>
      <c r="KQS283" s="183"/>
      <c r="KQT283" s="183"/>
      <c r="KQU283" s="183"/>
      <c r="KQV283" s="183"/>
      <c r="KQW283" s="183"/>
      <c r="KQX283" s="183"/>
      <c r="KQY283" s="183"/>
      <c r="KQZ283" s="183"/>
      <c r="KRA283" s="183"/>
      <c r="KRB283" s="183"/>
      <c r="KRC283" s="183"/>
      <c r="KRD283" s="183"/>
      <c r="KRE283" s="183"/>
      <c r="KRF283" s="183"/>
      <c r="KRG283" s="183"/>
      <c r="KRH283" s="183"/>
      <c r="KRI283" s="183"/>
      <c r="KRJ283" s="183"/>
      <c r="KRK283" s="183"/>
      <c r="KRL283" s="183"/>
      <c r="KRM283" s="183"/>
      <c r="KRN283" s="183"/>
      <c r="KRO283" s="183"/>
      <c r="KRP283" s="183"/>
      <c r="KRQ283" s="183"/>
      <c r="KRR283" s="183"/>
      <c r="KRS283" s="183"/>
      <c r="KRT283" s="183"/>
      <c r="KRU283" s="183"/>
      <c r="KRV283" s="183"/>
      <c r="KRW283" s="183"/>
      <c r="KRX283" s="183"/>
      <c r="KRY283" s="183"/>
      <c r="KRZ283" s="183"/>
      <c r="KSA283" s="183"/>
      <c r="KSB283" s="183"/>
      <c r="KSC283" s="183"/>
      <c r="KSD283" s="183"/>
      <c r="KSE283" s="183"/>
      <c r="KSF283" s="183"/>
      <c r="KSG283" s="183"/>
      <c r="KSH283" s="183"/>
      <c r="KSI283" s="183"/>
      <c r="KSJ283" s="183"/>
      <c r="KSK283" s="183"/>
      <c r="KSL283" s="183"/>
      <c r="KSM283" s="183"/>
      <c r="KSN283" s="183"/>
      <c r="KSO283" s="183"/>
      <c r="KSP283" s="183"/>
      <c r="KSQ283" s="183"/>
      <c r="KSR283" s="183"/>
      <c r="KSS283" s="183"/>
      <c r="KST283" s="183"/>
      <c r="KSU283" s="183"/>
      <c r="KSV283" s="183"/>
      <c r="KSW283" s="183"/>
      <c r="KSX283" s="183"/>
      <c r="KSY283" s="183"/>
      <c r="KSZ283" s="183"/>
      <c r="KTA283" s="183"/>
      <c r="KTB283" s="183"/>
      <c r="KTC283" s="183"/>
      <c r="KTD283" s="183"/>
      <c r="KTE283" s="183"/>
      <c r="KTF283" s="183"/>
      <c r="KTG283" s="183"/>
      <c r="KTH283" s="183"/>
      <c r="KTI283" s="183"/>
      <c r="KTJ283" s="183"/>
      <c r="KTK283" s="183"/>
      <c r="KTL283" s="183"/>
      <c r="KTM283" s="183"/>
      <c r="KTN283" s="183"/>
      <c r="KTO283" s="183"/>
      <c r="KTP283" s="183"/>
      <c r="KTQ283" s="183"/>
      <c r="KTR283" s="183"/>
      <c r="KTS283" s="183"/>
      <c r="KTT283" s="183"/>
      <c r="KTU283" s="183"/>
      <c r="KTV283" s="183"/>
      <c r="KTW283" s="183"/>
      <c r="KTX283" s="183"/>
      <c r="KTY283" s="183"/>
      <c r="KTZ283" s="183"/>
      <c r="KUA283" s="183"/>
      <c r="KUB283" s="183"/>
      <c r="KUC283" s="183"/>
      <c r="KUD283" s="183"/>
      <c r="KUE283" s="183"/>
      <c r="KUF283" s="183"/>
      <c r="KUG283" s="183"/>
      <c r="KUH283" s="183"/>
      <c r="KUI283" s="183"/>
      <c r="KUJ283" s="183"/>
      <c r="KUK283" s="183"/>
      <c r="KUL283" s="183"/>
      <c r="KUM283" s="183"/>
      <c r="KUN283" s="183"/>
      <c r="KUO283" s="183"/>
      <c r="KUP283" s="183"/>
      <c r="KUQ283" s="183"/>
      <c r="KUR283" s="183"/>
      <c r="KUS283" s="183"/>
      <c r="KUT283" s="183"/>
      <c r="KUU283" s="183"/>
      <c r="KUV283" s="183"/>
      <c r="KUW283" s="183"/>
      <c r="KUX283" s="183"/>
      <c r="KUY283" s="183"/>
      <c r="KUZ283" s="183"/>
      <c r="KVA283" s="183"/>
      <c r="KVB283" s="183"/>
      <c r="KVC283" s="183"/>
      <c r="KVD283" s="183"/>
      <c r="KVE283" s="183"/>
      <c r="KVF283" s="183"/>
      <c r="KVG283" s="183"/>
      <c r="KVH283" s="183"/>
      <c r="KVI283" s="183"/>
      <c r="KVJ283" s="183"/>
      <c r="KVK283" s="183"/>
      <c r="KVL283" s="183"/>
      <c r="KVM283" s="183"/>
      <c r="KVN283" s="183"/>
      <c r="KVO283" s="183"/>
      <c r="KVP283" s="183"/>
      <c r="KVQ283" s="183"/>
      <c r="KVR283" s="183"/>
      <c r="KVS283" s="183"/>
      <c r="KVT283" s="183"/>
      <c r="KVU283" s="183"/>
      <c r="KVV283" s="183"/>
      <c r="KVW283" s="183"/>
      <c r="KVX283" s="183"/>
      <c r="KVY283" s="183"/>
      <c r="KVZ283" s="183"/>
      <c r="KWA283" s="183"/>
      <c r="KWB283" s="183"/>
      <c r="KWC283" s="183"/>
      <c r="KWD283" s="183"/>
      <c r="KWE283" s="183"/>
      <c r="KWF283" s="183"/>
      <c r="KWG283" s="183"/>
      <c r="KWH283" s="183"/>
      <c r="KWI283" s="183"/>
      <c r="KWJ283" s="183"/>
      <c r="KWK283" s="183"/>
      <c r="KWL283" s="183"/>
      <c r="KWM283" s="183"/>
      <c r="KWN283" s="183"/>
      <c r="KWO283" s="183"/>
      <c r="KWP283" s="183"/>
      <c r="KWQ283" s="183"/>
      <c r="KWR283" s="183"/>
      <c r="KWS283" s="183"/>
      <c r="KWT283" s="183"/>
      <c r="KWU283" s="183"/>
      <c r="KWV283" s="183"/>
      <c r="KWW283" s="183"/>
      <c r="KWX283" s="183"/>
      <c r="KWY283" s="183"/>
      <c r="KWZ283" s="183"/>
      <c r="KXA283" s="183"/>
      <c r="KXB283" s="183"/>
      <c r="KXC283" s="183"/>
      <c r="KXD283" s="183"/>
      <c r="KXE283" s="183"/>
      <c r="KXF283" s="183"/>
      <c r="KXG283" s="183"/>
      <c r="KXH283" s="183"/>
      <c r="KXI283" s="183"/>
      <c r="KXJ283" s="183"/>
      <c r="KXK283" s="183"/>
      <c r="KXL283" s="183"/>
      <c r="KXM283" s="183"/>
      <c r="KXN283" s="183"/>
      <c r="KXO283" s="183"/>
      <c r="KXP283" s="183"/>
      <c r="KXQ283" s="183"/>
      <c r="KXR283" s="183"/>
      <c r="KXS283" s="183"/>
      <c r="KXT283" s="183"/>
      <c r="KXU283" s="183"/>
      <c r="KXV283" s="183"/>
      <c r="KXW283" s="183"/>
      <c r="KXX283" s="183"/>
      <c r="KXY283" s="183"/>
      <c r="KXZ283" s="183"/>
      <c r="KYA283" s="183"/>
      <c r="KYB283" s="183"/>
      <c r="KYC283" s="183"/>
      <c r="KYD283" s="183"/>
      <c r="KYE283" s="183"/>
      <c r="KYF283" s="183"/>
      <c r="KYG283" s="183"/>
      <c r="KYH283" s="183"/>
      <c r="KYI283" s="183"/>
      <c r="KYJ283" s="183"/>
      <c r="KYK283" s="183"/>
      <c r="KYL283" s="183"/>
      <c r="KYM283" s="183"/>
      <c r="KYN283" s="183"/>
      <c r="KYO283" s="183"/>
      <c r="KYP283" s="183"/>
      <c r="KYQ283" s="183"/>
      <c r="KYR283" s="183"/>
      <c r="KYS283" s="183"/>
      <c r="KYT283" s="183"/>
      <c r="KYU283" s="183"/>
      <c r="KYV283" s="183"/>
      <c r="KYW283" s="183"/>
      <c r="KYX283" s="183"/>
      <c r="KYY283" s="183"/>
      <c r="KYZ283" s="183"/>
      <c r="KZA283" s="183"/>
      <c r="KZB283" s="183"/>
      <c r="KZC283" s="183"/>
      <c r="KZD283" s="183"/>
      <c r="KZE283" s="183"/>
      <c r="KZF283" s="183"/>
      <c r="KZG283" s="183"/>
      <c r="KZH283" s="183"/>
      <c r="KZI283" s="183"/>
      <c r="KZJ283" s="183"/>
      <c r="KZK283" s="183"/>
      <c r="KZL283" s="183"/>
      <c r="KZM283" s="183"/>
      <c r="KZN283" s="183"/>
      <c r="KZO283" s="183"/>
      <c r="KZP283" s="183"/>
      <c r="KZQ283" s="183"/>
      <c r="KZR283" s="183"/>
      <c r="KZS283" s="183"/>
      <c r="KZT283" s="183"/>
      <c r="KZU283" s="183"/>
      <c r="KZV283" s="183"/>
      <c r="KZW283" s="183"/>
      <c r="KZX283" s="183"/>
      <c r="KZY283" s="183"/>
      <c r="KZZ283" s="183"/>
      <c r="LAA283" s="183"/>
      <c r="LAB283" s="183"/>
      <c r="LAC283" s="183"/>
      <c r="LAD283" s="183"/>
      <c r="LAE283" s="183"/>
      <c r="LAF283" s="183"/>
      <c r="LAG283" s="183"/>
      <c r="LAH283" s="183"/>
      <c r="LAI283" s="183"/>
      <c r="LAJ283" s="183"/>
      <c r="LAK283" s="183"/>
      <c r="LAL283" s="183"/>
      <c r="LAM283" s="183"/>
      <c r="LAN283" s="183"/>
      <c r="LAO283" s="183"/>
      <c r="LAP283" s="183"/>
      <c r="LAQ283" s="183"/>
      <c r="LAR283" s="183"/>
      <c r="LAS283" s="183"/>
      <c r="LAT283" s="183"/>
      <c r="LAU283" s="183"/>
      <c r="LAV283" s="183"/>
      <c r="LAW283" s="183"/>
      <c r="LAX283" s="183"/>
      <c r="LAY283" s="183"/>
      <c r="LAZ283" s="183"/>
      <c r="LBA283" s="183"/>
      <c r="LBB283" s="183"/>
      <c r="LBC283" s="183"/>
      <c r="LBD283" s="183"/>
      <c r="LBE283" s="183"/>
      <c r="LBF283" s="183"/>
      <c r="LBG283" s="183"/>
      <c r="LBH283" s="183"/>
      <c r="LBI283" s="183"/>
      <c r="LBJ283" s="183"/>
      <c r="LBK283" s="183"/>
      <c r="LBL283" s="183"/>
      <c r="LBM283" s="183"/>
      <c r="LBN283" s="183"/>
      <c r="LBO283" s="183"/>
      <c r="LBP283" s="183"/>
      <c r="LBQ283" s="183"/>
      <c r="LBR283" s="183"/>
      <c r="LBS283" s="183"/>
      <c r="LBT283" s="183"/>
      <c r="LBU283" s="183"/>
      <c r="LBV283" s="183"/>
      <c r="LBW283" s="183"/>
      <c r="LBX283" s="183"/>
      <c r="LBY283" s="183"/>
      <c r="LBZ283" s="183"/>
      <c r="LCA283" s="183"/>
      <c r="LCB283" s="183"/>
      <c r="LCC283" s="183"/>
      <c r="LCD283" s="183"/>
      <c r="LCE283" s="183"/>
      <c r="LCF283" s="183"/>
      <c r="LCG283" s="183"/>
      <c r="LCH283" s="183"/>
      <c r="LCI283" s="183"/>
      <c r="LCJ283" s="183"/>
      <c r="LCK283" s="183"/>
      <c r="LCL283" s="183"/>
      <c r="LCM283" s="183"/>
      <c r="LCN283" s="183"/>
      <c r="LCO283" s="183"/>
      <c r="LCP283" s="183"/>
      <c r="LCQ283" s="183"/>
      <c r="LCR283" s="183"/>
      <c r="LCS283" s="183"/>
      <c r="LCT283" s="183"/>
      <c r="LCU283" s="183"/>
      <c r="LCV283" s="183"/>
      <c r="LCW283" s="183"/>
      <c r="LCX283" s="183"/>
      <c r="LCY283" s="183"/>
      <c r="LCZ283" s="183"/>
      <c r="LDA283" s="183"/>
      <c r="LDB283" s="183"/>
      <c r="LDC283" s="183"/>
      <c r="LDD283" s="183"/>
      <c r="LDE283" s="183"/>
      <c r="LDF283" s="183"/>
      <c r="LDG283" s="183"/>
      <c r="LDH283" s="183"/>
      <c r="LDI283" s="183"/>
      <c r="LDJ283" s="183"/>
      <c r="LDK283" s="183"/>
      <c r="LDL283" s="183"/>
      <c r="LDM283" s="183"/>
      <c r="LDN283" s="183"/>
      <c r="LDO283" s="183"/>
      <c r="LDP283" s="183"/>
      <c r="LDQ283" s="183"/>
      <c r="LDR283" s="183"/>
      <c r="LDS283" s="183"/>
      <c r="LDT283" s="183"/>
      <c r="LDU283" s="183"/>
      <c r="LDV283" s="183"/>
      <c r="LDW283" s="183"/>
      <c r="LDX283" s="183"/>
      <c r="LDY283" s="183"/>
      <c r="LDZ283" s="183"/>
      <c r="LEA283" s="183"/>
      <c r="LEB283" s="183"/>
      <c r="LEC283" s="183"/>
      <c r="LED283" s="183"/>
      <c r="LEE283" s="183"/>
      <c r="LEF283" s="183"/>
      <c r="LEG283" s="183"/>
      <c r="LEH283" s="183"/>
      <c r="LEI283" s="183"/>
      <c r="LEJ283" s="183"/>
      <c r="LEK283" s="183"/>
      <c r="LEL283" s="183"/>
      <c r="LEM283" s="183"/>
      <c r="LEN283" s="183"/>
      <c r="LEO283" s="183"/>
      <c r="LEP283" s="183"/>
      <c r="LEQ283" s="183"/>
      <c r="LER283" s="183"/>
      <c r="LES283" s="183"/>
      <c r="LET283" s="183"/>
      <c r="LEU283" s="183"/>
      <c r="LEV283" s="183"/>
      <c r="LEW283" s="183"/>
      <c r="LEX283" s="183"/>
      <c r="LEY283" s="183"/>
      <c r="LEZ283" s="183"/>
      <c r="LFA283" s="183"/>
      <c r="LFB283" s="183"/>
      <c r="LFC283" s="183"/>
      <c r="LFD283" s="183"/>
      <c r="LFE283" s="183"/>
      <c r="LFF283" s="183"/>
      <c r="LFG283" s="183"/>
      <c r="LFH283" s="183"/>
      <c r="LFI283" s="183"/>
      <c r="LFJ283" s="183"/>
      <c r="LFK283" s="183"/>
      <c r="LFL283" s="183"/>
      <c r="LFM283" s="183"/>
      <c r="LFN283" s="183"/>
      <c r="LFO283" s="183"/>
      <c r="LFP283" s="183"/>
      <c r="LFQ283" s="183"/>
      <c r="LFR283" s="183"/>
      <c r="LFS283" s="183"/>
      <c r="LFT283" s="183"/>
      <c r="LFU283" s="183"/>
      <c r="LFV283" s="183"/>
      <c r="LFW283" s="183"/>
      <c r="LFX283" s="183"/>
      <c r="LFY283" s="183"/>
      <c r="LFZ283" s="183"/>
      <c r="LGA283" s="183"/>
      <c r="LGB283" s="183"/>
      <c r="LGC283" s="183"/>
      <c r="LGD283" s="183"/>
      <c r="LGE283" s="183"/>
      <c r="LGF283" s="183"/>
      <c r="LGG283" s="183"/>
      <c r="LGH283" s="183"/>
      <c r="LGI283" s="183"/>
      <c r="LGJ283" s="183"/>
      <c r="LGK283" s="183"/>
      <c r="LGL283" s="183"/>
      <c r="LGM283" s="183"/>
      <c r="LGN283" s="183"/>
      <c r="LGO283" s="183"/>
      <c r="LGP283" s="183"/>
      <c r="LGQ283" s="183"/>
      <c r="LGR283" s="183"/>
      <c r="LGS283" s="183"/>
      <c r="LGT283" s="183"/>
      <c r="LGU283" s="183"/>
      <c r="LGV283" s="183"/>
      <c r="LGW283" s="183"/>
      <c r="LGX283" s="183"/>
      <c r="LGY283" s="183"/>
      <c r="LGZ283" s="183"/>
      <c r="LHA283" s="183"/>
      <c r="LHB283" s="183"/>
      <c r="LHC283" s="183"/>
      <c r="LHD283" s="183"/>
      <c r="LHE283" s="183"/>
      <c r="LHF283" s="183"/>
      <c r="LHG283" s="183"/>
      <c r="LHH283" s="183"/>
      <c r="LHI283" s="183"/>
      <c r="LHJ283" s="183"/>
      <c r="LHK283" s="183"/>
      <c r="LHL283" s="183"/>
      <c r="LHM283" s="183"/>
      <c r="LHN283" s="183"/>
      <c r="LHO283" s="183"/>
      <c r="LHP283" s="183"/>
      <c r="LHQ283" s="183"/>
      <c r="LHR283" s="183"/>
      <c r="LHS283" s="183"/>
      <c r="LHT283" s="183"/>
      <c r="LHU283" s="183"/>
      <c r="LHV283" s="183"/>
      <c r="LHW283" s="183"/>
      <c r="LHX283" s="183"/>
      <c r="LHY283" s="183"/>
      <c r="LHZ283" s="183"/>
      <c r="LIA283" s="183"/>
      <c r="LIB283" s="183"/>
      <c r="LIC283" s="183"/>
      <c r="LID283" s="183"/>
      <c r="LIE283" s="183"/>
      <c r="LIF283" s="183"/>
      <c r="LIG283" s="183"/>
      <c r="LIH283" s="183"/>
      <c r="LII283" s="183"/>
      <c r="LIJ283" s="183"/>
      <c r="LIK283" s="183"/>
      <c r="LIL283" s="183"/>
      <c r="LIM283" s="183"/>
      <c r="LIN283" s="183"/>
      <c r="LIO283" s="183"/>
      <c r="LIP283" s="183"/>
      <c r="LIQ283" s="183"/>
      <c r="LIR283" s="183"/>
      <c r="LIS283" s="183"/>
      <c r="LIT283" s="183"/>
      <c r="LIU283" s="183"/>
      <c r="LIV283" s="183"/>
      <c r="LIW283" s="183"/>
      <c r="LIX283" s="183"/>
      <c r="LIY283" s="183"/>
      <c r="LIZ283" s="183"/>
      <c r="LJA283" s="183"/>
      <c r="LJB283" s="183"/>
      <c r="LJC283" s="183"/>
      <c r="LJD283" s="183"/>
      <c r="LJE283" s="183"/>
      <c r="LJF283" s="183"/>
      <c r="LJG283" s="183"/>
      <c r="LJH283" s="183"/>
      <c r="LJI283" s="183"/>
      <c r="LJJ283" s="183"/>
      <c r="LJK283" s="183"/>
      <c r="LJL283" s="183"/>
      <c r="LJM283" s="183"/>
      <c r="LJN283" s="183"/>
      <c r="LJO283" s="183"/>
      <c r="LJP283" s="183"/>
      <c r="LJQ283" s="183"/>
      <c r="LJR283" s="183"/>
      <c r="LJS283" s="183"/>
      <c r="LJT283" s="183"/>
      <c r="LJU283" s="183"/>
      <c r="LJV283" s="183"/>
      <c r="LJW283" s="183"/>
      <c r="LJX283" s="183"/>
      <c r="LJY283" s="183"/>
      <c r="LJZ283" s="183"/>
      <c r="LKA283" s="183"/>
      <c r="LKB283" s="183"/>
      <c r="LKC283" s="183"/>
      <c r="LKD283" s="183"/>
      <c r="LKE283" s="183"/>
      <c r="LKF283" s="183"/>
      <c r="LKG283" s="183"/>
      <c r="LKH283" s="183"/>
      <c r="LKI283" s="183"/>
      <c r="LKJ283" s="183"/>
      <c r="LKK283" s="183"/>
      <c r="LKL283" s="183"/>
      <c r="LKM283" s="183"/>
      <c r="LKN283" s="183"/>
      <c r="LKO283" s="183"/>
      <c r="LKP283" s="183"/>
      <c r="LKQ283" s="183"/>
      <c r="LKR283" s="183"/>
      <c r="LKS283" s="183"/>
      <c r="LKT283" s="183"/>
      <c r="LKU283" s="183"/>
      <c r="LKV283" s="183"/>
      <c r="LKW283" s="183"/>
      <c r="LKX283" s="183"/>
      <c r="LKY283" s="183"/>
      <c r="LKZ283" s="183"/>
      <c r="LLA283" s="183"/>
      <c r="LLB283" s="183"/>
      <c r="LLC283" s="183"/>
      <c r="LLD283" s="183"/>
      <c r="LLE283" s="183"/>
      <c r="LLF283" s="183"/>
      <c r="LLG283" s="183"/>
      <c r="LLH283" s="183"/>
      <c r="LLI283" s="183"/>
      <c r="LLJ283" s="183"/>
      <c r="LLK283" s="183"/>
      <c r="LLL283" s="183"/>
      <c r="LLM283" s="183"/>
      <c r="LLN283" s="183"/>
      <c r="LLO283" s="183"/>
      <c r="LLP283" s="183"/>
      <c r="LLQ283" s="183"/>
      <c r="LLR283" s="183"/>
      <c r="LLS283" s="183"/>
      <c r="LLT283" s="183"/>
      <c r="LLU283" s="183"/>
      <c r="LLV283" s="183"/>
      <c r="LLW283" s="183"/>
      <c r="LLX283" s="183"/>
      <c r="LLY283" s="183"/>
      <c r="LLZ283" s="183"/>
      <c r="LMA283" s="183"/>
      <c r="LMB283" s="183"/>
      <c r="LMC283" s="183"/>
      <c r="LMD283" s="183"/>
      <c r="LME283" s="183"/>
      <c r="LMF283" s="183"/>
      <c r="LMG283" s="183"/>
      <c r="LMH283" s="183"/>
      <c r="LMI283" s="183"/>
      <c r="LMJ283" s="183"/>
      <c r="LMK283" s="183"/>
      <c r="LML283" s="183"/>
      <c r="LMM283" s="183"/>
      <c r="LMN283" s="183"/>
      <c r="LMO283" s="183"/>
      <c r="LMP283" s="183"/>
      <c r="LMQ283" s="183"/>
      <c r="LMR283" s="183"/>
      <c r="LMS283" s="183"/>
      <c r="LMT283" s="183"/>
      <c r="LMU283" s="183"/>
      <c r="LMV283" s="183"/>
      <c r="LMW283" s="183"/>
      <c r="LMX283" s="183"/>
      <c r="LMY283" s="183"/>
      <c r="LMZ283" s="183"/>
      <c r="LNA283" s="183"/>
      <c r="LNB283" s="183"/>
      <c r="LNC283" s="183"/>
      <c r="LND283" s="183"/>
      <c r="LNE283" s="183"/>
      <c r="LNF283" s="183"/>
      <c r="LNG283" s="183"/>
      <c r="LNH283" s="183"/>
      <c r="LNI283" s="183"/>
      <c r="LNJ283" s="183"/>
      <c r="LNK283" s="183"/>
      <c r="LNL283" s="183"/>
      <c r="LNM283" s="183"/>
      <c r="LNN283" s="183"/>
      <c r="LNO283" s="183"/>
      <c r="LNP283" s="183"/>
      <c r="LNQ283" s="183"/>
      <c r="LNR283" s="183"/>
      <c r="LNS283" s="183"/>
      <c r="LNT283" s="183"/>
      <c r="LNU283" s="183"/>
      <c r="LNV283" s="183"/>
      <c r="LNW283" s="183"/>
      <c r="LNX283" s="183"/>
      <c r="LNY283" s="183"/>
      <c r="LNZ283" s="183"/>
      <c r="LOA283" s="183"/>
      <c r="LOB283" s="183"/>
      <c r="LOC283" s="183"/>
      <c r="LOD283" s="183"/>
      <c r="LOE283" s="183"/>
      <c r="LOF283" s="183"/>
      <c r="LOG283" s="183"/>
      <c r="LOH283" s="183"/>
      <c r="LOI283" s="183"/>
      <c r="LOJ283" s="183"/>
      <c r="LOK283" s="183"/>
      <c r="LOL283" s="183"/>
      <c r="LOM283" s="183"/>
      <c r="LON283" s="183"/>
      <c r="LOO283" s="183"/>
      <c r="LOP283" s="183"/>
      <c r="LOQ283" s="183"/>
      <c r="LOR283" s="183"/>
      <c r="LOS283" s="183"/>
      <c r="LOT283" s="183"/>
      <c r="LOU283" s="183"/>
      <c r="LOV283" s="183"/>
      <c r="LOW283" s="183"/>
      <c r="LOX283" s="183"/>
      <c r="LOY283" s="183"/>
      <c r="LOZ283" s="183"/>
      <c r="LPA283" s="183"/>
      <c r="LPB283" s="183"/>
      <c r="LPC283" s="183"/>
      <c r="LPD283" s="183"/>
      <c r="LPE283" s="183"/>
      <c r="LPF283" s="183"/>
      <c r="LPG283" s="183"/>
      <c r="LPH283" s="183"/>
      <c r="LPI283" s="183"/>
      <c r="LPJ283" s="183"/>
      <c r="LPK283" s="183"/>
      <c r="LPL283" s="183"/>
      <c r="LPM283" s="183"/>
      <c r="LPN283" s="183"/>
      <c r="LPO283" s="183"/>
      <c r="LPP283" s="183"/>
      <c r="LPQ283" s="183"/>
      <c r="LPR283" s="183"/>
      <c r="LPS283" s="183"/>
      <c r="LPT283" s="183"/>
      <c r="LPU283" s="183"/>
      <c r="LPV283" s="183"/>
      <c r="LPW283" s="183"/>
      <c r="LPX283" s="183"/>
      <c r="LPY283" s="183"/>
      <c r="LPZ283" s="183"/>
      <c r="LQA283" s="183"/>
      <c r="LQB283" s="183"/>
      <c r="LQC283" s="183"/>
      <c r="LQD283" s="183"/>
      <c r="LQE283" s="183"/>
      <c r="LQF283" s="183"/>
      <c r="LQG283" s="183"/>
      <c r="LQH283" s="183"/>
      <c r="LQI283" s="183"/>
      <c r="LQJ283" s="183"/>
      <c r="LQK283" s="183"/>
      <c r="LQL283" s="183"/>
      <c r="LQM283" s="183"/>
      <c r="LQN283" s="183"/>
      <c r="LQO283" s="183"/>
      <c r="LQP283" s="183"/>
      <c r="LQQ283" s="183"/>
      <c r="LQR283" s="183"/>
      <c r="LQS283" s="183"/>
      <c r="LQT283" s="183"/>
      <c r="LQU283" s="183"/>
      <c r="LQV283" s="183"/>
      <c r="LQW283" s="183"/>
      <c r="LQX283" s="183"/>
      <c r="LQY283" s="183"/>
      <c r="LQZ283" s="183"/>
      <c r="LRA283" s="183"/>
      <c r="LRB283" s="183"/>
      <c r="LRC283" s="183"/>
      <c r="LRD283" s="183"/>
      <c r="LRE283" s="183"/>
      <c r="LRF283" s="183"/>
      <c r="LRG283" s="183"/>
      <c r="LRH283" s="183"/>
      <c r="LRI283" s="183"/>
      <c r="LRJ283" s="183"/>
      <c r="LRK283" s="183"/>
      <c r="LRL283" s="183"/>
      <c r="LRM283" s="183"/>
      <c r="LRN283" s="183"/>
      <c r="LRO283" s="183"/>
      <c r="LRP283" s="183"/>
      <c r="LRQ283" s="183"/>
      <c r="LRR283" s="183"/>
      <c r="LRS283" s="183"/>
      <c r="LRT283" s="183"/>
      <c r="LRU283" s="183"/>
      <c r="LRV283" s="183"/>
      <c r="LRW283" s="183"/>
      <c r="LRX283" s="183"/>
      <c r="LRY283" s="183"/>
      <c r="LRZ283" s="183"/>
      <c r="LSA283" s="183"/>
      <c r="LSB283" s="183"/>
      <c r="LSC283" s="183"/>
      <c r="LSD283" s="183"/>
      <c r="LSE283" s="183"/>
      <c r="LSF283" s="183"/>
      <c r="LSG283" s="183"/>
      <c r="LSH283" s="183"/>
      <c r="LSI283" s="183"/>
      <c r="LSJ283" s="183"/>
      <c r="LSK283" s="183"/>
      <c r="LSL283" s="183"/>
      <c r="LSM283" s="183"/>
      <c r="LSN283" s="183"/>
      <c r="LSO283" s="183"/>
      <c r="LSP283" s="183"/>
      <c r="LSQ283" s="183"/>
      <c r="LSR283" s="183"/>
      <c r="LSS283" s="183"/>
      <c r="LST283" s="183"/>
      <c r="LSU283" s="183"/>
      <c r="LSV283" s="183"/>
      <c r="LSW283" s="183"/>
      <c r="LSX283" s="183"/>
      <c r="LSY283" s="183"/>
      <c r="LSZ283" s="183"/>
      <c r="LTA283" s="183"/>
      <c r="LTB283" s="183"/>
      <c r="LTC283" s="183"/>
      <c r="LTD283" s="183"/>
      <c r="LTE283" s="183"/>
      <c r="LTF283" s="183"/>
      <c r="LTG283" s="183"/>
      <c r="LTH283" s="183"/>
      <c r="LTI283" s="183"/>
      <c r="LTJ283" s="183"/>
      <c r="LTK283" s="183"/>
      <c r="LTL283" s="183"/>
      <c r="LTM283" s="183"/>
      <c r="LTN283" s="183"/>
      <c r="LTO283" s="183"/>
      <c r="LTP283" s="183"/>
      <c r="LTQ283" s="183"/>
      <c r="LTR283" s="183"/>
      <c r="LTS283" s="183"/>
      <c r="LTT283" s="183"/>
      <c r="LTU283" s="183"/>
      <c r="LTV283" s="183"/>
      <c r="LTW283" s="183"/>
      <c r="LTX283" s="183"/>
      <c r="LTY283" s="183"/>
      <c r="LTZ283" s="183"/>
      <c r="LUA283" s="183"/>
      <c r="LUB283" s="183"/>
      <c r="LUC283" s="183"/>
      <c r="LUD283" s="183"/>
      <c r="LUE283" s="183"/>
      <c r="LUF283" s="183"/>
      <c r="LUG283" s="183"/>
      <c r="LUH283" s="183"/>
      <c r="LUI283" s="183"/>
      <c r="LUJ283" s="183"/>
      <c r="LUK283" s="183"/>
      <c r="LUL283" s="183"/>
      <c r="LUM283" s="183"/>
      <c r="LUN283" s="183"/>
      <c r="LUO283" s="183"/>
      <c r="LUP283" s="183"/>
      <c r="LUQ283" s="183"/>
      <c r="LUR283" s="183"/>
      <c r="LUS283" s="183"/>
      <c r="LUT283" s="183"/>
      <c r="LUU283" s="183"/>
      <c r="LUV283" s="183"/>
      <c r="LUW283" s="183"/>
      <c r="LUX283" s="183"/>
      <c r="LUY283" s="183"/>
      <c r="LUZ283" s="183"/>
      <c r="LVA283" s="183"/>
      <c r="LVB283" s="183"/>
      <c r="LVC283" s="183"/>
      <c r="LVD283" s="183"/>
      <c r="LVE283" s="183"/>
      <c r="LVF283" s="183"/>
      <c r="LVG283" s="183"/>
      <c r="LVH283" s="183"/>
      <c r="LVI283" s="183"/>
      <c r="LVJ283" s="183"/>
      <c r="LVK283" s="183"/>
      <c r="LVL283" s="183"/>
      <c r="LVM283" s="183"/>
      <c r="LVN283" s="183"/>
      <c r="LVO283" s="183"/>
      <c r="LVP283" s="183"/>
      <c r="LVQ283" s="183"/>
      <c r="LVR283" s="183"/>
      <c r="LVS283" s="183"/>
      <c r="LVT283" s="183"/>
      <c r="LVU283" s="183"/>
      <c r="LVV283" s="183"/>
      <c r="LVW283" s="183"/>
      <c r="LVX283" s="183"/>
      <c r="LVY283" s="183"/>
      <c r="LVZ283" s="183"/>
      <c r="LWA283" s="183"/>
      <c r="LWB283" s="183"/>
      <c r="LWC283" s="183"/>
      <c r="LWD283" s="183"/>
      <c r="LWE283" s="183"/>
      <c r="LWF283" s="183"/>
      <c r="LWG283" s="183"/>
      <c r="LWH283" s="183"/>
      <c r="LWI283" s="183"/>
      <c r="LWJ283" s="183"/>
      <c r="LWK283" s="183"/>
      <c r="LWL283" s="183"/>
      <c r="LWM283" s="183"/>
      <c r="LWN283" s="183"/>
      <c r="LWO283" s="183"/>
      <c r="LWP283" s="183"/>
      <c r="LWQ283" s="183"/>
      <c r="LWR283" s="183"/>
      <c r="LWS283" s="183"/>
      <c r="LWT283" s="183"/>
      <c r="LWU283" s="183"/>
      <c r="LWV283" s="183"/>
      <c r="LWW283" s="183"/>
      <c r="LWX283" s="183"/>
      <c r="LWY283" s="183"/>
      <c r="LWZ283" s="183"/>
      <c r="LXA283" s="183"/>
      <c r="LXB283" s="183"/>
      <c r="LXC283" s="183"/>
      <c r="LXD283" s="183"/>
      <c r="LXE283" s="183"/>
      <c r="LXF283" s="183"/>
      <c r="LXG283" s="183"/>
      <c r="LXH283" s="183"/>
      <c r="LXI283" s="183"/>
      <c r="LXJ283" s="183"/>
      <c r="LXK283" s="183"/>
      <c r="LXL283" s="183"/>
      <c r="LXM283" s="183"/>
      <c r="LXN283" s="183"/>
      <c r="LXO283" s="183"/>
      <c r="LXP283" s="183"/>
      <c r="LXQ283" s="183"/>
      <c r="LXR283" s="183"/>
      <c r="LXS283" s="183"/>
      <c r="LXT283" s="183"/>
      <c r="LXU283" s="183"/>
      <c r="LXV283" s="183"/>
      <c r="LXW283" s="183"/>
      <c r="LXX283" s="183"/>
      <c r="LXY283" s="183"/>
      <c r="LXZ283" s="183"/>
      <c r="LYA283" s="183"/>
      <c r="LYB283" s="183"/>
      <c r="LYC283" s="183"/>
      <c r="LYD283" s="183"/>
      <c r="LYE283" s="183"/>
      <c r="LYF283" s="183"/>
      <c r="LYG283" s="183"/>
      <c r="LYH283" s="183"/>
      <c r="LYI283" s="183"/>
      <c r="LYJ283" s="183"/>
      <c r="LYK283" s="183"/>
      <c r="LYL283" s="183"/>
      <c r="LYM283" s="183"/>
      <c r="LYN283" s="183"/>
      <c r="LYO283" s="183"/>
      <c r="LYP283" s="183"/>
      <c r="LYQ283" s="183"/>
      <c r="LYR283" s="183"/>
      <c r="LYS283" s="183"/>
      <c r="LYT283" s="183"/>
      <c r="LYU283" s="183"/>
      <c r="LYV283" s="183"/>
      <c r="LYW283" s="183"/>
      <c r="LYX283" s="183"/>
      <c r="LYY283" s="183"/>
      <c r="LYZ283" s="183"/>
      <c r="LZA283" s="183"/>
      <c r="LZB283" s="183"/>
      <c r="LZC283" s="183"/>
      <c r="LZD283" s="183"/>
      <c r="LZE283" s="183"/>
      <c r="LZF283" s="183"/>
      <c r="LZG283" s="183"/>
      <c r="LZH283" s="183"/>
      <c r="LZI283" s="183"/>
      <c r="LZJ283" s="183"/>
      <c r="LZK283" s="183"/>
      <c r="LZL283" s="183"/>
      <c r="LZM283" s="183"/>
      <c r="LZN283" s="183"/>
      <c r="LZO283" s="183"/>
      <c r="LZP283" s="183"/>
      <c r="LZQ283" s="183"/>
      <c r="LZR283" s="183"/>
      <c r="LZS283" s="183"/>
      <c r="LZT283" s="183"/>
      <c r="LZU283" s="183"/>
      <c r="LZV283" s="183"/>
      <c r="LZW283" s="183"/>
      <c r="LZX283" s="183"/>
      <c r="LZY283" s="183"/>
      <c r="LZZ283" s="183"/>
      <c r="MAA283" s="183"/>
      <c r="MAB283" s="183"/>
      <c r="MAC283" s="183"/>
      <c r="MAD283" s="183"/>
      <c r="MAE283" s="183"/>
      <c r="MAF283" s="183"/>
      <c r="MAG283" s="183"/>
      <c r="MAH283" s="183"/>
      <c r="MAI283" s="183"/>
      <c r="MAJ283" s="183"/>
      <c r="MAK283" s="183"/>
      <c r="MAL283" s="183"/>
      <c r="MAM283" s="183"/>
      <c r="MAN283" s="183"/>
      <c r="MAO283" s="183"/>
      <c r="MAP283" s="183"/>
      <c r="MAQ283" s="183"/>
      <c r="MAR283" s="183"/>
      <c r="MAS283" s="183"/>
      <c r="MAT283" s="183"/>
      <c r="MAU283" s="183"/>
      <c r="MAV283" s="183"/>
      <c r="MAW283" s="183"/>
      <c r="MAX283" s="183"/>
      <c r="MAY283" s="183"/>
      <c r="MAZ283" s="183"/>
      <c r="MBA283" s="183"/>
      <c r="MBB283" s="183"/>
      <c r="MBC283" s="183"/>
      <c r="MBD283" s="183"/>
      <c r="MBE283" s="183"/>
      <c r="MBF283" s="183"/>
      <c r="MBG283" s="183"/>
      <c r="MBH283" s="183"/>
      <c r="MBI283" s="183"/>
      <c r="MBJ283" s="183"/>
      <c r="MBK283" s="183"/>
      <c r="MBL283" s="183"/>
      <c r="MBM283" s="183"/>
      <c r="MBN283" s="183"/>
      <c r="MBO283" s="183"/>
      <c r="MBP283" s="183"/>
      <c r="MBQ283" s="183"/>
      <c r="MBR283" s="183"/>
      <c r="MBS283" s="183"/>
      <c r="MBT283" s="183"/>
      <c r="MBU283" s="183"/>
      <c r="MBV283" s="183"/>
      <c r="MBW283" s="183"/>
      <c r="MBX283" s="183"/>
      <c r="MBY283" s="183"/>
      <c r="MBZ283" s="183"/>
      <c r="MCA283" s="183"/>
      <c r="MCB283" s="183"/>
      <c r="MCC283" s="183"/>
      <c r="MCD283" s="183"/>
      <c r="MCE283" s="183"/>
      <c r="MCF283" s="183"/>
      <c r="MCG283" s="183"/>
      <c r="MCH283" s="183"/>
      <c r="MCI283" s="183"/>
      <c r="MCJ283" s="183"/>
      <c r="MCK283" s="183"/>
      <c r="MCL283" s="183"/>
      <c r="MCM283" s="183"/>
      <c r="MCN283" s="183"/>
      <c r="MCO283" s="183"/>
      <c r="MCP283" s="183"/>
      <c r="MCQ283" s="183"/>
      <c r="MCR283" s="183"/>
      <c r="MCS283" s="183"/>
      <c r="MCT283" s="183"/>
      <c r="MCU283" s="183"/>
      <c r="MCV283" s="183"/>
      <c r="MCW283" s="183"/>
      <c r="MCX283" s="183"/>
      <c r="MCY283" s="183"/>
      <c r="MCZ283" s="183"/>
      <c r="MDA283" s="183"/>
      <c r="MDB283" s="183"/>
      <c r="MDC283" s="183"/>
      <c r="MDD283" s="183"/>
      <c r="MDE283" s="183"/>
      <c r="MDF283" s="183"/>
      <c r="MDG283" s="183"/>
      <c r="MDH283" s="183"/>
      <c r="MDI283" s="183"/>
      <c r="MDJ283" s="183"/>
      <c r="MDK283" s="183"/>
      <c r="MDL283" s="183"/>
      <c r="MDM283" s="183"/>
      <c r="MDN283" s="183"/>
      <c r="MDO283" s="183"/>
      <c r="MDP283" s="183"/>
      <c r="MDQ283" s="183"/>
      <c r="MDR283" s="183"/>
      <c r="MDS283" s="183"/>
      <c r="MDT283" s="183"/>
      <c r="MDU283" s="183"/>
      <c r="MDV283" s="183"/>
      <c r="MDW283" s="183"/>
      <c r="MDX283" s="183"/>
      <c r="MDY283" s="183"/>
      <c r="MDZ283" s="183"/>
      <c r="MEA283" s="183"/>
      <c r="MEB283" s="183"/>
      <c r="MEC283" s="183"/>
      <c r="MED283" s="183"/>
      <c r="MEE283" s="183"/>
      <c r="MEF283" s="183"/>
      <c r="MEG283" s="183"/>
      <c r="MEH283" s="183"/>
      <c r="MEI283" s="183"/>
      <c r="MEJ283" s="183"/>
      <c r="MEK283" s="183"/>
      <c r="MEL283" s="183"/>
      <c r="MEM283" s="183"/>
      <c r="MEN283" s="183"/>
      <c r="MEO283" s="183"/>
      <c r="MEP283" s="183"/>
      <c r="MEQ283" s="183"/>
      <c r="MER283" s="183"/>
      <c r="MES283" s="183"/>
      <c r="MET283" s="183"/>
      <c r="MEU283" s="183"/>
      <c r="MEV283" s="183"/>
      <c r="MEW283" s="183"/>
      <c r="MEX283" s="183"/>
      <c r="MEY283" s="183"/>
      <c r="MEZ283" s="183"/>
      <c r="MFA283" s="183"/>
      <c r="MFB283" s="183"/>
      <c r="MFC283" s="183"/>
      <c r="MFD283" s="183"/>
      <c r="MFE283" s="183"/>
      <c r="MFF283" s="183"/>
      <c r="MFG283" s="183"/>
      <c r="MFH283" s="183"/>
      <c r="MFI283" s="183"/>
      <c r="MFJ283" s="183"/>
      <c r="MFK283" s="183"/>
      <c r="MFL283" s="183"/>
      <c r="MFM283" s="183"/>
      <c r="MFN283" s="183"/>
      <c r="MFO283" s="183"/>
      <c r="MFP283" s="183"/>
      <c r="MFQ283" s="183"/>
      <c r="MFR283" s="183"/>
      <c r="MFS283" s="183"/>
      <c r="MFT283" s="183"/>
      <c r="MFU283" s="183"/>
      <c r="MFV283" s="183"/>
      <c r="MFW283" s="183"/>
      <c r="MFX283" s="183"/>
      <c r="MFY283" s="183"/>
      <c r="MFZ283" s="183"/>
      <c r="MGA283" s="183"/>
      <c r="MGB283" s="183"/>
      <c r="MGC283" s="183"/>
      <c r="MGD283" s="183"/>
      <c r="MGE283" s="183"/>
      <c r="MGF283" s="183"/>
      <c r="MGG283" s="183"/>
      <c r="MGH283" s="183"/>
      <c r="MGI283" s="183"/>
      <c r="MGJ283" s="183"/>
      <c r="MGK283" s="183"/>
      <c r="MGL283" s="183"/>
      <c r="MGM283" s="183"/>
      <c r="MGN283" s="183"/>
      <c r="MGO283" s="183"/>
      <c r="MGP283" s="183"/>
      <c r="MGQ283" s="183"/>
      <c r="MGR283" s="183"/>
      <c r="MGS283" s="183"/>
      <c r="MGT283" s="183"/>
      <c r="MGU283" s="183"/>
      <c r="MGV283" s="183"/>
      <c r="MGW283" s="183"/>
      <c r="MGX283" s="183"/>
      <c r="MGY283" s="183"/>
      <c r="MGZ283" s="183"/>
      <c r="MHA283" s="183"/>
      <c r="MHB283" s="183"/>
      <c r="MHC283" s="183"/>
      <c r="MHD283" s="183"/>
      <c r="MHE283" s="183"/>
      <c r="MHF283" s="183"/>
      <c r="MHG283" s="183"/>
      <c r="MHH283" s="183"/>
      <c r="MHI283" s="183"/>
      <c r="MHJ283" s="183"/>
      <c r="MHK283" s="183"/>
      <c r="MHL283" s="183"/>
      <c r="MHM283" s="183"/>
      <c r="MHN283" s="183"/>
      <c r="MHO283" s="183"/>
      <c r="MHP283" s="183"/>
      <c r="MHQ283" s="183"/>
      <c r="MHR283" s="183"/>
      <c r="MHS283" s="183"/>
      <c r="MHT283" s="183"/>
      <c r="MHU283" s="183"/>
      <c r="MHV283" s="183"/>
      <c r="MHW283" s="183"/>
      <c r="MHX283" s="183"/>
      <c r="MHY283" s="183"/>
      <c r="MHZ283" s="183"/>
      <c r="MIA283" s="183"/>
      <c r="MIB283" s="183"/>
      <c r="MIC283" s="183"/>
      <c r="MID283" s="183"/>
      <c r="MIE283" s="183"/>
      <c r="MIF283" s="183"/>
      <c r="MIG283" s="183"/>
      <c r="MIH283" s="183"/>
      <c r="MII283" s="183"/>
      <c r="MIJ283" s="183"/>
      <c r="MIK283" s="183"/>
      <c r="MIL283" s="183"/>
      <c r="MIM283" s="183"/>
      <c r="MIN283" s="183"/>
      <c r="MIO283" s="183"/>
      <c r="MIP283" s="183"/>
      <c r="MIQ283" s="183"/>
      <c r="MIR283" s="183"/>
      <c r="MIS283" s="183"/>
      <c r="MIT283" s="183"/>
      <c r="MIU283" s="183"/>
      <c r="MIV283" s="183"/>
      <c r="MIW283" s="183"/>
      <c r="MIX283" s="183"/>
      <c r="MIY283" s="183"/>
      <c r="MIZ283" s="183"/>
      <c r="MJA283" s="183"/>
      <c r="MJB283" s="183"/>
      <c r="MJC283" s="183"/>
      <c r="MJD283" s="183"/>
      <c r="MJE283" s="183"/>
      <c r="MJF283" s="183"/>
      <c r="MJG283" s="183"/>
      <c r="MJH283" s="183"/>
      <c r="MJI283" s="183"/>
      <c r="MJJ283" s="183"/>
      <c r="MJK283" s="183"/>
      <c r="MJL283" s="183"/>
      <c r="MJM283" s="183"/>
      <c r="MJN283" s="183"/>
      <c r="MJO283" s="183"/>
      <c r="MJP283" s="183"/>
      <c r="MJQ283" s="183"/>
      <c r="MJR283" s="183"/>
      <c r="MJS283" s="183"/>
      <c r="MJT283" s="183"/>
      <c r="MJU283" s="183"/>
      <c r="MJV283" s="183"/>
      <c r="MJW283" s="183"/>
      <c r="MJX283" s="183"/>
      <c r="MJY283" s="183"/>
      <c r="MJZ283" s="183"/>
      <c r="MKA283" s="183"/>
      <c r="MKB283" s="183"/>
      <c r="MKC283" s="183"/>
      <c r="MKD283" s="183"/>
      <c r="MKE283" s="183"/>
      <c r="MKF283" s="183"/>
      <c r="MKG283" s="183"/>
      <c r="MKH283" s="183"/>
      <c r="MKI283" s="183"/>
      <c r="MKJ283" s="183"/>
      <c r="MKK283" s="183"/>
      <c r="MKL283" s="183"/>
      <c r="MKM283" s="183"/>
      <c r="MKN283" s="183"/>
      <c r="MKO283" s="183"/>
      <c r="MKP283" s="183"/>
      <c r="MKQ283" s="183"/>
      <c r="MKR283" s="183"/>
      <c r="MKS283" s="183"/>
      <c r="MKT283" s="183"/>
      <c r="MKU283" s="183"/>
      <c r="MKV283" s="183"/>
      <c r="MKW283" s="183"/>
      <c r="MKX283" s="183"/>
      <c r="MKY283" s="183"/>
      <c r="MKZ283" s="183"/>
      <c r="MLA283" s="183"/>
      <c r="MLB283" s="183"/>
      <c r="MLC283" s="183"/>
      <c r="MLD283" s="183"/>
      <c r="MLE283" s="183"/>
      <c r="MLF283" s="183"/>
      <c r="MLG283" s="183"/>
      <c r="MLH283" s="183"/>
      <c r="MLI283" s="183"/>
      <c r="MLJ283" s="183"/>
      <c r="MLK283" s="183"/>
      <c r="MLL283" s="183"/>
      <c r="MLM283" s="183"/>
      <c r="MLN283" s="183"/>
      <c r="MLO283" s="183"/>
      <c r="MLP283" s="183"/>
      <c r="MLQ283" s="183"/>
      <c r="MLR283" s="183"/>
      <c r="MLS283" s="183"/>
      <c r="MLT283" s="183"/>
      <c r="MLU283" s="183"/>
      <c r="MLV283" s="183"/>
      <c r="MLW283" s="183"/>
      <c r="MLX283" s="183"/>
      <c r="MLY283" s="183"/>
      <c r="MLZ283" s="183"/>
      <c r="MMA283" s="183"/>
      <c r="MMB283" s="183"/>
      <c r="MMC283" s="183"/>
      <c r="MMD283" s="183"/>
      <c r="MME283" s="183"/>
      <c r="MMF283" s="183"/>
      <c r="MMG283" s="183"/>
      <c r="MMH283" s="183"/>
      <c r="MMI283" s="183"/>
      <c r="MMJ283" s="183"/>
      <c r="MMK283" s="183"/>
      <c r="MML283" s="183"/>
      <c r="MMM283" s="183"/>
      <c r="MMN283" s="183"/>
      <c r="MMO283" s="183"/>
      <c r="MMP283" s="183"/>
      <c r="MMQ283" s="183"/>
      <c r="MMR283" s="183"/>
      <c r="MMS283" s="183"/>
      <c r="MMT283" s="183"/>
      <c r="MMU283" s="183"/>
      <c r="MMV283" s="183"/>
      <c r="MMW283" s="183"/>
      <c r="MMX283" s="183"/>
      <c r="MMY283" s="183"/>
      <c r="MMZ283" s="183"/>
      <c r="MNA283" s="183"/>
      <c r="MNB283" s="183"/>
      <c r="MNC283" s="183"/>
      <c r="MND283" s="183"/>
      <c r="MNE283" s="183"/>
      <c r="MNF283" s="183"/>
      <c r="MNG283" s="183"/>
      <c r="MNH283" s="183"/>
      <c r="MNI283" s="183"/>
      <c r="MNJ283" s="183"/>
      <c r="MNK283" s="183"/>
      <c r="MNL283" s="183"/>
      <c r="MNM283" s="183"/>
      <c r="MNN283" s="183"/>
      <c r="MNO283" s="183"/>
      <c r="MNP283" s="183"/>
      <c r="MNQ283" s="183"/>
      <c r="MNR283" s="183"/>
      <c r="MNS283" s="183"/>
      <c r="MNT283" s="183"/>
      <c r="MNU283" s="183"/>
      <c r="MNV283" s="183"/>
      <c r="MNW283" s="183"/>
      <c r="MNX283" s="183"/>
      <c r="MNY283" s="183"/>
      <c r="MNZ283" s="183"/>
      <c r="MOA283" s="183"/>
      <c r="MOB283" s="183"/>
      <c r="MOC283" s="183"/>
      <c r="MOD283" s="183"/>
      <c r="MOE283" s="183"/>
      <c r="MOF283" s="183"/>
      <c r="MOG283" s="183"/>
      <c r="MOH283" s="183"/>
      <c r="MOI283" s="183"/>
      <c r="MOJ283" s="183"/>
      <c r="MOK283" s="183"/>
      <c r="MOL283" s="183"/>
      <c r="MOM283" s="183"/>
      <c r="MON283" s="183"/>
      <c r="MOO283" s="183"/>
      <c r="MOP283" s="183"/>
      <c r="MOQ283" s="183"/>
      <c r="MOR283" s="183"/>
      <c r="MOS283" s="183"/>
      <c r="MOT283" s="183"/>
      <c r="MOU283" s="183"/>
      <c r="MOV283" s="183"/>
      <c r="MOW283" s="183"/>
      <c r="MOX283" s="183"/>
      <c r="MOY283" s="183"/>
      <c r="MOZ283" s="183"/>
      <c r="MPA283" s="183"/>
      <c r="MPB283" s="183"/>
      <c r="MPC283" s="183"/>
      <c r="MPD283" s="183"/>
      <c r="MPE283" s="183"/>
      <c r="MPF283" s="183"/>
      <c r="MPG283" s="183"/>
      <c r="MPH283" s="183"/>
      <c r="MPI283" s="183"/>
      <c r="MPJ283" s="183"/>
      <c r="MPK283" s="183"/>
      <c r="MPL283" s="183"/>
      <c r="MPM283" s="183"/>
      <c r="MPN283" s="183"/>
      <c r="MPO283" s="183"/>
      <c r="MPP283" s="183"/>
      <c r="MPQ283" s="183"/>
      <c r="MPR283" s="183"/>
      <c r="MPS283" s="183"/>
      <c r="MPT283" s="183"/>
      <c r="MPU283" s="183"/>
      <c r="MPV283" s="183"/>
      <c r="MPW283" s="183"/>
      <c r="MPX283" s="183"/>
      <c r="MPY283" s="183"/>
      <c r="MPZ283" s="183"/>
      <c r="MQA283" s="183"/>
      <c r="MQB283" s="183"/>
      <c r="MQC283" s="183"/>
      <c r="MQD283" s="183"/>
      <c r="MQE283" s="183"/>
      <c r="MQF283" s="183"/>
      <c r="MQG283" s="183"/>
      <c r="MQH283" s="183"/>
      <c r="MQI283" s="183"/>
      <c r="MQJ283" s="183"/>
      <c r="MQK283" s="183"/>
      <c r="MQL283" s="183"/>
      <c r="MQM283" s="183"/>
      <c r="MQN283" s="183"/>
      <c r="MQO283" s="183"/>
      <c r="MQP283" s="183"/>
      <c r="MQQ283" s="183"/>
      <c r="MQR283" s="183"/>
      <c r="MQS283" s="183"/>
      <c r="MQT283" s="183"/>
      <c r="MQU283" s="183"/>
      <c r="MQV283" s="183"/>
      <c r="MQW283" s="183"/>
      <c r="MQX283" s="183"/>
      <c r="MQY283" s="183"/>
      <c r="MQZ283" s="183"/>
      <c r="MRA283" s="183"/>
      <c r="MRB283" s="183"/>
      <c r="MRC283" s="183"/>
      <c r="MRD283" s="183"/>
      <c r="MRE283" s="183"/>
      <c r="MRF283" s="183"/>
      <c r="MRG283" s="183"/>
      <c r="MRH283" s="183"/>
      <c r="MRI283" s="183"/>
      <c r="MRJ283" s="183"/>
      <c r="MRK283" s="183"/>
      <c r="MRL283" s="183"/>
      <c r="MRM283" s="183"/>
      <c r="MRN283" s="183"/>
      <c r="MRO283" s="183"/>
      <c r="MRP283" s="183"/>
      <c r="MRQ283" s="183"/>
      <c r="MRR283" s="183"/>
      <c r="MRS283" s="183"/>
      <c r="MRT283" s="183"/>
      <c r="MRU283" s="183"/>
      <c r="MRV283" s="183"/>
      <c r="MRW283" s="183"/>
      <c r="MRX283" s="183"/>
      <c r="MRY283" s="183"/>
      <c r="MRZ283" s="183"/>
      <c r="MSA283" s="183"/>
      <c r="MSB283" s="183"/>
      <c r="MSC283" s="183"/>
      <c r="MSD283" s="183"/>
      <c r="MSE283" s="183"/>
      <c r="MSF283" s="183"/>
      <c r="MSG283" s="183"/>
      <c r="MSH283" s="183"/>
      <c r="MSI283" s="183"/>
      <c r="MSJ283" s="183"/>
      <c r="MSK283" s="183"/>
      <c r="MSL283" s="183"/>
      <c r="MSM283" s="183"/>
      <c r="MSN283" s="183"/>
      <c r="MSO283" s="183"/>
      <c r="MSP283" s="183"/>
      <c r="MSQ283" s="183"/>
      <c r="MSR283" s="183"/>
      <c r="MSS283" s="183"/>
      <c r="MST283" s="183"/>
      <c r="MSU283" s="183"/>
      <c r="MSV283" s="183"/>
      <c r="MSW283" s="183"/>
      <c r="MSX283" s="183"/>
      <c r="MSY283" s="183"/>
      <c r="MSZ283" s="183"/>
      <c r="MTA283" s="183"/>
      <c r="MTB283" s="183"/>
      <c r="MTC283" s="183"/>
      <c r="MTD283" s="183"/>
      <c r="MTE283" s="183"/>
      <c r="MTF283" s="183"/>
      <c r="MTG283" s="183"/>
      <c r="MTH283" s="183"/>
      <c r="MTI283" s="183"/>
      <c r="MTJ283" s="183"/>
      <c r="MTK283" s="183"/>
      <c r="MTL283" s="183"/>
      <c r="MTM283" s="183"/>
      <c r="MTN283" s="183"/>
      <c r="MTO283" s="183"/>
      <c r="MTP283" s="183"/>
      <c r="MTQ283" s="183"/>
      <c r="MTR283" s="183"/>
      <c r="MTS283" s="183"/>
      <c r="MTT283" s="183"/>
      <c r="MTU283" s="183"/>
      <c r="MTV283" s="183"/>
      <c r="MTW283" s="183"/>
      <c r="MTX283" s="183"/>
      <c r="MTY283" s="183"/>
      <c r="MTZ283" s="183"/>
      <c r="MUA283" s="183"/>
      <c r="MUB283" s="183"/>
      <c r="MUC283" s="183"/>
      <c r="MUD283" s="183"/>
      <c r="MUE283" s="183"/>
      <c r="MUF283" s="183"/>
      <c r="MUG283" s="183"/>
      <c r="MUH283" s="183"/>
      <c r="MUI283" s="183"/>
      <c r="MUJ283" s="183"/>
      <c r="MUK283" s="183"/>
      <c r="MUL283" s="183"/>
      <c r="MUM283" s="183"/>
      <c r="MUN283" s="183"/>
      <c r="MUO283" s="183"/>
      <c r="MUP283" s="183"/>
      <c r="MUQ283" s="183"/>
      <c r="MUR283" s="183"/>
      <c r="MUS283" s="183"/>
      <c r="MUT283" s="183"/>
      <c r="MUU283" s="183"/>
      <c r="MUV283" s="183"/>
      <c r="MUW283" s="183"/>
      <c r="MUX283" s="183"/>
      <c r="MUY283" s="183"/>
      <c r="MUZ283" s="183"/>
      <c r="MVA283" s="183"/>
      <c r="MVB283" s="183"/>
      <c r="MVC283" s="183"/>
      <c r="MVD283" s="183"/>
      <c r="MVE283" s="183"/>
      <c r="MVF283" s="183"/>
      <c r="MVG283" s="183"/>
      <c r="MVH283" s="183"/>
      <c r="MVI283" s="183"/>
      <c r="MVJ283" s="183"/>
      <c r="MVK283" s="183"/>
      <c r="MVL283" s="183"/>
      <c r="MVM283" s="183"/>
      <c r="MVN283" s="183"/>
      <c r="MVO283" s="183"/>
      <c r="MVP283" s="183"/>
      <c r="MVQ283" s="183"/>
      <c r="MVR283" s="183"/>
      <c r="MVS283" s="183"/>
      <c r="MVT283" s="183"/>
      <c r="MVU283" s="183"/>
      <c r="MVV283" s="183"/>
      <c r="MVW283" s="183"/>
      <c r="MVX283" s="183"/>
      <c r="MVY283" s="183"/>
      <c r="MVZ283" s="183"/>
      <c r="MWA283" s="183"/>
      <c r="MWB283" s="183"/>
      <c r="MWC283" s="183"/>
      <c r="MWD283" s="183"/>
      <c r="MWE283" s="183"/>
      <c r="MWF283" s="183"/>
      <c r="MWG283" s="183"/>
      <c r="MWH283" s="183"/>
      <c r="MWI283" s="183"/>
      <c r="MWJ283" s="183"/>
      <c r="MWK283" s="183"/>
      <c r="MWL283" s="183"/>
      <c r="MWM283" s="183"/>
      <c r="MWN283" s="183"/>
      <c r="MWO283" s="183"/>
      <c r="MWP283" s="183"/>
      <c r="MWQ283" s="183"/>
      <c r="MWR283" s="183"/>
      <c r="MWS283" s="183"/>
      <c r="MWT283" s="183"/>
      <c r="MWU283" s="183"/>
      <c r="MWV283" s="183"/>
      <c r="MWW283" s="183"/>
      <c r="MWX283" s="183"/>
      <c r="MWY283" s="183"/>
      <c r="MWZ283" s="183"/>
      <c r="MXA283" s="183"/>
      <c r="MXB283" s="183"/>
      <c r="MXC283" s="183"/>
      <c r="MXD283" s="183"/>
      <c r="MXE283" s="183"/>
      <c r="MXF283" s="183"/>
      <c r="MXG283" s="183"/>
      <c r="MXH283" s="183"/>
      <c r="MXI283" s="183"/>
      <c r="MXJ283" s="183"/>
      <c r="MXK283" s="183"/>
      <c r="MXL283" s="183"/>
      <c r="MXM283" s="183"/>
      <c r="MXN283" s="183"/>
      <c r="MXO283" s="183"/>
      <c r="MXP283" s="183"/>
      <c r="MXQ283" s="183"/>
      <c r="MXR283" s="183"/>
      <c r="MXS283" s="183"/>
      <c r="MXT283" s="183"/>
      <c r="MXU283" s="183"/>
      <c r="MXV283" s="183"/>
      <c r="MXW283" s="183"/>
      <c r="MXX283" s="183"/>
      <c r="MXY283" s="183"/>
      <c r="MXZ283" s="183"/>
      <c r="MYA283" s="183"/>
      <c r="MYB283" s="183"/>
      <c r="MYC283" s="183"/>
      <c r="MYD283" s="183"/>
      <c r="MYE283" s="183"/>
      <c r="MYF283" s="183"/>
      <c r="MYG283" s="183"/>
      <c r="MYH283" s="183"/>
      <c r="MYI283" s="183"/>
      <c r="MYJ283" s="183"/>
      <c r="MYK283" s="183"/>
      <c r="MYL283" s="183"/>
      <c r="MYM283" s="183"/>
      <c r="MYN283" s="183"/>
      <c r="MYO283" s="183"/>
      <c r="MYP283" s="183"/>
      <c r="MYQ283" s="183"/>
      <c r="MYR283" s="183"/>
      <c r="MYS283" s="183"/>
      <c r="MYT283" s="183"/>
      <c r="MYU283" s="183"/>
      <c r="MYV283" s="183"/>
      <c r="MYW283" s="183"/>
      <c r="MYX283" s="183"/>
      <c r="MYY283" s="183"/>
      <c r="MYZ283" s="183"/>
      <c r="MZA283" s="183"/>
      <c r="MZB283" s="183"/>
      <c r="MZC283" s="183"/>
      <c r="MZD283" s="183"/>
      <c r="MZE283" s="183"/>
      <c r="MZF283" s="183"/>
      <c r="MZG283" s="183"/>
      <c r="MZH283" s="183"/>
      <c r="MZI283" s="183"/>
      <c r="MZJ283" s="183"/>
      <c r="MZK283" s="183"/>
      <c r="MZL283" s="183"/>
      <c r="MZM283" s="183"/>
      <c r="MZN283" s="183"/>
      <c r="MZO283" s="183"/>
      <c r="MZP283" s="183"/>
      <c r="MZQ283" s="183"/>
      <c r="MZR283" s="183"/>
      <c r="MZS283" s="183"/>
      <c r="MZT283" s="183"/>
      <c r="MZU283" s="183"/>
      <c r="MZV283" s="183"/>
      <c r="MZW283" s="183"/>
      <c r="MZX283" s="183"/>
      <c r="MZY283" s="183"/>
      <c r="MZZ283" s="183"/>
      <c r="NAA283" s="183"/>
      <c r="NAB283" s="183"/>
      <c r="NAC283" s="183"/>
      <c r="NAD283" s="183"/>
      <c r="NAE283" s="183"/>
      <c r="NAF283" s="183"/>
      <c r="NAG283" s="183"/>
      <c r="NAH283" s="183"/>
      <c r="NAI283" s="183"/>
      <c r="NAJ283" s="183"/>
      <c r="NAK283" s="183"/>
      <c r="NAL283" s="183"/>
      <c r="NAM283" s="183"/>
      <c r="NAN283" s="183"/>
      <c r="NAO283" s="183"/>
      <c r="NAP283" s="183"/>
      <c r="NAQ283" s="183"/>
      <c r="NAR283" s="183"/>
      <c r="NAS283" s="183"/>
      <c r="NAT283" s="183"/>
      <c r="NAU283" s="183"/>
      <c r="NAV283" s="183"/>
      <c r="NAW283" s="183"/>
      <c r="NAX283" s="183"/>
      <c r="NAY283" s="183"/>
      <c r="NAZ283" s="183"/>
      <c r="NBA283" s="183"/>
      <c r="NBB283" s="183"/>
      <c r="NBC283" s="183"/>
      <c r="NBD283" s="183"/>
      <c r="NBE283" s="183"/>
      <c r="NBF283" s="183"/>
      <c r="NBG283" s="183"/>
      <c r="NBH283" s="183"/>
      <c r="NBI283" s="183"/>
      <c r="NBJ283" s="183"/>
      <c r="NBK283" s="183"/>
      <c r="NBL283" s="183"/>
      <c r="NBM283" s="183"/>
      <c r="NBN283" s="183"/>
      <c r="NBO283" s="183"/>
      <c r="NBP283" s="183"/>
      <c r="NBQ283" s="183"/>
      <c r="NBR283" s="183"/>
      <c r="NBS283" s="183"/>
      <c r="NBT283" s="183"/>
      <c r="NBU283" s="183"/>
      <c r="NBV283" s="183"/>
      <c r="NBW283" s="183"/>
      <c r="NBX283" s="183"/>
      <c r="NBY283" s="183"/>
      <c r="NBZ283" s="183"/>
      <c r="NCA283" s="183"/>
      <c r="NCB283" s="183"/>
      <c r="NCC283" s="183"/>
      <c r="NCD283" s="183"/>
      <c r="NCE283" s="183"/>
      <c r="NCF283" s="183"/>
      <c r="NCG283" s="183"/>
      <c r="NCH283" s="183"/>
      <c r="NCI283" s="183"/>
      <c r="NCJ283" s="183"/>
      <c r="NCK283" s="183"/>
      <c r="NCL283" s="183"/>
      <c r="NCM283" s="183"/>
      <c r="NCN283" s="183"/>
      <c r="NCO283" s="183"/>
      <c r="NCP283" s="183"/>
      <c r="NCQ283" s="183"/>
      <c r="NCR283" s="183"/>
      <c r="NCS283" s="183"/>
      <c r="NCT283" s="183"/>
      <c r="NCU283" s="183"/>
      <c r="NCV283" s="183"/>
      <c r="NCW283" s="183"/>
      <c r="NCX283" s="183"/>
      <c r="NCY283" s="183"/>
      <c r="NCZ283" s="183"/>
      <c r="NDA283" s="183"/>
      <c r="NDB283" s="183"/>
      <c r="NDC283" s="183"/>
      <c r="NDD283" s="183"/>
      <c r="NDE283" s="183"/>
      <c r="NDF283" s="183"/>
      <c r="NDG283" s="183"/>
      <c r="NDH283" s="183"/>
      <c r="NDI283" s="183"/>
      <c r="NDJ283" s="183"/>
      <c r="NDK283" s="183"/>
      <c r="NDL283" s="183"/>
      <c r="NDM283" s="183"/>
      <c r="NDN283" s="183"/>
      <c r="NDO283" s="183"/>
      <c r="NDP283" s="183"/>
      <c r="NDQ283" s="183"/>
      <c r="NDR283" s="183"/>
      <c r="NDS283" s="183"/>
      <c r="NDT283" s="183"/>
      <c r="NDU283" s="183"/>
      <c r="NDV283" s="183"/>
      <c r="NDW283" s="183"/>
      <c r="NDX283" s="183"/>
      <c r="NDY283" s="183"/>
      <c r="NDZ283" s="183"/>
      <c r="NEA283" s="183"/>
      <c r="NEB283" s="183"/>
      <c r="NEC283" s="183"/>
      <c r="NED283" s="183"/>
      <c r="NEE283" s="183"/>
      <c r="NEF283" s="183"/>
      <c r="NEG283" s="183"/>
      <c r="NEH283" s="183"/>
      <c r="NEI283" s="183"/>
      <c r="NEJ283" s="183"/>
      <c r="NEK283" s="183"/>
      <c r="NEL283" s="183"/>
      <c r="NEM283" s="183"/>
      <c r="NEN283" s="183"/>
      <c r="NEO283" s="183"/>
      <c r="NEP283" s="183"/>
      <c r="NEQ283" s="183"/>
      <c r="NER283" s="183"/>
      <c r="NES283" s="183"/>
      <c r="NET283" s="183"/>
      <c r="NEU283" s="183"/>
      <c r="NEV283" s="183"/>
      <c r="NEW283" s="183"/>
      <c r="NEX283" s="183"/>
      <c r="NEY283" s="183"/>
      <c r="NEZ283" s="183"/>
      <c r="NFA283" s="183"/>
      <c r="NFB283" s="183"/>
      <c r="NFC283" s="183"/>
      <c r="NFD283" s="183"/>
      <c r="NFE283" s="183"/>
      <c r="NFF283" s="183"/>
      <c r="NFG283" s="183"/>
      <c r="NFH283" s="183"/>
      <c r="NFI283" s="183"/>
      <c r="NFJ283" s="183"/>
      <c r="NFK283" s="183"/>
      <c r="NFL283" s="183"/>
      <c r="NFM283" s="183"/>
      <c r="NFN283" s="183"/>
      <c r="NFO283" s="183"/>
      <c r="NFP283" s="183"/>
      <c r="NFQ283" s="183"/>
      <c r="NFR283" s="183"/>
      <c r="NFS283" s="183"/>
      <c r="NFT283" s="183"/>
      <c r="NFU283" s="183"/>
      <c r="NFV283" s="183"/>
      <c r="NFW283" s="183"/>
      <c r="NFX283" s="183"/>
      <c r="NFY283" s="183"/>
      <c r="NFZ283" s="183"/>
      <c r="NGA283" s="183"/>
      <c r="NGB283" s="183"/>
      <c r="NGC283" s="183"/>
      <c r="NGD283" s="183"/>
      <c r="NGE283" s="183"/>
      <c r="NGF283" s="183"/>
      <c r="NGG283" s="183"/>
      <c r="NGH283" s="183"/>
      <c r="NGI283" s="183"/>
      <c r="NGJ283" s="183"/>
      <c r="NGK283" s="183"/>
      <c r="NGL283" s="183"/>
      <c r="NGM283" s="183"/>
      <c r="NGN283" s="183"/>
      <c r="NGO283" s="183"/>
      <c r="NGP283" s="183"/>
      <c r="NGQ283" s="183"/>
      <c r="NGR283" s="183"/>
      <c r="NGS283" s="183"/>
      <c r="NGT283" s="183"/>
      <c r="NGU283" s="183"/>
      <c r="NGV283" s="183"/>
      <c r="NGW283" s="183"/>
      <c r="NGX283" s="183"/>
      <c r="NGY283" s="183"/>
      <c r="NGZ283" s="183"/>
      <c r="NHA283" s="183"/>
      <c r="NHB283" s="183"/>
      <c r="NHC283" s="183"/>
      <c r="NHD283" s="183"/>
      <c r="NHE283" s="183"/>
      <c r="NHF283" s="183"/>
      <c r="NHG283" s="183"/>
      <c r="NHH283" s="183"/>
      <c r="NHI283" s="183"/>
      <c r="NHJ283" s="183"/>
      <c r="NHK283" s="183"/>
      <c r="NHL283" s="183"/>
      <c r="NHM283" s="183"/>
      <c r="NHN283" s="183"/>
      <c r="NHO283" s="183"/>
      <c r="NHP283" s="183"/>
      <c r="NHQ283" s="183"/>
      <c r="NHR283" s="183"/>
      <c r="NHS283" s="183"/>
      <c r="NHT283" s="183"/>
      <c r="NHU283" s="183"/>
      <c r="NHV283" s="183"/>
      <c r="NHW283" s="183"/>
      <c r="NHX283" s="183"/>
      <c r="NHY283" s="183"/>
      <c r="NHZ283" s="183"/>
      <c r="NIA283" s="183"/>
      <c r="NIB283" s="183"/>
      <c r="NIC283" s="183"/>
      <c r="NID283" s="183"/>
      <c r="NIE283" s="183"/>
      <c r="NIF283" s="183"/>
      <c r="NIG283" s="183"/>
      <c r="NIH283" s="183"/>
      <c r="NII283" s="183"/>
      <c r="NIJ283" s="183"/>
      <c r="NIK283" s="183"/>
      <c r="NIL283" s="183"/>
      <c r="NIM283" s="183"/>
      <c r="NIN283" s="183"/>
      <c r="NIO283" s="183"/>
      <c r="NIP283" s="183"/>
      <c r="NIQ283" s="183"/>
      <c r="NIR283" s="183"/>
      <c r="NIS283" s="183"/>
      <c r="NIT283" s="183"/>
      <c r="NIU283" s="183"/>
      <c r="NIV283" s="183"/>
      <c r="NIW283" s="183"/>
      <c r="NIX283" s="183"/>
      <c r="NIY283" s="183"/>
      <c r="NIZ283" s="183"/>
      <c r="NJA283" s="183"/>
      <c r="NJB283" s="183"/>
      <c r="NJC283" s="183"/>
      <c r="NJD283" s="183"/>
      <c r="NJE283" s="183"/>
      <c r="NJF283" s="183"/>
      <c r="NJG283" s="183"/>
      <c r="NJH283" s="183"/>
      <c r="NJI283" s="183"/>
      <c r="NJJ283" s="183"/>
      <c r="NJK283" s="183"/>
      <c r="NJL283" s="183"/>
      <c r="NJM283" s="183"/>
      <c r="NJN283" s="183"/>
      <c r="NJO283" s="183"/>
      <c r="NJP283" s="183"/>
      <c r="NJQ283" s="183"/>
      <c r="NJR283" s="183"/>
      <c r="NJS283" s="183"/>
      <c r="NJT283" s="183"/>
      <c r="NJU283" s="183"/>
      <c r="NJV283" s="183"/>
      <c r="NJW283" s="183"/>
      <c r="NJX283" s="183"/>
      <c r="NJY283" s="183"/>
      <c r="NJZ283" s="183"/>
      <c r="NKA283" s="183"/>
      <c r="NKB283" s="183"/>
      <c r="NKC283" s="183"/>
      <c r="NKD283" s="183"/>
      <c r="NKE283" s="183"/>
      <c r="NKF283" s="183"/>
      <c r="NKG283" s="183"/>
      <c r="NKH283" s="183"/>
      <c r="NKI283" s="183"/>
      <c r="NKJ283" s="183"/>
      <c r="NKK283" s="183"/>
      <c r="NKL283" s="183"/>
      <c r="NKM283" s="183"/>
      <c r="NKN283" s="183"/>
      <c r="NKO283" s="183"/>
      <c r="NKP283" s="183"/>
      <c r="NKQ283" s="183"/>
      <c r="NKR283" s="183"/>
      <c r="NKS283" s="183"/>
      <c r="NKT283" s="183"/>
      <c r="NKU283" s="183"/>
      <c r="NKV283" s="183"/>
      <c r="NKW283" s="183"/>
      <c r="NKX283" s="183"/>
      <c r="NKY283" s="183"/>
      <c r="NKZ283" s="183"/>
      <c r="NLA283" s="183"/>
      <c r="NLB283" s="183"/>
      <c r="NLC283" s="183"/>
      <c r="NLD283" s="183"/>
      <c r="NLE283" s="183"/>
      <c r="NLF283" s="183"/>
      <c r="NLG283" s="183"/>
      <c r="NLH283" s="183"/>
      <c r="NLI283" s="183"/>
      <c r="NLJ283" s="183"/>
      <c r="NLK283" s="183"/>
      <c r="NLL283" s="183"/>
      <c r="NLM283" s="183"/>
      <c r="NLN283" s="183"/>
      <c r="NLO283" s="183"/>
      <c r="NLP283" s="183"/>
      <c r="NLQ283" s="183"/>
      <c r="NLR283" s="183"/>
      <c r="NLS283" s="183"/>
      <c r="NLT283" s="183"/>
      <c r="NLU283" s="183"/>
      <c r="NLV283" s="183"/>
      <c r="NLW283" s="183"/>
      <c r="NLX283" s="183"/>
      <c r="NLY283" s="183"/>
      <c r="NLZ283" s="183"/>
      <c r="NMA283" s="183"/>
      <c r="NMB283" s="183"/>
      <c r="NMC283" s="183"/>
      <c r="NMD283" s="183"/>
      <c r="NME283" s="183"/>
      <c r="NMF283" s="183"/>
      <c r="NMG283" s="183"/>
      <c r="NMH283" s="183"/>
      <c r="NMI283" s="183"/>
      <c r="NMJ283" s="183"/>
      <c r="NMK283" s="183"/>
      <c r="NML283" s="183"/>
      <c r="NMM283" s="183"/>
      <c r="NMN283" s="183"/>
      <c r="NMO283" s="183"/>
      <c r="NMP283" s="183"/>
      <c r="NMQ283" s="183"/>
      <c r="NMR283" s="183"/>
      <c r="NMS283" s="183"/>
      <c r="NMT283" s="183"/>
      <c r="NMU283" s="183"/>
      <c r="NMV283" s="183"/>
      <c r="NMW283" s="183"/>
      <c r="NMX283" s="183"/>
      <c r="NMY283" s="183"/>
      <c r="NMZ283" s="183"/>
      <c r="NNA283" s="183"/>
      <c r="NNB283" s="183"/>
      <c r="NNC283" s="183"/>
      <c r="NND283" s="183"/>
      <c r="NNE283" s="183"/>
      <c r="NNF283" s="183"/>
      <c r="NNG283" s="183"/>
      <c r="NNH283" s="183"/>
      <c r="NNI283" s="183"/>
      <c r="NNJ283" s="183"/>
      <c r="NNK283" s="183"/>
      <c r="NNL283" s="183"/>
      <c r="NNM283" s="183"/>
      <c r="NNN283" s="183"/>
      <c r="NNO283" s="183"/>
      <c r="NNP283" s="183"/>
      <c r="NNQ283" s="183"/>
      <c r="NNR283" s="183"/>
      <c r="NNS283" s="183"/>
      <c r="NNT283" s="183"/>
      <c r="NNU283" s="183"/>
      <c r="NNV283" s="183"/>
      <c r="NNW283" s="183"/>
      <c r="NNX283" s="183"/>
      <c r="NNY283" s="183"/>
      <c r="NNZ283" s="183"/>
      <c r="NOA283" s="183"/>
      <c r="NOB283" s="183"/>
      <c r="NOC283" s="183"/>
      <c r="NOD283" s="183"/>
      <c r="NOE283" s="183"/>
      <c r="NOF283" s="183"/>
      <c r="NOG283" s="183"/>
      <c r="NOH283" s="183"/>
      <c r="NOI283" s="183"/>
      <c r="NOJ283" s="183"/>
      <c r="NOK283" s="183"/>
      <c r="NOL283" s="183"/>
      <c r="NOM283" s="183"/>
      <c r="NON283" s="183"/>
      <c r="NOO283" s="183"/>
      <c r="NOP283" s="183"/>
      <c r="NOQ283" s="183"/>
      <c r="NOR283" s="183"/>
      <c r="NOS283" s="183"/>
      <c r="NOT283" s="183"/>
      <c r="NOU283" s="183"/>
      <c r="NOV283" s="183"/>
      <c r="NOW283" s="183"/>
      <c r="NOX283" s="183"/>
      <c r="NOY283" s="183"/>
      <c r="NOZ283" s="183"/>
      <c r="NPA283" s="183"/>
      <c r="NPB283" s="183"/>
      <c r="NPC283" s="183"/>
      <c r="NPD283" s="183"/>
      <c r="NPE283" s="183"/>
      <c r="NPF283" s="183"/>
      <c r="NPG283" s="183"/>
      <c r="NPH283" s="183"/>
      <c r="NPI283" s="183"/>
      <c r="NPJ283" s="183"/>
      <c r="NPK283" s="183"/>
      <c r="NPL283" s="183"/>
      <c r="NPM283" s="183"/>
      <c r="NPN283" s="183"/>
      <c r="NPO283" s="183"/>
      <c r="NPP283" s="183"/>
      <c r="NPQ283" s="183"/>
      <c r="NPR283" s="183"/>
      <c r="NPS283" s="183"/>
      <c r="NPT283" s="183"/>
      <c r="NPU283" s="183"/>
      <c r="NPV283" s="183"/>
      <c r="NPW283" s="183"/>
      <c r="NPX283" s="183"/>
      <c r="NPY283" s="183"/>
      <c r="NPZ283" s="183"/>
      <c r="NQA283" s="183"/>
      <c r="NQB283" s="183"/>
      <c r="NQC283" s="183"/>
      <c r="NQD283" s="183"/>
      <c r="NQE283" s="183"/>
      <c r="NQF283" s="183"/>
      <c r="NQG283" s="183"/>
      <c r="NQH283" s="183"/>
      <c r="NQI283" s="183"/>
      <c r="NQJ283" s="183"/>
      <c r="NQK283" s="183"/>
      <c r="NQL283" s="183"/>
      <c r="NQM283" s="183"/>
      <c r="NQN283" s="183"/>
      <c r="NQO283" s="183"/>
      <c r="NQP283" s="183"/>
      <c r="NQQ283" s="183"/>
      <c r="NQR283" s="183"/>
      <c r="NQS283" s="183"/>
      <c r="NQT283" s="183"/>
      <c r="NQU283" s="183"/>
      <c r="NQV283" s="183"/>
      <c r="NQW283" s="183"/>
      <c r="NQX283" s="183"/>
      <c r="NQY283" s="183"/>
      <c r="NQZ283" s="183"/>
      <c r="NRA283" s="183"/>
      <c r="NRB283" s="183"/>
      <c r="NRC283" s="183"/>
      <c r="NRD283" s="183"/>
      <c r="NRE283" s="183"/>
      <c r="NRF283" s="183"/>
      <c r="NRG283" s="183"/>
      <c r="NRH283" s="183"/>
      <c r="NRI283" s="183"/>
      <c r="NRJ283" s="183"/>
      <c r="NRK283" s="183"/>
      <c r="NRL283" s="183"/>
      <c r="NRM283" s="183"/>
      <c r="NRN283" s="183"/>
      <c r="NRO283" s="183"/>
      <c r="NRP283" s="183"/>
      <c r="NRQ283" s="183"/>
      <c r="NRR283" s="183"/>
      <c r="NRS283" s="183"/>
      <c r="NRT283" s="183"/>
      <c r="NRU283" s="183"/>
      <c r="NRV283" s="183"/>
      <c r="NRW283" s="183"/>
      <c r="NRX283" s="183"/>
      <c r="NRY283" s="183"/>
      <c r="NRZ283" s="183"/>
      <c r="NSA283" s="183"/>
      <c r="NSB283" s="183"/>
      <c r="NSC283" s="183"/>
      <c r="NSD283" s="183"/>
      <c r="NSE283" s="183"/>
      <c r="NSF283" s="183"/>
      <c r="NSG283" s="183"/>
      <c r="NSH283" s="183"/>
      <c r="NSI283" s="183"/>
      <c r="NSJ283" s="183"/>
      <c r="NSK283" s="183"/>
      <c r="NSL283" s="183"/>
      <c r="NSM283" s="183"/>
      <c r="NSN283" s="183"/>
      <c r="NSO283" s="183"/>
      <c r="NSP283" s="183"/>
      <c r="NSQ283" s="183"/>
      <c r="NSR283" s="183"/>
      <c r="NSS283" s="183"/>
      <c r="NST283" s="183"/>
      <c r="NSU283" s="183"/>
      <c r="NSV283" s="183"/>
      <c r="NSW283" s="183"/>
      <c r="NSX283" s="183"/>
      <c r="NSY283" s="183"/>
      <c r="NSZ283" s="183"/>
      <c r="NTA283" s="183"/>
      <c r="NTB283" s="183"/>
      <c r="NTC283" s="183"/>
      <c r="NTD283" s="183"/>
      <c r="NTE283" s="183"/>
      <c r="NTF283" s="183"/>
      <c r="NTG283" s="183"/>
      <c r="NTH283" s="183"/>
      <c r="NTI283" s="183"/>
      <c r="NTJ283" s="183"/>
      <c r="NTK283" s="183"/>
      <c r="NTL283" s="183"/>
      <c r="NTM283" s="183"/>
      <c r="NTN283" s="183"/>
      <c r="NTO283" s="183"/>
      <c r="NTP283" s="183"/>
      <c r="NTQ283" s="183"/>
      <c r="NTR283" s="183"/>
      <c r="NTS283" s="183"/>
      <c r="NTT283" s="183"/>
      <c r="NTU283" s="183"/>
      <c r="NTV283" s="183"/>
      <c r="NTW283" s="183"/>
      <c r="NTX283" s="183"/>
      <c r="NTY283" s="183"/>
      <c r="NTZ283" s="183"/>
      <c r="NUA283" s="183"/>
      <c r="NUB283" s="183"/>
      <c r="NUC283" s="183"/>
      <c r="NUD283" s="183"/>
      <c r="NUE283" s="183"/>
      <c r="NUF283" s="183"/>
      <c r="NUG283" s="183"/>
      <c r="NUH283" s="183"/>
      <c r="NUI283" s="183"/>
      <c r="NUJ283" s="183"/>
      <c r="NUK283" s="183"/>
      <c r="NUL283" s="183"/>
      <c r="NUM283" s="183"/>
      <c r="NUN283" s="183"/>
      <c r="NUO283" s="183"/>
      <c r="NUP283" s="183"/>
      <c r="NUQ283" s="183"/>
      <c r="NUR283" s="183"/>
      <c r="NUS283" s="183"/>
      <c r="NUT283" s="183"/>
      <c r="NUU283" s="183"/>
      <c r="NUV283" s="183"/>
      <c r="NUW283" s="183"/>
      <c r="NUX283" s="183"/>
      <c r="NUY283" s="183"/>
      <c r="NUZ283" s="183"/>
      <c r="NVA283" s="183"/>
      <c r="NVB283" s="183"/>
      <c r="NVC283" s="183"/>
      <c r="NVD283" s="183"/>
      <c r="NVE283" s="183"/>
      <c r="NVF283" s="183"/>
      <c r="NVG283" s="183"/>
      <c r="NVH283" s="183"/>
      <c r="NVI283" s="183"/>
      <c r="NVJ283" s="183"/>
      <c r="NVK283" s="183"/>
      <c r="NVL283" s="183"/>
      <c r="NVM283" s="183"/>
      <c r="NVN283" s="183"/>
      <c r="NVO283" s="183"/>
      <c r="NVP283" s="183"/>
      <c r="NVQ283" s="183"/>
      <c r="NVR283" s="183"/>
      <c r="NVS283" s="183"/>
      <c r="NVT283" s="183"/>
      <c r="NVU283" s="183"/>
      <c r="NVV283" s="183"/>
      <c r="NVW283" s="183"/>
      <c r="NVX283" s="183"/>
      <c r="NVY283" s="183"/>
      <c r="NVZ283" s="183"/>
      <c r="NWA283" s="183"/>
      <c r="NWB283" s="183"/>
      <c r="NWC283" s="183"/>
      <c r="NWD283" s="183"/>
      <c r="NWE283" s="183"/>
      <c r="NWF283" s="183"/>
      <c r="NWG283" s="183"/>
      <c r="NWH283" s="183"/>
      <c r="NWI283" s="183"/>
      <c r="NWJ283" s="183"/>
      <c r="NWK283" s="183"/>
      <c r="NWL283" s="183"/>
      <c r="NWM283" s="183"/>
      <c r="NWN283" s="183"/>
      <c r="NWO283" s="183"/>
      <c r="NWP283" s="183"/>
      <c r="NWQ283" s="183"/>
      <c r="NWR283" s="183"/>
      <c r="NWS283" s="183"/>
      <c r="NWT283" s="183"/>
      <c r="NWU283" s="183"/>
      <c r="NWV283" s="183"/>
      <c r="NWW283" s="183"/>
      <c r="NWX283" s="183"/>
      <c r="NWY283" s="183"/>
      <c r="NWZ283" s="183"/>
      <c r="NXA283" s="183"/>
      <c r="NXB283" s="183"/>
      <c r="NXC283" s="183"/>
      <c r="NXD283" s="183"/>
      <c r="NXE283" s="183"/>
      <c r="NXF283" s="183"/>
      <c r="NXG283" s="183"/>
      <c r="NXH283" s="183"/>
      <c r="NXI283" s="183"/>
      <c r="NXJ283" s="183"/>
      <c r="NXK283" s="183"/>
      <c r="NXL283" s="183"/>
      <c r="NXM283" s="183"/>
      <c r="NXN283" s="183"/>
      <c r="NXO283" s="183"/>
      <c r="NXP283" s="183"/>
      <c r="NXQ283" s="183"/>
      <c r="NXR283" s="183"/>
      <c r="NXS283" s="183"/>
      <c r="NXT283" s="183"/>
      <c r="NXU283" s="183"/>
      <c r="NXV283" s="183"/>
      <c r="NXW283" s="183"/>
      <c r="NXX283" s="183"/>
      <c r="NXY283" s="183"/>
      <c r="NXZ283" s="183"/>
      <c r="NYA283" s="183"/>
      <c r="NYB283" s="183"/>
      <c r="NYC283" s="183"/>
      <c r="NYD283" s="183"/>
      <c r="NYE283" s="183"/>
      <c r="NYF283" s="183"/>
      <c r="NYG283" s="183"/>
      <c r="NYH283" s="183"/>
      <c r="NYI283" s="183"/>
      <c r="NYJ283" s="183"/>
      <c r="NYK283" s="183"/>
      <c r="NYL283" s="183"/>
      <c r="NYM283" s="183"/>
      <c r="NYN283" s="183"/>
      <c r="NYO283" s="183"/>
      <c r="NYP283" s="183"/>
      <c r="NYQ283" s="183"/>
      <c r="NYR283" s="183"/>
      <c r="NYS283" s="183"/>
      <c r="NYT283" s="183"/>
      <c r="NYU283" s="183"/>
      <c r="NYV283" s="183"/>
      <c r="NYW283" s="183"/>
      <c r="NYX283" s="183"/>
      <c r="NYY283" s="183"/>
      <c r="NYZ283" s="183"/>
      <c r="NZA283" s="183"/>
      <c r="NZB283" s="183"/>
      <c r="NZC283" s="183"/>
      <c r="NZD283" s="183"/>
      <c r="NZE283" s="183"/>
      <c r="NZF283" s="183"/>
      <c r="NZG283" s="183"/>
      <c r="NZH283" s="183"/>
      <c r="NZI283" s="183"/>
      <c r="NZJ283" s="183"/>
      <c r="NZK283" s="183"/>
      <c r="NZL283" s="183"/>
      <c r="NZM283" s="183"/>
      <c r="NZN283" s="183"/>
      <c r="NZO283" s="183"/>
      <c r="NZP283" s="183"/>
      <c r="NZQ283" s="183"/>
      <c r="NZR283" s="183"/>
      <c r="NZS283" s="183"/>
      <c r="NZT283" s="183"/>
      <c r="NZU283" s="183"/>
      <c r="NZV283" s="183"/>
      <c r="NZW283" s="183"/>
      <c r="NZX283" s="183"/>
      <c r="NZY283" s="183"/>
      <c r="NZZ283" s="183"/>
      <c r="OAA283" s="183"/>
      <c r="OAB283" s="183"/>
      <c r="OAC283" s="183"/>
      <c r="OAD283" s="183"/>
      <c r="OAE283" s="183"/>
      <c r="OAF283" s="183"/>
      <c r="OAG283" s="183"/>
      <c r="OAH283" s="183"/>
      <c r="OAI283" s="183"/>
      <c r="OAJ283" s="183"/>
      <c r="OAK283" s="183"/>
      <c r="OAL283" s="183"/>
      <c r="OAM283" s="183"/>
      <c r="OAN283" s="183"/>
      <c r="OAO283" s="183"/>
      <c r="OAP283" s="183"/>
      <c r="OAQ283" s="183"/>
      <c r="OAR283" s="183"/>
      <c r="OAS283" s="183"/>
      <c r="OAT283" s="183"/>
      <c r="OAU283" s="183"/>
      <c r="OAV283" s="183"/>
      <c r="OAW283" s="183"/>
      <c r="OAX283" s="183"/>
      <c r="OAY283" s="183"/>
      <c r="OAZ283" s="183"/>
      <c r="OBA283" s="183"/>
      <c r="OBB283" s="183"/>
      <c r="OBC283" s="183"/>
      <c r="OBD283" s="183"/>
      <c r="OBE283" s="183"/>
      <c r="OBF283" s="183"/>
      <c r="OBG283" s="183"/>
      <c r="OBH283" s="183"/>
      <c r="OBI283" s="183"/>
      <c r="OBJ283" s="183"/>
      <c r="OBK283" s="183"/>
      <c r="OBL283" s="183"/>
      <c r="OBM283" s="183"/>
      <c r="OBN283" s="183"/>
      <c r="OBO283" s="183"/>
      <c r="OBP283" s="183"/>
      <c r="OBQ283" s="183"/>
      <c r="OBR283" s="183"/>
      <c r="OBS283" s="183"/>
      <c r="OBT283" s="183"/>
      <c r="OBU283" s="183"/>
      <c r="OBV283" s="183"/>
      <c r="OBW283" s="183"/>
      <c r="OBX283" s="183"/>
      <c r="OBY283" s="183"/>
      <c r="OBZ283" s="183"/>
      <c r="OCA283" s="183"/>
      <c r="OCB283" s="183"/>
      <c r="OCC283" s="183"/>
      <c r="OCD283" s="183"/>
      <c r="OCE283" s="183"/>
      <c r="OCF283" s="183"/>
      <c r="OCG283" s="183"/>
      <c r="OCH283" s="183"/>
      <c r="OCI283" s="183"/>
      <c r="OCJ283" s="183"/>
      <c r="OCK283" s="183"/>
      <c r="OCL283" s="183"/>
      <c r="OCM283" s="183"/>
      <c r="OCN283" s="183"/>
      <c r="OCO283" s="183"/>
      <c r="OCP283" s="183"/>
      <c r="OCQ283" s="183"/>
      <c r="OCR283" s="183"/>
      <c r="OCS283" s="183"/>
      <c r="OCT283" s="183"/>
      <c r="OCU283" s="183"/>
      <c r="OCV283" s="183"/>
      <c r="OCW283" s="183"/>
      <c r="OCX283" s="183"/>
      <c r="OCY283" s="183"/>
      <c r="OCZ283" s="183"/>
      <c r="ODA283" s="183"/>
      <c r="ODB283" s="183"/>
      <c r="ODC283" s="183"/>
      <c r="ODD283" s="183"/>
      <c r="ODE283" s="183"/>
      <c r="ODF283" s="183"/>
      <c r="ODG283" s="183"/>
      <c r="ODH283" s="183"/>
      <c r="ODI283" s="183"/>
      <c r="ODJ283" s="183"/>
      <c r="ODK283" s="183"/>
      <c r="ODL283" s="183"/>
      <c r="ODM283" s="183"/>
      <c r="ODN283" s="183"/>
      <c r="ODO283" s="183"/>
      <c r="ODP283" s="183"/>
      <c r="ODQ283" s="183"/>
      <c r="ODR283" s="183"/>
      <c r="ODS283" s="183"/>
      <c r="ODT283" s="183"/>
      <c r="ODU283" s="183"/>
      <c r="ODV283" s="183"/>
      <c r="ODW283" s="183"/>
      <c r="ODX283" s="183"/>
      <c r="ODY283" s="183"/>
      <c r="ODZ283" s="183"/>
      <c r="OEA283" s="183"/>
      <c r="OEB283" s="183"/>
      <c r="OEC283" s="183"/>
      <c r="OED283" s="183"/>
      <c r="OEE283" s="183"/>
      <c r="OEF283" s="183"/>
      <c r="OEG283" s="183"/>
      <c r="OEH283" s="183"/>
      <c r="OEI283" s="183"/>
      <c r="OEJ283" s="183"/>
      <c r="OEK283" s="183"/>
      <c r="OEL283" s="183"/>
      <c r="OEM283" s="183"/>
      <c r="OEN283" s="183"/>
      <c r="OEO283" s="183"/>
      <c r="OEP283" s="183"/>
      <c r="OEQ283" s="183"/>
      <c r="OER283" s="183"/>
      <c r="OES283" s="183"/>
      <c r="OET283" s="183"/>
      <c r="OEU283" s="183"/>
      <c r="OEV283" s="183"/>
      <c r="OEW283" s="183"/>
      <c r="OEX283" s="183"/>
      <c r="OEY283" s="183"/>
      <c r="OEZ283" s="183"/>
      <c r="OFA283" s="183"/>
      <c r="OFB283" s="183"/>
      <c r="OFC283" s="183"/>
      <c r="OFD283" s="183"/>
      <c r="OFE283" s="183"/>
      <c r="OFF283" s="183"/>
      <c r="OFG283" s="183"/>
      <c r="OFH283" s="183"/>
      <c r="OFI283" s="183"/>
      <c r="OFJ283" s="183"/>
      <c r="OFK283" s="183"/>
      <c r="OFL283" s="183"/>
      <c r="OFM283" s="183"/>
      <c r="OFN283" s="183"/>
      <c r="OFO283" s="183"/>
      <c r="OFP283" s="183"/>
      <c r="OFQ283" s="183"/>
      <c r="OFR283" s="183"/>
      <c r="OFS283" s="183"/>
      <c r="OFT283" s="183"/>
      <c r="OFU283" s="183"/>
      <c r="OFV283" s="183"/>
      <c r="OFW283" s="183"/>
      <c r="OFX283" s="183"/>
      <c r="OFY283" s="183"/>
      <c r="OFZ283" s="183"/>
      <c r="OGA283" s="183"/>
      <c r="OGB283" s="183"/>
      <c r="OGC283" s="183"/>
      <c r="OGD283" s="183"/>
      <c r="OGE283" s="183"/>
      <c r="OGF283" s="183"/>
      <c r="OGG283" s="183"/>
      <c r="OGH283" s="183"/>
      <c r="OGI283" s="183"/>
      <c r="OGJ283" s="183"/>
      <c r="OGK283" s="183"/>
      <c r="OGL283" s="183"/>
      <c r="OGM283" s="183"/>
      <c r="OGN283" s="183"/>
      <c r="OGO283" s="183"/>
      <c r="OGP283" s="183"/>
      <c r="OGQ283" s="183"/>
      <c r="OGR283" s="183"/>
      <c r="OGS283" s="183"/>
      <c r="OGT283" s="183"/>
      <c r="OGU283" s="183"/>
      <c r="OGV283" s="183"/>
      <c r="OGW283" s="183"/>
      <c r="OGX283" s="183"/>
      <c r="OGY283" s="183"/>
      <c r="OGZ283" s="183"/>
      <c r="OHA283" s="183"/>
      <c r="OHB283" s="183"/>
      <c r="OHC283" s="183"/>
      <c r="OHD283" s="183"/>
      <c r="OHE283" s="183"/>
      <c r="OHF283" s="183"/>
      <c r="OHG283" s="183"/>
      <c r="OHH283" s="183"/>
      <c r="OHI283" s="183"/>
      <c r="OHJ283" s="183"/>
      <c r="OHK283" s="183"/>
      <c r="OHL283" s="183"/>
      <c r="OHM283" s="183"/>
      <c r="OHN283" s="183"/>
      <c r="OHO283" s="183"/>
      <c r="OHP283" s="183"/>
      <c r="OHQ283" s="183"/>
      <c r="OHR283" s="183"/>
      <c r="OHS283" s="183"/>
      <c r="OHT283" s="183"/>
      <c r="OHU283" s="183"/>
      <c r="OHV283" s="183"/>
      <c r="OHW283" s="183"/>
      <c r="OHX283" s="183"/>
      <c r="OHY283" s="183"/>
      <c r="OHZ283" s="183"/>
      <c r="OIA283" s="183"/>
      <c r="OIB283" s="183"/>
      <c r="OIC283" s="183"/>
      <c r="OID283" s="183"/>
      <c r="OIE283" s="183"/>
      <c r="OIF283" s="183"/>
      <c r="OIG283" s="183"/>
      <c r="OIH283" s="183"/>
      <c r="OII283" s="183"/>
      <c r="OIJ283" s="183"/>
      <c r="OIK283" s="183"/>
      <c r="OIL283" s="183"/>
      <c r="OIM283" s="183"/>
      <c r="OIN283" s="183"/>
      <c r="OIO283" s="183"/>
      <c r="OIP283" s="183"/>
      <c r="OIQ283" s="183"/>
      <c r="OIR283" s="183"/>
      <c r="OIS283" s="183"/>
      <c r="OIT283" s="183"/>
      <c r="OIU283" s="183"/>
      <c r="OIV283" s="183"/>
      <c r="OIW283" s="183"/>
      <c r="OIX283" s="183"/>
      <c r="OIY283" s="183"/>
      <c r="OIZ283" s="183"/>
      <c r="OJA283" s="183"/>
      <c r="OJB283" s="183"/>
      <c r="OJC283" s="183"/>
      <c r="OJD283" s="183"/>
      <c r="OJE283" s="183"/>
      <c r="OJF283" s="183"/>
      <c r="OJG283" s="183"/>
      <c r="OJH283" s="183"/>
      <c r="OJI283" s="183"/>
      <c r="OJJ283" s="183"/>
      <c r="OJK283" s="183"/>
      <c r="OJL283" s="183"/>
      <c r="OJM283" s="183"/>
      <c r="OJN283" s="183"/>
      <c r="OJO283" s="183"/>
      <c r="OJP283" s="183"/>
      <c r="OJQ283" s="183"/>
      <c r="OJR283" s="183"/>
      <c r="OJS283" s="183"/>
      <c r="OJT283" s="183"/>
      <c r="OJU283" s="183"/>
      <c r="OJV283" s="183"/>
      <c r="OJW283" s="183"/>
      <c r="OJX283" s="183"/>
      <c r="OJY283" s="183"/>
      <c r="OJZ283" s="183"/>
      <c r="OKA283" s="183"/>
      <c r="OKB283" s="183"/>
      <c r="OKC283" s="183"/>
      <c r="OKD283" s="183"/>
      <c r="OKE283" s="183"/>
      <c r="OKF283" s="183"/>
      <c r="OKG283" s="183"/>
      <c r="OKH283" s="183"/>
      <c r="OKI283" s="183"/>
      <c r="OKJ283" s="183"/>
      <c r="OKK283" s="183"/>
      <c r="OKL283" s="183"/>
      <c r="OKM283" s="183"/>
      <c r="OKN283" s="183"/>
      <c r="OKO283" s="183"/>
      <c r="OKP283" s="183"/>
      <c r="OKQ283" s="183"/>
      <c r="OKR283" s="183"/>
      <c r="OKS283" s="183"/>
      <c r="OKT283" s="183"/>
      <c r="OKU283" s="183"/>
      <c r="OKV283" s="183"/>
      <c r="OKW283" s="183"/>
      <c r="OKX283" s="183"/>
      <c r="OKY283" s="183"/>
      <c r="OKZ283" s="183"/>
      <c r="OLA283" s="183"/>
      <c r="OLB283" s="183"/>
      <c r="OLC283" s="183"/>
      <c r="OLD283" s="183"/>
      <c r="OLE283" s="183"/>
      <c r="OLF283" s="183"/>
      <c r="OLG283" s="183"/>
      <c r="OLH283" s="183"/>
      <c r="OLI283" s="183"/>
      <c r="OLJ283" s="183"/>
      <c r="OLK283" s="183"/>
      <c r="OLL283" s="183"/>
      <c r="OLM283" s="183"/>
      <c r="OLN283" s="183"/>
      <c r="OLO283" s="183"/>
      <c r="OLP283" s="183"/>
      <c r="OLQ283" s="183"/>
      <c r="OLR283" s="183"/>
      <c r="OLS283" s="183"/>
      <c r="OLT283" s="183"/>
      <c r="OLU283" s="183"/>
      <c r="OLV283" s="183"/>
      <c r="OLW283" s="183"/>
      <c r="OLX283" s="183"/>
      <c r="OLY283" s="183"/>
      <c r="OLZ283" s="183"/>
      <c r="OMA283" s="183"/>
      <c r="OMB283" s="183"/>
      <c r="OMC283" s="183"/>
      <c r="OMD283" s="183"/>
      <c r="OME283" s="183"/>
      <c r="OMF283" s="183"/>
      <c r="OMG283" s="183"/>
      <c r="OMH283" s="183"/>
      <c r="OMI283" s="183"/>
      <c r="OMJ283" s="183"/>
      <c r="OMK283" s="183"/>
      <c r="OML283" s="183"/>
      <c r="OMM283" s="183"/>
      <c r="OMN283" s="183"/>
      <c r="OMO283" s="183"/>
      <c r="OMP283" s="183"/>
      <c r="OMQ283" s="183"/>
      <c r="OMR283" s="183"/>
      <c r="OMS283" s="183"/>
      <c r="OMT283" s="183"/>
      <c r="OMU283" s="183"/>
      <c r="OMV283" s="183"/>
      <c r="OMW283" s="183"/>
      <c r="OMX283" s="183"/>
      <c r="OMY283" s="183"/>
      <c r="OMZ283" s="183"/>
      <c r="ONA283" s="183"/>
      <c r="ONB283" s="183"/>
      <c r="ONC283" s="183"/>
      <c r="OND283" s="183"/>
      <c r="ONE283" s="183"/>
      <c r="ONF283" s="183"/>
      <c r="ONG283" s="183"/>
      <c r="ONH283" s="183"/>
      <c r="ONI283" s="183"/>
      <c r="ONJ283" s="183"/>
      <c r="ONK283" s="183"/>
      <c r="ONL283" s="183"/>
      <c r="ONM283" s="183"/>
      <c r="ONN283" s="183"/>
      <c r="ONO283" s="183"/>
      <c r="ONP283" s="183"/>
      <c r="ONQ283" s="183"/>
      <c r="ONR283" s="183"/>
      <c r="ONS283" s="183"/>
      <c r="ONT283" s="183"/>
      <c r="ONU283" s="183"/>
      <c r="ONV283" s="183"/>
      <c r="ONW283" s="183"/>
      <c r="ONX283" s="183"/>
      <c r="ONY283" s="183"/>
      <c r="ONZ283" s="183"/>
      <c r="OOA283" s="183"/>
      <c r="OOB283" s="183"/>
      <c r="OOC283" s="183"/>
      <c r="OOD283" s="183"/>
      <c r="OOE283" s="183"/>
      <c r="OOF283" s="183"/>
      <c r="OOG283" s="183"/>
      <c r="OOH283" s="183"/>
      <c r="OOI283" s="183"/>
      <c r="OOJ283" s="183"/>
      <c r="OOK283" s="183"/>
      <c r="OOL283" s="183"/>
      <c r="OOM283" s="183"/>
      <c r="OON283" s="183"/>
      <c r="OOO283" s="183"/>
      <c r="OOP283" s="183"/>
      <c r="OOQ283" s="183"/>
      <c r="OOR283" s="183"/>
      <c r="OOS283" s="183"/>
      <c r="OOT283" s="183"/>
      <c r="OOU283" s="183"/>
      <c r="OOV283" s="183"/>
      <c r="OOW283" s="183"/>
      <c r="OOX283" s="183"/>
      <c r="OOY283" s="183"/>
      <c r="OOZ283" s="183"/>
      <c r="OPA283" s="183"/>
      <c r="OPB283" s="183"/>
      <c r="OPC283" s="183"/>
      <c r="OPD283" s="183"/>
      <c r="OPE283" s="183"/>
      <c r="OPF283" s="183"/>
      <c r="OPG283" s="183"/>
      <c r="OPH283" s="183"/>
      <c r="OPI283" s="183"/>
      <c r="OPJ283" s="183"/>
      <c r="OPK283" s="183"/>
      <c r="OPL283" s="183"/>
      <c r="OPM283" s="183"/>
      <c r="OPN283" s="183"/>
      <c r="OPO283" s="183"/>
      <c r="OPP283" s="183"/>
      <c r="OPQ283" s="183"/>
      <c r="OPR283" s="183"/>
      <c r="OPS283" s="183"/>
      <c r="OPT283" s="183"/>
      <c r="OPU283" s="183"/>
      <c r="OPV283" s="183"/>
      <c r="OPW283" s="183"/>
      <c r="OPX283" s="183"/>
      <c r="OPY283" s="183"/>
      <c r="OPZ283" s="183"/>
      <c r="OQA283" s="183"/>
      <c r="OQB283" s="183"/>
      <c r="OQC283" s="183"/>
      <c r="OQD283" s="183"/>
      <c r="OQE283" s="183"/>
      <c r="OQF283" s="183"/>
      <c r="OQG283" s="183"/>
      <c r="OQH283" s="183"/>
      <c r="OQI283" s="183"/>
      <c r="OQJ283" s="183"/>
      <c r="OQK283" s="183"/>
      <c r="OQL283" s="183"/>
      <c r="OQM283" s="183"/>
      <c r="OQN283" s="183"/>
      <c r="OQO283" s="183"/>
      <c r="OQP283" s="183"/>
      <c r="OQQ283" s="183"/>
      <c r="OQR283" s="183"/>
      <c r="OQS283" s="183"/>
      <c r="OQT283" s="183"/>
      <c r="OQU283" s="183"/>
      <c r="OQV283" s="183"/>
      <c r="OQW283" s="183"/>
      <c r="OQX283" s="183"/>
      <c r="OQY283" s="183"/>
      <c r="OQZ283" s="183"/>
      <c r="ORA283" s="183"/>
      <c r="ORB283" s="183"/>
      <c r="ORC283" s="183"/>
      <c r="ORD283" s="183"/>
      <c r="ORE283" s="183"/>
      <c r="ORF283" s="183"/>
      <c r="ORG283" s="183"/>
      <c r="ORH283" s="183"/>
      <c r="ORI283" s="183"/>
      <c r="ORJ283" s="183"/>
      <c r="ORK283" s="183"/>
      <c r="ORL283" s="183"/>
      <c r="ORM283" s="183"/>
      <c r="ORN283" s="183"/>
      <c r="ORO283" s="183"/>
      <c r="ORP283" s="183"/>
      <c r="ORQ283" s="183"/>
      <c r="ORR283" s="183"/>
      <c r="ORS283" s="183"/>
      <c r="ORT283" s="183"/>
      <c r="ORU283" s="183"/>
      <c r="ORV283" s="183"/>
      <c r="ORW283" s="183"/>
      <c r="ORX283" s="183"/>
      <c r="ORY283" s="183"/>
      <c r="ORZ283" s="183"/>
      <c r="OSA283" s="183"/>
      <c r="OSB283" s="183"/>
      <c r="OSC283" s="183"/>
      <c r="OSD283" s="183"/>
      <c r="OSE283" s="183"/>
      <c r="OSF283" s="183"/>
      <c r="OSG283" s="183"/>
      <c r="OSH283" s="183"/>
      <c r="OSI283" s="183"/>
      <c r="OSJ283" s="183"/>
      <c r="OSK283" s="183"/>
      <c r="OSL283" s="183"/>
      <c r="OSM283" s="183"/>
      <c r="OSN283" s="183"/>
      <c r="OSO283" s="183"/>
      <c r="OSP283" s="183"/>
      <c r="OSQ283" s="183"/>
      <c r="OSR283" s="183"/>
      <c r="OSS283" s="183"/>
      <c r="OST283" s="183"/>
      <c r="OSU283" s="183"/>
      <c r="OSV283" s="183"/>
      <c r="OSW283" s="183"/>
      <c r="OSX283" s="183"/>
      <c r="OSY283" s="183"/>
      <c r="OSZ283" s="183"/>
      <c r="OTA283" s="183"/>
      <c r="OTB283" s="183"/>
      <c r="OTC283" s="183"/>
      <c r="OTD283" s="183"/>
      <c r="OTE283" s="183"/>
      <c r="OTF283" s="183"/>
      <c r="OTG283" s="183"/>
      <c r="OTH283" s="183"/>
      <c r="OTI283" s="183"/>
      <c r="OTJ283" s="183"/>
      <c r="OTK283" s="183"/>
      <c r="OTL283" s="183"/>
      <c r="OTM283" s="183"/>
      <c r="OTN283" s="183"/>
      <c r="OTO283" s="183"/>
      <c r="OTP283" s="183"/>
      <c r="OTQ283" s="183"/>
      <c r="OTR283" s="183"/>
      <c r="OTS283" s="183"/>
      <c r="OTT283" s="183"/>
      <c r="OTU283" s="183"/>
      <c r="OTV283" s="183"/>
      <c r="OTW283" s="183"/>
      <c r="OTX283" s="183"/>
      <c r="OTY283" s="183"/>
      <c r="OTZ283" s="183"/>
      <c r="OUA283" s="183"/>
      <c r="OUB283" s="183"/>
      <c r="OUC283" s="183"/>
      <c r="OUD283" s="183"/>
      <c r="OUE283" s="183"/>
      <c r="OUF283" s="183"/>
      <c r="OUG283" s="183"/>
      <c r="OUH283" s="183"/>
      <c r="OUI283" s="183"/>
      <c r="OUJ283" s="183"/>
      <c r="OUK283" s="183"/>
      <c r="OUL283" s="183"/>
      <c r="OUM283" s="183"/>
      <c r="OUN283" s="183"/>
      <c r="OUO283" s="183"/>
      <c r="OUP283" s="183"/>
      <c r="OUQ283" s="183"/>
      <c r="OUR283" s="183"/>
      <c r="OUS283" s="183"/>
      <c r="OUT283" s="183"/>
      <c r="OUU283" s="183"/>
      <c r="OUV283" s="183"/>
      <c r="OUW283" s="183"/>
      <c r="OUX283" s="183"/>
      <c r="OUY283" s="183"/>
      <c r="OUZ283" s="183"/>
      <c r="OVA283" s="183"/>
      <c r="OVB283" s="183"/>
      <c r="OVC283" s="183"/>
      <c r="OVD283" s="183"/>
      <c r="OVE283" s="183"/>
      <c r="OVF283" s="183"/>
      <c r="OVG283" s="183"/>
      <c r="OVH283" s="183"/>
      <c r="OVI283" s="183"/>
      <c r="OVJ283" s="183"/>
      <c r="OVK283" s="183"/>
      <c r="OVL283" s="183"/>
      <c r="OVM283" s="183"/>
      <c r="OVN283" s="183"/>
      <c r="OVO283" s="183"/>
      <c r="OVP283" s="183"/>
      <c r="OVQ283" s="183"/>
      <c r="OVR283" s="183"/>
      <c r="OVS283" s="183"/>
      <c r="OVT283" s="183"/>
      <c r="OVU283" s="183"/>
      <c r="OVV283" s="183"/>
      <c r="OVW283" s="183"/>
      <c r="OVX283" s="183"/>
      <c r="OVY283" s="183"/>
      <c r="OVZ283" s="183"/>
      <c r="OWA283" s="183"/>
      <c r="OWB283" s="183"/>
      <c r="OWC283" s="183"/>
      <c r="OWD283" s="183"/>
      <c r="OWE283" s="183"/>
      <c r="OWF283" s="183"/>
      <c r="OWG283" s="183"/>
      <c r="OWH283" s="183"/>
      <c r="OWI283" s="183"/>
      <c r="OWJ283" s="183"/>
      <c r="OWK283" s="183"/>
      <c r="OWL283" s="183"/>
      <c r="OWM283" s="183"/>
      <c r="OWN283" s="183"/>
      <c r="OWO283" s="183"/>
      <c r="OWP283" s="183"/>
      <c r="OWQ283" s="183"/>
      <c r="OWR283" s="183"/>
      <c r="OWS283" s="183"/>
      <c r="OWT283" s="183"/>
      <c r="OWU283" s="183"/>
      <c r="OWV283" s="183"/>
      <c r="OWW283" s="183"/>
      <c r="OWX283" s="183"/>
      <c r="OWY283" s="183"/>
      <c r="OWZ283" s="183"/>
      <c r="OXA283" s="183"/>
      <c r="OXB283" s="183"/>
      <c r="OXC283" s="183"/>
      <c r="OXD283" s="183"/>
      <c r="OXE283" s="183"/>
      <c r="OXF283" s="183"/>
      <c r="OXG283" s="183"/>
      <c r="OXH283" s="183"/>
      <c r="OXI283" s="183"/>
      <c r="OXJ283" s="183"/>
      <c r="OXK283" s="183"/>
      <c r="OXL283" s="183"/>
      <c r="OXM283" s="183"/>
      <c r="OXN283" s="183"/>
      <c r="OXO283" s="183"/>
      <c r="OXP283" s="183"/>
      <c r="OXQ283" s="183"/>
      <c r="OXR283" s="183"/>
      <c r="OXS283" s="183"/>
      <c r="OXT283" s="183"/>
      <c r="OXU283" s="183"/>
      <c r="OXV283" s="183"/>
      <c r="OXW283" s="183"/>
      <c r="OXX283" s="183"/>
      <c r="OXY283" s="183"/>
      <c r="OXZ283" s="183"/>
      <c r="OYA283" s="183"/>
      <c r="OYB283" s="183"/>
      <c r="OYC283" s="183"/>
      <c r="OYD283" s="183"/>
      <c r="OYE283" s="183"/>
      <c r="OYF283" s="183"/>
      <c r="OYG283" s="183"/>
      <c r="OYH283" s="183"/>
      <c r="OYI283" s="183"/>
      <c r="OYJ283" s="183"/>
      <c r="OYK283" s="183"/>
      <c r="OYL283" s="183"/>
      <c r="OYM283" s="183"/>
      <c r="OYN283" s="183"/>
      <c r="OYO283" s="183"/>
      <c r="OYP283" s="183"/>
      <c r="OYQ283" s="183"/>
      <c r="OYR283" s="183"/>
      <c r="OYS283" s="183"/>
      <c r="OYT283" s="183"/>
      <c r="OYU283" s="183"/>
      <c r="OYV283" s="183"/>
      <c r="OYW283" s="183"/>
      <c r="OYX283" s="183"/>
      <c r="OYY283" s="183"/>
      <c r="OYZ283" s="183"/>
      <c r="OZA283" s="183"/>
      <c r="OZB283" s="183"/>
      <c r="OZC283" s="183"/>
      <c r="OZD283" s="183"/>
      <c r="OZE283" s="183"/>
      <c r="OZF283" s="183"/>
      <c r="OZG283" s="183"/>
      <c r="OZH283" s="183"/>
      <c r="OZI283" s="183"/>
      <c r="OZJ283" s="183"/>
      <c r="OZK283" s="183"/>
      <c r="OZL283" s="183"/>
      <c r="OZM283" s="183"/>
      <c r="OZN283" s="183"/>
      <c r="OZO283" s="183"/>
      <c r="OZP283" s="183"/>
      <c r="OZQ283" s="183"/>
      <c r="OZR283" s="183"/>
      <c r="OZS283" s="183"/>
      <c r="OZT283" s="183"/>
      <c r="OZU283" s="183"/>
      <c r="OZV283" s="183"/>
      <c r="OZW283" s="183"/>
      <c r="OZX283" s="183"/>
      <c r="OZY283" s="183"/>
      <c r="OZZ283" s="183"/>
      <c r="PAA283" s="183"/>
      <c r="PAB283" s="183"/>
      <c r="PAC283" s="183"/>
      <c r="PAD283" s="183"/>
      <c r="PAE283" s="183"/>
      <c r="PAF283" s="183"/>
      <c r="PAG283" s="183"/>
      <c r="PAH283" s="183"/>
      <c r="PAI283" s="183"/>
      <c r="PAJ283" s="183"/>
      <c r="PAK283" s="183"/>
      <c r="PAL283" s="183"/>
      <c r="PAM283" s="183"/>
      <c r="PAN283" s="183"/>
      <c r="PAO283" s="183"/>
      <c r="PAP283" s="183"/>
      <c r="PAQ283" s="183"/>
      <c r="PAR283" s="183"/>
      <c r="PAS283" s="183"/>
      <c r="PAT283" s="183"/>
      <c r="PAU283" s="183"/>
      <c r="PAV283" s="183"/>
      <c r="PAW283" s="183"/>
      <c r="PAX283" s="183"/>
      <c r="PAY283" s="183"/>
      <c r="PAZ283" s="183"/>
      <c r="PBA283" s="183"/>
      <c r="PBB283" s="183"/>
      <c r="PBC283" s="183"/>
      <c r="PBD283" s="183"/>
      <c r="PBE283" s="183"/>
      <c r="PBF283" s="183"/>
      <c r="PBG283" s="183"/>
      <c r="PBH283" s="183"/>
      <c r="PBI283" s="183"/>
      <c r="PBJ283" s="183"/>
      <c r="PBK283" s="183"/>
      <c r="PBL283" s="183"/>
      <c r="PBM283" s="183"/>
      <c r="PBN283" s="183"/>
      <c r="PBO283" s="183"/>
      <c r="PBP283" s="183"/>
      <c r="PBQ283" s="183"/>
      <c r="PBR283" s="183"/>
      <c r="PBS283" s="183"/>
      <c r="PBT283" s="183"/>
      <c r="PBU283" s="183"/>
      <c r="PBV283" s="183"/>
      <c r="PBW283" s="183"/>
      <c r="PBX283" s="183"/>
      <c r="PBY283" s="183"/>
      <c r="PBZ283" s="183"/>
      <c r="PCA283" s="183"/>
      <c r="PCB283" s="183"/>
      <c r="PCC283" s="183"/>
      <c r="PCD283" s="183"/>
      <c r="PCE283" s="183"/>
      <c r="PCF283" s="183"/>
      <c r="PCG283" s="183"/>
      <c r="PCH283" s="183"/>
      <c r="PCI283" s="183"/>
      <c r="PCJ283" s="183"/>
      <c r="PCK283" s="183"/>
      <c r="PCL283" s="183"/>
      <c r="PCM283" s="183"/>
      <c r="PCN283" s="183"/>
      <c r="PCO283" s="183"/>
      <c r="PCP283" s="183"/>
      <c r="PCQ283" s="183"/>
      <c r="PCR283" s="183"/>
      <c r="PCS283" s="183"/>
      <c r="PCT283" s="183"/>
      <c r="PCU283" s="183"/>
      <c r="PCV283" s="183"/>
      <c r="PCW283" s="183"/>
      <c r="PCX283" s="183"/>
      <c r="PCY283" s="183"/>
      <c r="PCZ283" s="183"/>
      <c r="PDA283" s="183"/>
      <c r="PDB283" s="183"/>
      <c r="PDC283" s="183"/>
      <c r="PDD283" s="183"/>
      <c r="PDE283" s="183"/>
      <c r="PDF283" s="183"/>
      <c r="PDG283" s="183"/>
      <c r="PDH283" s="183"/>
      <c r="PDI283" s="183"/>
      <c r="PDJ283" s="183"/>
      <c r="PDK283" s="183"/>
      <c r="PDL283" s="183"/>
      <c r="PDM283" s="183"/>
      <c r="PDN283" s="183"/>
      <c r="PDO283" s="183"/>
      <c r="PDP283" s="183"/>
      <c r="PDQ283" s="183"/>
      <c r="PDR283" s="183"/>
      <c r="PDS283" s="183"/>
      <c r="PDT283" s="183"/>
      <c r="PDU283" s="183"/>
      <c r="PDV283" s="183"/>
      <c r="PDW283" s="183"/>
      <c r="PDX283" s="183"/>
      <c r="PDY283" s="183"/>
      <c r="PDZ283" s="183"/>
      <c r="PEA283" s="183"/>
      <c r="PEB283" s="183"/>
      <c r="PEC283" s="183"/>
      <c r="PED283" s="183"/>
      <c r="PEE283" s="183"/>
      <c r="PEF283" s="183"/>
      <c r="PEG283" s="183"/>
      <c r="PEH283" s="183"/>
      <c r="PEI283" s="183"/>
      <c r="PEJ283" s="183"/>
      <c r="PEK283" s="183"/>
      <c r="PEL283" s="183"/>
      <c r="PEM283" s="183"/>
      <c r="PEN283" s="183"/>
      <c r="PEO283" s="183"/>
      <c r="PEP283" s="183"/>
      <c r="PEQ283" s="183"/>
      <c r="PER283" s="183"/>
      <c r="PES283" s="183"/>
      <c r="PET283" s="183"/>
      <c r="PEU283" s="183"/>
      <c r="PEV283" s="183"/>
      <c r="PEW283" s="183"/>
      <c r="PEX283" s="183"/>
      <c r="PEY283" s="183"/>
      <c r="PEZ283" s="183"/>
      <c r="PFA283" s="183"/>
      <c r="PFB283" s="183"/>
      <c r="PFC283" s="183"/>
      <c r="PFD283" s="183"/>
      <c r="PFE283" s="183"/>
      <c r="PFF283" s="183"/>
      <c r="PFG283" s="183"/>
      <c r="PFH283" s="183"/>
      <c r="PFI283" s="183"/>
      <c r="PFJ283" s="183"/>
      <c r="PFK283" s="183"/>
      <c r="PFL283" s="183"/>
      <c r="PFM283" s="183"/>
      <c r="PFN283" s="183"/>
      <c r="PFO283" s="183"/>
      <c r="PFP283" s="183"/>
      <c r="PFQ283" s="183"/>
      <c r="PFR283" s="183"/>
      <c r="PFS283" s="183"/>
      <c r="PFT283" s="183"/>
      <c r="PFU283" s="183"/>
      <c r="PFV283" s="183"/>
      <c r="PFW283" s="183"/>
      <c r="PFX283" s="183"/>
      <c r="PFY283" s="183"/>
      <c r="PFZ283" s="183"/>
      <c r="PGA283" s="183"/>
      <c r="PGB283" s="183"/>
      <c r="PGC283" s="183"/>
      <c r="PGD283" s="183"/>
      <c r="PGE283" s="183"/>
      <c r="PGF283" s="183"/>
      <c r="PGG283" s="183"/>
      <c r="PGH283" s="183"/>
      <c r="PGI283" s="183"/>
      <c r="PGJ283" s="183"/>
      <c r="PGK283" s="183"/>
      <c r="PGL283" s="183"/>
      <c r="PGM283" s="183"/>
      <c r="PGN283" s="183"/>
      <c r="PGO283" s="183"/>
      <c r="PGP283" s="183"/>
      <c r="PGQ283" s="183"/>
      <c r="PGR283" s="183"/>
      <c r="PGS283" s="183"/>
      <c r="PGT283" s="183"/>
      <c r="PGU283" s="183"/>
      <c r="PGV283" s="183"/>
      <c r="PGW283" s="183"/>
      <c r="PGX283" s="183"/>
      <c r="PGY283" s="183"/>
      <c r="PGZ283" s="183"/>
      <c r="PHA283" s="183"/>
      <c r="PHB283" s="183"/>
      <c r="PHC283" s="183"/>
      <c r="PHD283" s="183"/>
      <c r="PHE283" s="183"/>
      <c r="PHF283" s="183"/>
      <c r="PHG283" s="183"/>
      <c r="PHH283" s="183"/>
      <c r="PHI283" s="183"/>
      <c r="PHJ283" s="183"/>
      <c r="PHK283" s="183"/>
      <c r="PHL283" s="183"/>
      <c r="PHM283" s="183"/>
      <c r="PHN283" s="183"/>
      <c r="PHO283" s="183"/>
      <c r="PHP283" s="183"/>
      <c r="PHQ283" s="183"/>
      <c r="PHR283" s="183"/>
      <c r="PHS283" s="183"/>
      <c r="PHT283" s="183"/>
      <c r="PHU283" s="183"/>
      <c r="PHV283" s="183"/>
      <c r="PHW283" s="183"/>
      <c r="PHX283" s="183"/>
      <c r="PHY283" s="183"/>
      <c r="PHZ283" s="183"/>
      <c r="PIA283" s="183"/>
      <c r="PIB283" s="183"/>
      <c r="PIC283" s="183"/>
      <c r="PID283" s="183"/>
      <c r="PIE283" s="183"/>
      <c r="PIF283" s="183"/>
      <c r="PIG283" s="183"/>
      <c r="PIH283" s="183"/>
      <c r="PII283" s="183"/>
      <c r="PIJ283" s="183"/>
      <c r="PIK283" s="183"/>
      <c r="PIL283" s="183"/>
      <c r="PIM283" s="183"/>
      <c r="PIN283" s="183"/>
      <c r="PIO283" s="183"/>
      <c r="PIP283" s="183"/>
      <c r="PIQ283" s="183"/>
      <c r="PIR283" s="183"/>
      <c r="PIS283" s="183"/>
      <c r="PIT283" s="183"/>
      <c r="PIU283" s="183"/>
      <c r="PIV283" s="183"/>
      <c r="PIW283" s="183"/>
      <c r="PIX283" s="183"/>
      <c r="PIY283" s="183"/>
      <c r="PIZ283" s="183"/>
      <c r="PJA283" s="183"/>
      <c r="PJB283" s="183"/>
      <c r="PJC283" s="183"/>
      <c r="PJD283" s="183"/>
      <c r="PJE283" s="183"/>
      <c r="PJF283" s="183"/>
      <c r="PJG283" s="183"/>
      <c r="PJH283" s="183"/>
      <c r="PJI283" s="183"/>
      <c r="PJJ283" s="183"/>
      <c r="PJK283" s="183"/>
      <c r="PJL283" s="183"/>
      <c r="PJM283" s="183"/>
      <c r="PJN283" s="183"/>
      <c r="PJO283" s="183"/>
      <c r="PJP283" s="183"/>
      <c r="PJQ283" s="183"/>
      <c r="PJR283" s="183"/>
      <c r="PJS283" s="183"/>
      <c r="PJT283" s="183"/>
      <c r="PJU283" s="183"/>
      <c r="PJV283" s="183"/>
      <c r="PJW283" s="183"/>
      <c r="PJX283" s="183"/>
      <c r="PJY283" s="183"/>
      <c r="PJZ283" s="183"/>
      <c r="PKA283" s="183"/>
      <c r="PKB283" s="183"/>
      <c r="PKC283" s="183"/>
      <c r="PKD283" s="183"/>
      <c r="PKE283" s="183"/>
      <c r="PKF283" s="183"/>
      <c r="PKG283" s="183"/>
      <c r="PKH283" s="183"/>
      <c r="PKI283" s="183"/>
      <c r="PKJ283" s="183"/>
      <c r="PKK283" s="183"/>
      <c r="PKL283" s="183"/>
      <c r="PKM283" s="183"/>
      <c r="PKN283" s="183"/>
      <c r="PKO283" s="183"/>
      <c r="PKP283" s="183"/>
      <c r="PKQ283" s="183"/>
      <c r="PKR283" s="183"/>
      <c r="PKS283" s="183"/>
      <c r="PKT283" s="183"/>
      <c r="PKU283" s="183"/>
      <c r="PKV283" s="183"/>
      <c r="PKW283" s="183"/>
      <c r="PKX283" s="183"/>
      <c r="PKY283" s="183"/>
      <c r="PKZ283" s="183"/>
      <c r="PLA283" s="183"/>
      <c r="PLB283" s="183"/>
      <c r="PLC283" s="183"/>
      <c r="PLD283" s="183"/>
      <c r="PLE283" s="183"/>
      <c r="PLF283" s="183"/>
      <c r="PLG283" s="183"/>
      <c r="PLH283" s="183"/>
      <c r="PLI283" s="183"/>
      <c r="PLJ283" s="183"/>
      <c r="PLK283" s="183"/>
      <c r="PLL283" s="183"/>
      <c r="PLM283" s="183"/>
      <c r="PLN283" s="183"/>
      <c r="PLO283" s="183"/>
      <c r="PLP283" s="183"/>
      <c r="PLQ283" s="183"/>
      <c r="PLR283" s="183"/>
      <c r="PLS283" s="183"/>
      <c r="PLT283" s="183"/>
      <c r="PLU283" s="183"/>
      <c r="PLV283" s="183"/>
      <c r="PLW283" s="183"/>
      <c r="PLX283" s="183"/>
      <c r="PLY283" s="183"/>
      <c r="PLZ283" s="183"/>
      <c r="PMA283" s="183"/>
      <c r="PMB283" s="183"/>
      <c r="PMC283" s="183"/>
      <c r="PMD283" s="183"/>
      <c r="PME283" s="183"/>
      <c r="PMF283" s="183"/>
      <c r="PMG283" s="183"/>
      <c r="PMH283" s="183"/>
      <c r="PMI283" s="183"/>
      <c r="PMJ283" s="183"/>
      <c r="PMK283" s="183"/>
      <c r="PML283" s="183"/>
      <c r="PMM283" s="183"/>
      <c r="PMN283" s="183"/>
      <c r="PMO283" s="183"/>
      <c r="PMP283" s="183"/>
      <c r="PMQ283" s="183"/>
      <c r="PMR283" s="183"/>
      <c r="PMS283" s="183"/>
      <c r="PMT283" s="183"/>
      <c r="PMU283" s="183"/>
      <c r="PMV283" s="183"/>
      <c r="PMW283" s="183"/>
      <c r="PMX283" s="183"/>
      <c r="PMY283" s="183"/>
      <c r="PMZ283" s="183"/>
      <c r="PNA283" s="183"/>
      <c r="PNB283" s="183"/>
      <c r="PNC283" s="183"/>
      <c r="PND283" s="183"/>
      <c r="PNE283" s="183"/>
      <c r="PNF283" s="183"/>
      <c r="PNG283" s="183"/>
      <c r="PNH283" s="183"/>
      <c r="PNI283" s="183"/>
      <c r="PNJ283" s="183"/>
      <c r="PNK283" s="183"/>
      <c r="PNL283" s="183"/>
      <c r="PNM283" s="183"/>
      <c r="PNN283" s="183"/>
      <c r="PNO283" s="183"/>
      <c r="PNP283" s="183"/>
      <c r="PNQ283" s="183"/>
      <c r="PNR283" s="183"/>
      <c r="PNS283" s="183"/>
      <c r="PNT283" s="183"/>
      <c r="PNU283" s="183"/>
      <c r="PNV283" s="183"/>
      <c r="PNW283" s="183"/>
      <c r="PNX283" s="183"/>
      <c r="PNY283" s="183"/>
      <c r="PNZ283" s="183"/>
      <c r="POA283" s="183"/>
      <c r="POB283" s="183"/>
      <c r="POC283" s="183"/>
      <c r="POD283" s="183"/>
      <c r="POE283" s="183"/>
      <c r="POF283" s="183"/>
      <c r="POG283" s="183"/>
      <c r="POH283" s="183"/>
      <c r="POI283" s="183"/>
      <c r="POJ283" s="183"/>
      <c r="POK283" s="183"/>
      <c r="POL283" s="183"/>
      <c r="POM283" s="183"/>
      <c r="PON283" s="183"/>
      <c r="POO283" s="183"/>
      <c r="POP283" s="183"/>
      <c r="POQ283" s="183"/>
      <c r="POR283" s="183"/>
      <c r="POS283" s="183"/>
      <c r="POT283" s="183"/>
      <c r="POU283" s="183"/>
      <c r="POV283" s="183"/>
      <c r="POW283" s="183"/>
      <c r="POX283" s="183"/>
      <c r="POY283" s="183"/>
      <c r="POZ283" s="183"/>
      <c r="PPA283" s="183"/>
      <c r="PPB283" s="183"/>
      <c r="PPC283" s="183"/>
      <c r="PPD283" s="183"/>
      <c r="PPE283" s="183"/>
      <c r="PPF283" s="183"/>
      <c r="PPG283" s="183"/>
      <c r="PPH283" s="183"/>
      <c r="PPI283" s="183"/>
      <c r="PPJ283" s="183"/>
      <c r="PPK283" s="183"/>
      <c r="PPL283" s="183"/>
      <c r="PPM283" s="183"/>
      <c r="PPN283" s="183"/>
      <c r="PPO283" s="183"/>
      <c r="PPP283" s="183"/>
      <c r="PPQ283" s="183"/>
      <c r="PPR283" s="183"/>
      <c r="PPS283" s="183"/>
      <c r="PPT283" s="183"/>
      <c r="PPU283" s="183"/>
      <c r="PPV283" s="183"/>
      <c r="PPW283" s="183"/>
      <c r="PPX283" s="183"/>
      <c r="PPY283" s="183"/>
      <c r="PPZ283" s="183"/>
      <c r="PQA283" s="183"/>
      <c r="PQB283" s="183"/>
      <c r="PQC283" s="183"/>
      <c r="PQD283" s="183"/>
      <c r="PQE283" s="183"/>
      <c r="PQF283" s="183"/>
      <c r="PQG283" s="183"/>
      <c r="PQH283" s="183"/>
      <c r="PQI283" s="183"/>
      <c r="PQJ283" s="183"/>
      <c r="PQK283" s="183"/>
      <c r="PQL283" s="183"/>
      <c r="PQM283" s="183"/>
      <c r="PQN283" s="183"/>
      <c r="PQO283" s="183"/>
      <c r="PQP283" s="183"/>
      <c r="PQQ283" s="183"/>
      <c r="PQR283" s="183"/>
      <c r="PQS283" s="183"/>
      <c r="PQT283" s="183"/>
      <c r="PQU283" s="183"/>
      <c r="PQV283" s="183"/>
      <c r="PQW283" s="183"/>
      <c r="PQX283" s="183"/>
      <c r="PQY283" s="183"/>
      <c r="PQZ283" s="183"/>
      <c r="PRA283" s="183"/>
      <c r="PRB283" s="183"/>
      <c r="PRC283" s="183"/>
      <c r="PRD283" s="183"/>
      <c r="PRE283" s="183"/>
      <c r="PRF283" s="183"/>
      <c r="PRG283" s="183"/>
      <c r="PRH283" s="183"/>
      <c r="PRI283" s="183"/>
      <c r="PRJ283" s="183"/>
      <c r="PRK283" s="183"/>
      <c r="PRL283" s="183"/>
      <c r="PRM283" s="183"/>
      <c r="PRN283" s="183"/>
      <c r="PRO283" s="183"/>
      <c r="PRP283" s="183"/>
      <c r="PRQ283" s="183"/>
      <c r="PRR283" s="183"/>
      <c r="PRS283" s="183"/>
      <c r="PRT283" s="183"/>
      <c r="PRU283" s="183"/>
      <c r="PRV283" s="183"/>
      <c r="PRW283" s="183"/>
      <c r="PRX283" s="183"/>
      <c r="PRY283" s="183"/>
      <c r="PRZ283" s="183"/>
      <c r="PSA283" s="183"/>
      <c r="PSB283" s="183"/>
      <c r="PSC283" s="183"/>
      <c r="PSD283" s="183"/>
      <c r="PSE283" s="183"/>
      <c r="PSF283" s="183"/>
      <c r="PSG283" s="183"/>
      <c r="PSH283" s="183"/>
      <c r="PSI283" s="183"/>
      <c r="PSJ283" s="183"/>
      <c r="PSK283" s="183"/>
      <c r="PSL283" s="183"/>
      <c r="PSM283" s="183"/>
      <c r="PSN283" s="183"/>
      <c r="PSO283" s="183"/>
      <c r="PSP283" s="183"/>
      <c r="PSQ283" s="183"/>
      <c r="PSR283" s="183"/>
      <c r="PSS283" s="183"/>
      <c r="PST283" s="183"/>
      <c r="PSU283" s="183"/>
      <c r="PSV283" s="183"/>
      <c r="PSW283" s="183"/>
      <c r="PSX283" s="183"/>
      <c r="PSY283" s="183"/>
      <c r="PSZ283" s="183"/>
      <c r="PTA283" s="183"/>
      <c r="PTB283" s="183"/>
      <c r="PTC283" s="183"/>
      <c r="PTD283" s="183"/>
      <c r="PTE283" s="183"/>
      <c r="PTF283" s="183"/>
      <c r="PTG283" s="183"/>
      <c r="PTH283" s="183"/>
      <c r="PTI283" s="183"/>
      <c r="PTJ283" s="183"/>
      <c r="PTK283" s="183"/>
      <c r="PTL283" s="183"/>
      <c r="PTM283" s="183"/>
      <c r="PTN283" s="183"/>
      <c r="PTO283" s="183"/>
      <c r="PTP283" s="183"/>
      <c r="PTQ283" s="183"/>
      <c r="PTR283" s="183"/>
      <c r="PTS283" s="183"/>
      <c r="PTT283" s="183"/>
      <c r="PTU283" s="183"/>
      <c r="PTV283" s="183"/>
      <c r="PTW283" s="183"/>
      <c r="PTX283" s="183"/>
      <c r="PTY283" s="183"/>
      <c r="PTZ283" s="183"/>
      <c r="PUA283" s="183"/>
      <c r="PUB283" s="183"/>
      <c r="PUC283" s="183"/>
      <c r="PUD283" s="183"/>
      <c r="PUE283" s="183"/>
      <c r="PUF283" s="183"/>
      <c r="PUG283" s="183"/>
      <c r="PUH283" s="183"/>
      <c r="PUI283" s="183"/>
      <c r="PUJ283" s="183"/>
      <c r="PUK283" s="183"/>
      <c r="PUL283" s="183"/>
      <c r="PUM283" s="183"/>
      <c r="PUN283" s="183"/>
      <c r="PUO283" s="183"/>
      <c r="PUP283" s="183"/>
      <c r="PUQ283" s="183"/>
      <c r="PUR283" s="183"/>
      <c r="PUS283" s="183"/>
      <c r="PUT283" s="183"/>
      <c r="PUU283" s="183"/>
      <c r="PUV283" s="183"/>
      <c r="PUW283" s="183"/>
      <c r="PUX283" s="183"/>
      <c r="PUY283" s="183"/>
      <c r="PUZ283" s="183"/>
      <c r="PVA283" s="183"/>
      <c r="PVB283" s="183"/>
      <c r="PVC283" s="183"/>
      <c r="PVD283" s="183"/>
      <c r="PVE283" s="183"/>
      <c r="PVF283" s="183"/>
      <c r="PVG283" s="183"/>
      <c r="PVH283" s="183"/>
      <c r="PVI283" s="183"/>
      <c r="PVJ283" s="183"/>
      <c r="PVK283" s="183"/>
      <c r="PVL283" s="183"/>
      <c r="PVM283" s="183"/>
      <c r="PVN283" s="183"/>
      <c r="PVO283" s="183"/>
      <c r="PVP283" s="183"/>
      <c r="PVQ283" s="183"/>
      <c r="PVR283" s="183"/>
      <c r="PVS283" s="183"/>
      <c r="PVT283" s="183"/>
      <c r="PVU283" s="183"/>
      <c r="PVV283" s="183"/>
      <c r="PVW283" s="183"/>
      <c r="PVX283" s="183"/>
      <c r="PVY283" s="183"/>
      <c r="PVZ283" s="183"/>
      <c r="PWA283" s="183"/>
      <c r="PWB283" s="183"/>
      <c r="PWC283" s="183"/>
      <c r="PWD283" s="183"/>
      <c r="PWE283" s="183"/>
      <c r="PWF283" s="183"/>
      <c r="PWG283" s="183"/>
      <c r="PWH283" s="183"/>
      <c r="PWI283" s="183"/>
      <c r="PWJ283" s="183"/>
      <c r="PWK283" s="183"/>
      <c r="PWL283" s="183"/>
      <c r="PWM283" s="183"/>
      <c r="PWN283" s="183"/>
      <c r="PWO283" s="183"/>
      <c r="PWP283" s="183"/>
      <c r="PWQ283" s="183"/>
      <c r="PWR283" s="183"/>
      <c r="PWS283" s="183"/>
      <c r="PWT283" s="183"/>
      <c r="PWU283" s="183"/>
      <c r="PWV283" s="183"/>
      <c r="PWW283" s="183"/>
      <c r="PWX283" s="183"/>
      <c r="PWY283" s="183"/>
      <c r="PWZ283" s="183"/>
      <c r="PXA283" s="183"/>
      <c r="PXB283" s="183"/>
      <c r="PXC283" s="183"/>
      <c r="PXD283" s="183"/>
      <c r="PXE283" s="183"/>
      <c r="PXF283" s="183"/>
      <c r="PXG283" s="183"/>
      <c r="PXH283" s="183"/>
      <c r="PXI283" s="183"/>
      <c r="PXJ283" s="183"/>
      <c r="PXK283" s="183"/>
      <c r="PXL283" s="183"/>
      <c r="PXM283" s="183"/>
      <c r="PXN283" s="183"/>
      <c r="PXO283" s="183"/>
      <c r="PXP283" s="183"/>
      <c r="PXQ283" s="183"/>
      <c r="PXR283" s="183"/>
      <c r="PXS283" s="183"/>
      <c r="PXT283" s="183"/>
      <c r="PXU283" s="183"/>
      <c r="PXV283" s="183"/>
      <c r="PXW283" s="183"/>
      <c r="PXX283" s="183"/>
      <c r="PXY283" s="183"/>
      <c r="PXZ283" s="183"/>
      <c r="PYA283" s="183"/>
      <c r="PYB283" s="183"/>
      <c r="PYC283" s="183"/>
      <c r="PYD283" s="183"/>
      <c r="PYE283" s="183"/>
      <c r="PYF283" s="183"/>
      <c r="PYG283" s="183"/>
      <c r="PYH283" s="183"/>
      <c r="PYI283" s="183"/>
      <c r="PYJ283" s="183"/>
      <c r="PYK283" s="183"/>
      <c r="PYL283" s="183"/>
      <c r="PYM283" s="183"/>
      <c r="PYN283" s="183"/>
      <c r="PYO283" s="183"/>
      <c r="PYP283" s="183"/>
      <c r="PYQ283" s="183"/>
      <c r="PYR283" s="183"/>
      <c r="PYS283" s="183"/>
      <c r="PYT283" s="183"/>
      <c r="PYU283" s="183"/>
      <c r="PYV283" s="183"/>
      <c r="PYW283" s="183"/>
      <c r="PYX283" s="183"/>
      <c r="PYY283" s="183"/>
      <c r="PYZ283" s="183"/>
      <c r="PZA283" s="183"/>
      <c r="PZB283" s="183"/>
      <c r="PZC283" s="183"/>
      <c r="PZD283" s="183"/>
      <c r="PZE283" s="183"/>
      <c r="PZF283" s="183"/>
      <c r="PZG283" s="183"/>
      <c r="PZH283" s="183"/>
      <c r="PZI283" s="183"/>
      <c r="PZJ283" s="183"/>
      <c r="PZK283" s="183"/>
      <c r="PZL283" s="183"/>
      <c r="PZM283" s="183"/>
      <c r="PZN283" s="183"/>
      <c r="PZO283" s="183"/>
      <c r="PZP283" s="183"/>
      <c r="PZQ283" s="183"/>
      <c r="PZR283" s="183"/>
      <c r="PZS283" s="183"/>
      <c r="PZT283" s="183"/>
      <c r="PZU283" s="183"/>
      <c r="PZV283" s="183"/>
      <c r="PZW283" s="183"/>
      <c r="PZX283" s="183"/>
      <c r="PZY283" s="183"/>
      <c r="PZZ283" s="183"/>
      <c r="QAA283" s="183"/>
      <c r="QAB283" s="183"/>
      <c r="QAC283" s="183"/>
      <c r="QAD283" s="183"/>
      <c r="QAE283" s="183"/>
      <c r="QAF283" s="183"/>
      <c r="QAG283" s="183"/>
      <c r="QAH283" s="183"/>
      <c r="QAI283" s="183"/>
      <c r="QAJ283" s="183"/>
      <c r="QAK283" s="183"/>
      <c r="QAL283" s="183"/>
      <c r="QAM283" s="183"/>
      <c r="QAN283" s="183"/>
      <c r="QAO283" s="183"/>
      <c r="QAP283" s="183"/>
      <c r="QAQ283" s="183"/>
      <c r="QAR283" s="183"/>
      <c r="QAS283" s="183"/>
      <c r="QAT283" s="183"/>
      <c r="QAU283" s="183"/>
      <c r="QAV283" s="183"/>
      <c r="QAW283" s="183"/>
      <c r="QAX283" s="183"/>
      <c r="QAY283" s="183"/>
      <c r="QAZ283" s="183"/>
      <c r="QBA283" s="183"/>
      <c r="QBB283" s="183"/>
      <c r="QBC283" s="183"/>
      <c r="QBD283" s="183"/>
      <c r="QBE283" s="183"/>
      <c r="QBF283" s="183"/>
      <c r="QBG283" s="183"/>
      <c r="QBH283" s="183"/>
      <c r="QBI283" s="183"/>
      <c r="QBJ283" s="183"/>
      <c r="QBK283" s="183"/>
      <c r="QBL283" s="183"/>
      <c r="QBM283" s="183"/>
      <c r="QBN283" s="183"/>
      <c r="QBO283" s="183"/>
      <c r="QBP283" s="183"/>
      <c r="QBQ283" s="183"/>
      <c r="QBR283" s="183"/>
      <c r="QBS283" s="183"/>
      <c r="QBT283" s="183"/>
      <c r="QBU283" s="183"/>
      <c r="QBV283" s="183"/>
      <c r="QBW283" s="183"/>
      <c r="QBX283" s="183"/>
      <c r="QBY283" s="183"/>
      <c r="QBZ283" s="183"/>
      <c r="QCA283" s="183"/>
      <c r="QCB283" s="183"/>
      <c r="QCC283" s="183"/>
      <c r="QCD283" s="183"/>
      <c r="QCE283" s="183"/>
      <c r="QCF283" s="183"/>
      <c r="QCG283" s="183"/>
      <c r="QCH283" s="183"/>
      <c r="QCI283" s="183"/>
      <c r="QCJ283" s="183"/>
      <c r="QCK283" s="183"/>
      <c r="QCL283" s="183"/>
      <c r="QCM283" s="183"/>
      <c r="QCN283" s="183"/>
      <c r="QCO283" s="183"/>
      <c r="QCP283" s="183"/>
      <c r="QCQ283" s="183"/>
      <c r="QCR283" s="183"/>
      <c r="QCS283" s="183"/>
      <c r="QCT283" s="183"/>
      <c r="QCU283" s="183"/>
      <c r="QCV283" s="183"/>
      <c r="QCW283" s="183"/>
      <c r="QCX283" s="183"/>
      <c r="QCY283" s="183"/>
      <c r="QCZ283" s="183"/>
      <c r="QDA283" s="183"/>
      <c r="QDB283" s="183"/>
      <c r="QDC283" s="183"/>
      <c r="QDD283" s="183"/>
      <c r="QDE283" s="183"/>
      <c r="QDF283" s="183"/>
      <c r="QDG283" s="183"/>
      <c r="QDH283" s="183"/>
      <c r="QDI283" s="183"/>
      <c r="QDJ283" s="183"/>
      <c r="QDK283" s="183"/>
      <c r="QDL283" s="183"/>
      <c r="QDM283" s="183"/>
      <c r="QDN283" s="183"/>
      <c r="QDO283" s="183"/>
      <c r="QDP283" s="183"/>
      <c r="QDQ283" s="183"/>
      <c r="QDR283" s="183"/>
      <c r="QDS283" s="183"/>
      <c r="QDT283" s="183"/>
      <c r="QDU283" s="183"/>
      <c r="QDV283" s="183"/>
      <c r="QDW283" s="183"/>
      <c r="QDX283" s="183"/>
      <c r="QDY283" s="183"/>
      <c r="QDZ283" s="183"/>
      <c r="QEA283" s="183"/>
      <c r="QEB283" s="183"/>
      <c r="QEC283" s="183"/>
      <c r="QED283" s="183"/>
      <c r="QEE283" s="183"/>
      <c r="QEF283" s="183"/>
      <c r="QEG283" s="183"/>
      <c r="QEH283" s="183"/>
      <c r="QEI283" s="183"/>
      <c r="QEJ283" s="183"/>
      <c r="QEK283" s="183"/>
      <c r="QEL283" s="183"/>
      <c r="QEM283" s="183"/>
      <c r="QEN283" s="183"/>
      <c r="QEO283" s="183"/>
      <c r="QEP283" s="183"/>
      <c r="QEQ283" s="183"/>
      <c r="QER283" s="183"/>
      <c r="QES283" s="183"/>
      <c r="QET283" s="183"/>
      <c r="QEU283" s="183"/>
      <c r="QEV283" s="183"/>
      <c r="QEW283" s="183"/>
      <c r="QEX283" s="183"/>
      <c r="QEY283" s="183"/>
      <c r="QEZ283" s="183"/>
      <c r="QFA283" s="183"/>
      <c r="QFB283" s="183"/>
      <c r="QFC283" s="183"/>
      <c r="QFD283" s="183"/>
      <c r="QFE283" s="183"/>
      <c r="QFF283" s="183"/>
      <c r="QFG283" s="183"/>
      <c r="QFH283" s="183"/>
      <c r="QFI283" s="183"/>
      <c r="QFJ283" s="183"/>
      <c r="QFK283" s="183"/>
      <c r="QFL283" s="183"/>
      <c r="QFM283" s="183"/>
      <c r="QFN283" s="183"/>
      <c r="QFO283" s="183"/>
      <c r="QFP283" s="183"/>
      <c r="QFQ283" s="183"/>
      <c r="QFR283" s="183"/>
      <c r="QFS283" s="183"/>
      <c r="QFT283" s="183"/>
      <c r="QFU283" s="183"/>
      <c r="QFV283" s="183"/>
      <c r="QFW283" s="183"/>
      <c r="QFX283" s="183"/>
      <c r="QFY283" s="183"/>
      <c r="QFZ283" s="183"/>
      <c r="QGA283" s="183"/>
      <c r="QGB283" s="183"/>
      <c r="QGC283" s="183"/>
      <c r="QGD283" s="183"/>
      <c r="QGE283" s="183"/>
      <c r="QGF283" s="183"/>
      <c r="QGG283" s="183"/>
      <c r="QGH283" s="183"/>
      <c r="QGI283" s="183"/>
      <c r="QGJ283" s="183"/>
      <c r="QGK283" s="183"/>
      <c r="QGL283" s="183"/>
      <c r="QGM283" s="183"/>
      <c r="QGN283" s="183"/>
      <c r="QGO283" s="183"/>
      <c r="QGP283" s="183"/>
      <c r="QGQ283" s="183"/>
      <c r="QGR283" s="183"/>
      <c r="QGS283" s="183"/>
      <c r="QGT283" s="183"/>
      <c r="QGU283" s="183"/>
      <c r="QGV283" s="183"/>
      <c r="QGW283" s="183"/>
      <c r="QGX283" s="183"/>
      <c r="QGY283" s="183"/>
      <c r="QGZ283" s="183"/>
      <c r="QHA283" s="183"/>
      <c r="QHB283" s="183"/>
      <c r="QHC283" s="183"/>
      <c r="QHD283" s="183"/>
      <c r="QHE283" s="183"/>
      <c r="QHF283" s="183"/>
      <c r="QHG283" s="183"/>
      <c r="QHH283" s="183"/>
      <c r="QHI283" s="183"/>
      <c r="QHJ283" s="183"/>
      <c r="QHK283" s="183"/>
      <c r="QHL283" s="183"/>
      <c r="QHM283" s="183"/>
      <c r="QHN283" s="183"/>
      <c r="QHO283" s="183"/>
      <c r="QHP283" s="183"/>
      <c r="QHQ283" s="183"/>
      <c r="QHR283" s="183"/>
      <c r="QHS283" s="183"/>
      <c r="QHT283" s="183"/>
      <c r="QHU283" s="183"/>
      <c r="QHV283" s="183"/>
      <c r="QHW283" s="183"/>
      <c r="QHX283" s="183"/>
      <c r="QHY283" s="183"/>
      <c r="QHZ283" s="183"/>
      <c r="QIA283" s="183"/>
      <c r="QIB283" s="183"/>
      <c r="QIC283" s="183"/>
      <c r="QID283" s="183"/>
      <c r="QIE283" s="183"/>
      <c r="QIF283" s="183"/>
      <c r="QIG283" s="183"/>
      <c r="QIH283" s="183"/>
      <c r="QII283" s="183"/>
      <c r="QIJ283" s="183"/>
      <c r="QIK283" s="183"/>
      <c r="QIL283" s="183"/>
      <c r="QIM283" s="183"/>
      <c r="QIN283" s="183"/>
      <c r="QIO283" s="183"/>
      <c r="QIP283" s="183"/>
      <c r="QIQ283" s="183"/>
      <c r="QIR283" s="183"/>
      <c r="QIS283" s="183"/>
      <c r="QIT283" s="183"/>
      <c r="QIU283" s="183"/>
      <c r="QIV283" s="183"/>
      <c r="QIW283" s="183"/>
      <c r="QIX283" s="183"/>
      <c r="QIY283" s="183"/>
      <c r="QIZ283" s="183"/>
      <c r="QJA283" s="183"/>
      <c r="QJB283" s="183"/>
      <c r="QJC283" s="183"/>
      <c r="QJD283" s="183"/>
      <c r="QJE283" s="183"/>
      <c r="QJF283" s="183"/>
      <c r="QJG283" s="183"/>
      <c r="QJH283" s="183"/>
      <c r="QJI283" s="183"/>
      <c r="QJJ283" s="183"/>
      <c r="QJK283" s="183"/>
      <c r="QJL283" s="183"/>
      <c r="QJM283" s="183"/>
      <c r="QJN283" s="183"/>
      <c r="QJO283" s="183"/>
      <c r="QJP283" s="183"/>
      <c r="QJQ283" s="183"/>
      <c r="QJR283" s="183"/>
      <c r="QJS283" s="183"/>
      <c r="QJT283" s="183"/>
      <c r="QJU283" s="183"/>
      <c r="QJV283" s="183"/>
      <c r="QJW283" s="183"/>
      <c r="QJX283" s="183"/>
      <c r="QJY283" s="183"/>
      <c r="QJZ283" s="183"/>
      <c r="QKA283" s="183"/>
      <c r="QKB283" s="183"/>
      <c r="QKC283" s="183"/>
      <c r="QKD283" s="183"/>
      <c r="QKE283" s="183"/>
      <c r="QKF283" s="183"/>
      <c r="QKG283" s="183"/>
      <c r="QKH283" s="183"/>
      <c r="QKI283" s="183"/>
      <c r="QKJ283" s="183"/>
      <c r="QKK283" s="183"/>
      <c r="QKL283" s="183"/>
      <c r="QKM283" s="183"/>
      <c r="QKN283" s="183"/>
      <c r="QKO283" s="183"/>
      <c r="QKP283" s="183"/>
      <c r="QKQ283" s="183"/>
      <c r="QKR283" s="183"/>
      <c r="QKS283" s="183"/>
      <c r="QKT283" s="183"/>
      <c r="QKU283" s="183"/>
      <c r="QKV283" s="183"/>
      <c r="QKW283" s="183"/>
      <c r="QKX283" s="183"/>
      <c r="QKY283" s="183"/>
      <c r="QKZ283" s="183"/>
      <c r="QLA283" s="183"/>
      <c r="QLB283" s="183"/>
      <c r="QLC283" s="183"/>
      <c r="QLD283" s="183"/>
      <c r="QLE283" s="183"/>
      <c r="QLF283" s="183"/>
      <c r="QLG283" s="183"/>
      <c r="QLH283" s="183"/>
      <c r="QLI283" s="183"/>
      <c r="QLJ283" s="183"/>
      <c r="QLK283" s="183"/>
      <c r="QLL283" s="183"/>
      <c r="QLM283" s="183"/>
      <c r="QLN283" s="183"/>
      <c r="QLO283" s="183"/>
      <c r="QLP283" s="183"/>
      <c r="QLQ283" s="183"/>
      <c r="QLR283" s="183"/>
      <c r="QLS283" s="183"/>
      <c r="QLT283" s="183"/>
      <c r="QLU283" s="183"/>
      <c r="QLV283" s="183"/>
      <c r="QLW283" s="183"/>
      <c r="QLX283" s="183"/>
      <c r="QLY283" s="183"/>
      <c r="QLZ283" s="183"/>
      <c r="QMA283" s="183"/>
      <c r="QMB283" s="183"/>
      <c r="QMC283" s="183"/>
      <c r="QMD283" s="183"/>
      <c r="QME283" s="183"/>
      <c r="QMF283" s="183"/>
      <c r="QMG283" s="183"/>
      <c r="QMH283" s="183"/>
      <c r="QMI283" s="183"/>
      <c r="QMJ283" s="183"/>
      <c r="QMK283" s="183"/>
      <c r="QML283" s="183"/>
      <c r="QMM283" s="183"/>
      <c r="QMN283" s="183"/>
      <c r="QMO283" s="183"/>
      <c r="QMP283" s="183"/>
      <c r="QMQ283" s="183"/>
      <c r="QMR283" s="183"/>
      <c r="QMS283" s="183"/>
      <c r="QMT283" s="183"/>
      <c r="QMU283" s="183"/>
      <c r="QMV283" s="183"/>
      <c r="QMW283" s="183"/>
      <c r="QMX283" s="183"/>
      <c r="QMY283" s="183"/>
      <c r="QMZ283" s="183"/>
      <c r="QNA283" s="183"/>
      <c r="QNB283" s="183"/>
      <c r="QNC283" s="183"/>
      <c r="QND283" s="183"/>
      <c r="QNE283" s="183"/>
      <c r="QNF283" s="183"/>
      <c r="QNG283" s="183"/>
      <c r="QNH283" s="183"/>
      <c r="QNI283" s="183"/>
      <c r="QNJ283" s="183"/>
      <c r="QNK283" s="183"/>
      <c r="QNL283" s="183"/>
      <c r="QNM283" s="183"/>
      <c r="QNN283" s="183"/>
      <c r="QNO283" s="183"/>
      <c r="QNP283" s="183"/>
      <c r="QNQ283" s="183"/>
      <c r="QNR283" s="183"/>
      <c r="QNS283" s="183"/>
      <c r="QNT283" s="183"/>
      <c r="QNU283" s="183"/>
      <c r="QNV283" s="183"/>
      <c r="QNW283" s="183"/>
      <c r="QNX283" s="183"/>
      <c r="QNY283" s="183"/>
      <c r="QNZ283" s="183"/>
      <c r="QOA283" s="183"/>
      <c r="QOB283" s="183"/>
      <c r="QOC283" s="183"/>
      <c r="QOD283" s="183"/>
      <c r="QOE283" s="183"/>
      <c r="QOF283" s="183"/>
      <c r="QOG283" s="183"/>
      <c r="QOH283" s="183"/>
      <c r="QOI283" s="183"/>
      <c r="QOJ283" s="183"/>
      <c r="QOK283" s="183"/>
      <c r="QOL283" s="183"/>
      <c r="QOM283" s="183"/>
      <c r="QON283" s="183"/>
      <c r="QOO283" s="183"/>
      <c r="QOP283" s="183"/>
      <c r="QOQ283" s="183"/>
      <c r="QOR283" s="183"/>
      <c r="QOS283" s="183"/>
      <c r="QOT283" s="183"/>
      <c r="QOU283" s="183"/>
      <c r="QOV283" s="183"/>
      <c r="QOW283" s="183"/>
      <c r="QOX283" s="183"/>
      <c r="QOY283" s="183"/>
      <c r="QOZ283" s="183"/>
      <c r="QPA283" s="183"/>
      <c r="QPB283" s="183"/>
      <c r="QPC283" s="183"/>
      <c r="QPD283" s="183"/>
      <c r="QPE283" s="183"/>
      <c r="QPF283" s="183"/>
      <c r="QPG283" s="183"/>
      <c r="QPH283" s="183"/>
      <c r="QPI283" s="183"/>
      <c r="QPJ283" s="183"/>
      <c r="QPK283" s="183"/>
      <c r="QPL283" s="183"/>
      <c r="QPM283" s="183"/>
      <c r="QPN283" s="183"/>
      <c r="QPO283" s="183"/>
      <c r="QPP283" s="183"/>
      <c r="QPQ283" s="183"/>
      <c r="QPR283" s="183"/>
      <c r="QPS283" s="183"/>
      <c r="QPT283" s="183"/>
      <c r="QPU283" s="183"/>
      <c r="QPV283" s="183"/>
      <c r="QPW283" s="183"/>
      <c r="QPX283" s="183"/>
      <c r="QPY283" s="183"/>
      <c r="QPZ283" s="183"/>
      <c r="QQA283" s="183"/>
      <c r="QQB283" s="183"/>
      <c r="QQC283" s="183"/>
      <c r="QQD283" s="183"/>
      <c r="QQE283" s="183"/>
      <c r="QQF283" s="183"/>
      <c r="QQG283" s="183"/>
      <c r="QQH283" s="183"/>
      <c r="QQI283" s="183"/>
      <c r="QQJ283" s="183"/>
      <c r="QQK283" s="183"/>
      <c r="QQL283" s="183"/>
      <c r="QQM283" s="183"/>
      <c r="QQN283" s="183"/>
      <c r="QQO283" s="183"/>
      <c r="QQP283" s="183"/>
      <c r="QQQ283" s="183"/>
      <c r="QQR283" s="183"/>
      <c r="QQS283" s="183"/>
      <c r="QQT283" s="183"/>
      <c r="QQU283" s="183"/>
      <c r="QQV283" s="183"/>
      <c r="QQW283" s="183"/>
      <c r="QQX283" s="183"/>
      <c r="QQY283" s="183"/>
      <c r="QQZ283" s="183"/>
      <c r="QRA283" s="183"/>
      <c r="QRB283" s="183"/>
      <c r="QRC283" s="183"/>
      <c r="QRD283" s="183"/>
      <c r="QRE283" s="183"/>
      <c r="QRF283" s="183"/>
      <c r="QRG283" s="183"/>
      <c r="QRH283" s="183"/>
      <c r="QRI283" s="183"/>
      <c r="QRJ283" s="183"/>
      <c r="QRK283" s="183"/>
      <c r="QRL283" s="183"/>
      <c r="QRM283" s="183"/>
      <c r="QRN283" s="183"/>
      <c r="QRO283" s="183"/>
      <c r="QRP283" s="183"/>
      <c r="QRQ283" s="183"/>
      <c r="QRR283" s="183"/>
      <c r="QRS283" s="183"/>
      <c r="QRT283" s="183"/>
      <c r="QRU283" s="183"/>
      <c r="QRV283" s="183"/>
      <c r="QRW283" s="183"/>
      <c r="QRX283" s="183"/>
      <c r="QRY283" s="183"/>
      <c r="QRZ283" s="183"/>
      <c r="QSA283" s="183"/>
      <c r="QSB283" s="183"/>
      <c r="QSC283" s="183"/>
      <c r="QSD283" s="183"/>
      <c r="QSE283" s="183"/>
      <c r="QSF283" s="183"/>
      <c r="QSG283" s="183"/>
      <c r="QSH283" s="183"/>
      <c r="QSI283" s="183"/>
      <c r="QSJ283" s="183"/>
      <c r="QSK283" s="183"/>
      <c r="QSL283" s="183"/>
      <c r="QSM283" s="183"/>
      <c r="QSN283" s="183"/>
      <c r="QSO283" s="183"/>
      <c r="QSP283" s="183"/>
      <c r="QSQ283" s="183"/>
      <c r="QSR283" s="183"/>
      <c r="QSS283" s="183"/>
      <c r="QST283" s="183"/>
      <c r="QSU283" s="183"/>
      <c r="QSV283" s="183"/>
      <c r="QSW283" s="183"/>
      <c r="QSX283" s="183"/>
      <c r="QSY283" s="183"/>
      <c r="QSZ283" s="183"/>
      <c r="QTA283" s="183"/>
      <c r="QTB283" s="183"/>
      <c r="QTC283" s="183"/>
      <c r="QTD283" s="183"/>
      <c r="QTE283" s="183"/>
      <c r="QTF283" s="183"/>
      <c r="QTG283" s="183"/>
      <c r="QTH283" s="183"/>
      <c r="QTI283" s="183"/>
      <c r="QTJ283" s="183"/>
      <c r="QTK283" s="183"/>
      <c r="QTL283" s="183"/>
      <c r="QTM283" s="183"/>
      <c r="QTN283" s="183"/>
      <c r="QTO283" s="183"/>
      <c r="QTP283" s="183"/>
      <c r="QTQ283" s="183"/>
      <c r="QTR283" s="183"/>
      <c r="QTS283" s="183"/>
      <c r="QTT283" s="183"/>
      <c r="QTU283" s="183"/>
      <c r="QTV283" s="183"/>
      <c r="QTW283" s="183"/>
      <c r="QTX283" s="183"/>
      <c r="QTY283" s="183"/>
      <c r="QTZ283" s="183"/>
      <c r="QUA283" s="183"/>
      <c r="QUB283" s="183"/>
      <c r="QUC283" s="183"/>
      <c r="QUD283" s="183"/>
      <c r="QUE283" s="183"/>
      <c r="QUF283" s="183"/>
      <c r="QUG283" s="183"/>
      <c r="QUH283" s="183"/>
      <c r="QUI283" s="183"/>
      <c r="QUJ283" s="183"/>
      <c r="QUK283" s="183"/>
      <c r="QUL283" s="183"/>
      <c r="QUM283" s="183"/>
      <c r="QUN283" s="183"/>
      <c r="QUO283" s="183"/>
      <c r="QUP283" s="183"/>
      <c r="QUQ283" s="183"/>
      <c r="QUR283" s="183"/>
      <c r="QUS283" s="183"/>
      <c r="QUT283" s="183"/>
      <c r="QUU283" s="183"/>
      <c r="QUV283" s="183"/>
      <c r="QUW283" s="183"/>
      <c r="QUX283" s="183"/>
      <c r="QUY283" s="183"/>
      <c r="QUZ283" s="183"/>
      <c r="QVA283" s="183"/>
      <c r="QVB283" s="183"/>
      <c r="QVC283" s="183"/>
      <c r="QVD283" s="183"/>
      <c r="QVE283" s="183"/>
      <c r="QVF283" s="183"/>
      <c r="QVG283" s="183"/>
      <c r="QVH283" s="183"/>
      <c r="QVI283" s="183"/>
      <c r="QVJ283" s="183"/>
      <c r="QVK283" s="183"/>
      <c r="QVL283" s="183"/>
      <c r="QVM283" s="183"/>
      <c r="QVN283" s="183"/>
      <c r="QVO283" s="183"/>
      <c r="QVP283" s="183"/>
      <c r="QVQ283" s="183"/>
      <c r="QVR283" s="183"/>
      <c r="QVS283" s="183"/>
      <c r="QVT283" s="183"/>
      <c r="QVU283" s="183"/>
      <c r="QVV283" s="183"/>
      <c r="QVW283" s="183"/>
      <c r="QVX283" s="183"/>
      <c r="QVY283" s="183"/>
      <c r="QVZ283" s="183"/>
      <c r="QWA283" s="183"/>
      <c r="QWB283" s="183"/>
      <c r="QWC283" s="183"/>
      <c r="QWD283" s="183"/>
      <c r="QWE283" s="183"/>
      <c r="QWF283" s="183"/>
      <c r="QWG283" s="183"/>
      <c r="QWH283" s="183"/>
      <c r="QWI283" s="183"/>
      <c r="QWJ283" s="183"/>
      <c r="QWK283" s="183"/>
      <c r="QWL283" s="183"/>
      <c r="QWM283" s="183"/>
      <c r="QWN283" s="183"/>
      <c r="QWO283" s="183"/>
      <c r="QWP283" s="183"/>
      <c r="QWQ283" s="183"/>
      <c r="QWR283" s="183"/>
      <c r="QWS283" s="183"/>
      <c r="QWT283" s="183"/>
      <c r="QWU283" s="183"/>
      <c r="QWV283" s="183"/>
      <c r="QWW283" s="183"/>
      <c r="QWX283" s="183"/>
      <c r="QWY283" s="183"/>
      <c r="QWZ283" s="183"/>
      <c r="QXA283" s="183"/>
      <c r="QXB283" s="183"/>
      <c r="QXC283" s="183"/>
      <c r="QXD283" s="183"/>
      <c r="QXE283" s="183"/>
      <c r="QXF283" s="183"/>
      <c r="QXG283" s="183"/>
      <c r="QXH283" s="183"/>
      <c r="QXI283" s="183"/>
      <c r="QXJ283" s="183"/>
      <c r="QXK283" s="183"/>
      <c r="QXL283" s="183"/>
      <c r="QXM283" s="183"/>
      <c r="QXN283" s="183"/>
      <c r="QXO283" s="183"/>
      <c r="QXP283" s="183"/>
      <c r="QXQ283" s="183"/>
      <c r="QXR283" s="183"/>
      <c r="QXS283" s="183"/>
      <c r="QXT283" s="183"/>
      <c r="QXU283" s="183"/>
      <c r="QXV283" s="183"/>
      <c r="QXW283" s="183"/>
      <c r="QXX283" s="183"/>
      <c r="QXY283" s="183"/>
      <c r="QXZ283" s="183"/>
      <c r="QYA283" s="183"/>
      <c r="QYB283" s="183"/>
      <c r="QYC283" s="183"/>
      <c r="QYD283" s="183"/>
      <c r="QYE283" s="183"/>
      <c r="QYF283" s="183"/>
      <c r="QYG283" s="183"/>
      <c r="QYH283" s="183"/>
      <c r="QYI283" s="183"/>
      <c r="QYJ283" s="183"/>
      <c r="QYK283" s="183"/>
      <c r="QYL283" s="183"/>
      <c r="QYM283" s="183"/>
      <c r="QYN283" s="183"/>
      <c r="QYO283" s="183"/>
      <c r="QYP283" s="183"/>
      <c r="QYQ283" s="183"/>
      <c r="QYR283" s="183"/>
      <c r="QYS283" s="183"/>
      <c r="QYT283" s="183"/>
      <c r="QYU283" s="183"/>
      <c r="QYV283" s="183"/>
      <c r="QYW283" s="183"/>
      <c r="QYX283" s="183"/>
      <c r="QYY283" s="183"/>
      <c r="QYZ283" s="183"/>
      <c r="QZA283" s="183"/>
      <c r="QZB283" s="183"/>
      <c r="QZC283" s="183"/>
      <c r="QZD283" s="183"/>
      <c r="QZE283" s="183"/>
      <c r="QZF283" s="183"/>
      <c r="QZG283" s="183"/>
      <c r="QZH283" s="183"/>
      <c r="QZI283" s="183"/>
      <c r="QZJ283" s="183"/>
      <c r="QZK283" s="183"/>
      <c r="QZL283" s="183"/>
      <c r="QZM283" s="183"/>
      <c r="QZN283" s="183"/>
      <c r="QZO283" s="183"/>
      <c r="QZP283" s="183"/>
      <c r="QZQ283" s="183"/>
      <c r="QZR283" s="183"/>
      <c r="QZS283" s="183"/>
      <c r="QZT283" s="183"/>
      <c r="QZU283" s="183"/>
      <c r="QZV283" s="183"/>
      <c r="QZW283" s="183"/>
      <c r="QZX283" s="183"/>
      <c r="QZY283" s="183"/>
      <c r="QZZ283" s="183"/>
      <c r="RAA283" s="183"/>
      <c r="RAB283" s="183"/>
      <c r="RAC283" s="183"/>
      <c r="RAD283" s="183"/>
      <c r="RAE283" s="183"/>
      <c r="RAF283" s="183"/>
      <c r="RAG283" s="183"/>
      <c r="RAH283" s="183"/>
      <c r="RAI283" s="183"/>
      <c r="RAJ283" s="183"/>
      <c r="RAK283" s="183"/>
      <c r="RAL283" s="183"/>
      <c r="RAM283" s="183"/>
      <c r="RAN283" s="183"/>
      <c r="RAO283" s="183"/>
      <c r="RAP283" s="183"/>
      <c r="RAQ283" s="183"/>
      <c r="RAR283" s="183"/>
      <c r="RAS283" s="183"/>
      <c r="RAT283" s="183"/>
      <c r="RAU283" s="183"/>
      <c r="RAV283" s="183"/>
      <c r="RAW283" s="183"/>
      <c r="RAX283" s="183"/>
      <c r="RAY283" s="183"/>
      <c r="RAZ283" s="183"/>
      <c r="RBA283" s="183"/>
      <c r="RBB283" s="183"/>
      <c r="RBC283" s="183"/>
      <c r="RBD283" s="183"/>
      <c r="RBE283" s="183"/>
      <c r="RBF283" s="183"/>
      <c r="RBG283" s="183"/>
      <c r="RBH283" s="183"/>
      <c r="RBI283" s="183"/>
      <c r="RBJ283" s="183"/>
      <c r="RBK283" s="183"/>
      <c r="RBL283" s="183"/>
      <c r="RBM283" s="183"/>
      <c r="RBN283" s="183"/>
      <c r="RBO283" s="183"/>
      <c r="RBP283" s="183"/>
      <c r="RBQ283" s="183"/>
      <c r="RBR283" s="183"/>
      <c r="RBS283" s="183"/>
      <c r="RBT283" s="183"/>
      <c r="RBU283" s="183"/>
      <c r="RBV283" s="183"/>
      <c r="RBW283" s="183"/>
      <c r="RBX283" s="183"/>
      <c r="RBY283" s="183"/>
      <c r="RBZ283" s="183"/>
      <c r="RCA283" s="183"/>
      <c r="RCB283" s="183"/>
      <c r="RCC283" s="183"/>
      <c r="RCD283" s="183"/>
      <c r="RCE283" s="183"/>
      <c r="RCF283" s="183"/>
      <c r="RCG283" s="183"/>
      <c r="RCH283" s="183"/>
      <c r="RCI283" s="183"/>
      <c r="RCJ283" s="183"/>
      <c r="RCK283" s="183"/>
      <c r="RCL283" s="183"/>
      <c r="RCM283" s="183"/>
      <c r="RCN283" s="183"/>
      <c r="RCO283" s="183"/>
      <c r="RCP283" s="183"/>
      <c r="RCQ283" s="183"/>
      <c r="RCR283" s="183"/>
      <c r="RCS283" s="183"/>
      <c r="RCT283" s="183"/>
      <c r="RCU283" s="183"/>
      <c r="RCV283" s="183"/>
      <c r="RCW283" s="183"/>
      <c r="RCX283" s="183"/>
      <c r="RCY283" s="183"/>
      <c r="RCZ283" s="183"/>
      <c r="RDA283" s="183"/>
      <c r="RDB283" s="183"/>
      <c r="RDC283" s="183"/>
      <c r="RDD283" s="183"/>
      <c r="RDE283" s="183"/>
      <c r="RDF283" s="183"/>
      <c r="RDG283" s="183"/>
      <c r="RDH283" s="183"/>
      <c r="RDI283" s="183"/>
      <c r="RDJ283" s="183"/>
      <c r="RDK283" s="183"/>
      <c r="RDL283" s="183"/>
      <c r="RDM283" s="183"/>
      <c r="RDN283" s="183"/>
      <c r="RDO283" s="183"/>
      <c r="RDP283" s="183"/>
      <c r="RDQ283" s="183"/>
      <c r="RDR283" s="183"/>
      <c r="RDS283" s="183"/>
      <c r="RDT283" s="183"/>
      <c r="RDU283" s="183"/>
      <c r="RDV283" s="183"/>
      <c r="RDW283" s="183"/>
      <c r="RDX283" s="183"/>
      <c r="RDY283" s="183"/>
      <c r="RDZ283" s="183"/>
      <c r="REA283" s="183"/>
      <c r="REB283" s="183"/>
      <c r="REC283" s="183"/>
      <c r="RED283" s="183"/>
      <c r="REE283" s="183"/>
      <c r="REF283" s="183"/>
      <c r="REG283" s="183"/>
      <c r="REH283" s="183"/>
      <c r="REI283" s="183"/>
      <c r="REJ283" s="183"/>
      <c r="REK283" s="183"/>
      <c r="REL283" s="183"/>
      <c r="REM283" s="183"/>
      <c r="REN283" s="183"/>
      <c r="REO283" s="183"/>
      <c r="REP283" s="183"/>
      <c r="REQ283" s="183"/>
      <c r="RER283" s="183"/>
      <c r="RES283" s="183"/>
      <c r="RET283" s="183"/>
      <c r="REU283" s="183"/>
      <c r="REV283" s="183"/>
      <c r="REW283" s="183"/>
      <c r="REX283" s="183"/>
      <c r="REY283" s="183"/>
      <c r="REZ283" s="183"/>
      <c r="RFA283" s="183"/>
      <c r="RFB283" s="183"/>
      <c r="RFC283" s="183"/>
      <c r="RFD283" s="183"/>
      <c r="RFE283" s="183"/>
      <c r="RFF283" s="183"/>
      <c r="RFG283" s="183"/>
      <c r="RFH283" s="183"/>
      <c r="RFI283" s="183"/>
      <c r="RFJ283" s="183"/>
      <c r="RFK283" s="183"/>
      <c r="RFL283" s="183"/>
      <c r="RFM283" s="183"/>
      <c r="RFN283" s="183"/>
      <c r="RFO283" s="183"/>
      <c r="RFP283" s="183"/>
      <c r="RFQ283" s="183"/>
      <c r="RFR283" s="183"/>
      <c r="RFS283" s="183"/>
      <c r="RFT283" s="183"/>
      <c r="RFU283" s="183"/>
      <c r="RFV283" s="183"/>
      <c r="RFW283" s="183"/>
      <c r="RFX283" s="183"/>
      <c r="RFY283" s="183"/>
      <c r="RFZ283" s="183"/>
      <c r="RGA283" s="183"/>
      <c r="RGB283" s="183"/>
      <c r="RGC283" s="183"/>
      <c r="RGD283" s="183"/>
      <c r="RGE283" s="183"/>
      <c r="RGF283" s="183"/>
      <c r="RGG283" s="183"/>
      <c r="RGH283" s="183"/>
      <c r="RGI283" s="183"/>
      <c r="RGJ283" s="183"/>
      <c r="RGK283" s="183"/>
      <c r="RGL283" s="183"/>
      <c r="RGM283" s="183"/>
      <c r="RGN283" s="183"/>
      <c r="RGO283" s="183"/>
      <c r="RGP283" s="183"/>
      <c r="RGQ283" s="183"/>
      <c r="RGR283" s="183"/>
      <c r="RGS283" s="183"/>
      <c r="RGT283" s="183"/>
      <c r="RGU283" s="183"/>
      <c r="RGV283" s="183"/>
      <c r="RGW283" s="183"/>
      <c r="RGX283" s="183"/>
      <c r="RGY283" s="183"/>
      <c r="RGZ283" s="183"/>
      <c r="RHA283" s="183"/>
      <c r="RHB283" s="183"/>
      <c r="RHC283" s="183"/>
      <c r="RHD283" s="183"/>
      <c r="RHE283" s="183"/>
      <c r="RHF283" s="183"/>
      <c r="RHG283" s="183"/>
      <c r="RHH283" s="183"/>
      <c r="RHI283" s="183"/>
      <c r="RHJ283" s="183"/>
      <c r="RHK283" s="183"/>
      <c r="RHL283" s="183"/>
      <c r="RHM283" s="183"/>
      <c r="RHN283" s="183"/>
      <c r="RHO283" s="183"/>
      <c r="RHP283" s="183"/>
      <c r="RHQ283" s="183"/>
      <c r="RHR283" s="183"/>
      <c r="RHS283" s="183"/>
      <c r="RHT283" s="183"/>
      <c r="RHU283" s="183"/>
      <c r="RHV283" s="183"/>
      <c r="RHW283" s="183"/>
      <c r="RHX283" s="183"/>
      <c r="RHY283" s="183"/>
      <c r="RHZ283" s="183"/>
      <c r="RIA283" s="183"/>
      <c r="RIB283" s="183"/>
      <c r="RIC283" s="183"/>
      <c r="RID283" s="183"/>
      <c r="RIE283" s="183"/>
      <c r="RIF283" s="183"/>
      <c r="RIG283" s="183"/>
      <c r="RIH283" s="183"/>
      <c r="RII283" s="183"/>
      <c r="RIJ283" s="183"/>
      <c r="RIK283" s="183"/>
      <c r="RIL283" s="183"/>
      <c r="RIM283" s="183"/>
      <c r="RIN283" s="183"/>
      <c r="RIO283" s="183"/>
      <c r="RIP283" s="183"/>
      <c r="RIQ283" s="183"/>
      <c r="RIR283" s="183"/>
      <c r="RIS283" s="183"/>
      <c r="RIT283" s="183"/>
      <c r="RIU283" s="183"/>
      <c r="RIV283" s="183"/>
      <c r="RIW283" s="183"/>
      <c r="RIX283" s="183"/>
      <c r="RIY283" s="183"/>
      <c r="RIZ283" s="183"/>
      <c r="RJA283" s="183"/>
      <c r="RJB283" s="183"/>
      <c r="RJC283" s="183"/>
      <c r="RJD283" s="183"/>
      <c r="RJE283" s="183"/>
      <c r="RJF283" s="183"/>
      <c r="RJG283" s="183"/>
      <c r="RJH283" s="183"/>
      <c r="RJI283" s="183"/>
      <c r="RJJ283" s="183"/>
      <c r="RJK283" s="183"/>
      <c r="RJL283" s="183"/>
      <c r="RJM283" s="183"/>
      <c r="RJN283" s="183"/>
      <c r="RJO283" s="183"/>
      <c r="RJP283" s="183"/>
      <c r="RJQ283" s="183"/>
      <c r="RJR283" s="183"/>
      <c r="RJS283" s="183"/>
      <c r="RJT283" s="183"/>
      <c r="RJU283" s="183"/>
      <c r="RJV283" s="183"/>
      <c r="RJW283" s="183"/>
      <c r="RJX283" s="183"/>
      <c r="RJY283" s="183"/>
      <c r="RJZ283" s="183"/>
      <c r="RKA283" s="183"/>
      <c r="RKB283" s="183"/>
      <c r="RKC283" s="183"/>
      <c r="RKD283" s="183"/>
      <c r="RKE283" s="183"/>
      <c r="RKF283" s="183"/>
      <c r="RKG283" s="183"/>
      <c r="RKH283" s="183"/>
      <c r="RKI283" s="183"/>
      <c r="RKJ283" s="183"/>
      <c r="RKK283" s="183"/>
      <c r="RKL283" s="183"/>
      <c r="RKM283" s="183"/>
      <c r="RKN283" s="183"/>
      <c r="RKO283" s="183"/>
      <c r="RKP283" s="183"/>
      <c r="RKQ283" s="183"/>
      <c r="RKR283" s="183"/>
      <c r="RKS283" s="183"/>
      <c r="RKT283" s="183"/>
      <c r="RKU283" s="183"/>
      <c r="RKV283" s="183"/>
      <c r="RKW283" s="183"/>
      <c r="RKX283" s="183"/>
      <c r="RKY283" s="183"/>
      <c r="RKZ283" s="183"/>
      <c r="RLA283" s="183"/>
      <c r="RLB283" s="183"/>
      <c r="RLC283" s="183"/>
      <c r="RLD283" s="183"/>
      <c r="RLE283" s="183"/>
      <c r="RLF283" s="183"/>
      <c r="RLG283" s="183"/>
      <c r="RLH283" s="183"/>
      <c r="RLI283" s="183"/>
      <c r="RLJ283" s="183"/>
      <c r="RLK283" s="183"/>
      <c r="RLL283" s="183"/>
      <c r="RLM283" s="183"/>
      <c r="RLN283" s="183"/>
      <c r="RLO283" s="183"/>
      <c r="RLP283" s="183"/>
      <c r="RLQ283" s="183"/>
      <c r="RLR283" s="183"/>
      <c r="RLS283" s="183"/>
      <c r="RLT283" s="183"/>
      <c r="RLU283" s="183"/>
      <c r="RLV283" s="183"/>
      <c r="RLW283" s="183"/>
      <c r="RLX283" s="183"/>
      <c r="RLY283" s="183"/>
      <c r="RLZ283" s="183"/>
      <c r="RMA283" s="183"/>
      <c r="RMB283" s="183"/>
      <c r="RMC283" s="183"/>
      <c r="RMD283" s="183"/>
      <c r="RME283" s="183"/>
      <c r="RMF283" s="183"/>
      <c r="RMG283" s="183"/>
      <c r="RMH283" s="183"/>
      <c r="RMI283" s="183"/>
      <c r="RMJ283" s="183"/>
      <c r="RMK283" s="183"/>
      <c r="RML283" s="183"/>
      <c r="RMM283" s="183"/>
      <c r="RMN283" s="183"/>
      <c r="RMO283" s="183"/>
      <c r="RMP283" s="183"/>
      <c r="RMQ283" s="183"/>
      <c r="RMR283" s="183"/>
      <c r="RMS283" s="183"/>
      <c r="RMT283" s="183"/>
      <c r="RMU283" s="183"/>
      <c r="RMV283" s="183"/>
      <c r="RMW283" s="183"/>
      <c r="RMX283" s="183"/>
      <c r="RMY283" s="183"/>
      <c r="RMZ283" s="183"/>
      <c r="RNA283" s="183"/>
      <c r="RNB283" s="183"/>
      <c r="RNC283" s="183"/>
      <c r="RND283" s="183"/>
      <c r="RNE283" s="183"/>
      <c r="RNF283" s="183"/>
      <c r="RNG283" s="183"/>
      <c r="RNH283" s="183"/>
      <c r="RNI283" s="183"/>
      <c r="RNJ283" s="183"/>
      <c r="RNK283" s="183"/>
      <c r="RNL283" s="183"/>
      <c r="RNM283" s="183"/>
      <c r="RNN283" s="183"/>
      <c r="RNO283" s="183"/>
      <c r="RNP283" s="183"/>
      <c r="RNQ283" s="183"/>
      <c r="RNR283" s="183"/>
      <c r="RNS283" s="183"/>
      <c r="RNT283" s="183"/>
      <c r="RNU283" s="183"/>
      <c r="RNV283" s="183"/>
      <c r="RNW283" s="183"/>
      <c r="RNX283" s="183"/>
      <c r="RNY283" s="183"/>
      <c r="RNZ283" s="183"/>
      <c r="ROA283" s="183"/>
      <c r="ROB283" s="183"/>
      <c r="ROC283" s="183"/>
      <c r="ROD283" s="183"/>
      <c r="ROE283" s="183"/>
      <c r="ROF283" s="183"/>
      <c r="ROG283" s="183"/>
      <c r="ROH283" s="183"/>
      <c r="ROI283" s="183"/>
      <c r="ROJ283" s="183"/>
      <c r="ROK283" s="183"/>
      <c r="ROL283" s="183"/>
      <c r="ROM283" s="183"/>
      <c r="RON283" s="183"/>
      <c r="ROO283" s="183"/>
      <c r="ROP283" s="183"/>
      <c r="ROQ283" s="183"/>
      <c r="ROR283" s="183"/>
      <c r="ROS283" s="183"/>
      <c r="ROT283" s="183"/>
      <c r="ROU283" s="183"/>
      <c r="ROV283" s="183"/>
      <c r="ROW283" s="183"/>
      <c r="ROX283" s="183"/>
      <c r="ROY283" s="183"/>
      <c r="ROZ283" s="183"/>
      <c r="RPA283" s="183"/>
      <c r="RPB283" s="183"/>
      <c r="RPC283" s="183"/>
      <c r="RPD283" s="183"/>
      <c r="RPE283" s="183"/>
      <c r="RPF283" s="183"/>
      <c r="RPG283" s="183"/>
      <c r="RPH283" s="183"/>
      <c r="RPI283" s="183"/>
      <c r="RPJ283" s="183"/>
      <c r="RPK283" s="183"/>
      <c r="RPL283" s="183"/>
      <c r="RPM283" s="183"/>
      <c r="RPN283" s="183"/>
      <c r="RPO283" s="183"/>
      <c r="RPP283" s="183"/>
      <c r="RPQ283" s="183"/>
      <c r="RPR283" s="183"/>
      <c r="RPS283" s="183"/>
      <c r="RPT283" s="183"/>
      <c r="RPU283" s="183"/>
      <c r="RPV283" s="183"/>
      <c r="RPW283" s="183"/>
      <c r="RPX283" s="183"/>
      <c r="RPY283" s="183"/>
      <c r="RPZ283" s="183"/>
      <c r="RQA283" s="183"/>
      <c r="RQB283" s="183"/>
      <c r="RQC283" s="183"/>
      <c r="RQD283" s="183"/>
      <c r="RQE283" s="183"/>
      <c r="RQF283" s="183"/>
      <c r="RQG283" s="183"/>
      <c r="RQH283" s="183"/>
      <c r="RQI283" s="183"/>
      <c r="RQJ283" s="183"/>
      <c r="RQK283" s="183"/>
      <c r="RQL283" s="183"/>
      <c r="RQM283" s="183"/>
      <c r="RQN283" s="183"/>
      <c r="RQO283" s="183"/>
      <c r="RQP283" s="183"/>
      <c r="RQQ283" s="183"/>
      <c r="RQR283" s="183"/>
      <c r="RQS283" s="183"/>
      <c r="RQT283" s="183"/>
      <c r="RQU283" s="183"/>
      <c r="RQV283" s="183"/>
      <c r="RQW283" s="183"/>
      <c r="RQX283" s="183"/>
      <c r="RQY283" s="183"/>
      <c r="RQZ283" s="183"/>
      <c r="RRA283" s="183"/>
      <c r="RRB283" s="183"/>
      <c r="RRC283" s="183"/>
      <c r="RRD283" s="183"/>
      <c r="RRE283" s="183"/>
      <c r="RRF283" s="183"/>
      <c r="RRG283" s="183"/>
      <c r="RRH283" s="183"/>
      <c r="RRI283" s="183"/>
      <c r="RRJ283" s="183"/>
      <c r="RRK283" s="183"/>
      <c r="RRL283" s="183"/>
      <c r="RRM283" s="183"/>
      <c r="RRN283" s="183"/>
      <c r="RRO283" s="183"/>
      <c r="RRP283" s="183"/>
      <c r="RRQ283" s="183"/>
      <c r="RRR283" s="183"/>
      <c r="RRS283" s="183"/>
      <c r="RRT283" s="183"/>
      <c r="RRU283" s="183"/>
      <c r="RRV283" s="183"/>
      <c r="RRW283" s="183"/>
      <c r="RRX283" s="183"/>
      <c r="RRY283" s="183"/>
      <c r="RRZ283" s="183"/>
      <c r="RSA283" s="183"/>
      <c r="RSB283" s="183"/>
      <c r="RSC283" s="183"/>
      <c r="RSD283" s="183"/>
      <c r="RSE283" s="183"/>
      <c r="RSF283" s="183"/>
      <c r="RSG283" s="183"/>
      <c r="RSH283" s="183"/>
      <c r="RSI283" s="183"/>
      <c r="RSJ283" s="183"/>
      <c r="RSK283" s="183"/>
      <c r="RSL283" s="183"/>
      <c r="RSM283" s="183"/>
      <c r="RSN283" s="183"/>
      <c r="RSO283" s="183"/>
      <c r="RSP283" s="183"/>
      <c r="RSQ283" s="183"/>
      <c r="RSR283" s="183"/>
      <c r="RSS283" s="183"/>
      <c r="RST283" s="183"/>
      <c r="RSU283" s="183"/>
      <c r="RSV283" s="183"/>
      <c r="RSW283" s="183"/>
      <c r="RSX283" s="183"/>
      <c r="RSY283" s="183"/>
      <c r="RSZ283" s="183"/>
      <c r="RTA283" s="183"/>
      <c r="RTB283" s="183"/>
      <c r="RTC283" s="183"/>
      <c r="RTD283" s="183"/>
      <c r="RTE283" s="183"/>
      <c r="RTF283" s="183"/>
      <c r="RTG283" s="183"/>
      <c r="RTH283" s="183"/>
      <c r="RTI283" s="183"/>
      <c r="RTJ283" s="183"/>
      <c r="RTK283" s="183"/>
      <c r="RTL283" s="183"/>
      <c r="RTM283" s="183"/>
      <c r="RTN283" s="183"/>
      <c r="RTO283" s="183"/>
      <c r="RTP283" s="183"/>
      <c r="RTQ283" s="183"/>
      <c r="RTR283" s="183"/>
      <c r="RTS283" s="183"/>
      <c r="RTT283" s="183"/>
      <c r="RTU283" s="183"/>
      <c r="RTV283" s="183"/>
      <c r="RTW283" s="183"/>
      <c r="RTX283" s="183"/>
      <c r="RTY283" s="183"/>
      <c r="RTZ283" s="183"/>
      <c r="RUA283" s="183"/>
      <c r="RUB283" s="183"/>
      <c r="RUC283" s="183"/>
      <c r="RUD283" s="183"/>
      <c r="RUE283" s="183"/>
      <c r="RUF283" s="183"/>
      <c r="RUG283" s="183"/>
      <c r="RUH283" s="183"/>
      <c r="RUI283" s="183"/>
      <c r="RUJ283" s="183"/>
      <c r="RUK283" s="183"/>
      <c r="RUL283" s="183"/>
      <c r="RUM283" s="183"/>
      <c r="RUN283" s="183"/>
      <c r="RUO283" s="183"/>
      <c r="RUP283" s="183"/>
      <c r="RUQ283" s="183"/>
      <c r="RUR283" s="183"/>
      <c r="RUS283" s="183"/>
      <c r="RUT283" s="183"/>
      <c r="RUU283" s="183"/>
      <c r="RUV283" s="183"/>
      <c r="RUW283" s="183"/>
      <c r="RUX283" s="183"/>
      <c r="RUY283" s="183"/>
      <c r="RUZ283" s="183"/>
      <c r="RVA283" s="183"/>
      <c r="RVB283" s="183"/>
      <c r="RVC283" s="183"/>
      <c r="RVD283" s="183"/>
      <c r="RVE283" s="183"/>
      <c r="RVF283" s="183"/>
      <c r="RVG283" s="183"/>
      <c r="RVH283" s="183"/>
      <c r="RVI283" s="183"/>
      <c r="RVJ283" s="183"/>
      <c r="RVK283" s="183"/>
      <c r="RVL283" s="183"/>
      <c r="RVM283" s="183"/>
      <c r="RVN283" s="183"/>
      <c r="RVO283" s="183"/>
      <c r="RVP283" s="183"/>
      <c r="RVQ283" s="183"/>
      <c r="RVR283" s="183"/>
      <c r="RVS283" s="183"/>
      <c r="RVT283" s="183"/>
      <c r="RVU283" s="183"/>
      <c r="RVV283" s="183"/>
      <c r="RVW283" s="183"/>
      <c r="RVX283" s="183"/>
      <c r="RVY283" s="183"/>
      <c r="RVZ283" s="183"/>
      <c r="RWA283" s="183"/>
      <c r="RWB283" s="183"/>
      <c r="RWC283" s="183"/>
      <c r="RWD283" s="183"/>
      <c r="RWE283" s="183"/>
      <c r="RWF283" s="183"/>
      <c r="RWG283" s="183"/>
      <c r="RWH283" s="183"/>
      <c r="RWI283" s="183"/>
      <c r="RWJ283" s="183"/>
      <c r="RWK283" s="183"/>
      <c r="RWL283" s="183"/>
      <c r="RWM283" s="183"/>
      <c r="RWN283" s="183"/>
      <c r="RWO283" s="183"/>
      <c r="RWP283" s="183"/>
      <c r="RWQ283" s="183"/>
      <c r="RWR283" s="183"/>
      <c r="RWS283" s="183"/>
      <c r="RWT283" s="183"/>
      <c r="RWU283" s="183"/>
      <c r="RWV283" s="183"/>
      <c r="RWW283" s="183"/>
      <c r="RWX283" s="183"/>
      <c r="RWY283" s="183"/>
      <c r="RWZ283" s="183"/>
      <c r="RXA283" s="183"/>
      <c r="RXB283" s="183"/>
      <c r="RXC283" s="183"/>
      <c r="RXD283" s="183"/>
      <c r="RXE283" s="183"/>
      <c r="RXF283" s="183"/>
      <c r="RXG283" s="183"/>
      <c r="RXH283" s="183"/>
      <c r="RXI283" s="183"/>
      <c r="RXJ283" s="183"/>
      <c r="RXK283" s="183"/>
      <c r="RXL283" s="183"/>
      <c r="RXM283" s="183"/>
      <c r="RXN283" s="183"/>
      <c r="RXO283" s="183"/>
      <c r="RXP283" s="183"/>
      <c r="RXQ283" s="183"/>
      <c r="RXR283" s="183"/>
      <c r="RXS283" s="183"/>
      <c r="RXT283" s="183"/>
      <c r="RXU283" s="183"/>
      <c r="RXV283" s="183"/>
      <c r="RXW283" s="183"/>
      <c r="RXX283" s="183"/>
      <c r="RXY283" s="183"/>
      <c r="RXZ283" s="183"/>
      <c r="RYA283" s="183"/>
      <c r="RYB283" s="183"/>
      <c r="RYC283" s="183"/>
      <c r="RYD283" s="183"/>
      <c r="RYE283" s="183"/>
      <c r="RYF283" s="183"/>
      <c r="RYG283" s="183"/>
      <c r="RYH283" s="183"/>
      <c r="RYI283" s="183"/>
      <c r="RYJ283" s="183"/>
      <c r="RYK283" s="183"/>
      <c r="RYL283" s="183"/>
      <c r="RYM283" s="183"/>
      <c r="RYN283" s="183"/>
      <c r="RYO283" s="183"/>
      <c r="RYP283" s="183"/>
      <c r="RYQ283" s="183"/>
      <c r="RYR283" s="183"/>
      <c r="RYS283" s="183"/>
      <c r="RYT283" s="183"/>
      <c r="RYU283" s="183"/>
      <c r="RYV283" s="183"/>
      <c r="RYW283" s="183"/>
      <c r="RYX283" s="183"/>
      <c r="RYY283" s="183"/>
      <c r="RYZ283" s="183"/>
      <c r="RZA283" s="183"/>
      <c r="RZB283" s="183"/>
      <c r="RZC283" s="183"/>
      <c r="RZD283" s="183"/>
      <c r="RZE283" s="183"/>
      <c r="RZF283" s="183"/>
      <c r="RZG283" s="183"/>
      <c r="RZH283" s="183"/>
      <c r="RZI283" s="183"/>
      <c r="RZJ283" s="183"/>
      <c r="RZK283" s="183"/>
      <c r="RZL283" s="183"/>
      <c r="RZM283" s="183"/>
      <c r="RZN283" s="183"/>
      <c r="RZO283" s="183"/>
      <c r="RZP283" s="183"/>
      <c r="RZQ283" s="183"/>
      <c r="RZR283" s="183"/>
      <c r="RZS283" s="183"/>
      <c r="RZT283" s="183"/>
      <c r="RZU283" s="183"/>
      <c r="RZV283" s="183"/>
      <c r="RZW283" s="183"/>
      <c r="RZX283" s="183"/>
      <c r="RZY283" s="183"/>
      <c r="RZZ283" s="183"/>
      <c r="SAA283" s="183"/>
      <c r="SAB283" s="183"/>
      <c r="SAC283" s="183"/>
      <c r="SAD283" s="183"/>
      <c r="SAE283" s="183"/>
      <c r="SAF283" s="183"/>
      <c r="SAG283" s="183"/>
      <c r="SAH283" s="183"/>
      <c r="SAI283" s="183"/>
      <c r="SAJ283" s="183"/>
      <c r="SAK283" s="183"/>
      <c r="SAL283" s="183"/>
      <c r="SAM283" s="183"/>
      <c r="SAN283" s="183"/>
      <c r="SAO283" s="183"/>
      <c r="SAP283" s="183"/>
      <c r="SAQ283" s="183"/>
      <c r="SAR283" s="183"/>
      <c r="SAS283" s="183"/>
      <c r="SAT283" s="183"/>
      <c r="SAU283" s="183"/>
      <c r="SAV283" s="183"/>
      <c r="SAW283" s="183"/>
      <c r="SAX283" s="183"/>
      <c r="SAY283" s="183"/>
      <c r="SAZ283" s="183"/>
      <c r="SBA283" s="183"/>
      <c r="SBB283" s="183"/>
      <c r="SBC283" s="183"/>
      <c r="SBD283" s="183"/>
      <c r="SBE283" s="183"/>
      <c r="SBF283" s="183"/>
      <c r="SBG283" s="183"/>
      <c r="SBH283" s="183"/>
      <c r="SBI283" s="183"/>
      <c r="SBJ283" s="183"/>
      <c r="SBK283" s="183"/>
      <c r="SBL283" s="183"/>
      <c r="SBM283" s="183"/>
      <c r="SBN283" s="183"/>
      <c r="SBO283" s="183"/>
      <c r="SBP283" s="183"/>
      <c r="SBQ283" s="183"/>
      <c r="SBR283" s="183"/>
      <c r="SBS283" s="183"/>
      <c r="SBT283" s="183"/>
      <c r="SBU283" s="183"/>
      <c r="SBV283" s="183"/>
      <c r="SBW283" s="183"/>
      <c r="SBX283" s="183"/>
      <c r="SBY283" s="183"/>
      <c r="SBZ283" s="183"/>
      <c r="SCA283" s="183"/>
      <c r="SCB283" s="183"/>
      <c r="SCC283" s="183"/>
      <c r="SCD283" s="183"/>
      <c r="SCE283" s="183"/>
      <c r="SCF283" s="183"/>
      <c r="SCG283" s="183"/>
      <c r="SCH283" s="183"/>
      <c r="SCI283" s="183"/>
      <c r="SCJ283" s="183"/>
      <c r="SCK283" s="183"/>
      <c r="SCL283" s="183"/>
      <c r="SCM283" s="183"/>
      <c r="SCN283" s="183"/>
      <c r="SCO283" s="183"/>
      <c r="SCP283" s="183"/>
      <c r="SCQ283" s="183"/>
      <c r="SCR283" s="183"/>
      <c r="SCS283" s="183"/>
      <c r="SCT283" s="183"/>
      <c r="SCU283" s="183"/>
      <c r="SCV283" s="183"/>
      <c r="SCW283" s="183"/>
      <c r="SCX283" s="183"/>
      <c r="SCY283" s="183"/>
      <c r="SCZ283" s="183"/>
      <c r="SDA283" s="183"/>
      <c r="SDB283" s="183"/>
      <c r="SDC283" s="183"/>
      <c r="SDD283" s="183"/>
      <c r="SDE283" s="183"/>
      <c r="SDF283" s="183"/>
      <c r="SDG283" s="183"/>
      <c r="SDH283" s="183"/>
      <c r="SDI283" s="183"/>
      <c r="SDJ283" s="183"/>
      <c r="SDK283" s="183"/>
      <c r="SDL283" s="183"/>
      <c r="SDM283" s="183"/>
      <c r="SDN283" s="183"/>
      <c r="SDO283" s="183"/>
      <c r="SDP283" s="183"/>
      <c r="SDQ283" s="183"/>
      <c r="SDR283" s="183"/>
      <c r="SDS283" s="183"/>
      <c r="SDT283" s="183"/>
      <c r="SDU283" s="183"/>
      <c r="SDV283" s="183"/>
      <c r="SDW283" s="183"/>
      <c r="SDX283" s="183"/>
      <c r="SDY283" s="183"/>
      <c r="SDZ283" s="183"/>
      <c r="SEA283" s="183"/>
      <c r="SEB283" s="183"/>
      <c r="SEC283" s="183"/>
      <c r="SED283" s="183"/>
      <c r="SEE283" s="183"/>
      <c r="SEF283" s="183"/>
      <c r="SEG283" s="183"/>
      <c r="SEH283" s="183"/>
      <c r="SEI283" s="183"/>
      <c r="SEJ283" s="183"/>
      <c r="SEK283" s="183"/>
      <c r="SEL283" s="183"/>
      <c r="SEM283" s="183"/>
      <c r="SEN283" s="183"/>
      <c r="SEO283" s="183"/>
      <c r="SEP283" s="183"/>
      <c r="SEQ283" s="183"/>
      <c r="SER283" s="183"/>
      <c r="SES283" s="183"/>
      <c r="SET283" s="183"/>
      <c r="SEU283" s="183"/>
      <c r="SEV283" s="183"/>
      <c r="SEW283" s="183"/>
      <c r="SEX283" s="183"/>
      <c r="SEY283" s="183"/>
      <c r="SEZ283" s="183"/>
      <c r="SFA283" s="183"/>
      <c r="SFB283" s="183"/>
      <c r="SFC283" s="183"/>
      <c r="SFD283" s="183"/>
      <c r="SFE283" s="183"/>
      <c r="SFF283" s="183"/>
      <c r="SFG283" s="183"/>
      <c r="SFH283" s="183"/>
      <c r="SFI283" s="183"/>
      <c r="SFJ283" s="183"/>
      <c r="SFK283" s="183"/>
      <c r="SFL283" s="183"/>
      <c r="SFM283" s="183"/>
      <c r="SFN283" s="183"/>
      <c r="SFO283" s="183"/>
      <c r="SFP283" s="183"/>
      <c r="SFQ283" s="183"/>
      <c r="SFR283" s="183"/>
      <c r="SFS283" s="183"/>
      <c r="SFT283" s="183"/>
      <c r="SFU283" s="183"/>
      <c r="SFV283" s="183"/>
      <c r="SFW283" s="183"/>
      <c r="SFX283" s="183"/>
      <c r="SFY283" s="183"/>
      <c r="SFZ283" s="183"/>
      <c r="SGA283" s="183"/>
      <c r="SGB283" s="183"/>
      <c r="SGC283" s="183"/>
      <c r="SGD283" s="183"/>
      <c r="SGE283" s="183"/>
      <c r="SGF283" s="183"/>
      <c r="SGG283" s="183"/>
      <c r="SGH283" s="183"/>
      <c r="SGI283" s="183"/>
      <c r="SGJ283" s="183"/>
      <c r="SGK283" s="183"/>
      <c r="SGL283" s="183"/>
      <c r="SGM283" s="183"/>
      <c r="SGN283" s="183"/>
      <c r="SGO283" s="183"/>
      <c r="SGP283" s="183"/>
      <c r="SGQ283" s="183"/>
      <c r="SGR283" s="183"/>
      <c r="SGS283" s="183"/>
      <c r="SGT283" s="183"/>
      <c r="SGU283" s="183"/>
      <c r="SGV283" s="183"/>
      <c r="SGW283" s="183"/>
      <c r="SGX283" s="183"/>
      <c r="SGY283" s="183"/>
      <c r="SGZ283" s="183"/>
      <c r="SHA283" s="183"/>
      <c r="SHB283" s="183"/>
      <c r="SHC283" s="183"/>
      <c r="SHD283" s="183"/>
      <c r="SHE283" s="183"/>
      <c r="SHF283" s="183"/>
      <c r="SHG283" s="183"/>
      <c r="SHH283" s="183"/>
      <c r="SHI283" s="183"/>
      <c r="SHJ283" s="183"/>
      <c r="SHK283" s="183"/>
      <c r="SHL283" s="183"/>
      <c r="SHM283" s="183"/>
      <c r="SHN283" s="183"/>
      <c r="SHO283" s="183"/>
      <c r="SHP283" s="183"/>
      <c r="SHQ283" s="183"/>
      <c r="SHR283" s="183"/>
      <c r="SHS283" s="183"/>
      <c r="SHT283" s="183"/>
      <c r="SHU283" s="183"/>
      <c r="SHV283" s="183"/>
      <c r="SHW283" s="183"/>
      <c r="SHX283" s="183"/>
      <c r="SHY283" s="183"/>
      <c r="SHZ283" s="183"/>
      <c r="SIA283" s="183"/>
      <c r="SIB283" s="183"/>
      <c r="SIC283" s="183"/>
      <c r="SID283" s="183"/>
      <c r="SIE283" s="183"/>
      <c r="SIF283" s="183"/>
      <c r="SIG283" s="183"/>
      <c r="SIH283" s="183"/>
      <c r="SII283" s="183"/>
      <c r="SIJ283" s="183"/>
      <c r="SIK283" s="183"/>
      <c r="SIL283" s="183"/>
      <c r="SIM283" s="183"/>
      <c r="SIN283" s="183"/>
      <c r="SIO283" s="183"/>
      <c r="SIP283" s="183"/>
      <c r="SIQ283" s="183"/>
      <c r="SIR283" s="183"/>
      <c r="SIS283" s="183"/>
      <c r="SIT283" s="183"/>
      <c r="SIU283" s="183"/>
      <c r="SIV283" s="183"/>
      <c r="SIW283" s="183"/>
      <c r="SIX283" s="183"/>
      <c r="SIY283" s="183"/>
      <c r="SIZ283" s="183"/>
      <c r="SJA283" s="183"/>
      <c r="SJB283" s="183"/>
      <c r="SJC283" s="183"/>
      <c r="SJD283" s="183"/>
      <c r="SJE283" s="183"/>
      <c r="SJF283" s="183"/>
      <c r="SJG283" s="183"/>
      <c r="SJH283" s="183"/>
      <c r="SJI283" s="183"/>
      <c r="SJJ283" s="183"/>
      <c r="SJK283" s="183"/>
      <c r="SJL283" s="183"/>
      <c r="SJM283" s="183"/>
      <c r="SJN283" s="183"/>
      <c r="SJO283" s="183"/>
      <c r="SJP283" s="183"/>
      <c r="SJQ283" s="183"/>
      <c r="SJR283" s="183"/>
      <c r="SJS283" s="183"/>
      <c r="SJT283" s="183"/>
      <c r="SJU283" s="183"/>
      <c r="SJV283" s="183"/>
      <c r="SJW283" s="183"/>
      <c r="SJX283" s="183"/>
      <c r="SJY283" s="183"/>
      <c r="SJZ283" s="183"/>
      <c r="SKA283" s="183"/>
      <c r="SKB283" s="183"/>
      <c r="SKC283" s="183"/>
      <c r="SKD283" s="183"/>
      <c r="SKE283" s="183"/>
      <c r="SKF283" s="183"/>
      <c r="SKG283" s="183"/>
      <c r="SKH283" s="183"/>
      <c r="SKI283" s="183"/>
      <c r="SKJ283" s="183"/>
      <c r="SKK283" s="183"/>
      <c r="SKL283" s="183"/>
      <c r="SKM283" s="183"/>
      <c r="SKN283" s="183"/>
      <c r="SKO283" s="183"/>
      <c r="SKP283" s="183"/>
      <c r="SKQ283" s="183"/>
      <c r="SKR283" s="183"/>
      <c r="SKS283" s="183"/>
      <c r="SKT283" s="183"/>
      <c r="SKU283" s="183"/>
      <c r="SKV283" s="183"/>
      <c r="SKW283" s="183"/>
      <c r="SKX283" s="183"/>
      <c r="SKY283" s="183"/>
      <c r="SKZ283" s="183"/>
      <c r="SLA283" s="183"/>
      <c r="SLB283" s="183"/>
      <c r="SLC283" s="183"/>
      <c r="SLD283" s="183"/>
      <c r="SLE283" s="183"/>
      <c r="SLF283" s="183"/>
      <c r="SLG283" s="183"/>
      <c r="SLH283" s="183"/>
      <c r="SLI283" s="183"/>
      <c r="SLJ283" s="183"/>
      <c r="SLK283" s="183"/>
      <c r="SLL283" s="183"/>
      <c r="SLM283" s="183"/>
      <c r="SLN283" s="183"/>
      <c r="SLO283" s="183"/>
      <c r="SLP283" s="183"/>
      <c r="SLQ283" s="183"/>
      <c r="SLR283" s="183"/>
      <c r="SLS283" s="183"/>
      <c r="SLT283" s="183"/>
      <c r="SLU283" s="183"/>
      <c r="SLV283" s="183"/>
      <c r="SLW283" s="183"/>
      <c r="SLX283" s="183"/>
      <c r="SLY283" s="183"/>
      <c r="SLZ283" s="183"/>
      <c r="SMA283" s="183"/>
      <c r="SMB283" s="183"/>
      <c r="SMC283" s="183"/>
      <c r="SMD283" s="183"/>
      <c r="SME283" s="183"/>
      <c r="SMF283" s="183"/>
      <c r="SMG283" s="183"/>
      <c r="SMH283" s="183"/>
      <c r="SMI283" s="183"/>
      <c r="SMJ283" s="183"/>
      <c r="SMK283" s="183"/>
      <c r="SML283" s="183"/>
      <c r="SMM283" s="183"/>
      <c r="SMN283" s="183"/>
      <c r="SMO283" s="183"/>
      <c r="SMP283" s="183"/>
      <c r="SMQ283" s="183"/>
      <c r="SMR283" s="183"/>
      <c r="SMS283" s="183"/>
      <c r="SMT283" s="183"/>
      <c r="SMU283" s="183"/>
      <c r="SMV283" s="183"/>
      <c r="SMW283" s="183"/>
      <c r="SMX283" s="183"/>
      <c r="SMY283" s="183"/>
      <c r="SMZ283" s="183"/>
      <c r="SNA283" s="183"/>
      <c r="SNB283" s="183"/>
      <c r="SNC283" s="183"/>
      <c r="SND283" s="183"/>
      <c r="SNE283" s="183"/>
      <c r="SNF283" s="183"/>
      <c r="SNG283" s="183"/>
      <c r="SNH283" s="183"/>
      <c r="SNI283" s="183"/>
      <c r="SNJ283" s="183"/>
      <c r="SNK283" s="183"/>
      <c r="SNL283" s="183"/>
      <c r="SNM283" s="183"/>
      <c r="SNN283" s="183"/>
      <c r="SNO283" s="183"/>
      <c r="SNP283" s="183"/>
      <c r="SNQ283" s="183"/>
      <c r="SNR283" s="183"/>
      <c r="SNS283" s="183"/>
      <c r="SNT283" s="183"/>
      <c r="SNU283" s="183"/>
      <c r="SNV283" s="183"/>
      <c r="SNW283" s="183"/>
      <c r="SNX283" s="183"/>
      <c r="SNY283" s="183"/>
      <c r="SNZ283" s="183"/>
      <c r="SOA283" s="183"/>
      <c r="SOB283" s="183"/>
      <c r="SOC283" s="183"/>
      <c r="SOD283" s="183"/>
      <c r="SOE283" s="183"/>
      <c r="SOF283" s="183"/>
      <c r="SOG283" s="183"/>
      <c r="SOH283" s="183"/>
      <c r="SOI283" s="183"/>
      <c r="SOJ283" s="183"/>
      <c r="SOK283" s="183"/>
      <c r="SOL283" s="183"/>
      <c r="SOM283" s="183"/>
      <c r="SON283" s="183"/>
      <c r="SOO283" s="183"/>
      <c r="SOP283" s="183"/>
      <c r="SOQ283" s="183"/>
      <c r="SOR283" s="183"/>
      <c r="SOS283" s="183"/>
      <c r="SOT283" s="183"/>
      <c r="SOU283" s="183"/>
      <c r="SOV283" s="183"/>
      <c r="SOW283" s="183"/>
      <c r="SOX283" s="183"/>
      <c r="SOY283" s="183"/>
      <c r="SOZ283" s="183"/>
      <c r="SPA283" s="183"/>
      <c r="SPB283" s="183"/>
      <c r="SPC283" s="183"/>
      <c r="SPD283" s="183"/>
      <c r="SPE283" s="183"/>
      <c r="SPF283" s="183"/>
      <c r="SPG283" s="183"/>
      <c r="SPH283" s="183"/>
      <c r="SPI283" s="183"/>
      <c r="SPJ283" s="183"/>
      <c r="SPK283" s="183"/>
      <c r="SPL283" s="183"/>
      <c r="SPM283" s="183"/>
      <c r="SPN283" s="183"/>
      <c r="SPO283" s="183"/>
      <c r="SPP283" s="183"/>
      <c r="SPQ283" s="183"/>
      <c r="SPR283" s="183"/>
      <c r="SPS283" s="183"/>
      <c r="SPT283" s="183"/>
      <c r="SPU283" s="183"/>
      <c r="SPV283" s="183"/>
      <c r="SPW283" s="183"/>
      <c r="SPX283" s="183"/>
      <c r="SPY283" s="183"/>
      <c r="SPZ283" s="183"/>
      <c r="SQA283" s="183"/>
      <c r="SQB283" s="183"/>
      <c r="SQC283" s="183"/>
      <c r="SQD283" s="183"/>
      <c r="SQE283" s="183"/>
      <c r="SQF283" s="183"/>
      <c r="SQG283" s="183"/>
      <c r="SQH283" s="183"/>
      <c r="SQI283" s="183"/>
      <c r="SQJ283" s="183"/>
      <c r="SQK283" s="183"/>
      <c r="SQL283" s="183"/>
      <c r="SQM283" s="183"/>
      <c r="SQN283" s="183"/>
      <c r="SQO283" s="183"/>
      <c r="SQP283" s="183"/>
      <c r="SQQ283" s="183"/>
      <c r="SQR283" s="183"/>
      <c r="SQS283" s="183"/>
      <c r="SQT283" s="183"/>
      <c r="SQU283" s="183"/>
      <c r="SQV283" s="183"/>
      <c r="SQW283" s="183"/>
      <c r="SQX283" s="183"/>
      <c r="SQY283" s="183"/>
      <c r="SQZ283" s="183"/>
      <c r="SRA283" s="183"/>
      <c r="SRB283" s="183"/>
      <c r="SRC283" s="183"/>
      <c r="SRD283" s="183"/>
      <c r="SRE283" s="183"/>
      <c r="SRF283" s="183"/>
      <c r="SRG283" s="183"/>
      <c r="SRH283" s="183"/>
      <c r="SRI283" s="183"/>
      <c r="SRJ283" s="183"/>
      <c r="SRK283" s="183"/>
      <c r="SRL283" s="183"/>
      <c r="SRM283" s="183"/>
      <c r="SRN283" s="183"/>
      <c r="SRO283" s="183"/>
      <c r="SRP283" s="183"/>
      <c r="SRQ283" s="183"/>
      <c r="SRR283" s="183"/>
      <c r="SRS283" s="183"/>
      <c r="SRT283" s="183"/>
      <c r="SRU283" s="183"/>
      <c r="SRV283" s="183"/>
      <c r="SRW283" s="183"/>
      <c r="SRX283" s="183"/>
      <c r="SRY283" s="183"/>
      <c r="SRZ283" s="183"/>
      <c r="SSA283" s="183"/>
      <c r="SSB283" s="183"/>
      <c r="SSC283" s="183"/>
      <c r="SSD283" s="183"/>
      <c r="SSE283" s="183"/>
      <c r="SSF283" s="183"/>
      <c r="SSG283" s="183"/>
      <c r="SSH283" s="183"/>
      <c r="SSI283" s="183"/>
      <c r="SSJ283" s="183"/>
      <c r="SSK283" s="183"/>
      <c r="SSL283" s="183"/>
      <c r="SSM283" s="183"/>
      <c r="SSN283" s="183"/>
      <c r="SSO283" s="183"/>
      <c r="SSP283" s="183"/>
      <c r="SSQ283" s="183"/>
      <c r="SSR283" s="183"/>
      <c r="SSS283" s="183"/>
      <c r="SST283" s="183"/>
      <c r="SSU283" s="183"/>
      <c r="SSV283" s="183"/>
      <c r="SSW283" s="183"/>
      <c r="SSX283" s="183"/>
      <c r="SSY283" s="183"/>
      <c r="SSZ283" s="183"/>
      <c r="STA283" s="183"/>
      <c r="STB283" s="183"/>
      <c r="STC283" s="183"/>
      <c r="STD283" s="183"/>
      <c r="STE283" s="183"/>
      <c r="STF283" s="183"/>
      <c r="STG283" s="183"/>
      <c r="STH283" s="183"/>
      <c r="STI283" s="183"/>
      <c r="STJ283" s="183"/>
      <c r="STK283" s="183"/>
      <c r="STL283" s="183"/>
      <c r="STM283" s="183"/>
      <c r="STN283" s="183"/>
      <c r="STO283" s="183"/>
      <c r="STP283" s="183"/>
      <c r="STQ283" s="183"/>
      <c r="STR283" s="183"/>
      <c r="STS283" s="183"/>
      <c r="STT283" s="183"/>
      <c r="STU283" s="183"/>
      <c r="STV283" s="183"/>
      <c r="STW283" s="183"/>
      <c r="STX283" s="183"/>
      <c r="STY283" s="183"/>
      <c r="STZ283" s="183"/>
      <c r="SUA283" s="183"/>
      <c r="SUB283" s="183"/>
      <c r="SUC283" s="183"/>
      <c r="SUD283" s="183"/>
      <c r="SUE283" s="183"/>
      <c r="SUF283" s="183"/>
      <c r="SUG283" s="183"/>
      <c r="SUH283" s="183"/>
      <c r="SUI283" s="183"/>
      <c r="SUJ283" s="183"/>
      <c r="SUK283" s="183"/>
      <c r="SUL283" s="183"/>
      <c r="SUM283" s="183"/>
      <c r="SUN283" s="183"/>
      <c r="SUO283" s="183"/>
      <c r="SUP283" s="183"/>
      <c r="SUQ283" s="183"/>
      <c r="SUR283" s="183"/>
      <c r="SUS283" s="183"/>
      <c r="SUT283" s="183"/>
      <c r="SUU283" s="183"/>
      <c r="SUV283" s="183"/>
      <c r="SUW283" s="183"/>
      <c r="SUX283" s="183"/>
      <c r="SUY283" s="183"/>
      <c r="SUZ283" s="183"/>
      <c r="SVA283" s="183"/>
      <c r="SVB283" s="183"/>
      <c r="SVC283" s="183"/>
      <c r="SVD283" s="183"/>
      <c r="SVE283" s="183"/>
      <c r="SVF283" s="183"/>
      <c r="SVG283" s="183"/>
      <c r="SVH283" s="183"/>
      <c r="SVI283" s="183"/>
      <c r="SVJ283" s="183"/>
      <c r="SVK283" s="183"/>
      <c r="SVL283" s="183"/>
      <c r="SVM283" s="183"/>
      <c r="SVN283" s="183"/>
      <c r="SVO283" s="183"/>
      <c r="SVP283" s="183"/>
      <c r="SVQ283" s="183"/>
      <c r="SVR283" s="183"/>
      <c r="SVS283" s="183"/>
      <c r="SVT283" s="183"/>
      <c r="SVU283" s="183"/>
      <c r="SVV283" s="183"/>
      <c r="SVW283" s="183"/>
      <c r="SVX283" s="183"/>
      <c r="SVY283" s="183"/>
      <c r="SVZ283" s="183"/>
      <c r="SWA283" s="183"/>
      <c r="SWB283" s="183"/>
      <c r="SWC283" s="183"/>
      <c r="SWD283" s="183"/>
      <c r="SWE283" s="183"/>
      <c r="SWF283" s="183"/>
      <c r="SWG283" s="183"/>
      <c r="SWH283" s="183"/>
      <c r="SWI283" s="183"/>
      <c r="SWJ283" s="183"/>
      <c r="SWK283" s="183"/>
      <c r="SWL283" s="183"/>
      <c r="SWM283" s="183"/>
      <c r="SWN283" s="183"/>
      <c r="SWO283" s="183"/>
      <c r="SWP283" s="183"/>
      <c r="SWQ283" s="183"/>
      <c r="SWR283" s="183"/>
      <c r="SWS283" s="183"/>
      <c r="SWT283" s="183"/>
      <c r="SWU283" s="183"/>
      <c r="SWV283" s="183"/>
      <c r="SWW283" s="183"/>
      <c r="SWX283" s="183"/>
      <c r="SWY283" s="183"/>
      <c r="SWZ283" s="183"/>
      <c r="SXA283" s="183"/>
      <c r="SXB283" s="183"/>
      <c r="SXC283" s="183"/>
      <c r="SXD283" s="183"/>
      <c r="SXE283" s="183"/>
      <c r="SXF283" s="183"/>
      <c r="SXG283" s="183"/>
      <c r="SXH283" s="183"/>
      <c r="SXI283" s="183"/>
      <c r="SXJ283" s="183"/>
      <c r="SXK283" s="183"/>
      <c r="SXL283" s="183"/>
      <c r="SXM283" s="183"/>
      <c r="SXN283" s="183"/>
      <c r="SXO283" s="183"/>
      <c r="SXP283" s="183"/>
      <c r="SXQ283" s="183"/>
      <c r="SXR283" s="183"/>
      <c r="SXS283" s="183"/>
      <c r="SXT283" s="183"/>
      <c r="SXU283" s="183"/>
      <c r="SXV283" s="183"/>
      <c r="SXW283" s="183"/>
      <c r="SXX283" s="183"/>
      <c r="SXY283" s="183"/>
      <c r="SXZ283" s="183"/>
      <c r="SYA283" s="183"/>
      <c r="SYB283" s="183"/>
      <c r="SYC283" s="183"/>
      <c r="SYD283" s="183"/>
      <c r="SYE283" s="183"/>
      <c r="SYF283" s="183"/>
      <c r="SYG283" s="183"/>
      <c r="SYH283" s="183"/>
      <c r="SYI283" s="183"/>
      <c r="SYJ283" s="183"/>
      <c r="SYK283" s="183"/>
      <c r="SYL283" s="183"/>
      <c r="SYM283" s="183"/>
      <c r="SYN283" s="183"/>
      <c r="SYO283" s="183"/>
      <c r="SYP283" s="183"/>
      <c r="SYQ283" s="183"/>
      <c r="SYR283" s="183"/>
      <c r="SYS283" s="183"/>
      <c r="SYT283" s="183"/>
      <c r="SYU283" s="183"/>
      <c r="SYV283" s="183"/>
      <c r="SYW283" s="183"/>
      <c r="SYX283" s="183"/>
      <c r="SYY283" s="183"/>
      <c r="SYZ283" s="183"/>
      <c r="SZA283" s="183"/>
      <c r="SZB283" s="183"/>
      <c r="SZC283" s="183"/>
      <c r="SZD283" s="183"/>
      <c r="SZE283" s="183"/>
      <c r="SZF283" s="183"/>
      <c r="SZG283" s="183"/>
      <c r="SZH283" s="183"/>
      <c r="SZI283" s="183"/>
      <c r="SZJ283" s="183"/>
      <c r="SZK283" s="183"/>
      <c r="SZL283" s="183"/>
      <c r="SZM283" s="183"/>
      <c r="SZN283" s="183"/>
      <c r="SZO283" s="183"/>
      <c r="SZP283" s="183"/>
      <c r="SZQ283" s="183"/>
      <c r="SZR283" s="183"/>
      <c r="SZS283" s="183"/>
      <c r="SZT283" s="183"/>
      <c r="SZU283" s="183"/>
      <c r="SZV283" s="183"/>
      <c r="SZW283" s="183"/>
      <c r="SZX283" s="183"/>
      <c r="SZY283" s="183"/>
      <c r="SZZ283" s="183"/>
      <c r="TAA283" s="183"/>
      <c r="TAB283" s="183"/>
      <c r="TAC283" s="183"/>
      <c r="TAD283" s="183"/>
      <c r="TAE283" s="183"/>
      <c r="TAF283" s="183"/>
      <c r="TAG283" s="183"/>
      <c r="TAH283" s="183"/>
      <c r="TAI283" s="183"/>
      <c r="TAJ283" s="183"/>
      <c r="TAK283" s="183"/>
      <c r="TAL283" s="183"/>
      <c r="TAM283" s="183"/>
      <c r="TAN283" s="183"/>
      <c r="TAO283" s="183"/>
      <c r="TAP283" s="183"/>
      <c r="TAQ283" s="183"/>
      <c r="TAR283" s="183"/>
      <c r="TAS283" s="183"/>
      <c r="TAT283" s="183"/>
      <c r="TAU283" s="183"/>
      <c r="TAV283" s="183"/>
      <c r="TAW283" s="183"/>
      <c r="TAX283" s="183"/>
      <c r="TAY283" s="183"/>
      <c r="TAZ283" s="183"/>
      <c r="TBA283" s="183"/>
      <c r="TBB283" s="183"/>
      <c r="TBC283" s="183"/>
      <c r="TBD283" s="183"/>
      <c r="TBE283" s="183"/>
      <c r="TBF283" s="183"/>
      <c r="TBG283" s="183"/>
      <c r="TBH283" s="183"/>
      <c r="TBI283" s="183"/>
      <c r="TBJ283" s="183"/>
      <c r="TBK283" s="183"/>
      <c r="TBL283" s="183"/>
      <c r="TBM283" s="183"/>
      <c r="TBN283" s="183"/>
      <c r="TBO283" s="183"/>
      <c r="TBP283" s="183"/>
      <c r="TBQ283" s="183"/>
      <c r="TBR283" s="183"/>
      <c r="TBS283" s="183"/>
      <c r="TBT283" s="183"/>
      <c r="TBU283" s="183"/>
      <c r="TBV283" s="183"/>
      <c r="TBW283" s="183"/>
      <c r="TBX283" s="183"/>
      <c r="TBY283" s="183"/>
      <c r="TBZ283" s="183"/>
      <c r="TCA283" s="183"/>
      <c r="TCB283" s="183"/>
      <c r="TCC283" s="183"/>
      <c r="TCD283" s="183"/>
      <c r="TCE283" s="183"/>
      <c r="TCF283" s="183"/>
      <c r="TCG283" s="183"/>
      <c r="TCH283" s="183"/>
      <c r="TCI283" s="183"/>
      <c r="TCJ283" s="183"/>
      <c r="TCK283" s="183"/>
      <c r="TCL283" s="183"/>
      <c r="TCM283" s="183"/>
      <c r="TCN283" s="183"/>
      <c r="TCO283" s="183"/>
      <c r="TCP283" s="183"/>
      <c r="TCQ283" s="183"/>
      <c r="TCR283" s="183"/>
      <c r="TCS283" s="183"/>
      <c r="TCT283" s="183"/>
      <c r="TCU283" s="183"/>
      <c r="TCV283" s="183"/>
      <c r="TCW283" s="183"/>
      <c r="TCX283" s="183"/>
      <c r="TCY283" s="183"/>
      <c r="TCZ283" s="183"/>
      <c r="TDA283" s="183"/>
      <c r="TDB283" s="183"/>
      <c r="TDC283" s="183"/>
      <c r="TDD283" s="183"/>
      <c r="TDE283" s="183"/>
      <c r="TDF283" s="183"/>
      <c r="TDG283" s="183"/>
      <c r="TDH283" s="183"/>
      <c r="TDI283" s="183"/>
      <c r="TDJ283" s="183"/>
      <c r="TDK283" s="183"/>
      <c r="TDL283" s="183"/>
      <c r="TDM283" s="183"/>
      <c r="TDN283" s="183"/>
      <c r="TDO283" s="183"/>
      <c r="TDP283" s="183"/>
      <c r="TDQ283" s="183"/>
      <c r="TDR283" s="183"/>
      <c r="TDS283" s="183"/>
      <c r="TDT283" s="183"/>
      <c r="TDU283" s="183"/>
      <c r="TDV283" s="183"/>
      <c r="TDW283" s="183"/>
      <c r="TDX283" s="183"/>
      <c r="TDY283" s="183"/>
      <c r="TDZ283" s="183"/>
      <c r="TEA283" s="183"/>
      <c r="TEB283" s="183"/>
      <c r="TEC283" s="183"/>
      <c r="TED283" s="183"/>
      <c r="TEE283" s="183"/>
      <c r="TEF283" s="183"/>
      <c r="TEG283" s="183"/>
      <c r="TEH283" s="183"/>
      <c r="TEI283" s="183"/>
      <c r="TEJ283" s="183"/>
      <c r="TEK283" s="183"/>
      <c r="TEL283" s="183"/>
      <c r="TEM283" s="183"/>
      <c r="TEN283" s="183"/>
      <c r="TEO283" s="183"/>
      <c r="TEP283" s="183"/>
      <c r="TEQ283" s="183"/>
      <c r="TER283" s="183"/>
      <c r="TES283" s="183"/>
      <c r="TET283" s="183"/>
      <c r="TEU283" s="183"/>
      <c r="TEV283" s="183"/>
      <c r="TEW283" s="183"/>
      <c r="TEX283" s="183"/>
      <c r="TEY283" s="183"/>
      <c r="TEZ283" s="183"/>
      <c r="TFA283" s="183"/>
      <c r="TFB283" s="183"/>
      <c r="TFC283" s="183"/>
      <c r="TFD283" s="183"/>
      <c r="TFE283" s="183"/>
      <c r="TFF283" s="183"/>
      <c r="TFG283" s="183"/>
      <c r="TFH283" s="183"/>
      <c r="TFI283" s="183"/>
      <c r="TFJ283" s="183"/>
      <c r="TFK283" s="183"/>
      <c r="TFL283" s="183"/>
      <c r="TFM283" s="183"/>
      <c r="TFN283" s="183"/>
      <c r="TFO283" s="183"/>
      <c r="TFP283" s="183"/>
      <c r="TFQ283" s="183"/>
      <c r="TFR283" s="183"/>
      <c r="TFS283" s="183"/>
      <c r="TFT283" s="183"/>
      <c r="TFU283" s="183"/>
      <c r="TFV283" s="183"/>
      <c r="TFW283" s="183"/>
      <c r="TFX283" s="183"/>
      <c r="TFY283" s="183"/>
      <c r="TFZ283" s="183"/>
      <c r="TGA283" s="183"/>
      <c r="TGB283" s="183"/>
      <c r="TGC283" s="183"/>
      <c r="TGD283" s="183"/>
      <c r="TGE283" s="183"/>
      <c r="TGF283" s="183"/>
      <c r="TGG283" s="183"/>
      <c r="TGH283" s="183"/>
      <c r="TGI283" s="183"/>
      <c r="TGJ283" s="183"/>
      <c r="TGK283" s="183"/>
      <c r="TGL283" s="183"/>
      <c r="TGM283" s="183"/>
      <c r="TGN283" s="183"/>
      <c r="TGO283" s="183"/>
      <c r="TGP283" s="183"/>
      <c r="TGQ283" s="183"/>
      <c r="TGR283" s="183"/>
      <c r="TGS283" s="183"/>
      <c r="TGT283" s="183"/>
      <c r="TGU283" s="183"/>
      <c r="TGV283" s="183"/>
      <c r="TGW283" s="183"/>
      <c r="TGX283" s="183"/>
      <c r="TGY283" s="183"/>
      <c r="TGZ283" s="183"/>
      <c r="THA283" s="183"/>
      <c r="THB283" s="183"/>
      <c r="THC283" s="183"/>
      <c r="THD283" s="183"/>
      <c r="THE283" s="183"/>
      <c r="THF283" s="183"/>
      <c r="THG283" s="183"/>
      <c r="THH283" s="183"/>
      <c r="THI283" s="183"/>
      <c r="THJ283" s="183"/>
      <c r="THK283" s="183"/>
      <c r="THL283" s="183"/>
      <c r="THM283" s="183"/>
      <c r="THN283" s="183"/>
      <c r="THO283" s="183"/>
      <c r="THP283" s="183"/>
      <c r="THQ283" s="183"/>
      <c r="THR283" s="183"/>
      <c r="THS283" s="183"/>
      <c r="THT283" s="183"/>
      <c r="THU283" s="183"/>
      <c r="THV283" s="183"/>
      <c r="THW283" s="183"/>
      <c r="THX283" s="183"/>
      <c r="THY283" s="183"/>
      <c r="THZ283" s="183"/>
      <c r="TIA283" s="183"/>
      <c r="TIB283" s="183"/>
      <c r="TIC283" s="183"/>
      <c r="TID283" s="183"/>
      <c r="TIE283" s="183"/>
      <c r="TIF283" s="183"/>
      <c r="TIG283" s="183"/>
      <c r="TIH283" s="183"/>
      <c r="TII283" s="183"/>
      <c r="TIJ283" s="183"/>
      <c r="TIK283" s="183"/>
      <c r="TIL283" s="183"/>
      <c r="TIM283" s="183"/>
      <c r="TIN283" s="183"/>
      <c r="TIO283" s="183"/>
      <c r="TIP283" s="183"/>
      <c r="TIQ283" s="183"/>
      <c r="TIR283" s="183"/>
      <c r="TIS283" s="183"/>
      <c r="TIT283" s="183"/>
      <c r="TIU283" s="183"/>
      <c r="TIV283" s="183"/>
      <c r="TIW283" s="183"/>
      <c r="TIX283" s="183"/>
      <c r="TIY283" s="183"/>
      <c r="TIZ283" s="183"/>
      <c r="TJA283" s="183"/>
      <c r="TJB283" s="183"/>
      <c r="TJC283" s="183"/>
      <c r="TJD283" s="183"/>
      <c r="TJE283" s="183"/>
      <c r="TJF283" s="183"/>
      <c r="TJG283" s="183"/>
      <c r="TJH283" s="183"/>
      <c r="TJI283" s="183"/>
      <c r="TJJ283" s="183"/>
      <c r="TJK283" s="183"/>
      <c r="TJL283" s="183"/>
      <c r="TJM283" s="183"/>
      <c r="TJN283" s="183"/>
      <c r="TJO283" s="183"/>
      <c r="TJP283" s="183"/>
      <c r="TJQ283" s="183"/>
      <c r="TJR283" s="183"/>
      <c r="TJS283" s="183"/>
      <c r="TJT283" s="183"/>
      <c r="TJU283" s="183"/>
      <c r="TJV283" s="183"/>
      <c r="TJW283" s="183"/>
      <c r="TJX283" s="183"/>
      <c r="TJY283" s="183"/>
      <c r="TJZ283" s="183"/>
      <c r="TKA283" s="183"/>
      <c r="TKB283" s="183"/>
      <c r="TKC283" s="183"/>
      <c r="TKD283" s="183"/>
      <c r="TKE283" s="183"/>
      <c r="TKF283" s="183"/>
      <c r="TKG283" s="183"/>
      <c r="TKH283" s="183"/>
      <c r="TKI283" s="183"/>
      <c r="TKJ283" s="183"/>
      <c r="TKK283" s="183"/>
      <c r="TKL283" s="183"/>
      <c r="TKM283" s="183"/>
      <c r="TKN283" s="183"/>
      <c r="TKO283" s="183"/>
      <c r="TKP283" s="183"/>
      <c r="TKQ283" s="183"/>
      <c r="TKR283" s="183"/>
      <c r="TKS283" s="183"/>
      <c r="TKT283" s="183"/>
      <c r="TKU283" s="183"/>
      <c r="TKV283" s="183"/>
      <c r="TKW283" s="183"/>
      <c r="TKX283" s="183"/>
      <c r="TKY283" s="183"/>
      <c r="TKZ283" s="183"/>
      <c r="TLA283" s="183"/>
      <c r="TLB283" s="183"/>
      <c r="TLC283" s="183"/>
      <c r="TLD283" s="183"/>
      <c r="TLE283" s="183"/>
      <c r="TLF283" s="183"/>
      <c r="TLG283" s="183"/>
      <c r="TLH283" s="183"/>
      <c r="TLI283" s="183"/>
      <c r="TLJ283" s="183"/>
      <c r="TLK283" s="183"/>
      <c r="TLL283" s="183"/>
      <c r="TLM283" s="183"/>
      <c r="TLN283" s="183"/>
      <c r="TLO283" s="183"/>
      <c r="TLP283" s="183"/>
      <c r="TLQ283" s="183"/>
      <c r="TLR283" s="183"/>
      <c r="TLS283" s="183"/>
      <c r="TLT283" s="183"/>
      <c r="TLU283" s="183"/>
      <c r="TLV283" s="183"/>
      <c r="TLW283" s="183"/>
      <c r="TLX283" s="183"/>
      <c r="TLY283" s="183"/>
      <c r="TLZ283" s="183"/>
      <c r="TMA283" s="183"/>
      <c r="TMB283" s="183"/>
      <c r="TMC283" s="183"/>
      <c r="TMD283" s="183"/>
      <c r="TME283" s="183"/>
      <c r="TMF283" s="183"/>
      <c r="TMG283" s="183"/>
      <c r="TMH283" s="183"/>
      <c r="TMI283" s="183"/>
      <c r="TMJ283" s="183"/>
      <c r="TMK283" s="183"/>
      <c r="TML283" s="183"/>
      <c r="TMM283" s="183"/>
      <c r="TMN283" s="183"/>
      <c r="TMO283" s="183"/>
      <c r="TMP283" s="183"/>
      <c r="TMQ283" s="183"/>
      <c r="TMR283" s="183"/>
      <c r="TMS283" s="183"/>
      <c r="TMT283" s="183"/>
      <c r="TMU283" s="183"/>
      <c r="TMV283" s="183"/>
      <c r="TMW283" s="183"/>
      <c r="TMX283" s="183"/>
      <c r="TMY283" s="183"/>
      <c r="TMZ283" s="183"/>
      <c r="TNA283" s="183"/>
      <c r="TNB283" s="183"/>
      <c r="TNC283" s="183"/>
      <c r="TND283" s="183"/>
      <c r="TNE283" s="183"/>
      <c r="TNF283" s="183"/>
      <c r="TNG283" s="183"/>
      <c r="TNH283" s="183"/>
      <c r="TNI283" s="183"/>
      <c r="TNJ283" s="183"/>
      <c r="TNK283" s="183"/>
      <c r="TNL283" s="183"/>
      <c r="TNM283" s="183"/>
      <c r="TNN283" s="183"/>
      <c r="TNO283" s="183"/>
      <c r="TNP283" s="183"/>
      <c r="TNQ283" s="183"/>
      <c r="TNR283" s="183"/>
      <c r="TNS283" s="183"/>
      <c r="TNT283" s="183"/>
      <c r="TNU283" s="183"/>
      <c r="TNV283" s="183"/>
      <c r="TNW283" s="183"/>
      <c r="TNX283" s="183"/>
      <c r="TNY283" s="183"/>
      <c r="TNZ283" s="183"/>
      <c r="TOA283" s="183"/>
      <c r="TOB283" s="183"/>
      <c r="TOC283" s="183"/>
      <c r="TOD283" s="183"/>
      <c r="TOE283" s="183"/>
      <c r="TOF283" s="183"/>
      <c r="TOG283" s="183"/>
      <c r="TOH283" s="183"/>
      <c r="TOI283" s="183"/>
      <c r="TOJ283" s="183"/>
      <c r="TOK283" s="183"/>
      <c r="TOL283" s="183"/>
      <c r="TOM283" s="183"/>
      <c r="TON283" s="183"/>
      <c r="TOO283" s="183"/>
      <c r="TOP283" s="183"/>
      <c r="TOQ283" s="183"/>
      <c r="TOR283" s="183"/>
      <c r="TOS283" s="183"/>
      <c r="TOT283" s="183"/>
      <c r="TOU283" s="183"/>
      <c r="TOV283" s="183"/>
      <c r="TOW283" s="183"/>
      <c r="TOX283" s="183"/>
      <c r="TOY283" s="183"/>
      <c r="TOZ283" s="183"/>
      <c r="TPA283" s="183"/>
      <c r="TPB283" s="183"/>
      <c r="TPC283" s="183"/>
      <c r="TPD283" s="183"/>
      <c r="TPE283" s="183"/>
      <c r="TPF283" s="183"/>
      <c r="TPG283" s="183"/>
      <c r="TPH283" s="183"/>
      <c r="TPI283" s="183"/>
      <c r="TPJ283" s="183"/>
      <c r="TPK283" s="183"/>
      <c r="TPL283" s="183"/>
      <c r="TPM283" s="183"/>
      <c r="TPN283" s="183"/>
      <c r="TPO283" s="183"/>
      <c r="TPP283" s="183"/>
      <c r="TPQ283" s="183"/>
      <c r="TPR283" s="183"/>
      <c r="TPS283" s="183"/>
      <c r="TPT283" s="183"/>
      <c r="TPU283" s="183"/>
      <c r="TPV283" s="183"/>
      <c r="TPW283" s="183"/>
      <c r="TPX283" s="183"/>
      <c r="TPY283" s="183"/>
      <c r="TPZ283" s="183"/>
      <c r="TQA283" s="183"/>
      <c r="TQB283" s="183"/>
      <c r="TQC283" s="183"/>
      <c r="TQD283" s="183"/>
      <c r="TQE283" s="183"/>
      <c r="TQF283" s="183"/>
      <c r="TQG283" s="183"/>
      <c r="TQH283" s="183"/>
      <c r="TQI283" s="183"/>
      <c r="TQJ283" s="183"/>
      <c r="TQK283" s="183"/>
      <c r="TQL283" s="183"/>
      <c r="TQM283" s="183"/>
      <c r="TQN283" s="183"/>
      <c r="TQO283" s="183"/>
      <c r="TQP283" s="183"/>
      <c r="TQQ283" s="183"/>
      <c r="TQR283" s="183"/>
      <c r="TQS283" s="183"/>
      <c r="TQT283" s="183"/>
      <c r="TQU283" s="183"/>
      <c r="TQV283" s="183"/>
      <c r="TQW283" s="183"/>
      <c r="TQX283" s="183"/>
      <c r="TQY283" s="183"/>
      <c r="TQZ283" s="183"/>
      <c r="TRA283" s="183"/>
      <c r="TRB283" s="183"/>
      <c r="TRC283" s="183"/>
      <c r="TRD283" s="183"/>
      <c r="TRE283" s="183"/>
      <c r="TRF283" s="183"/>
      <c r="TRG283" s="183"/>
      <c r="TRH283" s="183"/>
      <c r="TRI283" s="183"/>
      <c r="TRJ283" s="183"/>
      <c r="TRK283" s="183"/>
      <c r="TRL283" s="183"/>
      <c r="TRM283" s="183"/>
      <c r="TRN283" s="183"/>
      <c r="TRO283" s="183"/>
      <c r="TRP283" s="183"/>
      <c r="TRQ283" s="183"/>
      <c r="TRR283" s="183"/>
      <c r="TRS283" s="183"/>
      <c r="TRT283" s="183"/>
      <c r="TRU283" s="183"/>
      <c r="TRV283" s="183"/>
      <c r="TRW283" s="183"/>
      <c r="TRX283" s="183"/>
      <c r="TRY283" s="183"/>
      <c r="TRZ283" s="183"/>
      <c r="TSA283" s="183"/>
      <c r="TSB283" s="183"/>
      <c r="TSC283" s="183"/>
      <c r="TSD283" s="183"/>
      <c r="TSE283" s="183"/>
      <c r="TSF283" s="183"/>
      <c r="TSG283" s="183"/>
      <c r="TSH283" s="183"/>
      <c r="TSI283" s="183"/>
      <c r="TSJ283" s="183"/>
      <c r="TSK283" s="183"/>
      <c r="TSL283" s="183"/>
      <c r="TSM283" s="183"/>
      <c r="TSN283" s="183"/>
      <c r="TSO283" s="183"/>
      <c r="TSP283" s="183"/>
      <c r="TSQ283" s="183"/>
      <c r="TSR283" s="183"/>
      <c r="TSS283" s="183"/>
      <c r="TST283" s="183"/>
      <c r="TSU283" s="183"/>
      <c r="TSV283" s="183"/>
      <c r="TSW283" s="183"/>
      <c r="TSX283" s="183"/>
      <c r="TSY283" s="183"/>
      <c r="TSZ283" s="183"/>
      <c r="TTA283" s="183"/>
      <c r="TTB283" s="183"/>
      <c r="TTC283" s="183"/>
      <c r="TTD283" s="183"/>
      <c r="TTE283" s="183"/>
      <c r="TTF283" s="183"/>
      <c r="TTG283" s="183"/>
      <c r="TTH283" s="183"/>
      <c r="TTI283" s="183"/>
      <c r="TTJ283" s="183"/>
      <c r="TTK283" s="183"/>
      <c r="TTL283" s="183"/>
      <c r="TTM283" s="183"/>
      <c r="TTN283" s="183"/>
      <c r="TTO283" s="183"/>
      <c r="TTP283" s="183"/>
      <c r="TTQ283" s="183"/>
      <c r="TTR283" s="183"/>
      <c r="TTS283" s="183"/>
      <c r="TTT283" s="183"/>
      <c r="TTU283" s="183"/>
      <c r="TTV283" s="183"/>
      <c r="TTW283" s="183"/>
      <c r="TTX283" s="183"/>
      <c r="TTY283" s="183"/>
      <c r="TTZ283" s="183"/>
      <c r="TUA283" s="183"/>
      <c r="TUB283" s="183"/>
      <c r="TUC283" s="183"/>
      <c r="TUD283" s="183"/>
      <c r="TUE283" s="183"/>
      <c r="TUF283" s="183"/>
      <c r="TUG283" s="183"/>
      <c r="TUH283" s="183"/>
      <c r="TUI283" s="183"/>
      <c r="TUJ283" s="183"/>
      <c r="TUK283" s="183"/>
      <c r="TUL283" s="183"/>
      <c r="TUM283" s="183"/>
      <c r="TUN283" s="183"/>
      <c r="TUO283" s="183"/>
      <c r="TUP283" s="183"/>
      <c r="TUQ283" s="183"/>
      <c r="TUR283" s="183"/>
      <c r="TUS283" s="183"/>
      <c r="TUT283" s="183"/>
      <c r="TUU283" s="183"/>
      <c r="TUV283" s="183"/>
      <c r="TUW283" s="183"/>
      <c r="TUX283" s="183"/>
      <c r="TUY283" s="183"/>
      <c r="TUZ283" s="183"/>
      <c r="TVA283" s="183"/>
      <c r="TVB283" s="183"/>
      <c r="TVC283" s="183"/>
      <c r="TVD283" s="183"/>
      <c r="TVE283" s="183"/>
      <c r="TVF283" s="183"/>
      <c r="TVG283" s="183"/>
      <c r="TVH283" s="183"/>
      <c r="TVI283" s="183"/>
      <c r="TVJ283" s="183"/>
      <c r="TVK283" s="183"/>
      <c r="TVL283" s="183"/>
      <c r="TVM283" s="183"/>
      <c r="TVN283" s="183"/>
      <c r="TVO283" s="183"/>
      <c r="TVP283" s="183"/>
      <c r="TVQ283" s="183"/>
      <c r="TVR283" s="183"/>
      <c r="TVS283" s="183"/>
      <c r="TVT283" s="183"/>
      <c r="TVU283" s="183"/>
      <c r="TVV283" s="183"/>
      <c r="TVW283" s="183"/>
      <c r="TVX283" s="183"/>
      <c r="TVY283" s="183"/>
      <c r="TVZ283" s="183"/>
      <c r="TWA283" s="183"/>
      <c r="TWB283" s="183"/>
      <c r="TWC283" s="183"/>
      <c r="TWD283" s="183"/>
      <c r="TWE283" s="183"/>
      <c r="TWF283" s="183"/>
      <c r="TWG283" s="183"/>
      <c r="TWH283" s="183"/>
      <c r="TWI283" s="183"/>
      <c r="TWJ283" s="183"/>
      <c r="TWK283" s="183"/>
      <c r="TWL283" s="183"/>
      <c r="TWM283" s="183"/>
      <c r="TWN283" s="183"/>
      <c r="TWO283" s="183"/>
      <c r="TWP283" s="183"/>
      <c r="TWQ283" s="183"/>
      <c r="TWR283" s="183"/>
      <c r="TWS283" s="183"/>
      <c r="TWT283" s="183"/>
      <c r="TWU283" s="183"/>
      <c r="TWV283" s="183"/>
      <c r="TWW283" s="183"/>
      <c r="TWX283" s="183"/>
      <c r="TWY283" s="183"/>
      <c r="TWZ283" s="183"/>
      <c r="TXA283" s="183"/>
      <c r="TXB283" s="183"/>
      <c r="TXC283" s="183"/>
      <c r="TXD283" s="183"/>
      <c r="TXE283" s="183"/>
      <c r="TXF283" s="183"/>
      <c r="TXG283" s="183"/>
      <c r="TXH283" s="183"/>
      <c r="TXI283" s="183"/>
      <c r="TXJ283" s="183"/>
      <c r="TXK283" s="183"/>
      <c r="TXL283" s="183"/>
      <c r="TXM283" s="183"/>
      <c r="TXN283" s="183"/>
      <c r="TXO283" s="183"/>
      <c r="TXP283" s="183"/>
      <c r="TXQ283" s="183"/>
      <c r="TXR283" s="183"/>
      <c r="TXS283" s="183"/>
      <c r="TXT283" s="183"/>
      <c r="TXU283" s="183"/>
      <c r="TXV283" s="183"/>
      <c r="TXW283" s="183"/>
      <c r="TXX283" s="183"/>
      <c r="TXY283" s="183"/>
      <c r="TXZ283" s="183"/>
      <c r="TYA283" s="183"/>
      <c r="TYB283" s="183"/>
      <c r="TYC283" s="183"/>
      <c r="TYD283" s="183"/>
      <c r="TYE283" s="183"/>
      <c r="TYF283" s="183"/>
      <c r="TYG283" s="183"/>
      <c r="TYH283" s="183"/>
      <c r="TYI283" s="183"/>
      <c r="TYJ283" s="183"/>
      <c r="TYK283" s="183"/>
      <c r="TYL283" s="183"/>
      <c r="TYM283" s="183"/>
      <c r="TYN283" s="183"/>
      <c r="TYO283" s="183"/>
      <c r="TYP283" s="183"/>
      <c r="TYQ283" s="183"/>
      <c r="TYR283" s="183"/>
      <c r="TYS283" s="183"/>
      <c r="TYT283" s="183"/>
      <c r="TYU283" s="183"/>
      <c r="TYV283" s="183"/>
      <c r="TYW283" s="183"/>
      <c r="TYX283" s="183"/>
      <c r="TYY283" s="183"/>
      <c r="TYZ283" s="183"/>
      <c r="TZA283" s="183"/>
      <c r="TZB283" s="183"/>
      <c r="TZC283" s="183"/>
      <c r="TZD283" s="183"/>
      <c r="TZE283" s="183"/>
      <c r="TZF283" s="183"/>
      <c r="TZG283" s="183"/>
      <c r="TZH283" s="183"/>
      <c r="TZI283" s="183"/>
      <c r="TZJ283" s="183"/>
      <c r="TZK283" s="183"/>
      <c r="TZL283" s="183"/>
      <c r="TZM283" s="183"/>
      <c r="TZN283" s="183"/>
      <c r="TZO283" s="183"/>
      <c r="TZP283" s="183"/>
      <c r="TZQ283" s="183"/>
      <c r="TZR283" s="183"/>
      <c r="TZS283" s="183"/>
      <c r="TZT283" s="183"/>
      <c r="TZU283" s="183"/>
      <c r="TZV283" s="183"/>
      <c r="TZW283" s="183"/>
      <c r="TZX283" s="183"/>
      <c r="TZY283" s="183"/>
      <c r="TZZ283" s="183"/>
      <c r="UAA283" s="183"/>
      <c r="UAB283" s="183"/>
      <c r="UAC283" s="183"/>
      <c r="UAD283" s="183"/>
      <c r="UAE283" s="183"/>
      <c r="UAF283" s="183"/>
      <c r="UAG283" s="183"/>
      <c r="UAH283" s="183"/>
      <c r="UAI283" s="183"/>
      <c r="UAJ283" s="183"/>
      <c r="UAK283" s="183"/>
      <c r="UAL283" s="183"/>
      <c r="UAM283" s="183"/>
      <c r="UAN283" s="183"/>
      <c r="UAO283" s="183"/>
      <c r="UAP283" s="183"/>
      <c r="UAQ283" s="183"/>
      <c r="UAR283" s="183"/>
      <c r="UAS283" s="183"/>
      <c r="UAT283" s="183"/>
      <c r="UAU283" s="183"/>
      <c r="UAV283" s="183"/>
      <c r="UAW283" s="183"/>
      <c r="UAX283" s="183"/>
      <c r="UAY283" s="183"/>
      <c r="UAZ283" s="183"/>
      <c r="UBA283" s="183"/>
      <c r="UBB283" s="183"/>
      <c r="UBC283" s="183"/>
      <c r="UBD283" s="183"/>
      <c r="UBE283" s="183"/>
      <c r="UBF283" s="183"/>
      <c r="UBG283" s="183"/>
      <c r="UBH283" s="183"/>
      <c r="UBI283" s="183"/>
      <c r="UBJ283" s="183"/>
      <c r="UBK283" s="183"/>
      <c r="UBL283" s="183"/>
      <c r="UBM283" s="183"/>
      <c r="UBN283" s="183"/>
      <c r="UBO283" s="183"/>
      <c r="UBP283" s="183"/>
      <c r="UBQ283" s="183"/>
      <c r="UBR283" s="183"/>
      <c r="UBS283" s="183"/>
      <c r="UBT283" s="183"/>
      <c r="UBU283" s="183"/>
      <c r="UBV283" s="183"/>
      <c r="UBW283" s="183"/>
      <c r="UBX283" s="183"/>
      <c r="UBY283" s="183"/>
      <c r="UBZ283" s="183"/>
      <c r="UCA283" s="183"/>
      <c r="UCB283" s="183"/>
      <c r="UCC283" s="183"/>
      <c r="UCD283" s="183"/>
      <c r="UCE283" s="183"/>
      <c r="UCF283" s="183"/>
      <c r="UCG283" s="183"/>
      <c r="UCH283" s="183"/>
      <c r="UCI283" s="183"/>
      <c r="UCJ283" s="183"/>
      <c r="UCK283" s="183"/>
      <c r="UCL283" s="183"/>
      <c r="UCM283" s="183"/>
      <c r="UCN283" s="183"/>
      <c r="UCO283" s="183"/>
      <c r="UCP283" s="183"/>
      <c r="UCQ283" s="183"/>
      <c r="UCR283" s="183"/>
      <c r="UCS283" s="183"/>
      <c r="UCT283" s="183"/>
      <c r="UCU283" s="183"/>
      <c r="UCV283" s="183"/>
      <c r="UCW283" s="183"/>
      <c r="UCX283" s="183"/>
      <c r="UCY283" s="183"/>
      <c r="UCZ283" s="183"/>
      <c r="UDA283" s="183"/>
      <c r="UDB283" s="183"/>
      <c r="UDC283" s="183"/>
      <c r="UDD283" s="183"/>
      <c r="UDE283" s="183"/>
      <c r="UDF283" s="183"/>
      <c r="UDG283" s="183"/>
      <c r="UDH283" s="183"/>
      <c r="UDI283" s="183"/>
      <c r="UDJ283" s="183"/>
      <c r="UDK283" s="183"/>
      <c r="UDL283" s="183"/>
      <c r="UDM283" s="183"/>
      <c r="UDN283" s="183"/>
      <c r="UDO283" s="183"/>
      <c r="UDP283" s="183"/>
      <c r="UDQ283" s="183"/>
      <c r="UDR283" s="183"/>
      <c r="UDS283" s="183"/>
      <c r="UDT283" s="183"/>
      <c r="UDU283" s="183"/>
      <c r="UDV283" s="183"/>
      <c r="UDW283" s="183"/>
      <c r="UDX283" s="183"/>
      <c r="UDY283" s="183"/>
      <c r="UDZ283" s="183"/>
      <c r="UEA283" s="183"/>
      <c r="UEB283" s="183"/>
      <c r="UEC283" s="183"/>
      <c r="UED283" s="183"/>
      <c r="UEE283" s="183"/>
      <c r="UEF283" s="183"/>
      <c r="UEG283" s="183"/>
      <c r="UEH283" s="183"/>
      <c r="UEI283" s="183"/>
      <c r="UEJ283" s="183"/>
      <c r="UEK283" s="183"/>
      <c r="UEL283" s="183"/>
      <c r="UEM283" s="183"/>
      <c r="UEN283" s="183"/>
      <c r="UEO283" s="183"/>
      <c r="UEP283" s="183"/>
      <c r="UEQ283" s="183"/>
      <c r="UER283" s="183"/>
      <c r="UES283" s="183"/>
      <c r="UET283" s="183"/>
      <c r="UEU283" s="183"/>
      <c r="UEV283" s="183"/>
      <c r="UEW283" s="183"/>
      <c r="UEX283" s="183"/>
      <c r="UEY283" s="183"/>
      <c r="UEZ283" s="183"/>
      <c r="UFA283" s="183"/>
      <c r="UFB283" s="183"/>
      <c r="UFC283" s="183"/>
      <c r="UFD283" s="183"/>
      <c r="UFE283" s="183"/>
      <c r="UFF283" s="183"/>
      <c r="UFG283" s="183"/>
      <c r="UFH283" s="183"/>
      <c r="UFI283" s="183"/>
      <c r="UFJ283" s="183"/>
      <c r="UFK283" s="183"/>
      <c r="UFL283" s="183"/>
      <c r="UFM283" s="183"/>
      <c r="UFN283" s="183"/>
      <c r="UFO283" s="183"/>
      <c r="UFP283" s="183"/>
      <c r="UFQ283" s="183"/>
      <c r="UFR283" s="183"/>
      <c r="UFS283" s="183"/>
      <c r="UFT283" s="183"/>
      <c r="UFU283" s="183"/>
      <c r="UFV283" s="183"/>
      <c r="UFW283" s="183"/>
      <c r="UFX283" s="183"/>
      <c r="UFY283" s="183"/>
      <c r="UFZ283" s="183"/>
      <c r="UGA283" s="183"/>
      <c r="UGB283" s="183"/>
      <c r="UGC283" s="183"/>
      <c r="UGD283" s="183"/>
      <c r="UGE283" s="183"/>
      <c r="UGF283" s="183"/>
      <c r="UGG283" s="183"/>
      <c r="UGH283" s="183"/>
      <c r="UGI283" s="183"/>
      <c r="UGJ283" s="183"/>
      <c r="UGK283" s="183"/>
      <c r="UGL283" s="183"/>
      <c r="UGM283" s="183"/>
      <c r="UGN283" s="183"/>
      <c r="UGO283" s="183"/>
      <c r="UGP283" s="183"/>
      <c r="UGQ283" s="183"/>
      <c r="UGR283" s="183"/>
      <c r="UGS283" s="183"/>
      <c r="UGT283" s="183"/>
      <c r="UGU283" s="183"/>
      <c r="UGV283" s="183"/>
      <c r="UGW283" s="183"/>
      <c r="UGX283" s="183"/>
      <c r="UGY283" s="183"/>
      <c r="UGZ283" s="183"/>
      <c r="UHA283" s="183"/>
      <c r="UHB283" s="183"/>
      <c r="UHC283" s="183"/>
      <c r="UHD283" s="183"/>
      <c r="UHE283" s="183"/>
      <c r="UHF283" s="183"/>
      <c r="UHG283" s="183"/>
      <c r="UHH283" s="183"/>
      <c r="UHI283" s="183"/>
      <c r="UHJ283" s="183"/>
      <c r="UHK283" s="183"/>
      <c r="UHL283" s="183"/>
      <c r="UHM283" s="183"/>
      <c r="UHN283" s="183"/>
      <c r="UHO283" s="183"/>
      <c r="UHP283" s="183"/>
      <c r="UHQ283" s="183"/>
      <c r="UHR283" s="183"/>
      <c r="UHS283" s="183"/>
      <c r="UHT283" s="183"/>
      <c r="UHU283" s="183"/>
      <c r="UHV283" s="183"/>
      <c r="UHW283" s="183"/>
      <c r="UHX283" s="183"/>
      <c r="UHY283" s="183"/>
      <c r="UHZ283" s="183"/>
      <c r="UIA283" s="183"/>
      <c r="UIB283" s="183"/>
      <c r="UIC283" s="183"/>
      <c r="UID283" s="183"/>
      <c r="UIE283" s="183"/>
      <c r="UIF283" s="183"/>
      <c r="UIG283" s="183"/>
      <c r="UIH283" s="183"/>
      <c r="UII283" s="183"/>
      <c r="UIJ283" s="183"/>
      <c r="UIK283" s="183"/>
      <c r="UIL283" s="183"/>
      <c r="UIM283" s="183"/>
      <c r="UIN283" s="183"/>
      <c r="UIO283" s="183"/>
      <c r="UIP283" s="183"/>
      <c r="UIQ283" s="183"/>
      <c r="UIR283" s="183"/>
      <c r="UIS283" s="183"/>
      <c r="UIT283" s="183"/>
      <c r="UIU283" s="183"/>
      <c r="UIV283" s="183"/>
      <c r="UIW283" s="183"/>
      <c r="UIX283" s="183"/>
      <c r="UIY283" s="183"/>
      <c r="UIZ283" s="183"/>
      <c r="UJA283" s="183"/>
      <c r="UJB283" s="183"/>
      <c r="UJC283" s="183"/>
      <c r="UJD283" s="183"/>
      <c r="UJE283" s="183"/>
      <c r="UJF283" s="183"/>
      <c r="UJG283" s="183"/>
      <c r="UJH283" s="183"/>
      <c r="UJI283" s="183"/>
      <c r="UJJ283" s="183"/>
      <c r="UJK283" s="183"/>
      <c r="UJL283" s="183"/>
      <c r="UJM283" s="183"/>
      <c r="UJN283" s="183"/>
      <c r="UJO283" s="183"/>
      <c r="UJP283" s="183"/>
      <c r="UJQ283" s="183"/>
      <c r="UJR283" s="183"/>
      <c r="UJS283" s="183"/>
      <c r="UJT283" s="183"/>
      <c r="UJU283" s="183"/>
      <c r="UJV283" s="183"/>
      <c r="UJW283" s="183"/>
      <c r="UJX283" s="183"/>
      <c r="UJY283" s="183"/>
      <c r="UJZ283" s="183"/>
      <c r="UKA283" s="183"/>
      <c r="UKB283" s="183"/>
      <c r="UKC283" s="183"/>
      <c r="UKD283" s="183"/>
      <c r="UKE283" s="183"/>
      <c r="UKF283" s="183"/>
      <c r="UKG283" s="183"/>
      <c r="UKH283" s="183"/>
      <c r="UKI283" s="183"/>
      <c r="UKJ283" s="183"/>
      <c r="UKK283" s="183"/>
      <c r="UKL283" s="183"/>
      <c r="UKM283" s="183"/>
      <c r="UKN283" s="183"/>
      <c r="UKO283" s="183"/>
      <c r="UKP283" s="183"/>
      <c r="UKQ283" s="183"/>
      <c r="UKR283" s="183"/>
      <c r="UKS283" s="183"/>
      <c r="UKT283" s="183"/>
      <c r="UKU283" s="183"/>
      <c r="UKV283" s="183"/>
      <c r="UKW283" s="183"/>
      <c r="UKX283" s="183"/>
      <c r="UKY283" s="183"/>
      <c r="UKZ283" s="183"/>
      <c r="ULA283" s="183"/>
      <c r="ULB283" s="183"/>
      <c r="ULC283" s="183"/>
      <c r="ULD283" s="183"/>
      <c r="ULE283" s="183"/>
      <c r="ULF283" s="183"/>
      <c r="ULG283" s="183"/>
      <c r="ULH283" s="183"/>
      <c r="ULI283" s="183"/>
      <c r="ULJ283" s="183"/>
      <c r="ULK283" s="183"/>
      <c r="ULL283" s="183"/>
      <c r="ULM283" s="183"/>
      <c r="ULN283" s="183"/>
      <c r="ULO283" s="183"/>
      <c r="ULP283" s="183"/>
      <c r="ULQ283" s="183"/>
      <c r="ULR283" s="183"/>
      <c r="ULS283" s="183"/>
      <c r="ULT283" s="183"/>
      <c r="ULU283" s="183"/>
      <c r="ULV283" s="183"/>
      <c r="ULW283" s="183"/>
      <c r="ULX283" s="183"/>
      <c r="ULY283" s="183"/>
      <c r="ULZ283" s="183"/>
      <c r="UMA283" s="183"/>
      <c r="UMB283" s="183"/>
      <c r="UMC283" s="183"/>
      <c r="UMD283" s="183"/>
      <c r="UME283" s="183"/>
      <c r="UMF283" s="183"/>
      <c r="UMG283" s="183"/>
      <c r="UMH283" s="183"/>
      <c r="UMI283" s="183"/>
      <c r="UMJ283" s="183"/>
      <c r="UMK283" s="183"/>
      <c r="UML283" s="183"/>
      <c r="UMM283" s="183"/>
      <c r="UMN283" s="183"/>
      <c r="UMO283" s="183"/>
      <c r="UMP283" s="183"/>
      <c r="UMQ283" s="183"/>
      <c r="UMR283" s="183"/>
      <c r="UMS283" s="183"/>
      <c r="UMT283" s="183"/>
      <c r="UMU283" s="183"/>
      <c r="UMV283" s="183"/>
      <c r="UMW283" s="183"/>
      <c r="UMX283" s="183"/>
      <c r="UMY283" s="183"/>
      <c r="UMZ283" s="183"/>
      <c r="UNA283" s="183"/>
      <c r="UNB283" s="183"/>
      <c r="UNC283" s="183"/>
      <c r="UND283" s="183"/>
      <c r="UNE283" s="183"/>
      <c r="UNF283" s="183"/>
      <c r="UNG283" s="183"/>
      <c r="UNH283" s="183"/>
      <c r="UNI283" s="183"/>
      <c r="UNJ283" s="183"/>
      <c r="UNK283" s="183"/>
      <c r="UNL283" s="183"/>
      <c r="UNM283" s="183"/>
      <c r="UNN283" s="183"/>
      <c r="UNO283" s="183"/>
      <c r="UNP283" s="183"/>
      <c r="UNQ283" s="183"/>
      <c r="UNR283" s="183"/>
      <c r="UNS283" s="183"/>
      <c r="UNT283" s="183"/>
      <c r="UNU283" s="183"/>
      <c r="UNV283" s="183"/>
      <c r="UNW283" s="183"/>
      <c r="UNX283" s="183"/>
      <c r="UNY283" s="183"/>
      <c r="UNZ283" s="183"/>
      <c r="UOA283" s="183"/>
      <c r="UOB283" s="183"/>
      <c r="UOC283" s="183"/>
      <c r="UOD283" s="183"/>
      <c r="UOE283" s="183"/>
      <c r="UOF283" s="183"/>
      <c r="UOG283" s="183"/>
      <c r="UOH283" s="183"/>
      <c r="UOI283" s="183"/>
      <c r="UOJ283" s="183"/>
      <c r="UOK283" s="183"/>
      <c r="UOL283" s="183"/>
      <c r="UOM283" s="183"/>
      <c r="UON283" s="183"/>
      <c r="UOO283" s="183"/>
      <c r="UOP283" s="183"/>
      <c r="UOQ283" s="183"/>
      <c r="UOR283" s="183"/>
      <c r="UOS283" s="183"/>
      <c r="UOT283" s="183"/>
      <c r="UOU283" s="183"/>
      <c r="UOV283" s="183"/>
      <c r="UOW283" s="183"/>
      <c r="UOX283" s="183"/>
      <c r="UOY283" s="183"/>
      <c r="UOZ283" s="183"/>
      <c r="UPA283" s="183"/>
      <c r="UPB283" s="183"/>
      <c r="UPC283" s="183"/>
      <c r="UPD283" s="183"/>
      <c r="UPE283" s="183"/>
      <c r="UPF283" s="183"/>
      <c r="UPG283" s="183"/>
      <c r="UPH283" s="183"/>
      <c r="UPI283" s="183"/>
      <c r="UPJ283" s="183"/>
      <c r="UPK283" s="183"/>
      <c r="UPL283" s="183"/>
      <c r="UPM283" s="183"/>
      <c r="UPN283" s="183"/>
      <c r="UPO283" s="183"/>
      <c r="UPP283" s="183"/>
      <c r="UPQ283" s="183"/>
      <c r="UPR283" s="183"/>
      <c r="UPS283" s="183"/>
      <c r="UPT283" s="183"/>
      <c r="UPU283" s="183"/>
      <c r="UPV283" s="183"/>
      <c r="UPW283" s="183"/>
      <c r="UPX283" s="183"/>
      <c r="UPY283" s="183"/>
      <c r="UPZ283" s="183"/>
      <c r="UQA283" s="183"/>
      <c r="UQB283" s="183"/>
      <c r="UQC283" s="183"/>
      <c r="UQD283" s="183"/>
      <c r="UQE283" s="183"/>
      <c r="UQF283" s="183"/>
      <c r="UQG283" s="183"/>
      <c r="UQH283" s="183"/>
      <c r="UQI283" s="183"/>
      <c r="UQJ283" s="183"/>
      <c r="UQK283" s="183"/>
      <c r="UQL283" s="183"/>
      <c r="UQM283" s="183"/>
      <c r="UQN283" s="183"/>
      <c r="UQO283" s="183"/>
      <c r="UQP283" s="183"/>
      <c r="UQQ283" s="183"/>
      <c r="UQR283" s="183"/>
      <c r="UQS283" s="183"/>
      <c r="UQT283" s="183"/>
      <c r="UQU283" s="183"/>
      <c r="UQV283" s="183"/>
      <c r="UQW283" s="183"/>
      <c r="UQX283" s="183"/>
      <c r="UQY283" s="183"/>
      <c r="UQZ283" s="183"/>
      <c r="URA283" s="183"/>
      <c r="URB283" s="183"/>
      <c r="URC283" s="183"/>
      <c r="URD283" s="183"/>
      <c r="URE283" s="183"/>
      <c r="URF283" s="183"/>
      <c r="URG283" s="183"/>
      <c r="URH283" s="183"/>
      <c r="URI283" s="183"/>
      <c r="URJ283" s="183"/>
      <c r="URK283" s="183"/>
      <c r="URL283" s="183"/>
      <c r="URM283" s="183"/>
      <c r="URN283" s="183"/>
      <c r="URO283" s="183"/>
      <c r="URP283" s="183"/>
      <c r="URQ283" s="183"/>
      <c r="URR283" s="183"/>
      <c r="URS283" s="183"/>
      <c r="URT283" s="183"/>
      <c r="URU283" s="183"/>
      <c r="URV283" s="183"/>
      <c r="URW283" s="183"/>
      <c r="URX283" s="183"/>
      <c r="URY283" s="183"/>
      <c r="URZ283" s="183"/>
      <c r="USA283" s="183"/>
      <c r="USB283" s="183"/>
      <c r="USC283" s="183"/>
      <c r="USD283" s="183"/>
      <c r="USE283" s="183"/>
      <c r="USF283" s="183"/>
      <c r="USG283" s="183"/>
      <c r="USH283" s="183"/>
      <c r="USI283" s="183"/>
      <c r="USJ283" s="183"/>
      <c r="USK283" s="183"/>
      <c r="USL283" s="183"/>
      <c r="USM283" s="183"/>
      <c r="USN283" s="183"/>
      <c r="USO283" s="183"/>
      <c r="USP283" s="183"/>
      <c r="USQ283" s="183"/>
      <c r="USR283" s="183"/>
      <c r="USS283" s="183"/>
      <c r="UST283" s="183"/>
      <c r="USU283" s="183"/>
      <c r="USV283" s="183"/>
      <c r="USW283" s="183"/>
      <c r="USX283" s="183"/>
      <c r="USY283" s="183"/>
      <c r="USZ283" s="183"/>
      <c r="UTA283" s="183"/>
      <c r="UTB283" s="183"/>
      <c r="UTC283" s="183"/>
      <c r="UTD283" s="183"/>
      <c r="UTE283" s="183"/>
      <c r="UTF283" s="183"/>
      <c r="UTG283" s="183"/>
      <c r="UTH283" s="183"/>
      <c r="UTI283" s="183"/>
      <c r="UTJ283" s="183"/>
      <c r="UTK283" s="183"/>
      <c r="UTL283" s="183"/>
      <c r="UTM283" s="183"/>
      <c r="UTN283" s="183"/>
      <c r="UTO283" s="183"/>
      <c r="UTP283" s="183"/>
      <c r="UTQ283" s="183"/>
      <c r="UTR283" s="183"/>
      <c r="UTS283" s="183"/>
      <c r="UTT283" s="183"/>
      <c r="UTU283" s="183"/>
      <c r="UTV283" s="183"/>
      <c r="UTW283" s="183"/>
      <c r="UTX283" s="183"/>
      <c r="UTY283" s="183"/>
      <c r="UTZ283" s="183"/>
      <c r="UUA283" s="183"/>
      <c r="UUB283" s="183"/>
      <c r="UUC283" s="183"/>
      <c r="UUD283" s="183"/>
      <c r="UUE283" s="183"/>
      <c r="UUF283" s="183"/>
      <c r="UUG283" s="183"/>
      <c r="UUH283" s="183"/>
      <c r="UUI283" s="183"/>
      <c r="UUJ283" s="183"/>
      <c r="UUK283" s="183"/>
      <c r="UUL283" s="183"/>
      <c r="UUM283" s="183"/>
      <c r="UUN283" s="183"/>
      <c r="UUO283" s="183"/>
      <c r="UUP283" s="183"/>
      <c r="UUQ283" s="183"/>
      <c r="UUR283" s="183"/>
      <c r="UUS283" s="183"/>
      <c r="UUT283" s="183"/>
      <c r="UUU283" s="183"/>
      <c r="UUV283" s="183"/>
      <c r="UUW283" s="183"/>
      <c r="UUX283" s="183"/>
      <c r="UUY283" s="183"/>
      <c r="UUZ283" s="183"/>
      <c r="UVA283" s="183"/>
      <c r="UVB283" s="183"/>
      <c r="UVC283" s="183"/>
      <c r="UVD283" s="183"/>
      <c r="UVE283" s="183"/>
      <c r="UVF283" s="183"/>
      <c r="UVG283" s="183"/>
      <c r="UVH283" s="183"/>
      <c r="UVI283" s="183"/>
      <c r="UVJ283" s="183"/>
      <c r="UVK283" s="183"/>
      <c r="UVL283" s="183"/>
      <c r="UVM283" s="183"/>
      <c r="UVN283" s="183"/>
      <c r="UVO283" s="183"/>
      <c r="UVP283" s="183"/>
      <c r="UVQ283" s="183"/>
      <c r="UVR283" s="183"/>
      <c r="UVS283" s="183"/>
      <c r="UVT283" s="183"/>
      <c r="UVU283" s="183"/>
      <c r="UVV283" s="183"/>
      <c r="UVW283" s="183"/>
      <c r="UVX283" s="183"/>
      <c r="UVY283" s="183"/>
      <c r="UVZ283" s="183"/>
      <c r="UWA283" s="183"/>
      <c r="UWB283" s="183"/>
      <c r="UWC283" s="183"/>
      <c r="UWD283" s="183"/>
      <c r="UWE283" s="183"/>
      <c r="UWF283" s="183"/>
      <c r="UWG283" s="183"/>
      <c r="UWH283" s="183"/>
      <c r="UWI283" s="183"/>
      <c r="UWJ283" s="183"/>
      <c r="UWK283" s="183"/>
      <c r="UWL283" s="183"/>
      <c r="UWM283" s="183"/>
      <c r="UWN283" s="183"/>
      <c r="UWO283" s="183"/>
      <c r="UWP283" s="183"/>
      <c r="UWQ283" s="183"/>
      <c r="UWR283" s="183"/>
      <c r="UWS283" s="183"/>
      <c r="UWT283" s="183"/>
      <c r="UWU283" s="183"/>
      <c r="UWV283" s="183"/>
      <c r="UWW283" s="183"/>
      <c r="UWX283" s="183"/>
      <c r="UWY283" s="183"/>
      <c r="UWZ283" s="183"/>
      <c r="UXA283" s="183"/>
      <c r="UXB283" s="183"/>
      <c r="UXC283" s="183"/>
      <c r="UXD283" s="183"/>
      <c r="UXE283" s="183"/>
      <c r="UXF283" s="183"/>
      <c r="UXG283" s="183"/>
      <c r="UXH283" s="183"/>
      <c r="UXI283" s="183"/>
      <c r="UXJ283" s="183"/>
      <c r="UXK283" s="183"/>
      <c r="UXL283" s="183"/>
      <c r="UXM283" s="183"/>
      <c r="UXN283" s="183"/>
      <c r="UXO283" s="183"/>
      <c r="UXP283" s="183"/>
      <c r="UXQ283" s="183"/>
      <c r="UXR283" s="183"/>
      <c r="UXS283" s="183"/>
      <c r="UXT283" s="183"/>
      <c r="UXU283" s="183"/>
      <c r="UXV283" s="183"/>
      <c r="UXW283" s="183"/>
      <c r="UXX283" s="183"/>
      <c r="UXY283" s="183"/>
      <c r="UXZ283" s="183"/>
      <c r="UYA283" s="183"/>
      <c r="UYB283" s="183"/>
      <c r="UYC283" s="183"/>
      <c r="UYD283" s="183"/>
      <c r="UYE283" s="183"/>
      <c r="UYF283" s="183"/>
      <c r="UYG283" s="183"/>
      <c r="UYH283" s="183"/>
      <c r="UYI283" s="183"/>
      <c r="UYJ283" s="183"/>
      <c r="UYK283" s="183"/>
      <c r="UYL283" s="183"/>
      <c r="UYM283" s="183"/>
      <c r="UYN283" s="183"/>
      <c r="UYO283" s="183"/>
      <c r="UYP283" s="183"/>
      <c r="UYQ283" s="183"/>
      <c r="UYR283" s="183"/>
      <c r="UYS283" s="183"/>
      <c r="UYT283" s="183"/>
      <c r="UYU283" s="183"/>
      <c r="UYV283" s="183"/>
      <c r="UYW283" s="183"/>
      <c r="UYX283" s="183"/>
      <c r="UYY283" s="183"/>
      <c r="UYZ283" s="183"/>
      <c r="UZA283" s="183"/>
      <c r="UZB283" s="183"/>
      <c r="UZC283" s="183"/>
      <c r="UZD283" s="183"/>
      <c r="UZE283" s="183"/>
      <c r="UZF283" s="183"/>
      <c r="UZG283" s="183"/>
      <c r="UZH283" s="183"/>
      <c r="UZI283" s="183"/>
      <c r="UZJ283" s="183"/>
      <c r="UZK283" s="183"/>
      <c r="UZL283" s="183"/>
      <c r="UZM283" s="183"/>
      <c r="UZN283" s="183"/>
      <c r="UZO283" s="183"/>
      <c r="UZP283" s="183"/>
      <c r="UZQ283" s="183"/>
      <c r="UZR283" s="183"/>
      <c r="UZS283" s="183"/>
      <c r="UZT283" s="183"/>
      <c r="UZU283" s="183"/>
      <c r="UZV283" s="183"/>
      <c r="UZW283" s="183"/>
      <c r="UZX283" s="183"/>
      <c r="UZY283" s="183"/>
      <c r="UZZ283" s="183"/>
      <c r="VAA283" s="183"/>
      <c r="VAB283" s="183"/>
      <c r="VAC283" s="183"/>
      <c r="VAD283" s="183"/>
      <c r="VAE283" s="183"/>
      <c r="VAF283" s="183"/>
      <c r="VAG283" s="183"/>
      <c r="VAH283" s="183"/>
      <c r="VAI283" s="183"/>
      <c r="VAJ283" s="183"/>
      <c r="VAK283" s="183"/>
      <c r="VAL283" s="183"/>
      <c r="VAM283" s="183"/>
      <c r="VAN283" s="183"/>
      <c r="VAO283" s="183"/>
      <c r="VAP283" s="183"/>
      <c r="VAQ283" s="183"/>
      <c r="VAR283" s="183"/>
      <c r="VAS283" s="183"/>
      <c r="VAT283" s="183"/>
      <c r="VAU283" s="183"/>
      <c r="VAV283" s="183"/>
      <c r="VAW283" s="183"/>
      <c r="VAX283" s="183"/>
      <c r="VAY283" s="183"/>
      <c r="VAZ283" s="183"/>
      <c r="VBA283" s="183"/>
      <c r="VBB283" s="183"/>
      <c r="VBC283" s="183"/>
      <c r="VBD283" s="183"/>
      <c r="VBE283" s="183"/>
      <c r="VBF283" s="183"/>
      <c r="VBG283" s="183"/>
      <c r="VBH283" s="183"/>
      <c r="VBI283" s="183"/>
      <c r="VBJ283" s="183"/>
      <c r="VBK283" s="183"/>
      <c r="VBL283" s="183"/>
      <c r="VBM283" s="183"/>
      <c r="VBN283" s="183"/>
      <c r="VBO283" s="183"/>
      <c r="VBP283" s="183"/>
      <c r="VBQ283" s="183"/>
      <c r="VBR283" s="183"/>
      <c r="VBS283" s="183"/>
      <c r="VBT283" s="183"/>
      <c r="VBU283" s="183"/>
      <c r="VBV283" s="183"/>
      <c r="VBW283" s="183"/>
      <c r="VBX283" s="183"/>
      <c r="VBY283" s="183"/>
      <c r="VBZ283" s="183"/>
      <c r="VCA283" s="183"/>
      <c r="VCB283" s="183"/>
      <c r="VCC283" s="183"/>
      <c r="VCD283" s="183"/>
      <c r="VCE283" s="183"/>
      <c r="VCF283" s="183"/>
      <c r="VCG283" s="183"/>
      <c r="VCH283" s="183"/>
      <c r="VCI283" s="183"/>
      <c r="VCJ283" s="183"/>
      <c r="VCK283" s="183"/>
      <c r="VCL283" s="183"/>
      <c r="VCM283" s="183"/>
      <c r="VCN283" s="183"/>
      <c r="VCO283" s="183"/>
      <c r="VCP283" s="183"/>
      <c r="VCQ283" s="183"/>
      <c r="VCR283" s="183"/>
      <c r="VCS283" s="183"/>
      <c r="VCT283" s="183"/>
      <c r="VCU283" s="183"/>
      <c r="VCV283" s="183"/>
      <c r="VCW283" s="183"/>
      <c r="VCX283" s="183"/>
      <c r="VCY283" s="183"/>
      <c r="VCZ283" s="183"/>
      <c r="VDA283" s="183"/>
      <c r="VDB283" s="183"/>
      <c r="VDC283" s="183"/>
      <c r="VDD283" s="183"/>
      <c r="VDE283" s="183"/>
      <c r="VDF283" s="183"/>
      <c r="VDG283" s="183"/>
      <c r="VDH283" s="183"/>
      <c r="VDI283" s="183"/>
      <c r="VDJ283" s="183"/>
      <c r="VDK283" s="183"/>
      <c r="VDL283" s="183"/>
      <c r="VDM283" s="183"/>
      <c r="VDN283" s="183"/>
      <c r="VDO283" s="183"/>
      <c r="VDP283" s="183"/>
      <c r="VDQ283" s="183"/>
      <c r="VDR283" s="183"/>
      <c r="VDS283" s="183"/>
      <c r="VDT283" s="183"/>
      <c r="VDU283" s="183"/>
      <c r="VDV283" s="183"/>
      <c r="VDW283" s="183"/>
      <c r="VDX283" s="183"/>
      <c r="VDY283" s="183"/>
      <c r="VDZ283" s="183"/>
      <c r="VEA283" s="183"/>
      <c r="VEB283" s="183"/>
      <c r="VEC283" s="183"/>
      <c r="VED283" s="183"/>
      <c r="VEE283" s="183"/>
      <c r="VEF283" s="183"/>
      <c r="VEG283" s="183"/>
      <c r="VEH283" s="183"/>
      <c r="VEI283" s="183"/>
      <c r="VEJ283" s="183"/>
      <c r="VEK283" s="183"/>
      <c r="VEL283" s="183"/>
      <c r="VEM283" s="183"/>
      <c r="VEN283" s="183"/>
      <c r="VEO283" s="183"/>
      <c r="VEP283" s="183"/>
      <c r="VEQ283" s="183"/>
      <c r="VER283" s="183"/>
      <c r="VES283" s="183"/>
      <c r="VET283" s="183"/>
      <c r="VEU283" s="183"/>
      <c r="VEV283" s="183"/>
      <c r="VEW283" s="183"/>
      <c r="VEX283" s="183"/>
      <c r="VEY283" s="183"/>
      <c r="VEZ283" s="183"/>
      <c r="VFA283" s="183"/>
      <c r="VFB283" s="183"/>
      <c r="VFC283" s="183"/>
      <c r="VFD283" s="183"/>
      <c r="VFE283" s="183"/>
      <c r="VFF283" s="183"/>
      <c r="VFG283" s="183"/>
      <c r="VFH283" s="183"/>
      <c r="VFI283" s="183"/>
      <c r="VFJ283" s="183"/>
      <c r="VFK283" s="183"/>
      <c r="VFL283" s="183"/>
      <c r="VFM283" s="183"/>
      <c r="VFN283" s="183"/>
      <c r="VFO283" s="183"/>
      <c r="VFP283" s="183"/>
      <c r="VFQ283" s="183"/>
      <c r="VFR283" s="183"/>
      <c r="VFS283" s="183"/>
      <c r="VFT283" s="183"/>
      <c r="VFU283" s="183"/>
      <c r="VFV283" s="183"/>
      <c r="VFW283" s="183"/>
      <c r="VFX283" s="183"/>
      <c r="VFY283" s="183"/>
      <c r="VFZ283" s="183"/>
      <c r="VGA283" s="183"/>
      <c r="VGB283" s="183"/>
      <c r="VGC283" s="183"/>
      <c r="VGD283" s="183"/>
      <c r="VGE283" s="183"/>
      <c r="VGF283" s="183"/>
      <c r="VGG283" s="183"/>
      <c r="VGH283" s="183"/>
      <c r="VGI283" s="183"/>
      <c r="VGJ283" s="183"/>
      <c r="VGK283" s="183"/>
      <c r="VGL283" s="183"/>
      <c r="VGM283" s="183"/>
      <c r="VGN283" s="183"/>
      <c r="VGO283" s="183"/>
      <c r="VGP283" s="183"/>
      <c r="VGQ283" s="183"/>
      <c r="VGR283" s="183"/>
      <c r="VGS283" s="183"/>
      <c r="VGT283" s="183"/>
      <c r="VGU283" s="183"/>
      <c r="VGV283" s="183"/>
      <c r="VGW283" s="183"/>
      <c r="VGX283" s="183"/>
      <c r="VGY283" s="183"/>
      <c r="VGZ283" s="183"/>
      <c r="VHA283" s="183"/>
      <c r="VHB283" s="183"/>
      <c r="VHC283" s="183"/>
      <c r="VHD283" s="183"/>
      <c r="VHE283" s="183"/>
      <c r="VHF283" s="183"/>
      <c r="VHG283" s="183"/>
      <c r="VHH283" s="183"/>
      <c r="VHI283" s="183"/>
      <c r="VHJ283" s="183"/>
      <c r="VHK283" s="183"/>
      <c r="VHL283" s="183"/>
      <c r="VHM283" s="183"/>
      <c r="VHN283" s="183"/>
      <c r="VHO283" s="183"/>
      <c r="VHP283" s="183"/>
      <c r="VHQ283" s="183"/>
      <c r="VHR283" s="183"/>
      <c r="VHS283" s="183"/>
      <c r="VHT283" s="183"/>
      <c r="VHU283" s="183"/>
      <c r="VHV283" s="183"/>
      <c r="VHW283" s="183"/>
      <c r="VHX283" s="183"/>
      <c r="VHY283" s="183"/>
      <c r="VHZ283" s="183"/>
      <c r="VIA283" s="183"/>
      <c r="VIB283" s="183"/>
      <c r="VIC283" s="183"/>
      <c r="VID283" s="183"/>
      <c r="VIE283" s="183"/>
      <c r="VIF283" s="183"/>
      <c r="VIG283" s="183"/>
      <c r="VIH283" s="183"/>
      <c r="VII283" s="183"/>
      <c r="VIJ283" s="183"/>
      <c r="VIK283" s="183"/>
      <c r="VIL283" s="183"/>
      <c r="VIM283" s="183"/>
      <c r="VIN283" s="183"/>
      <c r="VIO283" s="183"/>
      <c r="VIP283" s="183"/>
      <c r="VIQ283" s="183"/>
      <c r="VIR283" s="183"/>
      <c r="VIS283" s="183"/>
      <c r="VIT283" s="183"/>
      <c r="VIU283" s="183"/>
      <c r="VIV283" s="183"/>
      <c r="VIW283" s="183"/>
      <c r="VIX283" s="183"/>
      <c r="VIY283" s="183"/>
      <c r="VIZ283" s="183"/>
      <c r="VJA283" s="183"/>
      <c r="VJB283" s="183"/>
      <c r="VJC283" s="183"/>
      <c r="VJD283" s="183"/>
      <c r="VJE283" s="183"/>
      <c r="VJF283" s="183"/>
      <c r="VJG283" s="183"/>
      <c r="VJH283" s="183"/>
      <c r="VJI283" s="183"/>
      <c r="VJJ283" s="183"/>
      <c r="VJK283" s="183"/>
      <c r="VJL283" s="183"/>
      <c r="VJM283" s="183"/>
      <c r="VJN283" s="183"/>
      <c r="VJO283" s="183"/>
      <c r="VJP283" s="183"/>
      <c r="VJQ283" s="183"/>
      <c r="VJR283" s="183"/>
      <c r="VJS283" s="183"/>
      <c r="VJT283" s="183"/>
      <c r="VJU283" s="183"/>
      <c r="VJV283" s="183"/>
      <c r="VJW283" s="183"/>
      <c r="VJX283" s="183"/>
      <c r="VJY283" s="183"/>
      <c r="VJZ283" s="183"/>
      <c r="VKA283" s="183"/>
      <c r="VKB283" s="183"/>
      <c r="VKC283" s="183"/>
      <c r="VKD283" s="183"/>
      <c r="VKE283" s="183"/>
      <c r="VKF283" s="183"/>
      <c r="VKG283" s="183"/>
      <c r="VKH283" s="183"/>
      <c r="VKI283" s="183"/>
      <c r="VKJ283" s="183"/>
      <c r="VKK283" s="183"/>
      <c r="VKL283" s="183"/>
      <c r="VKM283" s="183"/>
      <c r="VKN283" s="183"/>
      <c r="VKO283" s="183"/>
      <c r="VKP283" s="183"/>
      <c r="VKQ283" s="183"/>
      <c r="VKR283" s="183"/>
      <c r="VKS283" s="183"/>
      <c r="VKT283" s="183"/>
      <c r="VKU283" s="183"/>
      <c r="VKV283" s="183"/>
      <c r="VKW283" s="183"/>
      <c r="VKX283" s="183"/>
      <c r="VKY283" s="183"/>
      <c r="VKZ283" s="183"/>
      <c r="VLA283" s="183"/>
      <c r="VLB283" s="183"/>
      <c r="VLC283" s="183"/>
      <c r="VLD283" s="183"/>
      <c r="VLE283" s="183"/>
      <c r="VLF283" s="183"/>
      <c r="VLG283" s="183"/>
      <c r="VLH283" s="183"/>
      <c r="VLI283" s="183"/>
      <c r="VLJ283" s="183"/>
      <c r="VLK283" s="183"/>
      <c r="VLL283" s="183"/>
      <c r="VLM283" s="183"/>
      <c r="VLN283" s="183"/>
      <c r="VLO283" s="183"/>
      <c r="VLP283" s="183"/>
      <c r="VLQ283" s="183"/>
      <c r="VLR283" s="183"/>
      <c r="VLS283" s="183"/>
      <c r="VLT283" s="183"/>
      <c r="VLU283" s="183"/>
      <c r="VLV283" s="183"/>
      <c r="VLW283" s="183"/>
      <c r="VLX283" s="183"/>
      <c r="VLY283" s="183"/>
      <c r="VLZ283" s="183"/>
      <c r="VMA283" s="183"/>
      <c r="VMB283" s="183"/>
      <c r="VMC283" s="183"/>
      <c r="VMD283" s="183"/>
      <c r="VME283" s="183"/>
      <c r="VMF283" s="183"/>
      <c r="VMG283" s="183"/>
      <c r="VMH283" s="183"/>
      <c r="VMI283" s="183"/>
      <c r="VMJ283" s="183"/>
      <c r="VMK283" s="183"/>
      <c r="VML283" s="183"/>
      <c r="VMM283" s="183"/>
      <c r="VMN283" s="183"/>
      <c r="VMO283" s="183"/>
      <c r="VMP283" s="183"/>
      <c r="VMQ283" s="183"/>
      <c r="VMR283" s="183"/>
      <c r="VMS283" s="183"/>
      <c r="VMT283" s="183"/>
      <c r="VMU283" s="183"/>
      <c r="VMV283" s="183"/>
      <c r="VMW283" s="183"/>
      <c r="VMX283" s="183"/>
      <c r="VMY283" s="183"/>
      <c r="VMZ283" s="183"/>
      <c r="VNA283" s="183"/>
      <c r="VNB283" s="183"/>
      <c r="VNC283" s="183"/>
      <c r="VND283" s="183"/>
      <c r="VNE283" s="183"/>
      <c r="VNF283" s="183"/>
      <c r="VNG283" s="183"/>
      <c r="VNH283" s="183"/>
      <c r="VNI283" s="183"/>
      <c r="VNJ283" s="183"/>
      <c r="VNK283" s="183"/>
      <c r="VNL283" s="183"/>
      <c r="VNM283" s="183"/>
      <c r="VNN283" s="183"/>
      <c r="VNO283" s="183"/>
      <c r="VNP283" s="183"/>
      <c r="VNQ283" s="183"/>
      <c r="VNR283" s="183"/>
      <c r="VNS283" s="183"/>
      <c r="VNT283" s="183"/>
      <c r="VNU283" s="183"/>
      <c r="VNV283" s="183"/>
      <c r="VNW283" s="183"/>
      <c r="VNX283" s="183"/>
      <c r="VNY283" s="183"/>
      <c r="VNZ283" s="183"/>
      <c r="VOA283" s="183"/>
      <c r="VOB283" s="183"/>
      <c r="VOC283" s="183"/>
      <c r="VOD283" s="183"/>
      <c r="VOE283" s="183"/>
      <c r="VOF283" s="183"/>
      <c r="VOG283" s="183"/>
      <c r="VOH283" s="183"/>
      <c r="VOI283" s="183"/>
      <c r="VOJ283" s="183"/>
      <c r="VOK283" s="183"/>
      <c r="VOL283" s="183"/>
      <c r="VOM283" s="183"/>
      <c r="VON283" s="183"/>
      <c r="VOO283" s="183"/>
      <c r="VOP283" s="183"/>
      <c r="VOQ283" s="183"/>
      <c r="VOR283" s="183"/>
      <c r="VOS283" s="183"/>
      <c r="VOT283" s="183"/>
      <c r="VOU283" s="183"/>
      <c r="VOV283" s="183"/>
      <c r="VOW283" s="183"/>
      <c r="VOX283" s="183"/>
      <c r="VOY283" s="183"/>
      <c r="VOZ283" s="183"/>
      <c r="VPA283" s="183"/>
      <c r="VPB283" s="183"/>
      <c r="VPC283" s="183"/>
      <c r="VPD283" s="183"/>
      <c r="VPE283" s="183"/>
      <c r="VPF283" s="183"/>
      <c r="VPG283" s="183"/>
      <c r="VPH283" s="183"/>
      <c r="VPI283" s="183"/>
      <c r="VPJ283" s="183"/>
      <c r="VPK283" s="183"/>
      <c r="VPL283" s="183"/>
      <c r="VPM283" s="183"/>
      <c r="VPN283" s="183"/>
      <c r="VPO283" s="183"/>
      <c r="VPP283" s="183"/>
      <c r="VPQ283" s="183"/>
      <c r="VPR283" s="183"/>
      <c r="VPS283" s="183"/>
      <c r="VPT283" s="183"/>
      <c r="VPU283" s="183"/>
      <c r="VPV283" s="183"/>
      <c r="VPW283" s="183"/>
      <c r="VPX283" s="183"/>
      <c r="VPY283" s="183"/>
      <c r="VPZ283" s="183"/>
      <c r="VQA283" s="183"/>
      <c r="VQB283" s="183"/>
      <c r="VQC283" s="183"/>
      <c r="VQD283" s="183"/>
      <c r="VQE283" s="183"/>
      <c r="VQF283" s="183"/>
      <c r="VQG283" s="183"/>
      <c r="VQH283" s="183"/>
      <c r="VQI283" s="183"/>
      <c r="VQJ283" s="183"/>
      <c r="VQK283" s="183"/>
      <c r="VQL283" s="183"/>
      <c r="VQM283" s="183"/>
      <c r="VQN283" s="183"/>
      <c r="VQO283" s="183"/>
      <c r="VQP283" s="183"/>
      <c r="VQQ283" s="183"/>
      <c r="VQR283" s="183"/>
      <c r="VQS283" s="183"/>
      <c r="VQT283" s="183"/>
      <c r="VQU283" s="183"/>
      <c r="VQV283" s="183"/>
      <c r="VQW283" s="183"/>
      <c r="VQX283" s="183"/>
      <c r="VQY283" s="183"/>
      <c r="VQZ283" s="183"/>
      <c r="VRA283" s="183"/>
      <c r="VRB283" s="183"/>
      <c r="VRC283" s="183"/>
      <c r="VRD283" s="183"/>
      <c r="VRE283" s="183"/>
      <c r="VRF283" s="183"/>
      <c r="VRG283" s="183"/>
      <c r="VRH283" s="183"/>
      <c r="VRI283" s="183"/>
      <c r="VRJ283" s="183"/>
      <c r="VRK283" s="183"/>
      <c r="VRL283" s="183"/>
      <c r="VRM283" s="183"/>
      <c r="VRN283" s="183"/>
      <c r="VRO283" s="183"/>
      <c r="VRP283" s="183"/>
      <c r="VRQ283" s="183"/>
      <c r="VRR283" s="183"/>
      <c r="VRS283" s="183"/>
      <c r="VRT283" s="183"/>
      <c r="VRU283" s="183"/>
      <c r="VRV283" s="183"/>
      <c r="VRW283" s="183"/>
      <c r="VRX283" s="183"/>
      <c r="VRY283" s="183"/>
      <c r="VRZ283" s="183"/>
      <c r="VSA283" s="183"/>
      <c r="VSB283" s="183"/>
      <c r="VSC283" s="183"/>
      <c r="VSD283" s="183"/>
      <c r="VSE283" s="183"/>
      <c r="VSF283" s="183"/>
      <c r="VSG283" s="183"/>
      <c r="VSH283" s="183"/>
      <c r="VSI283" s="183"/>
      <c r="VSJ283" s="183"/>
      <c r="VSK283" s="183"/>
      <c r="VSL283" s="183"/>
      <c r="VSM283" s="183"/>
      <c r="VSN283" s="183"/>
      <c r="VSO283" s="183"/>
      <c r="VSP283" s="183"/>
      <c r="VSQ283" s="183"/>
      <c r="VSR283" s="183"/>
      <c r="VSS283" s="183"/>
      <c r="VST283" s="183"/>
      <c r="VSU283" s="183"/>
      <c r="VSV283" s="183"/>
      <c r="VSW283" s="183"/>
      <c r="VSX283" s="183"/>
      <c r="VSY283" s="183"/>
      <c r="VSZ283" s="183"/>
      <c r="VTA283" s="183"/>
      <c r="VTB283" s="183"/>
      <c r="VTC283" s="183"/>
      <c r="VTD283" s="183"/>
      <c r="VTE283" s="183"/>
      <c r="VTF283" s="183"/>
      <c r="VTG283" s="183"/>
      <c r="VTH283" s="183"/>
      <c r="VTI283" s="183"/>
      <c r="VTJ283" s="183"/>
      <c r="VTK283" s="183"/>
      <c r="VTL283" s="183"/>
      <c r="VTM283" s="183"/>
      <c r="VTN283" s="183"/>
      <c r="VTO283" s="183"/>
      <c r="VTP283" s="183"/>
      <c r="VTQ283" s="183"/>
      <c r="VTR283" s="183"/>
      <c r="VTS283" s="183"/>
      <c r="VTT283" s="183"/>
      <c r="VTU283" s="183"/>
      <c r="VTV283" s="183"/>
      <c r="VTW283" s="183"/>
      <c r="VTX283" s="183"/>
      <c r="VTY283" s="183"/>
      <c r="VTZ283" s="183"/>
      <c r="VUA283" s="183"/>
      <c r="VUB283" s="183"/>
      <c r="VUC283" s="183"/>
      <c r="VUD283" s="183"/>
      <c r="VUE283" s="183"/>
      <c r="VUF283" s="183"/>
      <c r="VUG283" s="183"/>
      <c r="VUH283" s="183"/>
      <c r="VUI283" s="183"/>
      <c r="VUJ283" s="183"/>
      <c r="VUK283" s="183"/>
      <c r="VUL283" s="183"/>
      <c r="VUM283" s="183"/>
      <c r="VUN283" s="183"/>
      <c r="VUO283" s="183"/>
      <c r="VUP283" s="183"/>
      <c r="VUQ283" s="183"/>
      <c r="VUR283" s="183"/>
      <c r="VUS283" s="183"/>
      <c r="VUT283" s="183"/>
      <c r="VUU283" s="183"/>
      <c r="VUV283" s="183"/>
      <c r="VUW283" s="183"/>
      <c r="VUX283" s="183"/>
      <c r="VUY283" s="183"/>
      <c r="VUZ283" s="183"/>
      <c r="VVA283" s="183"/>
      <c r="VVB283" s="183"/>
      <c r="VVC283" s="183"/>
      <c r="VVD283" s="183"/>
      <c r="VVE283" s="183"/>
      <c r="VVF283" s="183"/>
      <c r="VVG283" s="183"/>
      <c r="VVH283" s="183"/>
      <c r="VVI283" s="183"/>
      <c r="VVJ283" s="183"/>
      <c r="VVK283" s="183"/>
      <c r="VVL283" s="183"/>
      <c r="VVM283" s="183"/>
      <c r="VVN283" s="183"/>
      <c r="VVO283" s="183"/>
      <c r="VVP283" s="183"/>
      <c r="VVQ283" s="183"/>
      <c r="VVR283" s="183"/>
      <c r="VVS283" s="183"/>
      <c r="VVT283" s="183"/>
      <c r="VVU283" s="183"/>
      <c r="VVV283" s="183"/>
      <c r="VVW283" s="183"/>
      <c r="VVX283" s="183"/>
      <c r="VVY283" s="183"/>
      <c r="VVZ283" s="183"/>
      <c r="VWA283" s="183"/>
      <c r="VWB283" s="183"/>
      <c r="VWC283" s="183"/>
      <c r="VWD283" s="183"/>
      <c r="VWE283" s="183"/>
      <c r="VWF283" s="183"/>
      <c r="VWG283" s="183"/>
      <c r="VWH283" s="183"/>
      <c r="VWI283" s="183"/>
      <c r="VWJ283" s="183"/>
      <c r="VWK283" s="183"/>
      <c r="VWL283" s="183"/>
      <c r="VWM283" s="183"/>
      <c r="VWN283" s="183"/>
      <c r="VWO283" s="183"/>
      <c r="VWP283" s="183"/>
      <c r="VWQ283" s="183"/>
      <c r="VWR283" s="183"/>
      <c r="VWS283" s="183"/>
      <c r="VWT283" s="183"/>
      <c r="VWU283" s="183"/>
      <c r="VWV283" s="183"/>
      <c r="VWW283" s="183"/>
      <c r="VWX283" s="183"/>
      <c r="VWY283" s="183"/>
      <c r="VWZ283" s="183"/>
      <c r="VXA283" s="183"/>
      <c r="VXB283" s="183"/>
      <c r="VXC283" s="183"/>
      <c r="VXD283" s="183"/>
      <c r="VXE283" s="183"/>
      <c r="VXF283" s="183"/>
      <c r="VXG283" s="183"/>
      <c r="VXH283" s="183"/>
      <c r="VXI283" s="183"/>
      <c r="VXJ283" s="183"/>
      <c r="VXK283" s="183"/>
      <c r="VXL283" s="183"/>
      <c r="VXM283" s="183"/>
      <c r="VXN283" s="183"/>
      <c r="VXO283" s="183"/>
      <c r="VXP283" s="183"/>
      <c r="VXQ283" s="183"/>
      <c r="VXR283" s="183"/>
      <c r="VXS283" s="183"/>
      <c r="VXT283" s="183"/>
      <c r="VXU283" s="183"/>
      <c r="VXV283" s="183"/>
      <c r="VXW283" s="183"/>
      <c r="VXX283" s="183"/>
      <c r="VXY283" s="183"/>
      <c r="VXZ283" s="183"/>
      <c r="VYA283" s="183"/>
      <c r="VYB283" s="183"/>
      <c r="VYC283" s="183"/>
      <c r="VYD283" s="183"/>
      <c r="VYE283" s="183"/>
      <c r="VYF283" s="183"/>
      <c r="VYG283" s="183"/>
      <c r="VYH283" s="183"/>
      <c r="VYI283" s="183"/>
      <c r="VYJ283" s="183"/>
      <c r="VYK283" s="183"/>
      <c r="VYL283" s="183"/>
      <c r="VYM283" s="183"/>
      <c r="VYN283" s="183"/>
      <c r="VYO283" s="183"/>
      <c r="VYP283" s="183"/>
      <c r="VYQ283" s="183"/>
      <c r="VYR283" s="183"/>
      <c r="VYS283" s="183"/>
      <c r="VYT283" s="183"/>
      <c r="VYU283" s="183"/>
      <c r="VYV283" s="183"/>
      <c r="VYW283" s="183"/>
      <c r="VYX283" s="183"/>
      <c r="VYY283" s="183"/>
      <c r="VYZ283" s="183"/>
      <c r="VZA283" s="183"/>
      <c r="VZB283" s="183"/>
      <c r="VZC283" s="183"/>
      <c r="VZD283" s="183"/>
      <c r="VZE283" s="183"/>
      <c r="VZF283" s="183"/>
      <c r="VZG283" s="183"/>
      <c r="VZH283" s="183"/>
      <c r="VZI283" s="183"/>
      <c r="VZJ283" s="183"/>
      <c r="VZK283" s="183"/>
      <c r="VZL283" s="183"/>
      <c r="VZM283" s="183"/>
      <c r="VZN283" s="183"/>
      <c r="VZO283" s="183"/>
      <c r="VZP283" s="183"/>
      <c r="VZQ283" s="183"/>
      <c r="VZR283" s="183"/>
      <c r="VZS283" s="183"/>
      <c r="VZT283" s="183"/>
      <c r="VZU283" s="183"/>
      <c r="VZV283" s="183"/>
      <c r="VZW283" s="183"/>
      <c r="VZX283" s="183"/>
      <c r="VZY283" s="183"/>
      <c r="VZZ283" s="183"/>
      <c r="WAA283" s="183"/>
      <c r="WAB283" s="183"/>
      <c r="WAC283" s="183"/>
      <c r="WAD283" s="183"/>
      <c r="WAE283" s="183"/>
      <c r="WAF283" s="183"/>
      <c r="WAG283" s="183"/>
      <c r="WAH283" s="183"/>
      <c r="WAI283" s="183"/>
      <c r="WAJ283" s="183"/>
      <c r="WAK283" s="183"/>
      <c r="WAL283" s="183"/>
      <c r="WAM283" s="183"/>
      <c r="WAN283" s="183"/>
      <c r="WAO283" s="183"/>
      <c r="WAP283" s="183"/>
      <c r="WAQ283" s="183"/>
      <c r="WAR283" s="183"/>
      <c r="WAS283" s="183"/>
      <c r="WAT283" s="183"/>
      <c r="WAU283" s="183"/>
      <c r="WAV283" s="183"/>
      <c r="WAW283" s="183"/>
      <c r="WAX283" s="183"/>
      <c r="WAY283" s="183"/>
      <c r="WAZ283" s="183"/>
      <c r="WBA283" s="183"/>
      <c r="WBB283" s="183"/>
      <c r="WBC283" s="183"/>
      <c r="WBD283" s="183"/>
      <c r="WBE283" s="183"/>
      <c r="WBF283" s="183"/>
      <c r="WBG283" s="183"/>
      <c r="WBH283" s="183"/>
      <c r="WBI283" s="183"/>
      <c r="WBJ283" s="183"/>
      <c r="WBK283" s="183"/>
      <c r="WBL283" s="183"/>
      <c r="WBM283" s="183"/>
      <c r="WBN283" s="183"/>
      <c r="WBO283" s="183"/>
      <c r="WBP283" s="183"/>
      <c r="WBQ283" s="183"/>
      <c r="WBR283" s="183"/>
      <c r="WBS283" s="183"/>
      <c r="WBT283" s="183"/>
      <c r="WBU283" s="183"/>
      <c r="WBV283" s="183"/>
      <c r="WBW283" s="183"/>
      <c r="WBX283" s="183"/>
      <c r="WBY283" s="183"/>
      <c r="WBZ283" s="183"/>
      <c r="WCA283" s="183"/>
      <c r="WCB283" s="183"/>
      <c r="WCC283" s="183"/>
      <c r="WCD283" s="183"/>
      <c r="WCE283" s="183"/>
      <c r="WCF283" s="183"/>
      <c r="WCG283" s="183"/>
      <c r="WCH283" s="183"/>
      <c r="WCI283" s="183"/>
      <c r="WCJ283" s="183"/>
      <c r="WCK283" s="183"/>
      <c r="WCL283" s="183"/>
      <c r="WCM283" s="183"/>
      <c r="WCN283" s="183"/>
      <c r="WCO283" s="183"/>
      <c r="WCP283" s="183"/>
      <c r="WCQ283" s="183"/>
      <c r="WCR283" s="183"/>
      <c r="WCS283" s="183"/>
      <c r="WCT283" s="183"/>
      <c r="WCU283" s="183"/>
      <c r="WCV283" s="183"/>
      <c r="WCW283" s="183"/>
      <c r="WCX283" s="183"/>
      <c r="WCY283" s="183"/>
      <c r="WCZ283" s="183"/>
      <c r="WDA283" s="183"/>
      <c r="WDB283" s="183"/>
      <c r="WDC283" s="183"/>
      <c r="WDD283" s="183"/>
      <c r="WDE283" s="183"/>
      <c r="WDF283" s="183"/>
      <c r="WDG283" s="183"/>
      <c r="WDH283" s="183"/>
      <c r="WDI283" s="183"/>
      <c r="WDJ283" s="183"/>
      <c r="WDK283" s="183"/>
      <c r="WDL283" s="183"/>
      <c r="WDM283" s="183"/>
      <c r="WDN283" s="183"/>
      <c r="WDO283" s="183"/>
      <c r="WDP283" s="183"/>
      <c r="WDQ283" s="183"/>
      <c r="WDR283" s="183"/>
      <c r="WDS283" s="183"/>
      <c r="WDT283" s="183"/>
      <c r="WDU283" s="183"/>
      <c r="WDV283" s="183"/>
      <c r="WDW283" s="183"/>
      <c r="WDX283" s="183"/>
      <c r="WDY283" s="183"/>
      <c r="WDZ283" s="183"/>
      <c r="WEA283" s="183"/>
      <c r="WEB283" s="183"/>
      <c r="WEC283" s="183"/>
      <c r="WED283" s="183"/>
      <c r="WEE283" s="183"/>
      <c r="WEF283" s="183"/>
      <c r="WEG283" s="183"/>
      <c r="WEH283" s="183"/>
      <c r="WEI283" s="183"/>
      <c r="WEJ283" s="183"/>
      <c r="WEK283" s="183"/>
    </row>
    <row r="284" spans="1:16231" s="225" customFormat="1" ht="48" customHeight="1" x14ac:dyDescent="0.25">
      <c r="A284" s="16"/>
      <c r="B284" s="16" t="s">
        <v>3220</v>
      </c>
      <c r="C284" s="16">
        <v>101168</v>
      </c>
      <c r="D284" s="201">
        <v>38621</v>
      </c>
      <c r="E284" s="201">
        <v>38621</v>
      </c>
      <c r="F284" s="201">
        <v>44100</v>
      </c>
      <c r="G284" s="16" t="s">
        <v>4729</v>
      </c>
      <c r="H284" s="16" t="s">
        <v>839</v>
      </c>
      <c r="I284" s="16" t="s">
        <v>2722</v>
      </c>
      <c r="J284" s="16" t="s">
        <v>130</v>
      </c>
      <c r="K284" s="16" t="s">
        <v>131</v>
      </c>
      <c r="L284" s="16" t="s">
        <v>168</v>
      </c>
      <c r="M284" s="16"/>
      <c r="N284" s="16" t="s">
        <v>130</v>
      </c>
      <c r="O284" s="16" t="s">
        <v>131</v>
      </c>
      <c r="P284" s="16" t="s">
        <v>168</v>
      </c>
      <c r="Q284" s="16" t="s">
        <v>510</v>
      </c>
      <c r="R284" s="16" t="s">
        <v>3555</v>
      </c>
      <c r="S284" s="16" t="s">
        <v>5103</v>
      </c>
      <c r="T284" s="16" t="s">
        <v>3219</v>
      </c>
      <c r="U284" s="16"/>
      <c r="V284" s="16" t="s">
        <v>2727</v>
      </c>
      <c r="W284" s="16"/>
      <c r="X284" s="16"/>
      <c r="Y284" s="16"/>
      <c r="Z284" s="16"/>
      <c r="AA284" s="16"/>
      <c r="AB284" s="16"/>
      <c r="AC284" s="16"/>
      <c r="AD284" s="16"/>
      <c r="AE284" s="16"/>
      <c r="AF284" s="16" t="s">
        <v>2727</v>
      </c>
      <c r="AG284" s="16"/>
      <c r="AH284" s="16"/>
      <c r="AI284" s="16"/>
      <c r="AJ284" s="16"/>
      <c r="AK284" s="16"/>
      <c r="AL284" s="16"/>
      <c r="AM284" s="16"/>
      <c r="AN284" s="16"/>
      <c r="AO284" s="16"/>
      <c r="AP284" s="16"/>
      <c r="AQ284" s="16"/>
      <c r="AR284" s="16"/>
      <c r="AS284" s="16"/>
      <c r="AT284" s="16"/>
      <c r="AU284" s="16"/>
      <c r="AV284" s="16"/>
      <c r="AW284" s="16"/>
      <c r="AX284" s="16" t="s">
        <v>530</v>
      </c>
      <c r="AY284" s="16">
        <v>1285</v>
      </c>
      <c r="AZ284" s="16"/>
      <c r="BA284" s="16"/>
      <c r="BB284" s="16" t="s">
        <v>5296</v>
      </c>
      <c r="BC284" s="16" t="s">
        <v>5297</v>
      </c>
      <c r="BD284" s="16">
        <v>42</v>
      </c>
      <c r="BE284" s="16">
        <v>14</v>
      </c>
      <c r="BF284" s="16">
        <v>19.57</v>
      </c>
      <c r="BG284" s="16">
        <v>23</v>
      </c>
      <c r="BH284" s="16">
        <v>24</v>
      </c>
      <c r="BI284" s="16">
        <v>15.06</v>
      </c>
      <c r="BJ284" s="16">
        <f t="shared" si="115"/>
        <v>42.238769444444443</v>
      </c>
      <c r="BK284" s="16">
        <f t="shared" si="116"/>
        <v>23.404183333333332</v>
      </c>
      <c r="BL284" s="203"/>
      <c r="BM284" s="203"/>
      <c r="BN284" s="200" t="s">
        <v>5407</v>
      </c>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c r="EO284" s="183"/>
      <c r="EP284" s="183"/>
      <c r="EQ284" s="183"/>
      <c r="ER284" s="183"/>
      <c r="ES284" s="183"/>
      <c r="ET284" s="183"/>
      <c r="EU284" s="183"/>
      <c r="EV284" s="183"/>
      <c r="EW284" s="183"/>
      <c r="EX284" s="183"/>
      <c r="EY284" s="183"/>
      <c r="EZ284" s="183"/>
      <c r="FA284" s="183"/>
      <c r="FB284" s="183"/>
      <c r="FC284" s="183"/>
      <c r="FD284" s="183"/>
      <c r="FE284" s="183"/>
      <c r="FF284" s="183"/>
      <c r="FG284" s="183"/>
      <c r="FH284" s="183"/>
      <c r="FI284" s="183"/>
      <c r="FJ284" s="183"/>
      <c r="FK284" s="183"/>
      <c r="FL284" s="183"/>
      <c r="FM284" s="183"/>
      <c r="FN284" s="183"/>
      <c r="FO284" s="183"/>
      <c r="FP284" s="183"/>
      <c r="FQ284" s="183"/>
      <c r="FR284" s="183"/>
      <c r="FS284" s="183"/>
      <c r="FT284" s="183"/>
      <c r="FU284" s="183"/>
      <c r="FV284" s="183"/>
      <c r="FW284" s="183"/>
      <c r="FX284" s="183"/>
      <c r="FY284" s="183"/>
      <c r="FZ284" s="183"/>
      <c r="GA284" s="183"/>
      <c r="GB284" s="183"/>
      <c r="GC284" s="183"/>
      <c r="GD284" s="183"/>
      <c r="GE284" s="183"/>
      <c r="GF284" s="183"/>
      <c r="GG284" s="183"/>
      <c r="GH284" s="183"/>
      <c r="GI284" s="183"/>
      <c r="GJ284" s="183"/>
      <c r="GK284" s="183"/>
      <c r="GL284" s="183"/>
      <c r="GM284" s="183"/>
      <c r="GN284" s="183"/>
      <c r="GO284" s="183"/>
      <c r="GP284" s="183"/>
      <c r="GQ284" s="183"/>
      <c r="GR284" s="183"/>
      <c r="GS284" s="183"/>
      <c r="GT284" s="183"/>
      <c r="GU284" s="183"/>
      <c r="GV284" s="183"/>
      <c r="GW284" s="183"/>
      <c r="GX284" s="183"/>
      <c r="GY284" s="183"/>
      <c r="GZ284" s="183"/>
      <c r="HA284" s="183"/>
      <c r="HB284" s="183"/>
      <c r="HC284" s="183"/>
      <c r="HD284" s="183"/>
      <c r="HE284" s="183"/>
      <c r="HF284" s="183"/>
      <c r="HG284" s="183"/>
      <c r="HH284" s="183"/>
      <c r="HI284" s="183"/>
      <c r="HJ284" s="183"/>
      <c r="HK284" s="183"/>
      <c r="HL284" s="183"/>
      <c r="HM284" s="183"/>
      <c r="HN284" s="183"/>
      <c r="HO284" s="183"/>
      <c r="HP284" s="183"/>
      <c r="HQ284" s="183"/>
      <c r="HR284" s="183"/>
      <c r="HS284" s="183"/>
      <c r="HT284" s="183"/>
      <c r="HU284" s="183"/>
      <c r="HV284" s="183"/>
      <c r="HW284" s="183"/>
      <c r="HX284" s="183"/>
      <c r="HY284" s="183"/>
      <c r="HZ284" s="183"/>
      <c r="IA284" s="183"/>
      <c r="IB284" s="183"/>
      <c r="IC284" s="183"/>
      <c r="ID284" s="183"/>
      <c r="IE284" s="183"/>
      <c r="IF284" s="183"/>
      <c r="IG284" s="183"/>
      <c r="IH284" s="183"/>
      <c r="II284" s="183"/>
      <c r="IJ284" s="183"/>
      <c r="IK284" s="183"/>
      <c r="IL284" s="183"/>
      <c r="IM284" s="183"/>
      <c r="IN284" s="183"/>
      <c r="IO284" s="183"/>
      <c r="IP284" s="183"/>
      <c r="IQ284" s="183"/>
      <c r="IR284" s="183"/>
      <c r="IS284" s="183"/>
      <c r="IT284" s="183"/>
      <c r="IU284" s="183"/>
      <c r="IV284" s="183"/>
      <c r="IW284" s="183"/>
      <c r="IX284" s="183"/>
      <c r="IY284" s="183"/>
      <c r="IZ284" s="183"/>
      <c r="JA284" s="183"/>
      <c r="JB284" s="183"/>
      <c r="JC284" s="183"/>
      <c r="JD284" s="183"/>
      <c r="JE284" s="183"/>
      <c r="JF284" s="183"/>
      <c r="JG284" s="183"/>
      <c r="JH284" s="183"/>
      <c r="JI284" s="183"/>
      <c r="JJ284" s="183"/>
      <c r="JK284" s="183"/>
      <c r="JL284" s="183"/>
      <c r="JM284" s="183"/>
      <c r="JN284" s="183"/>
      <c r="JO284" s="183"/>
      <c r="JP284" s="183"/>
      <c r="JQ284" s="183"/>
      <c r="JR284" s="183"/>
      <c r="JS284" s="183"/>
      <c r="JT284" s="183"/>
      <c r="JU284" s="183"/>
      <c r="JV284" s="183"/>
      <c r="JW284" s="183"/>
      <c r="JX284" s="183"/>
      <c r="JY284" s="183"/>
      <c r="JZ284" s="183"/>
      <c r="KA284" s="183"/>
      <c r="KB284" s="183"/>
      <c r="KC284" s="183"/>
      <c r="KD284" s="183"/>
      <c r="KE284" s="183"/>
      <c r="KF284" s="183"/>
      <c r="KG284" s="183"/>
      <c r="KH284" s="183"/>
      <c r="KI284" s="183"/>
      <c r="KJ284" s="183"/>
      <c r="KK284" s="183"/>
      <c r="KL284" s="183"/>
      <c r="KM284" s="183"/>
      <c r="KN284" s="183"/>
      <c r="KO284" s="183"/>
      <c r="KP284" s="183"/>
      <c r="KQ284" s="183"/>
      <c r="KR284" s="183"/>
      <c r="KS284" s="183"/>
      <c r="KT284" s="183"/>
      <c r="KU284" s="183"/>
      <c r="KV284" s="183"/>
      <c r="KW284" s="183"/>
      <c r="KX284" s="183"/>
      <c r="KY284" s="183"/>
      <c r="KZ284" s="183"/>
      <c r="LA284" s="183"/>
      <c r="LB284" s="183"/>
      <c r="LC284" s="183"/>
      <c r="LD284" s="183"/>
      <c r="LE284" s="183"/>
      <c r="LF284" s="183"/>
      <c r="LG284" s="183"/>
      <c r="LH284" s="183"/>
      <c r="LI284" s="183"/>
      <c r="LJ284" s="183"/>
      <c r="LK284" s="183"/>
      <c r="LL284" s="183"/>
      <c r="LM284" s="183"/>
      <c r="LN284" s="183"/>
      <c r="LO284" s="183"/>
      <c r="LP284" s="183"/>
      <c r="LQ284" s="183"/>
      <c r="LR284" s="183"/>
      <c r="LS284" s="183"/>
      <c r="LT284" s="183"/>
      <c r="LU284" s="183"/>
      <c r="LV284" s="183"/>
      <c r="LW284" s="183"/>
      <c r="LX284" s="183"/>
      <c r="LY284" s="183"/>
      <c r="LZ284" s="183"/>
      <c r="MA284" s="183"/>
      <c r="MB284" s="183"/>
      <c r="MC284" s="183"/>
      <c r="MD284" s="183"/>
      <c r="ME284" s="183"/>
      <c r="MF284" s="183"/>
      <c r="MG284" s="183"/>
      <c r="MH284" s="183"/>
      <c r="MI284" s="183"/>
      <c r="MJ284" s="183"/>
      <c r="MK284" s="183"/>
      <c r="ML284" s="183"/>
      <c r="MM284" s="183"/>
      <c r="MN284" s="183"/>
      <c r="MO284" s="183"/>
      <c r="MP284" s="183"/>
      <c r="MQ284" s="183"/>
      <c r="MR284" s="183"/>
      <c r="MS284" s="183"/>
      <c r="MT284" s="183"/>
      <c r="MU284" s="183"/>
      <c r="MV284" s="183"/>
      <c r="MW284" s="183"/>
      <c r="MX284" s="183"/>
      <c r="MY284" s="183"/>
      <c r="MZ284" s="183"/>
      <c r="NA284" s="183"/>
      <c r="NB284" s="183"/>
      <c r="NC284" s="183"/>
      <c r="ND284" s="183"/>
      <c r="NE284" s="183"/>
      <c r="NF284" s="183"/>
      <c r="NG284" s="183"/>
      <c r="NH284" s="183"/>
      <c r="NI284" s="183"/>
      <c r="NJ284" s="183"/>
      <c r="NK284" s="183"/>
      <c r="NL284" s="183"/>
      <c r="NM284" s="183"/>
      <c r="NN284" s="183"/>
      <c r="NO284" s="183"/>
      <c r="NP284" s="183"/>
      <c r="NQ284" s="183"/>
      <c r="NR284" s="183"/>
      <c r="NS284" s="183"/>
      <c r="NT284" s="183"/>
      <c r="NU284" s="183"/>
      <c r="NV284" s="183"/>
      <c r="NW284" s="183"/>
      <c r="NX284" s="183"/>
      <c r="NY284" s="183"/>
      <c r="NZ284" s="183"/>
      <c r="OA284" s="183"/>
      <c r="OB284" s="183"/>
      <c r="OC284" s="183"/>
      <c r="OD284" s="183"/>
      <c r="OE284" s="183"/>
      <c r="OF284" s="183"/>
      <c r="OG284" s="183"/>
      <c r="OH284" s="183"/>
      <c r="OI284" s="183"/>
      <c r="OJ284" s="183"/>
      <c r="OK284" s="183"/>
      <c r="OL284" s="183"/>
      <c r="OM284" s="183"/>
      <c r="ON284" s="183"/>
      <c r="OO284" s="183"/>
      <c r="OP284" s="183"/>
      <c r="OQ284" s="183"/>
      <c r="OR284" s="183"/>
      <c r="OS284" s="183"/>
      <c r="OT284" s="183"/>
      <c r="OU284" s="183"/>
      <c r="OV284" s="183"/>
      <c r="OW284" s="183"/>
      <c r="OX284" s="183"/>
      <c r="OY284" s="183"/>
      <c r="OZ284" s="183"/>
      <c r="PA284" s="183"/>
      <c r="PB284" s="183"/>
      <c r="PC284" s="183"/>
      <c r="PD284" s="183"/>
      <c r="PE284" s="183"/>
      <c r="PF284" s="183"/>
      <c r="PG284" s="183"/>
      <c r="PH284" s="183"/>
      <c r="PI284" s="183"/>
      <c r="PJ284" s="183"/>
      <c r="PK284" s="183"/>
      <c r="PL284" s="183"/>
      <c r="PM284" s="183"/>
      <c r="PN284" s="183"/>
      <c r="PO284" s="183"/>
      <c r="PP284" s="183"/>
      <c r="PQ284" s="183"/>
      <c r="PR284" s="183"/>
      <c r="PS284" s="183"/>
      <c r="PT284" s="183"/>
      <c r="PU284" s="183"/>
      <c r="PV284" s="183"/>
      <c r="PW284" s="183"/>
      <c r="PX284" s="183"/>
      <c r="PY284" s="183"/>
      <c r="PZ284" s="183"/>
      <c r="QA284" s="183"/>
      <c r="QB284" s="183"/>
      <c r="QC284" s="183"/>
      <c r="QD284" s="183"/>
      <c r="QE284" s="183"/>
      <c r="QF284" s="183"/>
      <c r="QG284" s="183"/>
      <c r="QH284" s="183"/>
      <c r="QI284" s="183"/>
      <c r="QJ284" s="183"/>
      <c r="QK284" s="183"/>
      <c r="QL284" s="183"/>
      <c r="QM284" s="183"/>
      <c r="QN284" s="183"/>
      <c r="QO284" s="183"/>
      <c r="QP284" s="183"/>
      <c r="QQ284" s="183"/>
      <c r="QR284" s="183"/>
      <c r="QS284" s="183"/>
      <c r="QT284" s="183"/>
      <c r="QU284" s="183"/>
      <c r="QV284" s="183"/>
      <c r="QW284" s="183"/>
      <c r="QX284" s="183"/>
      <c r="QY284" s="183"/>
      <c r="QZ284" s="183"/>
      <c r="RA284" s="183"/>
      <c r="RB284" s="183"/>
      <c r="RC284" s="183"/>
      <c r="RD284" s="183"/>
      <c r="RE284" s="183"/>
      <c r="RF284" s="183"/>
      <c r="RG284" s="183"/>
      <c r="RH284" s="183"/>
      <c r="RI284" s="183"/>
      <c r="RJ284" s="183"/>
      <c r="RK284" s="183"/>
      <c r="RL284" s="183"/>
      <c r="RM284" s="183"/>
      <c r="RN284" s="183"/>
      <c r="RO284" s="183"/>
      <c r="RP284" s="183"/>
      <c r="RQ284" s="183"/>
      <c r="RR284" s="183"/>
      <c r="RS284" s="183"/>
      <c r="RT284" s="183"/>
      <c r="RU284" s="183"/>
      <c r="RV284" s="183"/>
      <c r="RW284" s="183"/>
      <c r="RX284" s="183"/>
      <c r="RY284" s="183"/>
      <c r="RZ284" s="183"/>
      <c r="SA284" s="183"/>
      <c r="SB284" s="183"/>
      <c r="SC284" s="183"/>
      <c r="SD284" s="183"/>
      <c r="SE284" s="183"/>
      <c r="SF284" s="183"/>
      <c r="SG284" s="183"/>
      <c r="SH284" s="183"/>
      <c r="SI284" s="183"/>
      <c r="SJ284" s="183"/>
      <c r="SK284" s="183"/>
      <c r="SL284" s="183"/>
      <c r="SM284" s="183"/>
      <c r="SN284" s="183"/>
      <c r="SO284" s="183"/>
      <c r="SP284" s="183"/>
      <c r="SQ284" s="183"/>
      <c r="SR284" s="183"/>
      <c r="SS284" s="183"/>
      <c r="ST284" s="183"/>
      <c r="SU284" s="183"/>
      <c r="SV284" s="183"/>
      <c r="SW284" s="183"/>
      <c r="SX284" s="183"/>
      <c r="SY284" s="183"/>
      <c r="SZ284" s="183"/>
      <c r="TA284" s="183"/>
      <c r="TB284" s="183"/>
      <c r="TC284" s="183"/>
      <c r="TD284" s="183"/>
      <c r="TE284" s="183"/>
      <c r="TF284" s="183"/>
      <c r="TG284" s="183"/>
      <c r="TH284" s="183"/>
      <c r="TI284" s="183"/>
      <c r="TJ284" s="183"/>
      <c r="TK284" s="183"/>
      <c r="TL284" s="183"/>
      <c r="TM284" s="183"/>
      <c r="TN284" s="183"/>
      <c r="TO284" s="183"/>
      <c r="TP284" s="183"/>
      <c r="TQ284" s="183"/>
      <c r="TR284" s="183"/>
      <c r="TS284" s="183"/>
      <c r="TT284" s="183"/>
      <c r="TU284" s="183"/>
      <c r="TV284" s="183"/>
      <c r="TW284" s="183"/>
      <c r="TX284" s="183"/>
      <c r="TY284" s="183"/>
      <c r="TZ284" s="183"/>
      <c r="UA284" s="183"/>
      <c r="UB284" s="183"/>
      <c r="UC284" s="183"/>
      <c r="UD284" s="183"/>
      <c r="UE284" s="183"/>
      <c r="UF284" s="183"/>
      <c r="UG284" s="183"/>
      <c r="UH284" s="183"/>
      <c r="UI284" s="183"/>
      <c r="UJ284" s="183"/>
      <c r="UK284" s="183"/>
      <c r="UL284" s="183"/>
      <c r="UM284" s="183"/>
      <c r="UN284" s="183"/>
      <c r="UO284" s="183"/>
      <c r="UP284" s="183"/>
      <c r="UQ284" s="183"/>
      <c r="UR284" s="183"/>
      <c r="US284" s="183"/>
      <c r="UT284" s="183"/>
      <c r="UU284" s="183"/>
      <c r="UV284" s="183"/>
      <c r="UW284" s="183"/>
      <c r="UX284" s="183"/>
      <c r="UY284" s="183"/>
      <c r="UZ284" s="183"/>
      <c r="VA284" s="183"/>
      <c r="VB284" s="183"/>
      <c r="VC284" s="183"/>
      <c r="VD284" s="183"/>
      <c r="VE284" s="183"/>
      <c r="VF284" s="183"/>
      <c r="VG284" s="183"/>
      <c r="VH284" s="183"/>
      <c r="VI284" s="183"/>
      <c r="VJ284" s="183"/>
      <c r="VK284" s="183"/>
      <c r="VL284" s="183"/>
      <c r="VM284" s="183"/>
      <c r="VN284" s="183"/>
      <c r="VO284" s="183"/>
      <c r="VP284" s="183"/>
      <c r="VQ284" s="183"/>
      <c r="VR284" s="183"/>
      <c r="VS284" s="183"/>
      <c r="VT284" s="183"/>
      <c r="VU284" s="183"/>
      <c r="VV284" s="183"/>
      <c r="VW284" s="183"/>
      <c r="VX284" s="183"/>
      <c r="VY284" s="183"/>
      <c r="VZ284" s="183"/>
      <c r="WA284" s="183"/>
      <c r="WB284" s="183"/>
      <c r="WC284" s="183"/>
      <c r="WD284" s="183"/>
      <c r="WE284" s="183"/>
      <c r="WF284" s="183"/>
      <c r="WG284" s="183"/>
      <c r="WH284" s="183"/>
      <c r="WI284" s="183"/>
      <c r="WJ284" s="183"/>
      <c r="WK284" s="183"/>
      <c r="WL284" s="183"/>
      <c r="WM284" s="183"/>
      <c r="WN284" s="183"/>
      <c r="WO284" s="183"/>
      <c r="WP284" s="183"/>
      <c r="WQ284" s="183"/>
      <c r="WR284" s="183"/>
      <c r="WS284" s="183"/>
      <c r="WT284" s="183"/>
      <c r="WU284" s="183"/>
      <c r="WV284" s="183"/>
      <c r="WW284" s="183"/>
      <c r="WX284" s="183"/>
      <c r="WY284" s="183"/>
      <c r="WZ284" s="183"/>
      <c r="XA284" s="183"/>
      <c r="XB284" s="183"/>
      <c r="XC284" s="183"/>
      <c r="XD284" s="183"/>
      <c r="XE284" s="183"/>
      <c r="XF284" s="183"/>
      <c r="XG284" s="183"/>
      <c r="XH284" s="183"/>
      <c r="XI284" s="183"/>
      <c r="XJ284" s="183"/>
      <c r="XK284" s="183"/>
      <c r="XL284" s="183"/>
      <c r="XM284" s="183"/>
      <c r="XN284" s="183"/>
      <c r="XO284" s="183"/>
      <c r="XP284" s="183"/>
      <c r="XQ284" s="183"/>
      <c r="XR284" s="183"/>
      <c r="XS284" s="183"/>
      <c r="XT284" s="183"/>
      <c r="XU284" s="183"/>
      <c r="XV284" s="183"/>
      <c r="XW284" s="183"/>
      <c r="XX284" s="183"/>
      <c r="XY284" s="183"/>
      <c r="XZ284" s="183"/>
      <c r="YA284" s="183"/>
      <c r="YB284" s="183"/>
      <c r="YC284" s="183"/>
      <c r="YD284" s="183"/>
      <c r="YE284" s="183"/>
      <c r="YF284" s="183"/>
      <c r="YG284" s="183"/>
      <c r="YH284" s="183"/>
      <c r="YI284" s="183"/>
      <c r="YJ284" s="183"/>
      <c r="YK284" s="183"/>
      <c r="YL284" s="183"/>
      <c r="YM284" s="183"/>
      <c r="YN284" s="183"/>
      <c r="YO284" s="183"/>
      <c r="YP284" s="183"/>
      <c r="YQ284" s="183"/>
      <c r="YR284" s="183"/>
      <c r="YS284" s="183"/>
      <c r="YT284" s="183"/>
      <c r="YU284" s="183"/>
      <c r="YV284" s="183"/>
      <c r="YW284" s="183"/>
      <c r="YX284" s="183"/>
      <c r="YY284" s="183"/>
      <c r="YZ284" s="183"/>
      <c r="ZA284" s="183"/>
      <c r="ZB284" s="183"/>
      <c r="ZC284" s="183"/>
      <c r="ZD284" s="183"/>
      <c r="ZE284" s="183"/>
      <c r="ZF284" s="183"/>
      <c r="ZG284" s="183"/>
      <c r="ZH284" s="183"/>
      <c r="ZI284" s="183"/>
      <c r="ZJ284" s="183"/>
      <c r="ZK284" s="183"/>
      <c r="ZL284" s="183"/>
      <c r="ZM284" s="183"/>
      <c r="ZN284" s="183"/>
      <c r="ZO284" s="183"/>
      <c r="ZP284" s="183"/>
      <c r="ZQ284" s="183"/>
      <c r="ZR284" s="183"/>
      <c r="ZS284" s="183"/>
      <c r="ZT284" s="183"/>
      <c r="ZU284" s="183"/>
      <c r="ZV284" s="183"/>
      <c r="ZW284" s="183"/>
      <c r="ZX284" s="183"/>
      <c r="ZY284" s="183"/>
      <c r="ZZ284" s="183"/>
      <c r="AAA284" s="183"/>
      <c r="AAB284" s="183"/>
      <c r="AAC284" s="183"/>
      <c r="AAD284" s="183"/>
      <c r="AAE284" s="183"/>
      <c r="AAF284" s="183"/>
      <c r="AAG284" s="183"/>
      <c r="AAH284" s="183"/>
      <c r="AAI284" s="183"/>
      <c r="AAJ284" s="183"/>
      <c r="AAK284" s="183"/>
      <c r="AAL284" s="183"/>
      <c r="AAM284" s="183"/>
      <c r="AAN284" s="183"/>
      <c r="AAO284" s="183"/>
      <c r="AAP284" s="183"/>
      <c r="AAQ284" s="183"/>
      <c r="AAR284" s="183"/>
      <c r="AAS284" s="183"/>
      <c r="AAT284" s="183"/>
      <c r="AAU284" s="183"/>
      <c r="AAV284" s="183"/>
      <c r="AAW284" s="183"/>
      <c r="AAX284" s="183"/>
      <c r="AAY284" s="183"/>
      <c r="AAZ284" s="183"/>
      <c r="ABA284" s="183"/>
      <c r="ABB284" s="183"/>
      <c r="ABC284" s="183"/>
      <c r="ABD284" s="183"/>
      <c r="ABE284" s="183"/>
      <c r="ABF284" s="183"/>
      <c r="ABG284" s="183"/>
      <c r="ABH284" s="183"/>
      <c r="ABI284" s="183"/>
      <c r="ABJ284" s="183"/>
      <c r="ABK284" s="183"/>
      <c r="ABL284" s="183"/>
      <c r="ABM284" s="183"/>
      <c r="ABN284" s="183"/>
      <c r="ABO284" s="183"/>
      <c r="ABP284" s="183"/>
      <c r="ABQ284" s="183"/>
      <c r="ABR284" s="183"/>
      <c r="ABS284" s="183"/>
      <c r="ABT284" s="183"/>
      <c r="ABU284" s="183"/>
      <c r="ABV284" s="183"/>
      <c r="ABW284" s="183"/>
      <c r="ABX284" s="183"/>
      <c r="ABY284" s="183"/>
      <c r="ABZ284" s="183"/>
      <c r="ACA284" s="183"/>
      <c r="ACB284" s="183"/>
      <c r="ACC284" s="183"/>
      <c r="ACD284" s="183"/>
      <c r="ACE284" s="183"/>
      <c r="ACF284" s="183"/>
      <c r="ACG284" s="183"/>
      <c r="ACH284" s="183"/>
      <c r="ACI284" s="183"/>
      <c r="ACJ284" s="183"/>
      <c r="ACK284" s="183"/>
      <c r="ACL284" s="183"/>
      <c r="ACM284" s="183"/>
      <c r="ACN284" s="183"/>
      <c r="ACO284" s="183"/>
      <c r="ACP284" s="183"/>
      <c r="ACQ284" s="183"/>
      <c r="ACR284" s="183"/>
      <c r="ACS284" s="183"/>
      <c r="ACT284" s="183"/>
      <c r="ACU284" s="183"/>
      <c r="ACV284" s="183"/>
      <c r="ACW284" s="183"/>
      <c r="ACX284" s="183"/>
      <c r="ACY284" s="183"/>
      <c r="ACZ284" s="183"/>
      <c r="ADA284" s="183"/>
      <c r="ADB284" s="183"/>
      <c r="ADC284" s="183"/>
      <c r="ADD284" s="183"/>
      <c r="ADE284" s="183"/>
      <c r="ADF284" s="183"/>
      <c r="ADG284" s="183"/>
      <c r="ADH284" s="183"/>
      <c r="ADI284" s="183"/>
      <c r="ADJ284" s="183"/>
      <c r="ADK284" s="183"/>
      <c r="ADL284" s="183"/>
      <c r="ADM284" s="183"/>
      <c r="ADN284" s="183"/>
      <c r="ADO284" s="183"/>
      <c r="ADP284" s="183"/>
      <c r="ADQ284" s="183"/>
      <c r="ADR284" s="183"/>
      <c r="ADS284" s="183"/>
      <c r="ADT284" s="183"/>
      <c r="ADU284" s="183"/>
      <c r="ADV284" s="183"/>
      <c r="ADW284" s="183"/>
      <c r="ADX284" s="183"/>
      <c r="ADY284" s="183"/>
      <c r="ADZ284" s="183"/>
      <c r="AEA284" s="183"/>
      <c r="AEB284" s="183"/>
      <c r="AEC284" s="183"/>
      <c r="AED284" s="183"/>
      <c r="AEE284" s="183"/>
      <c r="AEF284" s="183"/>
      <c r="AEG284" s="183"/>
      <c r="AEH284" s="183"/>
      <c r="AEI284" s="183"/>
      <c r="AEJ284" s="183"/>
      <c r="AEK284" s="183"/>
      <c r="AEL284" s="183"/>
      <c r="AEM284" s="183"/>
      <c r="AEN284" s="183"/>
      <c r="AEO284" s="183"/>
      <c r="AEP284" s="183"/>
      <c r="AEQ284" s="183"/>
      <c r="AER284" s="183"/>
      <c r="AES284" s="183"/>
      <c r="AET284" s="183"/>
      <c r="AEU284" s="183"/>
      <c r="AEV284" s="183"/>
      <c r="AEW284" s="183"/>
      <c r="AEX284" s="183"/>
      <c r="AEY284" s="183"/>
      <c r="AEZ284" s="183"/>
      <c r="AFA284" s="183"/>
      <c r="AFB284" s="183"/>
      <c r="AFC284" s="183"/>
      <c r="AFD284" s="183"/>
      <c r="AFE284" s="183"/>
      <c r="AFF284" s="183"/>
      <c r="AFG284" s="183"/>
      <c r="AFH284" s="183"/>
      <c r="AFI284" s="183"/>
      <c r="AFJ284" s="183"/>
      <c r="AFK284" s="183"/>
      <c r="AFL284" s="183"/>
      <c r="AFM284" s="183"/>
      <c r="AFN284" s="183"/>
      <c r="AFO284" s="183"/>
      <c r="AFP284" s="183"/>
      <c r="AFQ284" s="183"/>
      <c r="AFR284" s="183"/>
      <c r="AFS284" s="183"/>
      <c r="AFT284" s="183"/>
      <c r="AFU284" s="183"/>
      <c r="AFV284" s="183"/>
      <c r="AFW284" s="183"/>
      <c r="AFX284" s="183"/>
      <c r="AFY284" s="183"/>
      <c r="AFZ284" s="183"/>
      <c r="AGA284" s="183"/>
      <c r="AGB284" s="183"/>
      <c r="AGC284" s="183"/>
      <c r="AGD284" s="183"/>
      <c r="AGE284" s="183"/>
      <c r="AGF284" s="183"/>
      <c r="AGG284" s="183"/>
      <c r="AGH284" s="183"/>
      <c r="AGI284" s="183"/>
      <c r="AGJ284" s="183"/>
      <c r="AGK284" s="183"/>
      <c r="AGL284" s="183"/>
      <c r="AGM284" s="183"/>
      <c r="AGN284" s="183"/>
      <c r="AGO284" s="183"/>
      <c r="AGP284" s="183"/>
      <c r="AGQ284" s="183"/>
      <c r="AGR284" s="183"/>
      <c r="AGS284" s="183"/>
      <c r="AGT284" s="183"/>
      <c r="AGU284" s="183"/>
      <c r="AGV284" s="183"/>
      <c r="AGW284" s="183"/>
      <c r="AGX284" s="183"/>
      <c r="AGY284" s="183"/>
      <c r="AGZ284" s="183"/>
      <c r="AHA284" s="183"/>
      <c r="AHB284" s="183"/>
      <c r="AHC284" s="183"/>
      <c r="AHD284" s="183"/>
      <c r="AHE284" s="183"/>
      <c r="AHF284" s="183"/>
      <c r="AHG284" s="183"/>
      <c r="AHH284" s="183"/>
      <c r="AHI284" s="183"/>
      <c r="AHJ284" s="183"/>
      <c r="AHK284" s="183"/>
      <c r="AHL284" s="183"/>
      <c r="AHM284" s="183"/>
      <c r="AHN284" s="183"/>
      <c r="AHO284" s="183"/>
      <c r="AHP284" s="183"/>
      <c r="AHQ284" s="183"/>
      <c r="AHR284" s="183"/>
      <c r="AHS284" s="183"/>
      <c r="AHT284" s="183"/>
      <c r="AHU284" s="183"/>
      <c r="AHV284" s="183"/>
      <c r="AHW284" s="183"/>
      <c r="AHX284" s="183"/>
      <c r="AHY284" s="183"/>
      <c r="AHZ284" s="183"/>
      <c r="AIA284" s="183"/>
      <c r="AIB284" s="183"/>
      <c r="AIC284" s="183"/>
      <c r="AID284" s="183"/>
      <c r="AIE284" s="183"/>
      <c r="AIF284" s="183"/>
      <c r="AIG284" s="183"/>
      <c r="AIH284" s="183"/>
      <c r="AII284" s="183"/>
      <c r="AIJ284" s="183"/>
      <c r="AIK284" s="183"/>
      <c r="AIL284" s="183"/>
      <c r="AIM284" s="183"/>
      <c r="AIN284" s="183"/>
      <c r="AIO284" s="183"/>
      <c r="AIP284" s="183"/>
      <c r="AIQ284" s="183"/>
      <c r="AIR284" s="183"/>
      <c r="AIS284" s="183"/>
      <c r="AIT284" s="183"/>
      <c r="AIU284" s="183"/>
      <c r="AIV284" s="183"/>
      <c r="AIW284" s="183"/>
      <c r="AIX284" s="183"/>
      <c r="AIY284" s="183"/>
      <c r="AIZ284" s="183"/>
      <c r="AJA284" s="183"/>
      <c r="AJB284" s="183"/>
      <c r="AJC284" s="183"/>
      <c r="AJD284" s="183"/>
      <c r="AJE284" s="183"/>
      <c r="AJF284" s="183"/>
      <c r="AJG284" s="183"/>
      <c r="AJH284" s="183"/>
      <c r="AJI284" s="183"/>
      <c r="AJJ284" s="183"/>
      <c r="AJK284" s="183"/>
      <c r="AJL284" s="183"/>
      <c r="AJM284" s="183"/>
      <c r="AJN284" s="183"/>
      <c r="AJO284" s="183"/>
      <c r="AJP284" s="183"/>
      <c r="AJQ284" s="183"/>
      <c r="AJR284" s="183"/>
      <c r="AJS284" s="183"/>
      <c r="AJT284" s="183"/>
      <c r="AJU284" s="183"/>
      <c r="AJV284" s="183"/>
      <c r="AJW284" s="183"/>
      <c r="AJX284" s="183"/>
      <c r="AJY284" s="183"/>
      <c r="AJZ284" s="183"/>
      <c r="AKA284" s="183"/>
      <c r="AKB284" s="183"/>
      <c r="AKC284" s="183"/>
      <c r="AKD284" s="183"/>
      <c r="AKE284" s="183"/>
      <c r="AKF284" s="183"/>
      <c r="AKG284" s="183"/>
      <c r="AKH284" s="183"/>
      <c r="AKI284" s="183"/>
      <c r="AKJ284" s="183"/>
      <c r="AKK284" s="183"/>
      <c r="AKL284" s="183"/>
      <c r="AKM284" s="183"/>
      <c r="AKN284" s="183"/>
      <c r="AKO284" s="183"/>
      <c r="AKP284" s="183"/>
      <c r="AKQ284" s="183"/>
      <c r="AKR284" s="183"/>
      <c r="AKS284" s="183"/>
      <c r="AKT284" s="183"/>
      <c r="AKU284" s="183"/>
      <c r="AKV284" s="183"/>
      <c r="AKW284" s="183"/>
      <c r="AKX284" s="183"/>
      <c r="AKY284" s="183"/>
      <c r="AKZ284" s="183"/>
      <c r="ALA284" s="183"/>
      <c r="ALB284" s="183"/>
      <c r="ALC284" s="183"/>
      <c r="ALD284" s="183"/>
      <c r="ALE284" s="183"/>
      <c r="ALF284" s="183"/>
      <c r="ALG284" s="183"/>
      <c r="ALH284" s="183"/>
      <c r="ALI284" s="183"/>
      <c r="ALJ284" s="183"/>
      <c r="ALK284" s="183"/>
      <c r="ALL284" s="183"/>
      <c r="ALM284" s="183"/>
      <c r="ALN284" s="183"/>
      <c r="ALO284" s="183"/>
      <c r="ALP284" s="183"/>
      <c r="ALQ284" s="183"/>
      <c r="ALR284" s="183"/>
      <c r="ALS284" s="183"/>
      <c r="ALT284" s="183"/>
      <c r="ALU284" s="183"/>
      <c r="ALV284" s="183"/>
      <c r="ALW284" s="183"/>
      <c r="ALX284" s="183"/>
      <c r="ALY284" s="183"/>
      <c r="ALZ284" s="183"/>
      <c r="AMA284" s="183"/>
      <c r="AMB284" s="183"/>
      <c r="AMC284" s="183"/>
      <c r="AMD284" s="183"/>
      <c r="AME284" s="183"/>
      <c r="AMF284" s="183"/>
      <c r="AMG284" s="183"/>
      <c r="AMH284" s="183"/>
      <c r="AMI284" s="183"/>
      <c r="AMJ284" s="183"/>
      <c r="AMK284" s="183"/>
      <c r="AML284" s="183"/>
      <c r="AMM284" s="183"/>
      <c r="AMN284" s="183"/>
      <c r="AMO284" s="183"/>
      <c r="AMP284" s="183"/>
      <c r="AMQ284" s="183"/>
      <c r="AMR284" s="183"/>
      <c r="AMS284" s="183"/>
      <c r="AMT284" s="183"/>
      <c r="AMU284" s="183"/>
      <c r="AMV284" s="183"/>
      <c r="AMW284" s="183"/>
      <c r="AMX284" s="183"/>
      <c r="AMY284" s="183"/>
      <c r="AMZ284" s="183"/>
      <c r="ANA284" s="183"/>
      <c r="ANB284" s="183"/>
      <c r="ANC284" s="183"/>
      <c r="AND284" s="183"/>
      <c r="ANE284" s="183"/>
      <c r="ANF284" s="183"/>
      <c r="ANG284" s="183"/>
      <c r="ANH284" s="183"/>
      <c r="ANI284" s="183"/>
      <c r="ANJ284" s="183"/>
      <c r="ANK284" s="183"/>
      <c r="ANL284" s="183"/>
      <c r="ANM284" s="183"/>
      <c r="ANN284" s="183"/>
      <c r="ANO284" s="183"/>
      <c r="ANP284" s="183"/>
      <c r="ANQ284" s="183"/>
      <c r="ANR284" s="183"/>
      <c r="ANS284" s="183"/>
      <c r="ANT284" s="183"/>
      <c r="ANU284" s="183"/>
      <c r="ANV284" s="183"/>
      <c r="ANW284" s="183"/>
      <c r="ANX284" s="183"/>
      <c r="ANY284" s="183"/>
      <c r="ANZ284" s="183"/>
      <c r="AOA284" s="183"/>
      <c r="AOB284" s="183"/>
      <c r="AOC284" s="183"/>
      <c r="AOD284" s="183"/>
      <c r="AOE284" s="183"/>
      <c r="AOF284" s="183"/>
      <c r="AOG284" s="183"/>
      <c r="AOH284" s="183"/>
      <c r="AOI284" s="183"/>
      <c r="AOJ284" s="183"/>
      <c r="AOK284" s="183"/>
      <c r="AOL284" s="183"/>
      <c r="AOM284" s="183"/>
      <c r="AON284" s="183"/>
      <c r="AOO284" s="183"/>
      <c r="AOP284" s="183"/>
      <c r="AOQ284" s="183"/>
      <c r="AOR284" s="183"/>
      <c r="AOS284" s="183"/>
      <c r="AOT284" s="183"/>
      <c r="AOU284" s="183"/>
      <c r="AOV284" s="183"/>
      <c r="AOW284" s="183"/>
      <c r="AOX284" s="183"/>
      <c r="AOY284" s="183"/>
      <c r="AOZ284" s="183"/>
      <c r="APA284" s="183"/>
      <c r="APB284" s="183"/>
      <c r="APC284" s="183"/>
      <c r="APD284" s="183"/>
      <c r="APE284" s="183"/>
      <c r="APF284" s="183"/>
      <c r="APG284" s="183"/>
      <c r="APH284" s="183"/>
      <c r="API284" s="183"/>
      <c r="APJ284" s="183"/>
      <c r="APK284" s="183"/>
      <c r="APL284" s="183"/>
      <c r="APM284" s="183"/>
      <c r="APN284" s="183"/>
      <c r="APO284" s="183"/>
      <c r="APP284" s="183"/>
      <c r="APQ284" s="183"/>
      <c r="APR284" s="183"/>
      <c r="APS284" s="183"/>
      <c r="APT284" s="183"/>
      <c r="APU284" s="183"/>
      <c r="APV284" s="183"/>
      <c r="APW284" s="183"/>
      <c r="APX284" s="183"/>
      <c r="APY284" s="183"/>
      <c r="APZ284" s="183"/>
      <c r="AQA284" s="183"/>
      <c r="AQB284" s="183"/>
      <c r="AQC284" s="183"/>
      <c r="AQD284" s="183"/>
      <c r="AQE284" s="183"/>
      <c r="AQF284" s="183"/>
      <c r="AQG284" s="183"/>
      <c r="AQH284" s="183"/>
      <c r="AQI284" s="183"/>
      <c r="AQJ284" s="183"/>
      <c r="AQK284" s="183"/>
      <c r="AQL284" s="183"/>
      <c r="AQM284" s="183"/>
      <c r="AQN284" s="183"/>
      <c r="AQO284" s="183"/>
      <c r="AQP284" s="183"/>
      <c r="AQQ284" s="183"/>
      <c r="AQR284" s="183"/>
      <c r="AQS284" s="183"/>
      <c r="AQT284" s="183"/>
      <c r="AQU284" s="183"/>
      <c r="AQV284" s="183"/>
      <c r="AQW284" s="183"/>
      <c r="AQX284" s="183"/>
      <c r="AQY284" s="183"/>
      <c r="AQZ284" s="183"/>
      <c r="ARA284" s="183"/>
      <c r="ARB284" s="183"/>
      <c r="ARC284" s="183"/>
      <c r="ARD284" s="183"/>
      <c r="ARE284" s="183"/>
      <c r="ARF284" s="183"/>
      <c r="ARG284" s="183"/>
      <c r="ARH284" s="183"/>
      <c r="ARI284" s="183"/>
      <c r="ARJ284" s="183"/>
      <c r="ARK284" s="183"/>
      <c r="ARL284" s="183"/>
      <c r="ARM284" s="183"/>
      <c r="ARN284" s="183"/>
      <c r="ARO284" s="183"/>
      <c r="ARP284" s="183"/>
      <c r="ARQ284" s="183"/>
      <c r="ARR284" s="183"/>
      <c r="ARS284" s="183"/>
      <c r="ART284" s="183"/>
      <c r="ARU284" s="183"/>
      <c r="ARV284" s="183"/>
      <c r="ARW284" s="183"/>
      <c r="ARX284" s="183"/>
      <c r="ARY284" s="183"/>
      <c r="ARZ284" s="183"/>
      <c r="ASA284" s="183"/>
      <c r="ASB284" s="183"/>
      <c r="ASC284" s="183"/>
      <c r="ASD284" s="183"/>
      <c r="ASE284" s="183"/>
      <c r="ASF284" s="183"/>
      <c r="ASG284" s="183"/>
      <c r="ASH284" s="183"/>
      <c r="ASI284" s="183"/>
      <c r="ASJ284" s="183"/>
      <c r="ASK284" s="183"/>
      <c r="ASL284" s="183"/>
      <c r="ASM284" s="183"/>
      <c r="ASN284" s="183"/>
      <c r="ASO284" s="183"/>
      <c r="ASP284" s="183"/>
      <c r="ASQ284" s="183"/>
      <c r="ASR284" s="183"/>
      <c r="ASS284" s="183"/>
      <c r="AST284" s="183"/>
      <c r="ASU284" s="183"/>
      <c r="ASV284" s="183"/>
      <c r="ASW284" s="183"/>
      <c r="ASX284" s="183"/>
      <c r="ASY284" s="183"/>
      <c r="ASZ284" s="183"/>
      <c r="ATA284" s="183"/>
      <c r="ATB284" s="183"/>
      <c r="ATC284" s="183"/>
      <c r="ATD284" s="183"/>
      <c r="ATE284" s="183"/>
      <c r="ATF284" s="183"/>
      <c r="ATG284" s="183"/>
      <c r="ATH284" s="183"/>
      <c r="ATI284" s="183"/>
      <c r="ATJ284" s="183"/>
      <c r="ATK284" s="183"/>
      <c r="ATL284" s="183"/>
      <c r="ATM284" s="183"/>
      <c r="ATN284" s="183"/>
      <c r="ATO284" s="183"/>
      <c r="ATP284" s="183"/>
      <c r="ATQ284" s="183"/>
      <c r="ATR284" s="183"/>
      <c r="ATS284" s="183"/>
      <c r="ATT284" s="183"/>
      <c r="ATU284" s="183"/>
      <c r="ATV284" s="183"/>
      <c r="ATW284" s="183"/>
      <c r="ATX284" s="183"/>
      <c r="ATY284" s="183"/>
      <c r="ATZ284" s="183"/>
      <c r="AUA284" s="183"/>
      <c r="AUB284" s="183"/>
      <c r="AUC284" s="183"/>
      <c r="AUD284" s="183"/>
      <c r="AUE284" s="183"/>
      <c r="AUF284" s="183"/>
      <c r="AUG284" s="183"/>
      <c r="AUH284" s="183"/>
      <c r="AUI284" s="183"/>
      <c r="AUJ284" s="183"/>
      <c r="AUK284" s="183"/>
      <c r="AUL284" s="183"/>
      <c r="AUM284" s="183"/>
      <c r="AUN284" s="183"/>
      <c r="AUO284" s="183"/>
      <c r="AUP284" s="183"/>
      <c r="AUQ284" s="183"/>
      <c r="AUR284" s="183"/>
      <c r="AUS284" s="183"/>
      <c r="AUT284" s="183"/>
      <c r="AUU284" s="183"/>
      <c r="AUV284" s="183"/>
      <c r="AUW284" s="183"/>
      <c r="AUX284" s="183"/>
      <c r="AUY284" s="183"/>
      <c r="AUZ284" s="183"/>
      <c r="AVA284" s="183"/>
      <c r="AVB284" s="183"/>
      <c r="AVC284" s="183"/>
      <c r="AVD284" s="183"/>
      <c r="AVE284" s="183"/>
      <c r="AVF284" s="183"/>
      <c r="AVG284" s="183"/>
      <c r="AVH284" s="183"/>
      <c r="AVI284" s="183"/>
      <c r="AVJ284" s="183"/>
      <c r="AVK284" s="183"/>
      <c r="AVL284" s="183"/>
      <c r="AVM284" s="183"/>
      <c r="AVN284" s="183"/>
      <c r="AVO284" s="183"/>
      <c r="AVP284" s="183"/>
      <c r="AVQ284" s="183"/>
      <c r="AVR284" s="183"/>
      <c r="AVS284" s="183"/>
      <c r="AVT284" s="183"/>
      <c r="AVU284" s="183"/>
      <c r="AVV284" s="183"/>
      <c r="AVW284" s="183"/>
      <c r="AVX284" s="183"/>
      <c r="AVY284" s="183"/>
      <c r="AVZ284" s="183"/>
      <c r="AWA284" s="183"/>
      <c r="AWB284" s="183"/>
      <c r="AWC284" s="183"/>
      <c r="AWD284" s="183"/>
      <c r="AWE284" s="183"/>
      <c r="AWF284" s="183"/>
      <c r="AWG284" s="183"/>
      <c r="AWH284" s="183"/>
      <c r="AWI284" s="183"/>
      <c r="AWJ284" s="183"/>
      <c r="AWK284" s="183"/>
      <c r="AWL284" s="183"/>
      <c r="AWM284" s="183"/>
      <c r="AWN284" s="183"/>
      <c r="AWO284" s="183"/>
      <c r="AWP284" s="183"/>
      <c r="AWQ284" s="183"/>
      <c r="AWR284" s="183"/>
      <c r="AWS284" s="183"/>
      <c r="AWT284" s="183"/>
      <c r="AWU284" s="183"/>
      <c r="AWV284" s="183"/>
      <c r="AWW284" s="183"/>
      <c r="AWX284" s="183"/>
      <c r="AWY284" s="183"/>
      <c r="AWZ284" s="183"/>
      <c r="AXA284" s="183"/>
      <c r="AXB284" s="183"/>
      <c r="AXC284" s="183"/>
      <c r="AXD284" s="183"/>
      <c r="AXE284" s="183"/>
      <c r="AXF284" s="183"/>
      <c r="AXG284" s="183"/>
      <c r="AXH284" s="183"/>
      <c r="AXI284" s="183"/>
      <c r="AXJ284" s="183"/>
      <c r="AXK284" s="183"/>
      <c r="AXL284" s="183"/>
      <c r="AXM284" s="183"/>
      <c r="AXN284" s="183"/>
      <c r="AXO284" s="183"/>
      <c r="AXP284" s="183"/>
      <c r="AXQ284" s="183"/>
      <c r="AXR284" s="183"/>
      <c r="AXS284" s="183"/>
      <c r="AXT284" s="183"/>
      <c r="AXU284" s="183"/>
      <c r="AXV284" s="183"/>
      <c r="AXW284" s="183"/>
      <c r="AXX284" s="183"/>
      <c r="AXY284" s="183"/>
      <c r="AXZ284" s="183"/>
      <c r="AYA284" s="183"/>
      <c r="AYB284" s="183"/>
      <c r="AYC284" s="183"/>
      <c r="AYD284" s="183"/>
      <c r="AYE284" s="183"/>
      <c r="AYF284" s="183"/>
      <c r="AYG284" s="183"/>
      <c r="AYH284" s="183"/>
      <c r="AYI284" s="183"/>
      <c r="AYJ284" s="183"/>
      <c r="AYK284" s="183"/>
      <c r="AYL284" s="183"/>
      <c r="AYM284" s="183"/>
      <c r="AYN284" s="183"/>
      <c r="AYO284" s="183"/>
      <c r="AYP284" s="183"/>
      <c r="AYQ284" s="183"/>
      <c r="AYR284" s="183"/>
      <c r="AYS284" s="183"/>
      <c r="AYT284" s="183"/>
      <c r="AYU284" s="183"/>
      <c r="AYV284" s="183"/>
      <c r="AYW284" s="183"/>
      <c r="AYX284" s="183"/>
      <c r="AYY284" s="183"/>
      <c r="AYZ284" s="183"/>
      <c r="AZA284" s="183"/>
      <c r="AZB284" s="183"/>
      <c r="AZC284" s="183"/>
      <c r="AZD284" s="183"/>
      <c r="AZE284" s="183"/>
      <c r="AZF284" s="183"/>
      <c r="AZG284" s="183"/>
      <c r="AZH284" s="183"/>
      <c r="AZI284" s="183"/>
      <c r="AZJ284" s="183"/>
      <c r="AZK284" s="183"/>
      <c r="AZL284" s="183"/>
      <c r="AZM284" s="183"/>
      <c r="AZN284" s="183"/>
      <c r="AZO284" s="183"/>
      <c r="AZP284" s="183"/>
      <c r="AZQ284" s="183"/>
      <c r="AZR284" s="183"/>
      <c r="AZS284" s="183"/>
      <c r="AZT284" s="183"/>
      <c r="AZU284" s="183"/>
      <c r="AZV284" s="183"/>
      <c r="AZW284" s="183"/>
      <c r="AZX284" s="183"/>
      <c r="AZY284" s="183"/>
      <c r="AZZ284" s="183"/>
      <c r="BAA284" s="183"/>
      <c r="BAB284" s="183"/>
      <c r="BAC284" s="183"/>
      <c r="BAD284" s="183"/>
      <c r="BAE284" s="183"/>
      <c r="BAF284" s="183"/>
      <c r="BAG284" s="183"/>
      <c r="BAH284" s="183"/>
      <c r="BAI284" s="183"/>
      <c r="BAJ284" s="183"/>
      <c r="BAK284" s="183"/>
      <c r="BAL284" s="183"/>
      <c r="BAM284" s="183"/>
      <c r="BAN284" s="183"/>
      <c r="BAO284" s="183"/>
      <c r="BAP284" s="183"/>
      <c r="BAQ284" s="183"/>
      <c r="BAR284" s="183"/>
      <c r="BAS284" s="183"/>
      <c r="BAT284" s="183"/>
      <c r="BAU284" s="183"/>
      <c r="BAV284" s="183"/>
      <c r="BAW284" s="183"/>
      <c r="BAX284" s="183"/>
      <c r="BAY284" s="183"/>
      <c r="BAZ284" s="183"/>
      <c r="BBA284" s="183"/>
      <c r="BBB284" s="183"/>
      <c r="BBC284" s="183"/>
      <c r="BBD284" s="183"/>
      <c r="BBE284" s="183"/>
      <c r="BBF284" s="183"/>
      <c r="BBG284" s="183"/>
      <c r="BBH284" s="183"/>
      <c r="BBI284" s="183"/>
      <c r="BBJ284" s="183"/>
      <c r="BBK284" s="183"/>
      <c r="BBL284" s="183"/>
      <c r="BBM284" s="183"/>
      <c r="BBN284" s="183"/>
      <c r="BBO284" s="183"/>
      <c r="BBP284" s="183"/>
      <c r="BBQ284" s="183"/>
      <c r="BBR284" s="183"/>
      <c r="BBS284" s="183"/>
      <c r="BBT284" s="183"/>
      <c r="BBU284" s="183"/>
      <c r="BBV284" s="183"/>
      <c r="BBW284" s="183"/>
      <c r="BBX284" s="183"/>
      <c r="BBY284" s="183"/>
      <c r="BBZ284" s="183"/>
      <c r="BCA284" s="183"/>
      <c r="BCB284" s="183"/>
      <c r="BCC284" s="183"/>
      <c r="BCD284" s="183"/>
      <c r="BCE284" s="183"/>
      <c r="BCF284" s="183"/>
      <c r="BCG284" s="183"/>
      <c r="BCH284" s="183"/>
      <c r="BCI284" s="183"/>
      <c r="BCJ284" s="183"/>
      <c r="BCK284" s="183"/>
      <c r="BCL284" s="183"/>
      <c r="BCM284" s="183"/>
      <c r="BCN284" s="183"/>
      <c r="BCO284" s="183"/>
      <c r="BCP284" s="183"/>
      <c r="BCQ284" s="183"/>
      <c r="BCR284" s="183"/>
      <c r="BCS284" s="183"/>
      <c r="BCT284" s="183"/>
      <c r="BCU284" s="183"/>
      <c r="BCV284" s="183"/>
      <c r="BCW284" s="183"/>
      <c r="BCX284" s="183"/>
      <c r="BCY284" s="183"/>
      <c r="BCZ284" s="183"/>
      <c r="BDA284" s="183"/>
      <c r="BDB284" s="183"/>
      <c r="BDC284" s="183"/>
      <c r="BDD284" s="183"/>
      <c r="BDE284" s="183"/>
      <c r="BDF284" s="183"/>
      <c r="BDG284" s="183"/>
      <c r="BDH284" s="183"/>
      <c r="BDI284" s="183"/>
      <c r="BDJ284" s="183"/>
      <c r="BDK284" s="183"/>
      <c r="BDL284" s="183"/>
      <c r="BDM284" s="183"/>
      <c r="BDN284" s="183"/>
      <c r="BDO284" s="183"/>
      <c r="BDP284" s="183"/>
      <c r="BDQ284" s="183"/>
      <c r="BDR284" s="183"/>
      <c r="BDS284" s="183"/>
      <c r="BDT284" s="183"/>
      <c r="BDU284" s="183"/>
      <c r="BDV284" s="183"/>
      <c r="BDW284" s="183"/>
      <c r="BDX284" s="183"/>
      <c r="BDY284" s="183"/>
      <c r="BDZ284" s="183"/>
      <c r="BEA284" s="183"/>
      <c r="BEB284" s="183"/>
      <c r="BEC284" s="183"/>
      <c r="BED284" s="183"/>
      <c r="BEE284" s="183"/>
      <c r="BEF284" s="183"/>
      <c r="BEG284" s="183"/>
      <c r="BEH284" s="183"/>
      <c r="BEI284" s="183"/>
      <c r="BEJ284" s="183"/>
      <c r="BEK284" s="183"/>
      <c r="BEL284" s="183"/>
      <c r="BEM284" s="183"/>
      <c r="BEN284" s="183"/>
      <c r="BEO284" s="183"/>
      <c r="BEP284" s="183"/>
      <c r="BEQ284" s="183"/>
      <c r="BER284" s="183"/>
      <c r="BES284" s="183"/>
      <c r="BET284" s="183"/>
      <c r="BEU284" s="183"/>
      <c r="BEV284" s="183"/>
      <c r="BEW284" s="183"/>
      <c r="BEX284" s="183"/>
      <c r="BEY284" s="183"/>
      <c r="BEZ284" s="183"/>
      <c r="BFA284" s="183"/>
      <c r="BFB284" s="183"/>
      <c r="BFC284" s="183"/>
      <c r="BFD284" s="183"/>
      <c r="BFE284" s="183"/>
      <c r="BFF284" s="183"/>
      <c r="BFG284" s="183"/>
      <c r="BFH284" s="183"/>
      <c r="BFI284" s="183"/>
      <c r="BFJ284" s="183"/>
      <c r="BFK284" s="183"/>
      <c r="BFL284" s="183"/>
      <c r="BFM284" s="183"/>
      <c r="BFN284" s="183"/>
      <c r="BFO284" s="183"/>
      <c r="BFP284" s="183"/>
      <c r="BFQ284" s="183"/>
      <c r="BFR284" s="183"/>
      <c r="BFS284" s="183"/>
      <c r="BFT284" s="183"/>
      <c r="BFU284" s="183"/>
      <c r="BFV284" s="183"/>
      <c r="BFW284" s="183"/>
      <c r="BFX284" s="183"/>
      <c r="BFY284" s="183"/>
      <c r="BFZ284" s="183"/>
      <c r="BGA284" s="183"/>
      <c r="BGB284" s="183"/>
      <c r="BGC284" s="183"/>
      <c r="BGD284" s="183"/>
      <c r="BGE284" s="183"/>
      <c r="BGF284" s="183"/>
      <c r="BGG284" s="183"/>
      <c r="BGH284" s="183"/>
      <c r="BGI284" s="183"/>
      <c r="BGJ284" s="183"/>
      <c r="BGK284" s="183"/>
      <c r="BGL284" s="183"/>
      <c r="BGM284" s="183"/>
      <c r="BGN284" s="183"/>
      <c r="BGO284" s="183"/>
      <c r="BGP284" s="183"/>
      <c r="BGQ284" s="183"/>
      <c r="BGR284" s="183"/>
      <c r="BGS284" s="183"/>
      <c r="BGT284" s="183"/>
      <c r="BGU284" s="183"/>
      <c r="BGV284" s="183"/>
      <c r="BGW284" s="183"/>
      <c r="BGX284" s="183"/>
      <c r="BGY284" s="183"/>
      <c r="BGZ284" s="183"/>
      <c r="BHA284" s="183"/>
      <c r="BHB284" s="183"/>
      <c r="BHC284" s="183"/>
      <c r="BHD284" s="183"/>
      <c r="BHE284" s="183"/>
      <c r="BHF284" s="183"/>
      <c r="BHG284" s="183"/>
      <c r="BHH284" s="183"/>
      <c r="BHI284" s="183"/>
      <c r="BHJ284" s="183"/>
      <c r="BHK284" s="183"/>
      <c r="BHL284" s="183"/>
      <c r="BHM284" s="183"/>
      <c r="BHN284" s="183"/>
      <c r="BHO284" s="183"/>
      <c r="BHP284" s="183"/>
      <c r="BHQ284" s="183"/>
      <c r="BHR284" s="183"/>
      <c r="BHS284" s="183"/>
      <c r="BHT284" s="183"/>
      <c r="BHU284" s="183"/>
      <c r="BHV284" s="183"/>
      <c r="BHW284" s="183"/>
      <c r="BHX284" s="183"/>
      <c r="BHY284" s="183"/>
      <c r="BHZ284" s="183"/>
      <c r="BIA284" s="183"/>
      <c r="BIB284" s="183"/>
      <c r="BIC284" s="183"/>
      <c r="BID284" s="183"/>
      <c r="BIE284" s="183"/>
      <c r="BIF284" s="183"/>
      <c r="BIG284" s="183"/>
      <c r="BIH284" s="183"/>
      <c r="BII284" s="183"/>
      <c r="BIJ284" s="183"/>
      <c r="BIK284" s="183"/>
      <c r="BIL284" s="183"/>
      <c r="BIM284" s="183"/>
      <c r="BIN284" s="183"/>
      <c r="BIO284" s="183"/>
      <c r="BIP284" s="183"/>
      <c r="BIQ284" s="183"/>
      <c r="BIR284" s="183"/>
      <c r="BIS284" s="183"/>
      <c r="BIT284" s="183"/>
      <c r="BIU284" s="183"/>
      <c r="BIV284" s="183"/>
      <c r="BIW284" s="183"/>
      <c r="BIX284" s="183"/>
      <c r="BIY284" s="183"/>
      <c r="BIZ284" s="183"/>
      <c r="BJA284" s="183"/>
      <c r="BJB284" s="183"/>
      <c r="BJC284" s="183"/>
      <c r="BJD284" s="183"/>
      <c r="BJE284" s="183"/>
      <c r="BJF284" s="183"/>
      <c r="BJG284" s="183"/>
      <c r="BJH284" s="183"/>
      <c r="BJI284" s="183"/>
      <c r="BJJ284" s="183"/>
      <c r="BJK284" s="183"/>
      <c r="BJL284" s="183"/>
      <c r="BJM284" s="183"/>
      <c r="BJN284" s="183"/>
      <c r="BJO284" s="183"/>
      <c r="BJP284" s="183"/>
      <c r="BJQ284" s="183"/>
      <c r="BJR284" s="183"/>
      <c r="BJS284" s="183"/>
      <c r="BJT284" s="183"/>
      <c r="BJU284" s="183"/>
      <c r="BJV284" s="183"/>
      <c r="BJW284" s="183"/>
      <c r="BJX284" s="183"/>
      <c r="BJY284" s="183"/>
      <c r="BJZ284" s="183"/>
      <c r="BKA284" s="183"/>
      <c r="BKB284" s="183"/>
      <c r="BKC284" s="183"/>
      <c r="BKD284" s="183"/>
      <c r="BKE284" s="183"/>
      <c r="BKF284" s="183"/>
      <c r="BKG284" s="183"/>
      <c r="BKH284" s="183"/>
      <c r="BKI284" s="183"/>
      <c r="BKJ284" s="183"/>
      <c r="BKK284" s="183"/>
      <c r="BKL284" s="183"/>
      <c r="BKM284" s="183"/>
      <c r="BKN284" s="183"/>
      <c r="BKO284" s="183"/>
      <c r="BKP284" s="183"/>
      <c r="BKQ284" s="183"/>
      <c r="BKR284" s="183"/>
      <c r="BKS284" s="183"/>
      <c r="BKT284" s="183"/>
      <c r="BKU284" s="183"/>
      <c r="BKV284" s="183"/>
      <c r="BKW284" s="183"/>
      <c r="BKX284" s="183"/>
      <c r="BKY284" s="183"/>
      <c r="BKZ284" s="183"/>
      <c r="BLA284" s="183"/>
      <c r="BLB284" s="183"/>
      <c r="BLC284" s="183"/>
      <c r="BLD284" s="183"/>
      <c r="BLE284" s="183"/>
      <c r="BLF284" s="183"/>
      <c r="BLG284" s="183"/>
      <c r="BLH284" s="183"/>
      <c r="BLI284" s="183"/>
      <c r="BLJ284" s="183"/>
      <c r="BLK284" s="183"/>
      <c r="BLL284" s="183"/>
      <c r="BLM284" s="183"/>
      <c r="BLN284" s="183"/>
      <c r="BLO284" s="183"/>
      <c r="BLP284" s="183"/>
      <c r="BLQ284" s="183"/>
      <c r="BLR284" s="183"/>
      <c r="BLS284" s="183"/>
      <c r="BLT284" s="183"/>
      <c r="BLU284" s="183"/>
      <c r="BLV284" s="183"/>
      <c r="BLW284" s="183"/>
      <c r="BLX284" s="183"/>
      <c r="BLY284" s="183"/>
      <c r="BLZ284" s="183"/>
      <c r="BMA284" s="183"/>
      <c r="BMB284" s="183"/>
      <c r="BMC284" s="183"/>
      <c r="BMD284" s="183"/>
      <c r="BME284" s="183"/>
      <c r="BMF284" s="183"/>
      <c r="BMG284" s="183"/>
      <c r="BMH284" s="183"/>
      <c r="BMI284" s="183"/>
      <c r="BMJ284" s="183"/>
      <c r="BMK284" s="183"/>
      <c r="BML284" s="183"/>
      <c r="BMM284" s="183"/>
      <c r="BMN284" s="183"/>
      <c r="BMO284" s="183"/>
      <c r="BMP284" s="183"/>
      <c r="BMQ284" s="183"/>
      <c r="BMR284" s="183"/>
      <c r="BMS284" s="183"/>
      <c r="BMT284" s="183"/>
      <c r="BMU284" s="183"/>
      <c r="BMV284" s="183"/>
      <c r="BMW284" s="183"/>
      <c r="BMX284" s="183"/>
      <c r="BMY284" s="183"/>
      <c r="BMZ284" s="183"/>
      <c r="BNA284" s="183"/>
      <c r="BNB284" s="183"/>
      <c r="BNC284" s="183"/>
      <c r="BND284" s="183"/>
      <c r="BNE284" s="183"/>
      <c r="BNF284" s="183"/>
      <c r="BNG284" s="183"/>
      <c r="BNH284" s="183"/>
      <c r="BNI284" s="183"/>
      <c r="BNJ284" s="183"/>
      <c r="BNK284" s="183"/>
      <c r="BNL284" s="183"/>
      <c r="BNM284" s="183"/>
      <c r="BNN284" s="183"/>
      <c r="BNO284" s="183"/>
      <c r="BNP284" s="183"/>
      <c r="BNQ284" s="183"/>
      <c r="BNR284" s="183"/>
      <c r="BNS284" s="183"/>
      <c r="BNT284" s="183"/>
      <c r="BNU284" s="183"/>
      <c r="BNV284" s="183"/>
      <c r="BNW284" s="183"/>
      <c r="BNX284" s="183"/>
      <c r="BNY284" s="183"/>
      <c r="BNZ284" s="183"/>
      <c r="BOA284" s="183"/>
      <c r="BOB284" s="183"/>
      <c r="BOC284" s="183"/>
      <c r="BOD284" s="183"/>
      <c r="BOE284" s="183"/>
      <c r="BOF284" s="183"/>
      <c r="BOG284" s="183"/>
      <c r="BOH284" s="183"/>
      <c r="BOI284" s="183"/>
      <c r="BOJ284" s="183"/>
      <c r="BOK284" s="183"/>
      <c r="BOL284" s="183"/>
      <c r="BOM284" s="183"/>
      <c r="BON284" s="183"/>
      <c r="BOO284" s="183"/>
      <c r="BOP284" s="183"/>
      <c r="BOQ284" s="183"/>
      <c r="BOR284" s="183"/>
      <c r="BOS284" s="183"/>
      <c r="BOT284" s="183"/>
      <c r="BOU284" s="183"/>
      <c r="BOV284" s="183"/>
      <c r="BOW284" s="183"/>
      <c r="BOX284" s="183"/>
      <c r="BOY284" s="183"/>
      <c r="BOZ284" s="183"/>
      <c r="BPA284" s="183"/>
      <c r="BPB284" s="183"/>
      <c r="BPC284" s="183"/>
      <c r="BPD284" s="183"/>
      <c r="BPE284" s="183"/>
      <c r="BPF284" s="183"/>
      <c r="BPG284" s="183"/>
      <c r="BPH284" s="183"/>
      <c r="BPI284" s="183"/>
      <c r="BPJ284" s="183"/>
      <c r="BPK284" s="183"/>
      <c r="BPL284" s="183"/>
      <c r="BPM284" s="183"/>
      <c r="BPN284" s="183"/>
      <c r="BPO284" s="183"/>
      <c r="BPP284" s="183"/>
      <c r="BPQ284" s="183"/>
      <c r="BPR284" s="183"/>
      <c r="BPS284" s="183"/>
      <c r="BPT284" s="183"/>
      <c r="BPU284" s="183"/>
      <c r="BPV284" s="183"/>
      <c r="BPW284" s="183"/>
      <c r="BPX284" s="183"/>
      <c r="BPY284" s="183"/>
      <c r="BPZ284" s="183"/>
      <c r="BQA284" s="183"/>
      <c r="BQB284" s="183"/>
      <c r="BQC284" s="183"/>
      <c r="BQD284" s="183"/>
      <c r="BQE284" s="183"/>
      <c r="BQF284" s="183"/>
      <c r="BQG284" s="183"/>
      <c r="BQH284" s="183"/>
      <c r="BQI284" s="183"/>
      <c r="BQJ284" s="183"/>
      <c r="BQK284" s="183"/>
      <c r="BQL284" s="183"/>
      <c r="BQM284" s="183"/>
      <c r="BQN284" s="183"/>
      <c r="BQO284" s="183"/>
      <c r="BQP284" s="183"/>
      <c r="BQQ284" s="183"/>
      <c r="BQR284" s="183"/>
      <c r="BQS284" s="183"/>
      <c r="BQT284" s="183"/>
      <c r="BQU284" s="183"/>
      <c r="BQV284" s="183"/>
      <c r="BQW284" s="183"/>
      <c r="BQX284" s="183"/>
      <c r="BQY284" s="183"/>
      <c r="BQZ284" s="183"/>
      <c r="BRA284" s="183"/>
      <c r="BRB284" s="183"/>
      <c r="BRC284" s="183"/>
      <c r="BRD284" s="183"/>
      <c r="BRE284" s="183"/>
      <c r="BRF284" s="183"/>
      <c r="BRG284" s="183"/>
      <c r="BRH284" s="183"/>
      <c r="BRI284" s="183"/>
      <c r="BRJ284" s="183"/>
      <c r="BRK284" s="183"/>
      <c r="BRL284" s="183"/>
      <c r="BRM284" s="183"/>
      <c r="BRN284" s="183"/>
      <c r="BRO284" s="183"/>
      <c r="BRP284" s="183"/>
      <c r="BRQ284" s="183"/>
      <c r="BRR284" s="183"/>
      <c r="BRS284" s="183"/>
      <c r="BRT284" s="183"/>
      <c r="BRU284" s="183"/>
      <c r="BRV284" s="183"/>
      <c r="BRW284" s="183"/>
      <c r="BRX284" s="183"/>
      <c r="BRY284" s="183"/>
      <c r="BRZ284" s="183"/>
      <c r="BSA284" s="183"/>
      <c r="BSB284" s="183"/>
      <c r="BSC284" s="183"/>
      <c r="BSD284" s="183"/>
      <c r="BSE284" s="183"/>
      <c r="BSF284" s="183"/>
      <c r="BSG284" s="183"/>
      <c r="BSH284" s="183"/>
      <c r="BSI284" s="183"/>
      <c r="BSJ284" s="183"/>
      <c r="BSK284" s="183"/>
      <c r="BSL284" s="183"/>
      <c r="BSM284" s="183"/>
      <c r="BSN284" s="183"/>
      <c r="BSO284" s="183"/>
      <c r="BSP284" s="183"/>
      <c r="BSQ284" s="183"/>
      <c r="BSR284" s="183"/>
      <c r="BSS284" s="183"/>
      <c r="BST284" s="183"/>
      <c r="BSU284" s="183"/>
      <c r="BSV284" s="183"/>
      <c r="BSW284" s="183"/>
      <c r="BSX284" s="183"/>
      <c r="BSY284" s="183"/>
      <c r="BSZ284" s="183"/>
      <c r="BTA284" s="183"/>
      <c r="BTB284" s="183"/>
      <c r="BTC284" s="183"/>
      <c r="BTD284" s="183"/>
      <c r="BTE284" s="183"/>
      <c r="BTF284" s="183"/>
      <c r="BTG284" s="183"/>
      <c r="BTH284" s="183"/>
      <c r="BTI284" s="183"/>
      <c r="BTJ284" s="183"/>
      <c r="BTK284" s="183"/>
      <c r="BTL284" s="183"/>
      <c r="BTM284" s="183"/>
      <c r="BTN284" s="183"/>
      <c r="BTO284" s="183"/>
      <c r="BTP284" s="183"/>
      <c r="BTQ284" s="183"/>
      <c r="BTR284" s="183"/>
      <c r="BTS284" s="183"/>
      <c r="BTT284" s="183"/>
      <c r="BTU284" s="183"/>
      <c r="BTV284" s="183"/>
      <c r="BTW284" s="183"/>
      <c r="BTX284" s="183"/>
      <c r="BTY284" s="183"/>
      <c r="BTZ284" s="183"/>
      <c r="BUA284" s="183"/>
      <c r="BUB284" s="183"/>
      <c r="BUC284" s="183"/>
      <c r="BUD284" s="183"/>
      <c r="BUE284" s="183"/>
      <c r="BUF284" s="183"/>
      <c r="BUG284" s="183"/>
      <c r="BUH284" s="183"/>
      <c r="BUI284" s="183"/>
      <c r="BUJ284" s="183"/>
      <c r="BUK284" s="183"/>
      <c r="BUL284" s="183"/>
      <c r="BUM284" s="183"/>
      <c r="BUN284" s="183"/>
      <c r="BUO284" s="183"/>
      <c r="BUP284" s="183"/>
      <c r="BUQ284" s="183"/>
      <c r="BUR284" s="183"/>
      <c r="BUS284" s="183"/>
      <c r="BUT284" s="183"/>
      <c r="BUU284" s="183"/>
      <c r="BUV284" s="183"/>
      <c r="BUW284" s="183"/>
      <c r="BUX284" s="183"/>
      <c r="BUY284" s="183"/>
      <c r="BUZ284" s="183"/>
      <c r="BVA284" s="183"/>
      <c r="BVB284" s="183"/>
      <c r="BVC284" s="183"/>
      <c r="BVD284" s="183"/>
      <c r="BVE284" s="183"/>
      <c r="BVF284" s="183"/>
      <c r="BVG284" s="183"/>
      <c r="BVH284" s="183"/>
      <c r="BVI284" s="183"/>
      <c r="BVJ284" s="183"/>
      <c r="BVK284" s="183"/>
      <c r="BVL284" s="183"/>
      <c r="BVM284" s="183"/>
      <c r="BVN284" s="183"/>
      <c r="BVO284" s="183"/>
      <c r="BVP284" s="183"/>
      <c r="BVQ284" s="183"/>
      <c r="BVR284" s="183"/>
      <c r="BVS284" s="183"/>
      <c r="BVT284" s="183"/>
      <c r="BVU284" s="183"/>
      <c r="BVV284" s="183"/>
      <c r="BVW284" s="183"/>
      <c r="BVX284" s="183"/>
      <c r="BVY284" s="183"/>
      <c r="BVZ284" s="183"/>
      <c r="BWA284" s="183"/>
      <c r="BWB284" s="183"/>
      <c r="BWC284" s="183"/>
      <c r="BWD284" s="183"/>
      <c r="BWE284" s="183"/>
      <c r="BWF284" s="183"/>
      <c r="BWG284" s="183"/>
      <c r="BWH284" s="183"/>
      <c r="BWI284" s="183"/>
      <c r="BWJ284" s="183"/>
      <c r="BWK284" s="183"/>
      <c r="BWL284" s="183"/>
      <c r="BWM284" s="183"/>
      <c r="BWN284" s="183"/>
      <c r="BWO284" s="183"/>
      <c r="BWP284" s="183"/>
      <c r="BWQ284" s="183"/>
      <c r="BWR284" s="183"/>
      <c r="BWS284" s="183"/>
      <c r="BWT284" s="183"/>
      <c r="BWU284" s="183"/>
      <c r="BWV284" s="183"/>
      <c r="BWW284" s="183"/>
      <c r="BWX284" s="183"/>
      <c r="BWY284" s="183"/>
      <c r="BWZ284" s="183"/>
      <c r="BXA284" s="183"/>
      <c r="BXB284" s="183"/>
      <c r="BXC284" s="183"/>
      <c r="BXD284" s="183"/>
      <c r="BXE284" s="183"/>
      <c r="BXF284" s="183"/>
      <c r="BXG284" s="183"/>
      <c r="BXH284" s="183"/>
      <c r="BXI284" s="183"/>
      <c r="BXJ284" s="183"/>
      <c r="BXK284" s="183"/>
      <c r="BXL284" s="183"/>
      <c r="BXM284" s="183"/>
      <c r="BXN284" s="183"/>
      <c r="BXO284" s="183"/>
      <c r="BXP284" s="183"/>
      <c r="BXQ284" s="183"/>
      <c r="BXR284" s="183"/>
      <c r="BXS284" s="183"/>
      <c r="BXT284" s="183"/>
      <c r="BXU284" s="183"/>
      <c r="BXV284" s="183"/>
      <c r="BXW284" s="183"/>
      <c r="BXX284" s="183"/>
      <c r="BXY284" s="183"/>
      <c r="BXZ284" s="183"/>
      <c r="BYA284" s="183"/>
      <c r="BYB284" s="183"/>
      <c r="BYC284" s="183"/>
      <c r="BYD284" s="183"/>
      <c r="BYE284" s="183"/>
      <c r="BYF284" s="183"/>
      <c r="BYG284" s="183"/>
      <c r="BYH284" s="183"/>
      <c r="BYI284" s="183"/>
      <c r="BYJ284" s="183"/>
      <c r="BYK284" s="183"/>
      <c r="BYL284" s="183"/>
      <c r="BYM284" s="183"/>
      <c r="BYN284" s="183"/>
      <c r="BYO284" s="183"/>
      <c r="BYP284" s="183"/>
      <c r="BYQ284" s="183"/>
      <c r="BYR284" s="183"/>
      <c r="BYS284" s="183"/>
      <c r="BYT284" s="183"/>
      <c r="BYU284" s="183"/>
      <c r="BYV284" s="183"/>
      <c r="BYW284" s="183"/>
      <c r="BYX284" s="183"/>
      <c r="BYY284" s="183"/>
      <c r="BYZ284" s="183"/>
      <c r="BZA284" s="183"/>
      <c r="BZB284" s="183"/>
      <c r="BZC284" s="183"/>
      <c r="BZD284" s="183"/>
      <c r="BZE284" s="183"/>
      <c r="BZF284" s="183"/>
      <c r="BZG284" s="183"/>
      <c r="BZH284" s="183"/>
      <c r="BZI284" s="183"/>
      <c r="BZJ284" s="183"/>
      <c r="BZK284" s="183"/>
      <c r="BZL284" s="183"/>
      <c r="BZM284" s="183"/>
      <c r="BZN284" s="183"/>
      <c r="BZO284" s="183"/>
      <c r="BZP284" s="183"/>
      <c r="BZQ284" s="183"/>
      <c r="BZR284" s="183"/>
      <c r="BZS284" s="183"/>
      <c r="BZT284" s="183"/>
      <c r="BZU284" s="183"/>
      <c r="BZV284" s="183"/>
      <c r="BZW284" s="183"/>
      <c r="BZX284" s="183"/>
      <c r="BZY284" s="183"/>
      <c r="BZZ284" s="183"/>
      <c r="CAA284" s="183"/>
      <c r="CAB284" s="183"/>
      <c r="CAC284" s="183"/>
      <c r="CAD284" s="183"/>
      <c r="CAE284" s="183"/>
      <c r="CAF284" s="183"/>
      <c r="CAG284" s="183"/>
      <c r="CAH284" s="183"/>
      <c r="CAI284" s="183"/>
      <c r="CAJ284" s="183"/>
      <c r="CAK284" s="183"/>
      <c r="CAL284" s="183"/>
      <c r="CAM284" s="183"/>
      <c r="CAN284" s="183"/>
      <c r="CAO284" s="183"/>
      <c r="CAP284" s="183"/>
      <c r="CAQ284" s="183"/>
      <c r="CAR284" s="183"/>
      <c r="CAS284" s="183"/>
      <c r="CAT284" s="183"/>
      <c r="CAU284" s="183"/>
      <c r="CAV284" s="183"/>
      <c r="CAW284" s="183"/>
      <c r="CAX284" s="183"/>
      <c r="CAY284" s="183"/>
      <c r="CAZ284" s="183"/>
      <c r="CBA284" s="183"/>
      <c r="CBB284" s="183"/>
      <c r="CBC284" s="183"/>
      <c r="CBD284" s="183"/>
      <c r="CBE284" s="183"/>
      <c r="CBF284" s="183"/>
      <c r="CBG284" s="183"/>
      <c r="CBH284" s="183"/>
      <c r="CBI284" s="183"/>
      <c r="CBJ284" s="183"/>
      <c r="CBK284" s="183"/>
      <c r="CBL284" s="183"/>
      <c r="CBM284" s="183"/>
      <c r="CBN284" s="183"/>
      <c r="CBO284" s="183"/>
      <c r="CBP284" s="183"/>
      <c r="CBQ284" s="183"/>
      <c r="CBR284" s="183"/>
      <c r="CBS284" s="183"/>
      <c r="CBT284" s="183"/>
      <c r="CBU284" s="183"/>
      <c r="CBV284" s="183"/>
      <c r="CBW284" s="183"/>
      <c r="CBX284" s="183"/>
      <c r="CBY284" s="183"/>
      <c r="CBZ284" s="183"/>
      <c r="CCA284" s="183"/>
      <c r="CCB284" s="183"/>
      <c r="CCC284" s="183"/>
      <c r="CCD284" s="183"/>
      <c r="CCE284" s="183"/>
      <c r="CCF284" s="183"/>
      <c r="CCG284" s="183"/>
      <c r="CCH284" s="183"/>
      <c r="CCI284" s="183"/>
      <c r="CCJ284" s="183"/>
      <c r="CCK284" s="183"/>
      <c r="CCL284" s="183"/>
      <c r="CCM284" s="183"/>
      <c r="CCN284" s="183"/>
      <c r="CCO284" s="183"/>
      <c r="CCP284" s="183"/>
      <c r="CCQ284" s="183"/>
      <c r="CCR284" s="183"/>
      <c r="CCS284" s="183"/>
      <c r="CCT284" s="183"/>
      <c r="CCU284" s="183"/>
      <c r="CCV284" s="183"/>
      <c r="CCW284" s="183"/>
      <c r="CCX284" s="183"/>
      <c r="CCY284" s="183"/>
      <c r="CCZ284" s="183"/>
      <c r="CDA284" s="183"/>
      <c r="CDB284" s="183"/>
      <c r="CDC284" s="183"/>
      <c r="CDD284" s="183"/>
      <c r="CDE284" s="183"/>
      <c r="CDF284" s="183"/>
      <c r="CDG284" s="183"/>
      <c r="CDH284" s="183"/>
      <c r="CDI284" s="183"/>
      <c r="CDJ284" s="183"/>
      <c r="CDK284" s="183"/>
      <c r="CDL284" s="183"/>
      <c r="CDM284" s="183"/>
      <c r="CDN284" s="183"/>
      <c r="CDO284" s="183"/>
      <c r="CDP284" s="183"/>
      <c r="CDQ284" s="183"/>
      <c r="CDR284" s="183"/>
      <c r="CDS284" s="183"/>
      <c r="CDT284" s="183"/>
      <c r="CDU284" s="183"/>
      <c r="CDV284" s="183"/>
      <c r="CDW284" s="183"/>
      <c r="CDX284" s="183"/>
      <c r="CDY284" s="183"/>
      <c r="CDZ284" s="183"/>
      <c r="CEA284" s="183"/>
      <c r="CEB284" s="183"/>
      <c r="CEC284" s="183"/>
      <c r="CED284" s="183"/>
      <c r="CEE284" s="183"/>
      <c r="CEF284" s="183"/>
      <c r="CEG284" s="183"/>
      <c r="CEH284" s="183"/>
      <c r="CEI284" s="183"/>
      <c r="CEJ284" s="183"/>
      <c r="CEK284" s="183"/>
      <c r="CEL284" s="183"/>
      <c r="CEM284" s="183"/>
      <c r="CEN284" s="183"/>
      <c r="CEO284" s="183"/>
      <c r="CEP284" s="183"/>
      <c r="CEQ284" s="183"/>
      <c r="CER284" s="183"/>
      <c r="CES284" s="183"/>
      <c r="CET284" s="183"/>
      <c r="CEU284" s="183"/>
      <c r="CEV284" s="183"/>
      <c r="CEW284" s="183"/>
      <c r="CEX284" s="183"/>
      <c r="CEY284" s="183"/>
      <c r="CEZ284" s="183"/>
      <c r="CFA284" s="183"/>
      <c r="CFB284" s="183"/>
      <c r="CFC284" s="183"/>
      <c r="CFD284" s="183"/>
      <c r="CFE284" s="183"/>
      <c r="CFF284" s="183"/>
      <c r="CFG284" s="183"/>
      <c r="CFH284" s="183"/>
      <c r="CFI284" s="183"/>
      <c r="CFJ284" s="183"/>
      <c r="CFK284" s="183"/>
      <c r="CFL284" s="183"/>
      <c r="CFM284" s="183"/>
      <c r="CFN284" s="183"/>
      <c r="CFO284" s="183"/>
      <c r="CFP284" s="183"/>
      <c r="CFQ284" s="183"/>
      <c r="CFR284" s="183"/>
      <c r="CFS284" s="183"/>
      <c r="CFT284" s="183"/>
      <c r="CFU284" s="183"/>
      <c r="CFV284" s="183"/>
      <c r="CFW284" s="183"/>
      <c r="CFX284" s="183"/>
      <c r="CFY284" s="183"/>
      <c r="CFZ284" s="183"/>
      <c r="CGA284" s="183"/>
      <c r="CGB284" s="183"/>
      <c r="CGC284" s="183"/>
      <c r="CGD284" s="183"/>
      <c r="CGE284" s="183"/>
      <c r="CGF284" s="183"/>
      <c r="CGG284" s="183"/>
      <c r="CGH284" s="183"/>
      <c r="CGI284" s="183"/>
      <c r="CGJ284" s="183"/>
      <c r="CGK284" s="183"/>
      <c r="CGL284" s="183"/>
      <c r="CGM284" s="183"/>
      <c r="CGN284" s="183"/>
      <c r="CGO284" s="183"/>
      <c r="CGP284" s="183"/>
      <c r="CGQ284" s="183"/>
      <c r="CGR284" s="183"/>
      <c r="CGS284" s="183"/>
      <c r="CGT284" s="183"/>
      <c r="CGU284" s="183"/>
      <c r="CGV284" s="183"/>
      <c r="CGW284" s="183"/>
      <c r="CGX284" s="183"/>
      <c r="CGY284" s="183"/>
      <c r="CGZ284" s="183"/>
      <c r="CHA284" s="183"/>
      <c r="CHB284" s="183"/>
      <c r="CHC284" s="183"/>
      <c r="CHD284" s="183"/>
      <c r="CHE284" s="183"/>
      <c r="CHF284" s="183"/>
      <c r="CHG284" s="183"/>
      <c r="CHH284" s="183"/>
      <c r="CHI284" s="183"/>
      <c r="CHJ284" s="183"/>
      <c r="CHK284" s="183"/>
      <c r="CHL284" s="183"/>
      <c r="CHM284" s="183"/>
      <c r="CHN284" s="183"/>
      <c r="CHO284" s="183"/>
      <c r="CHP284" s="183"/>
      <c r="CHQ284" s="183"/>
      <c r="CHR284" s="183"/>
      <c r="CHS284" s="183"/>
      <c r="CHT284" s="183"/>
      <c r="CHU284" s="183"/>
      <c r="CHV284" s="183"/>
      <c r="CHW284" s="183"/>
      <c r="CHX284" s="183"/>
      <c r="CHY284" s="183"/>
      <c r="CHZ284" s="183"/>
      <c r="CIA284" s="183"/>
      <c r="CIB284" s="183"/>
      <c r="CIC284" s="183"/>
      <c r="CID284" s="183"/>
      <c r="CIE284" s="183"/>
      <c r="CIF284" s="183"/>
      <c r="CIG284" s="183"/>
      <c r="CIH284" s="183"/>
      <c r="CII284" s="183"/>
      <c r="CIJ284" s="183"/>
      <c r="CIK284" s="183"/>
      <c r="CIL284" s="183"/>
      <c r="CIM284" s="183"/>
      <c r="CIN284" s="183"/>
      <c r="CIO284" s="183"/>
      <c r="CIP284" s="183"/>
      <c r="CIQ284" s="183"/>
      <c r="CIR284" s="183"/>
      <c r="CIS284" s="183"/>
      <c r="CIT284" s="183"/>
      <c r="CIU284" s="183"/>
      <c r="CIV284" s="183"/>
      <c r="CIW284" s="183"/>
      <c r="CIX284" s="183"/>
      <c r="CIY284" s="183"/>
      <c r="CIZ284" s="183"/>
      <c r="CJA284" s="183"/>
      <c r="CJB284" s="183"/>
      <c r="CJC284" s="183"/>
      <c r="CJD284" s="183"/>
      <c r="CJE284" s="183"/>
      <c r="CJF284" s="183"/>
      <c r="CJG284" s="183"/>
      <c r="CJH284" s="183"/>
      <c r="CJI284" s="183"/>
      <c r="CJJ284" s="183"/>
      <c r="CJK284" s="183"/>
      <c r="CJL284" s="183"/>
      <c r="CJM284" s="183"/>
      <c r="CJN284" s="183"/>
      <c r="CJO284" s="183"/>
      <c r="CJP284" s="183"/>
      <c r="CJQ284" s="183"/>
      <c r="CJR284" s="183"/>
      <c r="CJS284" s="183"/>
      <c r="CJT284" s="183"/>
      <c r="CJU284" s="183"/>
      <c r="CJV284" s="183"/>
      <c r="CJW284" s="183"/>
      <c r="CJX284" s="183"/>
      <c r="CJY284" s="183"/>
      <c r="CJZ284" s="183"/>
      <c r="CKA284" s="183"/>
      <c r="CKB284" s="183"/>
      <c r="CKC284" s="183"/>
      <c r="CKD284" s="183"/>
      <c r="CKE284" s="183"/>
      <c r="CKF284" s="183"/>
      <c r="CKG284" s="183"/>
      <c r="CKH284" s="183"/>
      <c r="CKI284" s="183"/>
      <c r="CKJ284" s="183"/>
      <c r="CKK284" s="183"/>
      <c r="CKL284" s="183"/>
      <c r="CKM284" s="183"/>
      <c r="CKN284" s="183"/>
      <c r="CKO284" s="183"/>
      <c r="CKP284" s="183"/>
      <c r="CKQ284" s="183"/>
      <c r="CKR284" s="183"/>
      <c r="CKS284" s="183"/>
      <c r="CKT284" s="183"/>
      <c r="CKU284" s="183"/>
      <c r="CKV284" s="183"/>
      <c r="CKW284" s="183"/>
      <c r="CKX284" s="183"/>
      <c r="CKY284" s="183"/>
      <c r="CKZ284" s="183"/>
      <c r="CLA284" s="183"/>
      <c r="CLB284" s="183"/>
      <c r="CLC284" s="183"/>
      <c r="CLD284" s="183"/>
      <c r="CLE284" s="183"/>
      <c r="CLF284" s="183"/>
      <c r="CLG284" s="183"/>
      <c r="CLH284" s="183"/>
      <c r="CLI284" s="183"/>
      <c r="CLJ284" s="183"/>
      <c r="CLK284" s="183"/>
      <c r="CLL284" s="183"/>
      <c r="CLM284" s="183"/>
      <c r="CLN284" s="183"/>
      <c r="CLO284" s="183"/>
      <c r="CLP284" s="183"/>
      <c r="CLQ284" s="183"/>
      <c r="CLR284" s="183"/>
      <c r="CLS284" s="183"/>
      <c r="CLT284" s="183"/>
      <c r="CLU284" s="183"/>
      <c r="CLV284" s="183"/>
      <c r="CLW284" s="183"/>
      <c r="CLX284" s="183"/>
      <c r="CLY284" s="183"/>
      <c r="CLZ284" s="183"/>
      <c r="CMA284" s="183"/>
      <c r="CMB284" s="183"/>
      <c r="CMC284" s="183"/>
      <c r="CMD284" s="183"/>
      <c r="CME284" s="183"/>
      <c r="CMF284" s="183"/>
      <c r="CMG284" s="183"/>
      <c r="CMH284" s="183"/>
      <c r="CMI284" s="183"/>
      <c r="CMJ284" s="183"/>
      <c r="CMK284" s="183"/>
      <c r="CML284" s="183"/>
      <c r="CMM284" s="183"/>
      <c r="CMN284" s="183"/>
      <c r="CMO284" s="183"/>
      <c r="CMP284" s="183"/>
      <c r="CMQ284" s="183"/>
      <c r="CMR284" s="183"/>
      <c r="CMS284" s="183"/>
      <c r="CMT284" s="183"/>
      <c r="CMU284" s="183"/>
      <c r="CMV284" s="183"/>
      <c r="CMW284" s="183"/>
      <c r="CMX284" s="183"/>
      <c r="CMY284" s="183"/>
      <c r="CMZ284" s="183"/>
      <c r="CNA284" s="183"/>
      <c r="CNB284" s="183"/>
      <c r="CNC284" s="183"/>
      <c r="CND284" s="183"/>
      <c r="CNE284" s="183"/>
      <c r="CNF284" s="183"/>
      <c r="CNG284" s="183"/>
      <c r="CNH284" s="183"/>
      <c r="CNI284" s="183"/>
      <c r="CNJ284" s="183"/>
      <c r="CNK284" s="183"/>
      <c r="CNL284" s="183"/>
      <c r="CNM284" s="183"/>
      <c r="CNN284" s="183"/>
      <c r="CNO284" s="183"/>
      <c r="CNP284" s="183"/>
      <c r="CNQ284" s="183"/>
      <c r="CNR284" s="183"/>
      <c r="CNS284" s="183"/>
      <c r="CNT284" s="183"/>
      <c r="CNU284" s="183"/>
      <c r="CNV284" s="183"/>
      <c r="CNW284" s="183"/>
      <c r="CNX284" s="183"/>
      <c r="CNY284" s="183"/>
      <c r="CNZ284" s="183"/>
      <c r="COA284" s="183"/>
      <c r="COB284" s="183"/>
      <c r="COC284" s="183"/>
      <c r="COD284" s="183"/>
      <c r="COE284" s="183"/>
      <c r="COF284" s="183"/>
      <c r="COG284" s="183"/>
      <c r="COH284" s="183"/>
      <c r="COI284" s="183"/>
      <c r="COJ284" s="183"/>
      <c r="COK284" s="183"/>
      <c r="COL284" s="183"/>
      <c r="COM284" s="183"/>
      <c r="CON284" s="183"/>
      <c r="COO284" s="183"/>
      <c r="COP284" s="183"/>
      <c r="COQ284" s="183"/>
      <c r="COR284" s="183"/>
      <c r="COS284" s="183"/>
      <c r="COT284" s="183"/>
      <c r="COU284" s="183"/>
      <c r="COV284" s="183"/>
      <c r="COW284" s="183"/>
      <c r="COX284" s="183"/>
      <c r="COY284" s="183"/>
      <c r="COZ284" s="183"/>
      <c r="CPA284" s="183"/>
      <c r="CPB284" s="183"/>
      <c r="CPC284" s="183"/>
      <c r="CPD284" s="183"/>
      <c r="CPE284" s="183"/>
      <c r="CPF284" s="183"/>
      <c r="CPG284" s="183"/>
      <c r="CPH284" s="183"/>
      <c r="CPI284" s="183"/>
      <c r="CPJ284" s="183"/>
      <c r="CPK284" s="183"/>
      <c r="CPL284" s="183"/>
      <c r="CPM284" s="183"/>
      <c r="CPN284" s="183"/>
      <c r="CPO284" s="183"/>
      <c r="CPP284" s="183"/>
      <c r="CPQ284" s="183"/>
      <c r="CPR284" s="183"/>
      <c r="CPS284" s="183"/>
      <c r="CPT284" s="183"/>
      <c r="CPU284" s="183"/>
      <c r="CPV284" s="183"/>
      <c r="CPW284" s="183"/>
      <c r="CPX284" s="183"/>
      <c r="CPY284" s="183"/>
      <c r="CPZ284" s="183"/>
      <c r="CQA284" s="183"/>
      <c r="CQB284" s="183"/>
      <c r="CQC284" s="183"/>
      <c r="CQD284" s="183"/>
      <c r="CQE284" s="183"/>
      <c r="CQF284" s="183"/>
      <c r="CQG284" s="183"/>
      <c r="CQH284" s="183"/>
      <c r="CQI284" s="183"/>
      <c r="CQJ284" s="183"/>
      <c r="CQK284" s="183"/>
      <c r="CQL284" s="183"/>
      <c r="CQM284" s="183"/>
      <c r="CQN284" s="183"/>
      <c r="CQO284" s="183"/>
      <c r="CQP284" s="183"/>
      <c r="CQQ284" s="183"/>
      <c r="CQR284" s="183"/>
      <c r="CQS284" s="183"/>
      <c r="CQT284" s="183"/>
      <c r="CQU284" s="183"/>
      <c r="CQV284" s="183"/>
      <c r="CQW284" s="183"/>
      <c r="CQX284" s="183"/>
      <c r="CQY284" s="183"/>
      <c r="CQZ284" s="183"/>
      <c r="CRA284" s="183"/>
      <c r="CRB284" s="183"/>
      <c r="CRC284" s="183"/>
      <c r="CRD284" s="183"/>
      <c r="CRE284" s="183"/>
      <c r="CRF284" s="183"/>
      <c r="CRG284" s="183"/>
      <c r="CRH284" s="183"/>
      <c r="CRI284" s="183"/>
      <c r="CRJ284" s="183"/>
      <c r="CRK284" s="183"/>
      <c r="CRL284" s="183"/>
      <c r="CRM284" s="183"/>
      <c r="CRN284" s="183"/>
      <c r="CRO284" s="183"/>
      <c r="CRP284" s="183"/>
      <c r="CRQ284" s="183"/>
      <c r="CRR284" s="183"/>
      <c r="CRS284" s="183"/>
      <c r="CRT284" s="183"/>
      <c r="CRU284" s="183"/>
      <c r="CRV284" s="183"/>
      <c r="CRW284" s="183"/>
      <c r="CRX284" s="183"/>
      <c r="CRY284" s="183"/>
      <c r="CRZ284" s="183"/>
      <c r="CSA284" s="183"/>
      <c r="CSB284" s="183"/>
      <c r="CSC284" s="183"/>
      <c r="CSD284" s="183"/>
      <c r="CSE284" s="183"/>
      <c r="CSF284" s="183"/>
      <c r="CSG284" s="183"/>
      <c r="CSH284" s="183"/>
      <c r="CSI284" s="183"/>
      <c r="CSJ284" s="183"/>
      <c r="CSK284" s="183"/>
      <c r="CSL284" s="183"/>
      <c r="CSM284" s="183"/>
      <c r="CSN284" s="183"/>
      <c r="CSO284" s="183"/>
      <c r="CSP284" s="183"/>
      <c r="CSQ284" s="183"/>
      <c r="CSR284" s="183"/>
      <c r="CSS284" s="183"/>
      <c r="CST284" s="183"/>
      <c r="CSU284" s="183"/>
      <c r="CSV284" s="183"/>
      <c r="CSW284" s="183"/>
      <c r="CSX284" s="183"/>
      <c r="CSY284" s="183"/>
      <c r="CSZ284" s="183"/>
      <c r="CTA284" s="183"/>
      <c r="CTB284" s="183"/>
      <c r="CTC284" s="183"/>
      <c r="CTD284" s="183"/>
      <c r="CTE284" s="183"/>
      <c r="CTF284" s="183"/>
      <c r="CTG284" s="183"/>
      <c r="CTH284" s="183"/>
      <c r="CTI284" s="183"/>
      <c r="CTJ284" s="183"/>
      <c r="CTK284" s="183"/>
      <c r="CTL284" s="183"/>
      <c r="CTM284" s="183"/>
      <c r="CTN284" s="183"/>
      <c r="CTO284" s="183"/>
      <c r="CTP284" s="183"/>
      <c r="CTQ284" s="183"/>
      <c r="CTR284" s="183"/>
      <c r="CTS284" s="183"/>
      <c r="CTT284" s="183"/>
      <c r="CTU284" s="183"/>
      <c r="CTV284" s="183"/>
      <c r="CTW284" s="183"/>
      <c r="CTX284" s="183"/>
      <c r="CTY284" s="183"/>
      <c r="CTZ284" s="183"/>
      <c r="CUA284" s="183"/>
      <c r="CUB284" s="183"/>
      <c r="CUC284" s="183"/>
      <c r="CUD284" s="183"/>
      <c r="CUE284" s="183"/>
      <c r="CUF284" s="183"/>
      <c r="CUG284" s="183"/>
      <c r="CUH284" s="183"/>
      <c r="CUI284" s="183"/>
      <c r="CUJ284" s="183"/>
      <c r="CUK284" s="183"/>
      <c r="CUL284" s="183"/>
      <c r="CUM284" s="183"/>
      <c r="CUN284" s="183"/>
      <c r="CUO284" s="183"/>
      <c r="CUP284" s="183"/>
      <c r="CUQ284" s="183"/>
      <c r="CUR284" s="183"/>
      <c r="CUS284" s="183"/>
      <c r="CUT284" s="183"/>
      <c r="CUU284" s="183"/>
      <c r="CUV284" s="183"/>
      <c r="CUW284" s="183"/>
      <c r="CUX284" s="183"/>
      <c r="CUY284" s="183"/>
      <c r="CUZ284" s="183"/>
      <c r="CVA284" s="183"/>
      <c r="CVB284" s="183"/>
      <c r="CVC284" s="183"/>
      <c r="CVD284" s="183"/>
      <c r="CVE284" s="183"/>
      <c r="CVF284" s="183"/>
      <c r="CVG284" s="183"/>
      <c r="CVH284" s="183"/>
      <c r="CVI284" s="183"/>
      <c r="CVJ284" s="183"/>
      <c r="CVK284" s="183"/>
      <c r="CVL284" s="183"/>
      <c r="CVM284" s="183"/>
      <c r="CVN284" s="183"/>
      <c r="CVO284" s="183"/>
      <c r="CVP284" s="183"/>
      <c r="CVQ284" s="183"/>
      <c r="CVR284" s="183"/>
      <c r="CVS284" s="183"/>
      <c r="CVT284" s="183"/>
      <c r="CVU284" s="183"/>
      <c r="CVV284" s="183"/>
      <c r="CVW284" s="183"/>
      <c r="CVX284" s="183"/>
      <c r="CVY284" s="183"/>
      <c r="CVZ284" s="183"/>
      <c r="CWA284" s="183"/>
      <c r="CWB284" s="183"/>
      <c r="CWC284" s="183"/>
      <c r="CWD284" s="183"/>
      <c r="CWE284" s="183"/>
      <c r="CWF284" s="183"/>
      <c r="CWG284" s="183"/>
      <c r="CWH284" s="183"/>
      <c r="CWI284" s="183"/>
      <c r="CWJ284" s="183"/>
      <c r="CWK284" s="183"/>
      <c r="CWL284" s="183"/>
      <c r="CWM284" s="183"/>
      <c r="CWN284" s="183"/>
      <c r="CWO284" s="183"/>
      <c r="CWP284" s="183"/>
      <c r="CWQ284" s="183"/>
      <c r="CWR284" s="183"/>
      <c r="CWS284" s="183"/>
      <c r="CWT284" s="183"/>
      <c r="CWU284" s="183"/>
      <c r="CWV284" s="183"/>
      <c r="CWW284" s="183"/>
      <c r="CWX284" s="183"/>
      <c r="CWY284" s="183"/>
      <c r="CWZ284" s="183"/>
      <c r="CXA284" s="183"/>
      <c r="CXB284" s="183"/>
      <c r="CXC284" s="183"/>
      <c r="CXD284" s="183"/>
      <c r="CXE284" s="183"/>
      <c r="CXF284" s="183"/>
      <c r="CXG284" s="183"/>
      <c r="CXH284" s="183"/>
      <c r="CXI284" s="183"/>
      <c r="CXJ284" s="183"/>
      <c r="CXK284" s="183"/>
      <c r="CXL284" s="183"/>
      <c r="CXM284" s="183"/>
      <c r="CXN284" s="183"/>
      <c r="CXO284" s="183"/>
      <c r="CXP284" s="183"/>
      <c r="CXQ284" s="183"/>
      <c r="CXR284" s="183"/>
      <c r="CXS284" s="183"/>
      <c r="CXT284" s="183"/>
      <c r="CXU284" s="183"/>
      <c r="CXV284" s="183"/>
      <c r="CXW284" s="183"/>
      <c r="CXX284" s="183"/>
      <c r="CXY284" s="183"/>
      <c r="CXZ284" s="183"/>
      <c r="CYA284" s="183"/>
      <c r="CYB284" s="183"/>
      <c r="CYC284" s="183"/>
      <c r="CYD284" s="183"/>
      <c r="CYE284" s="183"/>
      <c r="CYF284" s="183"/>
      <c r="CYG284" s="183"/>
      <c r="CYH284" s="183"/>
      <c r="CYI284" s="183"/>
      <c r="CYJ284" s="183"/>
      <c r="CYK284" s="183"/>
      <c r="CYL284" s="183"/>
      <c r="CYM284" s="183"/>
      <c r="CYN284" s="183"/>
      <c r="CYO284" s="183"/>
      <c r="CYP284" s="183"/>
      <c r="CYQ284" s="183"/>
      <c r="CYR284" s="183"/>
      <c r="CYS284" s="183"/>
      <c r="CYT284" s="183"/>
      <c r="CYU284" s="183"/>
      <c r="CYV284" s="183"/>
      <c r="CYW284" s="183"/>
      <c r="CYX284" s="183"/>
      <c r="CYY284" s="183"/>
      <c r="CYZ284" s="183"/>
      <c r="CZA284" s="183"/>
      <c r="CZB284" s="183"/>
      <c r="CZC284" s="183"/>
      <c r="CZD284" s="183"/>
      <c r="CZE284" s="183"/>
      <c r="CZF284" s="183"/>
      <c r="CZG284" s="183"/>
      <c r="CZH284" s="183"/>
      <c r="CZI284" s="183"/>
      <c r="CZJ284" s="183"/>
      <c r="CZK284" s="183"/>
      <c r="CZL284" s="183"/>
      <c r="CZM284" s="183"/>
      <c r="CZN284" s="183"/>
      <c r="CZO284" s="183"/>
      <c r="CZP284" s="183"/>
      <c r="CZQ284" s="183"/>
      <c r="CZR284" s="183"/>
      <c r="CZS284" s="183"/>
      <c r="CZT284" s="183"/>
      <c r="CZU284" s="183"/>
      <c r="CZV284" s="183"/>
      <c r="CZW284" s="183"/>
      <c r="CZX284" s="183"/>
      <c r="CZY284" s="183"/>
      <c r="CZZ284" s="183"/>
      <c r="DAA284" s="183"/>
      <c r="DAB284" s="183"/>
      <c r="DAC284" s="183"/>
      <c r="DAD284" s="183"/>
      <c r="DAE284" s="183"/>
      <c r="DAF284" s="183"/>
      <c r="DAG284" s="183"/>
      <c r="DAH284" s="183"/>
      <c r="DAI284" s="183"/>
      <c r="DAJ284" s="183"/>
      <c r="DAK284" s="183"/>
      <c r="DAL284" s="183"/>
      <c r="DAM284" s="183"/>
      <c r="DAN284" s="183"/>
      <c r="DAO284" s="183"/>
      <c r="DAP284" s="183"/>
      <c r="DAQ284" s="183"/>
      <c r="DAR284" s="183"/>
      <c r="DAS284" s="183"/>
      <c r="DAT284" s="183"/>
      <c r="DAU284" s="183"/>
      <c r="DAV284" s="183"/>
      <c r="DAW284" s="183"/>
      <c r="DAX284" s="183"/>
      <c r="DAY284" s="183"/>
      <c r="DAZ284" s="183"/>
      <c r="DBA284" s="183"/>
      <c r="DBB284" s="183"/>
      <c r="DBC284" s="183"/>
      <c r="DBD284" s="183"/>
      <c r="DBE284" s="183"/>
      <c r="DBF284" s="183"/>
      <c r="DBG284" s="183"/>
      <c r="DBH284" s="183"/>
      <c r="DBI284" s="183"/>
      <c r="DBJ284" s="183"/>
      <c r="DBK284" s="183"/>
      <c r="DBL284" s="183"/>
      <c r="DBM284" s="183"/>
      <c r="DBN284" s="183"/>
      <c r="DBO284" s="183"/>
      <c r="DBP284" s="183"/>
      <c r="DBQ284" s="183"/>
      <c r="DBR284" s="183"/>
      <c r="DBS284" s="183"/>
      <c r="DBT284" s="183"/>
      <c r="DBU284" s="183"/>
      <c r="DBV284" s="183"/>
      <c r="DBW284" s="183"/>
      <c r="DBX284" s="183"/>
      <c r="DBY284" s="183"/>
      <c r="DBZ284" s="183"/>
      <c r="DCA284" s="183"/>
      <c r="DCB284" s="183"/>
      <c r="DCC284" s="183"/>
      <c r="DCD284" s="183"/>
      <c r="DCE284" s="183"/>
      <c r="DCF284" s="183"/>
      <c r="DCG284" s="183"/>
      <c r="DCH284" s="183"/>
      <c r="DCI284" s="183"/>
      <c r="DCJ284" s="183"/>
      <c r="DCK284" s="183"/>
      <c r="DCL284" s="183"/>
      <c r="DCM284" s="183"/>
      <c r="DCN284" s="183"/>
      <c r="DCO284" s="183"/>
      <c r="DCP284" s="183"/>
      <c r="DCQ284" s="183"/>
      <c r="DCR284" s="183"/>
      <c r="DCS284" s="183"/>
      <c r="DCT284" s="183"/>
      <c r="DCU284" s="183"/>
      <c r="DCV284" s="183"/>
      <c r="DCW284" s="183"/>
      <c r="DCX284" s="183"/>
      <c r="DCY284" s="183"/>
      <c r="DCZ284" s="183"/>
      <c r="DDA284" s="183"/>
      <c r="DDB284" s="183"/>
      <c r="DDC284" s="183"/>
      <c r="DDD284" s="183"/>
      <c r="DDE284" s="183"/>
      <c r="DDF284" s="183"/>
      <c r="DDG284" s="183"/>
      <c r="DDH284" s="183"/>
      <c r="DDI284" s="183"/>
      <c r="DDJ284" s="183"/>
      <c r="DDK284" s="183"/>
      <c r="DDL284" s="183"/>
      <c r="DDM284" s="183"/>
      <c r="DDN284" s="183"/>
      <c r="DDO284" s="183"/>
      <c r="DDP284" s="183"/>
      <c r="DDQ284" s="183"/>
      <c r="DDR284" s="183"/>
      <c r="DDS284" s="183"/>
      <c r="DDT284" s="183"/>
      <c r="DDU284" s="183"/>
      <c r="DDV284" s="183"/>
      <c r="DDW284" s="183"/>
      <c r="DDX284" s="183"/>
      <c r="DDY284" s="183"/>
      <c r="DDZ284" s="183"/>
      <c r="DEA284" s="183"/>
      <c r="DEB284" s="183"/>
      <c r="DEC284" s="183"/>
      <c r="DED284" s="183"/>
      <c r="DEE284" s="183"/>
      <c r="DEF284" s="183"/>
      <c r="DEG284" s="183"/>
      <c r="DEH284" s="183"/>
      <c r="DEI284" s="183"/>
      <c r="DEJ284" s="183"/>
      <c r="DEK284" s="183"/>
      <c r="DEL284" s="183"/>
      <c r="DEM284" s="183"/>
      <c r="DEN284" s="183"/>
      <c r="DEO284" s="183"/>
      <c r="DEP284" s="183"/>
      <c r="DEQ284" s="183"/>
      <c r="DER284" s="183"/>
      <c r="DES284" s="183"/>
      <c r="DET284" s="183"/>
      <c r="DEU284" s="183"/>
      <c r="DEV284" s="183"/>
      <c r="DEW284" s="183"/>
      <c r="DEX284" s="183"/>
      <c r="DEY284" s="183"/>
      <c r="DEZ284" s="183"/>
      <c r="DFA284" s="183"/>
      <c r="DFB284" s="183"/>
      <c r="DFC284" s="183"/>
      <c r="DFD284" s="183"/>
      <c r="DFE284" s="183"/>
      <c r="DFF284" s="183"/>
      <c r="DFG284" s="183"/>
      <c r="DFH284" s="183"/>
      <c r="DFI284" s="183"/>
      <c r="DFJ284" s="183"/>
      <c r="DFK284" s="183"/>
      <c r="DFL284" s="183"/>
      <c r="DFM284" s="183"/>
      <c r="DFN284" s="183"/>
      <c r="DFO284" s="183"/>
      <c r="DFP284" s="183"/>
      <c r="DFQ284" s="183"/>
      <c r="DFR284" s="183"/>
      <c r="DFS284" s="183"/>
      <c r="DFT284" s="183"/>
      <c r="DFU284" s="183"/>
      <c r="DFV284" s="183"/>
      <c r="DFW284" s="183"/>
      <c r="DFX284" s="183"/>
      <c r="DFY284" s="183"/>
      <c r="DFZ284" s="183"/>
      <c r="DGA284" s="183"/>
      <c r="DGB284" s="183"/>
      <c r="DGC284" s="183"/>
      <c r="DGD284" s="183"/>
      <c r="DGE284" s="183"/>
      <c r="DGF284" s="183"/>
      <c r="DGG284" s="183"/>
      <c r="DGH284" s="183"/>
      <c r="DGI284" s="183"/>
      <c r="DGJ284" s="183"/>
      <c r="DGK284" s="183"/>
      <c r="DGL284" s="183"/>
      <c r="DGM284" s="183"/>
      <c r="DGN284" s="183"/>
      <c r="DGO284" s="183"/>
      <c r="DGP284" s="183"/>
      <c r="DGQ284" s="183"/>
      <c r="DGR284" s="183"/>
      <c r="DGS284" s="183"/>
      <c r="DGT284" s="183"/>
      <c r="DGU284" s="183"/>
      <c r="DGV284" s="183"/>
      <c r="DGW284" s="183"/>
      <c r="DGX284" s="183"/>
      <c r="DGY284" s="183"/>
      <c r="DGZ284" s="183"/>
      <c r="DHA284" s="183"/>
      <c r="DHB284" s="183"/>
      <c r="DHC284" s="183"/>
      <c r="DHD284" s="183"/>
      <c r="DHE284" s="183"/>
      <c r="DHF284" s="183"/>
      <c r="DHG284" s="183"/>
      <c r="DHH284" s="183"/>
      <c r="DHI284" s="183"/>
      <c r="DHJ284" s="183"/>
      <c r="DHK284" s="183"/>
      <c r="DHL284" s="183"/>
      <c r="DHM284" s="183"/>
      <c r="DHN284" s="183"/>
      <c r="DHO284" s="183"/>
      <c r="DHP284" s="183"/>
      <c r="DHQ284" s="183"/>
      <c r="DHR284" s="183"/>
      <c r="DHS284" s="183"/>
      <c r="DHT284" s="183"/>
      <c r="DHU284" s="183"/>
      <c r="DHV284" s="183"/>
      <c r="DHW284" s="183"/>
      <c r="DHX284" s="183"/>
      <c r="DHY284" s="183"/>
      <c r="DHZ284" s="183"/>
      <c r="DIA284" s="183"/>
      <c r="DIB284" s="183"/>
      <c r="DIC284" s="183"/>
      <c r="DID284" s="183"/>
      <c r="DIE284" s="183"/>
      <c r="DIF284" s="183"/>
      <c r="DIG284" s="183"/>
      <c r="DIH284" s="183"/>
      <c r="DII284" s="183"/>
      <c r="DIJ284" s="183"/>
      <c r="DIK284" s="183"/>
      <c r="DIL284" s="183"/>
      <c r="DIM284" s="183"/>
      <c r="DIN284" s="183"/>
      <c r="DIO284" s="183"/>
      <c r="DIP284" s="183"/>
      <c r="DIQ284" s="183"/>
      <c r="DIR284" s="183"/>
      <c r="DIS284" s="183"/>
      <c r="DIT284" s="183"/>
      <c r="DIU284" s="183"/>
      <c r="DIV284" s="183"/>
      <c r="DIW284" s="183"/>
      <c r="DIX284" s="183"/>
      <c r="DIY284" s="183"/>
      <c r="DIZ284" s="183"/>
      <c r="DJA284" s="183"/>
      <c r="DJB284" s="183"/>
      <c r="DJC284" s="183"/>
      <c r="DJD284" s="183"/>
      <c r="DJE284" s="183"/>
      <c r="DJF284" s="183"/>
      <c r="DJG284" s="183"/>
      <c r="DJH284" s="183"/>
      <c r="DJI284" s="183"/>
      <c r="DJJ284" s="183"/>
      <c r="DJK284" s="183"/>
      <c r="DJL284" s="183"/>
      <c r="DJM284" s="183"/>
      <c r="DJN284" s="183"/>
      <c r="DJO284" s="183"/>
      <c r="DJP284" s="183"/>
      <c r="DJQ284" s="183"/>
      <c r="DJR284" s="183"/>
      <c r="DJS284" s="183"/>
      <c r="DJT284" s="183"/>
      <c r="DJU284" s="183"/>
      <c r="DJV284" s="183"/>
      <c r="DJW284" s="183"/>
      <c r="DJX284" s="183"/>
      <c r="DJY284" s="183"/>
      <c r="DJZ284" s="183"/>
      <c r="DKA284" s="183"/>
      <c r="DKB284" s="183"/>
      <c r="DKC284" s="183"/>
      <c r="DKD284" s="183"/>
      <c r="DKE284" s="183"/>
      <c r="DKF284" s="183"/>
      <c r="DKG284" s="183"/>
      <c r="DKH284" s="183"/>
      <c r="DKI284" s="183"/>
      <c r="DKJ284" s="183"/>
      <c r="DKK284" s="183"/>
      <c r="DKL284" s="183"/>
      <c r="DKM284" s="183"/>
      <c r="DKN284" s="183"/>
      <c r="DKO284" s="183"/>
      <c r="DKP284" s="183"/>
      <c r="DKQ284" s="183"/>
      <c r="DKR284" s="183"/>
      <c r="DKS284" s="183"/>
      <c r="DKT284" s="183"/>
      <c r="DKU284" s="183"/>
      <c r="DKV284" s="183"/>
      <c r="DKW284" s="183"/>
      <c r="DKX284" s="183"/>
      <c r="DKY284" s="183"/>
      <c r="DKZ284" s="183"/>
      <c r="DLA284" s="183"/>
      <c r="DLB284" s="183"/>
      <c r="DLC284" s="183"/>
      <c r="DLD284" s="183"/>
      <c r="DLE284" s="183"/>
      <c r="DLF284" s="183"/>
      <c r="DLG284" s="183"/>
      <c r="DLH284" s="183"/>
      <c r="DLI284" s="183"/>
      <c r="DLJ284" s="183"/>
      <c r="DLK284" s="183"/>
      <c r="DLL284" s="183"/>
      <c r="DLM284" s="183"/>
      <c r="DLN284" s="183"/>
      <c r="DLO284" s="183"/>
      <c r="DLP284" s="183"/>
      <c r="DLQ284" s="183"/>
      <c r="DLR284" s="183"/>
      <c r="DLS284" s="183"/>
      <c r="DLT284" s="183"/>
      <c r="DLU284" s="183"/>
      <c r="DLV284" s="183"/>
      <c r="DLW284" s="183"/>
      <c r="DLX284" s="183"/>
      <c r="DLY284" s="183"/>
      <c r="DLZ284" s="183"/>
      <c r="DMA284" s="183"/>
      <c r="DMB284" s="183"/>
      <c r="DMC284" s="183"/>
      <c r="DMD284" s="183"/>
      <c r="DME284" s="183"/>
      <c r="DMF284" s="183"/>
      <c r="DMG284" s="183"/>
      <c r="DMH284" s="183"/>
      <c r="DMI284" s="183"/>
      <c r="DMJ284" s="183"/>
      <c r="DMK284" s="183"/>
      <c r="DML284" s="183"/>
      <c r="DMM284" s="183"/>
      <c r="DMN284" s="183"/>
      <c r="DMO284" s="183"/>
      <c r="DMP284" s="183"/>
      <c r="DMQ284" s="183"/>
      <c r="DMR284" s="183"/>
      <c r="DMS284" s="183"/>
      <c r="DMT284" s="183"/>
      <c r="DMU284" s="183"/>
      <c r="DMV284" s="183"/>
      <c r="DMW284" s="183"/>
      <c r="DMX284" s="183"/>
      <c r="DMY284" s="183"/>
      <c r="DMZ284" s="183"/>
      <c r="DNA284" s="183"/>
      <c r="DNB284" s="183"/>
      <c r="DNC284" s="183"/>
      <c r="DND284" s="183"/>
      <c r="DNE284" s="183"/>
      <c r="DNF284" s="183"/>
      <c r="DNG284" s="183"/>
      <c r="DNH284" s="183"/>
      <c r="DNI284" s="183"/>
      <c r="DNJ284" s="183"/>
      <c r="DNK284" s="183"/>
      <c r="DNL284" s="183"/>
      <c r="DNM284" s="183"/>
      <c r="DNN284" s="183"/>
      <c r="DNO284" s="183"/>
      <c r="DNP284" s="183"/>
      <c r="DNQ284" s="183"/>
      <c r="DNR284" s="183"/>
      <c r="DNS284" s="183"/>
      <c r="DNT284" s="183"/>
      <c r="DNU284" s="183"/>
      <c r="DNV284" s="183"/>
      <c r="DNW284" s="183"/>
      <c r="DNX284" s="183"/>
      <c r="DNY284" s="183"/>
      <c r="DNZ284" s="183"/>
      <c r="DOA284" s="183"/>
      <c r="DOB284" s="183"/>
      <c r="DOC284" s="183"/>
      <c r="DOD284" s="183"/>
      <c r="DOE284" s="183"/>
      <c r="DOF284" s="183"/>
      <c r="DOG284" s="183"/>
      <c r="DOH284" s="183"/>
      <c r="DOI284" s="183"/>
      <c r="DOJ284" s="183"/>
      <c r="DOK284" s="183"/>
      <c r="DOL284" s="183"/>
      <c r="DOM284" s="183"/>
      <c r="DON284" s="183"/>
      <c r="DOO284" s="183"/>
      <c r="DOP284" s="183"/>
      <c r="DOQ284" s="183"/>
      <c r="DOR284" s="183"/>
      <c r="DOS284" s="183"/>
      <c r="DOT284" s="183"/>
      <c r="DOU284" s="183"/>
      <c r="DOV284" s="183"/>
      <c r="DOW284" s="183"/>
      <c r="DOX284" s="183"/>
      <c r="DOY284" s="183"/>
      <c r="DOZ284" s="183"/>
      <c r="DPA284" s="183"/>
      <c r="DPB284" s="183"/>
      <c r="DPC284" s="183"/>
      <c r="DPD284" s="183"/>
      <c r="DPE284" s="183"/>
      <c r="DPF284" s="183"/>
      <c r="DPG284" s="183"/>
      <c r="DPH284" s="183"/>
      <c r="DPI284" s="183"/>
      <c r="DPJ284" s="183"/>
      <c r="DPK284" s="183"/>
      <c r="DPL284" s="183"/>
      <c r="DPM284" s="183"/>
      <c r="DPN284" s="183"/>
      <c r="DPO284" s="183"/>
      <c r="DPP284" s="183"/>
      <c r="DPQ284" s="183"/>
      <c r="DPR284" s="183"/>
      <c r="DPS284" s="183"/>
      <c r="DPT284" s="183"/>
      <c r="DPU284" s="183"/>
      <c r="DPV284" s="183"/>
      <c r="DPW284" s="183"/>
      <c r="DPX284" s="183"/>
      <c r="DPY284" s="183"/>
      <c r="DPZ284" s="183"/>
      <c r="DQA284" s="183"/>
      <c r="DQB284" s="183"/>
      <c r="DQC284" s="183"/>
      <c r="DQD284" s="183"/>
      <c r="DQE284" s="183"/>
      <c r="DQF284" s="183"/>
      <c r="DQG284" s="183"/>
      <c r="DQH284" s="183"/>
      <c r="DQI284" s="183"/>
      <c r="DQJ284" s="183"/>
      <c r="DQK284" s="183"/>
      <c r="DQL284" s="183"/>
      <c r="DQM284" s="183"/>
      <c r="DQN284" s="183"/>
      <c r="DQO284" s="183"/>
      <c r="DQP284" s="183"/>
      <c r="DQQ284" s="183"/>
      <c r="DQR284" s="183"/>
      <c r="DQS284" s="183"/>
      <c r="DQT284" s="183"/>
      <c r="DQU284" s="183"/>
      <c r="DQV284" s="183"/>
      <c r="DQW284" s="183"/>
      <c r="DQX284" s="183"/>
      <c r="DQY284" s="183"/>
      <c r="DQZ284" s="183"/>
      <c r="DRA284" s="183"/>
      <c r="DRB284" s="183"/>
      <c r="DRC284" s="183"/>
      <c r="DRD284" s="183"/>
      <c r="DRE284" s="183"/>
      <c r="DRF284" s="183"/>
      <c r="DRG284" s="183"/>
      <c r="DRH284" s="183"/>
      <c r="DRI284" s="183"/>
      <c r="DRJ284" s="183"/>
      <c r="DRK284" s="183"/>
      <c r="DRL284" s="183"/>
      <c r="DRM284" s="183"/>
      <c r="DRN284" s="183"/>
      <c r="DRO284" s="183"/>
      <c r="DRP284" s="183"/>
      <c r="DRQ284" s="183"/>
      <c r="DRR284" s="183"/>
      <c r="DRS284" s="183"/>
      <c r="DRT284" s="183"/>
      <c r="DRU284" s="183"/>
      <c r="DRV284" s="183"/>
      <c r="DRW284" s="183"/>
      <c r="DRX284" s="183"/>
      <c r="DRY284" s="183"/>
      <c r="DRZ284" s="183"/>
      <c r="DSA284" s="183"/>
      <c r="DSB284" s="183"/>
      <c r="DSC284" s="183"/>
      <c r="DSD284" s="183"/>
      <c r="DSE284" s="183"/>
      <c r="DSF284" s="183"/>
      <c r="DSG284" s="183"/>
      <c r="DSH284" s="183"/>
      <c r="DSI284" s="183"/>
      <c r="DSJ284" s="183"/>
      <c r="DSK284" s="183"/>
      <c r="DSL284" s="183"/>
      <c r="DSM284" s="183"/>
      <c r="DSN284" s="183"/>
      <c r="DSO284" s="183"/>
      <c r="DSP284" s="183"/>
      <c r="DSQ284" s="183"/>
      <c r="DSR284" s="183"/>
      <c r="DSS284" s="183"/>
      <c r="DST284" s="183"/>
      <c r="DSU284" s="183"/>
      <c r="DSV284" s="183"/>
      <c r="DSW284" s="183"/>
      <c r="DSX284" s="183"/>
      <c r="DSY284" s="183"/>
      <c r="DSZ284" s="183"/>
      <c r="DTA284" s="183"/>
      <c r="DTB284" s="183"/>
      <c r="DTC284" s="183"/>
      <c r="DTD284" s="183"/>
      <c r="DTE284" s="183"/>
      <c r="DTF284" s="183"/>
      <c r="DTG284" s="183"/>
      <c r="DTH284" s="183"/>
      <c r="DTI284" s="183"/>
      <c r="DTJ284" s="183"/>
      <c r="DTK284" s="183"/>
      <c r="DTL284" s="183"/>
      <c r="DTM284" s="183"/>
      <c r="DTN284" s="183"/>
      <c r="DTO284" s="183"/>
      <c r="DTP284" s="183"/>
      <c r="DTQ284" s="183"/>
      <c r="DTR284" s="183"/>
      <c r="DTS284" s="183"/>
      <c r="DTT284" s="183"/>
      <c r="DTU284" s="183"/>
      <c r="DTV284" s="183"/>
      <c r="DTW284" s="183"/>
      <c r="DTX284" s="183"/>
      <c r="DTY284" s="183"/>
      <c r="DTZ284" s="183"/>
      <c r="DUA284" s="183"/>
      <c r="DUB284" s="183"/>
      <c r="DUC284" s="183"/>
      <c r="DUD284" s="183"/>
      <c r="DUE284" s="183"/>
      <c r="DUF284" s="183"/>
      <c r="DUG284" s="183"/>
      <c r="DUH284" s="183"/>
      <c r="DUI284" s="183"/>
      <c r="DUJ284" s="183"/>
      <c r="DUK284" s="183"/>
      <c r="DUL284" s="183"/>
      <c r="DUM284" s="183"/>
      <c r="DUN284" s="183"/>
      <c r="DUO284" s="183"/>
      <c r="DUP284" s="183"/>
      <c r="DUQ284" s="183"/>
      <c r="DUR284" s="183"/>
      <c r="DUS284" s="183"/>
      <c r="DUT284" s="183"/>
      <c r="DUU284" s="183"/>
      <c r="DUV284" s="183"/>
      <c r="DUW284" s="183"/>
      <c r="DUX284" s="183"/>
      <c r="DUY284" s="183"/>
      <c r="DUZ284" s="183"/>
      <c r="DVA284" s="183"/>
      <c r="DVB284" s="183"/>
      <c r="DVC284" s="183"/>
      <c r="DVD284" s="183"/>
      <c r="DVE284" s="183"/>
      <c r="DVF284" s="183"/>
      <c r="DVG284" s="183"/>
      <c r="DVH284" s="183"/>
      <c r="DVI284" s="183"/>
      <c r="DVJ284" s="183"/>
      <c r="DVK284" s="183"/>
      <c r="DVL284" s="183"/>
      <c r="DVM284" s="183"/>
      <c r="DVN284" s="183"/>
      <c r="DVO284" s="183"/>
      <c r="DVP284" s="183"/>
      <c r="DVQ284" s="183"/>
      <c r="DVR284" s="183"/>
      <c r="DVS284" s="183"/>
      <c r="DVT284" s="183"/>
      <c r="DVU284" s="183"/>
      <c r="DVV284" s="183"/>
      <c r="DVW284" s="183"/>
      <c r="DVX284" s="183"/>
      <c r="DVY284" s="183"/>
      <c r="DVZ284" s="183"/>
      <c r="DWA284" s="183"/>
      <c r="DWB284" s="183"/>
      <c r="DWC284" s="183"/>
      <c r="DWD284" s="183"/>
      <c r="DWE284" s="183"/>
      <c r="DWF284" s="183"/>
      <c r="DWG284" s="183"/>
      <c r="DWH284" s="183"/>
      <c r="DWI284" s="183"/>
      <c r="DWJ284" s="183"/>
      <c r="DWK284" s="183"/>
      <c r="DWL284" s="183"/>
      <c r="DWM284" s="183"/>
      <c r="DWN284" s="183"/>
      <c r="DWO284" s="183"/>
      <c r="DWP284" s="183"/>
      <c r="DWQ284" s="183"/>
      <c r="DWR284" s="183"/>
      <c r="DWS284" s="183"/>
      <c r="DWT284" s="183"/>
      <c r="DWU284" s="183"/>
      <c r="DWV284" s="183"/>
      <c r="DWW284" s="183"/>
      <c r="DWX284" s="183"/>
      <c r="DWY284" s="183"/>
      <c r="DWZ284" s="183"/>
      <c r="DXA284" s="183"/>
      <c r="DXB284" s="183"/>
      <c r="DXC284" s="183"/>
      <c r="DXD284" s="183"/>
      <c r="DXE284" s="183"/>
      <c r="DXF284" s="183"/>
      <c r="DXG284" s="183"/>
      <c r="DXH284" s="183"/>
      <c r="DXI284" s="183"/>
      <c r="DXJ284" s="183"/>
      <c r="DXK284" s="183"/>
      <c r="DXL284" s="183"/>
      <c r="DXM284" s="183"/>
      <c r="DXN284" s="183"/>
      <c r="DXO284" s="183"/>
      <c r="DXP284" s="183"/>
      <c r="DXQ284" s="183"/>
      <c r="DXR284" s="183"/>
      <c r="DXS284" s="183"/>
      <c r="DXT284" s="183"/>
      <c r="DXU284" s="183"/>
      <c r="DXV284" s="183"/>
      <c r="DXW284" s="183"/>
      <c r="DXX284" s="183"/>
      <c r="DXY284" s="183"/>
      <c r="DXZ284" s="183"/>
      <c r="DYA284" s="183"/>
      <c r="DYB284" s="183"/>
      <c r="DYC284" s="183"/>
      <c r="DYD284" s="183"/>
      <c r="DYE284" s="183"/>
      <c r="DYF284" s="183"/>
      <c r="DYG284" s="183"/>
      <c r="DYH284" s="183"/>
      <c r="DYI284" s="183"/>
      <c r="DYJ284" s="183"/>
      <c r="DYK284" s="183"/>
      <c r="DYL284" s="183"/>
      <c r="DYM284" s="183"/>
      <c r="DYN284" s="183"/>
      <c r="DYO284" s="183"/>
      <c r="DYP284" s="183"/>
      <c r="DYQ284" s="183"/>
      <c r="DYR284" s="183"/>
      <c r="DYS284" s="183"/>
      <c r="DYT284" s="183"/>
      <c r="DYU284" s="183"/>
      <c r="DYV284" s="183"/>
      <c r="DYW284" s="183"/>
      <c r="DYX284" s="183"/>
      <c r="DYY284" s="183"/>
      <c r="DYZ284" s="183"/>
      <c r="DZA284" s="183"/>
      <c r="DZB284" s="183"/>
      <c r="DZC284" s="183"/>
      <c r="DZD284" s="183"/>
      <c r="DZE284" s="183"/>
      <c r="DZF284" s="183"/>
      <c r="DZG284" s="183"/>
      <c r="DZH284" s="183"/>
      <c r="DZI284" s="183"/>
      <c r="DZJ284" s="183"/>
      <c r="DZK284" s="183"/>
      <c r="DZL284" s="183"/>
      <c r="DZM284" s="183"/>
      <c r="DZN284" s="183"/>
      <c r="DZO284" s="183"/>
      <c r="DZP284" s="183"/>
      <c r="DZQ284" s="183"/>
      <c r="DZR284" s="183"/>
      <c r="DZS284" s="183"/>
      <c r="DZT284" s="183"/>
      <c r="DZU284" s="183"/>
      <c r="DZV284" s="183"/>
      <c r="DZW284" s="183"/>
      <c r="DZX284" s="183"/>
      <c r="DZY284" s="183"/>
      <c r="DZZ284" s="183"/>
      <c r="EAA284" s="183"/>
      <c r="EAB284" s="183"/>
      <c r="EAC284" s="183"/>
      <c r="EAD284" s="183"/>
      <c r="EAE284" s="183"/>
      <c r="EAF284" s="183"/>
      <c r="EAG284" s="183"/>
      <c r="EAH284" s="183"/>
      <c r="EAI284" s="183"/>
      <c r="EAJ284" s="183"/>
      <c r="EAK284" s="183"/>
      <c r="EAL284" s="183"/>
      <c r="EAM284" s="183"/>
      <c r="EAN284" s="183"/>
      <c r="EAO284" s="183"/>
      <c r="EAP284" s="183"/>
      <c r="EAQ284" s="183"/>
      <c r="EAR284" s="183"/>
      <c r="EAS284" s="183"/>
      <c r="EAT284" s="183"/>
      <c r="EAU284" s="183"/>
      <c r="EAV284" s="183"/>
      <c r="EAW284" s="183"/>
      <c r="EAX284" s="183"/>
      <c r="EAY284" s="183"/>
      <c r="EAZ284" s="183"/>
      <c r="EBA284" s="183"/>
      <c r="EBB284" s="183"/>
      <c r="EBC284" s="183"/>
      <c r="EBD284" s="183"/>
      <c r="EBE284" s="183"/>
      <c r="EBF284" s="183"/>
      <c r="EBG284" s="183"/>
      <c r="EBH284" s="183"/>
      <c r="EBI284" s="183"/>
      <c r="EBJ284" s="183"/>
      <c r="EBK284" s="183"/>
      <c r="EBL284" s="183"/>
      <c r="EBM284" s="183"/>
      <c r="EBN284" s="183"/>
      <c r="EBO284" s="183"/>
      <c r="EBP284" s="183"/>
      <c r="EBQ284" s="183"/>
      <c r="EBR284" s="183"/>
      <c r="EBS284" s="183"/>
      <c r="EBT284" s="183"/>
      <c r="EBU284" s="183"/>
      <c r="EBV284" s="183"/>
      <c r="EBW284" s="183"/>
      <c r="EBX284" s="183"/>
      <c r="EBY284" s="183"/>
      <c r="EBZ284" s="183"/>
      <c r="ECA284" s="183"/>
      <c r="ECB284" s="183"/>
      <c r="ECC284" s="183"/>
      <c r="ECD284" s="183"/>
      <c r="ECE284" s="183"/>
      <c r="ECF284" s="183"/>
      <c r="ECG284" s="183"/>
      <c r="ECH284" s="183"/>
      <c r="ECI284" s="183"/>
      <c r="ECJ284" s="183"/>
      <c r="ECK284" s="183"/>
      <c r="ECL284" s="183"/>
      <c r="ECM284" s="183"/>
      <c r="ECN284" s="183"/>
      <c r="ECO284" s="183"/>
      <c r="ECP284" s="183"/>
      <c r="ECQ284" s="183"/>
      <c r="ECR284" s="183"/>
      <c r="ECS284" s="183"/>
      <c r="ECT284" s="183"/>
      <c r="ECU284" s="183"/>
      <c r="ECV284" s="183"/>
      <c r="ECW284" s="183"/>
      <c r="ECX284" s="183"/>
      <c r="ECY284" s="183"/>
      <c r="ECZ284" s="183"/>
      <c r="EDA284" s="183"/>
      <c r="EDB284" s="183"/>
      <c r="EDC284" s="183"/>
      <c r="EDD284" s="183"/>
      <c r="EDE284" s="183"/>
      <c r="EDF284" s="183"/>
      <c r="EDG284" s="183"/>
      <c r="EDH284" s="183"/>
      <c r="EDI284" s="183"/>
      <c r="EDJ284" s="183"/>
      <c r="EDK284" s="183"/>
      <c r="EDL284" s="183"/>
      <c r="EDM284" s="183"/>
      <c r="EDN284" s="183"/>
      <c r="EDO284" s="183"/>
      <c r="EDP284" s="183"/>
      <c r="EDQ284" s="183"/>
      <c r="EDR284" s="183"/>
      <c r="EDS284" s="183"/>
      <c r="EDT284" s="183"/>
      <c r="EDU284" s="183"/>
      <c r="EDV284" s="183"/>
      <c r="EDW284" s="183"/>
      <c r="EDX284" s="183"/>
      <c r="EDY284" s="183"/>
      <c r="EDZ284" s="183"/>
      <c r="EEA284" s="183"/>
      <c r="EEB284" s="183"/>
      <c r="EEC284" s="183"/>
      <c r="EED284" s="183"/>
      <c r="EEE284" s="183"/>
      <c r="EEF284" s="183"/>
      <c r="EEG284" s="183"/>
      <c r="EEH284" s="183"/>
      <c r="EEI284" s="183"/>
      <c r="EEJ284" s="183"/>
      <c r="EEK284" s="183"/>
      <c r="EEL284" s="183"/>
      <c r="EEM284" s="183"/>
      <c r="EEN284" s="183"/>
      <c r="EEO284" s="183"/>
      <c r="EEP284" s="183"/>
      <c r="EEQ284" s="183"/>
      <c r="EER284" s="183"/>
      <c r="EES284" s="183"/>
      <c r="EET284" s="183"/>
      <c r="EEU284" s="183"/>
      <c r="EEV284" s="183"/>
      <c r="EEW284" s="183"/>
      <c r="EEX284" s="183"/>
      <c r="EEY284" s="183"/>
      <c r="EEZ284" s="183"/>
      <c r="EFA284" s="183"/>
      <c r="EFB284" s="183"/>
      <c r="EFC284" s="183"/>
      <c r="EFD284" s="183"/>
      <c r="EFE284" s="183"/>
      <c r="EFF284" s="183"/>
      <c r="EFG284" s="183"/>
      <c r="EFH284" s="183"/>
      <c r="EFI284" s="183"/>
      <c r="EFJ284" s="183"/>
      <c r="EFK284" s="183"/>
      <c r="EFL284" s="183"/>
      <c r="EFM284" s="183"/>
      <c r="EFN284" s="183"/>
      <c r="EFO284" s="183"/>
      <c r="EFP284" s="183"/>
      <c r="EFQ284" s="183"/>
      <c r="EFR284" s="183"/>
      <c r="EFS284" s="183"/>
      <c r="EFT284" s="183"/>
      <c r="EFU284" s="183"/>
      <c r="EFV284" s="183"/>
      <c r="EFW284" s="183"/>
      <c r="EFX284" s="183"/>
      <c r="EFY284" s="183"/>
      <c r="EFZ284" s="183"/>
      <c r="EGA284" s="183"/>
      <c r="EGB284" s="183"/>
      <c r="EGC284" s="183"/>
      <c r="EGD284" s="183"/>
      <c r="EGE284" s="183"/>
      <c r="EGF284" s="183"/>
      <c r="EGG284" s="183"/>
      <c r="EGH284" s="183"/>
      <c r="EGI284" s="183"/>
      <c r="EGJ284" s="183"/>
      <c r="EGK284" s="183"/>
      <c r="EGL284" s="183"/>
      <c r="EGM284" s="183"/>
      <c r="EGN284" s="183"/>
      <c r="EGO284" s="183"/>
      <c r="EGP284" s="183"/>
      <c r="EGQ284" s="183"/>
      <c r="EGR284" s="183"/>
      <c r="EGS284" s="183"/>
      <c r="EGT284" s="183"/>
      <c r="EGU284" s="183"/>
      <c r="EGV284" s="183"/>
      <c r="EGW284" s="183"/>
      <c r="EGX284" s="183"/>
      <c r="EGY284" s="183"/>
      <c r="EGZ284" s="183"/>
      <c r="EHA284" s="183"/>
      <c r="EHB284" s="183"/>
      <c r="EHC284" s="183"/>
      <c r="EHD284" s="183"/>
      <c r="EHE284" s="183"/>
      <c r="EHF284" s="183"/>
      <c r="EHG284" s="183"/>
      <c r="EHH284" s="183"/>
      <c r="EHI284" s="183"/>
      <c r="EHJ284" s="183"/>
      <c r="EHK284" s="183"/>
      <c r="EHL284" s="183"/>
      <c r="EHM284" s="183"/>
      <c r="EHN284" s="183"/>
      <c r="EHO284" s="183"/>
      <c r="EHP284" s="183"/>
      <c r="EHQ284" s="183"/>
      <c r="EHR284" s="183"/>
      <c r="EHS284" s="183"/>
      <c r="EHT284" s="183"/>
      <c r="EHU284" s="183"/>
      <c r="EHV284" s="183"/>
      <c r="EHW284" s="183"/>
      <c r="EHX284" s="183"/>
      <c r="EHY284" s="183"/>
      <c r="EHZ284" s="183"/>
      <c r="EIA284" s="183"/>
      <c r="EIB284" s="183"/>
      <c r="EIC284" s="183"/>
      <c r="EID284" s="183"/>
      <c r="EIE284" s="183"/>
      <c r="EIF284" s="183"/>
      <c r="EIG284" s="183"/>
      <c r="EIH284" s="183"/>
      <c r="EII284" s="183"/>
      <c r="EIJ284" s="183"/>
      <c r="EIK284" s="183"/>
      <c r="EIL284" s="183"/>
      <c r="EIM284" s="183"/>
      <c r="EIN284" s="183"/>
      <c r="EIO284" s="183"/>
      <c r="EIP284" s="183"/>
      <c r="EIQ284" s="183"/>
      <c r="EIR284" s="183"/>
      <c r="EIS284" s="183"/>
      <c r="EIT284" s="183"/>
      <c r="EIU284" s="183"/>
      <c r="EIV284" s="183"/>
      <c r="EIW284" s="183"/>
      <c r="EIX284" s="183"/>
      <c r="EIY284" s="183"/>
      <c r="EIZ284" s="183"/>
      <c r="EJA284" s="183"/>
      <c r="EJB284" s="183"/>
      <c r="EJC284" s="183"/>
      <c r="EJD284" s="183"/>
      <c r="EJE284" s="183"/>
      <c r="EJF284" s="183"/>
      <c r="EJG284" s="183"/>
      <c r="EJH284" s="183"/>
      <c r="EJI284" s="183"/>
      <c r="EJJ284" s="183"/>
      <c r="EJK284" s="183"/>
      <c r="EJL284" s="183"/>
      <c r="EJM284" s="183"/>
      <c r="EJN284" s="183"/>
      <c r="EJO284" s="183"/>
      <c r="EJP284" s="183"/>
      <c r="EJQ284" s="183"/>
      <c r="EJR284" s="183"/>
      <c r="EJS284" s="183"/>
      <c r="EJT284" s="183"/>
      <c r="EJU284" s="183"/>
      <c r="EJV284" s="183"/>
      <c r="EJW284" s="183"/>
      <c r="EJX284" s="183"/>
      <c r="EJY284" s="183"/>
      <c r="EJZ284" s="183"/>
      <c r="EKA284" s="183"/>
      <c r="EKB284" s="183"/>
      <c r="EKC284" s="183"/>
      <c r="EKD284" s="183"/>
      <c r="EKE284" s="183"/>
      <c r="EKF284" s="183"/>
      <c r="EKG284" s="183"/>
      <c r="EKH284" s="183"/>
      <c r="EKI284" s="183"/>
      <c r="EKJ284" s="183"/>
      <c r="EKK284" s="183"/>
      <c r="EKL284" s="183"/>
      <c r="EKM284" s="183"/>
      <c r="EKN284" s="183"/>
      <c r="EKO284" s="183"/>
      <c r="EKP284" s="183"/>
      <c r="EKQ284" s="183"/>
      <c r="EKR284" s="183"/>
      <c r="EKS284" s="183"/>
      <c r="EKT284" s="183"/>
      <c r="EKU284" s="183"/>
      <c r="EKV284" s="183"/>
      <c r="EKW284" s="183"/>
      <c r="EKX284" s="183"/>
      <c r="EKY284" s="183"/>
      <c r="EKZ284" s="183"/>
      <c r="ELA284" s="183"/>
      <c r="ELB284" s="183"/>
      <c r="ELC284" s="183"/>
      <c r="ELD284" s="183"/>
      <c r="ELE284" s="183"/>
      <c r="ELF284" s="183"/>
      <c r="ELG284" s="183"/>
      <c r="ELH284" s="183"/>
      <c r="ELI284" s="183"/>
      <c r="ELJ284" s="183"/>
      <c r="ELK284" s="183"/>
      <c r="ELL284" s="183"/>
      <c r="ELM284" s="183"/>
      <c r="ELN284" s="183"/>
      <c r="ELO284" s="183"/>
      <c r="ELP284" s="183"/>
      <c r="ELQ284" s="183"/>
      <c r="ELR284" s="183"/>
      <c r="ELS284" s="183"/>
      <c r="ELT284" s="183"/>
      <c r="ELU284" s="183"/>
      <c r="ELV284" s="183"/>
      <c r="ELW284" s="183"/>
      <c r="ELX284" s="183"/>
      <c r="ELY284" s="183"/>
      <c r="ELZ284" s="183"/>
      <c r="EMA284" s="183"/>
      <c r="EMB284" s="183"/>
      <c r="EMC284" s="183"/>
      <c r="EMD284" s="183"/>
      <c r="EME284" s="183"/>
      <c r="EMF284" s="183"/>
      <c r="EMG284" s="183"/>
      <c r="EMH284" s="183"/>
      <c r="EMI284" s="183"/>
      <c r="EMJ284" s="183"/>
      <c r="EMK284" s="183"/>
      <c r="EML284" s="183"/>
      <c r="EMM284" s="183"/>
      <c r="EMN284" s="183"/>
      <c r="EMO284" s="183"/>
      <c r="EMP284" s="183"/>
      <c r="EMQ284" s="183"/>
      <c r="EMR284" s="183"/>
      <c r="EMS284" s="183"/>
      <c r="EMT284" s="183"/>
      <c r="EMU284" s="183"/>
      <c r="EMV284" s="183"/>
      <c r="EMW284" s="183"/>
      <c r="EMX284" s="183"/>
      <c r="EMY284" s="183"/>
      <c r="EMZ284" s="183"/>
      <c r="ENA284" s="183"/>
      <c r="ENB284" s="183"/>
      <c r="ENC284" s="183"/>
      <c r="END284" s="183"/>
      <c r="ENE284" s="183"/>
      <c r="ENF284" s="183"/>
      <c r="ENG284" s="183"/>
      <c r="ENH284" s="183"/>
      <c r="ENI284" s="183"/>
      <c r="ENJ284" s="183"/>
      <c r="ENK284" s="183"/>
      <c r="ENL284" s="183"/>
      <c r="ENM284" s="183"/>
      <c r="ENN284" s="183"/>
      <c r="ENO284" s="183"/>
      <c r="ENP284" s="183"/>
      <c r="ENQ284" s="183"/>
      <c r="ENR284" s="183"/>
      <c r="ENS284" s="183"/>
      <c r="ENT284" s="183"/>
      <c r="ENU284" s="183"/>
      <c r="ENV284" s="183"/>
      <c r="ENW284" s="183"/>
      <c r="ENX284" s="183"/>
      <c r="ENY284" s="183"/>
      <c r="ENZ284" s="183"/>
      <c r="EOA284" s="183"/>
      <c r="EOB284" s="183"/>
      <c r="EOC284" s="183"/>
      <c r="EOD284" s="183"/>
      <c r="EOE284" s="183"/>
      <c r="EOF284" s="183"/>
      <c r="EOG284" s="183"/>
      <c r="EOH284" s="183"/>
      <c r="EOI284" s="183"/>
      <c r="EOJ284" s="183"/>
      <c r="EOK284" s="183"/>
      <c r="EOL284" s="183"/>
      <c r="EOM284" s="183"/>
      <c r="EON284" s="183"/>
      <c r="EOO284" s="183"/>
      <c r="EOP284" s="183"/>
      <c r="EOQ284" s="183"/>
      <c r="EOR284" s="183"/>
      <c r="EOS284" s="183"/>
      <c r="EOT284" s="183"/>
      <c r="EOU284" s="183"/>
      <c r="EOV284" s="183"/>
      <c r="EOW284" s="183"/>
      <c r="EOX284" s="183"/>
      <c r="EOY284" s="183"/>
      <c r="EOZ284" s="183"/>
      <c r="EPA284" s="183"/>
      <c r="EPB284" s="183"/>
      <c r="EPC284" s="183"/>
      <c r="EPD284" s="183"/>
      <c r="EPE284" s="183"/>
      <c r="EPF284" s="183"/>
      <c r="EPG284" s="183"/>
      <c r="EPH284" s="183"/>
      <c r="EPI284" s="183"/>
      <c r="EPJ284" s="183"/>
      <c r="EPK284" s="183"/>
      <c r="EPL284" s="183"/>
      <c r="EPM284" s="183"/>
      <c r="EPN284" s="183"/>
      <c r="EPO284" s="183"/>
      <c r="EPP284" s="183"/>
      <c r="EPQ284" s="183"/>
      <c r="EPR284" s="183"/>
      <c r="EPS284" s="183"/>
      <c r="EPT284" s="183"/>
      <c r="EPU284" s="183"/>
      <c r="EPV284" s="183"/>
      <c r="EPW284" s="183"/>
      <c r="EPX284" s="183"/>
      <c r="EPY284" s="183"/>
      <c r="EPZ284" s="183"/>
      <c r="EQA284" s="183"/>
      <c r="EQB284" s="183"/>
      <c r="EQC284" s="183"/>
      <c r="EQD284" s="183"/>
      <c r="EQE284" s="183"/>
      <c r="EQF284" s="183"/>
      <c r="EQG284" s="183"/>
      <c r="EQH284" s="183"/>
      <c r="EQI284" s="183"/>
      <c r="EQJ284" s="183"/>
      <c r="EQK284" s="183"/>
      <c r="EQL284" s="183"/>
      <c r="EQM284" s="183"/>
      <c r="EQN284" s="183"/>
      <c r="EQO284" s="183"/>
      <c r="EQP284" s="183"/>
      <c r="EQQ284" s="183"/>
      <c r="EQR284" s="183"/>
      <c r="EQS284" s="183"/>
      <c r="EQT284" s="183"/>
      <c r="EQU284" s="183"/>
      <c r="EQV284" s="183"/>
      <c r="EQW284" s="183"/>
      <c r="EQX284" s="183"/>
      <c r="EQY284" s="183"/>
      <c r="EQZ284" s="183"/>
      <c r="ERA284" s="183"/>
      <c r="ERB284" s="183"/>
      <c r="ERC284" s="183"/>
      <c r="ERD284" s="183"/>
      <c r="ERE284" s="183"/>
      <c r="ERF284" s="183"/>
      <c r="ERG284" s="183"/>
      <c r="ERH284" s="183"/>
      <c r="ERI284" s="183"/>
      <c r="ERJ284" s="183"/>
      <c r="ERK284" s="183"/>
      <c r="ERL284" s="183"/>
      <c r="ERM284" s="183"/>
      <c r="ERN284" s="183"/>
      <c r="ERO284" s="183"/>
      <c r="ERP284" s="183"/>
      <c r="ERQ284" s="183"/>
      <c r="ERR284" s="183"/>
      <c r="ERS284" s="183"/>
      <c r="ERT284" s="183"/>
      <c r="ERU284" s="183"/>
      <c r="ERV284" s="183"/>
      <c r="ERW284" s="183"/>
      <c r="ERX284" s="183"/>
      <c r="ERY284" s="183"/>
      <c r="ERZ284" s="183"/>
      <c r="ESA284" s="183"/>
      <c r="ESB284" s="183"/>
      <c r="ESC284" s="183"/>
      <c r="ESD284" s="183"/>
      <c r="ESE284" s="183"/>
      <c r="ESF284" s="183"/>
      <c r="ESG284" s="183"/>
      <c r="ESH284" s="183"/>
      <c r="ESI284" s="183"/>
      <c r="ESJ284" s="183"/>
      <c r="ESK284" s="183"/>
      <c r="ESL284" s="183"/>
      <c r="ESM284" s="183"/>
      <c r="ESN284" s="183"/>
      <c r="ESO284" s="183"/>
      <c r="ESP284" s="183"/>
      <c r="ESQ284" s="183"/>
      <c r="ESR284" s="183"/>
      <c r="ESS284" s="183"/>
      <c r="EST284" s="183"/>
      <c r="ESU284" s="183"/>
      <c r="ESV284" s="183"/>
      <c r="ESW284" s="183"/>
      <c r="ESX284" s="183"/>
      <c r="ESY284" s="183"/>
      <c r="ESZ284" s="183"/>
      <c r="ETA284" s="183"/>
      <c r="ETB284" s="183"/>
      <c r="ETC284" s="183"/>
      <c r="ETD284" s="183"/>
      <c r="ETE284" s="183"/>
      <c r="ETF284" s="183"/>
      <c r="ETG284" s="183"/>
      <c r="ETH284" s="183"/>
      <c r="ETI284" s="183"/>
      <c r="ETJ284" s="183"/>
      <c r="ETK284" s="183"/>
      <c r="ETL284" s="183"/>
      <c r="ETM284" s="183"/>
      <c r="ETN284" s="183"/>
      <c r="ETO284" s="183"/>
      <c r="ETP284" s="183"/>
      <c r="ETQ284" s="183"/>
      <c r="ETR284" s="183"/>
      <c r="ETS284" s="183"/>
      <c r="ETT284" s="183"/>
      <c r="ETU284" s="183"/>
      <c r="ETV284" s="183"/>
      <c r="ETW284" s="183"/>
      <c r="ETX284" s="183"/>
      <c r="ETY284" s="183"/>
      <c r="ETZ284" s="183"/>
      <c r="EUA284" s="183"/>
      <c r="EUB284" s="183"/>
      <c r="EUC284" s="183"/>
      <c r="EUD284" s="183"/>
      <c r="EUE284" s="183"/>
      <c r="EUF284" s="183"/>
      <c r="EUG284" s="183"/>
      <c r="EUH284" s="183"/>
      <c r="EUI284" s="183"/>
      <c r="EUJ284" s="183"/>
      <c r="EUK284" s="183"/>
      <c r="EUL284" s="183"/>
      <c r="EUM284" s="183"/>
      <c r="EUN284" s="183"/>
      <c r="EUO284" s="183"/>
      <c r="EUP284" s="183"/>
      <c r="EUQ284" s="183"/>
      <c r="EUR284" s="183"/>
      <c r="EUS284" s="183"/>
      <c r="EUT284" s="183"/>
      <c r="EUU284" s="183"/>
      <c r="EUV284" s="183"/>
      <c r="EUW284" s="183"/>
      <c r="EUX284" s="183"/>
      <c r="EUY284" s="183"/>
      <c r="EUZ284" s="183"/>
      <c r="EVA284" s="183"/>
      <c r="EVB284" s="183"/>
      <c r="EVC284" s="183"/>
      <c r="EVD284" s="183"/>
      <c r="EVE284" s="183"/>
      <c r="EVF284" s="183"/>
      <c r="EVG284" s="183"/>
      <c r="EVH284" s="183"/>
      <c r="EVI284" s="183"/>
      <c r="EVJ284" s="183"/>
      <c r="EVK284" s="183"/>
      <c r="EVL284" s="183"/>
      <c r="EVM284" s="183"/>
      <c r="EVN284" s="183"/>
      <c r="EVO284" s="183"/>
      <c r="EVP284" s="183"/>
      <c r="EVQ284" s="183"/>
      <c r="EVR284" s="183"/>
      <c r="EVS284" s="183"/>
      <c r="EVT284" s="183"/>
      <c r="EVU284" s="183"/>
      <c r="EVV284" s="183"/>
      <c r="EVW284" s="183"/>
      <c r="EVX284" s="183"/>
      <c r="EVY284" s="183"/>
      <c r="EVZ284" s="183"/>
      <c r="EWA284" s="183"/>
      <c r="EWB284" s="183"/>
      <c r="EWC284" s="183"/>
      <c r="EWD284" s="183"/>
      <c r="EWE284" s="183"/>
      <c r="EWF284" s="183"/>
      <c r="EWG284" s="183"/>
      <c r="EWH284" s="183"/>
      <c r="EWI284" s="183"/>
      <c r="EWJ284" s="183"/>
      <c r="EWK284" s="183"/>
      <c r="EWL284" s="183"/>
      <c r="EWM284" s="183"/>
      <c r="EWN284" s="183"/>
      <c r="EWO284" s="183"/>
      <c r="EWP284" s="183"/>
      <c r="EWQ284" s="183"/>
      <c r="EWR284" s="183"/>
      <c r="EWS284" s="183"/>
      <c r="EWT284" s="183"/>
      <c r="EWU284" s="183"/>
      <c r="EWV284" s="183"/>
      <c r="EWW284" s="183"/>
      <c r="EWX284" s="183"/>
      <c r="EWY284" s="183"/>
      <c r="EWZ284" s="183"/>
      <c r="EXA284" s="183"/>
      <c r="EXB284" s="183"/>
      <c r="EXC284" s="183"/>
      <c r="EXD284" s="183"/>
      <c r="EXE284" s="183"/>
      <c r="EXF284" s="183"/>
      <c r="EXG284" s="183"/>
      <c r="EXH284" s="183"/>
      <c r="EXI284" s="183"/>
      <c r="EXJ284" s="183"/>
      <c r="EXK284" s="183"/>
      <c r="EXL284" s="183"/>
      <c r="EXM284" s="183"/>
      <c r="EXN284" s="183"/>
      <c r="EXO284" s="183"/>
      <c r="EXP284" s="183"/>
      <c r="EXQ284" s="183"/>
      <c r="EXR284" s="183"/>
      <c r="EXS284" s="183"/>
      <c r="EXT284" s="183"/>
      <c r="EXU284" s="183"/>
      <c r="EXV284" s="183"/>
      <c r="EXW284" s="183"/>
      <c r="EXX284" s="183"/>
      <c r="EXY284" s="183"/>
      <c r="EXZ284" s="183"/>
      <c r="EYA284" s="183"/>
      <c r="EYB284" s="183"/>
      <c r="EYC284" s="183"/>
      <c r="EYD284" s="183"/>
      <c r="EYE284" s="183"/>
      <c r="EYF284" s="183"/>
      <c r="EYG284" s="183"/>
      <c r="EYH284" s="183"/>
      <c r="EYI284" s="183"/>
      <c r="EYJ284" s="183"/>
      <c r="EYK284" s="183"/>
      <c r="EYL284" s="183"/>
      <c r="EYM284" s="183"/>
      <c r="EYN284" s="183"/>
      <c r="EYO284" s="183"/>
      <c r="EYP284" s="183"/>
      <c r="EYQ284" s="183"/>
      <c r="EYR284" s="183"/>
      <c r="EYS284" s="183"/>
      <c r="EYT284" s="183"/>
      <c r="EYU284" s="183"/>
      <c r="EYV284" s="183"/>
      <c r="EYW284" s="183"/>
      <c r="EYX284" s="183"/>
      <c r="EYY284" s="183"/>
      <c r="EYZ284" s="183"/>
      <c r="EZA284" s="183"/>
      <c r="EZB284" s="183"/>
      <c r="EZC284" s="183"/>
      <c r="EZD284" s="183"/>
      <c r="EZE284" s="183"/>
      <c r="EZF284" s="183"/>
      <c r="EZG284" s="183"/>
      <c r="EZH284" s="183"/>
      <c r="EZI284" s="183"/>
      <c r="EZJ284" s="183"/>
      <c r="EZK284" s="183"/>
      <c r="EZL284" s="183"/>
      <c r="EZM284" s="183"/>
      <c r="EZN284" s="183"/>
      <c r="EZO284" s="183"/>
      <c r="EZP284" s="183"/>
      <c r="EZQ284" s="183"/>
      <c r="EZR284" s="183"/>
      <c r="EZS284" s="183"/>
      <c r="EZT284" s="183"/>
      <c r="EZU284" s="183"/>
      <c r="EZV284" s="183"/>
      <c r="EZW284" s="183"/>
      <c r="EZX284" s="183"/>
      <c r="EZY284" s="183"/>
      <c r="EZZ284" s="183"/>
      <c r="FAA284" s="183"/>
      <c r="FAB284" s="183"/>
      <c r="FAC284" s="183"/>
      <c r="FAD284" s="183"/>
      <c r="FAE284" s="183"/>
      <c r="FAF284" s="183"/>
      <c r="FAG284" s="183"/>
      <c r="FAH284" s="183"/>
      <c r="FAI284" s="183"/>
      <c r="FAJ284" s="183"/>
      <c r="FAK284" s="183"/>
      <c r="FAL284" s="183"/>
      <c r="FAM284" s="183"/>
      <c r="FAN284" s="183"/>
      <c r="FAO284" s="183"/>
      <c r="FAP284" s="183"/>
      <c r="FAQ284" s="183"/>
      <c r="FAR284" s="183"/>
      <c r="FAS284" s="183"/>
      <c r="FAT284" s="183"/>
      <c r="FAU284" s="183"/>
      <c r="FAV284" s="183"/>
      <c r="FAW284" s="183"/>
      <c r="FAX284" s="183"/>
      <c r="FAY284" s="183"/>
      <c r="FAZ284" s="183"/>
      <c r="FBA284" s="183"/>
      <c r="FBB284" s="183"/>
      <c r="FBC284" s="183"/>
      <c r="FBD284" s="183"/>
      <c r="FBE284" s="183"/>
      <c r="FBF284" s="183"/>
      <c r="FBG284" s="183"/>
      <c r="FBH284" s="183"/>
      <c r="FBI284" s="183"/>
      <c r="FBJ284" s="183"/>
      <c r="FBK284" s="183"/>
      <c r="FBL284" s="183"/>
      <c r="FBM284" s="183"/>
      <c r="FBN284" s="183"/>
      <c r="FBO284" s="183"/>
      <c r="FBP284" s="183"/>
      <c r="FBQ284" s="183"/>
      <c r="FBR284" s="183"/>
      <c r="FBS284" s="183"/>
      <c r="FBT284" s="183"/>
      <c r="FBU284" s="183"/>
      <c r="FBV284" s="183"/>
      <c r="FBW284" s="183"/>
      <c r="FBX284" s="183"/>
      <c r="FBY284" s="183"/>
      <c r="FBZ284" s="183"/>
      <c r="FCA284" s="183"/>
      <c r="FCB284" s="183"/>
      <c r="FCC284" s="183"/>
      <c r="FCD284" s="183"/>
      <c r="FCE284" s="183"/>
      <c r="FCF284" s="183"/>
      <c r="FCG284" s="183"/>
      <c r="FCH284" s="183"/>
      <c r="FCI284" s="183"/>
      <c r="FCJ284" s="183"/>
      <c r="FCK284" s="183"/>
      <c r="FCL284" s="183"/>
      <c r="FCM284" s="183"/>
      <c r="FCN284" s="183"/>
      <c r="FCO284" s="183"/>
      <c r="FCP284" s="183"/>
      <c r="FCQ284" s="183"/>
      <c r="FCR284" s="183"/>
      <c r="FCS284" s="183"/>
      <c r="FCT284" s="183"/>
      <c r="FCU284" s="183"/>
      <c r="FCV284" s="183"/>
      <c r="FCW284" s="183"/>
      <c r="FCX284" s="183"/>
      <c r="FCY284" s="183"/>
      <c r="FCZ284" s="183"/>
      <c r="FDA284" s="183"/>
      <c r="FDB284" s="183"/>
      <c r="FDC284" s="183"/>
      <c r="FDD284" s="183"/>
      <c r="FDE284" s="183"/>
      <c r="FDF284" s="183"/>
      <c r="FDG284" s="183"/>
      <c r="FDH284" s="183"/>
      <c r="FDI284" s="183"/>
      <c r="FDJ284" s="183"/>
      <c r="FDK284" s="183"/>
      <c r="FDL284" s="183"/>
      <c r="FDM284" s="183"/>
      <c r="FDN284" s="183"/>
      <c r="FDO284" s="183"/>
      <c r="FDP284" s="183"/>
      <c r="FDQ284" s="183"/>
      <c r="FDR284" s="183"/>
      <c r="FDS284" s="183"/>
      <c r="FDT284" s="183"/>
      <c r="FDU284" s="183"/>
      <c r="FDV284" s="183"/>
      <c r="FDW284" s="183"/>
      <c r="FDX284" s="183"/>
      <c r="FDY284" s="183"/>
      <c r="FDZ284" s="183"/>
      <c r="FEA284" s="183"/>
      <c r="FEB284" s="183"/>
      <c r="FEC284" s="183"/>
      <c r="FED284" s="183"/>
      <c r="FEE284" s="183"/>
      <c r="FEF284" s="183"/>
      <c r="FEG284" s="183"/>
      <c r="FEH284" s="183"/>
      <c r="FEI284" s="183"/>
      <c r="FEJ284" s="183"/>
      <c r="FEK284" s="183"/>
      <c r="FEL284" s="183"/>
      <c r="FEM284" s="183"/>
      <c r="FEN284" s="183"/>
      <c r="FEO284" s="183"/>
      <c r="FEP284" s="183"/>
      <c r="FEQ284" s="183"/>
      <c r="FER284" s="183"/>
      <c r="FES284" s="183"/>
      <c r="FET284" s="183"/>
      <c r="FEU284" s="183"/>
      <c r="FEV284" s="183"/>
      <c r="FEW284" s="183"/>
      <c r="FEX284" s="183"/>
      <c r="FEY284" s="183"/>
      <c r="FEZ284" s="183"/>
      <c r="FFA284" s="183"/>
      <c r="FFB284" s="183"/>
      <c r="FFC284" s="183"/>
      <c r="FFD284" s="183"/>
      <c r="FFE284" s="183"/>
      <c r="FFF284" s="183"/>
      <c r="FFG284" s="183"/>
      <c r="FFH284" s="183"/>
      <c r="FFI284" s="183"/>
      <c r="FFJ284" s="183"/>
      <c r="FFK284" s="183"/>
      <c r="FFL284" s="183"/>
      <c r="FFM284" s="183"/>
      <c r="FFN284" s="183"/>
      <c r="FFO284" s="183"/>
      <c r="FFP284" s="183"/>
      <c r="FFQ284" s="183"/>
      <c r="FFR284" s="183"/>
      <c r="FFS284" s="183"/>
      <c r="FFT284" s="183"/>
      <c r="FFU284" s="183"/>
      <c r="FFV284" s="183"/>
      <c r="FFW284" s="183"/>
      <c r="FFX284" s="183"/>
      <c r="FFY284" s="183"/>
      <c r="FFZ284" s="183"/>
      <c r="FGA284" s="183"/>
      <c r="FGB284" s="183"/>
      <c r="FGC284" s="183"/>
      <c r="FGD284" s="183"/>
      <c r="FGE284" s="183"/>
      <c r="FGF284" s="183"/>
      <c r="FGG284" s="183"/>
      <c r="FGH284" s="183"/>
      <c r="FGI284" s="183"/>
      <c r="FGJ284" s="183"/>
      <c r="FGK284" s="183"/>
      <c r="FGL284" s="183"/>
      <c r="FGM284" s="183"/>
      <c r="FGN284" s="183"/>
      <c r="FGO284" s="183"/>
      <c r="FGP284" s="183"/>
      <c r="FGQ284" s="183"/>
      <c r="FGR284" s="183"/>
      <c r="FGS284" s="183"/>
      <c r="FGT284" s="183"/>
      <c r="FGU284" s="183"/>
      <c r="FGV284" s="183"/>
      <c r="FGW284" s="183"/>
      <c r="FGX284" s="183"/>
      <c r="FGY284" s="183"/>
      <c r="FGZ284" s="183"/>
      <c r="FHA284" s="183"/>
      <c r="FHB284" s="183"/>
      <c r="FHC284" s="183"/>
      <c r="FHD284" s="183"/>
      <c r="FHE284" s="183"/>
      <c r="FHF284" s="183"/>
      <c r="FHG284" s="183"/>
      <c r="FHH284" s="183"/>
      <c r="FHI284" s="183"/>
      <c r="FHJ284" s="183"/>
      <c r="FHK284" s="183"/>
      <c r="FHL284" s="183"/>
      <c r="FHM284" s="183"/>
      <c r="FHN284" s="183"/>
      <c r="FHO284" s="183"/>
      <c r="FHP284" s="183"/>
      <c r="FHQ284" s="183"/>
      <c r="FHR284" s="183"/>
      <c r="FHS284" s="183"/>
      <c r="FHT284" s="183"/>
      <c r="FHU284" s="183"/>
      <c r="FHV284" s="183"/>
      <c r="FHW284" s="183"/>
      <c r="FHX284" s="183"/>
      <c r="FHY284" s="183"/>
      <c r="FHZ284" s="183"/>
      <c r="FIA284" s="183"/>
      <c r="FIB284" s="183"/>
      <c r="FIC284" s="183"/>
      <c r="FID284" s="183"/>
      <c r="FIE284" s="183"/>
      <c r="FIF284" s="183"/>
      <c r="FIG284" s="183"/>
      <c r="FIH284" s="183"/>
      <c r="FII284" s="183"/>
      <c r="FIJ284" s="183"/>
      <c r="FIK284" s="183"/>
      <c r="FIL284" s="183"/>
      <c r="FIM284" s="183"/>
      <c r="FIN284" s="183"/>
      <c r="FIO284" s="183"/>
      <c r="FIP284" s="183"/>
      <c r="FIQ284" s="183"/>
      <c r="FIR284" s="183"/>
      <c r="FIS284" s="183"/>
      <c r="FIT284" s="183"/>
      <c r="FIU284" s="183"/>
      <c r="FIV284" s="183"/>
      <c r="FIW284" s="183"/>
      <c r="FIX284" s="183"/>
      <c r="FIY284" s="183"/>
      <c r="FIZ284" s="183"/>
      <c r="FJA284" s="183"/>
      <c r="FJB284" s="183"/>
      <c r="FJC284" s="183"/>
      <c r="FJD284" s="183"/>
      <c r="FJE284" s="183"/>
      <c r="FJF284" s="183"/>
      <c r="FJG284" s="183"/>
      <c r="FJH284" s="183"/>
      <c r="FJI284" s="183"/>
      <c r="FJJ284" s="183"/>
      <c r="FJK284" s="183"/>
      <c r="FJL284" s="183"/>
      <c r="FJM284" s="183"/>
      <c r="FJN284" s="183"/>
      <c r="FJO284" s="183"/>
      <c r="FJP284" s="183"/>
      <c r="FJQ284" s="183"/>
      <c r="FJR284" s="183"/>
      <c r="FJS284" s="183"/>
      <c r="FJT284" s="183"/>
      <c r="FJU284" s="183"/>
      <c r="FJV284" s="183"/>
      <c r="FJW284" s="183"/>
      <c r="FJX284" s="183"/>
      <c r="FJY284" s="183"/>
      <c r="FJZ284" s="183"/>
      <c r="FKA284" s="183"/>
      <c r="FKB284" s="183"/>
      <c r="FKC284" s="183"/>
      <c r="FKD284" s="183"/>
      <c r="FKE284" s="183"/>
      <c r="FKF284" s="183"/>
      <c r="FKG284" s="183"/>
      <c r="FKH284" s="183"/>
      <c r="FKI284" s="183"/>
      <c r="FKJ284" s="183"/>
      <c r="FKK284" s="183"/>
      <c r="FKL284" s="183"/>
      <c r="FKM284" s="183"/>
      <c r="FKN284" s="183"/>
      <c r="FKO284" s="183"/>
      <c r="FKP284" s="183"/>
      <c r="FKQ284" s="183"/>
      <c r="FKR284" s="183"/>
      <c r="FKS284" s="183"/>
      <c r="FKT284" s="183"/>
      <c r="FKU284" s="183"/>
      <c r="FKV284" s="183"/>
      <c r="FKW284" s="183"/>
      <c r="FKX284" s="183"/>
      <c r="FKY284" s="183"/>
      <c r="FKZ284" s="183"/>
      <c r="FLA284" s="183"/>
      <c r="FLB284" s="183"/>
      <c r="FLC284" s="183"/>
      <c r="FLD284" s="183"/>
      <c r="FLE284" s="183"/>
      <c r="FLF284" s="183"/>
      <c r="FLG284" s="183"/>
      <c r="FLH284" s="183"/>
      <c r="FLI284" s="183"/>
      <c r="FLJ284" s="183"/>
      <c r="FLK284" s="183"/>
      <c r="FLL284" s="183"/>
      <c r="FLM284" s="183"/>
      <c r="FLN284" s="183"/>
      <c r="FLO284" s="183"/>
      <c r="FLP284" s="183"/>
      <c r="FLQ284" s="183"/>
      <c r="FLR284" s="183"/>
      <c r="FLS284" s="183"/>
      <c r="FLT284" s="183"/>
      <c r="FLU284" s="183"/>
      <c r="FLV284" s="183"/>
      <c r="FLW284" s="183"/>
      <c r="FLX284" s="183"/>
      <c r="FLY284" s="183"/>
      <c r="FLZ284" s="183"/>
      <c r="FMA284" s="183"/>
      <c r="FMB284" s="183"/>
      <c r="FMC284" s="183"/>
      <c r="FMD284" s="183"/>
      <c r="FME284" s="183"/>
      <c r="FMF284" s="183"/>
      <c r="FMG284" s="183"/>
      <c r="FMH284" s="183"/>
      <c r="FMI284" s="183"/>
      <c r="FMJ284" s="183"/>
      <c r="FMK284" s="183"/>
      <c r="FML284" s="183"/>
      <c r="FMM284" s="183"/>
      <c r="FMN284" s="183"/>
      <c r="FMO284" s="183"/>
      <c r="FMP284" s="183"/>
      <c r="FMQ284" s="183"/>
      <c r="FMR284" s="183"/>
      <c r="FMS284" s="183"/>
      <c r="FMT284" s="183"/>
      <c r="FMU284" s="183"/>
      <c r="FMV284" s="183"/>
      <c r="FMW284" s="183"/>
      <c r="FMX284" s="183"/>
      <c r="FMY284" s="183"/>
      <c r="FMZ284" s="183"/>
      <c r="FNA284" s="183"/>
      <c r="FNB284" s="183"/>
      <c r="FNC284" s="183"/>
      <c r="FND284" s="183"/>
      <c r="FNE284" s="183"/>
      <c r="FNF284" s="183"/>
      <c r="FNG284" s="183"/>
      <c r="FNH284" s="183"/>
      <c r="FNI284" s="183"/>
      <c r="FNJ284" s="183"/>
      <c r="FNK284" s="183"/>
      <c r="FNL284" s="183"/>
      <c r="FNM284" s="183"/>
      <c r="FNN284" s="183"/>
      <c r="FNO284" s="183"/>
      <c r="FNP284" s="183"/>
      <c r="FNQ284" s="183"/>
      <c r="FNR284" s="183"/>
      <c r="FNS284" s="183"/>
      <c r="FNT284" s="183"/>
      <c r="FNU284" s="183"/>
      <c r="FNV284" s="183"/>
      <c r="FNW284" s="183"/>
      <c r="FNX284" s="183"/>
      <c r="FNY284" s="183"/>
      <c r="FNZ284" s="183"/>
      <c r="FOA284" s="183"/>
      <c r="FOB284" s="183"/>
      <c r="FOC284" s="183"/>
      <c r="FOD284" s="183"/>
      <c r="FOE284" s="183"/>
      <c r="FOF284" s="183"/>
      <c r="FOG284" s="183"/>
      <c r="FOH284" s="183"/>
      <c r="FOI284" s="183"/>
      <c r="FOJ284" s="183"/>
      <c r="FOK284" s="183"/>
      <c r="FOL284" s="183"/>
      <c r="FOM284" s="183"/>
      <c r="FON284" s="183"/>
      <c r="FOO284" s="183"/>
      <c r="FOP284" s="183"/>
      <c r="FOQ284" s="183"/>
      <c r="FOR284" s="183"/>
      <c r="FOS284" s="183"/>
      <c r="FOT284" s="183"/>
      <c r="FOU284" s="183"/>
      <c r="FOV284" s="183"/>
      <c r="FOW284" s="183"/>
      <c r="FOX284" s="183"/>
      <c r="FOY284" s="183"/>
      <c r="FOZ284" s="183"/>
      <c r="FPA284" s="183"/>
      <c r="FPB284" s="183"/>
      <c r="FPC284" s="183"/>
      <c r="FPD284" s="183"/>
      <c r="FPE284" s="183"/>
      <c r="FPF284" s="183"/>
      <c r="FPG284" s="183"/>
      <c r="FPH284" s="183"/>
      <c r="FPI284" s="183"/>
      <c r="FPJ284" s="183"/>
      <c r="FPK284" s="183"/>
      <c r="FPL284" s="183"/>
      <c r="FPM284" s="183"/>
      <c r="FPN284" s="183"/>
      <c r="FPO284" s="183"/>
      <c r="FPP284" s="183"/>
      <c r="FPQ284" s="183"/>
      <c r="FPR284" s="183"/>
      <c r="FPS284" s="183"/>
      <c r="FPT284" s="183"/>
      <c r="FPU284" s="183"/>
      <c r="FPV284" s="183"/>
      <c r="FPW284" s="183"/>
      <c r="FPX284" s="183"/>
      <c r="FPY284" s="183"/>
      <c r="FPZ284" s="183"/>
      <c r="FQA284" s="183"/>
      <c r="FQB284" s="183"/>
      <c r="FQC284" s="183"/>
      <c r="FQD284" s="183"/>
      <c r="FQE284" s="183"/>
      <c r="FQF284" s="183"/>
      <c r="FQG284" s="183"/>
      <c r="FQH284" s="183"/>
      <c r="FQI284" s="183"/>
      <c r="FQJ284" s="183"/>
      <c r="FQK284" s="183"/>
      <c r="FQL284" s="183"/>
      <c r="FQM284" s="183"/>
      <c r="FQN284" s="183"/>
      <c r="FQO284" s="183"/>
      <c r="FQP284" s="183"/>
      <c r="FQQ284" s="183"/>
      <c r="FQR284" s="183"/>
      <c r="FQS284" s="183"/>
      <c r="FQT284" s="183"/>
      <c r="FQU284" s="183"/>
      <c r="FQV284" s="183"/>
      <c r="FQW284" s="183"/>
      <c r="FQX284" s="183"/>
      <c r="FQY284" s="183"/>
      <c r="FQZ284" s="183"/>
      <c r="FRA284" s="183"/>
      <c r="FRB284" s="183"/>
      <c r="FRC284" s="183"/>
      <c r="FRD284" s="183"/>
      <c r="FRE284" s="183"/>
      <c r="FRF284" s="183"/>
      <c r="FRG284" s="183"/>
      <c r="FRH284" s="183"/>
      <c r="FRI284" s="183"/>
      <c r="FRJ284" s="183"/>
      <c r="FRK284" s="183"/>
      <c r="FRL284" s="183"/>
      <c r="FRM284" s="183"/>
      <c r="FRN284" s="183"/>
      <c r="FRO284" s="183"/>
      <c r="FRP284" s="183"/>
      <c r="FRQ284" s="183"/>
      <c r="FRR284" s="183"/>
      <c r="FRS284" s="183"/>
      <c r="FRT284" s="183"/>
      <c r="FRU284" s="183"/>
      <c r="FRV284" s="183"/>
      <c r="FRW284" s="183"/>
      <c r="FRX284" s="183"/>
      <c r="FRY284" s="183"/>
      <c r="FRZ284" s="183"/>
      <c r="FSA284" s="183"/>
      <c r="FSB284" s="183"/>
      <c r="FSC284" s="183"/>
      <c r="FSD284" s="183"/>
      <c r="FSE284" s="183"/>
      <c r="FSF284" s="183"/>
      <c r="FSG284" s="183"/>
      <c r="FSH284" s="183"/>
      <c r="FSI284" s="183"/>
      <c r="FSJ284" s="183"/>
      <c r="FSK284" s="183"/>
      <c r="FSL284" s="183"/>
      <c r="FSM284" s="183"/>
      <c r="FSN284" s="183"/>
      <c r="FSO284" s="183"/>
      <c r="FSP284" s="183"/>
      <c r="FSQ284" s="183"/>
      <c r="FSR284" s="183"/>
      <c r="FSS284" s="183"/>
      <c r="FST284" s="183"/>
      <c r="FSU284" s="183"/>
      <c r="FSV284" s="183"/>
      <c r="FSW284" s="183"/>
      <c r="FSX284" s="183"/>
      <c r="FSY284" s="183"/>
      <c r="FSZ284" s="183"/>
      <c r="FTA284" s="183"/>
      <c r="FTB284" s="183"/>
      <c r="FTC284" s="183"/>
      <c r="FTD284" s="183"/>
      <c r="FTE284" s="183"/>
      <c r="FTF284" s="183"/>
      <c r="FTG284" s="183"/>
      <c r="FTH284" s="183"/>
      <c r="FTI284" s="183"/>
      <c r="FTJ284" s="183"/>
      <c r="FTK284" s="183"/>
      <c r="FTL284" s="183"/>
      <c r="FTM284" s="183"/>
      <c r="FTN284" s="183"/>
      <c r="FTO284" s="183"/>
      <c r="FTP284" s="183"/>
      <c r="FTQ284" s="183"/>
      <c r="FTR284" s="183"/>
      <c r="FTS284" s="183"/>
      <c r="FTT284" s="183"/>
      <c r="FTU284" s="183"/>
      <c r="FTV284" s="183"/>
      <c r="FTW284" s="183"/>
      <c r="FTX284" s="183"/>
      <c r="FTY284" s="183"/>
      <c r="FTZ284" s="183"/>
      <c r="FUA284" s="183"/>
      <c r="FUB284" s="183"/>
      <c r="FUC284" s="183"/>
      <c r="FUD284" s="183"/>
      <c r="FUE284" s="183"/>
      <c r="FUF284" s="183"/>
      <c r="FUG284" s="183"/>
      <c r="FUH284" s="183"/>
      <c r="FUI284" s="183"/>
      <c r="FUJ284" s="183"/>
      <c r="FUK284" s="183"/>
      <c r="FUL284" s="183"/>
      <c r="FUM284" s="183"/>
      <c r="FUN284" s="183"/>
      <c r="FUO284" s="183"/>
      <c r="FUP284" s="183"/>
      <c r="FUQ284" s="183"/>
      <c r="FUR284" s="183"/>
      <c r="FUS284" s="183"/>
      <c r="FUT284" s="183"/>
      <c r="FUU284" s="183"/>
      <c r="FUV284" s="183"/>
      <c r="FUW284" s="183"/>
      <c r="FUX284" s="183"/>
      <c r="FUY284" s="183"/>
      <c r="FUZ284" s="183"/>
      <c r="FVA284" s="183"/>
      <c r="FVB284" s="183"/>
      <c r="FVC284" s="183"/>
      <c r="FVD284" s="183"/>
      <c r="FVE284" s="183"/>
      <c r="FVF284" s="183"/>
      <c r="FVG284" s="183"/>
      <c r="FVH284" s="183"/>
      <c r="FVI284" s="183"/>
      <c r="FVJ284" s="183"/>
      <c r="FVK284" s="183"/>
      <c r="FVL284" s="183"/>
      <c r="FVM284" s="183"/>
      <c r="FVN284" s="183"/>
      <c r="FVO284" s="183"/>
      <c r="FVP284" s="183"/>
      <c r="FVQ284" s="183"/>
      <c r="FVR284" s="183"/>
      <c r="FVS284" s="183"/>
      <c r="FVT284" s="183"/>
      <c r="FVU284" s="183"/>
      <c r="FVV284" s="183"/>
      <c r="FVW284" s="183"/>
      <c r="FVX284" s="183"/>
      <c r="FVY284" s="183"/>
      <c r="FVZ284" s="183"/>
      <c r="FWA284" s="183"/>
      <c r="FWB284" s="183"/>
      <c r="FWC284" s="183"/>
      <c r="FWD284" s="183"/>
      <c r="FWE284" s="183"/>
      <c r="FWF284" s="183"/>
      <c r="FWG284" s="183"/>
      <c r="FWH284" s="183"/>
      <c r="FWI284" s="183"/>
      <c r="FWJ284" s="183"/>
      <c r="FWK284" s="183"/>
      <c r="FWL284" s="183"/>
      <c r="FWM284" s="183"/>
      <c r="FWN284" s="183"/>
      <c r="FWO284" s="183"/>
      <c r="FWP284" s="183"/>
      <c r="FWQ284" s="183"/>
      <c r="FWR284" s="183"/>
      <c r="FWS284" s="183"/>
      <c r="FWT284" s="183"/>
      <c r="FWU284" s="183"/>
      <c r="FWV284" s="183"/>
      <c r="FWW284" s="183"/>
      <c r="FWX284" s="183"/>
      <c r="FWY284" s="183"/>
      <c r="FWZ284" s="183"/>
      <c r="FXA284" s="183"/>
      <c r="FXB284" s="183"/>
      <c r="FXC284" s="183"/>
      <c r="FXD284" s="183"/>
      <c r="FXE284" s="183"/>
      <c r="FXF284" s="183"/>
      <c r="FXG284" s="183"/>
      <c r="FXH284" s="183"/>
      <c r="FXI284" s="183"/>
      <c r="FXJ284" s="183"/>
      <c r="FXK284" s="183"/>
      <c r="FXL284" s="183"/>
      <c r="FXM284" s="183"/>
      <c r="FXN284" s="183"/>
      <c r="FXO284" s="183"/>
      <c r="FXP284" s="183"/>
      <c r="FXQ284" s="183"/>
      <c r="FXR284" s="183"/>
      <c r="FXS284" s="183"/>
      <c r="FXT284" s="183"/>
      <c r="FXU284" s="183"/>
      <c r="FXV284" s="183"/>
      <c r="FXW284" s="183"/>
      <c r="FXX284" s="183"/>
      <c r="FXY284" s="183"/>
      <c r="FXZ284" s="183"/>
      <c r="FYA284" s="183"/>
      <c r="FYB284" s="183"/>
      <c r="FYC284" s="183"/>
      <c r="FYD284" s="183"/>
      <c r="FYE284" s="183"/>
      <c r="FYF284" s="183"/>
      <c r="FYG284" s="183"/>
      <c r="FYH284" s="183"/>
      <c r="FYI284" s="183"/>
      <c r="FYJ284" s="183"/>
      <c r="FYK284" s="183"/>
      <c r="FYL284" s="183"/>
      <c r="FYM284" s="183"/>
      <c r="FYN284" s="183"/>
      <c r="FYO284" s="183"/>
      <c r="FYP284" s="183"/>
      <c r="FYQ284" s="183"/>
      <c r="FYR284" s="183"/>
      <c r="FYS284" s="183"/>
      <c r="FYT284" s="183"/>
      <c r="FYU284" s="183"/>
      <c r="FYV284" s="183"/>
      <c r="FYW284" s="183"/>
      <c r="FYX284" s="183"/>
      <c r="FYY284" s="183"/>
      <c r="FYZ284" s="183"/>
      <c r="FZA284" s="183"/>
      <c r="FZB284" s="183"/>
      <c r="FZC284" s="183"/>
      <c r="FZD284" s="183"/>
      <c r="FZE284" s="183"/>
      <c r="FZF284" s="183"/>
      <c r="FZG284" s="183"/>
      <c r="FZH284" s="183"/>
      <c r="FZI284" s="183"/>
      <c r="FZJ284" s="183"/>
      <c r="FZK284" s="183"/>
      <c r="FZL284" s="183"/>
      <c r="FZM284" s="183"/>
      <c r="FZN284" s="183"/>
      <c r="FZO284" s="183"/>
      <c r="FZP284" s="183"/>
      <c r="FZQ284" s="183"/>
      <c r="FZR284" s="183"/>
      <c r="FZS284" s="183"/>
      <c r="FZT284" s="183"/>
      <c r="FZU284" s="183"/>
      <c r="FZV284" s="183"/>
      <c r="FZW284" s="183"/>
      <c r="FZX284" s="183"/>
      <c r="FZY284" s="183"/>
      <c r="FZZ284" s="183"/>
      <c r="GAA284" s="183"/>
      <c r="GAB284" s="183"/>
      <c r="GAC284" s="183"/>
      <c r="GAD284" s="183"/>
      <c r="GAE284" s="183"/>
      <c r="GAF284" s="183"/>
      <c r="GAG284" s="183"/>
      <c r="GAH284" s="183"/>
      <c r="GAI284" s="183"/>
      <c r="GAJ284" s="183"/>
      <c r="GAK284" s="183"/>
      <c r="GAL284" s="183"/>
      <c r="GAM284" s="183"/>
      <c r="GAN284" s="183"/>
      <c r="GAO284" s="183"/>
      <c r="GAP284" s="183"/>
      <c r="GAQ284" s="183"/>
      <c r="GAR284" s="183"/>
      <c r="GAS284" s="183"/>
      <c r="GAT284" s="183"/>
      <c r="GAU284" s="183"/>
      <c r="GAV284" s="183"/>
      <c r="GAW284" s="183"/>
      <c r="GAX284" s="183"/>
      <c r="GAY284" s="183"/>
      <c r="GAZ284" s="183"/>
      <c r="GBA284" s="183"/>
      <c r="GBB284" s="183"/>
      <c r="GBC284" s="183"/>
      <c r="GBD284" s="183"/>
      <c r="GBE284" s="183"/>
      <c r="GBF284" s="183"/>
      <c r="GBG284" s="183"/>
      <c r="GBH284" s="183"/>
      <c r="GBI284" s="183"/>
      <c r="GBJ284" s="183"/>
      <c r="GBK284" s="183"/>
      <c r="GBL284" s="183"/>
      <c r="GBM284" s="183"/>
      <c r="GBN284" s="183"/>
      <c r="GBO284" s="183"/>
      <c r="GBP284" s="183"/>
      <c r="GBQ284" s="183"/>
      <c r="GBR284" s="183"/>
      <c r="GBS284" s="183"/>
      <c r="GBT284" s="183"/>
      <c r="GBU284" s="183"/>
      <c r="GBV284" s="183"/>
      <c r="GBW284" s="183"/>
      <c r="GBX284" s="183"/>
      <c r="GBY284" s="183"/>
      <c r="GBZ284" s="183"/>
      <c r="GCA284" s="183"/>
      <c r="GCB284" s="183"/>
      <c r="GCC284" s="183"/>
      <c r="GCD284" s="183"/>
      <c r="GCE284" s="183"/>
      <c r="GCF284" s="183"/>
      <c r="GCG284" s="183"/>
      <c r="GCH284" s="183"/>
      <c r="GCI284" s="183"/>
      <c r="GCJ284" s="183"/>
      <c r="GCK284" s="183"/>
      <c r="GCL284" s="183"/>
      <c r="GCM284" s="183"/>
      <c r="GCN284" s="183"/>
      <c r="GCO284" s="183"/>
      <c r="GCP284" s="183"/>
      <c r="GCQ284" s="183"/>
      <c r="GCR284" s="183"/>
      <c r="GCS284" s="183"/>
      <c r="GCT284" s="183"/>
      <c r="GCU284" s="183"/>
      <c r="GCV284" s="183"/>
      <c r="GCW284" s="183"/>
      <c r="GCX284" s="183"/>
      <c r="GCY284" s="183"/>
      <c r="GCZ284" s="183"/>
      <c r="GDA284" s="183"/>
      <c r="GDB284" s="183"/>
      <c r="GDC284" s="183"/>
      <c r="GDD284" s="183"/>
      <c r="GDE284" s="183"/>
      <c r="GDF284" s="183"/>
      <c r="GDG284" s="183"/>
      <c r="GDH284" s="183"/>
      <c r="GDI284" s="183"/>
      <c r="GDJ284" s="183"/>
      <c r="GDK284" s="183"/>
      <c r="GDL284" s="183"/>
      <c r="GDM284" s="183"/>
      <c r="GDN284" s="183"/>
      <c r="GDO284" s="183"/>
      <c r="GDP284" s="183"/>
      <c r="GDQ284" s="183"/>
      <c r="GDR284" s="183"/>
      <c r="GDS284" s="183"/>
      <c r="GDT284" s="183"/>
      <c r="GDU284" s="183"/>
      <c r="GDV284" s="183"/>
      <c r="GDW284" s="183"/>
      <c r="GDX284" s="183"/>
      <c r="GDY284" s="183"/>
      <c r="GDZ284" s="183"/>
      <c r="GEA284" s="183"/>
      <c r="GEB284" s="183"/>
      <c r="GEC284" s="183"/>
      <c r="GED284" s="183"/>
      <c r="GEE284" s="183"/>
      <c r="GEF284" s="183"/>
      <c r="GEG284" s="183"/>
      <c r="GEH284" s="183"/>
      <c r="GEI284" s="183"/>
      <c r="GEJ284" s="183"/>
      <c r="GEK284" s="183"/>
      <c r="GEL284" s="183"/>
      <c r="GEM284" s="183"/>
      <c r="GEN284" s="183"/>
      <c r="GEO284" s="183"/>
      <c r="GEP284" s="183"/>
      <c r="GEQ284" s="183"/>
      <c r="GER284" s="183"/>
      <c r="GES284" s="183"/>
      <c r="GET284" s="183"/>
      <c r="GEU284" s="183"/>
      <c r="GEV284" s="183"/>
      <c r="GEW284" s="183"/>
      <c r="GEX284" s="183"/>
      <c r="GEY284" s="183"/>
      <c r="GEZ284" s="183"/>
      <c r="GFA284" s="183"/>
      <c r="GFB284" s="183"/>
      <c r="GFC284" s="183"/>
      <c r="GFD284" s="183"/>
      <c r="GFE284" s="183"/>
      <c r="GFF284" s="183"/>
      <c r="GFG284" s="183"/>
      <c r="GFH284" s="183"/>
      <c r="GFI284" s="183"/>
      <c r="GFJ284" s="183"/>
      <c r="GFK284" s="183"/>
      <c r="GFL284" s="183"/>
      <c r="GFM284" s="183"/>
      <c r="GFN284" s="183"/>
      <c r="GFO284" s="183"/>
      <c r="GFP284" s="183"/>
      <c r="GFQ284" s="183"/>
      <c r="GFR284" s="183"/>
      <c r="GFS284" s="183"/>
      <c r="GFT284" s="183"/>
      <c r="GFU284" s="183"/>
      <c r="GFV284" s="183"/>
      <c r="GFW284" s="183"/>
      <c r="GFX284" s="183"/>
      <c r="GFY284" s="183"/>
      <c r="GFZ284" s="183"/>
      <c r="GGA284" s="183"/>
      <c r="GGB284" s="183"/>
      <c r="GGC284" s="183"/>
      <c r="GGD284" s="183"/>
      <c r="GGE284" s="183"/>
      <c r="GGF284" s="183"/>
      <c r="GGG284" s="183"/>
      <c r="GGH284" s="183"/>
      <c r="GGI284" s="183"/>
      <c r="GGJ284" s="183"/>
      <c r="GGK284" s="183"/>
      <c r="GGL284" s="183"/>
      <c r="GGM284" s="183"/>
      <c r="GGN284" s="183"/>
      <c r="GGO284" s="183"/>
      <c r="GGP284" s="183"/>
      <c r="GGQ284" s="183"/>
      <c r="GGR284" s="183"/>
      <c r="GGS284" s="183"/>
      <c r="GGT284" s="183"/>
      <c r="GGU284" s="183"/>
      <c r="GGV284" s="183"/>
      <c r="GGW284" s="183"/>
      <c r="GGX284" s="183"/>
      <c r="GGY284" s="183"/>
      <c r="GGZ284" s="183"/>
      <c r="GHA284" s="183"/>
      <c r="GHB284" s="183"/>
      <c r="GHC284" s="183"/>
      <c r="GHD284" s="183"/>
      <c r="GHE284" s="183"/>
      <c r="GHF284" s="183"/>
      <c r="GHG284" s="183"/>
      <c r="GHH284" s="183"/>
      <c r="GHI284" s="183"/>
      <c r="GHJ284" s="183"/>
      <c r="GHK284" s="183"/>
      <c r="GHL284" s="183"/>
      <c r="GHM284" s="183"/>
      <c r="GHN284" s="183"/>
      <c r="GHO284" s="183"/>
      <c r="GHP284" s="183"/>
      <c r="GHQ284" s="183"/>
      <c r="GHR284" s="183"/>
      <c r="GHS284" s="183"/>
      <c r="GHT284" s="183"/>
      <c r="GHU284" s="183"/>
      <c r="GHV284" s="183"/>
      <c r="GHW284" s="183"/>
      <c r="GHX284" s="183"/>
      <c r="GHY284" s="183"/>
      <c r="GHZ284" s="183"/>
      <c r="GIA284" s="183"/>
      <c r="GIB284" s="183"/>
      <c r="GIC284" s="183"/>
      <c r="GID284" s="183"/>
      <c r="GIE284" s="183"/>
      <c r="GIF284" s="183"/>
      <c r="GIG284" s="183"/>
      <c r="GIH284" s="183"/>
      <c r="GII284" s="183"/>
      <c r="GIJ284" s="183"/>
      <c r="GIK284" s="183"/>
      <c r="GIL284" s="183"/>
      <c r="GIM284" s="183"/>
      <c r="GIN284" s="183"/>
      <c r="GIO284" s="183"/>
      <c r="GIP284" s="183"/>
      <c r="GIQ284" s="183"/>
      <c r="GIR284" s="183"/>
      <c r="GIS284" s="183"/>
      <c r="GIT284" s="183"/>
      <c r="GIU284" s="183"/>
      <c r="GIV284" s="183"/>
      <c r="GIW284" s="183"/>
      <c r="GIX284" s="183"/>
      <c r="GIY284" s="183"/>
      <c r="GIZ284" s="183"/>
      <c r="GJA284" s="183"/>
      <c r="GJB284" s="183"/>
      <c r="GJC284" s="183"/>
      <c r="GJD284" s="183"/>
      <c r="GJE284" s="183"/>
      <c r="GJF284" s="183"/>
      <c r="GJG284" s="183"/>
      <c r="GJH284" s="183"/>
      <c r="GJI284" s="183"/>
      <c r="GJJ284" s="183"/>
      <c r="GJK284" s="183"/>
      <c r="GJL284" s="183"/>
      <c r="GJM284" s="183"/>
      <c r="GJN284" s="183"/>
      <c r="GJO284" s="183"/>
      <c r="GJP284" s="183"/>
      <c r="GJQ284" s="183"/>
      <c r="GJR284" s="183"/>
      <c r="GJS284" s="183"/>
      <c r="GJT284" s="183"/>
      <c r="GJU284" s="183"/>
      <c r="GJV284" s="183"/>
      <c r="GJW284" s="183"/>
      <c r="GJX284" s="183"/>
      <c r="GJY284" s="183"/>
      <c r="GJZ284" s="183"/>
      <c r="GKA284" s="183"/>
      <c r="GKB284" s="183"/>
      <c r="GKC284" s="183"/>
      <c r="GKD284" s="183"/>
      <c r="GKE284" s="183"/>
      <c r="GKF284" s="183"/>
      <c r="GKG284" s="183"/>
      <c r="GKH284" s="183"/>
      <c r="GKI284" s="183"/>
      <c r="GKJ284" s="183"/>
      <c r="GKK284" s="183"/>
      <c r="GKL284" s="183"/>
      <c r="GKM284" s="183"/>
      <c r="GKN284" s="183"/>
      <c r="GKO284" s="183"/>
      <c r="GKP284" s="183"/>
      <c r="GKQ284" s="183"/>
      <c r="GKR284" s="183"/>
      <c r="GKS284" s="183"/>
      <c r="GKT284" s="183"/>
      <c r="GKU284" s="183"/>
      <c r="GKV284" s="183"/>
      <c r="GKW284" s="183"/>
      <c r="GKX284" s="183"/>
      <c r="GKY284" s="183"/>
      <c r="GKZ284" s="183"/>
      <c r="GLA284" s="183"/>
      <c r="GLB284" s="183"/>
      <c r="GLC284" s="183"/>
      <c r="GLD284" s="183"/>
      <c r="GLE284" s="183"/>
      <c r="GLF284" s="183"/>
      <c r="GLG284" s="183"/>
      <c r="GLH284" s="183"/>
      <c r="GLI284" s="183"/>
      <c r="GLJ284" s="183"/>
      <c r="GLK284" s="183"/>
      <c r="GLL284" s="183"/>
      <c r="GLM284" s="183"/>
      <c r="GLN284" s="183"/>
      <c r="GLO284" s="183"/>
      <c r="GLP284" s="183"/>
      <c r="GLQ284" s="183"/>
      <c r="GLR284" s="183"/>
      <c r="GLS284" s="183"/>
      <c r="GLT284" s="183"/>
      <c r="GLU284" s="183"/>
      <c r="GLV284" s="183"/>
      <c r="GLW284" s="183"/>
      <c r="GLX284" s="183"/>
      <c r="GLY284" s="183"/>
      <c r="GLZ284" s="183"/>
      <c r="GMA284" s="183"/>
      <c r="GMB284" s="183"/>
      <c r="GMC284" s="183"/>
      <c r="GMD284" s="183"/>
      <c r="GME284" s="183"/>
      <c r="GMF284" s="183"/>
      <c r="GMG284" s="183"/>
      <c r="GMH284" s="183"/>
      <c r="GMI284" s="183"/>
      <c r="GMJ284" s="183"/>
      <c r="GMK284" s="183"/>
      <c r="GML284" s="183"/>
      <c r="GMM284" s="183"/>
      <c r="GMN284" s="183"/>
      <c r="GMO284" s="183"/>
      <c r="GMP284" s="183"/>
      <c r="GMQ284" s="183"/>
      <c r="GMR284" s="183"/>
      <c r="GMS284" s="183"/>
      <c r="GMT284" s="183"/>
      <c r="GMU284" s="183"/>
      <c r="GMV284" s="183"/>
      <c r="GMW284" s="183"/>
      <c r="GMX284" s="183"/>
      <c r="GMY284" s="183"/>
      <c r="GMZ284" s="183"/>
      <c r="GNA284" s="183"/>
      <c r="GNB284" s="183"/>
      <c r="GNC284" s="183"/>
      <c r="GND284" s="183"/>
      <c r="GNE284" s="183"/>
      <c r="GNF284" s="183"/>
      <c r="GNG284" s="183"/>
      <c r="GNH284" s="183"/>
      <c r="GNI284" s="183"/>
      <c r="GNJ284" s="183"/>
      <c r="GNK284" s="183"/>
      <c r="GNL284" s="183"/>
      <c r="GNM284" s="183"/>
      <c r="GNN284" s="183"/>
      <c r="GNO284" s="183"/>
      <c r="GNP284" s="183"/>
      <c r="GNQ284" s="183"/>
      <c r="GNR284" s="183"/>
      <c r="GNS284" s="183"/>
      <c r="GNT284" s="183"/>
      <c r="GNU284" s="183"/>
      <c r="GNV284" s="183"/>
      <c r="GNW284" s="183"/>
      <c r="GNX284" s="183"/>
      <c r="GNY284" s="183"/>
      <c r="GNZ284" s="183"/>
      <c r="GOA284" s="183"/>
      <c r="GOB284" s="183"/>
      <c r="GOC284" s="183"/>
      <c r="GOD284" s="183"/>
      <c r="GOE284" s="183"/>
      <c r="GOF284" s="183"/>
      <c r="GOG284" s="183"/>
      <c r="GOH284" s="183"/>
      <c r="GOI284" s="183"/>
      <c r="GOJ284" s="183"/>
      <c r="GOK284" s="183"/>
      <c r="GOL284" s="183"/>
      <c r="GOM284" s="183"/>
      <c r="GON284" s="183"/>
      <c r="GOO284" s="183"/>
      <c r="GOP284" s="183"/>
      <c r="GOQ284" s="183"/>
      <c r="GOR284" s="183"/>
      <c r="GOS284" s="183"/>
      <c r="GOT284" s="183"/>
      <c r="GOU284" s="183"/>
      <c r="GOV284" s="183"/>
      <c r="GOW284" s="183"/>
      <c r="GOX284" s="183"/>
      <c r="GOY284" s="183"/>
      <c r="GOZ284" s="183"/>
      <c r="GPA284" s="183"/>
      <c r="GPB284" s="183"/>
      <c r="GPC284" s="183"/>
      <c r="GPD284" s="183"/>
      <c r="GPE284" s="183"/>
      <c r="GPF284" s="183"/>
      <c r="GPG284" s="183"/>
      <c r="GPH284" s="183"/>
      <c r="GPI284" s="183"/>
      <c r="GPJ284" s="183"/>
      <c r="GPK284" s="183"/>
      <c r="GPL284" s="183"/>
      <c r="GPM284" s="183"/>
      <c r="GPN284" s="183"/>
      <c r="GPO284" s="183"/>
      <c r="GPP284" s="183"/>
      <c r="GPQ284" s="183"/>
      <c r="GPR284" s="183"/>
      <c r="GPS284" s="183"/>
      <c r="GPT284" s="183"/>
      <c r="GPU284" s="183"/>
      <c r="GPV284" s="183"/>
      <c r="GPW284" s="183"/>
      <c r="GPX284" s="183"/>
      <c r="GPY284" s="183"/>
      <c r="GPZ284" s="183"/>
      <c r="GQA284" s="183"/>
      <c r="GQB284" s="183"/>
      <c r="GQC284" s="183"/>
      <c r="GQD284" s="183"/>
      <c r="GQE284" s="183"/>
      <c r="GQF284" s="183"/>
      <c r="GQG284" s="183"/>
      <c r="GQH284" s="183"/>
      <c r="GQI284" s="183"/>
      <c r="GQJ284" s="183"/>
      <c r="GQK284" s="183"/>
      <c r="GQL284" s="183"/>
      <c r="GQM284" s="183"/>
      <c r="GQN284" s="183"/>
      <c r="GQO284" s="183"/>
      <c r="GQP284" s="183"/>
      <c r="GQQ284" s="183"/>
      <c r="GQR284" s="183"/>
      <c r="GQS284" s="183"/>
      <c r="GQT284" s="183"/>
      <c r="GQU284" s="183"/>
      <c r="GQV284" s="183"/>
      <c r="GQW284" s="183"/>
      <c r="GQX284" s="183"/>
      <c r="GQY284" s="183"/>
      <c r="GQZ284" s="183"/>
      <c r="GRA284" s="183"/>
      <c r="GRB284" s="183"/>
      <c r="GRC284" s="183"/>
      <c r="GRD284" s="183"/>
      <c r="GRE284" s="183"/>
      <c r="GRF284" s="183"/>
      <c r="GRG284" s="183"/>
      <c r="GRH284" s="183"/>
      <c r="GRI284" s="183"/>
      <c r="GRJ284" s="183"/>
      <c r="GRK284" s="183"/>
      <c r="GRL284" s="183"/>
      <c r="GRM284" s="183"/>
      <c r="GRN284" s="183"/>
      <c r="GRO284" s="183"/>
      <c r="GRP284" s="183"/>
      <c r="GRQ284" s="183"/>
      <c r="GRR284" s="183"/>
      <c r="GRS284" s="183"/>
      <c r="GRT284" s="183"/>
      <c r="GRU284" s="183"/>
      <c r="GRV284" s="183"/>
      <c r="GRW284" s="183"/>
      <c r="GRX284" s="183"/>
      <c r="GRY284" s="183"/>
      <c r="GRZ284" s="183"/>
      <c r="GSA284" s="183"/>
      <c r="GSB284" s="183"/>
      <c r="GSC284" s="183"/>
      <c r="GSD284" s="183"/>
      <c r="GSE284" s="183"/>
      <c r="GSF284" s="183"/>
      <c r="GSG284" s="183"/>
      <c r="GSH284" s="183"/>
      <c r="GSI284" s="183"/>
      <c r="GSJ284" s="183"/>
      <c r="GSK284" s="183"/>
      <c r="GSL284" s="183"/>
      <c r="GSM284" s="183"/>
      <c r="GSN284" s="183"/>
      <c r="GSO284" s="183"/>
      <c r="GSP284" s="183"/>
      <c r="GSQ284" s="183"/>
      <c r="GSR284" s="183"/>
      <c r="GSS284" s="183"/>
      <c r="GST284" s="183"/>
      <c r="GSU284" s="183"/>
      <c r="GSV284" s="183"/>
      <c r="GSW284" s="183"/>
      <c r="GSX284" s="183"/>
      <c r="GSY284" s="183"/>
      <c r="GSZ284" s="183"/>
      <c r="GTA284" s="183"/>
      <c r="GTB284" s="183"/>
      <c r="GTC284" s="183"/>
      <c r="GTD284" s="183"/>
      <c r="GTE284" s="183"/>
      <c r="GTF284" s="183"/>
      <c r="GTG284" s="183"/>
      <c r="GTH284" s="183"/>
      <c r="GTI284" s="183"/>
      <c r="GTJ284" s="183"/>
      <c r="GTK284" s="183"/>
      <c r="GTL284" s="183"/>
      <c r="GTM284" s="183"/>
      <c r="GTN284" s="183"/>
      <c r="GTO284" s="183"/>
      <c r="GTP284" s="183"/>
      <c r="GTQ284" s="183"/>
      <c r="GTR284" s="183"/>
      <c r="GTS284" s="183"/>
      <c r="GTT284" s="183"/>
      <c r="GTU284" s="183"/>
      <c r="GTV284" s="183"/>
      <c r="GTW284" s="183"/>
      <c r="GTX284" s="183"/>
      <c r="GTY284" s="183"/>
      <c r="GTZ284" s="183"/>
      <c r="GUA284" s="183"/>
      <c r="GUB284" s="183"/>
      <c r="GUC284" s="183"/>
      <c r="GUD284" s="183"/>
      <c r="GUE284" s="183"/>
      <c r="GUF284" s="183"/>
      <c r="GUG284" s="183"/>
      <c r="GUH284" s="183"/>
      <c r="GUI284" s="183"/>
      <c r="GUJ284" s="183"/>
      <c r="GUK284" s="183"/>
      <c r="GUL284" s="183"/>
      <c r="GUM284" s="183"/>
      <c r="GUN284" s="183"/>
      <c r="GUO284" s="183"/>
      <c r="GUP284" s="183"/>
      <c r="GUQ284" s="183"/>
      <c r="GUR284" s="183"/>
      <c r="GUS284" s="183"/>
      <c r="GUT284" s="183"/>
      <c r="GUU284" s="183"/>
      <c r="GUV284" s="183"/>
      <c r="GUW284" s="183"/>
      <c r="GUX284" s="183"/>
      <c r="GUY284" s="183"/>
      <c r="GUZ284" s="183"/>
      <c r="GVA284" s="183"/>
      <c r="GVB284" s="183"/>
      <c r="GVC284" s="183"/>
      <c r="GVD284" s="183"/>
      <c r="GVE284" s="183"/>
      <c r="GVF284" s="183"/>
      <c r="GVG284" s="183"/>
      <c r="GVH284" s="183"/>
      <c r="GVI284" s="183"/>
      <c r="GVJ284" s="183"/>
      <c r="GVK284" s="183"/>
      <c r="GVL284" s="183"/>
      <c r="GVM284" s="183"/>
      <c r="GVN284" s="183"/>
      <c r="GVO284" s="183"/>
      <c r="GVP284" s="183"/>
      <c r="GVQ284" s="183"/>
      <c r="GVR284" s="183"/>
      <c r="GVS284" s="183"/>
      <c r="GVT284" s="183"/>
      <c r="GVU284" s="183"/>
      <c r="GVV284" s="183"/>
      <c r="GVW284" s="183"/>
      <c r="GVX284" s="183"/>
      <c r="GVY284" s="183"/>
      <c r="GVZ284" s="183"/>
      <c r="GWA284" s="183"/>
      <c r="GWB284" s="183"/>
      <c r="GWC284" s="183"/>
      <c r="GWD284" s="183"/>
      <c r="GWE284" s="183"/>
      <c r="GWF284" s="183"/>
      <c r="GWG284" s="183"/>
      <c r="GWH284" s="183"/>
      <c r="GWI284" s="183"/>
      <c r="GWJ284" s="183"/>
      <c r="GWK284" s="183"/>
      <c r="GWL284" s="183"/>
      <c r="GWM284" s="183"/>
      <c r="GWN284" s="183"/>
      <c r="GWO284" s="183"/>
      <c r="GWP284" s="183"/>
      <c r="GWQ284" s="183"/>
      <c r="GWR284" s="183"/>
      <c r="GWS284" s="183"/>
      <c r="GWT284" s="183"/>
      <c r="GWU284" s="183"/>
      <c r="GWV284" s="183"/>
      <c r="GWW284" s="183"/>
      <c r="GWX284" s="183"/>
      <c r="GWY284" s="183"/>
      <c r="GWZ284" s="183"/>
      <c r="GXA284" s="183"/>
      <c r="GXB284" s="183"/>
      <c r="GXC284" s="183"/>
      <c r="GXD284" s="183"/>
      <c r="GXE284" s="183"/>
      <c r="GXF284" s="183"/>
      <c r="GXG284" s="183"/>
      <c r="GXH284" s="183"/>
      <c r="GXI284" s="183"/>
      <c r="GXJ284" s="183"/>
      <c r="GXK284" s="183"/>
      <c r="GXL284" s="183"/>
      <c r="GXM284" s="183"/>
      <c r="GXN284" s="183"/>
      <c r="GXO284" s="183"/>
      <c r="GXP284" s="183"/>
      <c r="GXQ284" s="183"/>
      <c r="GXR284" s="183"/>
      <c r="GXS284" s="183"/>
      <c r="GXT284" s="183"/>
      <c r="GXU284" s="183"/>
      <c r="GXV284" s="183"/>
      <c r="GXW284" s="183"/>
      <c r="GXX284" s="183"/>
      <c r="GXY284" s="183"/>
      <c r="GXZ284" s="183"/>
      <c r="GYA284" s="183"/>
      <c r="GYB284" s="183"/>
      <c r="GYC284" s="183"/>
      <c r="GYD284" s="183"/>
      <c r="GYE284" s="183"/>
      <c r="GYF284" s="183"/>
      <c r="GYG284" s="183"/>
      <c r="GYH284" s="183"/>
      <c r="GYI284" s="183"/>
      <c r="GYJ284" s="183"/>
      <c r="GYK284" s="183"/>
      <c r="GYL284" s="183"/>
      <c r="GYM284" s="183"/>
      <c r="GYN284" s="183"/>
      <c r="GYO284" s="183"/>
      <c r="GYP284" s="183"/>
      <c r="GYQ284" s="183"/>
      <c r="GYR284" s="183"/>
      <c r="GYS284" s="183"/>
      <c r="GYT284" s="183"/>
      <c r="GYU284" s="183"/>
      <c r="GYV284" s="183"/>
      <c r="GYW284" s="183"/>
      <c r="GYX284" s="183"/>
      <c r="GYY284" s="183"/>
      <c r="GYZ284" s="183"/>
      <c r="GZA284" s="183"/>
      <c r="GZB284" s="183"/>
      <c r="GZC284" s="183"/>
      <c r="GZD284" s="183"/>
      <c r="GZE284" s="183"/>
      <c r="GZF284" s="183"/>
      <c r="GZG284" s="183"/>
      <c r="GZH284" s="183"/>
      <c r="GZI284" s="183"/>
      <c r="GZJ284" s="183"/>
      <c r="GZK284" s="183"/>
      <c r="GZL284" s="183"/>
      <c r="GZM284" s="183"/>
      <c r="GZN284" s="183"/>
      <c r="GZO284" s="183"/>
      <c r="GZP284" s="183"/>
      <c r="GZQ284" s="183"/>
      <c r="GZR284" s="183"/>
      <c r="GZS284" s="183"/>
      <c r="GZT284" s="183"/>
      <c r="GZU284" s="183"/>
      <c r="GZV284" s="183"/>
      <c r="GZW284" s="183"/>
      <c r="GZX284" s="183"/>
      <c r="GZY284" s="183"/>
      <c r="GZZ284" s="183"/>
      <c r="HAA284" s="183"/>
      <c r="HAB284" s="183"/>
      <c r="HAC284" s="183"/>
      <c r="HAD284" s="183"/>
      <c r="HAE284" s="183"/>
      <c r="HAF284" s="183"/>
      <c r="HAG284" s="183"/>
      <c r="HAH284" s="183"/>
      <c r="HAI284" s="183"/>
      <c r="HAJ284" s="183"/>
      <c r="HAK284" s="183"/>
      <c r="HAL284" s="183"/>
      <c r="HAM284" s="183"/>
      <c r="HAN284" s="183"/>
      <c r="HAO284" s="183"/>
      <c r="HAP284" s="183"/>
      <c r="HAQ284" s="183"/>
      <c r="HAR284" s="183"/>
      <c r="HAS284" s="183"/>
      <c r="HAT284" s="183"/>
      <c r="HAU284" s="183"/>
      <c r="HAV284" s="183"/>
      <c r="HAW284" s="183"/>
      <c r="HAX284" s="183"/>
      <c r="HAY284" s="183"/>
      <c r="HAZ284" s="183"/>
      <c r="HBA284" s="183"/>
      <c r="HBB284" s="183"/>
      <c r="HBC284" s="183"/>
      <c r="HBD284" s="183"/>
      <c r="HBE284" s="183"/>
      <c r="HBF284" s="183"/>
      <c r="HBG284" s="183"/>
      <c r="HBH284" s="183"/>
      <c r="HBI284" s="183"/>
      <c r="HBJ284" s="183"/>
      <c r="HBK284" s="183"/>
      <c r="HBL284" s="183"/>
      <c r="HBM284" s="183"/>
      <c r="HBN284" s="183"/>
      <c r="HBO284" s="183"/>
      <c r="HBP284" s="183"/>
      <c r="HBQ284" s="183"/>
      <c r="HBR284" s="183"/>
      <c r="HBS284" s="183"/>
      <c r="HBT284" s="183"/>
      <c r="HBU284" s="183"/>
      <c r="HBV284" s="183"/>
      <c r="HBW284" s="183"/>
      <c r="HBX284" s="183"/>
      <c r="HBY284" s="183"/>
      <c r="HBZ284" s="183"/>
      <c r="HCA284" s="183"/>
      <c r="HCB284" s="183"/>
      <c r="HCC284" s="183"/>
      <c r="HCD284" s="183"/>
      <c r="HCE284" s="183"/>
      <c r="HCF284" s="183"/>
      <c r="HCG284" s="183"/>
      <c r="HCH284" s="183"/>
      <c r="HCI284" s="183"/>
      <c r="HCJ284" s="183"/>
      <c r="HCK284" s="183"/>
      <c r="HCL284" s="183"/>
      <c r="HCM284" s="183"/>
      <c r="HCN284" s="183"/>
      <c r="HCO284" s="183"/>
      <c r="HCP284" s="183"/>
      <c r="HCQ284" s="183"/>
      <c r="HCR284" s="183"/>
      <c r="HCS284" s="183"/>
      <c r="HCT284" s="183"/>
      <c r="HCU284" s="183"/>
      <c r="HCV284" s="183"/>
      <c r="HCW284" s="183"/>
      <c r="HCX284" s="183"/>
      <c r="HCY284" s="183"/>
      <c r="HCZ284" s="183"/>
      <c r="HDA284" s="183"/>
      <c r="HDB284" s="183"/>
      <c r="HDC284" s="183"/>
      <c r="HDD284" s="183"/>
      <c r="HDE284" s="183"/>
      <c r="HDF284" s="183"/>
      <c r="HDG284" s="183"/>
      <c r="HDH284" s="183"/>
      <c r="HDI284" s="183"/>
      <c r="HDJ284" s="183"/>
      <c r="HDK284" s="183"/>
      <c r="HDL284" s="183"/>
      <c r="HDM284" s="183"/>
      <c r="HDN284" s="183"/>
      <c r="HDO284" s="183"/>
      <c r="HDP284" s="183"/>
      <c r="HDQ284" s="183"/>
      <c r="HDR284" s="183"/>
      <c r="HDS284" s="183"/>
      <c r="HDT284" s="183"/>
      <c r="HDU284" s="183"/>
      <c r="HDV284" s="183"/>
      <c r="HDW284" s="183"/>
      <c r="HDX284" s="183"/>
      <c r="HDY284" s="183"/>
      <c r="HDZ284" s="183"/>
      <c r="HEA284" s="183"/>
      <c r="HEB284" s="183"/>
      <c r="HEC284" s="183"/>
      <c r="HED284" s="183"/>
      <c r="HEE284" s="183"/>
      <c r="HEF284" s="183"/>
      <c r="HEG284" s="183"/>
      <c r="HEH284" s="183"/>
      <c r="HEI284" s="183"/>
      <c r="HEJ284" s="183"/>
      <c r="HEK284" s="183"/>
      <c r="HEL284" s="183"/>
      <c r="HEM284" s="183"/>
      <c r="HEN284" s="183"/>
      <c r="HEO284" s="183"/>
      <c r="HEP284" s="183"/>
      <c r="HEQ284" s="183"/>
      <c r="HER284" s="183"/>
      <c r="HES284" s="183"/>
      <c r="HET284" s="183"/>
      <c r="HEU284" s="183"/>
      <c r="HEV284" s="183"/>
      <c r="HEW284" s="183"/>
      <c r="HEX284" s="183"/>
      <c r="HEY284" s="183"/>
      <c r="HEZ284" s="183"/>
      <c r="HFA284" s="183"/>
      <c r="HFB284" s="183"/>
      <c r="HFC284" s="183"/>
      <c r="HFD284" s="183"/>
      <c r="HFE284" s="183"/>
      <c r="HFF284" s="183"/>
      <c r="HFG284" s="183"/>
      <c r="HFH284" s="183"/>
      <c r="HFI284" s="183"/>
      <c r="HFJ284" s="183"/>
      <c r="HFK284" s="183"/>
      <c r="HFL284" s="183"/>
      <c r="HFM284" s="183"/>
      <c r="HFN284" s="183"/>
      <c r="HFO284" s="183"/>
      <c r="HFP284" s="183"/>
      <c r="HFQ284" s="183"/>
      <c r="HFR284" s="183"/>
      <c r="HFS284" s="183"/>
      <c r="HFT284" s="183"/>
      <c r="HFU284" s="183"/>
      <c r="HFV284" s="183"/>
      <c r="HFW284" s="183"/>
      <c r="HFX284" s="183"/>
      <c r="HFY284" s="183"/>
      <c r="HFZ284" s="183"/>
      <c r="HGA284" s="183"/>
      <c r="HGB284" s="183"/>
      <c r="HGC284" s="183"/>
      <c r="HGD284" s="183"/>
      <c r="HGE284" s="183"/>
      <c r="HGF284" s="183"/>
      <c r="HGG284" s="183"/>
      <c r="HGH284" s="183"/>
      <c r="HGI284" s="183"/>
      <c r="HGJ284" s="183"/>
      <c r="HGK284" s="183"/>
      <c r="HGL284" s="183"/>
      <c r="HGM284" s="183"/>
      <c r="HGN284" s="183"/>
      <c r="HGO284" s="183"/>
      <c r="HGP284" s="183"/>
      <c r="HGQ284" s="183"/>
      <c r="HGR284" s="183"/>
      <c r="HGS284" s="183"/>
      <c r="HGT284" s="183"/>
      <c r="HGU284" s="183"/>
      <c r="HGV284" s="183"/>
      <c r="HGW284" s="183"/>
      <c r="HGX284" s="183"/>
      <c r="HGY284" s="183"/>
      <c r="HGZ284" s="183"/>
      <c r="HHA284" s="183"/>
      <c r="HHB284" s="183"/>
      <c r="HHC284" s="183"/>
      <c r="HHD284" s="183"/>
      <c r="HHE284" s="183"/>
      <c r="HHF284" s="183"/>
      <c r="HHG284" s="183"/>
      <c r="HHH284" s="183"/>
      <c r="HHI284" s="183"/>
      <c r="HHJ284" s="183"/>
      <c r="HHK284" s="183"/>
      <c r="HHL284" s="183"/>
      <c r="HHM284" s="183"/>
      <c r="HHN284" s="183"/>
      <c r="HHO284" s="183"/>
      <c r="HHP284" s="183"/>
      <c r="HHQ284" s="183"/>
      <c r="HHR284" s="183"/>
      <c r="HHS284" s="183"/>
      <c r="HHT284" s="183"/>
      <c r="HHU284" s="183"/>
      <c r="HHV284" s="183"/>
      <c r="HHW284" s="183"/>
      <c r="HHX284" s="183"/>
      <c r="HHY284" s="183"/>
      <c r="HHZ284" s="183"/>
      <c r="HIA284" s="183"/>
      <c r="HIB284" s="183"/>
      <c r="HIC284" s="183"/>
      <c r="HID284" s="183"/>
      <c r="HIE284" s="183"/>
      <c r="HIF284" s="183"/>
      <c r="HIG284" s="183"/>
      <c r="HIH284" s="183"/>
      <c r="HII284" s="183"/>
      <c r="HIJ284" s="183"/>
      <c r="HIK284" s="183"/>
      <c r="HIL284" s="183"/>
      <c r="HIM284" s="183"/>
      <c r="HIN284" s="183"/>
      <c r="HIO284" s="183"/>
      <c r="HIP284" s="183"/>
      <c r="HIQ284" s="183"/>
      <c r="HIR284" s="183"/>
      <c r="HIS284" s="183"/>
      <c r="HIT284" s="183"/>
      <c r="HIU284" s="183"/>
      <c r="HIV284" s="183"/>
      <c r="HIW284" s="183"/>
      <c r="HIX284" s="183"/>
      <c r="HIY284" s="183"/>
      <c r="HIZ284" s="183"/>
      <c r="HJA284" s="183"/>
      <c r="HJB284" s="183"/>
      <c r="HJC284" s="183"/>
      <c r="HJD284" s="183"/>
      <c r="HJE284" s="183"/>
      <c r="HJF284" s="183"/>
      <c r="HJG284" s="183"/>
      <c r="HJH284" s="183"/>
      <c r="HJI284" s="183"/>
      <c r="HJJ284" s="183"/>
      <c r="HJK284" s="183"/>
      <c r="HJL284" s="183"/>
      <c r="HJM284" s="183"/>
      <c r="HJN284" s="183"/>
      <c r="HJO284" s="183"/>
      <c r="HJP284" s="183"/>
      <c r="HJQ284" s="183"/>
      <c r="HJR284" s="183"/>
      <c r="HJS284" s="183"/>
      <c r="HJT284" s="183"/>
      <c r="HJU284" s="183"/>
      <c r="HJV284" s="183"/>
      <c r="HJW284" s="183"/>
      <c r="HJX284" s="183"/>
      <c r="HJY284" s="183"/>
      <c r="HJZ284" s="183"/>
      <c r="HKA284" s="183"/>
      <c r="HKB284" s="183"/>
      <c r="HKC284" s="183"/>
      <c r="HKD284" s="183"/>
      <c r="HKE284" s="183"/>
      <c r="HKF284" s="183"/>
      <c r="HKG284" s="183"/>
      <c r="HKH284" s="183"/>
      <c r="HKI284" s="183"/>
      <c r="HKJ284" s="183"/>
      <c r="HKK284" s="183"/>
      <c r="HKL284" s="183"/>
      <c r="HKM284" s="183"/>
      <c r="HKN284" s="183"/>
      <c r="HKO284" s="183"/>
      <c r="HKP284" s="183"/>
      <c r="HKQ284" s="183"/>
      <c r="HKR284" s="183"/>
      <c r="HKS284" s="183"/>
      <c r="HKT284" s="183"/>
      <c r="HKU284" s="183"/>
      <c r="HKV284" s="183"/>
      <c r="HKW284" s="183"/>
      <c r="HKX284" s="183"/>
      <c r="HKY284" s="183"/>
      <c r="HKZ284" s="183"/>
      <c r="HLA284" s="183"/>
      <c r="HLB284" s="183"/>
      <c r="HLC284" s="183"/>
      <c r="HLD284" s="183"/>
      <c r="HLE284" s="183"/>
      <c r="HLF284" s="183"/>
      <c r="HLG284" s="183"/>
      <c r="HLH284" s="183"/>
      <c r="HLI284" s="183"/>
      <c r="HLJ284" s="183"/>
      <c r="HLK284" s="183"/>
      <c r="HLL284" s="183"/>
      <c r="HLM284" s="183"/>
      <c r="HLN284" s="183"/>
      <c r="HLO284" s="183"/>
      <c r="HLP284" s="183"/>
      <c r="HLQ284" s="183"/>
      <c r="HLR284" s="183"/>
      <c r="HLS284" s="183"/>
      <c r="HLT284" s="183"/>
      <c r="HLU284" s="183"/>
      <c r="HLV284" s="183"/>
      <c r="HLW284" s="183"/>
      <c r="HLX284" s="183"/>
      <c r="HLY284" s="183"/>
      <c r="HLZ284" s="183"/>
      <c r="HMA284" s="183"/>
      <c r="HMB284" s="183"/>
      <c r="HMC284" s="183"/>
      <c r="HMD284" s="183"/>
      <c r="HME284" s="183"/>
      <c r="HMF284" s="183"/>
      <c r="HMG284" s="183"/>
      <c r="HMH284" s="183"/>
      <c r="HMI284" s="183"/>
      <c r="HMJ284" s="183"/>
      <c r="HMK284" s="183"/>
      <c r="HML284" s="183"/>
      <c r="HMM284" s="183"/>
      <c r="HMN284" s="183"/>
      <c r="HMO284" s="183"/>
      <c r="HMP284" s="183"/>
      <c r="HMQ284" s="183"/>
      <c r="HMR284" s="183"/>
      <c r="HMS284" s="183"/>
      <c r="HMT284" s="183"/>
      <c r="HMU284" s="183"/>
      <c r="HMV284" s="183"/>
      <c r="HMW284" s="183"/>
      <c r="HMX284" s="183"/>
      <c r="HMY284" s="183"/>
      <c r="HMZ284" s="183"/>
      <c r="HNA284" s="183"/>
      <c r="HNB284" s="183"/>
      <c r="HNC284" s="183"/>
      <c r="HND284" s="183"/>
      <c r="HNE284" s="183"/>
      <c r="HNF284" s="183"/>
      <c r="HNG284" s="183"/>
      <c r="HNH284" s="183"/>
      <c r="HNI284" s="183"/>
      <c r="HNJ284" s="183"/>
      <c r="HNK284" s="183"/>
      <c r="HNL284" s="183"/>
      <c r="HNM284" s="183"/>
      <c r="HNN284" s="183"/>
      <c r="HNO284" s="183"/>
      <c r="HNP284" s="183"/>
      <c r="HNQ284" s="183"/>
      <c r="HNR284" s="183"/>
      <c r="HNS284" s="183"/>
      <c r="HNT284" s="183"/>
      <c r="HNU284" s="183"/>
      <c r="HNV284" s="183"/>
      <c r="HNW284" s="183"/>
      <c r="HNX284" s="183"/>
      <c r="HNY284" s="183"/>
      <c r="HNZ284" s="183"/>
      <c r="HOA284" s="183"/>
      <c r="HOB284" s="183"/>
      <c r="HOC284" s="183"/>
      <c r="HOD284" s="183"/>
      <c r="HOE284" s="183"/>
      <c r="HOF284" s="183"/>
      <c r="HOG284" s="183"/>
      <c r="HOH284" s="183"/>
      <c r="HOI284" s="183"/>
      <c r="HOJ284" s="183"/>
      <c r="HOK284" s="183"/>
      <c r="HOL284" s="183"/>
      <c r="HOM284" s="183"/>
      <c r="HON284" s="183"/>
      <c r="HOO284" s="183"/>
      <c r="HOP284" s="183"/>
      <c r="HOQ284" s="183"/>
      <c r="HOR284" s="183"/>
      <c r="HOS284" s="183"/>
      <c r="HOT284" s="183"/>
      <c r="HOU284" s="183"/>
      <c r="HOV284" s="183"/>
      <c r="HOW284" s="183"/>
      <c r="HOX284" s="183"/>
      <c r="HOY284" s="183"/>
      <c r="HOZ284" s="183"/>
      <c r="HPA284" s="183"/>
      <c r="HPB284" s="183"/>
      <c r="HPC284" s="183"/>
      <c r="HPD284" s="183"/>
      <c r="HPE284" s="183"/>
      <c r="HPF284" s="183"/>
      <c r="HPG284" s="183"/>
      <c r="HPH284" s="183"/>
      <c r="HPI284" s="183"/>
      <c r="HPJ284" s="183"/>
      <c r="HPK284" s="183"/>
      <c r="HPL284" s="183"/>
      <c r="HPM284" s="183"/>
      <c r="HPN284" s="183"/>
      <c r="HPO284" s="183"/>
      <c r="HPP284" s="183"/>
      <c r="HPQ284" s="183"/>
      <c r="HPR284" s="183"/>
      <c r="HPS284" s="183"/>
      <c r="HPT284" s="183"/>
      <c r="HPU284" s="183"/>
      <c r="HPV284" s="183"/>
      <c r="HPW284" s="183"/>
      <c r="HPX284" s="183"/>
      <c r="HPY284" s="183"/>
      <c r="HPZ284" s="183"/>
      <c r="HQA284" s="183"/>
      <c r="HQB284" s="183"/>
      <c r="HQC284" s="183"/>
      <c r="HQD284" s="183"/>
      <c r="HQE284" s="183"/>
      <c r="HQF284" s="183"/>
      <c r="HQG284" s="183"/>
      <c r="HQH284" s="183"/>
      <c r="HQI284" s="183"/>
      <c r="HQJ284" s="183"/>
      <c r="HQK284" s="183"/>
      <c r="HQL284" s="183"/>
      <c r="HQM284" s="183"/>
      <c r="HQN284" s="183"/>
      <c r="HQO284" s="183"/>
      <c r="HQP284" s="183"/>
      <c r="HQQ284" s="183"/>
      <c r="HQR284" s="183"/>
      <c r="HQS284" s="183"/>
      <c r="HQT284" s="183"/>
      <c r="HQU284" s="183"/>
      <c r="HQV284" s="183"/>
      <c r="HQW284" s="183"/>
      <c r="HQX284" s="183"/>
      <c r="HQY284" s="183"/>
      <c r="HQZ284" s="183"/>
      <c r="HRA284" s="183"/>
      <c r="HRB284" s="183"/>
      <c r="HRC284" s="183"/>
      <c r="HRD284" s="183"/>
      <c r="HRE284" s="183"/>
      <c r="HRF284" s="183"/>
      <c r="HRG284" s="183"/>
      <c r="HRH284" s="183"/>
      <c r="HRI284" s="183"/>
      <c r="HRJ284" s="183"/>
      <c r="HRK284" s="183"/>
      <c r="HRL284" s="183"/>
      <c r="HRM284" s="183"/>
      <c r="HRN284" s="183"/>
      <c r="HRO284" s="183"/>
      <c r="HRP284" s="183"/>
      <c r="HRQ284" s="183"/>
      <c r="HRR284" s="183"/>
      <c r="HRS284" s="183"/>
      <c r="HRT284" s="183"/>
      <c r="HRU284" s="183"/>
      <c r="HRV284" s="183"/>
      <c r="HRW284" s="183"/>
      <c r="HRX284" s="183"/>
      <c r="HRY284" s="183"/>
      <c r="HRZ284" s="183"/>
      <c r="HSA284" s="183"/>
      <c r="HSB284" s="183"/>
      <c r="HSC284" s="183"/>
      <c r="HSD284" s="183"/>
      <c r="HSE284" s="183"/>
      <c r="HSF284" s="183"/>
      <c r="HSG284" s="183"/>
      <c r="HSH284" s="183"/>
      <c r="HSI284" s="183"/>
      <c r="HSJ284" s="183"/>
      <c r="HSK284" s="183"/>
      <c r="HSL284" s="183"/>
      <c r="HSM284" s="183"/>
      <c r="HSN284" s="183"/>
      <c r="HSO284" s="183"/>
      <c r="HSP284" s="183"/>
      <c r="HSQ284" s="183"/>
      <c r="HSR284" s="183"/>
      <c r="HSS284" s="183"/>
      <c r="HST284" s="183"/>
      <c r="HSU284" s="183"/>
      <c r="HSV284" s="183"/>
      <c r="HSW284" s="183"/>
      <c r="HSX284" s="183"/>
      <c r="HSY284" s="183"/>
      <c r="HSZ284" s="183"/>
      <c r="HTA284" s="183"/>
      <c r="HTB284" s="183"/>
      <c r="HTC284" s="183"/>
      <c r="HTD284" s="183"/>
      <c r="HTE284" s="183"/>
      <c r="HTF284" s="183"/>
      <c r="HTG284" s="183"/>
      <c r="HTH284" s="183"/>
      <c r="HTI284" s="183"/>
      <c r="HTJ284" s="183"/>
      <c r="HTK284" s="183"/>
      <c r="HTL284" s="183"/>
      <c r="HTM284" s="183"/>
      <c r="HTN284" s="183"/>
      <c r="HTO284" s="183"/>
      <c r="HTP284" s="183"/>
      <c r="HTQ284" s="183"/>
      <c r="HTR284" s="183"/>
      <c r="HTS284" s="183"/>
      <c r="HTT284" s="183"/>
      <c r="HTU284" s="183"/>
      <c r="HTV284" s="183"/>
      <c r="HTW284" s="183"/>
      <c r="HTX284" s="183"/>
      <c r="HTY284" s="183"/>
      <c r="HTZ284" s="183"/>
      <c r="HUA284" s="183"/>
      <c r="HUB284" s="183"/>
      <c r="HUC284" s="183"/>
      <c r="HUD284" s="183"/>
      <c r="HUE284" s="183"/>
      <c r="HUF284" s="183"/>
      <c r="HUG284" s="183"/>
      <c r="HUH284" s="183"/>
      <c r="HUI284" s="183"/>
      <c r="HUJ284" s="183"/>
      <c r="HUK284" s="183"/>
      <c r="HUL284" s="183"/>
      <c r="HUM284" s="183"/>
      <c r="HUN284" s="183"/>
      <c r="HUO284" s="183"/>
      <c r="HUP284" s="183"/>
      <c r="HUQ284" s="183"/>
      <c r="HUR284" s="183"/>
      <c r="HUS284" s="183"/>
      <c r="HUT284" s="183"/>
      <c r="HUU284" s="183"/>
      <c r="HUV284" s="183"/>
      <c r="HUW284" s="183"/>
      <c r="HUX284" s="183"/>
      <c r="HUY284" s="183"/>
      <c r="HUZ284" s="183"/>
      <c r="HVA284" s="183"/>
      <c r="HVB284" s="183"/>
      <c r="HVC284" s="183"/>
      <c r="HVD284" s="183"/>
      <c r="HVE284" s="183"/>
      <c r="HVF284" s="183"/>
      <c r="HVG284" s="183"/>
      <c r="HVH284" s="183"/>
      <c r="HVI284" s="183"/>
      <c r="HVJ284" s="183"/>
      <c r="HVK284" s="183"/>
      <c r="HVL284" s="183"/>
      <c r="HVM284" s="183"/>
      <c r="HVN284" s="183"/>
      <c r="HVO284" s="183"/>
      <c r="HVP284" s="183"/>
      <c r="HVQ284" s="183"/>
      <c r="HVR284" s="183"/>
      <c r="HVS284" s="183"/>
      <c r="HVT284" s="183"/>
      <c r="HVU284" s="183"/>
      <c r="HVV284" s="183"/>
      <c r="HVW284" s="183"/>
      <c r="HVX284" s="183"/>
      <c r="HVY284" s="183"/>
      <c r="HVZ284" s="183"/>
      <c r="HWA284" s="183"/>
      <c r="HWB284" s="183"/>
      <c r="HWC284" s="183"/>
      <c r="HWD284" s="183"/>
      <c r="HWE284" s="183"/>
      <c r="HWF284" s="183"/>
      <c r="HWG284" s="183"/>
      <c r="HWH284" s="183"/>
      <c r="HWI284" s="183"/>
      <c r="HWJ284" s="183"/>
      <c r="HWK284" s="183"/>
      <c r="HWL284" s="183"/>
      <c r="HWM284" s="183"/>
      <c r="HWN284" s="183"/>
      <c r="HWO284" s="183"/>
      <c r="HWP284" s="183"/>
      <c r="HWQ284" s="183"/>
      <c r="HWR284" s="183"/>
      <c r="HWS284" s="183"/>
      <c r="HWT284" s="183"/>
      <c r="HWU284" s="183"/>
      <c r="HWV284" s="183"/>
      <c r="HWW284" s="183"/>
      <c r="HWX284" s="183"/>
      <c r="HWY284" s="183"/>
      <c r="HWZ284" s="183"/>
      <c r="HXA284" s="183"/>
      <c r="HXB284" s="183"/>
      <c r="HXC284" s="183"/>
      <c r="HXD284" s="183"/>
      <c r="HXE284" s="183"/>
      <c r="HXF284" s="183"/>
      <c r="HXG284" s="183"/>
      <c r="HXH284" s="183"/>
      <c r="HXI284" s="183"/>
      <c r="HXJ284" s="183"/>
      <c r="HXK284" s="183"/>
      <c r="HXL284" s="183"/>
      <c r="HXM284" s="183"/>
      <c r="HXN284" s="183"/>
      <c r="HXO284" s="183"/>
      <c r="HXP284" s="183"/>
      <c r="HXQ284" s="183"/>
      <c r="HXR284" s="183"/>
      <c r="HXS284" s="183"/>
      <c r="HXT284" s="183"/>
      <c r="HXU284" s="183"/>
      <c r="HXV284" s="183"/>
      <c r="HXW284" s="183"/>
      <c r="HXX284" s="183"/>
      <c r="HXY284" s="183"/>
      <c r="HXZ284" s="183"/>
      <c r="HYA284" s="183"/>
      <c r="HYB284" s="183"/>
      <c r="HYC284" s="183"/>
      <c r="HYD284" s="183"/>
      <c r="HYE284" s="183"/>
      <c r="HYF284" s="183"/>
      <c r="HYG284" s="183"/>
      <c r="HYH284" s="183"/>
      <c r="HYI284" s="183"/>
      <c r="HYJ284" s="183"/>
      <c r="HYK284" s="183"/>
      <c r="HYL284" s="183"/>
      <c r="HYM284" s="183"/>
      <c r="HYN284" s="183"/>
      <c r="HYO284" s="183"/>
      <c r="HYP284" s="183"/>
      <c r="HYQ284" s="183"/>
      <c r="HYR284" s="183"/>
      <c r="HYS284" s="183"/>
      <c r="HYT284" s="183"/>
      <c r="HYU284" s="183"/>
      <c r="HYV284" s="183"/>
      <c r="HYW284" s="183"/>
      <c r="HYX284" s="183"/>
      <c r="HYY284" s="183"/>
      <c r="HYZ284" s="183"/>
      <c r="HZA284" s="183"/>
      <c r="HZB284" s="183"/>
      <c r="HZC284" s="183"/>
      <c r="HZD284" s="183"/>
      <c r="HZE284" s="183"/>
      <c r="HZF284" s="183"/>
      <c r="HZG284" s="183"/>
      <c r="HZH284" s="183"/>
      <c r="HZI284" s="183"/>
      <c r="HZJ284" s="183"/>
      <c r="HZK284" s="183"/>
      <c r="HZL284" s="183"/>
      <c r="HZM284" s="183"/>
      <c r="HZN284" s="183"/>
      <c r="HZO284" s="183"/>
      <c r="HZP284" s="183"/>
      <c r="HZQ284" s="183"/>
      <c r="HZR284" s="183"/>
      <c r="HZS284" s="183"/>
      <c r="HZT284" s="183"/>
      <c r="HZU284" s="183"/>
      <c r="HZV284" s="183"/>
      <c r="HZW284" s="183"/>
      <c r="HZX284" s="183"/>
      <c r="HZY284" s="183"/>
      <c r="HZZ284" s="183"/>
      <c r="IAA284" s="183"/>
      <c r="IAB284" s="183"/>
      <c r="IAC284" s="183"/>
      <c r="IAD284" s="183"/>
      <c r="IAE284" s="183"/>
      <c r="IAF284" s="183"/>
      <c r="IAG284" s="183"/>
      <c r="IAH284" s="183"/>
      <c r="IAI284" s="183"/>
      <c r="IAJ284" s="183"/>
      <c r="IAK284" s="183"/>
      <c r="IAL284" s="183"/>
      <c r="IAM284" s="183"/>
      <c r="IAN284" s="183"/>
      <c r="IAO284" s="183"/>
      <c r="IAP284" s="183"/>
      <c r="IAQ284" s="183"/>
      <c r="IAR284" s="183"/>
      <c r="IAS284" s="183"/>
      <c r="IAT284" s="183"/>
      <c r="IAU284" s="183"/>
      <c r="IAV284" s="183"/>
      <c r="IAW284" s="183"/>
      <c r="IAX284" s="183"/>
      <c r="IAY284" s="183"/>
      <c r="IAZ284" s="183"/>
      <c r="IBA284" s="183"/>
      <c r="IBB284" s="183"/>
      <c r="IBC284" s="183"/>
      <c r="IBD284" s="183"/>
      <c r="IBE284" s="183"/>
      <c r="IBF284" s="183"/>
      <c r="IBG284" s="183"/>
      <c r="IBH284" s="183"/>
      <c r="IBI284" s="183"/>
      <c r="IBJ284" s="183"/>
      <c r="IBK284" s="183"/>
      <c r="IBL284" s="183"/>
      <c r="IBM284" s="183"/>
      <c r="IBN284" s="183"/>
      <c r="IBO284" s="183"/>
      <c r="IBP284" s="183"/>
      <c r="IBQ284" s="183"/>
      <c r="IBR284" s="183"/>
      <c r="IBS284" s="183"/>
      <c r="IBT284" s="183"/>
      <c r="IBU284" s="183"/>
      <c r="IBV284" s="183"/>
      <c r="IBW284" s="183"/>
      <c r="IBX284" s="183"/>
      <c r="IBY284" s="183"/>
      <c r="IBZ284" s="183"/>
      <c r="ICA284" s="183"/>
      <c r="ICB284" s="183"/>
      <c r="ICC284" s="183"/>
      <c r="ICD284" s="183"/>
      <c r="ICE284" s="183"/>
      <c r="ICF284" s="183"/>
      <c r="ICG284" s="183"/>
      <c r="ICH284" s="183"/>
      <c r="ICI284" s="183"/>
      <c r="ICJ284" s="183"/>
      <c r="ICK284" s="183"/>
      <c r="ICL284" s="183"/>
      <c r="ICM284" s="183"/>
      <c r="ICN284" s="183"/>
      <c r="ICO284" s="183"/>
      <c r="ICP284" s="183"/>
      <c r="ICQ284" s="183"/>
      <c r="ICR284" s="183"/>
      <c r="ICS284" s="183"/>
      <c r="ICT284" s="183"/>
      <c r="ICU284" s="183"/>
      <c r="ICV284" s="183"/>
      <c r="ICW284" s="183"/>
      <c r="ICX284" s="183"/>
      <c r="ICY284" s="183"/>
      <c r="ICZ284" s="183"/>
      <c r="IDA284" s="183"/>
      <c r="IDB284" s="183"/>
      <c r="IDC284" s="183"/>
      <c r="IDD284" s="183"/>
      <c r="IDE284" s="183"/>
      <c r="IDF284" s="183"/>
      <c r="IDG284" s="183"/>
      <c r="IDH284" s="183"/>
      <c r="IDI284" s="183"/>
      <c r="IDJ284" s="183"/>
      <c r="IDK284" s="183"/>
      <c r="IDL284" s="183"/>
      <c r="IDM284" s="183"/>
      <c r="IDN284" s="183"/>
      <c r="IDO284" s="183"/>
      <c r="IDP284" s="183"/>
      <c r="IDQ284" s="183"/>
      <c r="IDR284" s="183"/>
      <c r="IDS284" s="183"/>
      <c r="IDT284" s="183"/>
      <c r="IDU284" s="183"/>
      <c r="IDV284" s="183"/>
      <c r="IDW284" s="183"/>
      <c r="IDX284" s="183"/>
      <c r="IDY284" s="183"/>
      <c r="IDZ284" s="183"/>
      <c r="IEA284" s="183"/>
      <c r="IEB284" s="183"/>
      <c r="IEC284" s="183"/>
      <c r="IED284" s="183"/>
      <c r="IEE284" s="183"/>
      <c r="IEF284" s="183"/>
      <c r="IEG284" s="183"/>
      <c r="IEH284" s="183"/>
      <c r="IEI284" s="183"/>
      <c r="IEJ284" s="183"/>
      <c r="IEK284" s="183"/>
      <c r="IEL284" s="183"/>
      <c r="IEM284" s="183"/>
      <c r="IEN284" s="183"/>
      <c r="IEO284" s="183"/>
      <c r="IEP284" s="183"/>
      <c r="IEQ284" s="183"/>
      <c r="IER284" s="183"/>
      <c r="IES284" s="183"/>
      <c r="IET284" s="183"/>
      <c r="IEU284" s="183"/>
      <c r="IEV284" s="183"/>
      <c r="IEW284" s="183"/>
      <c r="IEX284" s="183"/>
      <c r="IEY284" s="183"/>
      <c r="IEZ284" s="183"/>
      <c r="IFA284" s="183"/>
      <c r="IFB284" s="183"/>
      <c r="IFC284" s="183"/>
      <c r="IFD284" s="183"/>
      <c r="IFE284" s="183"/>
      <c r="IFF284" s="183"/>
      <c r="IFG284" s="183"/>
      <c r="IFH284" s="183"/>
      <c r="IFI284" s="183"/>
      <c r="IFJ284" s="183"/>
      <c r="IFK284" s="183"/>
      <c r="IFL284" s="183"/>
      <c r="IFM284" s="183"/>
      <c r="IFN284" s="183"/>
      <c r="IFO284" s="183"/>
      <c r="IFP284" s="183"/>
      <c r="IFQ284" s="183"/>
      <c r="IFR284" s="183"/>
      <c r="IFS284" s="183"/>
      <c r="IFT284" s="183"/>
      <c r="IFU284" s="183"/>
      <c r="IFV284" s="183"/>
      <c r="IFW284" s="183"/>
      <c r="IFX284" s="183"/>
      <c r="IFY284" s="183"/>
      <c r="IFZ284" s="183"/>
      <c r="IGA284" s="183"/>
      <c r="IGB284" s="183"/>
      <c r="IGC284" s="183"/>
      <c r="IGD284" s="183"/>
      <c r="IGE284" s="183"/>
      <c r="IGF284" s="183"/>
      <c r="IGG284" s="183"/>
      <c r="IGH284" s="183"/>
      <c r="IGI284" s="183"/>
      <c r="IGJ284" s="183"/>
      <c r="IGK284" s="183"/>
      <c r="IGL284" s="183"/>
      <c r="IGM284" s="183"/>
      <c r="IGN284" s="183"/>
      <c r="IGO284" s="183"/>
      <c r="IGP284" s="183"/>
      <c r="IGQ284" s="183"/>
      <c r="IGR284" s="183"/>
      <c r="IGS284" s="183"/>
      <c r="IGT284" s="183"/>
      <c r="IGU284" s="183"/>
      <c r="IGV284" s="183"/>
      <c r="IGW284" s="183"/>
      <c r="IGX284" s="183"/>
      <c r="IGY284" s="183"/>
      <c r="IGZ284" s="183"/>
      <c r="IHA284" s="183"/>
      <c r="IHB284" s="183"/>
      <c r="IHC284" s="183"/>
      <c r="IHD284" s="183"/>
      <c r="IHE284" s="183"/>
      <c r="IHF284" s="183"/>
      <c r="IHG284" s="183"/>
      <c r="IHH284" s="183"/>
      <c r="IHI284" s="183"/>
      <c r="IHJ284" s="183"/>
      <c r="IHK284" s="183"/>
      <c r="IHL284" s="183"/>
      <c r="IHM284" s="183"/>
      <c r="IHN284" s="183"/>
      <c r="IHO284" s="183"/>
      <c r="IHP284" s="183"/>
      <c r="IHQ284" s="183"/>
      <c r="IHR284" s="183"/>
      <c r="IHS284" s="183"/>
      <c r="IHT284" s="183"/>
      <c r="IHU284" s="183"/>
      <c r="IHV284" s="183"/>
      <c r="IHW284" s="183"/>
      <c r="IHX284" s="183"/>
      <c r="IHY284" s="183"/>
      <c r="IHZ284" s="183"/>
      <c r="IIA284" s="183"/>
      <c r="IIB284" s="183"/>
      <c r="IIC284" s="183"/>
      <c r="IID284" s="183"/>
      <c r="IIE284" s="183"/>
      <c r="IIF284" s="183"/>
      <c r="IIG284" s="183"/>
      <c r="IIH284" s="183"/>
      <c r="III284" s="183"/>
      <c r="IIJ284" s="183"/>
      <c r="IIK284" s="183"/>
      <c r="IIL284" s="183"/>
      <c r="IIM284" s="183"/>
      <c r="IIN284" s="183"/>
      <c r="IIO284" s="183"/>
      <c r="IIP284" s="183"/>
      <c r="IIQ284" s="183"/>
      <c r="IIR284" s="183"/>
      <c r="IIS284" s="183"/>
      <c r="IIT284" s="183"/>
      <c r="IIU284" s="183"/>
      <c r="IIV284" s="183"/>
      <c r="IIW284" s="183"/>
      <c r="IIX284" s="183"/>
      <c r="IIY284" s="183"/>
      <c r="IIZ284" s="183"/>
      <c r="IJA284" s="183"/>
      <c r="IJB284" s="183"/>
      <c r="IJC284" s="183"/>
      <c r="IJD284" s="183"/>
      <c r="IJE284" s="183"/>
      <c r="IJF284" s="183"/>
      <c r="IJG284" s="183"/>
      <c r="IJH284" s="183"/>
      <c r="IJI284" s="183"/>
      <c r="IJJ284" s="183"/>
      <c r="IJK284" s="183"/>
      <c r="IJL284" s="183"/>
      <c r="IJM284" s="183"/>
      <c r="IJN284" s="183"/>
      <c r="IJO284" s="183"/>
      <c r="IJP284" s="183"/>
      <c r="IJQ284" s="183"/>
      <c r="IJR284" s="183"/>
      <c r="IJS284" s="183"/>
      <c r="IJT284" s="183"/>
      <c r="IJU284" s="183"/>
      <c r="IJV284" s="183"/>
      <c r="IJW284" s="183"/>
      <c r="IJX284" s="183"/>
      <c r="IJY284" s="183"/>
      <c r="IJZ284" s="183"/>
      <c r="IKA284" s="183"/>
      <c r="IKB284" s="183"/>
      <c r="IKC284" s="183"/>
      <c r="IKD284" s="183"/>
      <c r="IKE284" s="183"/>
      <c r="IKF284" s="183"/>
      <c r="IKG284" s="183"/>
      <c r="IKH284" s="183"/>
      <c r="IKI284" s="183"/>
      <c r="IKJ284" s="183"/>
      <c r="IKK284" s="183"/>
      <c r="IKL284" s="183"/>
      <c r="IKM284" s="183"/>
      <c r="IKN284" s="183"/>
      <c r="IKO284" s="183"/>
      <c r="IKP284" s="183"/>
      <c r="IKQ284" s="183"/>
      <c r="IKR284" s="183"/>
      <c r="IKS284" s="183"/>
      <c r="IKT284" s="183"/>
      <c r="IKU284" s="183"/>
      <c r="IKV284" s="183"/>
      <c r="IKW284" s="183"/>
      <c r="IKX284" s="183"/>
      <c r="IKY284" s="183"/>
      <c r="IKZ284" s="183"/>
      <c r="ILA284" s="183"/>
      <c r="ILB284" s="183"/>
      <c r="ILC284" s="183"/>
      <c r="ILD284" s="183"/>
      <c r="ILE284" s="183"/>
      <c r="ILF284" s="183"/>
      <c r="ILG284" s="183"/>
      <c r="ILH284" s="183"/>
      <c r="ILI284" s="183"/>
      <c r="ILJ284" s="183"/>
      <c r="ILK284" s="183"/>
      <c r="ILL284" s="183"/>
      <c r="ILM284" s="183"/>
      <c r="ILN284" s="183"/>
      <c r="ILO284" s="183"/>
      <c r="ILP284" s="183"/>
      <c r="ILQ284" s="183"/>
      <c r="ILR284" s="183"/>
      <c r="ILS284" s="183"/>
      <c r="ILT284" s="183"/>
      <c r="ILU284" s="183"/>
      <c r="ILV284" s="183"/>
      <c r="ILW284" s="183"/>
      <c r="ILX284" s="183"/>
      <c r="ILY284" s="183"/>
      <c r="ILZ284" s="183"/>
      <c r="IMA284" s="183"/>
      <c r="IMB284" s="183"/>
      <c r="IMC284" s="183"/>
      <c r="IMD284" s="183"/>
      <c r="IME284" s="183"/>
      <c r="IMF284" s="183"/>
      <c r="IMG284" s="183"/>
      <c r="IMH284" s="183"/>
      <c r="IMI284" s="183"/>
      <c r="IMJ284" s="183"/>
      <c r="IMK284" s="183"/>
      <c r="IML284" s="183"/>
      <c r="IMM284" s="183"/>
      <c r="IMN284" s="183"/>
      <c r="IMO284" s="183"/>
      <c r="IMP284" s="183"/>
      <c r="IMQ284" s="183"/>
      <c r="IMR284" s="183"/>
      <c r="IMS284" s="183"/>
      <c r="IMT284" s="183"/>
      <c r="IMU284" s="183"/>
      <c r="IMV284" s="183"/>
      <c r="IMW284" s="183"/>
      <c r="IMX284" s="183"/>
      <c r="IMY284" s="183"/>
      <c r="IMZ284" s="183"/>
      <c r="INA284" s="183"/>
      <c r="INB284" s="183"/>
      <c r="INC284" s="183"/>
      <c r="IND284" s="183"/>
      <c r="INE284" s="183"/>
      <c r="INF284" s="183"/>
      <c r="ING284" s="183"/>
      <c r="INH284" s="183"/>
      <c r="INI284" s="183"/>
      <c r="INJ284" s="183"/>
      <c r="INK284" s="183"/>
      <c r="INL284" s="183"/>
      <c r="INM284" s="183"/>
      <c r="INN284" s="183"/>
      <c r="INO284" s="183"/>
      <c r="INP284" s="183"/>
      <c r="INQ284" s="183"/>
      <c r="INR284" s="183"/>
      <c r="INS284" s="183"/>
      <c r="INT284" s="183"/>
      <c r="INU284" s="183"/>
      <c r="INV284" s="183"/>
      <c r="INW284" s="183"/>
      <c r="INX284" s="183"/>
      <c r="INY284" s="183"/>
      <c r="INZ284" s="183"/>
      <c r="IOA284" s="183"/>
      <c r="IOB284" s="183"/>
      <c r="IOC284" s="183"/>
      <c r="IOD284" s="183"/>
      <c r="IOE284" s="183"/>
      <c r="IOF284" s="183"/>
      <c r="IOG284" s="183"/>
      <c r="IOH284" s="183"/>
      <c r="IOI284" s="183"/>
      <c r="IOJ284" s="183"/>
      <c r="IOK284" s="183"/>
      <c r="IOL284" s="183"/>
      <c r="IOM284" s="183"/>
      <c r="ION284" s="183"/>
      <c r="IOO284" s="183"/>
      <c r="IOP284" s="183"/>
      <c r="IOQ284" s="183"/>
      <c r="IOR284" s="183"/>
      <c r="IOS284" s="183"/>
      <c r="IOT284" s="183"/>
      <c r="IOU284" s="183"/>
      <c r="IOV284" s="183"/>
      <c r="IOW284" s="183"/>
      <c r="IOX284" s="183"/>
      <c r="IOY284" s="183"/>
      <c r="IOZ284" s="183"/>
      <c r="IPA284" s="183"/>
      <c r="IPB284" s="183"/>
      <c r="IPC284" s="183"/>
      <c r="IPD284" s="183"/>
      <c r="IPE284" s="183"/>
      <c r="IPF284" s="183"/>
      <c r="IPG284" s="183"/>
      <c r="IPH284" s="183"/>
      <c r="IPI284" s="183"/>
      <c r="IPJ284" s="183"/>
      <c r="IPK284" s="183"/>
      <c r="IPL284" s="183"/>
      <c r="IPM284" s="183"/>
      <c r="IPN284" s="183"/>
      <c r="IPO284" s="183"/>
      <c r="IPP284" s="183"/>
      <c r="IPQ284" s="183"/>
      <c r="IPR284" s="183"/>
      <c r="IPS284" s="183"/>
      <c r="IPT284" s="183"/>
      <c r="IPU284" s="183"/>
      <c r="IPV284" s="183"/>
      <c r="IPW284" s="183"/>
      <c r="IPX284" s="183"/>
      <c r="IPY284" s="183"/>
      <c r="IPZ284" s="183"/>
      <c r="IQA284" s="183"/>
      <c r="IQB284" s="183"/>
      <c r="IQC284" s="183"/>
      <c r="IQD284" s="183"/>
      <c r="IQE284" s="183"/>
      <c r="IQF284" s="183"/>
      <c r="IQG284" s="183"/>
      <c r="IQH284" s="183"/>
      <c r="IQI284" s="183"/>
      <c r="IQJ284" s="183"/>
      <c r="IQK284" s="183"/>
      <c r="IQL284" s="183"/>
      <c r="IQM284" s="183"/>
      <c r="IQN284" s="183"/>
      <c r="IQO284" s="183"/>
      <c r="IQP284" s="183"/>
      <c r="IQQ284" s="183"/>
      <c r="IQR284" s="183"/>
      <c r="IQS284" s="183"/>
      <c r="IQT284" s="183"/>
      <c r="IQU284" s="183"/>
      <c r="IQV284" s="183"/>
      <c r="IQW284" s="183"/>
      <c r="IQX284" s="183"/>
      <c r="IQY284" s="183"/>
      <c r="IQZ284" s="183"/>
      <c r="IRA284" s="183"/>
      <c r="IRB284" s="183"/>
      <c r="IRC284" s="183"/>
      <c r="IRD284" s="183"/>
      <c r="IRE284" s="183"/>
      <c r="IRF284" s="183"/>
      <c r="IRG284" s="183"/>
      <c r="IRH284" s="183"/>
      <c r="IRI284" s="183"/>
      <c r="IRJ284" s="183"/>
      <c r="IRK284" s="183"/>
      <c r="IRL284" s="183"/>
      <c r="IRM284" s="183"/>
      <c r="IRN284" s="183"/>
      <c r="IRO284" s="183"/>
      <c r="IRP284" s="183"/>
      <c r="IRQ284" s="183"/>
      <c r="IRR284" s="183"/>
      <c r="IRS284" s="183"/>
      <c r="IRT284" s="183"/>
      <c r="IRU284" s="183"/>
      <c r="IRV284" s="183"/>
      <c r="IRW284" s="183"/>
      <c r="IRX284" s="183"/>
      <c r="IRY284" s="183"/>
      <c r="IRZ284" s="183"/>
      <c r="ISA284" s="183"/>
      <c r="ISB284" s="183"/>
      <c r="ISC284" s="183"/>
      <c r="ISD284" s="183"/>
      <c r="ISE284" s="183"/>
      <c r="ISF284" s="183"/>
      <c r="ISG284" s="183"/>
      <c r="ISH284" s="183"/>
      <c r="ISI284" s="183"/>
      <c r="ISJ284" s="183"/>
      <c r="ISK284" s="183"/>
      <c r="ISL284" s="183"/>
      <c r="ISM284" s="183"/>
      <c r="ISN284" s="183"/>
      <c r="ISO284" s="183"/>
      <c r="ISP284" s="183"/>
      <c r="ISQ284" s="183"/>
      <c r="ISR284" s="183"/>
      <c r="ISS284" s="183"/>
      <c r="IST284" s="183"/>
      <c r="ISU284" s="183"/>
      <c r="ISV284" s="183"/>
      <c r="ISW284" s="183"/>
      <c r="ISX284" s="183"/>
      <c r="ISY284" s="183"/>
      <c r="ISZ284" s="183"/>
      <c r="ITA284" s="183"/>
      <c r="ITB284" s="183"/>
      <c r="ITC284" s="183"/>
      <c r="ITD284" s="183"/>
      <c r="ITE284" s="183"/>
      <c r="ITF284" s="183"/>
      <c r="ITG284" s="183"/>
      <c r="ITH284" s="183"/>
      <c r="ITI284" s="183"/>
      <c r="ITJ284" s="183"/>
      <c r="ITK284" s="183"/>
      <c r="ITL284" s="183"/>
      <c r="ITM284" s="183"/>
      <c r="ITN284" s="183"/>
      <c r="ITO284" s="183"/>
      <c r="ITP284" s="183"/>
      <c r="ITQ284" s="183"/>
      <c r="ITR284" s="183"/>
      <c r="ITS284" s="183"/>
      <c r="ITT284" s="183"/>
      <c r="ITU284" s="183"/>
      <c r="ITV284" s="183"/>
      <c r="ITW284" s="183"/>
      <c r="ITX284" s="183"/>
      <c r="ITY284" s="183"/>
      <c r="ITZ284" s="183"/>
      <c r="IUA284" s="183"/>
      <c r="IUB284" s="183"/>
      <c r="IUC284" s="183"/>
      <c r="IUD284" s="183"/>
      <c r="IUE284" s="183"/>
      <c r="IUF284" s="183"/>
      <c r="IUG284" s="183"/>
      <c r="IUH284" s="183"/>
      <c r="IUI284" s="183"/>
      <c r="IUJ284" s="183"/>
      <c r="IUK284" s="183"/>
      <c r="IUL284" s="183"/>
      <c r="IUM284" s="183"/>
      <c r="IUN284" s="183"/>
      <c r="IUO284" s="183"/>
      <c r="IUP284" s="183"/>
      <c r="IUQ284" s="183"/>
      <c r="IUR284" s="183"/>
      <c r="IUS284" s="183"/>
      <c r="IUT284" s="183"/>
      <c r="IUU284" s="183"/>
      <c r="IUV284" s="183"/>
      <c r="IUW284" s="183"/>
      <c r="IUX284" s="183"/>
      <c r="IUY284" s="183"/>
      <c r="IUZ284" s="183"/>
      <c r="IVA284" s="183"/>
      <c r="IVB284" s="183"/>
      <c r="IVC284" s="183"/>
      <c r="IVD284" s="183"/>
      <c r="IVE284" s="183"/>
      <c r="IVF284" s="183"/>
      <c r="IVG284" s="183"/>
      <c r="IVH284" s="183"/>
      <c r="IVI284" s="183"/>
      <c r="IVJ284" s="183"/>
      <c r="IVK284" s="183"/>
      <c r="IVL284" s="183"/>
      <c r="IVM284" s="183"/>
      <c r="IVN284" s="183"/>
      <c r="IVO284" s="183"/>
      <c r="IVP284" s="183"/>
      <c r="IVQ284" s="183"/>
      <c r="IVR284" s="183"/>
      <c r="IVS284" s="183"/>
      <c r="IVT284" s="183"/>
      <c r="IVU284" s="183"/>
      <c r="IVV284" s="183"/>
      <c r="IVW284" s="183"/>
      <c r="IVX284" s="183"/>
      <c r="IVY284" s="183"/>
      <c r="IVZ284" s="183"/>
      <c r="IWA284" s="183"/>
      <c r="IWB284" s="183"/>
      <c r="IWC284" s="183"/>
      <c r="IWD284" s="183"/>
      <c r="IWE284" s="183"/>
      <c r="IWF284" s="183"/>
      <c r="IWG284" s="183"/>
      <c r="IWH284" s="183"/>
      <c r="IWI284" s="183"/>
      <c r="IWJ284" s="183"/>
      <c r="IWK284" s="183"/>
      <c r="IWL284" s="183"/>
      <c r="IWM284" s="183"/>
      <c r="IWN284" s="183"/>
      <c r="IWO284" s="183"/>
      <c r="IWP284" s="183"/>
      <c r="IWQ284" s="183"/>
      <c r="IWR284" s="183"/>
      <c r="IWS284" s="183"/>
      <c r="IWT284" s="183"/>
      <c r="IWU284" s="183"/>
      <c r="IWV284" s="183"/>
      <c r="IWW284" s="183"/>
      <c r="IWX284" s="183"/>
      <c r="IWY284" s="183"/>
      <c r="IWZ284" s="183"/>
      <c r="IXA284" s="183"/>
      <c r="IXB284" s="183"/>
      <c r="IXC284" s="183"/>
      <c r="IXD284" s="183"/>
      <c r="IXE284" s="183"/>
      <c r="IXF284" s="183"/>
      <c r="IXG284" s="183"/>
      <c r="IXH284" s="183"/>
      <c r="IXI284" s="183"/>
      <c r="IXJ284" s="183"/>
      <c r="IXK284" s="183"/>
      <c r="IXL284" s="183"/>
      <c r="IXM284" s="183"/>
      <c r="IXN284" s="183"/>
      <c r="IXO284" s="183"/>
      <c r="IXP284" s="183"/>
      <c r="IXQ284" s="183"/>
      <c r="IXR284" s="183"/>
      <c r="IXS284" s="183"/>
      <c r="IXT284" s="183"/>
      <c r="IXU284" s="183"/>
      <c r="IXV284" s="183"/>
      <c r="IXW284" s="183"/>
      <c r="IXX284" s="183"/>
      <c r="IXY284" s="183"/>
      <c r="IXZ284" s="183"/>
      <c r="IYA284" s="183"/>
      <c r="IYB284" s="183"/>
      <c r="IYC284" s="183"/>
      <c r="IYD284" s="183"/>
      <c r="IYE284" s="183"/>
      <c r="IYF284" s="183"/>
      <c r="IYG284" s="183"/>
      <c r="IYH284" s="183"/>
      <c r="IYI284" s="183"/>
      <c r="IYJ284" s="183"/>
      <c r="IYK284" s="183"/>
      <c r="IYL284" s="183"/>
      <c r="IYM284" s="183"/>
      <c r="IYN284" s="183"/>
      <c r="IYO284" s="183"/>
      <c r="IYP284" s="183"/>
      <c r="IYQ284" s="183"/>
      <c r="IYR284" s="183"/>
      <c r="IYS284" s="183"/>
      <c r="IYT284" s="183"/>
      <c r="IYU284" s="183"/>
      <c r="IYV284" s="183"/>
      <c r="IYW284" s="183"/>
      <c r="IYX284" s="183"/>
      <c r="IYY284" s="183"/>
      <c r="IYZ284" s="183"/>
      <c r="IZA284" s="183"/>
      <c r="IZB284" s="183"/>
      <c r="IZC284" s="183"/>
      <c r="IZD284" s="183"/>
      <c r="IZE284" s="183"/>
      <c r="IZF284" s="183"/>
      <c r="IZG284" s="183"/>
      <c r="IZH284" s="183"/>
      <c r="IZI284" s="183"/>
      <c r="IZJ284" s="183"/>
      <c r="IZK284" s="183"/>
      <c r="IZL284" s="183"/>
      <c r="IZM284" s="183"/>
      <c r="IZN284" s="183"/>
      <c r="IZO284" s="183"/>
      <c r="IZP284" s="183"/>
      <c r="IZQ284" s="183"/>
      <c r="IZR284" s="183"/>
      <c r="IZS284" s="183"/>
      <c r="IZT284" s="183"/>
      <c r="IZU284" s="183"/>
      <c r="IZV284" s="183"/>
      <c r="IZW284" s="183"/>
      <c r="IZX284" s="183"/>
      <c r="IZY284" s="183"/>
      <c r="IZZ284" s="183"/>
      <c r="JAA284" s="183"/>
      <c r="JAB284" s="183"/>
      <c r="JAC284" s="183"/>
      <c r="JAD284" s="183"/>
      <c r="JAE284" s="183"/>
      <c r="JAF284" s="183"/>
      <c r="JAG284" s="183"/>
      <c r="JAH284" s="183"/>
      <c r="JAI284" s="183"/>
      <c r="JAJ284" s="183"/>
      <c r="JAK284" s="183"/>
      <c r="JAL284" s="183"/>
      <c r="JAM284" s="183"/>
      <c r="JAN284" s="183"/>
      <c r="JAO284" s="183"/>
      <c r="JAP284" s="183"/>
      <c r="JAQ284" s="183"/>
      <c r="JAR284" s="183"/>
      <c r="JAS284" s="183"/>
      <c r="JAT284" s="183"/>
      <c r="JAU284" s="183"/>
      <c r="JAV284" s="183"/>
      <c r="JAW284" s="183"/>
      <c r="JAX284" s="183"/>
      <c r="JAY284" s="183"/>
      <c r="JAZ284" s="183"/>
      <c r="JBA284" s="183"/>
      <c r="JBB284" s="183"/>
      <c r="JBC284" s="183"/>
      <c r="JBD284" s="183"/>
      <c r="JBE284" s="183"/>
      <c r="JBF284" s="183"/>
      <c r="JBG284" s="183"/>
      <c r="JBH284" s="183"/>
      <c r="JBI284" s="183"/>
      <c r="JBJ284" s="183"/>
      <c r="JBK284" s="183"/>
      <c r="JBL284" s="183"/>
      <c r="JBM284" s="183"/>
      <c r="JBN284" s="183"/>
      <c r="JBO284" s="183"/>
      <c r="JBP284" s="183"/>
      <c r="JBQ284" s="183"/>
      <c r="JBR284" s="183"/>
      <c r="JBS284" s="183"/>
      <c r="JBT284" s="183"/>
      <c r="JBU284" s="183"/>
      <c r="JBV284" s="183"/>
      <c r="JBW284" s="183"/>
      <c r="JBX284" s="183"/>
      <c r="JBY284" s="183"/>
      <c r="JBZ284" s="183"/>
      <c r="JCA284" s="183"/>
      <c r="JCB284" s="183"/>
      <c r="JCC284" s="183"/>
      <c r="JCD284" s="183"/>
      <c r="JCE284" s="183"/>
      <c r="JCF284" s="183"/>
      <c r="JCG284" s="183"/>
      <c r="JCH284" s="183"/>
      <c r="JCI284" s="183"/>
      <c r="JCJ284" s="183"/>
      <c r="JCK284" s="183"/>
      <c r="JCL284" s="183"/>
      <c r="JCM284" s="183"/>
      <c r="JCN284" s="183"/>
      <c r="JCO284" s="183"/>
      <c r="JCP284" s="183"/>
      <c r="JCQ284" s="183"/>
      <c r="JCR284" s="183"/>
      <c r="JCS284" s="183"/>
      <c r="JCT284" s="183"/>
      <c r="JCU284" s="183"/>
      <c r="JCV284" s="183"/>
      <c r="JCW284" s="183"/>
      <c r="JCX284" s="183"/>
      <c r="JCY284" s="183"/>
      <c r="JCZ284" s="183"/>
      <c r="JDA284" s="183"/>
      <c r="JDB284" s="183"/>
      <c r="JDC284" s="183"/>
      <c r="JDD284" s="183"/>
      <c r="JDE284" s="183"/>
      <c r="JDF284" s="183"/>
      <c r="JDG284" s="183"/>
      <c r="JDH284" s="183"/>
      <c r="JDI284" s="183"/>
      <c r="JDJ284" s="183"/>
      <c r="JDK284" s="183"/>
      <c r="JDL284" s="183"/>
      <c r="JDM284" s="183"/>
      <c r="JDN284" s="183"/>
      <c r="JDO284" s="183"/>
      <c r="JDP284" s="183"/>
      <c r="JDQ284" s="183"/>
      <c r="JDR284" s="183"/>
      <c r="JDS284" s="183"/>
      <c r="JDT284" s="183"/>
      <c r="JDU284" s="183"/>
      <c r="JDV284" s="183"/>
      <c r="JDW284" s="183"/>
      <c r="JDX284" s="183"/>
      <c r="JDY284" s="183"/>
      <c r="JDZ284" s="183"/>
      <c r="JEA284" s="183"/>
      <c r="JEB284" s="183"/>
      <c r="JEC284" s="183"/>
      <c r="JED284" s="183"/>
      <c r="JEE284" s="183"/>
      <c r="JEF284" s="183"/>
      <c r="JEG284" s="183"/>
      <c r="JEH284" s="183"/>
      <c r="JEI284" s="183"/>
      <c r="JEJ284" s="183"/>
      <c r="JEK284" s="183"/>
      <c r="JEL284" s="183"/>
      <c r="JEM284" s="183"/>
      <c r="JEN284" s="183"/>
      <c r="JEO284" s="183"/>
      <c r="JEP284" s="183"/>
      <c r="JEQ284" s="183"/>
      <c r="JER284" s="183"/>
      <c r="JES284" s="183"/>
      <c r="JET284" s="183"/>
      <c r="JEU284" s="183"/>
      <c r="JEV284" s="183"/>
      <c r="JEW284" s="183"/>
      <c r="JEX284" s="183"/>
      <c r="JEY284" s="183"/>
      <c r="JEZ284" s="183"/>
      <c r="JFA284" s="183"/>
      <c r="JFB284" s="183"/>
      <c r="JFC284" s="183"/>
      <c r="JFD284" s="183"/>
      <c r="JFE284" s="183"/>
      <c r="JFF284" s="183"/>
      <c r="JFG284" s="183"/>
      <c r="JFH284" s="183"/>
      <c r="JFI284" s="183"/>
      <c r="JFJ284" s="183"/>
      <c r="JFK284" s="183"/>
      <c r="JFL284" s="183"/>
      <c r="JFM284" s="183"/>
      <c r="JFN284" s="183"/>
      <c r="JFO284" s="183"/>
      <c r="JFP284" s="183"/>
      <c r="JFQ284" s="183"/>
      <c r="JFR284" s="183"/>
      <c r="JFS284" s="183"/>
      <c r="JFT284" s="183"/>
      <c r="JFU284" s="183"/>
      <c r="JFV284" s="183"/>
      <c r="JFW284" s="183"/>
      <c r="JFX284" s="183"/>
      <c r="JFY284" s="183"/>
      <c r="JFZ284" s="183"/>
      <c r="JGA284" s="183"/>
      <c r="JGB284" s="183"/>
      <c r="JGC284" s="183"/>
      <c r="JGD284" s="183"/>
      <c r="JGE284" s="183"/>
      <c r="JGF284" s="183"/>
      <c r="JGG284" s="183"/>
      <c r="JGH284" s="183"/>
      <c r="JGI284" s="183"/>
      <c r="JGJ284" s="183"/>
      <c r="JGK284" s="183"/>
      <c r="JGL284" s="183"/>
      <c r="JGM284" s="183"/>
      <c r="JGN284" s="183"/>
      <c r="JGO284" s="183"/>
      <c r="JGP284" s="183"/>
      <c r="JGQ284" s="183"/>
      <c r="JGR284" s="183"/>
      <c r="JGS284" s="183"/>
      <c r="JGT284" s="183"/>
      <c r="JGU284" s="183"/>
      <c r="JGV284" s="183"/>
      <c r="JGW284" s="183"/>
      <c r="JGX284" s="183"/>
      <c r="JGY284" s="183"/>
      <c r="JGZ284" s="183"/>
      <c r="JHA284" s="183"/>
      <c r="JHB284" s="183"/>
      <c r="JHC284" s="183"/>
      <c r="JHD284" s="183"/>
      <c r="JHE284" s="183"/>
      <c r="JHF284" s="183"/>
      <c r="JHG284" s="183"/>
      <c r="JHH284" s="183"/>
      <c r="JHI284" s="183"/>
      <c r="JHJ284" s="183"/>
      <c r="JHK284" s="183"/>
      <c r="JHL284" s="183"/>
      <c r="JHM284" s="183"/>
      <c r="JHN284" s="183"/>
      <c r="JHO284" s="183"/>
      <c r="JHP284" s="183"/>
      <c r="JHQ284" s="183"/>
      <c r="JHR284" s="183"/>
      <c r="JHS284" s="183"/>
      <c r="JHT284" s="183"/>
      <c r="JHU284" s="183"/>
      <c r="JHV284" s="183"/>
      <c r="JHW284" s="183"/>
      <c r="JHX284" s="183"/>
      <c r="JHY284" s="183"/>
      <c r="JHZ284" s="183"/>
      <c r="JIA284" s="183"/>
      <c r="JIB284" s="183"/>
      <c r="JIC284" s="183"/>
      <c r="JID284" s="183"/>
      <c r="JIE284" s="183"/>
      <c r="JIF284" s="183"/>
      <c r="JIG284" s="183"/>
      <c r="JIH284" s="183"/>
      <c r="JII284" s="183"/>
      <c r="JIJ284" s="183"/>
      <c r="JIK284" s="183"/>
      <c r="JIL284" s="183"/>
      <c r="JIM284" s="183"/>
      <c r="JIN284" s="183"/>
      <c r="JIO284" s="183"/>
      <c r="JIP284" s="183"/>
      <c r="JIQ284" s="183"/>
      <c r="JIR284" s="183"/>
      <c r="JIS284" s="183"/>
      <c r="JIT284" s="183"/>
      <c r="JIU284" s="183"/>
      <c r="JIV284" s="183"/>
      <c r="JIW284" s="183"/>
      <c r="JIX284" s="183"/>
      <c r="JIY284" s="183"/>
      <c r="JIZ284" s="183"/>
      <c r="JJA284" s="183"/>
      <c r="JJB284" s="183"/>
      <c r="JJC284" s="183"/>
      <c r="JJD284" s="183"/>
      <c r="JJE284" s="183"/>
      <c r="JJF284" s="183"/>
      <c r="JJG284" s="183"/>
      <c r="JJH284" s="183"/>
      <c r="JJI284" s="183"/>
      <c r="JJJ284" s="183"/>
      <c r="JJK284" s="183"/>
      <c r="JJL284" s="183"/>
      <c r="JJM284" s="183"/>
      <c r="JJN284" s="183"/>
      <c r="JJO284" s="183"/>
      <c r="JJP284" s="183"/>
      <c r="JJQ284" s="183"/>
      <c r="JJR284" s="183"/>
      <c r="JJS284" s="183"/>
      <c r="JJT284" s="183"/>
      <c r="JJU284" s="183"/>
      <c r="JJV284" s="183"/>
      <c r="JJW284" s="183"/>
      <c r="JJX284" s="183"/>
      <c r="JJY284" s="183"/>
      <c r="JJZ284" s="183"/>
      <c r="JKA284" s="183"/>
      <c r="JKB284" s="183"/>
      <c r="JKC284" s="183"/>
      <c r="JKD284" s="183"/>
      <c r="JKE284" s="183"/>
      <c r="JKF284" s="183"/>
      <c r="JKG284" s="183"/>
      <c r="JKH284" s="183"/>
      <c r="JKI284" s="183"/>
      <c r="JKJ284" s="183"/>
      <c r="JKK284" s="183"/>
      <c r="JKL284" s="183"/>
      <c r="JKM284" s="183"/>
      <c r="JKN284" s="183"/>
      <c r="JKO284" s="183"/>
      <c r="JKP284" s="183"/>
      <c r="JKQ284" s="183"/>
      <c r="JKR284" s="183"/>
      <c r="JKS284" s="183"/>
      <c r="JKT284" s="183"/>
      <c r="JKU284" s="183"/>
      <c r="JKV284" s="183"/>
      <c r="JKW284" s="183"/>
      <c r="JKX284" s="183"/>
      <c r="JKY284" s="183"/>
      <c r="JKZ284" s="183"/>
      <c r="JLA284" s="183"/>
      <c r="JLB284" s="183"/>
      <c r="JLC284" s="183"/>
      <c r="JLD284" s="183"/>
      <c r="JLE284" s="183"/>
      <c r="JLF284" s="183"/>
      <c r="JLG284" s="183"/>
      <c r="JLH284" s="183"/>
      <c r="JLI284" s="183"/>
      <c r="JLJ284" s="183"/>
      <c r="JLK284" s="183"/>
      <c r="JLL284" s="183"/>
      <c r="JLM284" s="183"/>
      <c r="JLN284" s="183"/>
      <c r="JLO284" s="183"/>
      <c r="JLP284" s="183"/>
      <c r="JLQ284" s="183"/>
      <c r="JLR284" s="183"/>
      <c r="JLS284" s="183"/>
      <c r="JLT284" s="183"/>
      <c r="JLU284" s="183"/>
      <c r="JLV284" s="183"/>
      <c r="JLW284" s="183"/>
      <c r="JLX284" s="183"/>
      <c r="JLY284" s="183"/>
      <c r="JLZ284" s="183"/>
      <c r="JMA284" s="183"/>
      <c r="JMB284" s="183"/>
      <c r="JMC284" s="183"/>
      <c r="JMD284" s="183"/>
      <c r="JME284" s="183"/>
      <c r="JMF284" s="183"/>
      <c r="JMG284" s="183"/>
      <c r="JMH284" s="183"/>
      <c r="JMI284" s="183"/>
      <c r="JMJ284" s="183"/>
      <c r="JMK284" s="183"/>
      <c r="JML284" s="183"/>
      <c r="JMM284" s="183"/>
      <c r="JMN284" s="183"/>
      <c r="JMO284" s="183"/>
      <c r="JMP284" s="183"/>
      <c r="JMQ284" s="183"/>
      <c r="JMR284" s="183"/>
      <c r="JMS284" s="183"/>
      <c r="JMT284" s="183"/>
      <c r="JMU284" s="183"/>
      <c r="JMV284" s="183"/>
      <c r="JMW284" s="183"/>
      <c r="JMX284" s="183"/>
      <c r="JMY284" s="183"/>
      <c r="JMZ284" s="183"/>
      <c r="JNA284" s="183"/>
      <c r="JNB284" s="183"/>
      <c r="JNC284" s="183"/>
      <c r="JND284" s="183"/>
      <c r="JNE284" s="183"/>
      <c r="JNF284" s="183"/>
      <c r="JNG284" s="183"/>
      <c r="JNH284" s="183"/>
      <c r="JNI284" s="183"/>
      <c r="JNJ284" s="183"/>
      <c r="JNK284" s="183"/>
      <c r="JNL284" s="183"/>
      <c r="JNM284" s="183"/>
      <c r="JNN284" s="183"/>
      <c r="JNO284" s="183"/>
      <c r="JNP284" s="183"/>
      <c r="JNQ284" s="183"/>
      <c r="JNR284" s="183"/>
      <c r="JNS284" s="183"/>
      <c r="JNT284" s="183"/>
      <c r="JNU284" s="183"/>
      <c r="JNV284" s="183"/>
      <c r="JNW284" s="183"/>
      <c r="JNX284" s="183"/>
      <c r="JNY284" s="183"/>
      <c r="JNZ284" s="183"/>
      <c r="JOA284" s="183"/>
      <c r="JOB284" s="183"/>
      <c r="JOC284" s="183"/>
      <c r="JOD284" s="183"/>
      <c r="JOE284" s="183"/>
      <c r="JOF284" s="183"/>
      <c r="JOG284" s="183"/>
      <c r="JOH284" s="183"/>
      <c r="JOI284" s="183"/>
      <c r="JOJ284" s="183"/>
      <c r="JOK284" s="183"/>
      <c r="JOL284" s="183"/>
      <c r="JOM284" s="183"/>
      <c r="JON284" s="183"/>
      <c r="JOO284" s="183"/>
      <c r="JOP284" s="183"/>
      <c r="JOQ284" s="183"/>
      <c r="JOR284" s="183"/>
      <c r="JOS284" s="183"/>
      <c r="JOT284" s="183"/>
      <c r="JOU284" s="183"/>
      <c r="JOV284" s="183"/>
      <c r="JOW284" s="183"/>
      <c r="JOX284" s="183"/>
      <c r="JOY284" s="183"/>
      <c r="JOZ284" s="183"/>
      <c r="JPA284" s="183"/>
      <c r="JPB284" s="183"/>
      <c r="JPC284" s="183"/>
      <c r="JPD284" s="183"/>
      <c r="JPE284" s="183"/>
      <c r="JPF284" s="183"/>
      <c r="JPG284" s="183"/>
      <c r="JPH284" s="183"/>
      <c r="JPI284" s="183"/>
      <c r="JPJ284" s="183"/>
      <c r="JPK284" s="183"/>
      <c r="JPL284" s="183"/>
      <c r="JPM284" s="183"/>
      <c r="JPN284" s="183"/>
      <c r="JPO284" s="183"/>
      <c r="JPP284" s="183"/>
      <c r="JPQ284" s="183"/>
      <c r="JPR284" s="183"/>
      <c r="JPS284" s="183"/>
      <c r="JPT284" s="183"/>
      <c r="JPU284" s="183"/>
      <c r="JPV284" s="183"/>
      <c r="JPW284" s="183"/>
      <c r="JPX284" s="183"/>
      <c r="JPY284" s="183"/>
      <c r="JPZ284" s="183"/>
      <c r="JQA284" s="183"/>
      <c r="JQB284" s="183"/>
      <c r="JQC284" s="183"/>
      <c r="JQD284" s="183"/>
      <c r="JQE284" s="183"/>
      <c r="JQF284" s="183"/>
      <c r="JQG284" s="183"/>
      <c r="JQH284" s="183"/>
      <c r="JQI284" s="183"/>
      <c r="JQJ284" s="183"/>
      <c r="JQK284" s="183"/>
      <c r="JQL284" s="183"/>
      <c r="JQM284" s="183"/>
      <c r="JQN284" s="183"/>
      <c r="JQO284" s="183"/>
      <c r="JQP284" s="183"/>
      <c r="JQQ284" s="183"/>
      <c r="JQR284" s="183"/>
      <c r="JQS284" s="183"/>
      <c r="JQT284" s="183"/>
      <c r="JQU284" s="183"/>
      <c r="JQV284" s="183"/>
      <c r="JQW284" s="183"/>
      <c r="JQX284" s="183"/>
      <c r="JQY284" s="183"/>
      <c r="JQZ284" s="183"/>
      <c r="JRA284" s="183"/>
      <c r="JRB284" s="183"/>
      <c r="JRC284" s="183"/>
      <c r="JRD284" s="183"/>
      <c r="JRE284" s="183"/>
      <c r="JRF284" s="183"/>
      <c r="JRG284" s="183"/>
      <c r="JRH284" s="183"/>
      <c r="JRI284" s="183"/>
      <c r="JRJ284" s="183"/>
      <c r="JRK284" s="183"/>
      <c r="JRL284" s="183"/>
      <c r="JRM284" s="183"/>
      <c r="JRN284" s="183"/>
      <c r="JRO284" s="183"/>
      <c r="JRP284" s="183"/>
      <c r="JRQ284" s="183"/>
      <c r="JRR284" s="183"/>
      <c r="JRS284" s="183"/>
      <c r="JRT284" s="183"/>
      <c r="JRU284" s="183"/>
      <c r="JRV284" s="183"/>
      <c r="JRW284" s="183"/>
      <c r="JRX284" s="183"/>
      <c r="JRY284" s="183"/>
      <c r="JRZ284" s="183"/>
      <c r="JSA284" s="183"/>
      <c r="JSB284" s="183"/>
      <c r="JSC284" s="183"/>
      <c r="JSD284" s="183"/>
      <c r="JSE284" s="183"/>
      <c r="JSF284" s="183"/>
      <c r="JSG284" s="183"/>
      <c r="JSH284" s="183"/>
      <c r="JSI284" s="183"/>
      <c r="JSJ284" s="183"/>
      <c r="JSK284" s="183"/>
      <c r="JSL284" s="183"/>
      <c r="JSM284" s="183"/>
      <c r="JSN284" s="183"/>
      <c r="JSO284" s="183"/>
      <c r="JSP284" s="183"/>
      <c r="JSQ284" s="183"/>
      <c r="JSR284" s="183"/>
      <c r="JSS284" s="183"/>
      <c r="JST284" s="183"/>
      <c r="JSU284" s="183"/>
      <c r="JSV284" s="183"/>
      <c r="JSW284" s="183"/>
      <c r="JSX284" s="183"/>
      <c r="JSY284" s="183"/>
      <c r="JSZ284" s="183"/>
      <c r="JTA284" s="183"/>
      <c r="JTB284" s="183"/>
      <c r="JTC284" s="183"/>
      <c r="JTD284" s="183"/>
      <c r="JTE284" s="183"/>
      <c r="JTF284" s="183"/>
      <c r="JTG284" s="183"/>
      <c r="JTH284" s="183"/>
      <c r="JTI284" s="183"/>
      <c r="JTJ284" s="183"/>
      <c r="JTK284" s="183"/>
      <c r="JTL284" s="183"/>
      <c r="JTM284" s="183"/>
      <c r="JTN284" s="183"/>
      <c r="JTO284" s="183"/>
      <c r="JTP284" s="183"/>
      <c r="JTQ284" s="183"/>
      <c r="JTR284" s="183"/>
      <c r="JTS284" s="183"/>
      <c r="JTT284" s="183"/>
      <c r="JTU284" s="183"/>
      <c r="JTV284" s="183"/>
      <c r="JTW284" s="183"/>
      <c r="JTX284" s="183"/>
      <c r="JTY284" s="183"/>
      <c r="JTZ284" s="183"/>
      <c r="JUA284" s="183"/>
      <c r="JUB284" s="183"/>
      <c r="JUC284" s="183"/>
      <c r="JUD284" s="183"/>
      <c r="JUE284" s="183"/>
      <c r="JUF284" s="183"/>
      <c r="JUG284" s="183"/>
      <c r="JUH284" s="183"/>
      <c r="JUI284" s="183"/>
      <c r="JUJ284" s="183"/>
      <c r="JUK284" s="183"/>
      <c r="JUL284" s="183"/>
      <c r="JUM284" s="183"/>
      <c r="JUN284" s="183"/>
      <c r="JUO284" s="183"/>
      <c r="JUP284" s="183"/>
      <c r="JUQ284" s="183"/>
      <c r="JUR284" s="183"/>
      <c r="JUS284" s="183"/>
      <c r="JUT284" s="183"/>
      <c r="JUU284" s="183"/>
      <c r="JUV284" s="183"/>
      <c r="JUW284" s="183"/>
      <c r="JUX284" s="183"/>
      <c r="JUY284" s="183"/>
      <c r="JUZ284" s="183"/>
      <c r="JVA284" s="183"/>
      <c r="JVB284" s="183"/>
      <c r="JVC284" s="183"/>
      <c r="JVD284" s="183"/>
      <c r="JVE284" s="183"/>
      <c r="JVF284" s="183"/>
      <c r="JVG284" s="183"/>
      <c r="JVH284" s="183"/>
      <c r="JVI284" s="183"/>
      <c r="JVJ284" s="183"/>
      <c r="JVK284" s="183"/>
      <c r="JVL284" s="183"/>
      <c r="JVM284" s="183"/>
      <c r="JVN284" s="183"/>
      <c r="JVO284" s="183"/>
      <c r="JVP284" s="183"/>
      <c r="JVQ284" s="183"/>
      <c r="JVR284" s="183"/>
      <c r="JVS284" s="183"/>
      <c r="JVT284" s="183"/>
      <c r="JVU284" s="183"/>
      <c r="JVV284" s="183"/>
      <c r="JVW284" s="183"/>
      <c r="JVX284" s="183"/>
      <c r="JVY284" s="183"/>
      <c r="JVZ284" s="183"/>
      <c r="JWA284" s="183"/>
      <c r="JWB284" s="183"/>
      <c r="JWC284" s="183"/>
      <c r="JWD284" s="183"/>
      <c r="JWE284" s="183"/>
      <c r="JWF284" s="183"/>
      <c r="JWG284" s="183"/>
      <c r="JWH284" s="183"/>
      <c r="JWI284" s="183"/>
      <c r="JWJ284" s="183"/>
      <c r="JWK284" s="183"/>
      <c r="JWL284" s="183"/>
      <c r="JWM284" s="183"/>
      <c r="JWN284" s="183"/>
      <c r="JWO284" s="183"/>
      <c r="JWP284" s="183"/>
      <c r="JWQ284" s="183"/>
      <c r="JWR284" s="183"/>
      <c r="JWS284" s="183"/>
      <c r="JWT284" s="183"/>
      <c r="JWU284" s="183"/>
      <c r="JWV284" s="183"/>
      <c r="JWW284" s="183"/>
      <c r="JWX284" s="183"/>
      <c r="JWY284" s="183"/>
      <c r="JWZ284" s="183"/>
      <c r="JXA284" s="183"/>
      <c r="JXB284" s="183"/>
      <c r="JXC284" s="183"/>
      <c r="JXD284" s="183"/>
      <c r="JXE284" s="183"/>
      <c r="JXF284" s="183"/>
      <c r="JXG284" s="183"/>
      <c r="JXH284" s="183"/>
      <c r="JXI284" s="183"/>
      <c r="JXJ284" s="183"/>
      <c r="JXK284" s="183"/>
      <c r="JXL284" s="183"/>
      <c r="JXM284" s="183"/>
      <c r="JXN284" s="183"/>
      <c r="JXO284" s="183"/>
      <c r="JXP284" s="183"/>
      <c r="JXQ284" s="183"/>
      <c r="JXR284" s="183"/>
      <c r="JXS284" s="183"/>
      <c r="JXT284" s="183"/>
      <c r="JXU284" s="183"/>
      <c r="JXV284" s="183"/>
      <c r="JXW284" s="183"/>
      <c r="JXX284" s="183"/>
      <c r="JXY284" s="183"/>
      <c r="JXZ284" s="183"/>
      <c r="JYA284" s="183"/>
      <c r="JYB284" s="183"/>
      <c r="JYC284" s="183"/>
      <c r="JYD284" s="183"/>
      <c r="JYE284" s="183"/>
      <c r="JYF284" s="183"/>
      <c r="JYG284" s="183"/>
      <c r="JYH284" s="183"/>
      <c r="JYI284" s="183"/>
      <c r="JYJ284" s="183"/>
      <c r="JYK284" s="183"/>
      <c r="JYL284" s="183"/>
      <c r="JYM284" s="183"/>
      <c r="JYN284" s="183"/>
      <c r="JYO284" s="183"/>
      <c r="JYP284" s="183"/>
      <c r="JYQ284" s="183"/>
      <c r="JYR284" s="183"/>
      <c r="JYS284" s="183"/>
      <c r="JYT284" s="183"/>
      <c r="JYU284" s="183"/>
      <c r="JYV284" s="183"/>
      <c r="JYW284" s="183"/>
      <c r="JYX284" s="183"/>
      <c r="JYY284" s="183"/>
      <c r="JYZ284" s="183"/>
      <c r="JZA284" s="183"/>
      <c r="JZB284" s="183"/>
      <c r="JZC284" s="183"/>
      <c r="JZD284" s="183"/>
      <c r="JZE284" s="183"/>
      <c r="JZF284" s="183"/>
      <c r="JZG284" s="183"/>
      <c r="JZH284" s="183"/>
      <c r="JZI284" s="183"/>
      <c r="JZJ284" s="183"/>
      <c r="JZK284" s="183"/>
      <c r="JZL284" s="183"/>
      <c r="JZM284" s="183"/>
      <c r="JZN284" s="183"/>
      <c r="JZO284" s="183"/>
      <c r="JZP284" s="183"/>
      <c r="JZQ284" s="183"/>
      <c r="JZR284" s="183"/>
      <c r="JZS284" s="183"/>
      <c r="JZT284" s="183"/>
      <c r="JZU284" s="183"/>
      <c r="JZV284" s="183"/>
      <c r="JZW284" s="183"/>
      <c r="JZX284" s="183"/>
      <c r="JZY284" s="183"/>
      <c r="JZZ284" s="183"/>
      <c r="KAA284" s="183"/>
      <c r="KAB284" s="183"/>
      <c r="KAC284" s="183"/>
      <c r="KAD284" s="183"/>
      <c r="KAE284" s="183"/>
      <c r="KAF284" s="183"/>
      <c r="KAG284" s="183"/>
      <c r="KAH284" s="183"/>
      <c r="KAI284" s="183"/>
      <c r="KAJ284" s="183"/>
      <c r="KAK284" s="183"/>
      <c r="KAL284" s="183"/>
      <c r="KAM284" s="183"/>
      <c r="KAN284" s="183"/>
      <c r="KAO284" s="183"/>
      <c r="KAP284" s="183"/>
      <c r="KAQ284" s="183"/>
      <c r="KAR284" s="183"/>
      <c r="KAS284" s="183"/>
      <c r="KAT284" s="183"/>
      <c r="KAU284" s="183"/>
      <c r="KAV284" s="183"/>
      <c r="KAW284" s="183"/>
      <c r="KAX284" s="183"/>
      <c r="KAY284" s="183"/>
      <c r="KAZ284" s="183"/>
      <c r="KBA284" s="183"/>
      <c r="KBB284" s="183"/>
      <c r="KBC284" s="183"/>
      <c r="KBD284" s="183"/>
      <c r="KBE284" s="183"/>
      <c r="KBF284" s="183"/>
      <c r="KBG284" s="183"/>
      <c r="KBH284" s="183"/>
      <c r="KBI284" s="183"/>
      <c r="KBJ284" s="183"/>
      <c r="KBK284" s="183"/>
      <c r="KBL284" s="183"/>
      <c r="KBM284" s="183"/>
      <c r="KBN284" s="183"/>
      <c r="KBO284" s="183"/>
      <c r="KBP284" s="183"/>
      <c r="KBQ284" s="183"/>
      <c r="KBR284" s="183"/>
      <c r="KBS284" s="183"/>
      <c r="KBT284" s="183"/>
      <c r="KBU284" s="183"/>
      <c r="KBV284" s="183"/>
      <c r="KBW284" s="183"/>
      <c r="KBX284" s="183"/>
      <c r="KBY284" s="183"/>
      <c r="KBZ284" s="183"/>
      <c r="KCA284" s="183"/>
      <c r="KCB284" s="183"/>
      <c r="KCC284" s="183"/>
      <c r="KCD284" s="183"/>
      <c r="KCE284" s="183"/>
      <c r="KCF284" s="183"/>
      <c r="KCG284" s="183"/>
      <c r="KCH284" s="183"/>
      <c r="KCI284" s="183"/>
      <c r="KCJ284" s="183"/>
      <c r="KCK284" s="183"/>
      <c r="KCL284" s="183"/>
      <c r="KCM284" s="183"/>
      <c r="KCN284" s="183"/>
      <c r="KCO284" s="183"/>
      <c r="KCP284" s="183"/>
      <c r="KCQ284" s="183"/>
      <c r="KCR284" s="183"/>
      <c r="KCS284" s="183"/>
      <c r="KCT284" s="183"/>
      <c r="KCU284" s="183"/>
      <c r="KCV284" s="183"/>
      <c r="KCW284" s="183"/>
      <c r="KCX284" s="183"/>
      <c r="KCY284" s="183"/>
      <c r="KCZ284" s="183"/>
      <c r="KDA284" s="183"/>
      <c r="KDB284" s="183"/>
      <c r="KDC284" s="183"/>
      <c r="KDD284" s="183"/>
      <c r="KDE284" s="183"/>
      <c r="KDF284" s="183"/>
      <c r="KDG284" s="183"/>
      <c r="KDH284" s="183"/>
      <c r="KDI284" s="183"/>
      <c r="KDJ284" s="183"/>
      <c r="KDK284" s="183"/>
      <c r="KDL284" s="183"/>
      <c r="KDM284" s="183"/>
      <c r="KDN284" s="183"/>
      <c r="KDO284" s="183"/>
      <c r="KDP284" s="183"/>
      <c r="KDQ284" s="183"/>
      <c r="KDR284" s="183"/>
      <c r="KDS284" s="183"/>
      <c r="KDT284" s="183"/>
      <c r="KDU284" s="183"/>
      <c r="KDV284" s="183"/>
      <c r="KDW284" s="183"/>
      <c r="KDX284" s="183"/>
      <c r="KDY284" s="183"/>
      <c r="KDZ284" s="183"/>
      <c r="KEA284" s="183"/>
      <c r="KEB284" s="183"/>
      <c r="KEC284" s="183"/>
      <c r="KED284" s="183"/>
      <c r="KEE284" s="183"/>
      <c r="KEF284" s="183"/>
      <c r="KEG284" s="183"/>
      <c r="KEH284" s="183"/>
      <c r="KEI284" s="183"/>
      <c r="KEJ284" s="183"/>
      <c r="KEK284" s="183"/>
      <c r="KEL284" s="183"/>
      <c r="KEM284" s="183"/>
      <c r="KEN284" s="183"/>
      <c r="KEO284" s="183"/>
      <c r="KEP284" s="183"/>
      <c r="KEQ284" s="183"/>
      <c r="KER284" s="183"/>
      <c r="KES284" s="183"/>
      <c r="KET284" s="183"/>
      <c r="KEU284" s="183"/>
      <c r="KEV284" s="183"/>
      <c r="KEW284" s="183"/>
      <c r="KEX284" s="183"/>
      <c r="KEY284" s="183"/>
      <c r="KEZ284" s="183"/>
      <c r="KFA284" s="183"/>
      <c r="KFB284" s="183"/>
      <c r="KFC284" s="183"/>
      <c r="KFD284" s="183"/>
      <c r="KFE284" s="183"/>
      <c r="KFF284" s="183"/>
      <c r="KFG284" s="183"/>
      <c r="KFH284" s="183"/>
      <c r="KFI284" s="183"/>
      <c r="KFJ284" s="183"/>
      <c r="KFK284" s="183"/>
      <c r="KFL284" s="183"/>
      <c r="KFM284" s="183"/>
      <c r="KFN284" s="183"/>
      <c r="KFO284" s="183"/>
      <c r="KFP284" s="183"/>
      <c r="KFQ284" s="183"/>
      <c r="KFR284" s="183"/>
      <c r="KFS284" s="183"/>
      <c r="KFT284" s="183"/>
      <c r="KFU284" s="183"/>
      <c r="KFV284" s="183"/>
      <c r="KFW284" s="183"/>
      <c r="KFX284" s="183"/>
      <c r="KFY284" s="183"/>
      <c r="KFZ284" s="183"/>
      <c r="KGA284" s="183"/>
      <c r="KGB284" s="183"/>
      <c r="KGC284" s="183"/>
      <c r="KGD284" s="183"/>
      <c r="KGE284" s="183"/>
      <c r="KGF284" s="183"/>
      <c r="KGG284" s="183"/>
      <c r="KGH284" s="183"/>
      <c r="KGI284" s="183"/>
      <c r="KGJ284" s="183"/>
      <c r="KGK284" s="183"/>
      <c r="KGL284" s="183"/>
      <c r="KGM284" s="183"/>
      <c r="KGN284" s="183"/>
      <c r="KGO284" s="183"/>
      <c r="KGP284" s="183"/>
      <c r="KGQ284" s="183"/>
      <c r="KGR284" s="183"/>
      <c r="KGS284" s="183"/>
      <c r="KGT284" s="183"/>
      <c r="KGU284" s="183"/>
      <c r="KGV284" s="183"/>
      <c r="KGW284" s="183"/>
      <c r="KGX284" s="183"/>
      <c r="KGY284" s="183"/>
      <c r="KGZ284" s="183"/>
      <c r="KHA284" s="183"/>
      <c r="KHB284" s="183"/>
      <c r="KHC284" s="183"/>
      <c r="KHD284" s="183"/>
      <c r="KHE284" s="183"/>
      <c r="KHF284" s="183"/>
      <c r="KHG284" s="183"/>
      <c r="KHH284" s="183"/>
      <c r="KHI284" s="183"/>
      <c r="KHJ284" s="183"/>
      <c r="KHK284" s="183"/>
      <c r="KHL284" s="183"/>
      <c r="KHM284" s="183"/>
      <c r="KHN284" s="183"/>
      <c r="KHO284" s="183"/>
      <c r="KHP284" s="183"/>
      <c r="KHQ284" s="183"/>
      <c r="KHR284" s="183"/>
      <c r="KHS284" s="183"/>
      <c r="KHT284" s="183"/>
      <c r="KHU284" s="183"/>
      <c r="KHV284" s="183"/>
      <c r="KHW284" s="183"/>
      <c r="KHX284" s="183"/>
      <c r="KHY284" s="183"/>
      <c r="KHZ284" s="183"/>
      <c r="KIA284" s="183"/>
      <c r="KIB284" s="183"/>
      <c r="KIC284" s="183"/>
      <c r="KID284" s="183"/>
      <c r="KIE284" s="183"/>
      <c r="KIF284" s="183"/>
      <c r="KIG284" s="183"/>
      <c r="KIH284" s="183"/>
      <c r="KII284" s="183"/>
      <c r="KIJ284" s="183"/>
      <c r="KIK284" s="183"/>
      <c r="KIL284" s="183"/>
      <c r="KIM284" s="183"/>
      <c r="KIN284" s="183"/>
      <c r="KIO284" s="183"/>
      <c r="KIP284" s="183"/>
      <c r="KIQ284" s="183"/>
      <c r="KIR284" s="183"/>
      <c r="KIS284" s="183"/>
      <c r="KIT284" s="183"/>
      <c r="KIU284" s="183"/>
      <c r="KIV284" s="183"/>
      <c r="KIW284" s="183"/>
      <c r="KIX284" s="183"/>
      <c r="KIY284" s="183"/>
      <c r="KIZ284" s="183"/>
      <c r="KJA284" s="183"/>
      <c r="KJB284" s="183"/>
      <c r="KJC284" s="183"/>
      <c r="KJD284" s="183"/>
      <c r="KJE284" s="183"/>
      <c r="KJF284" s="183"/>
      <c r="KJG284" s="183"/>
      <c r="KJH284" s="183"/>
      <c r="KJI284" s="183"/>
      <c r="KJJ284" s="183"/>
      <c r="KJK284" s="183"/>
      <c r="KJL284" s="183"/>
      <c r="KJM284" s="183"/>
      <c r="KJN284" s="183"/>
      <c r="KJO284" s="183"/>
      <c r="KJP284" s="183"/>
      <c r="KJQ284" s="183"/>
      <c r="KJR284" s="183"/>
      <c r="KJS284" s="183"/>
      <c r="KJT284" s="183"/>
      <c r="KJU284" s="183"/>
      <c r="KJV284" s="183"/>
      <c r="KJW284" s="183"/>
      <c r="KJX284" s="183"/>
      <c r="KJY284" s="183"/>
      <c r="KJZ284" s="183"/>
      <c r="KKA284" s="183"/>
      <c r="KKB284" s="183"/>
      <c r="KKC284" s="183"/>
      <c r="KKD284" s="183"/>
      <c r="KKE284" s="183"/>
      <c r="KKF284" s="183"/>
      <c r="KKG284" s="183"/>
      <c r="KKH284" s="183"/>
      <c r="KKI284" s="183"/>
      <c r="KKJ284" s="183"/>
      <c r="KKK284" s="183"/>
      <c r="KKL284" s="183"/>
      <c r="KKM284" s="183"/>
      <c r="KKN284" s="183"/>
      <c r="KKO284" s="183"/>
      <c r="KKP284" s="183"/>
      <c r="KKQ284" s="183"/>
      <c r="KKR284" s="183"/>
      <c r="KKS284" s="183"/>
      <c r="KKT284" s="183"/>
      <c r="KKU284" s="183"/>
      <c r="KKV284" s="183"/>
      <c r="KKW284" s="183"/>
      <c r="KKX284" s="183"/>
      <c r="KKY284" s="183"/>
      <c r="KKZ284" s="183"/>
      <c r="KLA284" s="183"/>
      <c r="KLB284" s="183"/>
      <c r="KLC284" s="183"/>
      <c r="KLD284" s="183"/>
      <c r="KLE284" s="183"/>
      <c r="KLF284" s="183"/>
      <c r="KLG284" s="183"/>
      <c r="KLH284" s="183"/>
      <c r="KLI284" s="183"/>
      <c r="KLJ284" s="183"/>
      <c r="KLK284" s="183"/>
      <c r="KLL284" s="183"/>
      <c r="KLM284" s="183"/>
      <c r="KLN284" s="183"/>
      <c r="KLO284" s="183"/>
      <c r="KLP284" s="183"/>
      <c r="KLQ284" s="183"/>
      <c r="KLR284" s="183"/>
      <c r="KLS284" s="183"/>
      <c r="KLT284" s="183"/>
      <c r="KLU284" s="183"/>
      <c r="KLV284" s="183"/>
      <c r="KLW284" s="183"/>
      <c r="KLX284" s="183"/>
      <c r="KLY284" s="183"/>
      <c r="KLZ284" s="183"/>
      <c r="KMA284" s="183"/>
      <c r="KMB284" s="183"/>
      <c r="KMC284" s="183"/>
      <c r="KMD284" s="183"/>
      <c r="KME284" s="183"/>
      <c r="KMF284" s="183"/>
      <c r="KMG284" s="183"/>
      <c r="KMH284" s="183"/>
      <c r="KMI284" s="183"/>
      <c r="KMJ284" s="183"/>
      <c r="KMK284" s="183"/>
      <c r="KML284" s="183"/>
      <c r="KMM284" s="183"/>
      <c r="KMN284" s="183"/>
      <c r="KMO284" s="183"/>
      <c r="KMP284" s="183"/>
      <c r="KMQ284" s="183"/>
      <c r="KMR284" s="183"/>
      <c r="KMS284" s="183"/>
      <c r="KMT284" s="183"/>
      <c r="KMU284" s="183"/>
      <c r="KMV284" s="183"/>
      <c r="KMW284" s="183"/>
      <c r="KMX284" s="183"/>
      <c r="KMY284" s="183"/>
      <c r="KMZ284" s="183"/>
      <c r="KNA284" s="183"/>
      <c r="KNB284" s="183"/>
      <c r="KNC284" s="183"/>
      <c r="KND284" s="183"/>
      <c r="KNE284" s="183"/>
      <c r="KNF284" s="183"/>
      <c r="KNG284" s="183"/>
      <c r="KNH284" s="183"/>
      <c r="KNI284" s="183"/>
      <c r="KNJ284" s="183"/>
      <c r="KNK284" s="183"/>
      <c r="KNL284" s="183"/>
      <c r="KNM284" s="183"/>
      <c r="KNN284" s="183"/>
      <c r="KNO284" s="183"/>
      <c r="KNP284" s="183"/>
      <c r="KNQ284" s="183"/>
      <c r="KNR284" s="183"/>
      <c r="KNS284" s="183"/>
      <c r="KNT284" s="183"/>
      <c r="KNU284" s="183"/>
      <c r="KNV284" s="183"/>
      <c r="KNW284" s="183"/>
      <c r="KNX284" s="183"/>
      <c r="KNY284" s="183"/>
      <c r="KNZ284" s="183"/>
      <c r="KOA284" s="183"/>
      <c r="KOB284" s="183"/>
      <c r="KOC284" s="183"/>
      <c r="KOD284" s="183"/>
      <c r="KOE284" s="183"/>
      <c r="KOF284" s="183"/>
      <c r="KOG284" s="183"/>
      <c r="KOH284" s="183"/>
      <c r="KOI284" s="183"/>
      <c r="KOJ284" s="183"/>
      <c r="KOK284" s="183"/>
      <c r="KOL284" s="183"/>
      <c r="KOM284" s="183"/>
      <c r="KON284" s="183"/>
      <c r="KOO284" s="183"/>
      <c r="KOP284" s="183"/>
      <c r="KOQ284" s="183"/>
      <c r="KOR284" s="183"/>
      <c r="KOS284" s="183"/>
      <c r="KOT284" s="183"/>
      <c r="KOU284" s="183"/>
      <c r="KOV284" s="183"/>
      <c r="KOW284" s="183"/>
      <c r="KOX284" s="183"/>
      <c r="KOY284" s="183"/>
      <c r="KOZ284" s="183"/>
      <c r="KPA284" s="183"/>
      <c r="KPB284" s="183"/>
      <c r="KPC284" s="183"/>
      <c r="KPD284" s="183"/>
      <c r="KPE284" s="183"/>
      <c r="KPF284" s="183"/>
      <c r="KPG284" s="183"/>
      <c r="KPH284" s="183"/>
      <c r="KPI284" s="183"/>
      <c r="KPJ284" s="183"/>
      <c r="KPK284" s="183"/>
      <c r="KPL284" s="183"/>
      <c r="KPM284" s="183"/>
      <c r="KPN284" s="183"/>
      <c r="KPO284" s="183"/>
      <c r="KPP284" s="183"/>
      <c r="KPQ284" s="183"/>
      <c r="KPR284" s="183"/>
      <c r="KPS284" s="183"/>
      <c r="KPT284" s="183"/>
      <c r="KPU284" s="183"/>
      <c r="KPV284" s="183"/>
      <c r="KPW284" s="183"/>
      <c r="KPX284" s="183"/>
      <c r="KPY284" s="183"/>
      <c r="KPZ284" s="183"/>
      <c r="KQA284" s="183"/>
      <c r="KQB284" s="183"/>
      <c r="KQC284" s="183"/>
      <c r="KQD284" s="183"/>
      <c r="KQE284" s="183"/>
      <c r="KQF284" s="183"/>
      <c r="KQG284" s="183"/>
      <c r="KQH284" s="183"/>
      <c r="KQI284" s="183"/>
      <c r="KQJ284" s="183"/>
      <c r="KQK284" s="183"/>
      <c r="KQL284" s="183"/>
      <c r="KQM284" s="183"/>
      <c r="KQN284" s="183"/>
      <c r="KQO284" s="183"/>
      <c r="KQP284" s="183"/>
      <c r="KQQ284" s="183"/>
      <c r="KQR284" s="183"/>
      <c r="KQS284" s="183"/>
      <c r="KQT284" s="183"/>
      <c r="KQU284" s="183"/>
      <c r="KQV284" s="183"/>
      <c r="KQW284" s="183"/>
      <c r="KQX284" s="183"/>
      <c r="KQY284" s="183"/>
      <c r="KQZ284" s="183"/>
      <c r="KRA284" s="183"/>
      <c r="KRB284" s="183"/>
      <c r="KRC284" s="183"/>
      <c r="KRD284" s="183"/>
      <c r="KRE284" s="183"/>
      <c r="KRF284" s="183"/>
      <c r="KRG284" s="183"/>
      <c r="KRH284" s="183"/>
      <c r="KRI284" s="183"/>
      <c r="KRJ284" s="183"/>
      <c r="KRK284" s="183"/>
      <c r="KRL284" s="183"/>
      <c r="KRM284" s="183"/>
      <c r="KRN284" s="183"/>
      <c r="KRO284" s="183"/>
      <c r="KRP284" s="183"/>
      <c r="KRQ284" s="183"/>
      <c r="KRR284" s="183"/>
      <c r="KRS284" s="183"/>
      <c r="KRT284" s="183"/>
      <c r="KRU284" s="183"/>
      <c r="KRV284" s="183"/>
      <c r="KRW284" s="183"/>
      <c r="KRX284" s="183"/>
      <c r="KRY284" s="183"/>
      <c r="KRZ284" s="183"/>
      <c r="KSA284" s="183"/>
      <c r="KSB284" s="183"/>
      <c r="KSC284" s="183"/>
      <c r="KSD284" s="183"/>
      <c r="KSE284" s="183"/>
      <c r="KSF284" s="183"/>
      <c r="KSG284" s="183"/>
      <c r="KSH284" s="183"/>
      <c r="KSI284" s="183"/>
      <c r="KSJ284" s="183"/>
      <c r="KSK284" s="183"/>
      <c r="KSL284" s="183"/>
      <c r="KSM284" s="183"/>
      <c r="KSN284" s="183"/>
      <c r="KSO284" s="183"/>
      <c r="KSP284" s="183"/>
      <c r="KSQ284" s="183"/>
      <c r="KSR284" s="183"/>
      <c r="KSS284" s="183"/>
      <c r="KST284" s="183"/>
      <c r="KSU284" s="183"/>
      <c r="KSV284" s="183"/>
      <c r="KSW284" s="183"/>
      <c r="KSX284" s="183"/>
      <c r="KSY284" s="183"/>
      <c r="KSZ284" s="183"/>
      <c r="KTA284" s="183"/>
      <c r="KTB284" s="183"/>
      <c r="KTC284" s="183"/>
      <c r="KTD284" s="183"/>
      <c r="KTE284" s="183"/>
      <c r="KTF284" s="183"/>
      <c r="KTG284" s="183"/>
      <c r="KTH284" s="183"/>
      <c r="KTI284" s="183"/>
      <c r="KTJ284" s="183"/>
      <c r="KTK284" s="183"/>
      <c r="KTL284" s="183"/>
      <c r="KTM284" s="183"/>
      <c r="KTN284" s="183"/>
      <c r="KTO284" s="183"/>
      <c r="KTP284" s="183"/>
      <c r="KTQ284" s="183"/>
      <c r="KTR284" s="183"/>
      <c r="KTS284" s="183"/>
      <c r="KTT284" s="183"/>
      <c r="KTU284" s="183"/>
      <c r="KTV284" s="183"/>
      <c r="KTW284" s="183"/>
      <c r="KTX284" s="183"/>
      <c r="KTY284" s="183"/>
      <c r="KTZ284" s="183"/>
      <c r="KUA284" s="183"/>
      <c r="KUB284" s="183"/>
      <c r="KUC284" s="183"/>
      <c r="KUD284" s="183"/>
      <c r="KUE284" s="183"/>
      <c r="KUF284" s="183"/>
      <c r="KUG284" s="183"/>
      <c r="KUH284" s="183"/>
      <c r="KUI284" s="183"/>
      <c r="KUJ284" s="183"/>
      <c r="KUK284" s="183"/>
      <c r="KUL284" s="183"/>
      <c r="KUM284" s="183"/>
      <c r="KUN284" s="183"/>
      <c r="KUO284" s="183"/>
      <c r="KUP284" s="183"/>
      <c r="KUQ284" s="183"/>
      <c r="KUR284" s="183"/>
      <c r="KUS284" s="183"/>
      <c r="KUT284" s="183"/>
      <c r="KUU284" s="183"/>
      <c r="KUV284" s="183"/>
      <c r="KUW284" s="183"/>
      <c r="KUX284" s="183"/>
      <c r="KUY284" s="183"/>
      <c r="KUZ284" s="183"/>
      <c r="KVA284" s="183"/>
      <c r="KVB284" s="183"/>
      <c r="KVC284" s="183"/>
      <c r="KVD284" s="183"/>
      <c r="KVE284" s="183"/>
      <c r="KVF284" s="183"/>
      <c r="KVG284" s="183"/>
      <c r="KVH284" s="183"/>
      <c r="KVI284" s="183"/>
      <c r="KVJ284" s="183"/>
      <c r="KVK284" s="183"/>
      <c r="KVL284" s="183"/>
      <c r="KVM284" s="183"/>
      <c r="KVN284" s="183"/>
      <c r="KVO284" s="183"/>
      <c r="KVP284" s="183"/>
      <c r="KVQ284" s="183"/>
      <c r="KVR284" s="183"/>
      <c r="KVS284" s="183"/>
      <c r="KVT284" s="183"/>
      <c r="KVU284" s="183"/>
      <c r="KVV284" s="183"/>
      <c r="KVW284" s="183"/>
      <c r="KVX284" s="183"/>
      <c r="KVY284" s="183"/>
      <c r="KVZ284" s="183"/>
      <c r="KWA284" s="183"/>
      <c r="KWB284" s="183"/>
      <c r="KWC284" s="183"/>
      <c r="KWD284" s="183"/>
      <c r="KWE284" s="183"/>
      <c r="KWF284" s="183"/>
      <c r="KWG284" s="183"/>
      <c r="KWH284" s="183"/>
      <c r="KWI284" s="183"/>
      <c r="KWJ284" s="183"/>
      <c r="KWK284" s="183"/>
      <c r="KWL284" s="183"/>
      <c r="KWM284" s="183"/>
      <c r="KWN284" s="183"/>
      <c r="KWO284" s="183"/>
      <c r="KWP284" s="183"/>
      <c r="KWQ284" s="183"/>
      <c r="KWR284" s="183"/>
      <c r="KWS284" s="183"/>
      <c r="KWT284" s="183"/>
      <c r="KWU284" s="183"/>
      <c r="KWV284" s="183"/>
      <c r="KWW284" s="183"/>
      <c r="KWX284" s="183"/>
      <c r="KWY284" s="183"/>
      <c r="KWZ284" s="183"/>
      <c r="KXA284" s="183"/>
      <c r="KXB284" s="183"/>
      <c r="KXC284" s="183"/>
      <c r="KXD284" s="183"/>
      <c r="KXE284" s="183"/>
      <c r="KXF284" s="183"/>
      <c r="KXG284" s="183"/>
      <c r="KXH284" s="183"/>
      <c r="KXI284" s="183"/>
      <c r="KXJ284" s="183"/>
      <c r="KXK284" s="183"/>
      <c r="KXL284" s="183"/>
      <c r="KXM284" s="183"/>
      <c r="KXN284" s="183"/>
      <c r="KXO284" s="183"/>
      <c r="KXP284" s="183"/>
      <c r="KXQ284" s="183"/>
      <c r="KXR284" s="183"/>
      <c r="KXS284" s="183"/>
      <c r="KXT284" s="183"/>
      <c r="KXU284" s="183"/>
      <c r="KXV284" s="183"/>
      <c r="KXW284" s="183"/>
      <c r="KXX284" s="183"/>
      <c r="KXY284" s="183"/>
      <c r="KXZ284" s="183"/>
      <c r="KYA284" s="183"/>
      <c r="KYB284" s="183"/>
      <c r="KYC284" s="183"/>
      <c r="KYD284" s="183"/>
      <c r="KYE284" s="183"/>
      <c r="KYF284" s="183"/>
      <c r="KYG284" s="183"/>
      <c r="KYH284" s="183"/>
      <c r="KYI284" s="183"/>
      <c r="KYJ284" s="183"/>
      <c r="KYK284" s="183"/>
      <c r="KYL284" s="183"/>
      <c r="KYM284" s="183"/>
      <c r="KYN284" s="183"/>
      <c r="KYO284" s="183"/>
      <c r="KYP284" s="183"/>
      <c r="KYQ284" s="183"/>
      <c r="KYR284" s="183"/>
      <c r="KYS284" s="183"/>
      <c r="KYT284" s="183"/>
      <c r="KYU284" s="183"/>
      <c r="KYV284" s="183"/>
      <c r="KYW284" s="183"/>
      <c r="KYX284" s="183"/>
      <c r="KYY284" s="183"/>
      <c r="KYZ284" s="183"/>
      <c r="KZA284" s="183"/>
      <c r="KZB284" s="183"/>
      <c r="KZC284" s="183"/>
      <c r="KZD284" s="183"/>
      <c r="KZE284" s="183"/>
      <c r="KZF284" s="183"/>
      <c r="KZG284" s="183"/>
      <c r="KZH284" s="183"/>
      <c r="KZI284" s="183"/>
      <c r="KZJ284" s="183"/>
      <c r="KZK284" s="183"/>
      <c r="KZL284" s="183"/>
      <c r="KZM284" s="183"/>
      <c r="KZN284" s="183"/>
      <c r="KZO284" s="183"/>
      <c r="KZP284" s="183"/>
      <c r="KZQ284" s="183"/>
      <c r="KZR284" s="183"/>
      <c r="KZS284" s="183"/>
      <c r="KZT284" s="183"/>
      <c r="KZU284" s="183"/>
      <c r="KZV284" s="183"/>
      <c r="KZW284" s="183"/>
      <c r="KZX284" s="183"/>
      <c r="KZY284" s="183"/>
      <c r="KZZ284" s="183"/>
      <c r="LAA284" s="183"/>
      <c r="LAB284" s="183"/>
      <c r="LAC284" s="183"/>
      <c r="LAD284" s="183"/>
      <c r="LAE284" s="183"/>
      <c r="LAF284" s="183"/>
      <c r="LAG284" s="183"/>
      <c r="LAH284" s="183"/>
      <c r="LAI284" s="183"/>
      <c r="LAJ284" s="183"/>
      <c r="LAK284" s="183"/>
      <c r="LAL284" s="183"/>
      <c r="LAM284" s="183"/>
      <c r="LAN284" s="183"/>
      <c r="LAO284" s="183"/>
      <c r="LAP284" s="183"/>
      <c r="LAQ284" s="183"/>
      <c r="LAR284" s="183"/>
      <c r="LAS284" s="183"/>
      <c r="LAT284" s="183"/>
      <c r="LAU284" s="183"/>
      <c r="LAV284" s="183"/>
      <c r="LAW284" s="183"/>
      <c r="LAX284" s="183"/>
      <c r="LAY284" s="183"/>
      <c r="LAZ284" s="183"/>
      <c r="LBA284" s="183"/>
      <c r="LBB284" s="183"/>
      <c r="LBC284" s="183"/>
      <c r="LBD284" s="183"/>
      <c r="LBE284" s="183"/>
      <c r="LBF284" s="183"/>
      <c r="LBG284" s="183"/>
      <c r="LBH284" s="183"/>
      <c r="LBI284" s="183"/>
      <c r="LBJ284" s="183"/>
      <c r="LBK284" s="183"/>
      <c r="LBL284" s="183"/>
      <c r="LBM284" s="183"/>
      <c r="LBN284" s="183"/>
      <c r="LBO284" s="183"/>
      <c r="LBP284" s="183"/>
      <c r="LBQ284" s="183"/>
      <c r="LBR284" s="183"/>
      <c r="LBS284" s="183"/>
      <c r="LBT284" s="183"/>
      <c r="LBU284" s="183"/>
      <c r="LBV284" s="183"/>
      <c r="LBW284" s="183"/>
      <c r="LBX284" s="183"/>
      <c r="LBY284" s="183"/>
      <c r="LBZ284" s="183"/>
      <c r="LCA284" s="183"/>
      <c r="LCB284" s="183"/>
      <c r="LCC284" s="183"/>
      <c r="LCD284" s="183"/>
      <c r="LCE284" s="183"/>
      <c r="LCF284" s="183"/>
      <c r="LCG284" s="183"/>
      <c r="LCH284" s="183"/>
      <c r="LCI284" s="183"/>
      <c r="LCJ284" s="183"/>
      <c r="LCK284" s="183"/>
      <c r="LCL284" s="183"/>
      <c r="LCM284" s="183"/>
      <c r="LCN284" s="183"/>
      <c r="LCO284" s="183"/>
      <c r="LCP284" s="183"/>
      <c r="LCQ284" s="183"/>
      <c r="LCR284" s="183"/>
      <c r="LCS284" s="183"/>
      <c r="LCT284" s="183"/>
      <c r="LCU284" s="183"/>
      <c r="LCV284" s="183"/>
      <c r="LCW284" s="183"/>
      <c r="LCX284" s="183"/>
      <c r="LCY284" s="183"/>
      <c r="LCZ284" s="183"/>
      <c r="LDA284" s="183"/>
      <c r="LDB284" s="183"/>
      <c r="LDC284" s="183"/>
      <c r="LDD284" s="183"/>
      <c r="LDE284" s="183"/>
      <c r="LDF284" s="183"/>
      <c r="LDG284" s="183"/>
      <c r="LDH284" s="183"/>
      <c r="LDI284" s="183"/>
      <c r="LDJ284" s="183"/>
      <c r="LDK284" s="183"/>
      <c r="LDL284" s="183"/>
      <c r="LDM284" s="183"/>
      <c r="LDN284" s="183"/>
      <c r="LDO284" s="183"/>
      <c r="LDP284" s="183"/>
      <c r="LDQ284" s="183"/>
      <c r="LDR284" s="183"/>
      <c r="LDS284" s="183"/>
      <c r="LDT284" s="183"/>
      <c r="LDU284" s="183"/>
      <c r="LDV284" s="183"/>
      <c r="LDW284" s="183"/>
      <c r="LDX284" s="183"/>
      <c r="LDY284" s="183"/>
      <c r="LDZ284" s="183"/>
      <c r="LEA284" s="183"/>
      <c r="LEB284" s="183"/>
      <c r="LEC284" s="183"/>
      <c r="LED284" s="183"/>
      <c r="LEE284" s="183"/>
      <c r="LEF284" s="183"/>
      <c r="LEG284" s="183"/>
      <c r="LEH284" s="183"/>
      <c r="LEI284" s="183"/>
      <c r="LEJ284" s="183"/>
      <c r="LEK284" s="183"/>
      <c r="LEL284" s="183"/>
      <c r="LEM284" s="183"/>
      <c r="LEN284" s="183"/>
      <c r="LEO284" s="183"/>
      <c r="LEP284" s="183"/>
      <c r="LEQ284" s="183"/>
      <c r="LER284" s="183"/>
      <c r="LES284" s="183"/>
      <c r="LET284" s="183"/>
      <c r="LEU284" s="183"/>
      <c r="LEV284" s="183"/>
      <c r="LEW284" s="183"/>
      <c r="LEX284" s="183"/>
      <c r="LEY284" s="183"/>
      <c r="LEZ284" s="183"/>
      <c r="LFA284" s="183"/>
      <c r="LFB284" s="183"/>
      <c r="LFC284" s="183"/>
      <c r="LFD284" s="183"/>
      <c r="LFE284" s="183"/>
      <c r="LFF284" s="183"/>
      <c r="LFG284" s="183"/>
      <c r="LFH284" s="183"/>
      <c r="LFI284" s="183"/>
      <c r="LFJ284" s="183"/>
      <c r="LFK284" s="183"/>
      <c r="LFL284" s="183"/>
      <c r="LFM284" s="183"/>
      <c r="LFN284" s="183"/>
      <c r="LFO284" s="183"/>
      <c r="LFP284" s="183"/>
      <c r="LFQ284" s="183"/>
      <c r="LFR284" s="183"/>
      <c r="LFS284" s="183"/>
      <c r="LFT284" s="183"/>
      <c r="LFU284" s="183"/>
      <c r="LFV284" s="183"/>
      <c r="LFW284" s="183"/>
      <c r="LFX284" s="183"/>
      <c r="LFY284" s="183"/>
      <c r="LFZ284" s="183"/>
      <c r="LGA284" s="183"/>
      <c r="LGB284" s="183"/>
      <c r="LGC284" s="183"/>
      <c r="LGD284" s="183"/>
      <c r="LGE284" s="183"/>
      <c r="LGF284" s="183"/>
      <c r="LGG284" s="183"/>
      <c r="LGH284" s="183"/>
      <c r="LGI284" s="183"/>
      <c r="LGJ284" s="183"/>
      <c r="LGK284" s="183"/>
      <c r="LGL284" s="183"/>
      <c r="LGM284" s="183"/>
      <c r="LGN284" s="183"/>
      <c r="LGO284" s="183"/>
      <c r="LGP284" s="183"/>
      <c r="LGQ284" s="183"/>
      <c r="LGR284" s="183"/>
      <c r="LGS284" s="183"/>
      <c r="LGT284" s="183"/>
      <c r="LGU284" s="183"/>
      <c r="LGV284" s="183"/>
      <c r="LGW284" s="183"/>
      <c r="LGX284" s="183"/>
      <c r="LGY284" s="183"/>
      <c r="LGZ284" s="183"/>
      <c r="LHA284" s="183"/>
      <c r="LHB284" s="183"/>
      <c r="LHC284" s="183"/>
      <c r="LHD284" s="183"/>
      <c r="LHE284" s="183"/>
      <c r="LHF284" s="183"/>
      <c r="LHG284" s="183"/>
      <c r="LHH284" s="183"/>
      <c r="LHI284" s="183"/>
      <c r="LHJ284" s="183"/>
      <c r="LHK284" s="183"/>
      <c r="LHL284" s="183"/>
      <c r="LHM284" s="183"/>
      <c r="LHN284" s="183"/>
      <c r="LHO284" s="183"/>
      <c r="LHP284" s="183"/>
      <c r="LHQ284" s="183"/>
      <c r="LHR284" s="183"/>
      <c r="LHS284" s="183"/>
      <c r="LHT284" s="183"/>
      <c r="LHU284" s="183"/>
      <c r="LHV284" s="183"/>
      <c r="LHW284" s="183"/>
      <c r="LHX284" s="183"/>
      <c r="LHY284" s="183"/>
      <c r="LHZ284" s="183"/>
      <c r="LIA284" s="183"/>
      <c r="LIB284" s="183"/>
      <c r="LIC284" s="183"/>
      <c r="LID284" s="183"/>
      <c r="LIE284" s="183"/>
      <c r="LIF284" s="183"/>
      <c r="LIG284" s="183"/>
      <c r="LIH284" s="183"/>
      <c r="LII284" s="183"/>
      <c r="LIJ284" s="183"/>
      <c r="LIK284" s="183"/>
      <c r="LIL284" s="183"/>
      <c r="LIM284" s="183"/>
      <c r="LIN284" s="183"/>
      <c r="LIO284" s="183"/>
      <c r="LIP284" s="183"/>
      <c r="LIQ284" s="183"/>
      <c r="LIR284" s="183"/>
      <c r="LIS284" s="183"/>
      <c r="LIT284" s="183"/>
      <c r="LIU284" s="183"/>
      <c r="LIV284" s="183"/>
      <c r="LIW284" s="183"/>
      <c r="LIX284" s="183"/>
      <c r="LIY284" s="183"/>
      <c r="LIZ284" s="183"/>
      <c r="LJA284" s="183"/>
      <c r="LJB284" s="183"/>
      <c r="LJC284" s="183"/>
      <c r="LJD284" s="183"/>
      <c r="LJE284" s="183"/>
      <c r="LJF284" s="183"/>
      <c r="LJG284" s="183"/>
      <c r="LJH284" s="183"/>
      <c r="LJI284" s="183"/>
      <c r="LJJ284" s="183"/>
      <c r="LJK284" s="183"/>
      <c r="LJL284" s="183"/>
      <c r="LJM284" s="183"/>
      <c r="LJN284" s="183"/>
      <c r="LJO284" s="183"/>
      <c r="LJP284" s="183"/>
      <c r="LJQ284" s="183"/>
      <c r="LJR284" s="183"/>
      <c r="LJS284" s="183"/>
      <c r="LJT284" s="183"/>
      <c r="LJU284" s="183"/>
      <c r="LJV284" s="183"/>
      <c r="LJW284" s="183"/>
      <c r="LJX284" s="183"/>
      <c r="LJY284" s="183"/>
      <c r="LJZ284" s="183"/>
      <c r="LKA284" s="183"/>
      <c r="LKB284" s="183"/>
      <c r="LKC284" s="183"/>
      <c r="LKD284" s="183"/>
      <c r="LKE284" s="183"/>
      <c r="LKF284" s="183"/>
      <c r="LKG284" s="183"/>
      <c r="LKH284" s="183"/>
      <c r="LKI284" s="183"/>
      <c r="LKJ284" s="183"/>
      <c r="LKK284" s="183"/>
      <c r="LKL284" s="183"/>
      <c r="LKM284" s="183"/>
      <c r="LKN284" s="183"/>
      <c r="LKO284" s="183"/>
      <c r="LKP284" s="183"/>
      <c r="LKQ284" s="183"/>
      <c r="LKR284" s="183"/>
      <c r="LKS284" s="183"/>
      <c r="LKT284" s="183"/>
      <c r="LKU284" s="183"/>
      <c r="LKV284" s="183"/>
      <c r="LKW284" s="183"/>
      <c r="LKX284" s="183"/>
      <c r="LKY284" s="183"/>
      <c r="LKZ284" s="183"/>
      <c r="LLA284" s="183"/>
      <c r="LLB284" s="183"/>
      <c r="LLC284" s="183"/>
      <c r="LLD284" s="183"/>
      <c r="LLE284" s="183"/>
      <c r="LLF284" s="183"/>
      <c r="LLG284" s="183"/>
      <c r="LLH284" s="183"/>
      <c r="LLI284" s="183"/>
      <c r="LLJ284" s="183"/>
      <c r="LLK284" s="183"/>
      <c r="LLL284" s="183"/>
      <c r="LLM284" s="183"/>
      <c r="LLN284" s="183"/>
      <c r="LLO284" s="183"/>
      <c r="LLP284" s="183"/>
      <c r="LLQ284" s="183"/>
      <c r="LLR284" s="183"/>
      <c r="LLS284" s="183"/>
      <c r="LLT284" s="183"/>
      <c r="LLU284" s="183"/>
      <c r="LLV284" s="183"/>
      <c r="LLW284" s="183"/>
      <c r="LLX284" s="183"/>
      <c r="LLY284" s="183"/>
      <c r="LLZ284" s="183"/>
      <c r="LMA284" s="183"/>
      <c r="LMB284" s="183"/>
      <c r="LMC284" s="183"/>
      <c r="LMD284" s="183"/>
      <c r="LME284" s="183"/>
      <c r="LMF284" s="183"/>
      <c r="LMG284" s="183"/>
      <c r="LMH284" s="183"/>
      <c r="LMI284" s="183"/>
      <c r="LMJ284" s="183"/>
      <c r="LMK284" s="183"/>
      <c r="LML284" s="183"/>
      <c r="LMM284" s="183"/>
      <c r="LMN284" s="183"/>
      <c r="LMO284" s="183"/>
      <c r="LMP284" s="183"/>
      <c r="LMQ284" s="183"/>
      <c r="LMR284" s="183"/>
      <c r="LMS284" s="183"/>
      <c r="LMT284" s="183"/>
      <c r="LMU284" s="183"/>
      <c r="LMV284" s="183"/>
      <c r="LMW284" s="183"/>
      <c r="LMX284" s="183"/>
      <c r="LMY284" s="183"/>
      <c r="LMZ284" s="183"/>
      <c r="LNA284" s="183"/>
      <c r="LNB284" s="183"/>
      <c r="LNC284" s="183"/>
      <c r="LND284" s="183"/>
      <c r="LNE284" s="183"/>
      <c r="LNF284" s="183"/>
      <c r="LNG284" s="183"/>
      <c r="LNH284" s="183"/>
      <c r="LNI284" s="183"/>
      <c r="LNJ284" s="183"/>
      <c r="LNK284" s="183"/>
      <c r="LNL284" s="183"/>
      <c r="LNM284" s="183"/>
      <c r="LNN284" s="183"/>
      <c r="LNO284" s="183"/>
      <c r="LNP284" s="183"/>
      <c r="LNQ284" s="183"/>
      <c r="LNR284" s="183"/>
      <c r="LNS284" s="183"/>
      <c r="LNT284" s="183"/>
      <c r="LNU284" s="183"/>
      <c r="LNV284" s="183"/>
      <c r="LNW284" s="183"/>
      <c r="LNX284" s="183"/>
      <c r="LNY284" s="183"/>
      <c r="LNZ284" s="183"/>
      <c r="LOA284" s="183"/>
      <c r="LOB284" s="183"/>
      <c r="LOC284" s="183"/>
      <c r="LOD284" s="183"/>
      <c r="LOE284" s="183"/>
      <c r="LOF284" s="183"/>
      <c r="LOG284" s="183"/>
      <c r="LOH284" s="183"/>
      <c r="LOI284" s="183"/>
      <c r="LOJ284" s="183"/>
      <c r="LOK284" s="183"/>
      <c r="LOL284" s="183"/>
      <c r="LOM284" s="183"/>
      <c r="LON284" s="183"/>
      <c r="LOO284" s="183"/>
      <c r="LOP284" s="183"/>
      <c r="LOQ284" s="183"/>
      <c r="LOR284" s="183"/>
      <c r="LOS284" s="183"/>
      <c r="LOT284" s="183"/>
      <c r="LOU284" s="183"/>
      <c r="LOV284" s="183"/>
      <c r="LOW284" s="183"/>
      <c r="LOX284" s="183"/>
      <c r="LOY284" s="183"/>
      <c r="LOZ284" s="183"/>
      <c r="LPA284" s="183"/>
      <c r="LPB284" s="183"/>
      <c r="LPC284" s="183"/>
      <c r="LPD284" s="183"/>
      <c r="LPE284" s="183"/>
      <c r="LPF284" s="183"/>
      <c r="LPG284" s="183"/>
      <c r="LPH284" s="183"/>
      <c r="LPI284" s="183"/>
      <c r="LPJ284" s="183"/>
      <c r="LPK284" s="183"/>
      <c r="LPL284" s="183"/>
      <c r="LPM284" s="183"/>
      <c r="LPN284" s="183"/>
      <c r="LPO284" s="183"/>
      <c r="LPP284" s="183"/>
      <c r="LPQ284" s="183"/>
      <c r="LPR284" s="183"/>
      <c r="LPS284" s="183"/>
      <c r="LPT284" s="183"/>
      <c r="LPU284" s="183"/>
      <c r="LPV284" s="183"/>
      <c r="LPW284" s="183"/>
      <c r="LPX284" s="183"/>
      <c r="LPY284" s="183"/>
      <c r="LPZ284" s="183"/>
      <c r="LQA284" s="183"/>
      <c r="LQB284" s="183"/>
      <c r="LQC284" s="183"/>
      <c r="LQD284" s="183"/>
      <c r="LQE284" s="183"/>
      <c r="LQF284" s="183"/>
      <c r="LQG284" s="183"/>
      <c r="LQH284" s="183"/>
      <c r="LQI284" s="183"/>
      <c r="LQJ284" s="183"/>
      <c r="LQK284" s="183"/>
      <c r="LQL284" s="183"/>
      <c r="LQM284" s="183"/>
      <c r="LQN284" s="183"/>
      <c r="LQO284" s="183"/>
      <c r="LQP284" s="183"/>
      <c r="LQQ284" s="183"/>
      <c r="LQR284" s="183"/>
      <c r="LQS284" s="183"/>
      <c r="LQT284" s="183"/>
      <c r="LQU284" s="183"/>
      <c r="LQV284" s="183"/>
      <c r="LQW284" s="183"/>
      <c r="LQX284" s="183"/>
      <c r="LQY284" s="183"/>
      <c r="LQZ284" s="183"/>
      <c r="LRA284" s="183"/>
      <c r="LRB284" s="183"/>
      <c r="LRC284" s="183"/>
      <c r="LRD284" s="183"/>
      <c r="LRE284" s="183"/>
      <c r="LRF284" s="183"/>
      <c r="LRG284" s="183"/>
      <c r="LRH284" s="183"/>
      <c r="LRI284" s="183"/>
      <c r="LRJ284" s="183"/>
      <c r="LRK284" s="183"/>
      <c r="LRL284" s="183"/>
      <c r="LRM284" s="183"/>
      <c r="LRN284" s="183"/>
      <c r="LRO284" s="183"/>
      <c r="LRP284" s="183"/>
      <c r="LRQ284" s="183"/>
      <c r="LRR284" s="183"/>
      <c r="LRS284" s="183"/>
      <c r="LRT284" s="183"/>
      <c r="LRU284" s="183"/>
      <c r="LRV284" s="183"/>
      <c r="LRW284" s="183"/>
      <c r="LRX284" s="183"/>
      <c r="LRY284" s="183"/>
      <c r="LRZ284" s="183"/>
      <c r="LSA284" s="183"/>
      <c r="LSB284" s="183"/>
      <c r="LSC284" s="183"/>
      <c r="LSD284" s="183"/>
      <c r="LSE284" s="183"/>
      <c r="LSF284" s="183"/>
      <c r="LSG284" s="183"/>
      <c r="LSH284" s="183"/>
      <c r="LSI284" s="183"/>
      <c r="LSJ284" s="183"/>
      <c r="LSK284" s="183"/>
      <c r="LSL284" s="183"/>
      <c r="LSM284" s="183"/>
      <c r="LSN284" s="183"/>
      <c r="LSO284" s="183"/>
      <c r="LSP284" s="183"/>
      <c r="LSQ284" s="183"/>
      <c r="LSR284" s="183"/>
      <c r="LSS284" s="183"/>
      <c r="LST284" s="183"/>
      <c r="LSU284" s="183"/>
      <c r="LSV284" s="183"/>
      <c r="LSW284" s="183"/>
      <c r="LSX284" s="183"/>
      <c r="LSY284" s="183"/>
      <c r="LSZ284" s="183"/>
      <c r="LTA284" s="183"/>
      <c r="LTB284" s="183"/>
      <c r="LTC284" s="183"/>
      <c r="LTD284" s="183"/>
      <c r="LTE284" s="183"/>
      <c r="LTF284" s="183"/>
      <c r="LTG284" s="183"/>
      <c r="LTH284" s="183"/>
      <c r="LTI284" s="183"/>
      <c r="LTJ284" s="183"/>
      <c r="LTK284" s="183"/>
      <c r="LTL284" s="183"/>
      <c r="LTM284" s="183"/>
      <c r="LTN284" s="183"/>
      <c r="LTO284" s="183"/>
      <c r="LTP284" s="183"/>
      <c r="LTQ284" s="183"/>
      <c r="LTR284" s="183"/>
      <c r="LTS284" s="183"/>
      <c r="LTT284" s="183"/>
      <c r="LTU284" s="183"/>
      <c r="LTV284" s="183"/>
      <c r="LTW284" s="183"/>
      <c r="LTX284" s="183"/>
      <c r="LTY284" s="183"/>
      <c r="LTZ284" s="183"/>
      <c r="LUA284" s="183"/>
      <c r="LUB284" s="183"/>
      <c r="LUC284" s="183"/>
      <c r="LUD284" s="183"/>
      <c r="LUE284" s="183"/>
      <c r="LUF284" s="183"/>
      <c r="LUG284" s="183"/>
      <c r="LUH284" s="183"/>
      <c r="LUI284" s="183"/>
      <c r="LUJ284" s="183"/>
      <c r="LUK284" s="183"/>
      <c r="LUL284" s="183"/>
      <c r="LUM284" s="183"/>
      <c r="LUN284" s="183"/>
      <c r="LUO284" s="183"/>
      <c r="LUP284" s="183"/>
      <c r="LUQ284" s="183"/>
      <c r="LUR284" s="183"/>
      <c r="LUS284" s="183"/>
      <c r="LUT284" s="183"/>
      <c r="LUU284" s="183"/>
      <c r="LUV284" s="183"/>
      <c r="LUW284" s="183"/>
      <c r="LUX284" s="183"/>
      <c r="LUY284" s="183"/>
      <c r="LUZ284" s="183"/>
      <c r="LVA284" s="183"/>
      <c r="LVB284" s="183"/>
      <c r="LVC284" s="183"/>
      <c r="LVD284" s="183"/>
      <c r="LVE284" s="183"/>
      <c r="LVF284" s="183"/>
      <c r="LVG284" s="183"/>
      <c r="LVH284" s="183"/>
      <c r="LVI284" s="183"/>
      <c r="LVJ284" s="183"/>
      <c r="LVK284" s="183"/>
      <c r="LVL284" s="183"/>
      <c r="LVM284" s="183"/>
      <c r="LVN284" s="183"/>
      <c r="LVO284" s="183"/>
      <c r="LVP284" s="183"/>
      <c r="LVQ284" s="183"/>
      <c r="LVR284" s="183"/>
      <c r="LVS284" s="183"/>
      <c r="LVT284" s="183"/>
      <c r="LVU284" s="183"/>
      <c r="LVV284" s="183"/>
      <c r="LVW284" s="183"/>
      <c r="LVX284" s="183"/>
      <c r="LVY284" s="183"/>
      <c r="LVZ284" s="183"/>
      <c r="LWA284" s="183"/>
      <c r="LWB284" s="183"/>
      <c r="LWC284" s="183"/>
      <c r="LWD284" s="183"/>
      <c r="LWE284" s="183"/>
      <c r="LWF284" s="183"/>
      <c r="LWG284" s="183"/>
      <c r="LWH284" s="183"/>
      <c r="LWI284" s="183"/>
      <c r="LWJ284" s="183"/>
      <c r="LWK284" s="183"/>
      <c r="LWL284" s="183"/>
      <c r="LWM284" s="183"/>
      <c r="LWN284" s="183"/>
      <c r="LWO284" s="183"/>
      <c r="LWP284" s="183"/>
      <c r="LWQ284" s="183"/>
      <c r="LWR284" s="183"/>
      <c r="LWS284" s="183"/>
      <c r="LWT284" s="183"/>
      <c r="LWU284" s="183"/>
      <c r="LWV284" s="183"/>
      <c r="LWW284" s="183"/>
      <c r="LWX284" s="183"/>
      <c r="LWY284" s="183"/>
      <c r="LWZ284" s="183"/>
      <c r="LXA284" s="183"/>
      <c r="LXB284" s="183"/>
      <c r="LXC284" s="183"/>
      <c r="LXD284" s="183"/>
      <c r="LXE284" s="183"/>
      <c r="LXF284" s="183"/>
      <c r="LXG284" s="183"/>
      <c r="LXH284" s="183"/>
      <c r="LXI284" s="183"/>
      <c r="LXJ284" s="183"/>
      <c r="LXK284" s="183"/>
      <c r="LXL284" s="183"/>
      <c r="LXM284" s="183"/>
      <c r="LXN284" s="183"/>
      <c r="LXO284" s="183"/>
      <c r="LXP284" s="183"/>
      <c r="LXQ284" s="183"/>
      <c r="LXR284" s="183"/>
      <c r="LXS284" s="183"/>
      <c r="LXT284" s="183"/>
      <c r="LXU284" s="183"/>
      <c r="LXV284" s="183"/>
      <c r="LXW284" s="183"/>
      <c r="LXX284" s="183"/>
      <c r="LXY284" s="183"/>
      <c r="LXZ284" s="183"/>
      <c r="LYA284" s="183"/>
      <c r="LYB284" s="183"/>
      <c r="LYC284" s="183"/>
      <c r="LYD284" s="183"/>
      <c r="LYE284" s="183"/>
      <c r="LYF284" s="183"/>
      <c r="LYG284" s="183"/>
      <c r="LYH284" s="183"/>
      <c r="LYI284" s="183"/>
      <c r="LYJ284" s="183"/>
      <c r="LYK284" s="183"/>
      <c r="LYL284" s="183"/>
      <c r="LYM284" s="183"/>
      <c r="LYN284" s="183"/>
      <c r="LYO284" s="183"/>
      <c r="LYP284" s="183"/>
      <c r="LYQ284" s="183"/>
      <c r="LYR284" s="183"/>
      <c r="LYS284" s="183"/>
      <c r="LYT284" s="183"/>
      <c r="LYU284" s="183"/>
      <c r="LYV284" s="183"/>
      <c r="LYW284" s="183"/>
      <c r="LYX284" s="183"/>
      <c r="LYY284" s="183"/>
      <c r="LYZ284" s="183"/>
      <c r="LZA284" s="183"/>
      <c r="LZB284" s="183"/>
      <c r="LZC284" s="183"/>
      <c r="LZD284" s="183"/>
      <c r="LZE284" s="183"/>
      <c r="LZF284" s="183"/>
      <c r="LZG284" s="183"/>
      <c r="LZH284" s="183"/>
      <c r="LZI284" s="183"/>
      <c r="LZJ284" s="183"/>
      <c r="LZK284" s="183"/>
      <c r="LZL284" s="183"/>
      <c r="LZM284" s="183"/>
      <c r="LZN284" s="183"/>
      <c r="LZO284" s="183"/>
      <c r="LZP284" s="183"/>
      <c r="LZQ284" s="183"/>
      <c r="LZR284" s="183"/>
      <c r="LZS284" s="183"/>
      <c r="LZT284" s="183"/>
      <c r="LZU284" s="183"/>
      <c r="LZV284" s="183"/>
      <c r="LZW284" s="183"/>
      <c r="LZX284" s="183"/>
      <c r="LZY284" s="183"/>
      <c r="LZZ284" s="183"/>
      <c r="MAA284" s="183"/>
      <c r="MAB284" s="183"/>
      <c r="MAC284" s="183"/>
      <c r="MAD284" s="183"/>
      <c r="MAE284" s="183"/>
      <c r="MAF284" s="183"/>
      <c r="MAG284" s="183"/>
      <c r="MAH284" s="183"/>
      <c r="MAI284" s="183"/>
      <c r="MAJ284" s="183"/>
      <c r="MAK284" s="183"/>
      <c r="MAL284" s="183"/>
      <c r="MAM284" s="183"/>
      <c r="MAN284" s="183"/>
      <c r="MAO284" s="183"/>
      <c r="MAP284" s="183"/>
      <c r="MAQ284" s="183"/>
      <c r="MAR284" s="183"/>
      <c r="MAS284" s="183"/>
      <c r="MAT284" s="183"/>
      <c r="MAU284" s="183"/>
      <c r="MAV284" s="183"/>
      <c r="MAW284" s="183"/>
      <c r="MAX284" s="183"/>
      <c r="MAY284" s="183"/>
      <c r="MAZ284" s="183"/>
      <c r="MBA284" s="183"/>
      <c r="MBB284" s="183"/>
      <c r="MBC284" s="183"/>
      <c r="MBD284" s="183"/>
      <c r="MBE284" s="183"/>
      <c r="MBF284" s="183"/>
      <c r="MBG284" s="183"/>
      <c r="MBH284" s="183"/>
      <c r="MBI284" s="183"/>
      <c r="MBJ284" s="183"/>
      <c r="MBK284" s="183"/>
      <c r="MBL284" s="183"/>
      <c r="MBM284" s="183"/>
      <c r="MBN284" s="183"/>
      <c r="MBO284" s="183"/>
      <c r="MBP284" s="183"/>
      <c r="MBQ284" s="183"/>
      <c r="MBR284" s="183"/>
      <c r="MBS284" s="183"/>
      <c r="MBT284" s="183"/>
      <c r="MBU284" s="183"/>
      <c r="MBV284" s="183"/>
      <c r="MBW284" s="183"/>
      <c r="MBX284" s="183"/>
      <c r="MBY284" s="183"/>
      <c r="MBZ284" s="183"/>
      <c r="MCA284" s="183"/>
      <c r="MCB284" s="183"/>
      <c r="MCC284" s="183"/>
      <c r="MCD284" s="183"/>
      <c r="MCE284" s="183"/>
      <c r="MCF284" s="183"/>
      <c r="MCG284" s="183"/>
      <c r="MCH284" s="183"/>
      <c r="MCI284" s="183"/>
      <c r="MCJ284" s="183"/>
      <c r="MCK284" s="183"/>
      <c r="MCL284" s="183"/>
      <c r="MCM284" s="183"/>
      <c r="MCN284" s="183"/>
      <c r="MCO284" s="183"/>
      <c r="MCP284" s="183"/>
      <c r="MCQ284" s="183"/>
      <c r="MCR284" s="183"/>
      <c r="MCS284" s="183"/>
      <c r="MCT284" s="183"/>
      <c r="MCU284" s="183"/>
      <c r="MCV284" s="183"/>
      <c r="MCW284" s="183"/>
      <c r="MCX284" s="183"/>
      <c r="MCY284" s="183"/>
      <c r="MCZ284" s="183"/>
      <c r="MDA284" s="183"/>
      <c r="MDB284" s="183"/>
      <c r="MDC284" s="183"/>
      <c r="MDD284" s="183"/>
      <c r="MDE284" s="183"/>
      <c r="MDF284" s="183"/>
      <c r="MDG284" s="183"/>
      <c r="MDH284" s="183"/>
      <c r="MDI284" s="183"/>
      <c r="MDJ284" s="183"/>
      <c r="MDK284" s="183"/>
      <c r="MDL284" s="183"/>
      <c r="MDM284" s="183"/>
      <c r="MDN284" s="183"/>
      <c r="MDO284" s="183"/>
      <c r="MDP284" s="183"/>
      <c r="MDQ284" s="183"/>
      <c r="MDR284" s="183"/>
      <c r="MDS284" s="183"/>
      <c r="MDT284" s="183"/>
      <c r="MDU284" s="183"/>
      <c r="MDV284" s="183"/>
      <c r="MDW284" s="183"/>
      <c r="MDX284" s="183"/>
      <c r="MDY284" s="183"/>
      <c r="MDZ284" s="183"/>
      <c r="MEA284" s="183"/>
      <c r="MEB284" s="183"/>
      <c r="MEC284" s="183"/>
      <c r="MED284" s="183"/>
      <c r="MEE284" s="183"/>
      <c r="MEF284" s="183"/>
      <c r="MEG284" s="183"/>
      <c r="MEH284" s="183"/>
      <c r="MEI284" s="183"/>
      <c r="MEJ284" s="183"/>
      <c r="MEK284" s="183"/>
      <c r="MEL284" s="183"/>
      <c r="MEM284" s="183"/>
      <c r="MEN284" s="183"/>
      <c r="MEO284" s="183"/>
      <c r="MEP284" s="183"/>
      <c r="MEQ284" s="183"/>
      <c r="MER284" s="183"/>
      <c r="MES284" s="183"/>
      <c r="MET284" s="183"/>
      <c r="MEU284" s="183"/>
      <c r="MEV284" s="183"/>
      <c r="MEW284" s="183"/>
      <c r="MEX284" s="183"/>
      <c r="MEY284" s="183"/>
      <c r="MEZ284" s="183"/>
      <c r="MFA284" s="183"/>
      <c r="MFB284" s="183"/>
      <c r="MFC284" s="183"/>
      <c r="MFD284" s="183"/>
      <c r="MFE284" s="183"/>
      <c r="MFF284" s="183"/>
      <c r="MFG284" s="183"/>
      <c r="MFH284" s="183"/>
      <c r="MFI284" s="183"/>
      <c r="MFJ284" s="183"/>
      <c r="MFK284" s="183"/>
      <c r="MFL284" s="183"/>
      <c r="MFM284" s="183"/>
      <c r="MFN284" s="183"/>
      <c r="MFO284" s="183"/>
      <c r="MFP284" s="183"/>
      <c r="MFQ284" s="183"/>
      <c r="MFR284" s="183"/>
      <c r="MFS284" s="183"/>
      <c r="MFT284" s="183"/>
      <c r="MFU284" s="183"/>
      <c r="MFV284" s="183"/>
      <c r="MFW284" s="183"/>
      <c r="MFX284" s="183"/>
      <c r="MFY284" s="183"/>
      <c r="MFZ284" s="183"/>
      <c r="MGA284" s="183"/>
      <c r="MGB284" s="183"/>
      <c r="MGC284" s="183"/>
      <c r="MGD284" s="183"/>
      <c r="MGE284" s="183"/>
      <c r="MGF284" s="183"/>
      <c r="MGG284" s="183"/>
      <c r="MGH284" s="183"/>
      <c r="MGI284" s="183"/>
      <c r="MGJ284" s="183"/>
      <c r="MGK284" s="183"/>
      <c r="MGL284" s="183"/>
      <c r="MGM284" s="183"/>
      <c r="MGN284" s="183"/>
      <c r="MGO284" s="183"/>
      <c r="MGP284" s="183"/>
      <c r="MGQ284" s="183"/>
      <c r="MGR284" s="183"/>
      <c r="MGS284" s="183"/>
      <c r="MGT284" s="183"/>
      <c r="MGU284" s="183"/>
      <c r="MGV284" s="183"/>
      <c r="MGW284" s="183"/>
      <c r="MGX284" s="183"/>
      <c r="MGY284" s="183"/>
      <c r="MGZ284" s="183"/>
      <c r="MHA284" s="183"/>
      <c r="MHB284" s="183"/>
      <c r="MHC284" s="183"/>
      <c r="MHD284" s="183"/>
      <c r="MHE284" s="183"/>
      <c r="MHF284" s="183"/>
      <c r="MHG284" s="183"/>
      <c r="MHH284" s="183"/>
      <c r="MHI284" s="183"/>
      <c r="MHJ284" s="183"/>
      <c r="MHK284" s="183"/>
      <c r="MHL284" s="183"/>
      <c r="MHM284" s="183"/>
      <c r="MHN284" s="183"/>
      <c r="MHO284" s="183"/>
      <c r="MHP284" s="183"/>
      <c r="MHQ284" s="183"/>
      <c r="MHR284" s="183"/>
      <c r="MHS284" s="183"/>
      <c r="MHT284" s="183"/>
      <c r="MHU284" s="183"/>
      <c r="MHV284" s="183"/>
      <c r="MHW284" s="183"/>
      <c r="MHX284" s="183"/>
      <c r="MHY284" s="183"/>
      <c r="MHZ284" s="183"/>
      <c r="MIA284" s="183"/>
      <c r="MIB284" s="183"/>
      <c r="MIC284" s="183"/>
      <c r="MID284" s="183"/>
      <c r="MIE284" s="183"/>
      <c r="MIF284" s="183"/>
      <c r="MIG284" s="183"/>
      <c r="MIH284" s="183"/>
      <c r="MII284" s="183"/>
      <c r="MIJ284" s="183"/>
      <c r="MIK284" s="183"/>
      <c r="MIL284" s="183"/>
      <c r="MIM284" s="183"/>
      <c r="MIN284" s="183"/>
      <c r="MIO284" s="183"/>
      <c r="MIP284" s="183"/>
      <c r="MIQ284" s="183"/>
      <c r="MIR284" s="183"/>
      <c r="MIS284" s="183"/>
      <c r="MIT284" s="183"/>
      <c r="MIU284" s="183"/>
      <c r="MIV284" s="183"/>
      <c r="MIW284" s="183"/>
      <c r="MIX284" s="183"/>
      <c r="MIY284" s="183"/>
      <c r="MIZ284" s="183"/>
      <c r="MJA284" s="183"/>
      <c r="MJB284" s="183"/>
      <c r="MJC284" s="183"/>
      <c r="MJD284" s="183"/>
      <c r="MJE284" s="183"/>
      <c r="MJF284" s="183"/>
      <c r="MJG284" s="183"/>
      <c r="MJH284" s="183"/>
      <c r="MJI284" s="183"/>
      <c r="MJJ284" s="183"/>
      <c r="MJK284" s="183"/>
      <c r="MJL284" s="183"/>
      <c r="MJM284" s="183"/>
      <c r="MJN284" s="183"/>
      <c r="MJO284" s="183"/>
      <c r="MJP284" s="183"/>
      <c r="MJQ284" s="183"/>
      <c r="MJR284" s="183"/>
      <c r="MJS284" s="183"/>
      <c r="MJT284" s="183"/>
      <c r="MJU284" s="183"/>
      <c r="MJV284" s="183"/>
      <c r="MJW284" s="183"/>
      <c r="MJX284" s="183"/>
      <c r="MJY284" s="183"/>
      <c r="MJZ284" s="183"/>
      <c r="MKA284" s="183"/>
      <c r="MKB284" s="183"/>
      <c r="MKC284" s="183"/>
      <c r="MKD284" s="183"/>
      <c r="MKE284" s="183"/>
      <c r="MKF284" s="183"/>
      <c r="MKG284" s="183"/>
      <c r="MKH284" s="183"/>
      <c r="MKI284" s="183"/>
      <c r="MKJ284" s="183"/>
      <c r="MKK284" s="183"/>
      <c r="MKL284" s="183"/>
      <c r="MKM284" s="183"/>
      <c r="MKN284" s="183"/>
      <c r="MKO284" s="183"/>
      <c r="MKP284" s="183"/>
      <c r="MKQ284" s="183"/>
      <c r="MKR284" s="183"/>
      <c r="MKS284" s="183"/>
      <c r="MKT284" s="183"/>
      <c r="MKU284" s="183"/>
      <c r="MKV284" s="183"/>
      <c r="MKW284" s="183"/>
      <c r="MKX284" s="183"/>
      <c r="MKY284" s="183"/>
      <c r="MKZ284" s="183"/>
      <c r="MLA284" s="183"/>
      <c r="MLB284" s="183"/>
      <c r="MLC284" s="183"/>
      <c r="MLD284" s="183"/>
      <c r="MLE284" s="183"/>
      <c r="MLF284" s="183"/>
      <c r="MLG284" s="183"/>
      <c r="MLH284" s="183"/>
      <c r="MLI284" s="183"/>
      <c r="MLJ284" s="183"/>
      <c r="MLK284" s="183"/>
      <c r="MLL284" s="183"/>
      <c r="MLM284" s="183"/>
      <c r="MLN284" s="183"/>
      <c r="MLO284" s="183"/>
      <c r="MLP284" s="183"/>
      <c r="MLQ284" s="183"/>
      <c r="MLR284" s="183"/>
      <c r="MLS284" s="183"/>
      <c r="MLT284" s="183"/>
      <c r="MLU284" s="183"/>
      <c r="MLV284" s="183"/>
      <c r="MLW284" s="183"/>
      <c r="MLX284" s="183"/>
      <c r="MLY284" s="183"/>
      <c r="MLZ284" s="183"/>
      <c r="MMA284" s="183"/>
      <c r="MMB284" s="183"/>
      <c r="MMC284" s="183"/>
      <c r="MMD284" s="183"/>
      <c r="MME284" s="183"/>
      <c r="MMF284" s="183"/>
      <c r="MMG284" s="183"/>
      <c r="MMH284" s="183"/>
      <c r="MMI284" s="183"/>
      <c r="MMJ284" s="183"/>
      <c r="MMK284" s="183"/>
      <c r="MML284" s="183"/>
      <c r="MMM284" s="183"/>
      <c r="MMN284" s="183"/>
      <c r="MMO284" s="183"/>
      <c r="MMP284" s="183"/>
      <c r="MMQ284" s="183"/>
      <c r="MMR284" s="183"/>
      <c r="MMS284" s="183"/>
      <c r="MMT284" s="183"/>
      <c r="MMU284" s="183"/>
      <c r="MMV284" s="183"/>
      <c r="MMW284" s="183"/>
      <c r="MMX284" s="183"/>
      <c r="MMY284" s="183"/>
      <c r="MMZ284" s="183"/>
      <c r="MNA284" s="183"/>
      <c r="MNB284" s="183"/>
      <c r="MNC284" s="183"/>
      <c r="MND284" s="183"/>
      <c r="MNE284" s="183"/>
      <c r="MNF284" s="183"/>
      <c r="MNG284" s="183"/>
      <c r="MNH284" s="183"/>
      <c r="MNI284" s="183"/>
      <c r="MNJ284" s="183"/>
      <c r="MNK284" s="183"/>
      <c r="MNL284" s="183"/>
      <c r="MNM284" s="183"/>
      <c r="MNN284" s="183"/>
      <c r="MNO284" s="183"/>
      <c r="MNP284" s="183"/>
      <c r="MNQ284" s="183"/>
      <c r="MNR284" s="183"/>
      <c r="MNS284" s="183"/>
      <c r="MNT284" s="183"/>
      <c r="MNU284" s="183"/>
      <c r="MNV284" s="183"/>
      <c r="MNW284" s="183"/>
      <c r="MNX284" s="183"/>
      <c r="MNY284" s="183"/>
      <c r="MNZ284" s="183"/>
      <c r="MOA284" s="183"/>
      <c r="MOB284" s="183"/>
      <c r="MOC284" s="183"/>
      <c r="MOD284" s="183"/>
      <c r="MOE284" s="183"/>
      <c r="MOF284" s="183"/>
      <c r="MOG284" s="183"/>
      <c r="MOH284" s="183"/>
      <c r="MOI284" s="183"/>
      <c r="MOJ284" s="183"/>
      <c r="MOK284" s="183"/>
      <c r="MOL284" s="183"/>
      <c r="MOM284" s="183"/>
      <c r="MON284" s="183"/>
      <c r="MOO284" s="183"/>
      <c r="MOP284" s="183"/>
      <c r="MOQ284" s="183"/>
      <c r="MOR284" s="183"/>
      <c r="MOS284" s="183"/>
      <c r="MOT284" s="183"/>
      <c r="MOU284" s="183"/>
      <c r="MOV284" s="183"/>
      <c r="MOW284" s="183"/>
      <c r="MOX284" s="183"/>
      <c r="MOY284" s="183"/>
      <c r="MOZ284" s="183"/>
      <c r="MPA284" s="183"/>
      <c r="MPB284" s="183"/>
      <c r="MPC284" s="183"/>
      <c r="MPD284" s="183"/>
      <c r="MPE284" s="183"/>
      <c r="MPF284" s="183"/>
      <c r="MPG284" s="183"/>
      <c r="MPH284" s="183"/>
      <c r="MPI284" s="183"/>
      <c r="MPJ284" s="183"/>
      <c r="MPK284" s="183"/>
      <c r="MPL284" s="183"/>
      <c r="MPM284" s="183"/>
      <c r="MPN284" s="183"/>
      <c r="MPO284" s="183"/>
      <c r="MPP284" s="183"/>
      <c r="MPQ284" s="183"/>
      <c r="MPR284" s="183"/>
      <c r="MPS284" s="183"/>
      <c r="MPT284" s="183"/>
      <c r="MPU284" s="183"/>
      <c r="MPV284" s="183"/>
      <c r="MPW284" s="183"/>
      <c r="MPX284" s="183"/>
      <c r="MPY284" s="183"/>
      <c r="MPZ284" s="183"/>
      <c r="MQA284" s="183"/>
      <c r="MQB284" s="183"/>
      <c r="MQC284" s="183"/>
      <c r="MQD284" s="183"/>
      <c r="MQE284" s="183"/>
      <c r="MQF284" s="183"/>
      <c r="MQG284" s="183"/>
      <c r="MQH284" s="183"/>
      <c r="MQI284" s="183"/>
      <c r="MQJ284" s="183"/>
      <c r="MQK284" s="183"/>
      <c r="MQL284" s="183"/>
      <c r="MQM284" s="183"/>
      <c r="MQN284" s="183"/>
      <c r="MQO284" s="183"/>
      <c r="MQP284" s="183"/>
      <c r="MQQ284" s="183"/>
      <c r="MQR284" s="183"/>
      <c r="MQS284" s="183"/>
      <c r="MQT284" s="183"/>
      <c r="MQU284" s="183"/>
      <c r="MQV284" s="183"/>
      <c r="MQW284" s="183"/>
      <c r="MQX284" s="183"/>
      <c r="MQY284" s="183"/>
      <c r="MQZ284" s="183"/>
      <c r="MRA284" s="183"/>
      <c r="MRB284" s="183"/>
      <c r="MRC284" s="183"/>
      <c r="MRD284" s="183"/>
      <c r="MRE284" s="183"/>
      <c r="MRF284" s="183"/>
      <c r="MRG284" s="183"/>
      <c r="MRH284" s="183"/>
      <c r="MRI284" s="183"/>
      <c r="MRJ284" s="183"/>
      <c r="MRK284" s="183"/>
      <c r="MRL284" s="183"/>
      <c r="MRM284" s="183"/>
      <c r="MRN284" s="183"/>
      <c r="MRO284" s="183"/>
      <c r="MRP284" s="183"/>
      <c r="MRQ284" s="183"/>
      <c r="MRR284" s="183"/>
      <c r="MRS284" s="183"/>
      <c r="MRT284" s="183"/>
      <c r="MRU284" s="183"/>
      <c r="MRV284" s="183"/>
      <c r="MRW284" s="183"/>
      <c r="MRX284" s="183"/>
      <c r="MRY284" s="183"/>
      <c r="MRZ284" s="183"/>
      <c r="MSA284" s="183"/>
      <c r="MSB284" s="183"/>
      <c r="MSC284" s="183"/>
      <c r="MSD284" s="183"/>
      <c r="MSE284" s="183"/>
      <c r="MSF284" s="183"/>
      <c r="MSG284" s="183"/>
      <c r="MSH284" s="183"/>
      <c r="MSI284" s="183"/>
      <c r="MSJ284" s="183"/>
      <c r="MSK284" s="183"/>
      <c r="MSL284" s="183"/>
      <c r="MSM284" s="183"/>
      <c r="MSN284" s="183"/>
      <c r="MSO284" s="183"/>
      <c r="MSP284" s="183"/>
      <c r="MSQ284" s="183"/>
      <c r="MSR284" s="183"/>
      <c r="MSS284" s="183"/>
      <c r="MST284" s="183"/>
      <c r="MSU284" s="183"/>
      <c r="MSV284" s="183"/>
      <c r="MSW284" s="183"/>
      <c r="MSX284" s="183"/>
      <c r="MSY284" s="183"/>
      <c r="MSZ284" s="183"/>
      <c r="MTA284" s="183"/>
      <c r="MTB284" s="183"/>
      <c r="MTC284" s="183"/>
      <c r="MTD284" s="183"/>
      <c r="MTE284" s="183"/>
      <c r="MTF284" s="183"/>
      <c r="MTG284" s="183"/>
      <c r="MTH284" s="183"/>
      <c r="MTI284" s="183"/>
      <c r="MTJ284" s="183"/>
      <c r="MTK284" s="183"/>
      <c r="MTL284" s="183"/>
      <c r="MTM284" s="183"/>
      <c r="MTN284" s="183"/>
      <c r="MTO284" s="183"/>
      <c r="MTP284" s="183"/>
      <c r="MTQ284" s="183"/>
      <c r="MTR284" s="183"/>
      <c r="MTS284" s="183"/>
      <c r="MTT284" s="183"/>
      <c r="MTU284" s="183"/>
      <c r="MTV284" s="183"/>
      <c r="MTW284" s="183"/>
      <c r="MTX284" s="183"/>
      <c r="MTY284" s="183"/>
      <c r="MTZ284" s="183"/>
      <c r="MUA284" s="183"/>
      <c r="MUB284" s="183"/>
      <c r="MUC284" s="183"/>
      <c r="MUD284" s="183"/>
      <c r="MUE284" s="183"/>
      <c r="MUF284" s="183"/>
      <c r="MUG284" s="183"/>
      <c r="MUH284" s="183"/>
      <c r="MUI284" s="183"/>
      <c r="MUJ284" s="183"/>
      <c r="MUK284" s="183"/>
      <c r="MUL284" s="183"/>
      <c r="MUM284" s="183"/>
      <c r="MUN284" s="183"/>
      <c r="MUO284" s="183"/>
      <c r="MUP284" s="183"/>
      <c r="MUQ284" s="183"/>
      <c r="MUR284" s="183"/>
      <c r="MUS284" s="183"/>
      <c r="MUT284" s="183"/>
      <c r="MUU284" s="183"/>
      <c r="MUV284" s="183"/>
      <c r="MUW284" s="183"/>
      <c r="MUX284" s="183"/>
      <c r="MUY284" s="183"/>
      <c r="MUZ284" s="183"/>
      <c r="MVA284" s="183"/>
      <c r="MVB284" s="183"/>
      <c r="MVC284" s="183"/>
      <c r="MVD284" s="183"/>
      <c r="MVE284" s="183"/>
      <c r="MVF284" s="183"/>
      <c r="MVG284" s="183"/>
      <c r="MVH284" s="183"/>
      <c r="MVI284" s="183"/>
      <c r="MVJ284" s="183"/>
      <c r="MVK284" s="183"/>
      <c r="MVL284" s="183"/>
      <c r="MVM284" s="183"/>
      <c r="MVN284" s="183"/>
      <c r="MVO284" s="183"/>
      <c r="MVP284" s="183"/>
      <c r="MVQ284" s="183"/>
      <c r="MVR284" s="183"/>
      <c r="MVS284" s="183"/>
      <c r="MVT284" s="183"/>
      <c r="MVU284" s="183"/>
      <c r="MVV284" s="183"/>
      <c r="MVW284" s="183"/>
      <c r="MVX284" s="183"/>
      <c r="MVY284" s="183"/>
      <c r="MVZ284" s="183"/>
      <c r="MWA284" s="183"/>
      <c r="MWB284" s="183"/>
      <c r="MWC284" s="183"/>
      <c r="MWD284" s="183"/>
      <c r="MWE284" s="183"/>
      <c r="MWF284" s="183"/>
      <c r="MWG284" s="183"/>
      <c r="MWH284" s="183"/>
      <c r="MWI284" s="183"/>
      <c r="MWJ284" s="183"/>
      <c r="MWK284" s="183"/>
      <c r="MWL284" s="183"/>
      <c r="MWM284" s="183"/>
      <c r="MWN284" s="183"/>
      <c r="MWO284" s="183"/>
      <c r="MWP284" s="183"/>
      <c r="MWQ284" s="183"/>
      <c r="MWR284" s="183"/>
      <c r="MWS284" s="183"/>
      <c r="MWT284" s="183"/>
      <c r="MWU284" s="183"/>
      <c r="MWV284" s="183"/>
      <c r="MWW284" s="183"/>
      <c r="MWX284" s="183"/>
      <c r="MWY284" s="183"/>
      <c r="MWZ284" s="183"/>
      <c r="MXA284" s="183"/>
      <c r="MXB284" s="183"/>
      <c r="MXC284" s="183"/>
      <c r="MXD284" s="183"/>
      <c r="MXE284" s="183"/>
      <c r="MXF284" s="183"/>
      <c r="MXG284" s="183"/>
      <c r="MXH284" s="183"/>
      <c r="MXI284" s="183"/>
      <c r="MXJ284" s="183"/>
      <c r="MXK284" s="183"/>
      <c r="MXL284" s="183"/>
      <c r="MXM284" s="183"/>
      <c r="MXN284" s="183"/>
      <c r="MXO284" s="183"/>
      <c r="MXP284" s="183"/>
      <c r="MXQ284" s="183"/>
      <c r="MXR284" s="183"/>
      <c r="MXS284" s="183"/>
      <c r="MXT284" s="183"/>
      <c r="MXU284" s="183"/>
      <c r="MXV284" s="183"/>
      <c r="MXW284" s="183"/>
      <c r="MXX284" s="183"/>
      <c r="MXY284" s="183"/>
      <c r="MXZ284" s="183"/>
      <c r="MYA284" s="183"/>
      <c r="MYB284" s="183"/>
      <c r="MYC284" s="183"/>
      <c r="MYD284" s="183"/>
      <c r="MYE284" s="183"/>
      <c r="MYF284" s="183"/>
      <c r="MYG284" s="183"/>
      <c r="MYH284" s="183"/>
      <c r="MYI284" s="183"/>
      <c r="MYJ284" s="183"/>
      <c r="MYK284" s="183"/>
      <c r="MYL284" s="183"/>
      <c r="MYM284" s="183"/>
      <c r="MYN284" s="183"/>
      <c r="MYO284" s="183"/>
      <c r="MYP284" s="183"/>
      <c r="MYQ284" s="183"/>
      <c r="MYR284" s="183"/>
      <c r="MYS284" s="183"/>
      <c r="MYT284" s="183"/>
      <c r="MYU284" s="183"/>
      <c r="MYV284" s="183"/>
      <c r="MYW284" s="183"/>
      <c r="MYX284" s="183"/>
      <c r="MYY284" s="183"/>
      <c r="MYZ284" s="183"/>
      <c r="MZA284" s="183"/>
      <c r="MZB284" s="183"/>
      <c r="MZC284" s="183"/>
      <c r="MZD284" s="183"/>
      <c r="MZE284" s="183"/>
      <c r="MZF284" s="183"/>
      <c r="MZG284" s="183"/>
      <c r="MZH284" s="183"/>
      <c r="MZI284" s="183"/>
      <c r="MZJ284" s="183"/>
      <c r="MZK284" s="183"/>
      <c r="MZL284" s="183"/>
      <c r="MZM284" s="183"/>
      <c r="MZN284" s="183"/>
      <c r="MZO284" s="183"/>
      <c r="MZP284" s="183"/>
      <c r="MZQ284" s="183"/>
      <c r="MZR284" s="183"/>
      <c r="MZS284" s="183"/>
      <c r="MZT284" s="183"/>
      <c r="MZU284" s="183"/>
      <c r="MZV284" s="183"/>
      <c r="MZW284" s="183"/>
      <c r="MZX284" s="183"/>
      <c r="MZY284" s="183"/>
      <c r="MZZ284" s="183"/>
      <c r="NAA284" s="183"/>
      <c r="NAB284" s="183"/>
      <c r="NAC284" s="183"/>
      <c r="NAD284" s="183"/>
      <c r="NAE284" s="183"/>
      <c r="NAF284" s="183"/>
      <c r="NAG284" s="183"/>
      <c r="NAH284" s="183"/>
      <c r="NAI284" s="183"/>
      <c r="NAJ284" s="183"/>
      <c r="NAK284" s="183"/>
      <c r="NAL284" s="183"/>
      <c r="NAM284" s="183"/>
      <c r="NAN284" s="183"/>
      <c r="NAO284" s="183"/>
      <c r="NAP284" s="183"/>
      <c r="NAQ284" s="183"/>
      <c r="NAR284" s="183"/>
      <c r="NAS284" s="183"/>
      <c r="NAT284" s="183"/>
      <c r="NAU284" s="183"/>
      <c r="NAV284" s="183"/>
      <c r="NAW284" s="183"/>
      <c r="NAX284" s="183"/>
      <c r="NAY284" s="183"/>
      <c r="NAZ284" s="183"/>
      <c r="NBA284" s="183"/>
      <c r="NBB284" s="183"/>
      <c r="NBC284" s="183"/>
      <c r="NBD284" s="183"/>
      <c r="NBE284" s="183"/>
      <c r="NBF284" s="183"/>
      <c r="NBG284" s="183"/>
      <c r="NBH284" s="183"/>
      <c r="NBI284" s="183"/>
      <c r="NBJ284" s="183"/>
      <c r="NBK284" s="183"/>
      <c r="NBL284" s="183"/>
      <c r="NBM284" s="183"/>
      <c r="NBN284" s="183"/>
      <c r="NBO284" s="183"/>
      <c r="NBP284" s="183"/>
      <c r="NBQ284" s="183"/>
      <c r="NBR284" s="183"/>
      <c r="NBS284" s="183"/>
      <c r="NBT284" s="183"/>
      <c r="NBU284" s="183"/>
      <c r="NBV284" s="183"/>
      <c r="NBW284" s="183"/>
      <c r="NBX284" s="183"/>
      <c r="NBY284" s="183"/>
      <c r="NBZ284" s="183"/>
      <c r="NCA284" s="183"/>
      <c r="NCB284" s="183"/>
      <c r="NCC284" s="183"/>
      <c r="NCD284" s="183"/>
      <c r="NCE284" s="183"/>
      <c r="NCF284" s="183"/>
      <c r="NCG284" s="183"/>
      <c r="NCH284" s="183"/>
      <c r="NCI284" s="183"/>
      <c r="NCJ284" s="183"/>
      <c r="NCK284" s="183"/>
      <c r="NCL284" s="183"/>
      <c r="NCM284" s="183"/>
      <c r="NCN284" s="183"/>
      <c r="NCO284" s="183"/>
      <c r="NCP284" s="183"/>
      <c r="NCQ284" s="183"/>
      <c r="NCR284" s="183"/>
      <c r="NCS284" s="183"/>
      <c r="NCT284" s="183"/>
      <c r="NCU284" s="183"/>
      <c r="NCV284" s="183"/>
      <c r="NCW284" s="183"/>
      <c r="NCX284" s="183"/>
      <c r="NCY284" s="183"/>
      <c r="NCZ284" s="183"/>
      <c r="NDA284" s="183"/>
      <c r="NDB284" s="183"/>
      <c r="NDC284" s="183"/>
      <c r="NDD284" s="183"/>
      <c r="NDE284" s="183"/>
      <c r="NDF284" s="183"/>
      <c r="NDG284" s="183"/>
      <c r="NDH284" s="183"/>
      <c r="NDI284" s="183"/>
      <c r="NDJ284" s="183"/>
      <c r="NDK284" s="183"/>
      <c r="NDL284" s="183"/>
      <c r="NDM284" s="183"/>
      <c r="NDN284" s="183"/>
      <c r="NDO284" s="183"/>
      <c r="NDP284" s="183"/>
      <c r="NDQ284" s="183"/>
      <c r="NDR284" s="183"/>
      <c r="NDS284" s="183"/>
      <c r="NDT284" s="183"/>
      <c r="NDU284" s="183"/>
      <c r="NDV284" s="183"/>
      <c r="NDW284" s="183"/>
      <c r="NDX284" s="183"/>
      <c r="NDY284" s="183"/>
      <c r="NDZ284" s="183"/>
      <c r="NEA284" s="183"/>
      <c r="NEB284" s="183"/>
      <c r="NEC284" s="183"/>
      <c r="NED284" s="183"/>
      <c r="NEE284" s="183"/>
      <c r="NEF284" s="183"/>
      <c r="NEG284" s="183"/>
      <c r="NEH284" s="183"/>
      <c r="NEI284" s="183"/>
      <c r="NEJ284" s="183"/>
      <c r="NEK284" s="183"/>
      <c r="NEL284" s="183"/>
      <c r="NEM284" s="183"/>
      <c r="NEN284" s="183"/>
      <c r="NEO284" s="183"/>
      <c r="NEP284" s="183"/>
      <c r="NEQ284" s="183"/>
      <c r="NER284" s="183"/>
      <c r="NES284" s="183"/>
      <c r="NET284" s="183"/>
      <c r="NEU284" s="183"/>
      <c r="NEV284" s="183"/>
      <c r="NEW284" s="183"/>
      <c r="NEX284" s="183"/>
      <c r="NEY284" s="183"/>
      <c r="NEZ284" s="183"/>
      <c r="NFA284" s="183"/>
      <c r="NFB284" s="183"/>
      <c r="NFC284" s="183"/>
      <c r="NFD284" s="183"/>
      <c r="NFE284" s="183"/>
      <c r="NFF284" s="183"/>
      <c r="NFG284" s="183"/>
      <c r="NFH284" s="183"/>
      <c r="NFI284" s="183"/>
      <c r="NFJ284" s="183"/>
      <c r="NFK284" s="183"/>
      <c r="NFL284" s="183"/>
      <c r="NFM284" s="183"/>
      <c r="NFN284" s="183"/>
      <c r="NFO284" s="183"/>
      <c r="NFP284" s="183"/>
      <c r="NFQ284" s="183"/>
      <c r="NFR284" s="183"/>
      <c r="NFS284" s="183"/>
      <c r="NFT284" s="183"/>
      <c r="NFU284" s="183"/>
      <c r="NFV284" s="183"/>
      <c r="NFW284" s="183"/>
      <c r="NFX284" s="183"/>
      <c r="NFY284" s="183"/>
      <c r="NFZ284" s="183"/>
      <c r="NGA284" s="183"/>
      <c r="NGB284" s="183"/>
      <c r="NGC284" s="183"/>
      <c r="NGD284" s="183"/>
      <c r="NGE284" s="183"/>
      <c r="NGF284" s="183"/>
      <c r="NGG284" s="183"/>
      <c r="NGH284" s="183"/>
      <c r="NGI284" s="183"/>
      <c r="NGJ284" s="183"/>
      <c r="NGK284" s="183"/>
      <c r="NGL284" s="183"/>
      <c r="NGM284" s="183"/>
      <c r="NGN284" s="183"/>
      <c r="NGO284" s="183"/>
      <c r="NGP284" s="183"/>
      <c r="NGQ284" s="183"/>
      <c r="NGR284" s="183"/>
      <c r="NGS284" s="183"/>
      <c r="NGT284" s="183"/>
      <c r="NGU284" s="183"/>
      <c r="NGV284" s="183"/>
      <c r="NGW284" s="183"/>
      <c r="NGX284" s="183"/>
      <c r="NGY284" s="183"/>
      <c r="NGZ284" s="183"/>
      <c r="NHA284" s="183"/>
      <c r="NHB284" s="183"/>
      <c r="NHC284" s="183"/>
      <c r="NHD284" s="183"/>
      <c r="NHE284" s="183"/>
      <c r="NHF284" s="183"/>
      <c r="NHG284" s="183"/>
      <c r="NHH284" s="183"/>
      <c r="NHI284" s="183"/>
      <c r="NHJ284" s="183"/>
      <c r="NHK284" s="183"/>
      <c r="NHL284" s="183"/>
      <c r="NHM284" s="183"/>
      <c r="NHN284" s="183"/>
      <c r="NHO284" s="183"/>
      <c r="NHP284" s="183"/>
      <c r="NHQ284" s="183"/>
      <c r="NHR284" s="183"/>
      <c r="NHS284" s="183"/>
      <c r="NHT284" s="183"/>
      <c r="NHU284" s="183"/>
      <c r="NHV284" s="183"/>
      <c r="NHW284" s="183"/>
      <c r="NHX284" s="183"/>
      <c r="NHY284" s="183"/>
      <c r="NHZ284" s="183"/>
      <c r="NIA284" s="183"/>
      <c r="NIB284" s="183"/>
      <c r="NIC284" s="183"/>
      <c r="NID284" s="183"/>
      <c r="NIE284" s="183"/>
      <c r="NIF284" s="183"/>
      <c r="NIG284" s="183"/>
      <c r="NIH284" s="183"/>
      <c r="NII284" s="183"/>
      <c r="NIJ284" s="183"/>
      <c r="NIK284" s="183"/>
      <c r="NIL284" s="183"/>
      <c r="NIM284" s="183"/>
      <c r="NIN284" s="183"/>
      <c r="NIO284" s="183"/>
      <c r="NIP284" s="183"/>
      <c r="NIQ284" s="183"/>
      <c r="NIR284" s="183"/>
      <c r="NIS284" s="183"/>
      <c r="NIT284" s="183"/>
      <c r="NIU284" s="183"/>
      <c r="NIV284" s="183"/>
      <c r="NIW284" s="183"/>
      <c r="NIX284" s="183"/>
      <c r="NIY284" s="183"/>
      <c r="NIZ284" s="183"/>
      <c r="NJA284" s="183"/>
      <c r="NJB284" s="183"/>
      <c r="NJC284" s="183"/>
      <c r="NJD284" s="183"/>
      <c r="NJE284" s="183"/>
      <c r="NJF284" s="183"/>
      <c r="NJG284" s="183"/>
      <c r="NJH284" s="183"/>
      <c r="NJI284" s="183"/>
      <c r="NJJ284" s="183"/>
      <c r="NJK284" s="183"/>
      <c r="NJL284" s="183"/>
      <c r="NJM284" s="183"/>
      <c r="NJN284" s="183"/>
      <c r="NJO284" s="183"/>
      <c r="NJP284" s="183"/>
      <c r="NJQ284" s="183"/>
      <c r="NJR284" s="183"/>
      <c r="NJS284" s="183"/>
      <c r="NJT284" s="183"/>
      <c r="NJU284" s="183"/>
      <c r="NJV284" s="183"/>
      <c r="NJW284" s="183"/>
      <c r="NJX284" s="183"/>
      <c r="NJY284" s="183"/>
      <c r="NJZ284" s="183"/>
      <c r="NKA284" s="183"/>
      <c r="NKB284" s="183"/>
      <c r="NKC284" s="183"/>
      <c r="NKD284" s="183"/>
      <c r="NKE284" s="183"/>
      <c r="NKF284" s="183"/>
      <c r="NKG284" s="183"/>
      <c r="NKH284" s="183"/>
      <c r="NKI284" s="183"/>
      <c r="NKJ284" s="183"/>
      <c r="NKK284" s="183"/>
      <c r="NKL284" s="183"/>
      <c r="NKM284" s="183"/>
      <c r="NKN284" s="183"/>
      <c r="NKO284" s="183"/>
      <c r="NKP284" s="183"/>
      <c r="NKQ284" s="183"/>
      <c r="NKR284" s="183"/>
      <c r="NKS284" s="183"/>
      <c r="NKT284" s="183"/>
      <c r="NKU284" s="183"/>
      <c r="NKV284" s="183"/>
      <c r="NKW284" s="183"/>
      <c r="NKX284" s="183"/>
      <c r="NKY284" s="183"/>
      <c r="NKZ284" s="183"/>
      <c r="NLA284" s="183"/>
      <c r="NLB284" s="183"/>
      <c r="NLC284" s="183"/>
      <c r="NLD284" s="183"/>
      <c r="NLE284" s="183"/>
      <c r="NLF284" s="183"/>
      <c r="NLG284" s="183"/>
      <c r="NLH284" s="183"/>
      <c r="NLI284" s="183"/>
      <c r="NLJ284" s="183"/>
      <c r="NLK284" s="183"/>
      <c r="NLL284" s="183"/>
      <c r="NLM284" s="183"/>
      <c r="NLN284" s="183"/>
      <c r="NLO284" s="183"/>
      <c r="NLP284" s="183"/>
      <c r="NLQ284" s="183"/>
      <c r="NLR284" s="183"/>
      <c r="NLS284" s="183"/>
      <c r="NLT284" s="183"/>
      <c r="NLU284" s="183"/>
      <c r="NLV284" s="183"/>
      <c r="NLW284" s="183"/>
      <c r="NLX284" s="183"/>
      <c r="NLY284" s="183"/>
      <c r="NLZ284" s="183"/>
      <c r="NMA284" s="183"/>
      <c r="NMB284" s="183"/>
      <c r="NMC284" s="183"/>
      <c r="NMD284" s="183"/>
      <c r="NME284" s="183"/>
      <c r="NMF284" s="183"/>
      <c r="NMG284" s="183"/>
      <c r="NMH284" s="183"/>
      <c r="NMI284" s="183"/>
      <c r="NMJ284" s="183"/>
      <c r="NMK284" s="183"/>
      <c r="NML284" s="183"/>
      <c r="NMM284" s="183"/>
      <c r="NMN284" s="183"/>
      <c r="NMO284" s="183"/>
      <c r="NMP284" s="183"/>
      <c r="NMQ284" s="183"/>
      <c r="NMR284" s="183"/>
      <c r="NMS284" s="183"/>
      <c r="NMT284" s="183"/>
      <c r="NMU284" s="183"/>
      <c r="NMV284" s="183"/>
      <c r="NMW284" s="183"/>
      <c r="NMX284" s="183"/>
      <c r="NMY284" s="183"/>
      <c r="NMZ284" s="183"/>
      <c r="NNA284" s="183"/>
      <c r="NNB284" s="183"/>
      <c r="NNC284" s="183"/>
      <c r="NND284" s="183"/>
      <c r="NNE284" s="183"/>
      <c r="NNF284" s="183"/>
      <c r="NNG284" s="183"/>
      <c r="NNH284" s="183"/>
      <c r="NNI284" s="183"/>
      <c r="NNJ284" s="183"/>
      <c r="NNK284" s="183"/>
      <c r="NNL284" s="183"/>
      <c r="NNM284" s="183"/>
      <c r="NNN284" s="183"/>
      <c r="NNO284" s="183"/>
      <c r="NNP284" s="183"/>
      <c r="NNQ284" s="183"/>
      <c r="NNR284" s="183"/>
      <c r="NNS284" s="183"/>
      <c r="NNT284" s="183"/>
      <c r="NNU284" s="183"/>
      <c r="NNV284" s="183"/>
      <c r="NNW284" s="183"/>
      <c r="NNX284" s="183"/>
      <c r="NNY284" s="183"/>
      <c r="NNZ284" s="183"/>
      <c r="NOA284" s="183"/>
      <c r="NOB284" s="183"/>
      <c r="NOC284" s="183"/>
      <c r="NOD284" s="183"/>
      <c r="NOE284" s="183"/>
      <c r="NOF284" s="183"/>
      <c r="NOG284" s="183"/>
      <c r="NOH284" s="183"/>
      <c r="NOI284" s="183"/>
      <c r="NOJ284" s="183"/>
      <c r="NOK284" s="183"/>
      <c r="NOL284" s="183"/>
      <c r="NOM284" s="183"/>
      <c r="NON284" s="183"/>
      <c r="NOO284" s="183"/>
      <c r="NOP284" s="183"/>
      <c r="NOQ284" s="183"/>
      <c r="NOR284" s="183"/>
      <c r="NOS284" s="183"/>
      <c r="NOT284" s="183"/>
      <c r="NOU284" s="183"/>
      <c r="NOV284" s="183"/>
      <c r="NOW284" s="183"/>
      <c r="NOX284" s="183"/>
      <c r="NOY284" s="183"/>
      <c r="NOZ284" s="183"/>
      <c r="NPA284" s="183"/>
      <c r="NPB284" s="183"/>
      <c r="NPC284" s="183"/>
      <c r="NPD284" s="183"/>
      <c r="NPE284" s="183"/>
      <c r="NPF284" s="183"/>
      <c r="NPG284" s="183"/>
      <c r="NPH284" s="183"/>
      <c r="NPI284" s="183"/>
      <c r="NPJ284" s="183"/>
      <c r="NPK284" s="183"/>
      <c r="NPL284" s="183"/>
      <c r="NPM284" s="183"/>
      <c r="NPN284" s="183"/>
      <c r="NPO284" s="183"/>
      <c r="NPP284" s="183"/>
      <c r="NPQ284" s="183"/>
      <c r="NPR284" s="183"/>
      <c r="NPS284" s="183"/>
      <c r="NPT284" s="183"/>
      <c r="NPU284" s="183"/>
      <c r="NPV284" s="183"/>
      <c r="NPW284" s="183"/>
      <c r="NPX284" s="183"/>
      <c r="NPY284" s="183"/>
      <c r="NPZ284" s="183"/>
      <c r="NQA284" s="183"/>
      <c r="NQB284" s="183"/>
      <c r="NQC284" s="183"/>
      <c r="NQD284" s="183"/>
      <c r="NQE284" s="183"/>
      <c r="NQF284" s="183"/>
      <c r="NQG284" s="183"/>
      <c r="NQH284" s="183"/>
      <c r="NQI284" s="183"/>
      <c r="NQJ284" s="183"/>
      <c r="NQK284" s="183"/>
      <c r="NQL284" s="183"/>
      <c r="NQM284" s="183"/>
      <c r="NQN284" s="183"/>
      <c r="NQO284" s="183"/>
      <c r="NQP284" s="183"/>
      <c r="NQQ284" s="183"/>
      <c r="NQR284" s="183"/>
      <c r="NQS284" s="183"/>
      <c r="NQT284" s="183"/>
      <c r="NQU284" s="183"/>
      <c r="NQV284" s="183"/>
      <c r="NQW284" s="183"/>
      <c r="NQX284" s="183"/>
      <c r="NQY284" s="183"/>
      <c r="NQZ284" s="183"/>
      <c r="NRA284" s="183"/>
      <c r="NRB284" s="183"/>
      <c r="NRC284" s="183"/>
      <c r="NRD284" s="183"/>
      <c r="NRE284" s="183"/>
      <c r="NRF284" s="183"/>
      <c r="NRG284" s="183"/>
      <c r="NRH284" s="183"/>
      <c r="NRI284" s="183"/>
      <c r="NRJ284" s="183"/>
      <c r="NRK284" s="183"/>
      <c r="NRL284" s="183"/>
      <c r="NRM284" s="183"/>
      <c r="NRN284" s="183"/>
      <c r="NRO284" s="183"/>
      <c r="NRP284" s="183"/>
      <c r="NRQ284" s="183"/>
      <c r="NRR284" s="183"/>
      <c r="NRS284" s="183"/>
      <c r="NRT284" s="183"/>
      <c r="NRU284" s="183"/>
      <c r="NRV284" s="183"/>
      <c r="NRW284" s="183"/>
      <c r="NRX284" s="183"/>
      <c r="NRY284" s="183"/>
      <c r="NRZ284" s="183"/>
      <c r="NSA284" s="183"/>
      <c r="NSB284" s="183"/>
      <c r="NSC284" s="183"/>
      <c r="NSD284" s="183"/>
      <c r="NSE284" s="183"/>
      <c r="NSF284" s="183"/>
      <c r="NSG284" s="183"/>
      <c r="NSH284" s="183"/>
      <c r="NSI284" s="183"/>
      <c r="NSJ284" s="183"/>
      <c r="NSK284" s="183"/>
      <c r="NSL284" s="183"/>
      <c r="NSM284" s="183"/>
      <c r="NSN284" s="183"/>
      <c r="NSO284" s="183"/>
      <c r="NSP284" s="183"/>
      <c r="NSQ284" s="183"/>
      <c r="NSR284" s="183"/>
      <c r="NSS284" s="183"/>
      <c r="NST284" s="183"/>
      <c r="NSU284" s="183"/>
      <c r="NSV284" s="183"/>
      <c r="NSW284" s="183"/>
      <c r="NSX284" s="183"/>
      <c r="NSY284" s="183"/>
      <c r="NSZ284" s="183"/>
      <c r="NTA284" s="183"/>
      <c r="NTB284" s="183"/>
      <c r="NTC284" s="183"/>
      <c r="NTD284" s="183"/>
      <c r="NTE284" s="183"/>
      <c r="NTF284" s="183"/>
      <c r="NTG284" s="183"/>
      <c r="NTH284" s="183"/>
      <c r="NTI284" s="183"/>
      <c r="NTJ284" s="183"/>
      <c r="NTK284" s="183"/>
      <c r="NTL284" s="183"/>
      <c r="NTM284" s="183"/>
      <c r="NTN284" s="183"/>
      <c r="NTO284" s="183"/>
      <c r="NTP284" s="183"/>
      <c r="NTQ284" s="183"/>
      <c r="NTR284" s="183"/>
      <c r="NTS284" s="183"/>
      <c r="NTT284" s="183"/>
      <c r="NTU284" s="183"/>
      <c r="NTV284" s="183"/>
      <c r="NTW284" s="183"/>
      <c r="NTX284" s="183"/>
      <c r="NTY284" s="183"/>
      <c r="NTZ284" s="183"/>
      <c r="NUA284" s="183"/>
      <c r="NUB284" s="183"/>
      <c r="NUC284" s="183"/>
      <c r="NUD284" s="183"/>
      <c r="NUE284" s="183"/>
      <c r="NUF284" s="183"/>
      <c r="NUG284" s="183"/>
      <c r="NUH284" s="183"/>
      <c r="NUI284" s="183"/>
      <c r="NUJ284" s="183"/>
      <c r="NUK284" s="183"/>
      <c r="NUL284" s="183"/>
      <c r="NUM284" s="183"/>
      <c r="NUN284" s="183"/>
      <c r="NUO284" s="183"/>
      <c r="NUP284" s="183"/>
      <c r="NUQ284" s="183"/>
      <c r="NUR284" s="183"/>
      <c r="NUS284" s="183"/>
      <c r="NUT284" s="183"/>
      <c r="NUU284" s="183"/>
      <c r="NUV284" s="183"/>
      <c r="NUW284" s="183"/>
      <c r="NUX284" s="183"/>
      <c r="NUY284" s="183"/>
      <c r="NUZ284" s="183"/>
      <c r="NVA284" s="183"/>
      <c r="NVB284" s="183"/>
      <c r="NVC284" s="183"/>
      <c r="NVD284" s="183"/>
      <c r="NVE284" s="183"/>
      <c r="NVF284" s="183"/>
      <c r="NVG284" s="183"/>
      <c r="NVH284" s="183"/>
      <c r="NVI284" s="183"/>
      <c r="NVJ284" s="183"/>
      <c r="NVK284" s="183"/>
      <c r="NVL284" s="183"/>
      <c r="NVM284" s="183"/>
      <c r="NVN284" s="183"/>
      <c r="NVO284" s="183"/>
      <c r="NVP284" s="183"/>
      <c r="NVQ284" s="183"/>
      <c r="NVR284" s="183"/>
      <c r="NVS284" s="183"/>
      <c r="NVT284" s="183"/>
      <c r="NVU284" s="183"/>
      <c r="NVV284" s="183"/>
      <c r="NVW284" s="183"/>
      <c r="NVX284" s="183"/>
      <c r="NVY284" s="183"/>
      <c r="NVZ284" s="183"/>
      <c r="NWA284" s="183"/>
      <c r="NWB284" s="183"/>
      <c r="NWC284" s="183"/>
      <c r="NWD284" s="183"/>
      <c r="NWE284" s="183"/>
      <c r="NWF284" s="183"/>
      <c r="NWG284" s="183"/>
      <c r="NWH284" s="183"/>
      <c r="NWI284" s="183"/>
      <c r="NWJ284" s="183"/>
      <c r="NWK284" s="183"/>
      <c r="NWL284" s="183"/>
      <c r="NWM284" s="183"/>
      <c r="NWN284" s="183"/>
      <c r="NWO284" s="183"/>
      <c r="NWP284" s="183"/>
      <c r="NWQ284" s="183"/>
      <c r="NWR284" s="183"/>
      <c r="NWS284" s="183"/>
      <c r="NWT284" s="183"/>
      <c r="NWU284" s="183"/>
      <c r="NWV284" s="183"/>
      <c r="NWW284" s="183"/>
      <c r="NWX284" s="183"/>
      <c r="NWY284" s="183"/>
      <c r="NWZ284" s="183"/>
      <c r="NXA284" s="183"/>
      <c r="NXB284" s="183"/>
      <c r="NXC284" s="183"/>
      <c r="NXD284" s="183"/>
      <c r="NXE284" s="183"/>
      <c r="NXF284" s="183"/>
      <c r="NXG284" s="183"/>
      <c r="NXH284" s="183"/>
      <c r="NXI284" s="183"/>
      <c r="NXJ284" s="183"/>
      <c r="NXK284" s="183"/>
      <c r="NXL284" s="183"/>
      <c r="NXM284" s="183"/>
      <c r="NXN284" s="183"/>
      <c r="NXO284" s="183"/>
      <c r="NXP284" s="183"/>
      <c r="NXQ284" s="183"/>
      <c r="NXR284" s="183"/>
      <c r="NXS284" s="183"/>
      <c r="NXT284" s="183"/>
      <c r="NXU284" s="183"/>
      <c r="NXV284" s="183"/>
      <c r="NXW284" s="183"/>
      <c r="NXX284" s="183"/>
      <c r="NXY284" s="183"/>
      <c r="NXZ284" s="183"/>
      <c r="NYA284" s="183"/>
      <c r="NYB284" s="183"/>
      <c r="NYC284" s="183"/>
      <c r="NYD284" s="183"/>
      <c r="NYE284" s="183"/>
      <c r="NYF284" s="183"/>
      <c r="NYG284" s="183"/>
      <c r="NYH284" s="183"/>
      <c r="NYI284" s="183"/>
      <c r="NYJ284" s="183"/>
      <c r="NYK284" s="183"/>
      <c r="NYL284" s="183"/>
      <c r="NYM284" s="183"/>
      <c r="NYN284" s="183"/>
      <c r="NYO284" s="183"/>
      <c r="NYP284" s="183"/>
      <c r="NYQ284" s="183"/>
      <c r="NYR284" s="183"/>
      <c r="NYS284" s="183"/>
      <c r="NYT284" s="183"/>
      <c r="NYU284" s="183"/>
      <c r="NYV284" s="183"/>
      <c r="NYW284" s="183"/>
      <c r="NYX284" s="183"/>
      <c r="NYY284" s="183"/>
      <c r="NYZ284" s="183"/>
      <c r="NZA284" s="183"/>
      <c r="NZB284" s="183"/>
      <c r="NZC284" s="183"/>
      <c r="NZD284" s="183"/>
      <c r="NZE284" s="183"/>
      <c r="NZF284" s="183"/>
      <c r="NZG284" s="183"/>
      <c r="NZH284" s="183"/>
      <c r="NZI284" s="183"/>
      <c r="NZJ284" s="183"/>
      <c r="NZK284" s="183"/>
      <c r="NZL284" s="183"/>
      <c r="NZM284" s="183"/>
      <c r="NZN284" s="183"/>
      <c r="NZO284" s="183"/>
      <c r="NZP284" s="183"/>
      <c r="NZQ284" s="183"/>
      <c r="NZR284" s="183"/>
      <c r="NZS284" s="183"/>
      <c r="NZT284" s="183"/>
      <c r="NZU284" s="183"/>
      <c r="NZV284" s="183"/>
      <c r="NZW284" s="183"/>
      <c r="NZX284" s="183"/>
      <c r="NZY284" s="183"/>
      <c r="NZZ284" s="183"/>
      <c r="OAA284" s="183"/>
      <c r="OAB284" s="183"/>
      <c r="OAC284" s="183"/>
      <c r="OAD284" s="183"/>
      <c r="OAE284" s="183"/>
      <c r="OAF284" s="183"/>
      <c r="OAG284" s="183"/>
      <c r="OAH284" s="183"/>
      <c r="OAI284" s="183"/>
      <c r="OAJ284" s="183"/>
      <c r="OAK284" s="183"/>
      <c r="OAL284" s="183"/>
      <c r="OAM284" s="183"/>
      <c r="OAN284" s="183"/>
      <c r="OAO284" s="183"/>
      <c r="OAP284" s="183"/>
      <c r="OAQ284" s="183"/>
      <c r="OAR284" s="183"/>
      <c r="OAS284" s="183"/>
      <c r="OAT284" s="183"/>
      <c r="OAU284" s="183"/>
      <c r="OAV284" s="183"/>
      <c r="OAW284" s="183"/>
      <c r="OAX284" s="183"/>
      <c r="OAY284" s="183"/>
      <c r="OAZ284" s="183"/>
      <c r="OBA284" s="183"/>
      <c r="OBB284" s="183"/>
      <c r="OBC284" s="183"/>
      <c r="OBD284" s="183"/>
      <c r="OBE284" s="183"/>
      <c r="OBF284" s="183"/>
      <c r="OBG284" s="183"/>
      <c r="OBH284" s="183"/>
      <c r="OBI284" s="183"/>
      <c r="OBJ284" s="183"/>
      <c r="OBK284" s="183"/>
      <c r="OBL284" s="183"/>
      <c r="OBM284" s="183"/>
      <c r="OBN284" s="183"/>
      <c r="OBO284" s="183"/>
      <c r="OBP284" s="183"/>
      <c r="OBQ284" s="183"/>
      <c r="OBR284" s="183"/>
      <c r="OBS284" s="183"/>
      <c r="OBT284" s="183"/>
      <c r="OBU284" s="183"/>
      <c r="OBV284" s="183"/>
      <c r="OBW284" s="183"/>
      <c r="OBX284" s="183"/>
      <c r="OBY284" s="183"/>
      <c r="OBZ284" s="183"/>
      <c r="OCA284" s="183"/>
      <c r="OCB284" s="183"/>
      <c r="OCC284" s="183"/>
      <c r="OCD284" s="183"/>
      <c r="OCE284" s="183"/>
      <c r="OCF284" s="183"/>
      <c r="OCG284" s="183"/>
      <c r="OCH284" s="183"/>
      <c r="OCI284" s="183"/>
      <c r="OCJ284" s="183"/>
      <c r="OCK284" s="183"/>
      <c r="OCL284" s="183"/>
      <c r="OCM284" s="183"/>
      <c r="OCN284" s="183"/>
      <c r="OCO284" s="183"/>
      <c r="OCP284" s="183"/>
      <c r="OCQ284" s="183"/>
      <c r="OCR284" s="183"/>
      <c r="OCS284" s="183"/>
      <c r="OCT284" s="183"/>
      <c r="OCU284" s="183"/>
      <c r="OCV284" s="183"/>
      <c r="OCW284" s="183"/>
      <c r="OCX284" s="183"/>
      <c r="OCY284" s="183"/>
      <c r="OCZ284" s="183"/>
      <c r="ODA284" s="183"/>
      <c r="ODB284" s="183"/>
      <c r="ODC284" s="183"/>
      <c r="ODD284" s="183"/>
      <c r="ODE284" s="183"/>
      <c r="ODF284" s="183"/>
      <c r="ODG284" s="183"/>
      <c r="ODH284" s="183"/>
      <c r="ODI284" s="183"/>
      <c r="ODJ284" s="183"/>
      <c r="ODK284" s="183"/>
      <c r="ODL284" s="183"/>
      <c r="ODM284" s="183"/>
      <c r="ODN284" s="183"/>
      <c r="ODO284" s="183"/>
      <c r="ODP284" s="183"/>
      <c r="ODQ284" s="183"/>
      <c r="ODR284" s="183"/>
      <c r="ODS284" s="183"/>
      <c r="ODT284" s="183"/>
      <c r="ODU284" s="183"/>
      <c r="ODV284" s="183"/>
      <c r="ODW284" s="183"/>
      <c r="ODX284" s="183"/>
      <c r="ODY284" s="183"/>
      <c r="ODZ284" s="183"/>
      <c r="OEA284" s="183"/>
      <c r="OEB284" s="183"/>
      <c r="OEC284" s="183"/>
      <c r="OED284" s="183"/>
      <c r="OEE284" s="183"/>
      <c r="OEF284" s="183"/>
      <c r="OEG284" s="183"/>
      <c r="OEH284" s="183"/>
      <c r="OEI284" s="183"/>
      <c r="OEJ284" s="183"/>
      <c r="OEK284" s="183"/>
      <c r="OEL284" s="183"/>
      <c r="OEM284" s="183"/>
      <c r="OEN284" s="183"/>
      <c r="OEO284" s="183"/>
      <c r="OEP284" s="183"/>
      <c r="OEQ284" s="183"/>
      <c r="OER284" s="183"/>
      <c r="OES284" s="183"/>
      <c r="OET284" s="183"/>
      <c r="OEU284" s="183"/>
      <c r="OEV284" s="183"/>
      <c r="OEW284" s="183"/>
      <c r="OEX284" s="183"/>
      <c r="OEY284" s="183"/>
      <c r="OEZ284" s="183"/>
      <c r="OFA284" s="183"/>
      <c r="OFB284" s="183"/>
      <c r="OFC284" s="183"/>
      <c r="OFD284" s="183"/>
      <c r="OFE284" s="183"/>
      <c r="OFF284" s="183"/>
      <c r="OFG284" s="183"/>
      <c r="OFH284" s="183"/>
      <c r="OFI284" s="183"/>
      <c r="OFJ284" s="183"/>
      <c r="OFK284" s="183"/>
      <c r="OFL284" s="183"/>
      <c r="OFM284" s="183"/>
      <c r="OFN284" s="183"/>
      <c r="OFO284" s="183"/>
      <c r="OFP284" s="183"/>
      <c r="OFQ284" s="183"/>
      <c r="OFR284" s="183"/>
      <c r="OFS284" s="183"/>
      <c r="OFT284" s="183"/>
      <c r="OFU284" s="183"/>
      <c r="OFV284" s="183"/>
      <c r="OFW284" s="183"/>
      <c r="OFX284" s="183"/>
      <c r="OFY284" s="183"/>
      <c r="OFZ284" s="183"/>
      <c r="OGA284" s="183"/>
      <c r="OGB284" s="183"/>
      <c r="OGC284" s="183"/>
      <c r="OGD284" s="183"/>
      <c r="OGE284" s="183"/>
      <c r="OGF284" s="183"/>
      <c r="OGG284" s="183"/>
      <c r="OGH284" s="183"/>
      <c r="OGI284" s="183"/>
      <c r="OGJ284" s="183"/>
      <c r="OGK284" s="183"/>
      <c r="OGL284" s="183"/>
      <c r="OGM284" s="183"/>
      <c r="OGN284" s="183"/>
      <c r="OGO284" s="183"/>
      <c r="OGP284" s="183"/>
      <c r="OGQ284" s="183"/>
      <c r="OGR284" s="183"/>
      <c r="OGS284" s="183"/>
      <c r="OGT284" s="183"/>
      <c r="OGU284" s="183"/>
      <c r="OGV284" s="183"/>
      <c r="OGW284" s="183"/>
      <c r="OGX284" s="183"/>
      <c r="OGY284" s="183"/>
      <c r="OGZ284" s="183"/>
      <c r="OHA284" s="183"/>
      <c r="OHB284" s="183"/>
      <c r="OHC284" s="183"/>
      <c r="OHD284" s="183"/>
      <c r="OHE284" s="183"/>
      <c r="OHF284" s="183"/>
      <c r="OHG284" s="183"/>
      <c r="OHH284" s="183"/>
      <c r="OHI284" s="183"/>
      <c r="OHJ284" s="183"/>
      <c r="OHK284" s="183"/>
      <c r="OHL284" s="183"/>
      <c r="OHM284" s="183"/>
      <c r="OHN284" s="183"/>
      <c r="OHO284" s="183"/>
      <c r="OHP284" s="183"/>
      <c r="OHQ284" s="183"/>
      <c r="OHR284" s="183"/>
      <c r="OHS284" s="183"/>
      <c r="OHT284" s="183"/>
      <c r="OHU284" s="183"/>
      <c r="OHV284" s="183"/>
      <c r="OHW284" s="183"/>
      <c r="OHX284" s="183"/>
      <c r="OHY284" s="183"/>
      <c r="OHZ284" s="183"/>
      <c r="OIA284" s="183"/>
      <c r="OIB284" s="183"/>
      <c r="OIC284" s="183"/>
      <c r="OID284" s="183"/>
      <c r="OIE284" s="183"/>
      <c r="OIF284" s="183"/>
      <c r="OIG284" s="183"/>
      <c r="OIH284" s="183"/>
      <c r="OII284" s="183"/>
      <c r="OIJ284" s="183"/>
      <c r="OIK284" s="183"/>
      <c r="OIL284" s="183"/>
      <c r="OIM284" s="183"/>
      <c r="OIN284" s="183"/>
      <c r="OIO284" s="183"/>
      <c r="OIP284" s="183"/>
      <c r="OIQ284" s="183"/>
      <c r="OIR284" s="183"/>
      <c r="OIS284" s="183"/>
      <c r="OIT284" s="183"/>
      <c r="OIU284" s="183"/>
      <c r="OIV284" s="183"/>
      <c r="OIW284" s="183"/>
      <c r="OIX284" s="183"/>
      <c r="OIY284" s="183"/>
      <c r="OIZ284" s="183"/>
      <c r="OJA284" s="183"/>
      <c r="OJB284" s="183"/>
      <c r="OJC284" s="183"/>
      <c r="OJD284" s="183"/>
      <c r="OJE284" s="183"/>
      <c r="OJF284" s="183"/>
      <c r="OJG284" s="183"/>
      <c r="OJH284" s="183"/>
      <c r="OJI284" s="183"/>
      <c r="OJJ284" s="183"/>
      <c r="OJK284" s="183"/>
      <c r="OJL284" s="183"/>
      <c r="OJM284" s="183"/>
      <c r="OJN284" s="183"/>
      <c r="OJO284" s="183"/>
      <c r="OJP284" s="183"/>
      <c r="OJQ284" s="183"/>
      <c r="OJR284" s="183"/>
      <c r="OJS284" s="183"/>
      <c r="OJT284" s="183"/>
      <c r="OJU284" s="183"/>
      <c r="OJV284" s="183"/>
      <c r="OJW284" s="183"/>
      <c r="OJX284" s="183"/>
      <c r="OJY284" s="183"/>
      <c r="OJZ284" s="183"/>
      <c r="OKA284" s="183"/>
      <c r="OKB284" s="183"/>
      <c r="OKC284" s="183"/>
      <c r="OKD284" s="183"/>
      <c r="OKE284" s="183"/>
      <c r="OKF284" s="183"/>
      <c r="OKG284" s="183"/>
      <c r="OKH284" s="183"/>
      <c r="OKI284" s="183"/>
      <c r="OKJ284" s="183"/>
      <c r="OKK284" s="183"/>
      <c r="OKL284" s="183"/>
      <c r="OKM284" s="183"/>
      <c r="OKN284" s="183"/>
      <c r="OKO284" s="183"/>
      <c r="OKP284" s="183"/>
      <c r="OKQ284" s="183"/>
      <c r="OKR284" s="183"/>
      <c r="OKS284" s="183"/>
      <c r="OKT284" s="183"/>
      <c r="OKU284" s="183"/>
      <c r="OKV284" s="183"/>
      <c r="OKW284" s="183"/>
      <c r="OKX284" s="183"/>
      <c r="OKY284" s="183"/>
      <c r="OKZ284" s="183"/>
      <c r="OLA284" s="183"/>
      <c r="OLB284" s="183"/>
      <c r="OLC284" s="183"/>
      <c r="OLD284" s="183"/>
      <c r="OLE284" s="183"/>
      <c r="OLF284" s="183"/>
      <c r="OLG284" s="183"/>
      <c r="OLH284" s="183"/>
      <c r="OLI284" s="183"/>
      <c r="OLJ284" s="183"/>
      <c r="OLK284" s="183"/>
      <c r="OLL284" s="183"/>
      <c r="OLM284" s="183"/>
      <c r="OLN284" s="183"/>
      <c r="OLO284" s="183"/>
      <c r="OLP284" s="183"/>
      <c r="OLQ284" s="183"/>
      <c r="OLR284" s="183"/>
      <c r="OLS284" s="183"/>
      <c r="OLT284" s="183"/>
      <c r="OLU284" s="183"/>
      <c r="OLV284" s="183"/>
      <c r="OLW284" s="183"/>
      <c r="OLX284" s="183"/>
      <c r="OLY284" s="183"/>
      <c r="OLZ284" s="183"/>
      <c r="OMA284" s="183"/>
      <c r="OMB284" s="183"/>
      <c r="OMC284" s="183"/>
      <c r="OMD284" s="183"/>
      <c r="OME284" s="183"/>
      <c r="OMF284" s="183"/>
      <c r="OMG284" s="183"/>
      <c r="OMH284" s="183"/>
      <c r="OMI284" s="183"/>
      <c r="OMJ284" s="183"/>
      <c r="OMK284" s="183"/>
      <c r="OML284" s="183"/>
      <c r="OMM284" s="183"/>
      <c r="OMN284" s="183"/>
      <c r="OMO284" s="183"/>
      <c r="OMP284" s="183"/>
      <c r="OMQ284" s="183"/>
      <c r="OMR284" s="183"/>
      <c r="OMS284" s="183"/>
      <c r="OMT284" s="183"/>
      <c r="OMU284" s="183"/>
      <c r="OMV284" s="183"/>
      <c r="OMW284" s="183"/>
      <c r="OMX284" s="183"/>
      <c r="OMY284" s="183"/>
      <c r="OMZ284" s="183"/>
      <c r="ONA284" s="183"/>
      <c r="ONB284" s="183"/>
      <c r="ONC284" s="183"/>
      <c r="OND284" s="183"/>
      <c r="ONE284" s="183"/>
      <c r="ONF284" s="183"/>
      <c r="ONG284" s="183"/>
      <c r="ONH284" s="183"/>
      <c r="ONI284" s="183"/>
      <c r="ONJ284" s="183"/>
      <c r="ONK284" s="183"/>
      <c r="ONL284" s="183"/>
      <c r="ONM284" s="183"/>
      <c r="ONN284" s="183"/>
      <c r="ONO284" s="183"/>
      <c r="ONP284" s="183"/>
      <c r="ONQ284" s="183"/>
      <c r="ONR284" s="183"/>
      <c r="ONS284" s="183"/>
      <c r="ONT284" s="183"/>
      <c r="ONU284" s="183"/>
      <c r="ONV284" s="183"/>
      <c r="ONW284" s="183"/>
      <c r="ONX284" s="183"/>
      <c r="ONY284" s="183"/>
      <c r="ONZ284" s="183"/>
      <c r="OOA284" s="183"/>
      <c r="OOB284" s="183"/>
      <c r="OOC284" s="183"/>
      <c r="OOD284" s="183"/>
      <c r="OOE284" s="183"/>
      <c r="OOF284" s="183"/>
      <c r="OOG284" s="183"/>
      <c r="OOH284" s="183"/>
      <c r="OOI284" s="183"/>
      <c r="OOJ284" s="183"/>
      <c r="OOK284" s="183"/>
      <c r="OOL284" s="183"/>
      <c r="OOM284" s="183"/>
      <c r="OON284" s="183"/>
      <c r="OOO284" s="183"/>
      <c r="OOP284" s="183"/>
      <c r="OOQ284" s="183"/>
      <c r="OOR284" s="183"/>
      <c r="OOS284" s="183"/>
      <c r="OOT284" s="183"/>
      <c r="OOU284" s="183"/>
      <c r="OOV284" s="183"/>
      <c r="OOW284" s="183"/>
      <c r="OOX284" s="183"/>
      <c r="OOY284" s="183"/>
      <c r="OOZ284" s="183"/>
      <c r="OPA284" s="183"/>
      <c r="OPB284" s="183"/>
      <c r="OPC284" s="183"/>
      <c r="OPD284" s="183"/>
      <c r="OPE284" s="183"/>
      <c r="OPF284" s="183"/>
      <c r="OPG284" s="183"/>
      <c r="OPH284" s="183"/>
      <c r="OPI284" s="183"/>
      <c r="OPJ284" s="183"/>
      <c r="OPK284" s="183"/>
      <c r="OPL284" s="183"/>
      <c r="OPM284" s="183"/>
      <c r="OPN284" s="183"/>
      <c r="OPO284" s="183"/>
      <c r="OPP284" s="183"/>
      <c r="OPQ284" s="183"/>
      <c r="OPR284" s="183"/>
      <c r="OPS284" s="183"/>
      <c r="OPT284" s="183"/>
      <c r="OPU284" s="183"/>
      <c r="OPV284" s="183"/>
      <c r="OPW284" s="183"/>
      <c r="OPX284" s="183"/>
      <c r="OPY284" s="183"/>
      <c r="OPZ284" s="183"/>
      <c r="OQA284" s="183"/>
      <c r="OQB284" s="183"/>
      <c r="OQC284" s="183"/>
      <c r="OQD284" s="183"/>
      <c r="OQE284" s="183"/>
      <c r="OQF284" s="183"/>
      <c r="OQG284" s="183"/>
      <c r="OQH284" s="183"/>
      <c r="OQI284" s="183"/>
      <c r="OQJ284" s="183"/>
      <c r="OQK284" s="183"/>
      <c r="OQL284" s="183"/>
      <c r="OQM284" s="183"/>
      <c r="OQN284" s="183"/>
      <c r="OQO284" s="183"/>
      <c r="OQP284" s="183"/>
      <c r="OQQ284" s="183"/>
      <c r="OQR284" s="183"/>
      <c r="OQS284" s="183"/>
      <c r="OQT284" s="183"/>
      <c r="OQU284" s="183"/>
      <c r="OQV284" s="183"/>
      <c r="OQW284" s="183"/>
      <c r="OQX284" s="183"/>
      <c r="OQY284" s="183"/>
      <c r="OQZ284" s="183"/>
      <c r="ORA284" s="183"/>
      <c r="ORB284" s="183"/>
      <c r="ORC284" s="183"/>
      <c r="ORD284" s="183"/>
      <c r="ORE284" s="183"/>
      <c r="ORF284" s="183"/>
      <c r="ORG284" s="183"/>
      <c r="ORH284" s="183"/>
      <c r="ORI284" s="183"/>
      <c r="ORJ284" s="183"/>
      <c r="ORK284" s="183"/>
      <c r="ORL284" s="183"/>
      <c r="ORM284" s="183"/>
      <c r="ORN284" s="183"/>
      <c r="ORO284" s="183"/>
      <c r="ORP284" s="183"/>
      <c r="ORQ284" s="183"/>
      <c r="ORR284" s="183"/>
      <c r="ORS284" s="183"/>
      <c r="ORT284" s="183"/>
      <c r="ORU284" s="183"/>
      <c r="ORV284" s="183"/>
      <c r="ORW284" s="183"/>
      <c r="ORX284" s="183"/>
      <c r="ORY284" s="183"/>
      <c r="ORZ284" s="183"/>
      <c r="OSA284" s="183"/>
      <c r="OSB284" s="183"/>
      <c r="OSC284" s="183"/>
      <c r="OSD284" s="183"/>
      <c r="OSE284" s="183"/>
      <c r="OSF284" s="183"/>
      <c r="OSG284" s="183"/>
      <c r="OSH284" s="183"/>
      <c r="OSI284" s="183"/>
      <c r="OSJ284" s="183"/>
      <c r="OSK284" s="183"/>
      <c r="OSL284" s="183"/>
      <c r="OSM284" s="183"/>
      <c r="OSN284" s="183"/>
      <c r="OSO284" s="183"/>
      <c r="OSP284" s="183"/>
      <c r="OSQ284" s="183"/>
      <c r="OSR284" s="183"/>
      <c r="OSS284" s="183"/>
      <c r="OST284" s="183"/>
      <c r="OSU284" s="183"/>
      <c r="OSV284" s="183"/>
      <c r="OSW284" s="183"/>
      <c r="OSX284" s="183"/>
      <c r="OSY284" s="183"/>
      <c r="OSZ284" s="183"/>
      <c r="OTA284" s="183"/>
      <c r="OTB284" s="183"/>
      <c r="OTC284" s="183"/>
      <c r="OTD284" s="183"/>
      <c r="OTE284" s="183"/>
      <c r="OTF284" s="183"/>
      <c r="OTG284" s="183"/>
      <c r="OTH284" s="183"/>
      <c r="OTI284" s="183"/>
      <c r="OTJ284" s="183"/>
      <c r="OTK284" s="183"/>
      <c r="OTL284" s="183"/>
      <c r="OTM284" s="183"/>
      <c r="OTN284" s="183"/>
      <c r="OTO284" s="183"/>
      <c r="OTP284" s="183"/>
      <c r="OTQ284" s="183"/>
      <c r="OTR284" s="183"/>
      <c r="OTS284" s="183"/>
      <c r="OTT284" s="183"/>
      <c r="OTU284" s="183"/>
      <c r="OTV284" s="183"/>
      <c r="OTW284" s="183"/>
      <c r="OTX284" s="183"/>
      <c r="OTY284" s="183"/>
      <c r="OTZ284" s="183"/>
      <c r="OUA284" s="183"/>
      <c r="OUB284" s="183"/>
      <c r="OUC284" s="183"/>
      <c r="OUD284" s="183"/>
      <c r="OUE284" s="183"/>
      <c r="OUF284" s="183"/>
      <c r="OUG284" s="183"/>
      <c r="OUH284" s="183"/>
      <c r="OUI284" s="183"/>
      <c r="OUJ284" s="183"/>
      <c r="OUK284" s="183"/>
      <c r="OUL284" s="183"/>
      <c r="OUM284" s="183"/>
      <c r="OUN284" s="183"/>
      <c r="OUO284" s="183"/>
      <c r="OUP284" s="183"/>
      <c r="OUQ284" s="183"/>
      <c r="OUR284" s="183"/>
      <c r="OUS284" s="183"/>
      <c r="OUT284" s="183"/>
      <c r="OUU284" s="183"/>
      <c r="OUV284" s="183"/>
      <c r="OUW284" s="183"/>
      <c r="OUX284" s="183"/>
      <c r="OUY284" s="183"/>
      <c r="OUZ284" s="183"/>
      <c r="OVA284" s="183"/>
      <c r="OVB284" s="183"/>
      <c r="OVC284" s="183"/>
      <c r="OVD284" s="183"/>
      <c r="OVE284" s="183"/>
      <c r="OVF284" s="183"/>
      <c r="OVG284" s="183"/>
      <c r="OVH284" s="183"/>
      <c r="OVI284" s="183"/>
      <c r="OVJ284" s="183"/>
      <c r="OVK284" s="183"/>
      <c r="OVL284" s="183"/>
      <c r="OVM284" s="183"/>
      <c r="OVN284" s="183"/>
      <c r="OVO284" s="183"/>
      <c r="OVP284" s="183"/>
      <c r="OVQ284" s="183"/>
      <c r="OVR284" s="183"/>
      <c r="OVS284" s="183"/>
      <c r="OVT284" s="183"/>
      <c r="OVU284" s="183"/>
      <c r="OVV284" s="183"/>
      <c r="OVW284" s="183"/>
      <c r="OVX284" s="183"/>
      <c r="OVY284" s="183"/>
      <c r="OVZ284" s="183"/>
      <c r="OWA284" s="183"/>
      <c r="OWB284" s="183"/>
      <c r="OWC284" s="183"/>
      <c r="OWD284" s="183"/>
      <c r="OWE284" s="183"/>
      <c r="OWF284" s="183"/>
      <c r="OWG284" s="183"/>
      <c r="OWH284" s="183"/>
      <c r="OWI284" s="183"/>
      <c r="OWJ284" s="183"/>
      <c r="OWK284" s="183"/>
      <c r="OWL284" s="183"/>
      <c r="OWM284" s="183"/>
      <c r="OWN284" s="183"/>
      <c r="OWO284" s="183"/>
      <c r="OWP284" s="183"/>
      <c r="OWQ284" s="183"/>
      <c r="OWR284" s="183"/>
      <c r="OWS284" s="183"/>
      <c r="OWT284" s="183"/>
      <c r="OWU284" s="183"/>
      <c r="OWV284" s="183"/>
      <c r="OWW284" s="183"/>
      <c r="OWX284" s="183"/>
      <c r="OWY284" s="183"/>
      <c r="OWZ284" s="183"/>
      <c r="OXA284" s="183"/>
      <c r="OXB284" s="183"/>
      <c r="OXC284" s="183"/>
      <c r="OXD284" s="183"/>
      <c r="OXE284" s="183"/>
      <c r="OXF284" s="183"/>
      <c r="OXG284" s="183"/>
      <c r="OXH284" s="183"/>
      <c r="OXI284" s="183"/>
      <c r="OXJ284" s="183"/>
      <c r="OXK284" s="183"/>
      <c r="OXL284" s="183"/>
      <c r="OXM284" s="183"/>
      <c r="OXN284" s="183"/>
      <c r="OXO284" s="183"/>
      <c r="OXP284" s="183"/>
      <c r="OXQ284" s="183"/>
      <c r="OXR284" s="183"/>
      <c r="OXS284" s="183"/>
      <c r="OXT284" s="183"/>
      <c r="OXU284" s="183"/>
      <c r="OXV284" s="183"/>
      <c r="OXW284" s="183"/>
      <c r="OXX284" s="183"/>
      <c r="OXY284" s="183"/>
      <c r="OXZ284" s="183"/>
      <c r="OYA284" s="183"/>
      <c r="OYB284" s="183"/>
      <c r="OYC284" s="183"/>
      <c r="OYD284" s="183"/>
      <c r="OYE284" s="183"/>
      <c r="OYF284" s="183"/>
      <c r="OYG284" s="183"/>
      <c r="OYH284" s="183"/>
      <c r="OYI284" s="183"/>
      <c r="OYJ284" s="183"/>
      <c r="OYK284" s="183"/>
      <c r="OYL284" s="183"/>
      <c r="OYM284" s="183"/>
      <c r="OYN284" s="183"/>
      <c r="OYO284" s="183"/>
      <c r="OYP284" s="183"/>
      <c r="OYQ284" s="183"/>
      <c r="OYR284" s="183"/>
      <c r="OYS284" s="183"/>
      <c r="OYT284" s="183"/>
      <c r="OYU284" s="183"/>
      <c r="OYV284" s="183"/>
      <c r="OYW284" s="183"/>
      <c r="OYX284" s="183"/>
      <c r="OYY284" s="183"/>
      <c r="OYZ284" s="183"/>
      <c r="OZA284" s="183"/>
      <c r="OZB284" s="183"/>
      <c r="OZC284" s="183"/>
      <c r="OZD284" s="183"/>
      <c r="OZE284" s="183"/>
      <c r="OZF284" s="183"/>
      <c r="OZG284" s="183"/>
      <c r="OZH284" s="183"/>
      <c r="OZI284" s="183"/>
      <c r="OZJ284" s="183"/>
      <c r="OZK284" s="183"/>
      <c r="OZL284" s="183"/>
      <c r="OZM284" s="183"/>
      <c r="OZN284" s="183"/>
      <c r="OZO284" s="183"/>
      <c r="OZP284" s="183"/>
      <c r="OZQ284" s="183"/>
      <c r="OZR284" s="183"/>
      <c r="OZS284" s="183"/>
      <c r="OZT284" s="183"/>
      <c r="OZU284" s="183"/>
      <c r="OZV284" s="183"/>
      <c r="OZW284" s="183"/>
      <c r="OZX284" s="183"/>
      <c r="OZY284" s="183"/>
      <c r="OZZ284" s="183"/>
      <c r="PAA284" s="183"/>
      <c r="PAB284" s="183"/>
      <c r="PAC284" s="183"/>
      <c r="PAD284" s="183"/>
      <c r="PAE284" s="183"/>
      <c r="PAF284" s="183"/>
      <c r="PAG284" s="183"/>
      <c r="PAH284" s="183"/>
      <c r="PAI284" s="183"/>
      <c r="PAJ284" s="183"/>
      <c r="PAK284" s="183"/>
      <c r="PAL284" s="183"/>
      <c r="PAM284" s="183"/>
      <c r="PAN284" s="183"/>
      <c r="PAO284" s="183"/>
      <c r="PAP284" s="183"/>
      <c r="PAQ284" s="183"/>
      <c r="PAR284" s="183"/>
      <c r="PAS284" s="183"/>
      <c r="PAT284" s="183"/>
      <c r="PAU284" s="183"/>
      <c r="PAV284" s="183"/>
      <c r="PAW284" s="183"/>
      <c r="PAX284" s="183"/>
      <c r="PAY284" s="183"/>
      <c r="PAZ284" s="183"/>
      <c r="PBA284" s="183"/>
      <c r="PBB284" s="183"/>
      <c r="PBC284" s="183"/>
      <c r="PBD284" s="183"/>
      <c r="PBE284" s="183"/>
      <c r="PBF284" s="183"/>
      <c r="PBG284" s="183"/>
      <c r="PBH284" s="183"/>
      <c r="PBI284" s="183"/>
      <c r="PBJ284" s="183"/>
      <c r="PBK284" s="183"/>
      <c r="PBL284" s="183"/>
      <c r="PBM284" s="183"/>
      <c r="PBN284" s="183"/>
      <c r="PBO284" s="183"/>
      <c r="PBP284" s="183"/>
      <c r="PBQ284" s="183"/>
      <c r="PBR284" s="183"/>
      <c r="PBS284" s="183"/>
      <c r="PBT284" s="183"/>
      <c r="PBU284" s="183"/>
      <c r="PBV284" s="183"/>
      <c r="PBW284" s="183"/>
      <c r="PBX284" s="183"/>
      <c r="PBY284" s="183"/>
      <c r="PBZ284" s="183"/>
      <c r="PCA284" s="183"/>
      <c r="PCB284" s="183"/>
      <c r="PCC284" s="183"/>
      <c r="PCD284" s="183"/>
      <c r="PCE284" s="183"/>
      <c r="PCF284" s="183"/>
      <c r="PCG284" s="183"/>
      <c r="PCH284" s="183"/>
      <c r="PCI284" s="183"/>
      <c r="PCJ284" s="183"/>
      <c r="PCK284" s="183"/>
      <c r="PCL284" s="183"/>
      <c r="PCM284" s="183"/>
      <c r="PCN284" s="183"/>
      <c r="PCO284" s="183"/>
      <c r="PCP284" s="183"/>
      <c r="PCQ284" s="183"/>
      <c r="PCR284" s="183"/>
      <c r="PCS284" s="183"/>
      <c r="PCT284" s="183"/>
      <c r="PCU284" s="183"/>
      <c r="PCV284" s="183"/>
      <c r="PCW284" s="183"/>
      <c r="PCX284" s="183"/>
      <c r="PCY284" s="183"/>
      <c r="PCZ284" s="183"/>
      <c r="PDA284" s="183"/>
      <c r="PDB284" s="183"/>
      <c r="PDC284" s="183"/>
      <c r="PDD284" s="183"/>
      <c r="PDE284" s="183"/>
      <c r="PDF284" s="183"/>
      <c r="PDG284" s="183"/>
      <c r="PDH284" s="183"/>
      <c r="PDI284" s="183"/>
      <c r="PDJ284" s="183"/>
      <c r="PDK284" s="183"/>
      <c r="PDL284" s="183"/>
      <c r="PDM284" s="183"/>
      <c r="PDN284" s="183"/>
      <c r="PDO284" s="183"/>
      <c r="PDP284" s="183"/>
      <c r="PDQ284" s="183"/>
      <c r="PDR284" s="183"/>
      <c r="PDS284" s="183"/>
      <c r="PDT284" s="183"/>
      <c r="PDU284" s="183"/>
      <c r="PDV284" s="183"/>
      <c r="PDW284" s="183"/>
      <c r="PDX284" s="183"/>
      <c r="PDY284" s="183"/>
      <c r="PDZ284" s="183"/>
      <c r="PEA284" s="183"/>
      <c r="PEB284" s="183"/>
      <c r="PEC284" s="183"/>
      <c r="PED284" s="183"/>
      <c r="PEE284" s="183"/>
      <c r="PEF284" s="183"/>
      <c r="PEG284" s="183"/>
      <c r="PEH284" s="183"/>
      <c r="PEI284" s="183"/>
      <c r="PEJ284" s="183"/>
      <c r="PEK284" s="183"/>
      <c r="PEL284" s="183"/>
      <c r="PEM284" s="183"/>
      <c r="PEN284" s="183"/>
      <c r="PEO284" s="183"/>
      <c r="PEP284" s="183"/>
      <c r="PEQ284" s="183"/>
      <c r="PER284" s="183"/>
      <c r="PES284" s="183"/>
      <c r="PET284" s="183"/>
      <c r="PEU284" s="183"/>
      <c r="PEV284" s="183"/>
      <c r="PEW284" s="183"/>
      <c r="PEX284" s="183"/>
      <c r="PEY284" s="183"/>
      <c r="PEZ284" s="183"/>
      <c r="PFA284" s="183"/>
      <c r="PFB284" s="183"/>
      <c r="PFC284" s="183"/>
      <c r="PFD284" s="183"/>
      <c r="PFE284" s="183"/>
      <c r="PFF284" s="183"/>
      <c r="PFG284" s="183"/>
      <c r="PFH284" s="183"/>
      <c r="PFI284" s="183"/>
      <c r="PFJ284" s="183"/>
      <c r="PFK284" s="183"/>
      <c r="PFL284" s="183"/>
      <c r="PFM284" s="183"/>
      <c r="PFN284" s="183"/>
      <c r="PFO284" s="183"/>
      <c r="PFP284" s="183"/>
      <c r="PFQ284" s="183"/>
      <c r="PFR284" s="183"/>
      <c r="PFS284" s="183"/>
      <c r="PFT284" s="183"/>
      <c r="PFU284" s="183"/>
      <c r="PFV284" s="183"/>
      <c r="PFW284" s="183"/>
      <c r="PFX284" s="183"/>
      <c r="PFY284" s="183"/>
      <c r="PFZ284" s="183"/>
      <c r="PGA284" s="183"/>
      <c r="PGB284" s="183"/>
      <c r="PGC284" s="183"/>
      <c r="PGD284" s="183"/>
      <c r="PGE284" s="183"/>
      <c r="PGF284" s="183"/>
      <c r="PGG284" s="183"/>
      <c r="PGH284" s="183"/>
      <c r="PGI284" s="183"/>
      <c r="PGJ284" s="183"/>
      <c r="PGK284" s="183"/>
      <c r="PGL284" s="183"/>
      <c r="PGM284" s="183"/>
      <c r="PGN284" s="183"/>
      <c r="PGO284" s="183"/>
      <c r="PGP284" s="183"/>
      <c r="PGQ284" s="183"/>
      <c r="PGR284" s="183"/>
      <c r="PGS284" s="183"/>
      <c r="PGT284" s="183"/>
      <c r="PGU284" s="183"/>
      <c r="PGV284" s="183"/>
      <c r="PGW284" s="183"/>
      <c r="PGX284" s="183"/>
      <c r="PGY284" s="183"/>
      <c r="PGZ284" s="183"/>
      <c r="PHA284" s="183"/>
      <c r="PHB284" s="183"/>
      <c r="PHC284" s="183"/>
      <c r="PHD284" s="183"/>
      <c r="PHE284" s="183"/>
      <c r="PHF284" s="183"/>
      <c r="PHG284" s="183"/>
      <c r="PHH284" s="183"/>
      <c r="PHI284" s="183"/>
      <c r="PHJ284" s="183"/>
      <c r="PHK284" s="183"/>
      <c r="PHL284" s="183"/>
      <c r="PHM284" s="183"/>
      <c r="PHN284" s="183"/>
      <c r="PHO284" s="183"/>
      <c r="PHP284" s="183"/>
      <c r="PHQ284" s="183"/>
      <c r="PHR284" s="183"/>
      <c r="PHS284" s="183"/>
      <c r="PHT284" s="183"/>
      <c r="PHU284" s="183"/>
      <c r="PHV284" s="183"/>
      <c r="PHW284" s="183"/>
      <c r="PHX284" s="183"/>
      <c r="PHY284" s="183"/>
      <c r="PHZ284" s="183"/>
      <c r="PIA284" s="183"/>
      <c r="PIB284" s="183"/>
      <c r="PIC284" s="183"/>
      <c r="PID284" s="183"/>
      <c r="PIE284" s="183"/>
      <c r="PIF284" s="183"/>
      <c r="PIG284" s="183"/>
      <c r="PIH284" s="183"/>
      <c r="PII284" s="183"/>
      <c r="PIJ284" s="183"/>
      <c r="PIK284" s="183"/>
      <c r="PIL284" s="183"/>
      <c r="PIM284" s="183"/>
      <c r="PIN284" s="183"/>
      <c r="PIO284" s="183"/>
      <c r="PIP284" s="183"/>
      <c r="PIQ284" s="183"/>
      <c r="PIR284" s="183"/>
      <c r="PIS284" s="183"/>
      <c r="PIT284" s="183"/>
      <c r="PIU284" s="183"/>
      <c r="PIV284" s="183"/>
      <c r="PIW284" s="183"/>
      <c r="PIX284" s="183"/>
      <c r="PIY284" s="183"/>
      <c r="PIZ284" s="183"/>
      <c r="PJA284" s="183"/>
      <c r="PJB284" s="183"/>
      <c r="PJC284" s="183"/>
      <c r="PJD284" s="183"/>
      <c r="PJE284" s="183"/>
      <c r="PJF284" s="183"/>
      <c r="PJG284" s="183"/>
      <c r="PJH284" s="183"/>
      <c r="PJI284" s="183"/>
      <c r="PJJ284" s="183"/>
      <c r="PJK284" s="183"/>
      <c r="PJL284" s="183"/>
      <c r="PJM284" s="183"/>
      <c r="PJN284" s="183"/>
      <c r="PJO284" s="183"/>
      <c r="PJP284" s="183"/>
      <c r="PJQ284" s="183"/>
      <c r="PJR284" s="183"/>
      <c r="PJS284" s="183"/>
      <c r="PJT284" s="183"/>
      <c r="PJU284" s="183"/>
      <c r="PJV284" s="183"/>
      <c r="PJW284" s="183"/>
      <c r="PJX284" s="183"/>
      <c r="PJY284" s="183"/>
      <c r="PJZ284" s="183"/>
      <c r="PKA284" s="183"/>
      <c r="PKB284" s="183"/>
      <c r="PKC284" s="183"/>
      <c r="PKD284" s="183"/>
      <c r="PKE284" s="183"/>
      <c r="PKF284" s="183"/>
      <c r="PKG284" s="183"/>
      <c r="PKH284" s="183"/>
      <c r="PKI284" s="183"/>
      <c r="PKJ284" s="183"/>
      <c r="PKK284" s="183"/>
      <c r="PKL284" s="183"/>
      <c r="PKM284" s="183"/>
      <c r="PKN284" s="183"/>
      <c r="PKO284" s="183"/>
      <c r="PKP284" s="183"/>
      <c r="PKQ284" s="183"/>
      <c r="PKR284" s="183"/>
      <c r="PKS284" s="183"/>
      <c r="PKT284" s="183"/>
      <c r="PKU284" s="183"/>
      <c r="PKV284" s="183"/>
      <c r="PKW284" s="183"/>
      <c r="PKX284" s="183"/>
      <c r="PKY284" s="183"/>
      <c r="PKZ284" s="183"/>
      <c r="PLA284" s="183"/>
      <c r="PLB284" s="183"/>
      <c r="PLC284" s="183"/>
      <c r="PLD284" s="183"/>
      <c r="PLE284" s="183"/>
      <c r="PLF284" s="183"/>
      <c r="PLG284" s="183"/>
      <c r="PLH284" s="183"/>
      <c r="PLI284" s="183"/>
      <c r="PLJ284" s="183"/>
      <c r="PLK284" s="183"/>
      <c r="PLL284" s="183"/>
      <c r="PLM284" s="183"/>
      <c r="PLN284" s="183"/>
      <c r="PLO284" s="183"/>
      <c r="PLP284" s="183"/>
      <c r="PLQ284" s="183"/>
      <c r="PLR284" s="183"/>
      <c r="PLS284" s="183"/>
      <c r="PLT284" s="183"/>
      <c r="PLU284" s="183"/>
      <c r="PLV284" s="183"/>
      <c r="PLW284" s="183"/>
      <c r="PLX284" s="183"/>
      <c r="PLY284" s="183"/>
      <c r="PLZ284" s="183"/>
      <c r="PMA284" s="183"/>
      <c r="PMB284" s="183"/>
      <c r="PMC284" s="183"/>
      <c r="PMD284" s="183"/>
      <c r="PME284" s="183"/>
      <c r="PMF284" s="183"/>
      <c r="PMG284" s="183"/>
      <c r="PMH284" s="183"/>
      <c r="PMI284" s="183"/>
      <c r="PMJ284" s="183"/>
      <c r="PMK284" s="183"/>
      <c r="PML284" s="183"/>
      <c r="PMM284" s="183"/>
      <c r="PMN284" s="183"/>
      <c r="PMO284" s="183"/>
      <c r="PMP284" s="183"/>
      <c r="PMQ284" s="183"/>
      <c r="PMR284" s="183"/>
      <c r="PMS284" s="183"/>
      <c r="PMT284" s="183"/>
      <c r="PMU284" s="183"/>
      <c r="PMV284" s="183"/>
      <c r="PMW284" s="183"/>
      <c r="PMX284" s="183"/>
      <c r="PMY284" s="183"/>
      <c r="PMZ284" s="183"/>
      <c r="PNA284" s="183"/>
      <c r="PNB284" s="183"/>
      <c r="PNC284" s="183"/>
      <c r="PND284" s="183"/>
      <c r="PNE284" s="183"/>
      <c r="PNF284" s="183"/>
      <c r="PNG284" s="183"/>
      <c r="PNH284" s="183"/>
      <c r="PNI284" s="183"/>
      <c r="PNJ284" s="183"/>
      <c r="PNK284" s="183"/>
      <c r="PNL284" s="183"/>
      <c r="PNM284" s="183"/>
      <c r="PNN284" s="183"/>
      <c r="PNO284" s="183"/>
      <c r="PNP284" s="183"/>
      <c r="PNQ284" s="183"/>
      <c r="PNR284" s="183"/>
      <c r="PNS284" s="183"/>
      <c r="PNT284" s="183"/>
      <c r="PNU284" s="183"/>
      <c r="PNV284" s="183"/>
      <c r="PNW284" s="183"/>
      <c r="PNX284" s="183"/>
      <c r="PNY284" s="183"/>
      <c r="PNZ284" s="183"/>
      <c r="POA284" s="183"/>
      <c r="POB284" s="183"/>
      <c r="POC284" s="183"/>
      <c r="POD284" s="183"/>
      <c r="POE284" s="183"/>
      <c r="POF284" s="183"/>
      <c r="POG284" s="183"/>
      <c r="POH284" s="183"/>
      <c r="POI284" s="183"/>
      <c r="POJ284" s="183"/>
      <c r="POK284" s="183"/>
      <c r="POL284" s="183"/>
      <c r="POM284" s="183"/>
      <c r="PON284" s="183"/>
      <c r="POO284" s="183"/>
      <c r="POP284" s="183"/>
      <c r="POQ284" s="183"/>
      <c r="POR284" s="183"/>
      <c r="POS284" s="183"/>
      <c r="POT284" s="183"/>
      <c r="POU284" s="183"/>
      <c r="POV284" s="183"/>
      <c r="POW284" s="183"/>
      <c r="POX284" s="183"/>
      <c r="POY284" s="183"/>
      <c r="POZ284" s="183"/>
      <c r="PPA284" s="183"/>
      <c r="PPB284" s="183"/>
      <c r="PPC284" s="183"/>
      <c r="PPD284" s="183"/>
      <c r="PPE284" s="183"/>
      <c r="PPF284" s="183"/>
      <c r="PPG284" s="183"/>
      <c r="PPH284" s="183"/>
      <c r="PPI284" s="183"/>
      <c r="PPJ284" s="183"/>
      <c r="PPK284" s="183"/>
      <c r="PPL284" s="183"/>
      <c r="PPM284" s="183"/>
      <c r="PPN284" s="183"/>
      <c r="PPO284" s="183"/>
      <c r="PPP284" s="183"/>
      <c r="PPQ284" s="183"/>
      <c r="PPR284" s="183"/>
      <c r="PPS284" s="183"/>
      <c r="PPT284" s="183"/>
      <c r="PPU284" s="183"/>
      <c r="PPV284" s="183"/>
      <c r="PPW284" s="183"/>
      <c r="PPX284" s="183"/>
      <c r="PPY284" s="183"/>
      <c r="PPZ284" s="183"/>
      <c r="PQA284" s="183"/>
      <c r="PQB284" s="183"/>
      <c r="PQC284" s="183"/>
      <c r="PQD284" s="183"/>
      <c r="PQE284" s="183"/>
      <c r="PQF284" s="183"/>
      <c r="PQG284" s="183"/>
      <c r="PQH284" s="183"/>
      <c r="PQI284" s="183"/>
      <c r="PQJ284" s="183"/>
      <c r="PQK284" s="183"/>
      <c r="PQL284" s="183"/>
      <c r="PQM284" s="183"/>
      <c r="PQN284" s="183"/>
      <c r="PQO284" s="183"/>
      <c r="PQP284" s="183"/>
      <c r="PQQ284" s="183"/>
      <c r="PQR284" s="183"/>
      <c r="PQS284" s="183"/>
      <c r="PQT284" s="183"/>
      <c r="PQU284" s="183"/>
      <c r="PQV284" s="183"/>
      <c r="PQW284" s="183"/>
      <c r="PQX284" s="183"/>
      <c r="PQY284" s="183"/>
      <c r="PQZ284" s="183"/>
      <c r="PRA284" s="183"/>
      <c r="PRB284" s="183"/>
      <c r="PRC284" s="183"/>
      <c r="PRD284" s="183"/>
      <c r="PRE284" s="183"/>
      <c r="PRF284" s="183"/>
      <c r="PRG284" s="183"/>
      <c r="PRH284" s="183"/>
      <c r="PRI284" s="183"/>
      <c r="PRJ284" s="183"/>
      <c r="PRK284" s="183"/>
      <c r="PRL284" s="183"/>
      <c r="PRM284" s="183"/>
      <c r="PRN284" s="183"/>
      <c r="PRO284" s="183"/>
      <c r="PRP284" s="183"/>
      <c r="PRQ284" s="183"/>
      <c r="PRR284" s="183"/>
      <c r="PRS284" s="183"/>
      <c r="PRT284" s="183"/>
      <c r="PRU284" s="183"/>
      <c r="PRV284" s="183"/>
      <c r="PRW284" s="183"/>
      <c r="PRX284" s="183"/>
      <c r="PRY284" s="183"/>
      <c r="PRZ284" s="183"/>
      <c r="PSA284" s="183"/>
      <c r="PSB284" s="183"/>
      <c r="PSC284" s="183"/>
      <c r="PSD284" s="183"/>
      <c r="PSE284" s="183"/>
      <c r="PSF284" s="183"/>
      <c r="PSG284" s="183"/>
      <c r="PSH284" s="183"/>
      <c r="PSI284" s="183"/>
      <c r="PSJ284" s="183"/>
      <c r="PSK284" s="183"/>
      <c r="PSL284" s="183"/>
      <c r="PSM284" s="183"/>
      <c r="PSN284" s="183"/>
      <c r="PSO284" s="183"/>
      <c r="PSP284" s="183"/>
      <c r="PSQ284" s="183"/>
      <c r="PSR284" s="183"/>
      <c r="PSS284" s="183"/>
      <c r="PST284" s="183"/>
      <c r="PSU284" s="183"/>
      <c r="PSV284" s="183"/>
      <c r="PSW284" s="183"/>
      <c r="PSX284" s="183"/>
      <c r="PSY284" s="183"/>
      <c r="PSZ284" s="183"/>
      <c r="PTA284" s="183"/>
      <c r="PTB284" s="183"/>
      <c r="PTC284" s="183"/>
      <c r="PTD284" s="183"/>
      <c r="PTE284" s="183"/>
      <c r="PTF284" s="183"/>
      <c r="PTG284" s="183"/>
      <c r="PTH284" s="183"/>
      <c r="PTI284" s="183"/>
      <c r="PTJ284" s="183"/>
      <c r="PTK284" s="183"/>
      <c r="PTL284" s="183"/>
      <c r="PTM284" s="183"/>
      <c r="PTN284" s="183"/>
      <c r="PTO284" s="183"/>
      <c r="PTP284" s="183"/>
      <c r="PTQ284" s="183"/>
      <c r="PTR284" s="183"/>
      <c r="PTS284" s="183"/>
      <c r="PTT284" s="183"/>
      <c r="PTU284" s="183"/>
      <c r="PTV284" s="183"/>
      <c r="PTW284" s="183"/>
      <c r="PTX284" s="183"/>
      <c r="PTY284" s="183"/>
      <c r="PTZ284" s="183"/>
      <c r="PUA284" s="183"/>
      <c r="PUB284" s="183"/>
      <c r="PUC284" s="183"/>
      <c r="PUD284" s="183"/>
      <c r="PUE284" s="183"/>
      <c r="PUF284" s="183"/>
      <c r="PUG284" s="183"/>
      <c r="PUH284" s="183"/>
      <c r="PUI284" s="183"/>
      <c r="PUJ284" s="183"/>
      <c r="PUK284" s="183"/>
      <c r="PUL284" s="183"/>
      <c r="PUM284" s="183"/>
      <c r="PUN284" s="183"/>
      <c r="PUO284" s="183"/>
      <c r="PUP284" s="183"/>
      <c r="PUQ284" s="183"/>
      <c r="PUR284" s="183"/>
      <c r="PUS284" s="183"/>
      <c r="PUT284" s="183"/>
      <c r="PUU284" s="183"/>
      <c r="PUV284" s="183"/>
      <c r="PUW284" s="183"/>
      <c r="PUX284" s="183"/>
      <c r="PUY284" s="183"/>
      <c r="PUZ284" s="183"/>
      <c r="PVA284" s="183"/>
      <c r="PVB284" s="183"/>
      <c r="PVC284" s="183"/>
      <c r="PVD284" s="183"/>
      <c r="PVE284" s="183"/>
      <c r="PVF284" s="183"/>
      <c r="PVG284" s="183"/>
      <c r="PVH284" s="183"/>
      <c r="PVI284" s="183"/>
      <c r="PVJ284" s="183"/>
      <c r="PVK284" s="183"/>
      <c r="PVL284" s="183"/>
      <c r="PVM284" s="183"/>
      <c r="PVN284" s="183"/>
      <c r="PVO284" s="183"/>
      <c r="PVP284" s="183"/>
      <c r="PVQ284" s="183"/>
      <c r="PVR284" s="183"/>
      <c r="PVS284" s="183"/>
      <c r="PVT284" s="183"/>
      <c r="PVU284" s="183"/>
      <c r="PVV284" s="183"/>
      <c r="PVW284" s="183"/>
      <c r="PVX284" s="183"/>
      <c r="PVY284" s="183"/>
      <c r="PVZ284" s="183"/>
      <c r="PWA284" s="183"/>
      <c r="PWB284" s="183"/>
      <c r="PWC284" s="183"/>
      <c r="PWD284" s="183"/>
      <c r="PWE284" s="183"/>
      <c r="PWF284" s="183"/>
      <c r="PWG284" s="183"/>
      <c r="PWH284" s="183"/>
      <c r="PWI284" s="183"/>
      <c r="PWJ284" s="183"/>
      <c r="PWK284" s="183"/>
      <c r="PWL284" s="183"/>
      <c r="PWM284" s="183"/>
      <c r="PWN284" s="183"/>
      <c r="PWO284" s="183"/>
      <c r="PWP284" s="183"/>
      <c r="PWQ284" s="183"/>
      <c r="PWR284" s="183"/>
      <c r="PWS284" s="183"/>
      <c r="PWT284" s="183"/>
      <c r="PWU284" s="183"/>
      <c r="PWV284" s="183"/>
      <c r="PWW284" s="183"/>
      <c r="PWX284" s="183"/>
      <c r="PWY284" s="183"/>
      <c r="PWZ284" s="183"/>
      <c r="PXA284" s="183"/>
      <c r="PXB284" s="183"/>
      <c r="PXC284" s="183"/>
      <c r="PXD284" s="183"/>
      <c r="PXE284" s="183"/>
      <c r="PXF284" s="183"/>
      <c r="PXG284" s="183"/>
      <c r="PXH284" s="183"/>
      <c r="PXI284" s="183"/>
      <c r="PXJ284" s="183"/>
      <c r="PXK284" s="183"/>
      <c r="PXL284" s="183"/>
      <c r="PXM284" s="183"/>
      <c r="PXN284" s="183"/>
      <c r="PXO284" s="183"/>
      <c r="PXP284" s="183"/>
      <c r="PXQ284" s="183"/>
      <c r="PXR284" s="183"/>
      <c r="PXS284" s="183"/>
      <c r="PXT284" s="183"/>
      <c r="PXU284" s="183"/>
      <c r="PXV284" s="183"/>
      <c r="PXW284" s="183"/>
      <c r="PXX284" s="183"/>
      <c r="PXY284" s="183"/>
      <c r="PXZ284" s="183"/>
      <c r="PYA284" s="183"/>
      <c r="PYB284" s="183"/>
      <c r="PYC284" s="183"/>
      <c r="PYD284" s="183"/>
      <c r="PYE284" s="183"/>
      <c r="PYF284" s="183"/>
      <c r="PYG284" s="183"/>
      <c r="PYH284" s="183"/>
      <c r="PYI284" s="183"/>
      <c r="PYJ284" s="183"/>
      <c r="PYK284" s="183"/>
      <c r="PYL284" s="183"/>
      <c r="PYM284" s="183"/>
      <c r="PYN284" s="183"/>
      <c r="PYO284" s="183"/>
      <c r="PYP284" s="183"/>
      <c r="PYQ284" s="183"/>
      <c r="PYR284" s="183"/>
      <c r="PYS284" s="183"/>
      <c r="PYT284" s="183"/>
      <c r="PYU284" s="183"/>
      <c r="PYV284" s="183"/>
      <c r="PYW284" s="183"/>
      <c r="PYX284" s="183"/>
      <c r="PYY284" s="183"/>
      <c r="PYZ284" s="183"/>
      <c r="PZA284" s="183"/>
      <c r="PZB284" s="183"/>
      <c r="PZC284" s="183"/>
      <c r="PZD284" s="183"/>
      <c r="PZE284" s="183"/>
      <c r="PZF284" s="183"/>
      <c r="PZG284" s="183"/>
      <c r="PZH284" s="183"/>
      <c r="PZI284" s="183"/>
      <c r="PZJ284" s="183"/>
      <c r="PZK284" s="183"/>
      <c r="PZL284" s="183"/>
      <c r="PZM284" s="183"/>
      <c r="PZN284" s="183"/>
      <c r="PZO284" s="183"/>
      <c r="PZP284" s="183"/>
      <c r="PZQ284" s="183"/>
      <c r="PZR284" s="183"/>
      <c r="PZS284" s="183"/>
      <c r="PZT284" s="183"/>
      <c r="PZU284" s="183"/>
      <c r="PZV284" s="183"/>
      <c r="PZW284" s="183"/>
      <c r="PZX284" s="183"/>
      <c r="PZY284" s="183"/>
      <c r="PZZ284" s="183"/>
      <c r="QAA284" s="183"/>
      <c r="QAB284" s="183"/>
      <c r="QAC284" s="183"/>
      <c r="QAD284" s="183"/>
      <c r="QAE284" s="183"/>
      <c r="QAF284" s="183"/>
      <c r="QAG284" s="183"/>
      <c r="QAH284" s="183"/>
      <c r="QAI284" s="183"/>
      <c r="QAJ284" s="183"/>
      <c r="QAK284" s="183"/>
      <c r="QAL284" s="183"/>
      <c r="QAM284" s="183"/>
      <c r="QAN284" s="183"/>
      <c r="QAO284" s="183"/>
      <c r="QAP284" s="183"/>
      <c r="QAQ284" s="183"/>
      <c r="QAR284" s="183"/>
      <c r="QAS284" s="183"/>
      <c r="QAT284" s="183"/>
      <c r="QAU284" s="183"/>
      <c r="QAV284" s="183"/>
      <c r="QAW284" s="183"/>
      <c r="QAX284" s="183"/>
      <c r="QAY284" s="183"/>
      <c r="QAZ284" s="183"/>
      <c r="QBA284" s="183"/>
      <c r="QBB284" s="183"/>
      <c r="QBC284" s="183"/>
      <c r="QBD284" s="183"/>
      <c r="QBE284" s="183"/>
      <c r="QBF284" s="183"/>
      <c r="QBG284" s="183"/>
      <c r="QBH284" s="183"/>
      <c r="QBI284" s="183"/>
      <c r="QBJ284" s="183"/>
      <c r="QBK284" s="183"/>
      <c r="QBL284" s="183"/>
      <c r="QBM284" s="183"/>
      <c r="QBN284" s="183"/>
      <c r="QBO284" s="183"/>
      <c r="QBP284" s="183"/>
      <c r="QBQ284" s="183"/>
      <c r="QBR284" s="183"/>
      <c r="QBS284" s="183"/>
      <c r="QBT284" s="183"/>
      <c r="QBU284" s="183"/>
      <c r="QBV284" s="183"/>
      <c r="QBW284" s="183"/>
      <c r="QBX284" s="183"/>
      <c r="QBY284" s="183"/>
      <c r="QBZ284" s="183"/>
      <c r="QCA284" s="183"/>
      <c r="QCB284" s="183"/>
      <c r="QCC284" s="183"/>
      <c r="QCD284" s="183"/>
      <c r="QCE284" s="183"/>
      <c r="QCF284" s="183"/>
      <c r="QCG284" s="183"/>
      <c r="QCH284" s="183"/>
      <c r="QCI284" s="183"/>
      <c r="QCJ284" s="183"/>
      <c r="QCK284" s="183"/>
      <c r="QCL284" s="183"/>
      <c r="QCM284" s="183"/>
      <c r="QCN284" s="183"/>
      <c r="QCO284" s="183"/>
      <c r="QCP284" s="183"/>
      <c r="QCQ284" s="183"/>
      <c r="QCR284" s="183"/>
      <c r="QCS284" s="183"/>
      <c r="QCT284" s="183"/>
      <c r="QCU284" s="183"/>
      <c r="QCV284" s="183"/>
      <c r="QCW284" s="183"/>
      <c r="QCX284" s="183"/>
      <c r="QCY284" s="183"/>
      <c r="QCZ284" s="183"/>
      <c r="QDA284" s="183"/>
      <c r="QDB284" s="183"/>
      <c r="QDC284" s="183"/>
      <c r="QDD284" s="183"/>
      <c r="QDE284" s="183"/>
      <c r="QDF284" s="183"/>
      <c r="QDG284" s="183"/>
      <c r="QDH284" s="183"/>
      <c r="QDI284" s="183"/>
      <c r="QDJ284" s="183"/>
      <c r="QDK284" s="183"/>
      <c r="QDL284" s="183"/>
      <c r="QDM284" s="183"/>
      <c r="QDN284" s="183"/>
      <c r="QDO284" s="183"/>
      <c r="QDP284" s="183"/>
      <c r="QDQ284" s="183"/>
      <c r="QDR284" s="183"/>
      <c r="QDS284" s="183"/>
      <c r="QDT284" s="183"/>
      <c r="QDU284" s="183"/>
      <c r="QDV284" s="183"/>
      <c r="QDW284" s="183"/>
      <c r="QDX284" s="183"/>
      <c r="QDY284" s="183"/>
      <c r="QDZ284" s="183"/>
      <c r="QEA284" s="183"/>
      <c r="QEB284" s="183"/>
      <c r="QEC284" s="183"/>
      <c r="QED284" s="183"/>
      <c r="QEE284" s="183"/>
      <c r="QEF284" s="183"/>
      <c r="QEG284" s="183"/>
      <c r="QEH284" s="183"/>
      <c r="QEI284" s="183"/>
      <c r="QEJ284" s="183"/>
      <c r="QEK284" s="183"/>
      <c r="QEL284" s="183"/>
      <c r="QEM284" s="183"/>
      <c r="QEN284" s="183"/>
      <c r="QEO284" s="183"/>
      <c r="QEP284" s="183"/>
      <c r="QEQ284" s="183"/>
      <c r="QER284" s="183"/>
      <c r="QES284" s="183"/>
      <c r="QET284" s="183"/>
      <c r="QEU284" s="183"/>
      <c r="QEV284" s="183"/>
      <c r="QEW284" s="183"/>
      <c r="QEX284" s="183"/>
      <c r="QEY284" s="183"/>
      <c r="QEZ284" s="183"/>
      <c r="QFA284" s="183"/>
      <c r="QFB284" s="183"/>
      <c r="QFC284" s="183"/>
      <c r="QFD284" s="183"/>
      <c r="QFE284" s="183"/>
      <c r="QFF284" s="183"/>
      <c r="QFG284" s="183"/>
      <c r="QFH284" s="183"/>
      <c r="QFI284" s="183"/>
      <c r="QFJ284" s="183"/>
      <c r="QFK284" s="183"/>
      <c r="QFL284" s="183"/>
      <c r="QFM284" s="183"/>
      <c r="QFN284" s="183"/>
      <c r="QFO284" s="183"/>
      <c r="QFP284" s="183"/>
      <c r="QFQ284" s="183"/>
      <c r="QFR284" s="183"/>
      <c r="QFS284" s="183"/>
      <c r="QFT284" s="183"/>
      <c r="QFU284" s="183"/>
      <c r="QFV284" s="183"/>
      <c r="QFW284" s="183"/>
      <c r="QFX284" s="183"/>
      <c r="QFY284" s="183"/>
      <c r="QFZ284" s="183"/>
      <c r="QGA284" s="183"/>
      <c r="QGB284" s="183"/>
      <c r="QGC284" s="183"/>
      <c r="QGD284" s="183"/>
      <c r="QGE284" s="183"/>
      <c r="QGF284" s="183"/>
      <c r="QGG284" s="183"/>
      <c r="QGH284" s="183"/>
      <c r="QGI284" s="183"/>
      <c r="QGJ284" s="183"/>
      <c r="QGK284" s="183"/>
      <c r="QGL284" s="183"/>
      <c r="QGM284" s="183"/>
      <c r="QGN284" s="183"/>
      <c r="QGO284" s="183"/>
      <c r="QGP284" s="183"/>
      <c r="QGQ284" s="183"/>
      <c r="QGR284" s="183"/>
      <c r="QGS284" s="183"/>
      <c r="QGT284" s="183"/>
      <c r="QGU284" s="183"/>
      <c r="QGV284" s="183"/>
      <c r="QGW284" s="183"/>
      <c r="QGX284" s="183"/>
      <c r="QGY284" s="183"/>
      <c r="QGZ284" s="183"/>
      <c r="QHA284" s="183"/>
      <c r="QHB284" s="183"/>
      <c r="QHC284" s="183"/>
      <c r="QHD284" s="183"/>
      <c r="QHE284" s="183"/>
      <c r="QHF284" s="183"/>
      <c r="QHG284" s="183"/>
      <c r="QHH284" s="183"/>
      <c r="QHI284" s="183"/>
      <c r="QHJ284" s="183"/>
      <c r="QHK284" s="183"/>
      <c r="QHL284" s="183"/>
      <c r="QHM284" s="183"/>
      <c r="QHN284" s="183"/>
      <c r="QHO284" s="183"/>
      <c r="QHP284" s="183"/>
      <c r="QHQ284" s="183"/>
      <c r="QHR284" s="183"/>
      <c r="QHS284" s="183"/>
      <c r="QHT284" s="183"/>
      <c r="QHU284" s="183"/>
      <c r="QHV284" s="183"/>
      <c r="QHW284" s="183"/>
      <c r="QHX284" s="183"/>
      <c r="QHY284" s="183"/>
      <c r="QHZ284" s="183"/>
      <c r="QIA284" s="183"/>
      <c r="QIB284" s="183"/>
      <c r="QIC284" s="183"/>
      <c r="QID284" s="183"/>
      <c r="QIE284" s="183"/>
      <c r="QIF284" s="183"/>
      <c r="QIG284" s="183"/>
      <c r="QIH284" s="183"/>
      <c r="QII284" s="183"/>
      <c r="QIJ284" s="183"/>
      <c r="QIK284" s="183"/>
      <c r="QIL284" s="183"/>
      <c r="QIM284" s="183"/>
      <c r="QIN284" s="183"/>
      <c r="QIO284" s="183"/>
      <c r="QIP284" s="183"/>
      <c r="QIQ284" s="183"/>
      <c r="QIR284" s="183"/>
      <c r="QIS284" s="183"/>
      <c r="QIT284" s="183"/>
      <c r="QIU284" s="183"/>
      <c r="QIV284" s="183"/>
      <c r="QIW284" s="183"/>
      <c r="QIX284" s="183"/>
      <c r="QIY284" s="183"/>
      <c r="QIZ284" s="183"/>
      <c r="QJA284" s="183"/>
      <c r="QJB284" s="183"/>
      <c r="QJC284" s="183"/>
      <c r="QJD284" s="183"/>
      <c r="QJE284" s="183"/>
      <c r="QJF284" s="183"/>
      <c r="QJG284" s="183"/>
      <c r="QJH284" s="183"/>
      <c r="QJI284" s="183"/>
      <c r="QJJ284" s="183"/>
      <c r="QJK284" s="183"/>
      <c r="QJL284" s="183"/>
      <c r="QJM284" s="183"/>
      <c r="QJN284" s="183"/>
      <c r="QJO284" s="183"/>
      <c r="QJP284" s="183"/>
      <c r="QJQ284" s="183"/>
      <c r="QJR284" s="183"/>
      <c r="QJS284" s="183"/>
      <c r="QJT284" s="183"/>
      <c r="QJU284" s="183"/>
      <c r="QJV284" s="183"/>
      <c r="QJW284" s="183"/>
      <c r="QJX284" s="183"/>
      <c r="QJY284" s="183"/>
      <c r="QJZ284" s="183"/>
      <c r="QKA284" s="183"/>
      <c r="QKB284" s="183"/>
      <c r="QKC284" s="183"/>
      <c r="QKD284" s="183"/>
      <c r="QKE284" s="183"/>
      <c r="QKF284" s="183"/>
      <c r="QKG284" s="183"/>
      <c r="QKH284" s="183"/>
      <c r="QKI284" s="183"/>
      <c r="QKJ284" s="183"/>
      <c r="QKK284" s="183"/>
      <c r="QKL284" s="183"/>
      <c r="QKM284" s="183"/>
      <c r="QKN284" s="183"/>
      <c r="QKO284" s="183"/>
      <c r="QKP284" s="183"/>
      <c r="QKQ284" s="183"/>
      <c r="QKR284" s="183"/>
      <c r="QKS284" s="183"/>
      <c r="QKT284" s="183"/>
      <c r="QKU284" s="183"/>
      <c r="QKV284" s="183"/>
      <c r="QKW284" s="183"/>
      <c r="QKX284" s="183"/>
      <c r="QKY284" s="183"/>
      <c r="QKZ284" s="183"/>
      <c r="QLA284" s="183"/>
      <c r="QLB284" s="183"/>
      <c r="QLC284" s="183"/>
      <c r="QLD284" s="183"/>
      <c r="QLE284" s="183"/>
      <c r="QLF284" s="183"/>
      <c r="QLG284" s="183"/>
      <c r="QLH284" s="183"/>
      <c r="QLI284" s="183"/>
      <c r="QLJ284" s="183"/>
      <c r="QLK284" s="183"/>
      <c r="QLL284" s="183"/>
      <c r="QLM284" s="183"/>
      <c r="QLN284" s="183"/>
      <c r="QLO284" s="183"/>
      <c r="QLP284" s="183"/>
      <c r="QLQ284" s="183"/>
      <c r="QLR284" s="183"/>
      <c r="QLS284" s="183"/>
      <c r="QLT284" s="183"/>
      <c r="QLU284" s="183"/>
      <c r="QLV284" s="183"/>
      <c r="QLW284" s="183"/>
      <c r="QLX284" s="183"/>
      <c r="QLY284" s="183"/>
      <c r="QLZ284" s="183"/>
      <c r="QMA284" s="183"/>
      <c r="QMB284" s="183"/>
      <c r="QMC284" s="183"/>
      <c r="QMD284" s="183"/>
      <c r="QME284" s="183"/>
      <c r="QMF284" s="183"/>
      <c r="QMG284" s="183"/>
      <c r="QMH284" s="183"/>
      <c r="QMI284" s="183"/>
      <c r="QMJ284" s="183"/>
      <c r="QMK284" s="183"/>
      <c r="QML284" s="183"/>
      <c r="QMM284" s="183"/>
      <c r="QMN284" s="183"/>
      <c r="QMO284" s="183"/>
      <c r="QMP284" s="183"/>
      <c r="QMQ284" s="183"/>
      <c r="QMR284" s="183"/>
      <c r="QMS284" s="183"/>
      <c r="QMT284" s="183"/>
      <c r="QMU284" s="183"/>
      <c r="QMV284" s="183"/>
      <c r="QMW284" s="183"/>
      <c r="QMX284" s="183"/>
      <c r="QMY284" s="183"/>
      <c r="QMZ284" s="183"/>
      <c r="QNA284" s="183"/>
      <c r="QNB284" s="183"/>
      <c r="QNC284" s="183"/>
      <c r="QND284" s="183"/>
      <c r="QNE284" s="183"/>
      <c r="QNF284" s="183"/>
      <c r="QNG284" s="183"/>
      <c r="QNH284" s="183"/>
      <c r="QNI284" s="183"/>
      <c r="QNJ284" s="183"/>
      <c r="QNK284" s="183"/>
      <c r="QNL284" s="183"/>
      <c r="QNM284" s="183"/>
      <c r="QNN284" s="183"/>
      <c r="QNO284" s="183"/>
      <c r="QNP284" s="183"/>
      <c r="QNQ284" s="183"/>
      <c r="QNR284" s="183"/>
      <c r="QNS284" s="183"/>
      <c r="QNT284" s="183"/>
      <c r="QNU284" s="183"/>
      <c r="QNV284" s="183"/>
      <c r="QNW284" s="183"/>
      <c r="QNX284" s="183"/>
      <c r="QNY284" s="183"/>
      <c r="QNZ284" s="183"/>
      <c r="QOA284" s="183"/>
      <c r="QOB284" s="183"/>
      <c r="QOC284" s="183"/>
      <c r="QOD284" s="183"/>
      <c r="QOE284" s="183"/>
      <c r="QOF284" s="183"/>
      <c r="QOG284" s="183"/>
      <c r="QOH284" s="183"/>
      <c r="QOI284" s="183"/>
      <c r="QOJ284" s="183"/>
      <c r="QOK284" s="183"/>
      <c r="QOL284" s="183"/>
      <c r="QOM284" s="183"/>
      <c r="QON284" s="183"/>
      <c r="QOO284" s="183"/>
      <c r="QOP284" s="183"/>
      <c r="QOQ284" s="183"/>
      <c r="QOR284" s="183"/>
      <c r="QOS284" s="183"/>
      <c r="QOT284" s="183"/>
      <c r="QOU284" s="183"/>
      <c r="QOV284" s="183"/>
      <c r="QOW284" s="183"/>
      <c r="QOX284" s="183"/>
      <c r="QOY284" s="183"/>
      <c r="QOZ284" s="183"/>
      <c r="QPA284" s="183"/>
      <c r="QPB284" s="183"/>
      <c r="QPC284" s="183"/>
      <c r="QPD284" s="183"/>
      <c r="QPE284" s="183"/>
      <c r="QPF284" s="183"/>
      <c r="QPG284" s="183"/>
      <c r="QPH284" s="183"/>
      <c r="QPI284" s="183"/>
      <c r="QPJ284" s="183"/>
      <c r="QPK284" s="183"/>
      <c r="QPL284" s="183"/>
      <c r="QPM284" s="183"/>
      <c r="QPN284" s="183"/>
      <c r="QPO284" s="183"/>
      <c r="QPP284" s="183"/>
      <c r="QPQ284" s="183"/>
      <c r="QPR284" s="183"/>
      <c r="QPS284" s="183"/>
      <c r="QPT284" s="183"/>
      <c r="QPU284" s="183"/>
      <c r="QPV284" s="183"/>
      <c r="QPW284" s="183"/>
      <c r="QPX284" s="183"/>
      <c r="QPY284" s="183"/>
      <c r="QPZ284" s="183"/>
      <c r="QQA284" s="183"/>
      <c r="QQB284" s="183"/>
      <c r="QQC284" s="183"/>
      <c r="QQD284" s="183"/>
      <c r="QQE284" s="183"/>
      <c r="QQF284" s="183"/>
      <c r="QQG284" s="183"/>
      <c r="QQH284" s="183"/>
      <c r="QQI284" s="183"/>
      <c r="QQJ284" s="183"/>
      <c r="QQK284" s="183"/>
      <c r="QQL284" s="183"/>
      <c r="QQM284" s="183"/>
      <c r="QQN284" s="183"/>
      <c r="QQO284" s="183"/>
      <c r="QQP284" s="183"/>
      <c r="QQQ284" s="183"/>
      <c r="QQR284" s="183"/>
      <c r="QQS284" s="183"/>
      <c r="QQT284" s="183"/>
      <c r="QQU284" s="183"/>
      <c r="QQV284" s="183"/>
      <c r="QQW284" s="183"/>
      <c r="QQX284" s="183"/>
      <c r="QQY284" s="183"/>
      <c r="QQZ284" s="183"/>
      <c r="QRA284" s="183"/>
      <c r="QRB284" s="183"/>
      <c r="QRC284" s="183"/>
      <c r="QRD284" s="183"/>
      <c r="QRE284" s="183"/>
      <c r="QRF284" s="183"/>
      <c r="QRG284" s="183"/>
      <c r="QRH284" s="183"/>
      <c r="QRI284" s="183"/>
      <c r="QRJ284" s="183"/>
      <c r="QRK284" s="183"/>
      <c r="QRL284" s="183"/>
      <c r="QRM284" s="183"/>
      <c r="QRN284" s="183"/>
      <c r="QRO284" s="183"/>
      <c r="QRP284" s="183"/>
      <c r="QRQ284" s="183"/>
      <c r="QRR284" s="183"/>
      <c r="QRS284" s="183"/>
      <c r="QRT284" s="183"/>
      <c r="QRU284" s="183"/>
      <c r="QRV284" s="183"/>
      <c r="QRW284" s="183"/>
      <c r="QRX284" s="183"/>
      <c r="QRY284" s="183"/>
      <c r="QRZ284" s="183"/>
      <c r="QSA284" s="183"/>
      <c r="QSB284" s="183"/>
      <c r="QSC284" s="183"/>
      <c r="QSD284" s="183"/>
      <c r="QSE284" s="183"/>
      <c r="QSF284" s="183"/>
      <c r="QSG284" s="183"/>
      <c r="QSH284" s="183"/>
      <c r="QSI284" s="183"/>
      <c r="QSJ284" s="183"/>
      <c r="QSK284" s="183"/>
      <c r="QSL284" s="183"/>
      <c r="QSM284" s="183"/>
      <c r="QSN284" s="183"/>
      <c r="QSO284" s="183"/>
      <c r="QSP284" s="183"/>
      <c r="QSQ284" s="183"/>
      <c r="QSR284" s="183"/>
      <c r="QSS284" s="183"/>
      <c r="QST284" s="183"/>
      <c r="QSU284" s="183"/>
      <c r="QSV284" s="183"/>
      <c r="QSW284" s="183"/>
      <c r="QSX284" s="183"/>
      <c r="QSY284" s="183"/>
      <c r="QSZ284" s="183"/>
      <c r="QTA284" s="183"/>
      <c r="QTB284" s="183"/>
      <c r="QTC284" s="183"/>
      <c r="QTD284" s="183"/>
      <c r="QTE284" s="183"/>
      <c r="QTF284" s="183"/>
      <c r="QTG284" s="183"/>
      <c r="QTH284" s="183"/>
      <c r="QTI284" s="183"/>
      <c r="QTJ284" s="183"/>
      <c r="QTK284" s="183"/>
      <c r="QTL284" s="183"/>
      <c r="QTM284" s="183"/>
      <c r="QTN284" s="183"/>
      <c r="QTO284" s="183"/>
      <c r="QTP284" s="183"/>
      <c r="QTQ284" s="183"/>
      <c r="QTR284" s="183"/>
      <c r="QTS284" s="183"/>
      <c r="QTT284" s="183"/>
      <c r="QTU284" s="183"/>
      <c r="QTV284" s="183"/>
      <c r="QTW284" s="183"/>
      <c r="QTX284" s="183"/>
      <c r="QTY284" s="183"/>
      <c r="QTZ284" s="183"/>
      <c r="QUA284" s="183"/>
      <c r="QUB284" s="183"/>
      <c r="QUC284" s="183"/>
      <c r="QUD284" s="183"/>
      <c r="QUE284" s="183"/>
      <c r="QUF284" s="183"/>
      <c r="QUG284" s="183"/>
      <c r="QUH284" s="183"/>
      <c r="QUI284" s="183"/>
      <c r="QUJ284" s="183"/>
      <c r="QUK284" s="183"/>
      <c r="QUL284" s="183"/>
      <c r="QUM284" s="183"/>
      <c r="QUN284" s="183"/>
      <c r="QUO284" s="183"/>
      <c r="QUP284" s="183"/>
      <c r="QUQ284" s="183"/>
      <c r="QUR284" s="183"/>
      <c r="QUS284" s="183"/>
      <c r="QUT284" s="183"/>
      <c r="QUU284" s="183"/>
      <c r="QUV284" s="183"/>
      <c r="QUW284" s="183"/>
      <c r="QUX284" s="183"/>
      <c r="QUY284" s="183"/>
      <c r="QUZ284" s="183"/>
      <c r="QVA284" s="183"/>
      <c r="QVB284" s="183"/>
      <c r="QVC284" s="183"/>
      <c r="QVD284" s="183"/>
      <c r="QVE284" s="183"/>
      <c r="QVF284" s="183"/>
      <c r="QVG284" s="183"/>
      <c r="QVH284" s="183"/>
      <c r="QVI284" s="183"/>
      <c r="QVJ284" s="183"/>
      <c r="QVK284" s="183"/>
      <c r="QVL284" s="183"/>
      <c r="QVM284" s="183"/>
      <c r="QVN284" s="183"/>
      <c r="QVO284" s="183"/>
      <c r="QVP284" s="183"/>
      <c r="QVQ284" s="183"/>
      <c r="QVR284" s="183"/>
      <c r="QVS284" s="183"/>
      <c r="QVT284" s="183"/>
      <c r="QVU284" s="183"/>
      <c r="QVV284" s="183"/>
      <c r="QVW284" s="183"/>
      <c r="QVX284" s="183"/>
      <c r="QVY284" s="183"/>
      <c r="QVZ284" s="183"/>
      <c r="QWA284" s="183"/>
      <c r="QWB284" s="183"/>
      <c r="QWC284" s="183"/>
      <c r="QWD284" s="183"/>
      <c r="QWE284" s="183"/>
      <c r="QWF284" s="183"/>
      <c r="QWG284" s="183"/>
      <c r="QWH284" s="183"/>
      <c r="QWI284" s="183"/>
      <c r="QWJ284" s="183"/>
      <c r="QWK284" s="183"/>
      <c r="QWL284" s="183"/>
      <c r="QWM284" s="183"/>
      <c r="QWN284" s="183"/>
      <c r="QWO284" s="183"/>
      <c r="QWP284" s="183"/>
      <c r="QWQ284" s="183"/>
      <c r="QWR284" s="183"/>
      <c r="QWS284" s="183"/>
      <c r="QWT284" s="183"/>
      <c r="QWU284" s="183"/>
      <c r="QWV284" s="183"/>
      <c r="QWW284" s="183"/>
      <c r="QWX284" s="183"/>
      <c r="QWY284" s="183"/>
      <c r="QWZ284" s="183"/>
      <c r="QXA284" s="183"/>
      <c r="QXB284" s="183"/>
      <c r="QXC284" s="183"/>
      <c r="QXD284" s="183"/>
      <c r="QXE284" s="183"/>
      <c r="QXF284" s="183"/>
      <c r="QXG284" s="183"/>
      <c r="QXH284" s="183"/>
      <c r="QXI284" s="183"/>
      <c r="QXJ284" s="183"/>
      <c r="QXK284" s="183"/>
      <c r="QXL284" s="183"/>
      <c r="QXM284" s="183"/>
      <c r="QXN284" s="183"/>
      <c r="QXO284" s="183"/>
      <c r="QXP284" s="183"/>
      <c r="QXQ284" s="183"/>
      <c r="QXR284" s="183"/>
      <c r="QXS284" s="183"/>
      <c r="QXT284" s="183"/>
      <c r="QXU284" s="183"/>
      <c r="QXV284" s="183"/>
      <c r="QXW284" s="183"/>
      <c r="QXX284" s="183"/>
      <c r="QXY284" s="183"/>
      <c r="QXZ284" s="183"/>
      <c r="QYA284" s="183"/>
      <c r="QYB284" s="183"/>
      <c r="QYC284" s="183"/>
      <c r="QYD284" s="183"/>
      <c r="QYE284" s="183"/>
      <c r="QYF284" s="183"/>
      <c r="QYG284" s="183"/>
      <c r="QYH284" s="183"/>
      <c r="QYI284" s="183"/>
      <c r="QYJ284" s="183"/>
      <c r="QYK284" s="183"/>
      <c r="QYL284" s="183"/>
      <c r="QYM284" s="183"/>
      <c r="QYN284" s="183"/>
      <c r="QYO284" s="183"/>
      <c r="QYP284" s="183"/>
      <c r="QYQ284" s="183"/>
      <c r="QYR284" s="183"/>
      <c r="QYS284" s="183"/>
      <c r="QYT284" s="183"/>
      <c r="QYU284" s="183"/>
      <c r="QYV284" s="183"/>
      <c r="QYW284" s="183"/>
      <c r="QYX284" s="183"/>
      <c r="QYY284" s="183"/>
      <c r="QYZ284" s="183"/>
      <c r="QZA284" s="183"/>
      <c r="QZB284" s="183"/>
      <c r="QZC284" s="183"/>
      <c r="QZD284" s="183"/>
      <c r="QZE284" s="183"/>
      <c r="QZF284" s="183"/>
      <c r="QZG284" s="183"/>
      <c r="QZH284" s="183"/>
      <c r="QZI284" s="183"/>
      <c r="QZJ284" s="183"/>
      <c r="QZK284" s="183"/>
      <c r="QZL284" s="183"/>
      <c r="QZM284" s="183"/>
      <c r="QZN284" s="183"/>
      <c r="QZO284" s="183"/>
      <c r="QZP284" s="183"/>
      <c r="QZQ284" s="183"/>
      <c r="QZR284" s="183"/>
      <c r="QZS284" s="183"/>
      <c r="QZT284" s="183"/>
      <c r="QZU284" s="183"/>
      <c r="QZV284" s="183"/>
      <c r="QZW284" s="183"/>
      <c r="QZX284" s="183"/>
      <c r="QZY284" s="183"/>
      <c r="QZZ284" s="183"/>
      <c r="RAA284" s="183"/>
      <c r="RAB284" s="183"/>
      <c r="RAC284" s="183"/>
      <c r="RAD284" s="183"/>
      <c r="RAE284" s="183"/>
      <c r="RAF284" s="183"/>
      <c r="RAG284" s="183"/>
      <c r="RAH284" s="183"/>
      <c r="RAI284" s="183"/>
      <c r="RAJ284" s="183"/>
      <c r="RAK284" s="183"/>
      <c r="RAL284" s="183"/>
      <c r="RAM284" s="183"/>
      <c r="RAN284" s="183"/>
      <c r="RAO284" s="183"/>
      <c r="RAP284" s="183"/>
      <c r="RAQ284" s="183"/>
      <c r="RAR284" s="183"/>
      <c r="RAS284" s="183"/>
      <c r="RAT284" s="183"/>
      <c r="RAU284" s="183"/>
      <c r="RAV284" s="183"/>
      <c r="RAW284" s="183"/>
      <c r="RAX284" s="183"/>
      <c r="RAY284" s="183"/>
      <c r="RAZ284" s="183"/>
      <c r="RBA284" s="183"/>
      <c r="RBB284" s="183"/>
      <c r="RBC284" s="183"/>
      <c r="RBD284" s="183"/>
      <c r="RBE284" s="183"/>
      <c r="RBF284" s="183"/>
      <c r="RBG284" s="183"/>
      <c r="RBH284" s="183"/>
      <c r="RBI284" s="183"/>
      <c r="RBJ284" s="183"/>
      <c r="RBK284" s="183"/>
      <c r="RBL284" s="183"/>
      <c r="RBM284" s="183"/>
      <c r="RBN284" s="183"/>
      <c r="RBO284" s="183"/>
      <c r="RBP284" s="183"/>
      <c r="RBQ284" s="183"/>
      <c r="RBR284" s="183"/>
      <c r="RBS284" s="183"/>
      <c r="RBT284" s="183"/>
      <c r="RBU284" s="183"/>
      <c r="RBV284" s="183"/>
      <c r="RBW284" s="183"/>
      <c r="RBX284" s="183"/>
      <c r="RBY284" s="183"/>
      <c r="RBZ284" s="183"/>
      <c r="RCA284" s="183"/>
      <c r="RCB284" s="183"/>
      <c r="RCC284" s="183"/>
      <c r="RCD284" s="183"/>
      <c r="RCE284" s="183"/>
      <c r="RCF284" s="183"/>
      <c r="RCG284" s="183"/>
      <c r="RCH284" s="183"/>
      <c r="RCI284" s="183"/>
      <c r="RCJ284" s="183"/>
      <c r="RCK284" s="183"/>
      <c r="RCL284" s="183"/>
      <c r="RCM284" s="183"/>
      <c r="RCN284" s="183"/>
      <c r="RCO284" s="183"/>
      <c r="RCP284" s="183"/>
      <c r="RCQ284" s="183"/>
      <c r="RCR284" s="183"/>
      <c r="RCS284" s="183"/>
      <c r="RCT284" s="183"/>
      <c r="RCU284" s="183"/>
      <c r="RCV284" s="183"/>
      <c r="RCW284" s="183"/>
      <c r="RCX284" s="183"/>
      <c r="RCY284" s="183"/>
      <c r="RCZ284" s="183"/>
      <c r="RDA284" s="183"/>
      <c r="RDB284" s="183"/>
      <c r="RDC284" s="183"/>
      <c r="RDD284" s="183"/>
      <c r="RDE284" s="183"/>
      <c r="RDF284" s="183"/>
      <c r="RDG284" s="183"/>
      <c r="RDH284" s="183"/>
      <c r="RDI284" s="183"/>
      <c r="RDJ284" s="183"/>
      <c r="RDK284" s="183"/>
      <c r="RDL284" s="183"/>
      <c r="RDM284" s="183"/>
      <c r="RDN284" s="183"/>
      <c r="RDO284" s="183"/>
      <c r="RDP284" s="183"/>
      <c r="RDQ284" s="183"/>
      <c r="RDR284" s="183"/>
      <c r="RDS284" s="183"/>
      <c r="RDT284" s="183"/>
      <c r="RDU284" s="183"/>
      <c r="RDV284" s="183"/>
      <c r="RDW284" s="183"/>
      <c r="RDX284" s="183"/>
      <c r="RDY284" s="183"/>
      <c r="RDZ284" s="183"/>
      <c r="REA284" s="183"/>
      <c r="REB284" s="183"/>
      <c r="REC284" s="183"/>
      <c r="RED284" s="183"/>
      <c r="REE284" s="183"/>
      <c r="REF284" s="183"/>
      <c r="REG284" s="183"/>
      <c r="REH284" s="183"/>
      <c r="REI284" s="183"/>
      <c r="REJ284" s="183"/>
      <c r="REK284" s="183"/>
      <c r="REL284" s="183"/>
      <c r="REM284" s="183"/>
      <c r="REN284" s="183"/>
      <c r="REO284" s="183"/>
      <c r="REP284" s="183"/>
      <c r="REQ284" s="183"/>
      <c r="RER284" s="183"/>
      <c r="RES284" s="183"/>
      <c r="RET284" s="183"/>
      <c r="REU284" s="183"/>
      <c r="REV284" s="183"/>
      <c r="REW284" s="183"/>
      <c r="REX284" s="183"/>
      <c r="REY284" s="183"/>
      <c r="REZ284" s="183"/>
      <c r="RFA284" s="183"/>
      <c r="RFB284" s="183"/>
      <c r="RFC284" s="183"/>
      <c r="RFD284" s="183"/>
      <c r="RFE284" s="183"/>
      <c r="RFF284" s="183"/>
      <c r="RFG284" s="183"/>
      <c r="RFH284" s="183"/>
      <c r="RFI284" s="183"/>
      <c r="RFJ284" s="183"/>
      <c r="RFK284" s="183"/>
      <c r="RFL284" s="183"/>
      <c r="RFM284" s="183"/>
      <c r="RFN284" s="183"/>
      <c r="RFO284" s="183"/>
      <c r="RFP284" s="183"/>
      <c r="RFQ284" s="183"/>
      <c r="RFR284" s="183"/>
      <c r="RFS284" s="183"/>
      <c r="RFT284" s="183"/>
      <c r="RFU284" s="183"/>
      <c r="RFV284" s="183"/>
      <c r="RFW284" s="183"/>
      <c r="RFX284" s="183"/>
      <c r="RFY284" s="183"/>
      <c r="RFZ284" s="183"/>
      <c r="RGA284" s="183"/>
      <c r="RGB284" s="183"/>
      <c r="RGC284" s="183"/>
      <c r="RGD284" s="183"/>
      <c r="RGE284" s="183"/>
      <c r="RGF284" s="183"/>
      <c r="RGG284" s="183"/>
      <c r="RGH284" s="183"/>
      <c r="RGI284" s="183"/>
      <c r="RGJ284" s="183"/>
      <c r="RGK284" s="183"/>
      <c r="RGL284" s="183"/>
      <c r="RGM284" s="183"/>
      <c r="RGN284" s="183"/>
      <c r="RGO284" s="183"/>
      <c r="RGP284" s="183"/>
      <c r="RGQ284" s="183"/>
      <c r="RGR284" s="183"/>
      <c r="RGS284" s="183"/>
      <c r="RGT284" s="183"/>
      <c r="RGU284" s="183"/>
      <c r="RGV284" s="183"/>
      <c r="RGW284" s="183"/>
      <c r="RGX284" s="183"/>
      <c r="RGY284" s="183"/>
      <c r="RGZ284" s="183"/>
      <c r="RHA284" s="183"/>
      <c r="RHB284" s="183"/>
      <c r="RHC284" s="183"/>
      <c r="RHD284" s="183"/>
      <c r="RHE284" s="183"/>
      <c r="RHF284" s="183"/>
      <c r="RHG284" s="183"/>
      <c r="RHH284" s="183"/>
      <c r="RHI284" s="183"/>
      <c r="RHJ284" s="183"/>
      <c r="RHK284" s="183"/>
      <c r="RHL284" s="183"/>
      <c r="RHM284" s="183"/>
      <c r="RHN284" s="183"/>
      <c r="RHO284" s="183"/>
      <c r="RHP284" s="183"/>
      <c r="RHQ284" s="183"/>
      <c r="RHR284" s="183"/>
      <c r="RHS284" s="183"/>
      <c r="RHT284" s="183"/>
      <c r="RHU284" s="183"/>
      <c r="RHV284" s="183"/>
      <c r="RHW284" s="183"/>
      <c r="RHX284" s="183"/>
      <c r="RHY284" s="183"/>
      <c r="RHZ284" s="183"/>
      <c r="RIA284" s="183"/>
      <c r="RIB284" s="183"/>
      <c r="RIC284" s="183"/>
      <c r="RID284" s="183"/>
      <c r="RIE284" s="183"/>
      <c r="RIF284" s="183"/>
      <c r="RIG284" s="183"/>
      <c r="RIH284" s="183"/>
      <c r="RII284" s="183"/>
      <c r="RIJ284" s="183"/>
      <c r="RIK284" s="183"/>
      <c r="RIL284" s="183"/>
      <c r="RIM284" s="183"/>
      <c r="RIN284" s="183"/>
      <c r="RIO284" s="183"/>
      <c r="RIP284" s="183"/>
      <c r="RIQ284" s="183"/>
      <c r="RIR284" s="183"/>
      <c r="RIS284" s="183"/>
      <c r="RIT284" s="183"/>
      <c r="RIU284" s="183"/>
      <c r="RIV284" s="183"/>
      <c r="RIW284" s="183"/>
      <c r="RIX284" s="183"/>
      <c r="RIY284" s="183"/>
      <c r="RIZ284" s="183"/>
      <c r="RJA284" s="183"/>
      <c r="RJB284" s="183"/>
      <c r="RJC284" s="183"/>
      <c r="RJD284" s="183"/>
      <c r="RJE284" s="183"/>
      <c r="RJF284" s="183"/>
      <c r="RJG284" s="183"/>
      <c r="RJH284" s="183"/>
      <c r="RJI284" s="183"/>
      <c r="RJJ284" s="183"/>
      <c r="RJK284" s="183"/>
      <c r="RJL284" s="183"/>
      <c r="RJM284" s="183"/>
      <c r="RJN284" s="183"/>
      <c r="RJO284" s="183"/>
      <c r="RJP284" s="183"/>
      <c r="RJQ284" s="183"/>
      <c r="RJR284" s="183"/>
      <c r="RJS284" s="183"/>
      <c r="RJT284" s="183"/>
      <c r="RJU284" s="183"/>
      <c r="RJV284" s="183"/>
      <c r="RJW284" s="183"/>
      <c r="RJX284" s="183"/>
      <c r="RJY284" s="183"/>
      <c r="RJZ284" s="183"/>
      <c r="RKA284" s="183"/>
      <c r="RKB284" s="183"/>
      <c r="RKC284" s="183"/>
      <c r="RKD284" s="183"/>
      <c r="RKE284" s="183"/>
      <c r="RKF284" s="183"/>
      <c r="RKG284" s="183"/>
      <c r="RKH284" s="183"/>
      <c r="RKI284" s="183"/>
      <c r="RKJ284" s="183"/>
      <c r="RKK284" s="183"/>
      <c r="RKL284" s="183"/>
      <c r="RKM284" s="183"/>
      <c r="RKN284" s="183"/>
      <c r="RKO284" s="183"/>
      <c r="RKP284" s="183"/>
      <c r="RKQ284" s="183"/>
      <c r="RKR284" s="183"/>
      <c r="RKS284" s="183"/>
      <c r="RKT284" s="183"/>
      <c r="RKU284" s="183"/>
      <c r="RKV284" s="183"/>
      <c r="RKW284" s="183"/>
      <c r="RKX284" s="183"/>
      <c r="RKY284" s="183"/>
      <c r="RKZ284" s="183"/>
      <c r="RLA284" s="183"/>
      <c r="RLB284" s="183"/>
      <c r="RLC284" s="183"/>
      <c r="RLD284" s="183"/>
      <c r="RLE284" s="183"/>
      <c r="RLF284" s="183"/>
      <c r="RLG284" s="183"/>
      <c r="RLH284" s="183"/>
      <c r="RLI284" s="183"/>
      <c r="RLJ284" s="183"/>
      <c r="RLK284" s="183"/>
      <c r="RLL284" s="183"/>
      <c r="RLM284" s="183"/>
      <c r="RLN284" s="183"/>
      <c r="RLO284" s="183"/>
      <c r="RLP284" s="183"/>
      <c r="RLQ284" s="183"/>
      <c r="RLR284" s="183"/>
      <c r="RLS284" s="183"/>
      <c r="RLT284" s="183"/>
      <c r="RLU284" s="183"/>
      <c r="RLV284" s="183"/>
      <c r="RLW284" s="183"/>
      <c r="RLX284" s="183"/>
      <c r="RLY284" s="183"/>
      <c r="RLZ284" s="183"/>
      <c r="RMA284" s="183"/>
      <c r="RMB284" s="183"/>
      <c r="RMC284" s="183"/>
      <c r="RMD284" s="183"/>
      <c r="RME284" s="183"/>
      <c r="RMF284" s="183"/>
      <c r="RMG284" s="183"/>
      <c r="RMH284" s="183"/>
      <c r="RMI284" s="183"/>
      <c r="RMJ284" s="183"/>
      <c r="RMK284" s="183"/>
      <c r="RML284" s="183"/>
      <c r="RMM284" s="183"/>
      <c r="RMN284" s="183"/>
      <c r="RMO284" s="183"/>
      <c r="RMP284" s="183"/>
      <c r="RMQ284" s="183"/>
      <c r="RMR284" s="183"/>
      <c r="RMS284" s="183"/>
      <c r="RMT284" s="183"/>
      <c r="RMU284" s="183"/>
      <c r="RMV284" s="183"/>
      <c r="RMW284" s="183"/>
      <c r="RMX284" s="183"/>
      <c r="RMY284" s="183"/>
      <c r="RMZ284" s="183"/>
      <c r="RNA284" s="183"/>
      <c r="RNB284" s="183"/>
      <c r="RNC284" s="183"/>
      <c r="RND284" s="183"/>
      <c r="RNE284" s="183"/>
      <c r="RNF284" s="183"/>
      <c r="RNG284" s="183"/>
      <c r="RNH284" s="183"/>
      <c r="RNI284" s="183"/>
      <c r="RNJ284" s="183"/>
      <c r="RNK284" s="183"/>
      <c r="RNL284" s="183"/>
      <c r="RNM284" s="183"/>
      <c r="RNN284" s="183"/>
      <c r="RNO284" s="183"/>
      <c r="RNP284" s="183"/>
      <c r="RNQ284" s="183"/>
      <c r="RNR284" s="183"/>
      <c r="RNS284" s="183"/>
      <c r="RNT284" s="183"/>
      <c r="RNU284" s="183"/>
      <c r="RNV284" s="183"/>
      <c r="RNW284" s="183"/>
      <c r="RNX284" s="183"/>
      <c r="RNY284" s="183"/>
      <c r="RNZ284" s="183"/>
      <c r="ROA284" s="183"/>
      <c r="ROB284" s="183"/>
      <c r="ROC284" s="183"/>
      <c r="ROD284" s="183"/>
      <c r="ROE284" s="183"/>
      <c r="ROF284" s="183"/>
      <c r="ROG284" s="183"/>
      <c r="ROH284" s="183"/>
      <c r="ROI284" s="183"/>
      <c r="ROJ284" s="183"/>
      <c r="ROK284" s="183"/>
      <c r="ROL284" s="183"/>
      <c r="ROM284" s="183"/>
      <c r="RON284" s="183"/>
      <c r="ROO284" s="183"/>
      <c r="ROP284" s="183"/>
      <c r="ROQ284" s="183"/>
      <c r="ROR284" s="183"/>
      <c r="ROS284" s="183"/>
      <c r="ROT284" s="183"/>
      <c r="ROU284" s="183"/>
      <c r="ROV284" s="183"/>
      <c r="ROW284" s="183"/>
      <c r="ROX284" s="183"/>
      <c r="ROY284" s="183"/>
      <c r="ROZ284" s="183"/>
      <c r="RPA284" s="183"/>
      <c r="RPB284" s="183"/>
      <c r="RPC284" s="183"/>
      <c r="RPD284" s="183"/>
      <c r="RPE284" s="183"/>
      <c r="RPF284" s="183"/>
      <c r="RPG284" s="183"/>
      <c r="RPH284" s="183"/>
      <c r="RPI284" s="183"/>
      <c r="RPJ284" s="183"/>
      <c r="RPK284" s="183"/>
      <c r="RPL284" s="183"/>
      <c r="RPM284" s="183"/>
      <c r="RPN284" s="183"/>
      <c r="RPO284" s="183"/>
      <c r="RPP284" s="183"/>
      <c r="RPQ284" s="183"/>
      <c r="RPR284" s="183"/>
      <c r="RPS284" s="183"/>
      <c r="RPT284" s="183"/>
      <c r="RPU284" s="183"/>
      <c r="RPV284" s="183"/>
      <c r="RPW284" s="183"/>
      <c r="RPX284" s="183"/>
      <c r="RPY284" s="183"/>
      <c r="RPZ284" s="183"/>
      <c r="RQA284" s="183"/>
      <c r="RQB284" s="183"/>
      <c r="RQC284" s="183"/>
      <c r="RQD284" s="183"/>
      <c r="RQE284" s="183"/>
      <c r="RQF284" s="183"/>
      <c r="RQG284" s="183"/>
      <c r="RQH284" s="183"/>
      <c r="RQI284" s="183"/>
      <c r="RQJ284" s="183"/>
      <c r="RQK284" s="183"/>
      <c r="RQL284" s="183"/>
      <c r="RQM284" s="183"/>
      <c r="RQN284" s="183"/>
      <c r="RQO284" s="183"/>
      <c r="RQP284" s="183"/>
      <c r="RQQ284" s="183"/>
      <c r="RQR284" s="183"/>
      <c r="RQS284" s="183"/>
      <c r="RQT284" s="183"/>
      <c r="RQU284" s="183"/>
      <c r="RQV284" s="183"/>
      <c r="RQW284" s="183"/>
      <c r="RQX284" s="183"/>
      <c r="RQY284" s="183"/>
      <c r="RQZ284" s="183"/>
      <c r="RRA284" s="183"/>
      <c r="RRB284" s="183"/>
      <c r="RRC284" s="183"/>
      <c r="RRD284" s="183"/>
      <c r="RRE284" s="183"/>
      <c r="RRF284" s="183"/>
      <c r="RRG284" s="183"/>
      <c r="RRH284" s="183"/>
      <c r="RRI284" s="183"/>
      <c r="RRJ284" s="183"/>
      <c r="RRK284" s="183"/>
      <c r="RRL284" s="183"/>
      <c r="RRM284" s="183"/>
      <c r="RRN284" s="183"/>
      <c r="RRO284" s="183"/>
      <c r="RRP284" s="183"/>
      <c r="RRQ284" s="183"/>
      <c r="RRR284" s="183"/>
      <c r="RRS284" s="183"/>
      <c r="RRT284" s="183"/>
      <c r="RRU284" s="183"/>
      <c r="RRV284" s="183"/>
      <c r="RRW284" s="183"/>
      <c r="RRX284" s="183"/>
      <c r="RRY284" s="183"/>
      <c r="RRZ284" s="183"/>
      <c r="RSA284" s="183"/>
      <c r="RSB284" s="183"/>
      <c r="RSC284" s="183"/>
      <c r="RSD284" s="183"/>
      <c r="RSE284" s="183"/>
      <c r="RSF284" s="183"/>
      <c r="RSG284" s="183"/>
      <c r="RSH284" s="183"/>
      <c r="RSI284" s="183"/>
      <c r="RSJ284" s="183"/>
      <c r="RSK284" s="183"/>
      <c r="RSL284" s="183"/>
      <c r="RSM284" s="183"/>
      <c r="RSN284" s="183"/>
      <c r="RSO284" s="183"/>
      <c r="RSP284" s="183"/>
      <c r="RSQ284" s="183"/>
      <c r="RSR284" s="183"/>
      <c r="RSS284" s="183"/>
      <c r="RST284" s="183"/>
      <c r="RSU284" s="183"/>
      <c r="RSV284" s="183"/>
      <c r="RSW284" s="183"/>
      <c r="RSX284" s="183"/>
      <c r="RSY284" s="183"/>
      <c r="RSZ284" s="183"/>
      <c r="RTA284" s="183"/>
      <c r="RTB284" s="183"/>
      <c r="RTC284" s="183"/>
      <c r="RTD284" s="183"/>
      <c r="RTE284" s="183"/>
      <c r="RTF284" s="183"/>
      <c r="RTG284" s="183"/>
      <c r="RTH284" s="183"/>
      <c r="RTI284" s="183"/>
      <c r="RTJ284" s="183"/>
      <c r="RTK284" s="183"/>
      <c r="RTL284" s="183"/>
      <c r="RTM284" s="183"/>
      <c r="RTN284" s="183"/>
      <c r="RTO284" s="183"/>
      <c r="RTP284" s="183"/>
      <c r="RTQ284" s="183"/>
      <c r="RTR284" s="183"/>
      <c r="RTS284" s="183"/>
      <c r="RTT284" s="183"/>
      <c r="RTU284" s="183"/>
      <c r="RTV284" s="183"/>
      <c r="RTW284" s="183"/>
      <c r="RTX284" s="183"/>
      <c r="RTY284" s="183"/>
      <c r="RTZ284" s="183"/>
      <c r="RUA284" s="183"/>
      <c r="RUB284" s="183"/>
      <c r="RUC284" s="183"/>
      <c r="RUD284" s="183"/>
      <c r="RUE284" s="183"/>
      <c r="RUF284" s="183"/>
      <c r="RUG284" s="183"/>
      <c r="RUH284" s="183"/>
      <c r="RUI284" s="183"/>
      <c r="RUJ284" s="183"/>
      <c r="RUK284" s="183"/>
      <c r="RUL284" s="183"/>
      <c r="RUM284" s="183"/>
      <c r="RUN284" s="183"/>
      <c r="RUO284" s="183"/>
      <c r="RUP284" s="183"/>
      <c r="RUQ284" s="183"/>
      <c r="RUR284" s="183"/>
      <c r="RUS284" s="183"/>
      <c r="RUT284" s="183"/>
      <c r="RUU284" s="183"/>
      <c r="RUV284" s="183"/>
      <c r="RUW284" s="183"/>
      <c r="RUX284" s="183"/>
      <c r="RUY284" s="183"/>
      <c r="RUZ284" s="183"/>
      <c r="RVA284" s="183"/>
      <c r="RVB284" s="183"/>
      <c r="RVC284" s="183"/>
      <c r="RVD284" s="183"/>
      <c r="RVE284" s="183"/>
      <c r="RVF284" s="183"/>
      <c r="RVG284" s="183"/>
      <c r="RVH284" s="183"/>
      <c r="RVI284" s="183"/>
      <c r="RVJ284" s="183"/>
      <c r="RVK284" s="183"/>
      <c r="RVL284" s="183"/>
      <c r="RVM284" s="183"/>
      <c r="RVN284" s="183"/>
      <c r="RVO284" s="183"/>
      <c r="RVP284" s="183"/>
      <c r="RVQ284" s="183"/>
      <c r="RVR284" s="183"/>
      <c r="RVS284" s="183"/>
      <c r="RVT284" s="183"/>
      <c r="RVU284" s="183"/>
      <c r="RVV284" s="183"/>
      <c r="RVW284" s="183"/>
      <c r="RVX284" s="183"/>
      <c r="RVY284" s="183"/>
      <c r="RVZ284" s="183"/>
      <c r="RWA284" s="183"/>
      <c r="RWB284" s="183"/>
      <c r="RWC284" s="183"/>
      <c r="RWD284" s="183"/>
      <c r="RWE284" s="183"/>
      <c r="RWF284" s="183"/>
      <c r="RWG284" s="183"/>
      <c r="RWH284" s="183"/>
      <c r="RWI284" s="183"/>
      <c r="RWJ284" s="183"/>
      <c r="RWK284" s="183"/>
      <c r="RWL284" s="183"/>
      <c r="RWM284" s="183"/>
      <c r="RWN284" s="183"/>
      <c r="RWO284" s="183"/>
      <c r="RWP284" s="183"/>
      <c r="RWQ284" s="183"/>
      <c r="RWR284" s="183"/>
      <c r="RWS284" s="183"/>
      <c r="RWT284" s="183"/>
      <c r="RWU284" s="183"/>
      <c r="RWV284" s="183"/>
      <c r="RWW284" s="183"/>
      <c r="RWX284" s="183"/>
      <c r="RWY284" s="183"/>
      <c r="RWZ284" s="183"/>
      <c r="RXA284" s="183"/>
      <c r="RXB284" s="183"/>
      <c r="RXC284" s="183"/>
      <c r="RXD284" s="183"/>
      <c r="RXE284" s="183"/>
      <c r="RXF284" s="183"/>
      <c r="RXG284" s="183"/>
      <c r="RXH284" s="183"/>
      <c r="RXI284" s="183"/>
      <c r="RXJ284" s="183"/>
      <c r="RXK284" s="183"/>
      <c r="RXL284" s="183"/>
      <c r="RXM284" s="183"/>
      <c r="RXN284" s="183"/>
      <c r="RXO284" s="183"/>
      <c r="RXP284" s="183"/>
      <c r="RXQ284" s="183"/>
      <c r="RXR284" s="183"/>
      <c r="RXS284" s="183"/>
      <c r="RXT284" s="183"/>
      <c r="RXU284" s="183"/>
      <c r="RXV284" s="183"/>
      <c r="RXW284" s="183"/>
      <c r="RXX284" s="183"/>
      <c r="RXY284" s="183"/>
      <c r="RXZ284" s="183"/>
      <c r="RYA284" s="183"/>
      <c r="RYB284" s="183"/>
      <c r="RYC284" s="183"/>
      <c r="RYD284" s="183"/>
      <c r="RYE284" s="183"/>
      <c r="RYF284" s="183"/>
      <c r="RYG284" s="183"/>
      <c r="RYH284" s="183"/>
      <c r="RYI284" s="183"/>
      <c r="RYJ284" s="183"/>
      <c r="RYK284" s="183"/>
      <c r="RYL284" s="183"/>
      <c r="RYM284" s="183"/>
      <c r="RYN284" s="183"/>
      <c r="RYO284" s="183"/>
      <c r="RYP284" s="183"/>
      <c r="RYQ284" s="183"/>
      <c r="RYR284" s="183"/>
      <c r="RYS284" s="183"/>
      <c r="RYT284" s="183"/>
      <c r="RYU284" s="183"/>
      <c r="RYV284" s="183"/>
      <c r="RYW284" s="183"/>
      <c r="RYX284" s="183"/>
      <c r="RYY284" s="183"/>
      <c r="RYZ284" s="183"/>
      <c r="RZA284" s="183"/>
      <c r="RZB284" s="183"/>
      <c r="RZC284" s="183"/>
      <c r="RZD284" s="183"/>
      <c r="RZE284" s="183"/>
      <c r="RZF284" s="183"/>
      <c r="RZG284" s="183"/>
      <c r="RZH284" s="183"/>
      <c r="RZI284" s="183"/>
      <c r="RZJ284" s="183"/>
      <c r="RZK284" s="183"/>
      <c r="RZL284" s="183"/>
      <c r="RZM284" s="183"/>
      <c r="RZN284" s="183"/>
      <c r="RZO284" s="183"/>
      <c r="RZP284" s="183"/>
      <c r="RZQ284" s="183"/>
      <c r="RZR284" s="183"/>
      <c r="RZS284" s="183"/>
      <c r="RZT284" s="183"/>
      <c r="RZU284" s="183"/>
      <c r="RZV284" s="183"/>
      <c r="RZW284" s="183"/>
      <c r="RZX284" s="183"/>
      <c r="RZY284" s="183"/>
      <c r="RZZ284" s="183"/>
      <c r="SAA284" s="183"/>
      <c r="SAB284" s="183"/>
      <c r="SAC284" s="183"/>
      <c r="SAD284" s="183"/>
      <c r="SAE284" s="183"/>
      <c r="SAF284" s="183"/>
      <c r="SAG284" s="183"/>
      <c r="SAH284" s="183"/>
      <c r="SAI284" s="183"/>
      <c r="SAJ284" s="183"/>
      <c r="SAK284" s="183"/>
      <c r="SAL284" s="183"/>
      <c r="SAM284" s="183"/>
      <c r="SAN284" s="183"/>
      <c r="SAO284" s="183"/>
      <c r="SAP284" s="183"/>
      <c r="SAQ284" s="183"/>
      <c r="SAR284" s="183"/>
      <c r="SAS284" s="183"/>
      <c r="SAT284" s="183"/>
      <c r="SAU284" s="183"/>
      <c r="SAV284" s="183"/>
      <c r="SAW284" s="183"/>
      <c r="SAX284" s="183"/>
      <c r="SAY284" s="183"/>
      <c r="SAZ284" s="183"/>
      <c r="SBA284" s="183"/>
      <c r="SBB284" s="183"/>
      <c r="SBC284" s="183"/>
      <c r="SBD284" s="183"/>
      <c r="SBE284" s="183"/>
      <c r="SBF284" s="183"/>
      <c r="SBG284" s="183"/>
      <c r="SBH284" s="183"/>
      <c r="SBI284" s="183"/>
      <c r="SBJ284" s="183"/>
      <c r="SBK284" s="183"/>
      <c r="SBL284" s="183"/>
      <c r="SBM284" s="183"/>
      <c r="SBN284" s="183"/>
      <c r="SBO284" s="183"/>
      <c r="SBP284" s="183"/>
      <c r="SBQ284" s="183"/>
      <c r="SBR284" s="183"/>
      <c r="SBS284" s="183"/>
      <c r="SBT284" s="183"/>
      <c r="SBU284" s="183"/>
      <c r="SBV284" s="183"/>
      <c r="SBW284" s="183"/>
      <c r="SBX284" s="183"/>
      <c r="SBY284" s="183"/>
      <c r="SBZ284" s="183"/>
      <c r="SCA284" s="183"/>
      <c r="SCB284" s="183"/>
      <c r="SCC284" s="183"/>
      <c r="SCD284" s="183"/>
      <c r="SCE284" s="183"/>
      <c r="SCF284" s="183"/>
      <c r="SCG284" s="183"/>
      <c r="SCH284" s="183"/>
      <c r="SCI284" s="183"/>
      <c r="SCJ284" s="183"/>
      <c r="SCK284" s="183"/>
      <c r="SCL284" s="183"/>
      <c r="SCM284" s="183"/>
      <c r="SCN284" s="183"/>
      <c r="SCO284" s="183"/>
      <c r="SCP284" s="183"/>
      <c r="SCQ284" s="183"/>
      <c r="SCR284" s="183"/>
      <c r="SCS284" s="183"/>
      <c r="SCT284" s="183"/>
      <c r="SCU284" s="183"/>
      <c r="SCV284" s="183"/>
      <c r="SCW284" s="183"/>
      <c r="SCX284" s="183"/>
      <c r="SCY284" s="183"/>
      <c r="SCZ284" s="183"/>
      <c r="SDA284" s="183"/>
      <c r="SDB284" s="183"/>
      <c r="SDC284" s="183"/>
      <c r="SDD284" s="183"/>
      <c r="SDE284" s="183"/>
      <c r="SDF284" s="183"/>
      <c r="SDG284" s="183"/>
      <c r="SDH284" s="183"/>
      <c r="SDI284" s="183"/>
      <c r="SDJ284" s="183"/>
      <c r="SDK284" s="183"/>
      <c r="SDL284" s="183"/>
      <c r="SDM284" s="183"/>
      <c r="SDN284" s="183"/>
      <c r="SDO284" s="183"/>
      <c r="SDP284" s="183"/>
      <c r="SDQ284" s="183"/>
      <c r="SDR284" s="183"/>
      <c r="SDS284" s="183"/>
      <c r="SDT284" s="183"/>
      <c r="SDU284" s="183"/>
      <c r="SDV284" s="183"/>
      <c r="SDW284" s="183"/>
      <c r="SDX284" s="183"/>
      <c r="SDY284" s="183"/>
      <c r="SDZ284" s="183"/>
      <c r="SEA284" s="183"/>
      <c r="SEB284" s="183"/>
      <c r="SEC284" s="183"/>
      <c r="SED284" s="183"/>
      <c r="SEE284" s="183"/>
      <c r="SEF284" s="183"/>
      <c r="SEG284" s="183"/>
      <c r="SEH284" s="183"/>
      <c r="SEI284" s="183"/>
      <c r="SEJ284" s="183"/>
      <c r="SEK284" s="183"/>
      <c r="SEL284" s="183"/>
      <c r="SEM284" s="183"/>
      <c r="SEN284" s="183"/>
      <c r="SEO284" s="183"/>
      <c r="SEP284" s="183"/>
      <c r="SEQ284" s="183"/>
      <c r="SER284" s="183"/>
      <c r="SES284" s="183"/>
      <c r="SET284" s="183"/>
      <c r="SEU284" s="183"/>
      <c r="SEV284" s="183"/>
      <c r="SEW284" s="183"/>
      <c r="SEX284" s="183"/>
      <c r="SEY284" s="183"/>
      <c r="SEZ284" s="183"/>
      <c r="SFA284" s="183"/>
      <c r="SFB284" s="183"/>
      <c r="SFC284" s="183"/>
      <c r="SFD284" s="183"/>
      <c r="SFE284" s="183"/>
      <c r="SFF284" s="183"/>
      <c r="SFG284" s="183"/>
      <c r="SFH284" s="183"/>
      <c r="SFI284" s="183"/>
      <c r="SFJ284" s="183"/>
      <c r="SFK284" s="183"/>
      <c r="SFL284" s="183"/>
      <c r="SFM284" s="183"/>
      <c r="SFN284" s="183"/>
      <c r="SFO284" s="183"/>
      <c r="SFP284" s="183"/>
      <c r="SFQ284" s="183"/>
      <c r="SFR284" s="183"/>
      <c r="SFS284" s="183"/>
      <c r="SFT284" s="183"/>
      <c r="SFU284" s="183"/>
      <c r="SFV284" s="183"/>
      <c r="SFW284" s="183"/>
      <c r="SFX284" s="183"/>
      <c r="SFY284" s="183"/>
      <c r="SFZ284" s="183"/>
      <c r="SGA284" s="183"/>
      <c r="SGB284" s="183"/>
      <c r="SGC284" s="183"/>
      <c r="SGD284" s="183"/>
      <c r="SGE284" s="183"/>
      <c r="SGF284" s="183"/>
      <c r="SGG284" s="183"/>
      <c r="SGH284" s="183"/>
      <c r="SGI284" s="183"/>
      <c r="SGJ284" s="183"/>
      <c r="SGK284" s="183"/>
      <c r="SGL284" s="183"/>
      <c r="SGM284" s="183"/>
      <c r="SGN284" s="183"/>
      <c r="SGO284" s="183"/>
      <c r="SGP284" s="183"/>
      <c r="SGQ284" s="183"/>
      <c r="SGR284" s="183"/>
      <c r="SGS284" s="183"/>
      <c r="SGT284" s="183"/>
      <c r="SGU284" s="183"/>
      <c r="SGV284" s="183"/>
      <c r="SGW284" s="183"/>
      <c r="SGX284" s="183"/>
      <c r="SGY284" s="183"/>
      <c r="SGZ284" s="183"/>
      <c r="SHA284" s="183"/>
      <c r="SHB284" s="183"/>
      <c r="SHC284" s="183"/>
      <c r="SHD284" s="183"/>
      <c r="SHE284" s="183"/>
      <c r="SHF284" s="183"/>
      <c r="SHG284" s="183"/>
      <c r="SHH284" s="183"/>
      <c r="SHI284" s="183"/>
      <c r="SHJ284" s="183"/>
      <c r="SHK284" s="183"/>
      <c r="SHL284" s="183"/>
      <c r="SHM284" s="183"/>
      <c r="SHN284" s="183"/>
      <c r="SHO284" s="183"/>
      <c r="SHP284" s="183"/>
      <c r="SHQ284" s="183"/>
      <c r="SHR284" s="183"/>
      <c r="SHS284" s="183"/>
      <c r="SHT284" s="183"/>
      <c r="SHU284" s="183"/>
      <c r="SHV284" s="183"/>
      <c r="SHW284" s="183"/>
      <c r="SHX284" s="183"/>
      <c r="SHY284" s="183"/>
      <c r="SHZ284" s="183"/>
      <c r="SIA284" s="183"/>
      <c r="SIB284" s="183"/>
      <c r="SIC284" s="183"/>
      <c r="SID284" s="183"/>
      <c r="SIE284" s="183"/>
      <c r="SIF284" s="183"/>
      <c r="SIG284" s="183"/>
      <c r="SIH284" s="183"/>
      <c r="SII284" s="183"/>
      <c r="SIJ284" s="183"/>
      <c r="SIK284" s="183"/>
      <c r="SIL284" s="183"/>
      <c r="SIM284" s="183"/>
      <c r="SIN284" s="183"/>
      <c r="SIO284" s="183"/>
      <c r="SIP284" s="183"/>
      <c r="SIQ284" s="183"/>
      <c r="SIR284" s="183"/>
      <c r="SIS284" s="183"/>
      <c r="SIT284" s="183"/>
      <c r="SIU284" s="183"/>
      <c r="SIV284" s="183"/>
      <c r="SIW284" s="183"/>
      <c r="SIX284" s="183"/>
      <c r="SIY284" s="183"/>
      <c r="SIZ284" s="183"/>
      <c r="SJA284" s="183"/>
      <c r="SJB284" s="183"/>
      <c r="SJC284" s="183"/>
      <c r="SJD284" s="183"/>
      <c r="SJE284" s="183"/>
      <c r="SJF284" s="183"/>
      <c r="SJG284" s="183"/>
      <c r="SJH284" s="183"/>
      <c r="SJI284" s="183"/>
      <c r="SJJ284" s="183"/>
      <c r="SJK284" s="183"/>
      <c r="SJL284" s="183"/>
      <c r="SJM284" s="183"/>
      <c r="SJN284" s="183"/>
      <c r="SJO284" s="183"/>
      <c r="SJP284" s="183"/>
      <c r="SJQ284" s="183"/>
      <c r="SJR284" s="183"/>
      <c r="SJS284" s="183"/>
      <c r="SJT284" s="183"/>
      <c r="SJU284" s="183"/>
      <c r="SJV284" s="183"/>
      <c r="SJW284" s="183"/>
      <c r="SJX284" s="183"/>
      <c r="SJY284" s="183"/>
      <c r="SJZ284" s="183"/>
      <c r="SKA284" s="183"/>
      <c r="SKB284" s="183"/>
      <c r="SKC284" s="183"/>
      <c r="SKD284" s="183"/>
      <c r="SKE284" s="183"/>
      <c r="SKF284" s="183"/>
      <c r="SKG284" s="183"/>
      <c r="SKH284" s="183"/>
      <c r="SKI284" s="183"/>
      <c r="SKJ284" s="183"/>
      <c r="SKK284" s="183"/>
      <c r="SKL284" s="183"/>
      <c r="SKM284" s="183"/>
      <c r="SKN284" s="183"/>
      <c r="SKO284" s="183"/>
      <c r="SKP284" s="183"/>
      <c r="SKQ284" s="183"/>
      <c r="SKR284" s="183"/>
      <c r="SKS284" s="183"/>
      <c r="SKT284" s="183"/>
      <c r="SKU284" s="183"/>
      <c r="SKV284" s="183"/>
      <c r="SKW284" s="183"/>
      <c r="SKX284" s="183"/>
      <c r="SKY284" s="183"/>
      <c r="SKZ284" s="183"/>
      <c r="SLA284" s="183"/>
      <c r="SLB284" s="183"/>
      <c r="SLC284" s="183"/>
      <c r="SLD284" s="183"/>
      <c r="SLE284" s="183"/>
      <c r="SLF284" s="183"/>
      <c r="SLG284" s="183"/>
      <c r="SLH284" s="183"/>
      <c r="SLI284" s="183"/>
      <c r="SLJ284" s="183"/>
      <c r="SLK284" s="183"/>
      <c r="SLL284" s="183"/>
      <c r="SLM284" s="183"/>
      <c r="SLN284" s="183"/>
      <c r="SLO284" s="183"/>
      <c r="SLP284" s="183"/>
      <c r="SLQ284" s="183"/>
      <c r="SLR284" s="183"/>
      <c r="SLS284" s="183"/>
      <c r="SLT284" s="183"/>
      <c r="SLU284" s="183"/>
      <c r="SLV284" s="183"/>
      <c r="SLW284" s="183"/>
      <c r="SLX284" s="183"/>
      <c r="SLY284" s="183"/>
      <c r="SLZ284" s="183"/>
      <c r="SMA284" s="183"/>
      <c r="SMB284" s="183"/>
      <c r="SMC284" s="183"/>
      <c r="SMD284" s="183"/>
      <c r="SME284" s="183"/>
      <c r="SMF284" s="183"/>
      <c r="SMG284" s="183"/>
      <c r="SMH284" s="183"/>
      <c r="SMI284" s="183"/>
      <c r="SMJ284" s="183"/>
      <c r="SMK284" s="183"/>
      <c r="SML284" s="183"/>
      <c r="SMM284" s="183"/>
      <c r="SMN284" s="183"/>
      <c r="SMO284" s="183"/>
      <c r="SMP284" s="183"/>
      <c r="SMQ284" s="183"/>
      <c r="SMR284" s="183"/>
      <c r="SMS284" s="183"/>
      <c r="SMT284" s="183"/>
      <c r="SMU284" s="183"/>
      <c r="SMV284" s="183"/>
      <c r="SMW284" s="183"/>
      <c r="SMX284" s="183"/>
      <c r="SMY284" s="183"/>
      <c r="SMZ284" s="183"/>
      <c r="SNA284" s="183"/>
      <c r="SNB284" s="183"/>
      <c r="SNC284" s="183"/>
      <c r="SND284" s="183"/>
      <c r="SNE284" s="183"/>
      <c r="SNF284" s="183"/>
      <c r="SNG284" s="183"/>
      <c r="SNH284" s="183"/>
      <c r="SNI284" s="183"/>
      <c r="SNJ284" s="183"/>
      <c r="SNK284" s="183"/>
      <c r="SNL284" s="183"/>
      <c r="SNM284" s="183"/>
      <c r="SNN284" s="183"/>
      <c r="SNO284" s="183"/>
      <c r="SNP284" s="183"/>
      <c r="SNQ284" s="183"/>
      <c r="SNR284" s="183"/>
      <c r="SNS284" s="183"/>
      <c r="SNT284" s="183"/>
      <c r="SNU284" s="183"/>
      <c r="SNV284" s="183"/>
      <c r="SNW284" s="183"/>
      <c r="SNX284" s="183"/>
      <c r="SNY284" s="183"/>
      <c r="SNZ284" s="183"/>
      <c r="SOA284" s="183"/>
      <c r="SOB284" s="183"/>
      <c r="SOC284" s="183"/>
      <c r="SOD284" s="183"/>
      <c r="SOE284" s="183"/>
      <c r="SOF284" s="183"/>
      <c r="SOG284" s="183"/>
      <c r="SOH284" s="183"/>
      <c r="SOI284" s="183"/>
      <c r="SOJ284" s="183"/>
      <c r="SOK284" s="183"/>
      <c r="SOL284" s="183"/>
      <c r="SOM284" s="183"/>
      <c r="SON284" s="183"/>
      <c r="SOO284" s="183"/>
      <c r="SOP284" s="183"/>
      <c r="SOQ284" s="183"/>
      <c r="SOR284" s="183"/>
      <c r="SOS284" s="183"/>
      <c r="SOT284" s="183"/>
      <c r="SOU284" s="183"/>
      <c r="SOV284" s="183"/>
      <c r="SOW284" s="183"/>
      <c r="SOX284" s="183"/>
      <c r="SOY284" s="183"/>
      <c r="SOZ284" s="183"/>
      <c r="SPA284" s="183"/>
      <c r="SPB284" s="183"/>
      <c r="SPC284" s="183"/>
      <c r="SPD284" s="183"/>
      <c r="SPE284" s="183"/>
      <c r="SPF284" s="183"/>
      <c r="SPG284" s="183"/>
      <c r="SPH284" s="183"/>
      <c r="SPI284" s="183"/>
      <c r="SPJ284" s="183"/>
      <c r="SPK284" s="183"/>
      <c r="SPL284" s="183"/>
      <c r="SPM284" s="183"/>
      <c r="SPN284" s="183"/>
      <c r="SPO284" s="183"/>
      <c r="SPP284" s="183"/>
      <c r="SPQ284" s="183"/>
      <c r="SPR284" s="183"/>
      <c r="SPS284" s="183"/>
      <c r="SPT284" s="183"/>
      <c r="SPU284" s="183"/>
      <c r="SPV284" s="183"/>
      <c r="SPW284" s="183"/>
      <c r="SPX284" s="183"/>
      <c r="SPY284" s="183"/>
      <c r="SPZ284" s="183"/>
      <c r="SQA284" s="183"/>
      <c r="SQB284" s="183"/>
      <c r="SQC284" s="183"/>
      <c r="SQD284" s="183"/>
      <c r="SQE284" s="183"/>
      <c r="SQF284" s="183"/>
      <c r="SQG284" s="183"/>
      <c r="SQH284" s="183"/>
      <c r="SQI284" s="183"/>
      <c r="SQJ284" s="183"/>
      <c r="SQK284" s="183"/>
      <c r="SQL284" s="183"/>
      <c r="SQM284" s="183"/>
      <c r="SQN284" s="183"/>
      <c r="SQO284" s="183"/>
      <c r="SQP284" s="183"/>
      <c r="SQQ284" s="183"/>
      <c r="SQR284" s="183"/>
      <c r="SQS284" s="183"/>
      <c r="SQT284" s="183"/>
      <c r="SQU284" s="183"/>
      <c r="SQV284" s="183"/>
      <c r="SQW284" s="183"/>
      <c r="SQX284" s="183"/>
      <c r="SQY284" s="183"/>
      <c r="SQZ284" s="183"/>
      <c r="SRA284" s="183"/>
      <c r="SRB284" s="183"/>
      <c r="SRC284" s="183"/>
      <c r="SRD284" s="183"/>
      <c r="SRE284" s="183"/>
      <c r="SRF284" s="183"/>
      <c r="SRG284" s="183"/>
      <c r="SRH284" s="183"/>
      <c r="SRI284" s="183"/>
      <c r="SRJ284" s="183"/>
      <c r="SRK284" s="183"/>
      <c r="SRL284" s="183"/>
      <c r="SRM284" s="183"/>
      <c r="SRN284" s="183"/>
      <c r="SRO284" s="183"/>
      <c r="SRP284" s="183"/>
      <c r="SRQ284" s="183"/>
      <c r="SRR284" s="183"/>
      <c r="SRS284" s="183"/>
      <c r="SRT284" s="183"/>
      <c r="SRU284" s="183"/>
      <c r="SRV284" s="183"/>
      <c r="SRW284" s="183"/>
      <c r="SRX284" s="183"/>
      <c r="SRY284" s="183"/>
      <c r="SRZ284" s="183"/>
      <c r="SSA284" s="183"/>
      <c r="SSB284" s="183"/>
      <c r="SSC284" s="183"/>
      <c r="SSD284" s="183"/>
      <c r="SSE284" s="183"/>
      <c r="SSF284" s="183"/>
      <c r="SSG284" s="183"/>
      <c r="SSH284" s="183"/>
      <c r="SSI284" s="183"/>
      <c r="SSJ284" s="183"/>
      <c r="SSK284" s="183"/>
      <c r="SSL284" s="183"/>
      <c r="SSM284" s="183"/>
      <c r="SSN284" s="183"/>
      <c r="SSO284" s="183"/>
      <c r="SSP284" s="183"/>
      <c r="SSQ284" s="183"/>
      <c r="SSR284" s="183"/>
      <c r="SSS284" s="183"/>
      <c r="SST284" s="183"/>
      <c r="SSU284" s="183"/>
      <c r="SSV284" s="183"/>
      <c r="SSW284" s="183"/>
      <c r="SSX284" s="183"/>
      <c r="SSY284" s="183"/>
      <c r="SSZ284" s="183"/>
      <c r="STA284" s="183"/>
      <c r="STB284" s="183"/>
      <c r="STC284" s="183"/>
      <c r="STD284" s="183"/>
      <c r="STE284" s="183"/>
      <c r="STF284" s="183"/>
      <c r="STG284" s="183"/>
      <c r="STH284" s="183"/>
      <c r="STI284" s="183"/>
      <c r="STJ284" s="183"/>
      <c r="STK284" s="183"/>
      <c r="STL284" s="183"/>
      <c r="STM284" s="183"/>
      <c r="STN284" s="183"/>
      <c r="STO284" s="183"/>
      <c r="STP284" s="183"/>
      <c r="STQ284" s="183"/>
      <c r="STR284" s="183"/>
      <c r="STS284" s="183"/>
      <c r="STT284" s="183"/>
      <c r="STU284" s="183"/>
      <c r="STV284" s="183"/>
      <c r="STW284" s="183"/>
      <c r="STX284" s="183"/>
      <c r="STY284" s="183"/>
      <c r="STZ284" s="183"/>
      <c r="SUA284" s="183"/>
      <c r="SUB284" s="183"/>
      <c r="SUC284" s="183"/>
      <c r="SUD284" s="183"/>
      <c r="SUE284" s="183"/>
      <c r="SUF284" s="183"/>
      <c r="SUG284" s="183"/>
      <c r="SUH284" s="183"/>
      <c r="SUI284" s="183"/>
      <c r="SUJ284" s="183"/>
      <c r="SUK284" s="183"/>
      <c r="SUL284" s="183"/>
      <c r="SUM284" s="183"/>
      <c r="SUN284" s="183"/>
      <c r="SUO284" s="183"/>
      <c r="SUP284" s="183"/>
      <c r="SUQ284" s="183"/>
      <c r="SUR284" s="183"/>
      <c r="SUS284" s="183"/>
      <c r="SUT284" s="183"/>
      <c r="SUU284" s="183"/>
      <c r="SUV284" s="183"/>
      <c r="SUW284" s="183"/>
      <c r="SUX284" s="183"/>
      <c r="SUY284" s="183"/>
      <c r="SUZ284" s="183"/>
      <c r="SVA284" s="183"/>
      <c r="SVB284" s="183"/>
      <c r="SVC284" s="183"/>
      <c r="SVD284" s="183"/>
      <c r="SVE284" s="183"/>
      <c r="SVF284" s="183"/>
      <c r="SVG284" s="183"/>
      <c r="SVH284" s="183"/>
      <c r="SVI284" s="183"/>
      <c r="SVJ284" s="183"/>
      <c r="SVK284" s="183"/>
      <c r="SVL284" s="183"/>
      <c r="SVM284" s="183"/>
      <c r="SVN284" s="183"/>
      <c r="SVO284" s="183"/>
      <c r="SVP284" s="183"/>
      <c r="SVQ284" s="183"/>
      <c r="SVR284" s="183"/>
      <c r="SVS284" s="183"/>
      <c r="SVT284" s="183"/>
      <c r="SVU284" s="183"/>
      <c r="SVV284" s="183"/>
      <c r="SVW284" s="183"/>
      <c r="SVX284" s="183"/>
      <c r="SVY284" s="183"/>
      <c r="SVZ284" s="183"/>
      <c r="SWA284" s="183"/>
      <c r="SWB284" s="183"/>
      <c r="SWC284" s="183"/>
      <c r="SWD284" s="183"/>
      <c r="SWE284" s="183"/>
      <c r="SWF284" s="183"/>
      <c r="SWG284" s="183"/>
      <c r="SWH284" s="183"/>
      <c r="SWI284" s="183"/>
      <c r="SWJ284" s="183"/>
      <c r="SWK284" s="183"/>
      <c r="SWL284" s="183"/>
      <c r="SWM284" s="183"/>
      <c r="SWN284" s="183"/>
      <c r="SWO284" s="183"/>
      <c r="SWP284" s="183"/>
      <c r="SWQ284" s="183"/>
      <c r="SWR284" s="183"/>
      <c r="SWS284" s="183"/>
      <c r="SWT284" s="183"/>
      <c r="SWU284" s="183"/>
      <c r="SWV284" s="183"/>
      <c r="SWW284" s="183"/>
      <c r="SWX284" s="183"/>
      <c r="SWY284" s="183"/>
      <c r="SWZ284" s="183"/>
      <c r="SXA284" s="183"/>
      <c r="SXB284" s="183"/>
      <c r="SXC284" s="183"/>
      <c r="SXD284" s="183"/>
      <c r="SXE284" s="183"/>
      <c r="SXF284" s="183"/>
      <c r="SXG284" s="183"/>
      <c r="SXH284" s="183"/>
      <c r="SXI284" s="183"/>
      <c r="SXJ284" s="183"/>
      <c r="SXK284" s="183"/>
      <c r="SXL284" s="183"/>
      <c r="SXM284" s="183"/>
      <c r="SXN284" s="183"/>
      <c r="SXO284" s="183"/>
      <c r="SXP284" s="183"/>
      <c r="SXQ284" s="183"/>
      <c r="SXR284" s="183"/>
      <c r="SXS284" s="183"/>
      <c r="SXT284" s="183"/>
      <c r="SXU284" s="183"/>
      <c r="SXV284" s="183"/>
      <c r="SXW284" s="183"/>
      <c r="SXX284" s="183"/>
      <c r="SXY284" s="183"/>
      <c r="SXZ284" s="183"/>
      <c r="SYA284" s="183"/>
      <c r="SYB284" s="183"/>
      <c r="SYC284" s="183"/>
      <c r="SYD284" s="183"/>
      <c r="SYE284" s="183"/>
      <c r="SYF284" s="183"/>
      <c r="SYG284" s="183"/>
      <c r="SYH284" s="183"/>
      <c r="SYI284" s="183"/>
      <c r="SYJ284" s="183"/>
      <c r="SYK284" s="183"/>
      <c r="SYL284" s="183"/>
      <c r="SYM284" s="183"/>
      <c r="SYN284" s="183"/>
      <c r="SYO284" s="183"/>
      <c r="SYP284" s="183"/>
      <c r="SYQ284" s="183"/>
      <c r="SYR284" s="183"/>
      <c r="SYS284" s="183"/>
      <c r="SYT284" s="183"/>
      <c r="SYU284" s="183"/>
      <c r="SYV284" s="183"/>
      <c r="SYW284" s="183"/>
      <c r="SYX284" s="183"/>
      <c r="SYY284" s="183"/>
      <c r="SYZ284" s="183"/>
      <c r="SZA284" s="183"/>
      <c r="SZB284" s="183"/>
      <c r="SZC284" s="183"/>
      <c r="SZD284" s="183"/>
      <c r="SZE284" s="183"/>
      <c r="SZF284" s="183"/>
      <c r="SZG284" s="183"/>
      <c r="SZH284" s="183"/>
      <c r="SZI284" s="183"/>
      <c r="SZJ284" s="183"/>
      <c r="SZK284" s="183"/>
      <c r="SZL284" s="183"/>
      <c r="SZM284" s="183"/>
      <c r="SZN284" s="183"/>
      <c r="SZO284" s="183"/>
      <c r="SZP284" s="183"/>
      <c r="SZQ284" s="183"/>
      <c r="SZR284" s="183"/>
      <c r="SZS284" s="183"/>
      <c r="SZT284" s="183"/>
      <c r="SZU284" s="183"/>
      <c r="SZV284" s="183"/>
      <c r="SZW284" s="183"/>
      <c r="SZX284" s="183"/>
      <c r="SZY284" s="183"/>
      <c r="SZZ284" s="183"/>
      <c r="TAA284" s="183"/>
      <c r="TAB284" s="183"/>
      <c r="TAC284" s="183"/>
      <c r="TAD284" s="183"/>
      <c r="TAE284" s="183"/>
      <c r="TAF284" s="183"/>
      <c r="TAG284" s="183"/>
      <c r="TAH284" s="183"/>
      <c r="TAI284" s="183"/>
      <c r="TAJ284" s="183"/>
      <c r="TAK284" s="183"/>
      <c r="TAL284" s="183"/>
      <c r="TAM284" s="183"/>
      <c r="TAN284" s="183"/>
      <c r="TAO284" s="183"/>
      <c r="TAP284" s="183"/>
      <c r="TAQ284" s="183"/>
      <c r="TAR284" s="183"/>
      <c r="TAS284" s="183"/>
      <c r="TAT284" s="183"/>
      <c r="TAU284" s="183"/>
      <c r="TAV284" s="183"/>
      <c r="TAW284" s="183"/>
      <c r="TAX284" s="183"/>
      <c r="TAY284" s="183"/>
      <c r="TAZ284" s="183"/>
      <c r="TBA284" s="183"/>
      <c r="TBB284" s="183"/>
      <c r="TBC284" s="183"/>
      <c r="TBD284" s="183"/>
      <c r="TBE284" s="183"/>
      <c r="TBF284" s="183"/>
      <c r="TBG284" s="183"/>
      <c r="TBH284" s="183"/>
      <c r="TBI284" s="183"/>
      <c r="TBJ284" s="183"/>
      <c r="TBK284" s="183"/>
      <c r="TBL284" s="183"/>
      <c r="TBM284" s="183"/>
      <c r="TBN284" s="183"/>
      <c r="TBO284" s="183"/>
      <c r="TBP284" s="183"/>
      <c r="TBQ284" s="183"/>
      <c r="TBR284" s="183"/>
      <c r="TBS284" s="183"/>
      <c r="TBT284" s="183"/>
      <c r="TBU284" s="183"/>
      <c r="TBV284" s="183"/>
      <c r="TBW284" s="183"/>
      <c r="TBX284" s="183"/>
      <c r="TBY284" s="183"/>
      <c r="TBZ284" s="183"/>
      <c r="TCA284" s="183"/>
      <c r="TCB284" s="183"/>
      <c r="TCC284" s="183"/>
      <c r="TCD284" s="183"/>
      <c r="TCE284" s="183"/>
      <c r="TCF284" s="183"/>
      <c r="TCG284" s="183"/>
      <c r="TCH284" s="183"/>
      <c r="TCI284" s="183"/>
      <c r="TCJ284" s="183"/>
      <c r="TCK284" s="183"/>
      <c r="TCL284" s="183"/>
      <c r="TCM284" s="183"/>
      <c r="TCN284" s="183"/>
      <c r="TCO284" s="183"/>
      <c r="TCP284" s="183"/>
      <c r="TCQ284" s="183"/>
      <c r="TCR284" s="183"/>
      <c r="TCS284" s="183"/>
      <c r="TCT284" s="183"/>
      <c r="TCU284" s="183"/>
      <c r="TCV284" s="183"/>
      <c r="TCW284" s="183"/>
      <c r="TCX284" s="183"/>
      <c r="TCY284" s="183"/>
      <c r="TCZ284" s="183"/>
      <c r="TDA284" s="183"/>
      <c r="TDB284" s="183"/>
      <c r="TDC284" s="183"/>
      <c r="TDD284" s="183"/>
      <c r="TDE284" s="183"/>
      <c r="TDF284" s="183"/>
      <c r="TDG284" s="183"/>
      <c r="TDH284" s="183"/>
      <c r="TDI284" s="183"/>
      <c r="TDJ284" s="183"/>
      <c r="TDK284" s="183"/>
      <c r="TDL284" s="183"/>
      <c r="TDM284" s="183"/>
      <c r="TDN284" s="183"/>
      <c r="TDO284" s="183"/>
      <c r="TDP284" s="183"/>
      <c r="TDQ284" s="183"/>
      <c r="TDR284" s="183"/>
      <c r="TDS284" s="183"/>
      <c r="TDT284" s="183"/>
      <c r="TDU284" s="183"/>
      <c r="TDV284" s="183"/>
      <c r="TDW284" s="183"/>
      <c r="TDX284" s="183"/>
      <c r="TDY284" s="183"/>
      <c r="TDZ284" s="183"/>
      <c r="TEA284" s="183"/>
      <c r="TEB284" s="183"/>
      <c r="TEC284" s="183"/>
      <c r="TED284" s="183"/>
      <c r="TEE284" s="183"/>
      <c r="TEF284" s="183"/>
      <c r="TEG284" s="183"/>
      <c r="TEH284" s="183"/>
      <c r="TEI284" s="183"/>
      <c r="TEJ284" s="183"/>
      <c r="TEK284" s="183"/>
      <c r="TEL284" s="183"/>
      <c r="TEM284" s="183"/>
      <c r="TEN284" s="183"/>
      <c r="TEO284" s="183"/>
      <c r="TEP284" s="183"/>
      <c r="TEQ284" s="183"/>
      <c r="TER284" s="183"/>
      <c r="TES284" s="183"/>
      <c r="TET284" s="183"/>
      <c r="TEU284" s="183"/>
      <c r="TEV284" s="183"/>
      <c r="TEW284" s="183"/>
      <c r="TEX284" s="183"/>
      <c r="TEY284" s="183"/>
      <c r="TEZ284" s="183"/>
      <c r="TFA284" s="183"/>
      <c r="TFB284" s="183"/>
      <c r="TFC284" s="183"/>
      <c r="TFD284" s="183"/>
      <c r="TFE284" s="183"/>
      <c r="TFF284" s="183"/>
      <c r="TFG284" s="183"/>
      <c r="TFH284" s="183"/>
      <c r="TFI284" s="183"/>
      <c r="TFJ284" s="183"/>
      <c r="TFK284" s="183"/>
      <c r="TFL284" s="183"/>
      <c r="TFM284" s="183"/>
      <c r="TFN284" s="183"/>
      <c r="TFO284" s="183"/>
      <c r="TFP284" s="183"/>
      <c r="TFQ284" s="183"/>
      <c r="TFR284" s="183"/>
      <c r="TFS284" s="183"/>
      <c r="TFT284" s="183"/>
      <c r="TFU284" s="183"/>
      <c r="TFV284" s="183"/>
      <c r="TFW284" s="183"/>
      <c r="TFX284" s="183"/>
      <c r="TFY284" s="183"/>
      <c r="TFZ284" s="183"/>
      <c r="TGA284" s="183"/>
      <c r="TGB284" s="183"/>
      <c r="TGC284" s="183"/>
      <c r="TGD284" s="183"/>
      <c r="TGE284" s="183"/>
      <c r="TGF284" s="183"/>
      <c r="TGG284" s="183"/>
      <c r="TGH284" s="183"/>
      <c r="TGI284" s="183"/>
      <c r="TGJ284" s="183"/>
      <c r="TGK284" s="183"/>
      <c r="TGL284" s="183"/>
      <c r="TGM284" s="183"/>
      <c r="TGN284" s="183"/>
      <c r="TGO284" s="183"/>
      <c r="TGP284" s="183"/>
      <c r="TGQ284" s="183"/>
      <c r="TGR284" s="183"/>
      <c r="TGS284" s="183"/>
      <c r="TGT284" s="183"/>
      <c r="TGU284" s="183"/>
      <c r="TGV284" s="183"/>
      <c r="TGW284" s="183"/>
      <c r="TGX284" s="183"/>
      <c r="TGY284" s="183"/>
      <c r="TGZ284" s="183"/>
      <c r="THA284" s="183"/>
      <c r="THB284" s="183"/>
      <c r="THC284" s="183"/>
      <c r="THD284" s="183"/>
      <c r="THE284" s="183"/>
      <c r="THF284" s="183"/>
      <c r="THG284" s="183"/>
      <c r="THH284" s="183"/>
      <c r="THI284" s="183"/>
      <c r="THJ284" s="183"/>
      <c r="THK284" s="183"/>
      <c r="THL284" s="183"/>
      <c r="THM284" s="183"/>
      <c r="THN284" s="183"/>
      <c r="THO284" s="183"/>
      <c r="THP284" s="183"/>
      <c r="THQ284" s="183"/>
      <c r="THR284" s="183"/>
      <c r="THS284" s="183"/>
      <c r="THT284" s="183"/>
      <c r="THU284" s="183"/>
      <c r="THV284" s="183"/>
      <c r="THW284" s="183"/>
      <c r="THX284" s="183"/>
      <c r="THY284" s="183"/>
      <c r="THZ284" s="183"/>
      <c r="TIA284" s="183"/>
      <c r="TIB284" s="183"/>
      <c r="TIC284" s="183"/>
      <c r="TID284" s="183"/>
      <c r="TIE284" s="183"/>
      <c r="TIF284" s="183"/>
      <c r="TIG284" s="183"/>
      <c r="TIH284" s="183"/>
      <c r="TII284" s="183"/>
      <c r="TIJ284" s="183"/>
      <c r="TIK284" s="183"/>
      <c r="TIL284" s="183"/>
      <c r="TIM284" s="183"/>
      <c r="TIN284" s="183"/>
      <c r="TIO284" s="183"/>
      <c r="TIP284" s="183"/>
      <c r="TIQ284" s="183"/>
      <c r="TIR284" s="183"/>
      <c r="TIS284" s="183"/>
      <c r="TIT284" s="183"/>
      <c r="TIU284" s="183"/>
      <c r="TIV284" s="183"/>
      <c r="TIW284" s="183"/>
      <c r="TIX284" s="183"/>
      <c r="TIY284" s="183"/>
      <c r="TIZ284" s="183"/>
      <c r="TJA284" s="183"/>
      <c r="TJB284" s="183"/>
      <c r="TJC284" s="183"/>
      <c r="TJD284" s="183"/>
      <c r="TJE284" s="183"/>
      <c r="TJF284" s="183"/>
      <c r="TJG284" s="183"/>
      <c r="TJH284" s="183"/>
      <c r="TJI284" s="183"/>
      <c r="TJJ284" s="183"/>
      <c r="TJK284" s="183"/>
      <c r="TJL284" s="183"/>
      <c r="TJM284" s="183"/>
      <c r="TJN284" s="183"/>
      <c r="TJO284" s="183"/>
      <c r="TJP284" s="183"/>
      <c r="TJQ284" s="183"/>
      <c r="TJR284" s="183"/>
      <c r="TJS284" s="183"/>
      <c r="TJT284" s="183"/>
      <c r="TJU284" s="183"/>
      <c r="TJV284" s="183"/>
      <c r="TJW284" s="183"/>
      <c r="TJX284" s="183"/>
      <c r="TJY284" s="183"/>
      <c r="TJZ284" s="183"/>
      <c r="TKA284" s="183"/>
      <c r="TKB284" s="183"/>
      <c r="TKC284" s="183"/>
      <c r="TKD284" s="183"/>
      <c r="TKE284" s="183"/>
      <c r="TKF284" s="183"/>
      <c r="TKG284" s="183"/>
      <c r="TKH284" s="183"/>
      <c r="TKI284" s="183"/>
      <c r="TKJ284" s="183"/>
      <c r="TKK284" s="183"/>
      <c r="TKL284" s="183"/>
      <c r="TKM284" s="183"/>
      <c r="TKN284" s="183"/>
      <c r="TKO284" s="183"/>
      <c r="TKP284" s="183"/>
      <c r="TKQ284" s="183"/>
      <c r="TKR284" s="183"/>
      <c r="TKS284" s="183"/>
      <c r="TKT284" s="183"/>
      <c r="TKU284" s="183"/>
      <c r="TKV284" s="183"/>
      <c r="TKW284" s="183"/>
      <c r="TKX284" s="183"/>
      <c r="TKY284" s="183"/>
      <c r="TKZ284" s="183"/>
      <c r="TLA284" s="183"/>
      <c r="TLB284" s="183"/>
      <c r="TLC284" s="183"/>
      <c r="TLD284" s="183"/>
      <c r="TLE284" s="183"/>
      <c r="TLF284" s="183"/>
      <c r="TLG284" s="183"/>
      <c r="TLH284" s="183"/>
      <c r="TLI284" s="183"/>
      <c r="TLJ284" s="183"/>
      <c r="TLK284" s="183"/>
      <c r="TLL284" s="183"/>
      <c r="TLM284" s="183"/>
      <c r="TLN284" s="183"/>
      <c r="TLO284" s="183"/>
      <c r="TLP284" s="183"/>
      <c r="TLQ284" s="183"/>
      <c r="TLR284" s="183"/>
      <c r="TLS284" s="183"/>
      <c r="TLT284" s="183"/>
      <c r="TLU284" s="183"/>
      <c r="TLV284" s="183"/>
      <c r="TLW284" s="183"/>
      <c r="TLX284" s="183"/>
      <c r="TLY284" s="183"/>
      <c r="TLZ284" s="183"/>
      <c r="TMA284" s="183"/>
      <c r="TMB284" s="183"/>
      <c r="TMC284" s="183"/>
      <c r="TMD284" s="183"/>
      <c r="TME284" s="183"/>
      <c r="TMF284" s="183"/>
      <c r="TMG284" s="183"/>
      <c r="TMH284" s="183"/>
      <c r="TMI284" s="183"/>
      <c r="TMJ284" s="183"/>
      <c r="TMK284" s="183"/>
      <c r="TML284" s="183"/>
      <c r="TMM284" s="183"/>
      <c r="TMN284" s="183"/>
      <c r="TMO284" s="183"/>
      <c r="TMP284" s="183"/>
      <c r="TMQ284" s="183"/>
      <c r="TMR284" s="183"/>
      <c r="TMS284" s="183"/>
      <c r="TMT284" s="183"/>
      <c r="TMU284" s="183"/>
      <c r="TMV284" s="183"/>
      <c r="TMW284" s="183"/>
      <c r="TMX284" s="183"/>
      <c r="TMY284" s="183"/>
      <c r="TMZ284" s="183"/>
      <c r="TNA284" s="183"/>
      <c r="TNB284" s="183"/>
      <c r="TNC284" s="183"/>
      <c r="TND284" s="183"/>
      <c r="TNE284" s="183"/>
      <c r="TNF284" s="183"/>
      <c r="TNG284" s="183"/>
      <c r="TNH284" s="183"/>
      <c r="TNI284" s="183"/>
      <c r="TNJ284" s="183"/>
      <c r="TNK284" s="183"/>
      <c r="TNL284" s="183"/>
      <c r="TNM284" s="183"/>
      <c r="TNN284" s="183"/>
      <c r="TNO284" s="183"/>
      <c r="TNP284" s="183"/>
      <c r="TNQ284" s="183"/>
      <c r="TNR284" s="183"/>
      <c r="TNS284" s="183"/>
      <c r="TNT284" s="183"/>
      <c r="TNU284" s="183"/>
      <c r="TNV284" s="183"/>
      <c r="TNW284" s="183"/>
      <c r="TNX284" s="183"/>
      <c r="TNY284" s="183"/>
      <c r="TNZ284" s="183"/>
      <c r="TOA284" s="183"/>
      <c r="TOB284" s="183"/>
      <c r="TOC284" s="183"/>
      <c r="TOD284" s="183"/>
      <c r="TOE284" s="183"/>
      <c r="TOF284" s="183"/>
      <c r="TOG284" s="183"/>
      <c r="TOH284" s="183"/>
      <c r="TOI284" s="183"/>
      <c r="TOJ284" s="183"/>
      <c r="TOK284" s="183"/>
      <c r="TOL284" s="183"/>
      <c r="TOM284" s="183"/>
      <c r="TON284" s="183"/>
      <c r="TOO284" s="183"/>
      <c r="TOP284" s="183"/>
      <c r="TOQ284" s="183"/>
      <c r="TOR284" s="183"/>
      <c r="TOS284" s="183"/>
      <c r="TOT284" s="183"/>
      <c r="TOU284" s="183"/>
      <c r="TOV284" s="183"/>
      <c r="TOW284" s="183"/>
      <c r="TOX284" s="183"/>
      <c r="TOY284" s="183"/>
      <c r="TOZ284" s="183"/>
      <c r="TPA284" s="183"/>
      <c r="TPB284" s="183"/>
      <c r="TPC284" s="183"/>
      <c r="TPD284" s="183"/>
      <c r="TPE284" s="183"/>
      <c r="TPF284" s="183"/>
      <c r="TPG284" s="183"/>
      <c r="TPH284" s="183"/>
      <c r="TPI284" s="183"/>
      <c r="TPJ284" s="183"/>
      <c r="TPK284" s="183"/>
      <c r="TPL284" s="183"/>
      <c r="TPM284" s="183"/>
      <c r="TPN284" s="183"/>
      <c r="TPO284" s="183"/>
      <c r="TPP284" s="183"/>
      <c r="TPQ284" s="183"/>
      <c r="TPR284" s="183"/>
      <c r="TPS284" s="183"/>
      <c r="TPT284" s="183"/>
      <c r="TPU284" s="183"/>
      <c r="TPV284" s="183"/>
      <c r="TPW284" s="183"/>
      <c r="TPX284" s="183"/>
      <c r="TPY284" s="183"/>
      <c r="TPZ284" s="183"/>
      <c r="TQA284" s="183"/>
      <c r="TQB284" s="183"/>
      <c r="TQC284" s="183"/>
      <c r="TQD284" s="183"/>
      <c r="TQE284" s="183"/>
      <c r="TQF284" s="183"/>
      <c r="TQG284" s="183"/>
      <c r="TQH284" s="183"/>
      <c r="TQI284" s="183"/>
      <c r="TQJ284" s="183"/>
      <c r="TQK284" s="183"/>
      <c r="TQL284" s="183"/>
      <c r="TQM284" s="183"/>
      <c r="TQN284" s="183"/>
      <c r="TQO284" s="183"/>
      <c r="TQP284" s="183"/>
      <c r="TQQ284" s="183"/>
      <c r="TQR284" s="183"/>
      <c r="TQS284" s="183"/>
      <c r="TQT284" s="183"/>
      <c r="TQU284" s="183"/>
      <c r="TQV284" s="183"/>
      <c r="TQW284" s="183"/>
      <c r="TQX284" s="183"/>
      <c r="TQY284" s="183"/>
      <c r="TQZ284" s="183"/>
      <c r="TRA284" s="183"/>
      <c r="TRB284" s="183"/>
      <c r="TRC284" s="183"/>
      <c r="TRD284" s="183"/>
      <c r="TRE284" s="183"/>
      <c r="TRF284" s="183"/>
      <c r="TRG284" s="183"/>
      <c r="TRH284" s="183"/>
      <c r="TRI284" s="183"/>
      <c r="TRJ284" s="183"/>
      <c r="TRK284" s="183"/>
      <c r="TRL284" s="183"/>
      <c r="TRM284" s="183"/>
      <c r="TRN284" s="183"/>
      <c r="TRO284" s="183"/>
      <c r="TRP284" s="183"/>
      <c r="TRQ284" s="183"/>
      <c r="TRR284" s="183"/>
      <c r="TRS284" s="183"/>
      <c r="TRT284" s="183"/>
      <c r="TRU284" s="183"/>
      <c r="TRV284" s="183"/>
      <c r="TRW284" s="183"/>
      <c r="TRX284" s="183"/>
      <c r="TRY284" s="183"/>
      <c r="TRZ284" s="183"/>
      <c r="TSA284" s="183"/>
      <c r="TSB284" s="183"/>
      <c r="TSC284" s="183"/>
      <c r="TSD284" s="183"/>
      <c r="TSE284" s="183"/>
      <c r="TSF284" s="183"/>
      <c r="TSG284" s="183"/>
      <c r="TSH284" s="183"/>
      <c r="TSI284" s="183"/>
      <c r="TSJ284" s="183"/>
      <c r="TSK284" s="183"/>
      <c r="TSL284" s="183"/>
      <c r="TSM284" s="183"/>
      <c r="TSN284" s="183"/>
      <c r="TSO284" s="183"/>
      <c r="TSP284" s="183"/>
      <c r="TSQ284" s="183"/>
      <c r="TSR284" s="183"/>
      <c r="TSS284" s="183"/>
      <c r="TST284" s="183"/>
      <c r="TSU284" s="183"/>
      <c r="TSV284" s="183"/>
      <c r="TSW284" s="183"/>
      <c r="TSX284" s="183"/>
      <c r="TSY284" s="183"/>
      <c r="TSZ284" s="183"/>
      <c r="TTA284" s="183"/>
      <c r="TTB284" s="183"/>
      <c r="TTC284" s="183"/>
      <c r="TTD284" s="183"/>
      <c r="TTE284" s="183"/>
      <c r="TTF284" s="183"/>
      <c r="TTG284" s="183"/>
      <c r="TTH284" s="183"/>
      <c r="TTI284" s="183"/>
      <c r="TTJ284" s="183"/>
      <c r="TTK284" s="183"/>
      <c r="TTL284" s="183"/>
      <c r="TTM284" s="183"/>
      <c r="TTN284" s="183"/>
      <c r="TTO284" s="183"/>
      <c r="TTP284" s="183"/>
      <c r="TTQ284" s="183"/>
      <c r="TTR284" s="183"/>
      <c r="TTS284" s="183"/>
      <c r="TTT284" s="183"/>
      <c r="TTU284" s="183"/>
      <c r="TTV284" s="183"/>
      <c r="TTW284" s="183"/>
      <c r="TTX284" s="183"/>
      <c r="TTY284" s="183"/>
      <c r="TTZ284" s="183"/>
      <c r="TUA284" s="183"/>
      <c r="TUB284" s="183"/>
      <c r="TUC284" s="183"/>
      <c r="TUD284" s="183"/>
      <c r="TUE284" s="183"/>
      <c r="TUF284" s="183"/>
      <c r="TUG284" s="183"/>
      <c r="TUH284" s="183"/>
      <c r="TUI284" s="183"/>
      <c r="TUJ284" s="183"/>
      <c r="TUK284" s="183"/>
      <c r="TUL284" s="183"/>
      <c r="TUM284" s="183"/>
      <c r="TUN284" s="183"/>
      <c r="TUO284" s="183"/>
      <c r="TUP284" s="183"/>
      <c r="TUQ284" s="183"/>
      <c r="TUR284" s="183"/>
      <c r="TUS284" s="183"/>
      <c r="TUT284" s="183"/>
      <c r="TUU284" s="183"/>
      <c r="TUV284" s="183"/>
      <c r="TUW284" s="183"/>
      <c r="TUX284" s="183"/>
      <c r="TUY284" s="183"/>
      <c r="TUZ284" s="183"/>
      <c r="TVA284" s="183"/>
      <c r="TVB284" s="183"/>
      <c r="TVC284" s="183"/>
      <c r="TVD284" s="183"/>
      <c r="TVE284" s="183"/>
      <c r="TVF284" s="183"/>
      <c r="TVG284" s="183"/>
      <c r="TVH284" s="183"/>
      <c r="TVI284" s="183"/>
      <c r="TVJ284" s="183"/>
      <c r="TVK284" s="183"/>
      <c r="TVL284" s="183"/>
      <c r="TVM284" s="183"/>
      <c r="TVN284" s="183"/>
      <c r="TVO284" s="183"/>
      <c r="TVP284" s="183"/>
      <c r="TVQ284" s="183"/>
      <c r="TVR284" s="183"/>
      <c r="TVS284" s="183"/>
      <c r="TVT284" s="183"/>
      <c r="TVU284" s="183"/>
      <c r="TVV284" s="183"/>
      <c r="TVW284" s="183"/>
      <c r="TVX284" s="183"/>
      <c r="TVY284" s="183"/>
      <c r="TVZ284" s="183"/>
      <c r="TWA284" s="183"/>
      <c r="TWB284" s="183"/>
      <c r="TWC284" s="183"/>
      <c r="TWD284" s="183"/>
      <c r="TWE284" s="183"/>
      <c r="TWF284" s="183"/>
      <c r="TWG284" s="183"/>
      <c r="TWH284" s="183"/>
      <c r="TWI284" s="183"/>
      <c r="TWJ284" s="183"/>
      <c r="TWK284" s="183"/>
      <c r="TWL284" s="183"/>
      <c r="TWM284" s="183"/>
      <c r="TWN284" s="183"/>
      <c r="TWO284" s="183"/>
      <c r="TWP284" s="183"/>
      <c r="TWQ284" s="183"/>
      <c r="TWR284" s="183"/>
      <c r="TWS284" s="183"/>
      <c r="TWT284" s="183"/>
      <c r="TWU284" s="183"/>
      <c r="TWV284" s="183"/>
      <c r="TWW284" s="183"/>
      <c r="TWX284" s="183"/>
      <c r="TWY284" s="183"/>
      <c r="TWZ284" s="183"/>
      <c r="TXA284" s="183"/>
      <c r="TXB284" s="183"/>
      <c r="TXC284" s="183"/>
      <c r="TXD284" s="183"/>
      <c r="TXE284" s="183"/>
      <c r="TXF284" s="183"/>
      <c r="TXG284" s="183"/>
      <c r="TXH284" s="183"/>
      <c r="TXI284" s="183"/>
      <c r="TXJ284" s="183"/>
      <c r="TXK284" s="183"/>
      <c r="TXL284" s="183"/>
      <c r="TXM284" s="183"/>
      <c r="TXN284" s="183"/>
      <c r="TXO284" s="183"/>
      <c r="TXP284" s="183"/>
      <c r="TXQ284" s="183"/>
      <c r="TXR284" s="183"/>
      <c r="TXS284" s="183"/>
      <c r="TXT284" s="183"/>
      <c r="TXU284" s="183"/>
      <c r="TXV284" s="183"/>
      <c r="TXW284" s="183"/>
      <c r="TXX284" s="183"/>
      <c r="TXY284" s="183"/>
      <c r="TXZ284" s="183"/>
      <c r="TYA284" s="183"/>
      <c r="TYB284" s="183"/>
      <c r="TYC284" s="183"/>
      <c r="TYD284" s="183"/>
      <c r="TYE284" s="183"/>
      <c r="TYF284" s="183"/>
      <c r="TYG284" s="183"/>
      <c r="TYH284" s="183"/>
      <c r="TYI284" s="183"/>
      <c r="TYJ284" s="183"/>
      <c r="TYK284" s="183"/>
      <c r="TYL284" s="183"/>
      <c r="TYM284" s="183"/>
      <c r="TYN284" s="183"/>
      <c r="TYO284" s="183"/>
      <c r="TYP284" s="183"/>
      <c r="TYQ284" s="183"/>
      <c r="TYR284" s="183"/>
      <c r="TYS284" s="183"/>
      <c r="TYT284" s="183"/>
      <c r="TYU284" s="183"/>
      <c r="TYV284" s="183"/>
      <c r="TYW284" s="183"/>
      <c r="TYX284" s="183"/>
      <c r="TYY284" s="183"/>
      <c r="TYZ284" s="183"/>
      <c r="TZA284" s="183"/>
      <c r="TZB284" s="183"/>
      <c r="TZC284" s="183"/>
      <c r="TZD284" s="183"/>
      <c r="TZE284" s="183"/>
      <c r="TZF284" s="183"/>
      <c r="TZG284" s="183"/>
      <c r="TZH284" s="183"/>
      <c r="TZI284" s="183"/>
      <c r="TZJ284" s="183"/>
      <c r="TZK284" s="183"/>
      <c r="TZL284" s="183"/>
      <c r="TZM284" s="183"/>
      <c r="TZN284" s="183"/>
      <c r="TZO284" s="183"/>
      <c r="TZP284" s="183"/>
      <c r="TZQ284" s="183"/>
      <c r="TZR284" s="183"/>
      <c r="TZS284" s="183"/>
      <c r="TZT284" s="183"/>
      <c r="TZU284" s="183"/>
      <c r="TZV284" s="183"/>
      <c r="TZW284" s="183"/>
      <c r="TZX284" s="183"/>
      <c r="TZY284" s="183"/>
      <c r="TZZ284" s="183"/>
      <c r="UAA284" s="183"/>
      <c r="UAB284" s="183"/>
      <c r="UAC284" s="183"/>
      <c r="UAD284" s="183"/>
      <c r="UAE284" s="183"/>
      <c r="UAF284" s="183"/>
      <c r="UAG284" s="183"/>
      <c r="UAH284" s="183"/>
      <c r="UAI284" s="183"/>
      <c r="UAJ284" s="183"/>
      <c r="UAK284" s="183"/>
      <c r="UAL284" s="183"/>
      <c r="UAM284" s="183"/>
      <c r="UAN284" s="183"/>
      <c r="UAO284" s="183"/>
      <c r="UAP284" s="183"/>
      <c r="UAQ284" s="183"/>
      <c r="UAR284" s="183"/>
      <c r="UAS284" s="183"/>
      <c r="UAT284" s="183"/>
      <c r="UAU284" s="183"/>
      <c r="UAV284" s="183"/>
      <c r="UAW284" s="183"/>
      <c r="UAX284" s="183"/>
      <c r="UAY284" s="183"/>
      <c r="UAZ284" s="183"/>
      <c r="UBA284" s="183"/>
      <c r="UBB284" s="183"/>
      <c r="UBC284" s="183"/>
      <c r="UBD284" s="183"/>
      <c r="UBE284" s="183"/>
      <c r="UBF284" s="183"/>
      <c r="UBG284" s="183"/>
      <c r="UBH284" s="183"/>
      <c r="UBI284" s="183"/>
      <c r="UBJ284" s="183"/>
      <c r="UBK284" s="183"/>
      <c r="UBL284" s="183"/>
      <c r="UBM284" s="183"/>
      <c r="UBN284" s="183"/>
      <c r="UBO284" s="183"/>
      <c r="UBP284" s="183"/>
      <c r="UBQ284" s="183"/>
      <c r="UBR284" s="183"/>
      <c r="UBS284" s="183"/>
      <c r="UBT284" s="183"/>
      <c r="UBU284" s="183"/>
      <c r="UBV284" s="183"/>
      <c r="UBW284" s="183"/>
      <c r="UBX284" s="183"/>
      <c r="UBY284" s="183"/>
      <c r="UBZ284" s="183"/>
      <c r="UCA284" s="183"/>
      <c r="UCB284" s="183"/>
      <c r="UCC284" s="183"/>
      <c r="UCD284" s="183"/>
      <c r="UCE284" s="183"/>
      <c r="UCF284" s="183"/>
      <c r="UCG284" s="183"/>
      <c r="UCH284" s="183"/>
      <c r="UCI284" s="183"/>
      <c r="UCJ284" s="183"/>
      <c r="UCK284" s="183"/>
      <c r="UCL284" s="183"/>
      <c r="UCM284" s="183"/>
      <c r="UCN284" s="183"/>
      <c r="UCO284" s="183"/>
      <c r="UCP284" s="183"/>
      <c r="UCQ284" s="183"/>
      <c r="UCR284" s="183"/>
      <c r="UCS284" s="183"/>
      <c r="UCT284" s="183"/>
      <c r="UCU284" s="183"/>
      <c r="UCV284" s="183"/>
      <c r="UCW284" s="183"/>
      <c r="UCX284" s="183"/>
      <c r="UCY284" s="183"/>
      <c r="UCZ284" s="183"/>
      <c r="UDA284" s="183"/>
      <c r="UDB284" s="183"/>
      <c r="UDC284" s="183"/>
      <c r="UDD284" s="183"/>
      <c r="UDE284" s="183"/>
      <c r="UDF284" s="183"/>
      <c r="UDG284" s="183"/>
      <c r="UDH284" s="183"/>
      <c r="UDI284" s="183"/>
      <c r="UDJ284" s="183"/>
      <c r="UDK284" s="183"/>
      <c r="UDL284" s="183"/>
      <c r="UDM284" s="183"/>
      <c r="UDN284" s="183"/>
      <c r="UDO284" s="183"/>
      <c r="UDP284" s="183"/>
      <c r="UDQ284" s="183"/>
      <c r="UDR284" s="183"/>
      <c r="UDS284" s="183"/>
      <c r="UDT284" s="183"/>
      <c r="UDU284" s="183"/>
      <c r="UDV284" s="183"/>
      <c r="UDW284" s="183"/>
      <c r="UDX284" s="183"/>
      <c r="UDY284" s="183"/>
      <c r="UDZ284" s="183"/>
      <c r="UEA284" s="183"/>
      <c r="UEB284" s="183"/>
      <c r="UEC284" s="183"/>
      <c r="UED284" s="183"/>
      <c r="UEE284" s="183"/>
      <c r="UEF284" s="183"/>
      <c r="UEG284" s="183"/>
      <c r="UEH284" s="183"/>
      <c r="UEI284" s="183"/>
      <c r="UEJ284" s="183"/>
      <c r="UEK284" s="183"/>
      <c r="UEL284" s="183"/>
      <c r="UEM284" s="183"/>
      <c r="UEN284" s="183"/>
      <c r="UEO284" s="183"/>
      <c r="UEP284" s="183"/>
      <c r="UEQ284" s="183"/>
      <c r="UER284" s="183"/>
      <c r="UES284" s="183"/>
      <c r="UET284" s="183"/>
      <c r="UEU284" s="183"/>
      <c r="UEV284" s="183"/>
      <c r="UEW284" s="183"/>
      <c r="UEX284" s="183"/>
      <c r="UEY284" s="183"/>
      <c r="UEZ284" s="183"/>
      <c r="UFA284" s="183"/>
      <c r="UFB284" s="183"/>
      <c r="UFC284" s="183"/>
      <c r="UFD284" s="183"/>
      <c r="UFE284" s="183"/>
      <c r="UFF284" s="183"/>
      <c r="UFG284" s="183"/>
      <c r="UFH284" s="183"/>
      <c r="UFI284" s="183"/>
      <c r="UFJ284" s="183"/>
      <c r="UFK284" s="183"/>
      <c r="UFL284" s="183"/>
      <c r="UFM284" s="183"/>
      <c r="UFN284" s="183"/>
      <c r="UFO284" s="183"/>
      <c r="UFP284" s="183"/>
      <c r="UFQ284" s="183"/>
      <c r="UFR284" s="183"/>
      <c r="UFS284" s="183"/>
      <c r="UFT284" s="183"/>
      <c r="UFU284" s="183"/>
      <c r="UFV284" s="183"/>
      <c r="UFW284" s="183"/>
      <c r="UFX284" s="183"/>
      <c r="UFY284" s="183"/>
      <c r="UFZ284" s="183"/>
      <c r="UGA284" s="183"/>
      <c r="UGB284" s="183"/>
      <c r="UGC284" s="183"/>
      <c r="UGD284" s="183"/>
      <c r="UGE284" s="183"/>
      <c r="UGF284" s="183"/>
      <c r="UGG284" s="183"/>
      <c r="UGH284" s="183"/>
      <c r="UGI284" s="183"/>
      <c r="UGJ284" s="183"/>
      <c r="UGK284" s="183"/>
      <c r="UGL284" s="183"/>
      <c r="UGM284" s="183"/>
      <c r="UGN284" s="183"/>
      <c r="UGO284" s="183"/>
      <c r="UGP284" s="183"/>
      <c r="UGQ284" s="183"/>
      <c r="UGR284" s="183"/>
      <c r="UGS284" s="183"/>
      <c r="UGT284" s="183"/>
      <c r="UGU284" s="183"/>
      <c r="UGV284" s="183"/>
      <c r="UGW284" s="183"/>
      <c r="UGX284" s="183"/>
      <c r="UGY284" s="183"/>
      <c r="UGZ284" s="183"/>
      <c r="UHA284" s="183"/>
      <c r="UHB284" s="183"/>
      <c r="UHC284" s="183"/>
      <c r="UHD284" s="183"/>
      <c r="UHE284" s="183"/>
      <c r="UHF284" s="183"/>
      <c r="UHG284" s="183"/>
      <c r="UHH284" s="183"/>
      <c r="UHI284" s="183"/>
      <c r="UHJ284" s="183"/>
      <c r="UHK284" s="183"/>
      <c r="UHL284" s="183"/>
      <c r="UHM284" s="183"/>
      <c r="UHN284" s="183"/>
      <c r="UHO284" s="183"/>
      <c r="UHP284" s="183"/>
      <c r="UHQ284" s="183"/>
      <c r="UHR284" s="183"/>
      <c r="UHS284" s="183"/>
      <c r="UHT284" s="183"/>
      <c r="UHU284" s="183"/>
      <c r="UHV284" s="183"/>
      <c r="UHW284" s="183"/>
      <c r="UHX284" s="183"/>
      <c r="UHY284" s="183"/>
      <c r="UHZ284" s="183"/>
      <c r="UIA284" s="183"/>
      <c r="UIB284" s="183"/>
      <c r="UIC284" s="183"/>
      <c r="UID284" s="183"/>
      <c r="UIE284" s="183"/>
      <c r="UIF284" s="183"/>
      <c r="UIG284" s="183"/>
      <c r="UIH284" s="183"/>
      <c r="UII284" s="183"/>
      <c r="UIJ284" s="183"/>
      <c r="UIK284" s="183"/>
      <c r="UIL284" s="183"/>
      <c r="UIM284" s="183"/>
      <c r="UIN284" s="183"/>
      <c r="UIO284" s="183"/>
      <c r="UIP284" s="183"/>
      <c r="UIQ284" s="183"/>
      <c r="UIR284" s="183"/>
      <c r="UIS284" s="183"/>
      <c r="UIT284" s="183"/>
      <c r="UIU284" s="183"/>
      <c r="UIV284" s="183"/>
      <c r="UIW284" s="183"/>
      <c r="UIX284" s="183"/>
      <c r="UIY284" s="183"/>
      <c r="UIZ284" s="183"/>
      <c r="UJA284" s="183"/>
      <c r="UJB284" s="183"/>
      <c r="UJC284" s="183"/>
      <c r="UJD284" s="183"/>
      <c r="UJE284" s="183"/>
      <c r="UJF284" s="183"/>
      <c r="UJG284" s="183"/>
      <c r="UJH284" s="183"/>
      <c r="UJI284" s="183"/>
      <c r="UJJ284" s="183"/>
      <c r="UJK284" s="183"/>
      <c r="UJL284" s="183"/>
      <c r="UJM284" s="183"/>
      <c r="UJN284" s="183"/>
      <c r="UJO284" s="183"/>
      <c r="UJP284" s="183"/>
      <c r="UJQ284" s="183"/>
      <c r="UJR284" s="183"/>
      <c r="UJS284" s="183"/>
      <c r="UJT284" s="183"/>
      <c r="UJU284" s="183"/>
      <c r="UJV284" s="183"/>
      <c r="UJW284" s="183"/>
      <c r="UJX284" s="183"/>
      <c r="UJY284" s="183"/>
      <c r="UJZ284" s="183"/>
      <c r="UKA284" s="183"/>
      <c r="UKB284" s="183"/>
      <c r="UKC284" s="183"/>
      <c r="UKD284" s="183"/>
      <c r="UKE284" s="183"/>
      <c r="UKF284" s="183"/>
      <c r="UKG284" s="183"/>
      <c r="UKH284" s="183"/>
      <c r="UKI284" s="183"/>
      <c r="UKJ284" s="183"/>
      <c r="UKK284" s="183"/>
      <c r="UKL284" s="183"/>
      <c r="UKM284" s="183"/>
      <c r="UKN284" s="183"/>
      <c r="UKO284" s="183"/>
      <c r="UKP284" s="183"/>
      <c r="UKQ284" s="183"/>
      <c r="UKR284" s="183"/>
      <c r="UKS284" s="183"/>
      <c r="UKT284" s="183"/>
      <c r="UKU284" s="183"/>
      <c r="UKV284" s="183"/>
      <c r="UKW284" s="183"/>
      <c r="UKX284" s="183"/>
      <c r="UKY284" s="183"/>
      <c r="UKZ284" s="183"/>
      <c r="ULA284" s="183"/>
      <c r="ULB284" s="183"/>
      <c r="ULC284" s="183"/>
      <c r="ULD284" s="183"/>
      <c r="ULE284" s="183"/>
      <c r="ULF284" s="183"/>
      <c r="ULG284" s="183"/>
      <c r="ULH284" s="183"/>
      <c r="ULI284" s="183"/>
      <c r="ULJ284" s="183"/>
      <c r="ULK284" s="183"/>
      <c r="ULL284" s="183"/>
      <c r="ULM284" s="183"/>
      <c r="ULN284" s="183"/>
      <c r="ULO284" s="183"/>
      <c r="ULP284" s="183"/>
      <c r="ULQ284" s="183"/>
      <c r="ULR284" s="183"/>
      <c r="ULS284" s="183"/>
      <c r="ULT284" s="183"/>
      <c r="ULU284" s="183"/>
      <c r="ULV284" s="183"/>
      <c r="ULW284" s="183"/>
      <c r="ULX284" s="183"/>
      <c r="ULY284" s="183"/>
      <c r="ULZ284" s="183"/>
      <c r="UMA284" s="183"/>
      <c r="UMB284" s="183"/>
      <c r="UMC284" s="183"/>
      <c r="UMD284" s="183"/>
      <c r="UME284" s="183"/>
      <c r="UMF284" s="183"/>
      <c r="UMG284" s="183"/>
      <c r="UMH284" s="183"/>
      <c r="UMI284" s="183"/>
      <c r="UMJ284" s="183"/>
      <c r="UMK284" s="183"/>
      <c r="UML284" s="183"/>
      <c r="UMM284" s="183"/>
      <c r="UMN284" s="183"/>
      <c r="UMO284" s="183"/>
      <c r="UMP284" s="183"/>
      <c r="UMQ284" s="183"/>
      <c r="UMR284" s="183"/>
      <c r="UMS284" s="183"/>
      <c r="UMT284" s="183"/>
      <c r="UMU284" s="183"/>
      <c r="UMV284" s="183"/>
      <c r="UMW284" s="183"/>
      <c r="UMX284" s="183"/>
      <c r="UMY284" s="183"/>
      <c r="UMZ284" s="183"/>
      <c r="UNA284" s="183"/>
      <c r="UNB284" s="183"/>
      <c r="UNC284" s="183"/>
      <c r="UND284" s="183"/>
      <c r="UNE284" s="183"/>
      <c r="UNF284" s="183"/>
      <c r="UNG284" s="183"/>
      <c r="UNH284" s="183"/>
      <c r="UNI284" s="183"/>
      <c r="UNJ284" s="183"/>
      <c r="UNK284" s="183"/>
      <c r="UNL284" s="183"/>
      <c r="UNM284" s="183"/>
      <c r="UNN284" s="183"/>
      <c r="UNO284" s="183"/>
      <c r="UNP284" s="183"/>
      <c r="UNQ284" s="183"/>
      <c r="UNR284" s="183"/>
      <c r="UNS284" s="183"/>
      <c r="UNT284" s="183"/>
      <c r="UNU284" s="183"/>
      <c r="UNV284" s="183"/>
      <c r="UNW284" s="183"/>
      <c r="UNX284" s="183"/>
      <c r="UNY284" s="183"/>
      <c r="UNZ284" s="183"/>
      <c r="UOA284" s="183"/>
      <c r="UOB284" s="183"/>
      <c r="UOC284" s="183"/>
      <c r="UOD284" s="183"/>
      <c r="UOE284" s="183"/>
      <c r="UOF284" s="183"/>
      <c r="UOG284" s="183"/>
      <c r="UOH284" s="183"/>
      <c r="UOI284" s="183"/>
      <c r="UOJ284" s="183"/>
      <c r="UOK284" s="183"/>
      <c r="UOL284" s="183"/>
      <c r="UOM284" s="183"/>
      <c r="UON284" s="183"/>
      <c r="UOO284" s="183"/>
      <c r="UOP284" s="183"/>
      <c r="UOQ284" s="183"/>
      <c r="UOR284" s="183"/>
      <c r="UOS284" s="183"/>
      <c r="UOT284" s="183"/>
      <c r="UOU284" s="183"/>
      <c r="UOV284" s="183"/>
      <c r="UOW284" s="183"/>
      <c r="UOX284" s="183"/>
      <c r="UOY284" s="183"/>
      <c r="UOZ284" s="183"/>
      <c r="UPA284" s="183"/>
      <c r="UPB284" s="183"/>
      <c r="UPC284" s="183"/>
      <c r="UPD284" s="183"/>
      <c r="UPE284" s="183"/>
      <c r="UPF284" s="183"/>
      <c r="UPG284" s="183"/>
      <c r="UPH284" s="183"/>
      <c r="UPI284" s="183"/>
      <c r="UPJ284" s="183"/>
      <c r="UPK284" s="183"/>
      <c r="UPL284" s="183"/>
      <c r="UPM284" s="183"/>
      <c r="UPN284" s="183"/>
      <c r="UPO284" s="183"/>
      <c r="UPP284" s="183"/>
      <c r="UPQ284" s="183"/>
      <c r="UPR284" s="183"/>
      <c r="UPS284" s="183"/>
      <c r="UPT284" s="183"/>
      <c r="UPU284" s="183"/>
      <c r="UPV284" s="183"/>
      <c r="UPW284" s="183"/>
      <c r="UPX284" s="183"/>
      <c r="UPY284" s="183"/>
      <c r="UPZ284" s="183"/>
      <c r="UQA284" s="183"/>
      <c r="UQB284" s="183"/>
      <c r="UQC284" s="183"/>
      <c r="UQD284" s="183"/>
      <c r="UQE284" s="183"/>
      <c r="UQF284" s="183"/>
      <c r="UQG284" s="183"/>
      <c r="UQH284" s="183"/>
      <c r="UQI284" s="183"/>
      <c r="UQJ284" s="183"/>
      <c r="UQK284" s="183"/>
      <c r="UQL284" s="183"/>
      <c r="UQM284" s="183"/>
      <c r="UQN284" s="183"/>
      <c r="UQO284" s="183"/>
      <c r="UQP284" s="183"/>
      <c r="UQQ284" s="183"/>
      <c r="UQR284" s="183"/>
      <c r="UQS284" s="183"/>
      <c r="UQT284" s="183"/>
      <c r="UQU284" s="183"/>
      <c r="UQV284" s="183"/>
      <c r="UQW284" s="183"/>
      <c r="UQX284" s="183"/>
      <c r="UQY284" s="183"/>
      <c r="UQZ284" s="183"/>
      <c r="URA284" s="183"/>
      <c r="URB284" s="183"/>
      <c r="URC284" s="183"/>
      <c r="URD284" s="183"/>
      <c r="URE284" s="183"/>
      <c r="URF284" s="183"/>
      <c r="URG284" s="183"/>
      <c r="URH284" s="183"/>
      <c r="URI284" s="183"/>
      <c r="URJ284" s="183"/>
      <c r="URK284" s="183"/>
      <c r="URL284" s="183"/>
      <c r="URM284" s="183"/>
      <c r="URN284" s="183"/>
      <c r="URO284" s="183"/>
      <c r="URP284" s="183"/>
      <c r="URQ284" s="183"/>
      <c r="URR284" s="183"/>
      <c r="URS284" s="183"/>
      <c r="URT284" s="183"/>
      <c r="URU284" s="183"/>
      <c r="URV284" s="183"/>
      <c r="URW284" s="183"/>
      <c r="URX284" s="183"/>
      <c r="URY284" s="183"/>
      <c r="URZ284" s="183"/>
      <c r="USA284" s="183"/>
      <c r="USB284" s="183"/>
      <c r="USC284" s="183"/>
      <c r="USD284" s="183"/>
      <c r="USE284" s="183"/>
      <c r="USF284" s="183"/>
      <c r="USG284" s="183"/>
      <c r="USH284" s="183"/>
      <c r="USI284" s="183"/>
      <c r="USJ284" s="183"/>
      <c r="USK284" s="183"/>
      <c r="USL284" s="183"/>
      <c r="USM284" s="183"/>
      <c r="USN284" s="183"/>
      <c r="USO284" s="183"/>
      <c r="USP284" s="183"/>
      <c r="USQ284" s="183"/>
      <c r="USR284" s="183"/>
      <c r="USS284" s="183"/>
      <c r="UST284" s="183"/>
      <c r="USU284" s="183"/>
      <c r="USV284" s="183"/>
      <c r="USW284" s="183"/>
      <c r="USX284" s="183"/>
      <c r="USY284" s="183"/>
      <c r="USZ284" s="183"/>
      <c r="UTA284" s="183"/>
      <c r="UTB284" s="183"/>
      <c r="UTC284" s="183"/>
      <c r="UTD284" s="183"/>
      <c r="UTE284" s="183"/>
      <c r="UTF284" s="183"/>
      <c r="UTG284" s="183"/>
      <c r="UTH284" s="183"/>
      <c r="UTI284" s="183"/>
      <c r="UTJ284" s="183"/>
      <c r="UTK284" s="183"/>
      <c r="UTL284" s="183"/>
      <c r="UTM284" s="183"/>
      <c r="UTN284" s="183"/>
      <c r="UTO284" s="183"/>
      <c r="UTP284" s="183"/>
      <c r="UTQ284" s="183"/>
      <c r="UTR284" s="183"/>
      <c r="UTS284" s="183"/>
      <c r="UTT284" s="183"/>
      <c r="UTU284" s="183"/>
      <c r="UTV284" s="183"/>
      <c r="UTW284" s="183"/>
      <c r="UTX284" s="183"/>
      <c r="UTY284" s="183"/>
      <c r="UTZ284" s="183"/>
      <c r="UUA284" s="183"/>
      <c r="UUB284" s="183"/>
      <c r="UUC284" s="183"/>
      <c r="UUD284" s="183"/>
      <c r="UUE284" s="183"/>
      <c r="UUF284" s="183"/>
      <c r="UUG284" s="183"/>
      <c r="UUH284" s="183"/>
      <c r="UUI284" s="183"/>
      <c r="UUJ284" s="183"/>
      <c r="UUK284" s="183"/>
      <c r="UUL284" s="183"/>
      <c r="UUM284" s="183"/>
      <c r="UUN284" s="183"/>
      <c r="UUO284" s="183"/>
      <c r="UUP284" s="183"/>
      <c r="UUQ284" s="183"/>
      <c r="UUR284" s="183"/>
      <c r="UUS284" s="183"/>
      <c r="UUT284" s="183"/>
      <c r="UUU284" s="183"/>
      <c r="UUV284" s="183"/>
      <c r="UUW284" s="183"/>
      <c r="UUX284" s="183"/>
      <c r="UUY284" s="183"/>
      <c r="UUZ284" s="183"/>
      <c r="UVA284" s="183"/>
      <c r="UVB284" s="183"/>
      <c r="UVC284" s="183"/>
      <c r="UVD284" s="183"/>
      <c r="UVE284" s="183"/>
      <c r="UVF284" s="183"/>
      <c r="UVG284" s="183"/>
      <c r="UVH284" s="183"/>
      <c r="UVI284" s="183"/>
      <c r="UVJ284" s="183"/>
      <c r="UVK284" s="183"/>
      <c r="UVL284" s="183"/>
      <c r="UVM284" s="183"/>
      <c r="UVN284" s="183"/>
      <c r="UVO284" s="183"/>
      <c r="UVP284" s="183"/>
      <c r="UVQ284" s="183"/>
      <c r="UVR284" s="183"/>
      <c r="UVS284" s="183"/>
      <c r="UVT284" s="183"/>
      <c r="UVU284" s="183"/>
      <c r="UVV284" s="183"/>
      <c r="UVW284" s="183"/>
      <c r="UVX284" s="183"/>
      <c r="UVY284" s="183"/>
      <c r="UVZ284" s="183"/>
      <c r="UWA284" s="183"/>
      <c r="UWB284" s="183"/>
      <c r="UWC284" s="183"/>
      <c r="UWD284" s="183"/>
      <c r="UWE284" s="183"/>
      <c r="UWF284" s="183"/>
      <c r="UWG284" s="183"/>
      <c r="UWH284" s="183"/>
      <c r="UWI284" s="183"/>
      <c r="UWJ284" s="183"/>
      <c r="UWK284" s="183"/>
      <c r="UWL284" s="183"/>
      <c r="UWM284" s="183"/>
      <c r="UWN284" s="183"/>
      <c r="UWO284" s="183"/>
      <c r="UWP284" s="183"/>
      <c r="UWQ284" s="183"/>
      <c r="UWR284" s="183"/>
      <c r="UWS284" s="183"/>
      <c r="UWT284" s="183"/>
      <c r="UWU284" s="183"/>
      <c r="UWV284" s="183"/>
      <c r="UWW284" s="183"/>
      <c r="UWX284" s="183"/>
      <c r="UWY284" s="183"/>
      <c r="UWZ284" s="183"/>
      <c r="UXA284" s="183"/>
      <c r="UXB284" s="183"/>
      <c r="UXC284" s="183"/>
      <c r="UXD284" s="183"/>
      <c r="UXE284" s="183"/>
      <c r="UXF284" s="183"/>
      <c r="UXG284" s="183"/>
      <c r="UXH284" s="183"/>
      <c r="UXI284" s="183"/>
      <c r="UXJ284" s="183"/>
      <c r="UXK284" s="183"/>
      <c r="UXL284" s="183"/>
      <c r="UXM284" s="183"/>
      <c r="UXN284" s="183"/>
      <c r="UXO284" s="183"/>
      <c r="UXP284" s="183"/>
      <c r="UXQ284" s="183"/>
      <c r="UXR284" s="183"/>
      <c r="UXS284" s="183"/>
      <c r="UXT284" s="183"/>
      <c r="UXU284" s="183"/>
      <c r="UXV284" s="183"/>
      <c r="UXW284" s="183"/>
      <c r="UXX284" s="183"/>
      <c r="UXY284" s="183"/>
      <c r="UXZ284" s="183"/>
      <c r="UYA284" s="183"/>
      <c r="UYB284" s="183"/>
      <c r="UYC284" s="183"/>
      <c r="UYD284" s="183"/>
      <c r="UYE284" s="183"/>
      <c r="UYF284" s="183"/>
      <c r="UYG284" s="183"/>
      <c r="UYH284" s="183"/>
      <c r="UYI284" s="183"/>
      <c r="UYJ284" s="183"/>
      <c r="UYK284" s="183"/>
      <c r="UYL284" s="183"/>
      <c r="UYM284" s="183"/>
      <c r="UYN284" s="183"/>
      <c r="UYO284" s="183"/>
      <c r="UYP284" s="183"/>
      <c r="UYQ284" s="183"/>
      <c r="UYR284" s="183"/>
      <c r="UYS284" s="183"/>
      <c r="UYT284" s="183"/>
      <c r="UYU284" s="183"/>
      <c r="UYV284" s="183"/>
      <c r="UYW284" s="183"/>
      <c r="UYX284" s="183"/>
      <c r="UYY284" s="183"/>
      <c r="UYZ284" s="183"/>
      <c r="UZA284" s="183"/>
      <c r="UZB284" s="183"/>
      <c r="UZC284" s="183"/>
      <c r="UZD284" s="183"/>
      <c r="UZE284" s="183"/>
      <c r="UZF284" s="183"/>
      <c r="UZG284" s="183"/>
      <c r="UZH284" s="183"/>
      <c r="UZI284" s="183"/>
      <c r="UZJ284" s="183"/>
      <c r="UZK284" s="183"/>
      <c r="UZL284" s="183"/>
      <c r="UZM284" s="183"/>
      <c r="UZN284" s="183"/>
      <c r="UZO284" s="183"/>
      <c r="UZP284" s="183"/>
      <c r="UZQ284" s="183"/>
      <c r="UZR284" s="183"/>
      <c r="UZS284" s="183"/>
      <c r="UZT284" s="183"/>
      <c r="UZU284" s="183"/>
      <c r="UZV284" s="183"/>
      <c r="UZW284" s="183"/>
      <c r="UZX284" s="183"/>
      <c r="UZY284" s="183"/>
      <c r="UZZ284" s="183"/>
      <c r="VAA284" s="183"/>
      <c r="VAB284" s="183"/>
      <c r="VAC284" s="183"/>
      <c r="VAD284" s="183"/>
      <c r="VAE284" s="183"/>
      <c r="VAF284" s="183"/>
      <c r="VAG284" s="183"/>
      <c r="VAH284" s="183"/>
      <c r="VAI284" s="183"/>
      <c r="VAJ284" s="183"/>
      <c r="VAK284" s="183"/>
      <c r="VAL284" s="183"/>
      <c r="VAM284" s="183"/>
      <c r="VAN284" s="183"/>
      <c r="VAO284" s="183"/>
      <c r="VAP284" s="183"/>
      <c r="VAQ284" s="183"/>
      <c r="VAR284" s="183"/>
      <c r="VAS284" s="183"/>
      <c r="VAT284" s="183"/>
      <c r="VAU284" s="183"/>
      <c r="VAV284" s="183"/>
      <c r="VAW284" s="183"/>
      <c r="VAX284" s="183"/>
      <c r="VAY284" s="183"/>
      <c r="VAZ284" s="183"/>
      <c r="VBA284" s="183"/>
      <c r="VBB284" s="183"/>
      <c r="VBC284" s="183"/>
      <c r="VBD284" s="183"/>
      <c r="VBE284" s="183"/>
      <c r="VBF284" s="183"/>
      <c r="VBG284" s="183"/>
      <c r="VBH284" s="183"/>
      <c r="VBI284" s="183"/>
      <c r="VBJ284" s="183"/>
      <c r="VBK284" s="183"/>
      <c r="VBL284" s="183"/>
      <c r="VBM284" s="183"/>
      <c r="VBN284" s="183"/>
      <c r="VBO284" s="183"/>
      <c r="VBP284" s="183"/>
      <c r="VBQ284" s="183"/>
      <c r="VBR284" s="183"/>
      <c r="VBS284" s="183"/>
      <c r="VBT284" s="183"/>
      <c r="VBU284" s="183"/>
      <c r="VBV284" s="183"/>
      <c r="VBW284" s="183"/>
      <c r="VBX284" s="183"/>
      <c r="VBY284" s="183"/>
      <c r="VBZ284" s="183"/>
      <c r="VCA284" s="183"/>
      <c r="VCB284" s="183"/>
      <c r="VCC284" s="183"/>
      <c r="VCD284" s="183"/>
      <c r="VCE284" s="183"/>
      <c r="VCF284" s="183"/>
      <c r="VCG284" s="183"/>
      <c r="VCH284" s="183"/>
      <c r="VCI284" s="183"/>
      <c r="VCJ284" s="183"/>
      <c r="VCK284" s="183"/>
      <c r="VCL284" s="183"/>
      <c r="VCM284" s="183"/>
      <c r="VCN284" s="183"/>
      <c r="VCO284" s="183"/>
      <c r="VCP284" s="183"/>
      <c r="VCQ284" s="183"/>
      <c r="VCR284" s="183"/>
      <c r="VCS284" s="183"/>
      <c r="VCT284" s="183"/>
      <c r="VCU284" s="183"/>
      <c r="VCV284" s="183"/>
      <c r="VCW284" s="183"/>
      <c r="VCX284" s="183"/>
      <c r="VCY284" s="183"/>
      <c r="VCZ284" s="183"/>
      <c r="VDA284" s="183"/>
      <c r="VDB284" s="183"/>
      <c r="VDC284" s="183"/>
      <c r="VDD284" s="183"/>
      <c r="VDE284" s="183"/>
      <c r="VDF284" s="183"/>
      <c r="VDG284" s="183"/>
      <c r="VDH284" s="183"/>
      <c r="VDI284" s="183"/>
      <c r="VDJ284" s="183"/>
      <c r="VDK284" s="183"/>
      <c r="VDL284" s="183"/>
      <c r="VDM284" s="183"/>
      <c r="VDN284" s="183"/>
      <c r="VDO284" s="183"/>
      <c r="VDP284" s="183"/>
      <c r="VDQ284" s="183"/>
      <c r="VDR284" s="183"/>
      <c r="VDS284" s="183"/>
      <c r="VDT284" s="183"/>
      <c r="VDU284" s="183"/>
      <c r="VDV284" s="183"/>
      <c r="VDW284" s="183"/>
      <c r="VDX284" s="183"/>
      <c r="VDY284" s="183"/>
      <c r="VDZ284" s="183"/>
      <c r="VEA284" s="183"/>
      <c r="VEB284" s="183"/>
      <c r="VEC284" s="183"/>
      <c r="VED284" s="183"/>
      <c r="VEE284" s="183"/>
      <c r="VEF284" s="183"/>
      <c r="VEG284" s="183"/>
      <c r="VEH284" s="183"/>
      <c r="VEI284" s="183"/>
      <c r="VEJ284" s="183"/>
      <c r="VEK284" s="183"/>
      <c r="VEL284" s="183"/>
      <c r="VEM284" s="183"/>
      <c r="VEN284" s="183"/>
      <c r="VEO284" s="183"/>
      <c r="VEP284" s="183"/>
      <c r="VEQ284" s="10"/>
      <c r="VER284" s="10"/>
      <c r="VES284" s="10"/>
      <c r="VET284" s="10"/>
      <c r="VEU284" s="10"/>
      <c r="VEV284" s="10"/>
      <c r="VEW284" s="10"/>
      <c r="VEX284" s="10"/>
      <c r="VEY284" s="10"/>
      <c r="VEZ284" s="10"/>
      <c r="VFA284" s="10"/>
      <c r="VFB284" s="10"/>
      <c r="VFC284" s="10"/>
      <c r="VFD284" s="10"/>
      <c r="VFE284" s="10"/>
      <c r="VFF284" s="10"/>
      <c r="VFG284" s="10"/>
      <c r="VFH284" s="10"/>
      <c r="VFI284" s="10"/>
      <c r="VFJ284" s="10"/>
      <c r="VFK284" s="10"/>
      <c r="VFL284" s="10"/>
      <c r="VFM284" s="10"/>
      <c r="VFN284" s="10"/>
      <c r="VFO284" s="10"/>
      <c r="VFP284" s="10"/>
      <c r="VFQ284" s="10"/>
      <c r="VFR284" s="10"/>
      <c r="VFS284" s="10"/>
      <c r="VFT284" s="10"/>
      <c r="VFU284" s="10"/>
      <c r="VFV284" s="10"/>
      <c r="VFW284" s="10"/>
      <c r="VFX284" s="10"/>
      <c r="VFY284" s="10"/>
      <c r="VFZ284" s="10"/>
      <c r="VGA284" s="10"/>
      <c r="VGB284" s="10"/>
      <c r="VGC284" s="10"/>
      <c r="VGD284" s="10"/>
      <c r="VGE284" s="10"/>
      <c r="VGF284" s="10"/>
      <c r="VGG284" s="10"/>
      <c r="VGH284" s="10"/>
      <c r="VGI284" s="10"/>
      <c r="VGJ284" s="10"/>
      <c r="VGK284" s="10"/>
      <c r="VGL284" s="10"/>
      <c r="VGM284" s="10"/>
      <c r="VGN284" s="10"/>
      <c r="VGO284" s="10"/>
      <c r="VGP284" s="10"/>
      <c r="VGQ284" s="10"/>
      <c r="VGR284" s="10"/>
      <c r="VGS284" s="10"/>
      <c r="VGT284" s="10"/>
      <c r="VGU284" s="10"/>
      <c r="VGV284" s="10"/>
      <c r="VGW284" s="10"/>
      <c r="VGX284" s="10"/>
      <c r="VGY284" s="10"/>
      <c r="VGZ284" s="10"/>
      <c r="VHA284" s="10"/>
      <c r="VHB284" s="10"/>
      <c r="VHC284" s="10"/>
      <c r="VHD284" s="10"/>
      <c r="VHE284" s="10"/>
      <c r="VHF284" s="10"/>
      <c r="VHG284" s="10"/>
      <c r="VHH284" s="10"/>
      <c r="VHI284" s="10"/>
      <c r="VHJ284" s="10"/>
      <c r="VHK284" s="10"/>
      <c r="VHL284" s="10"/>
      <c r="VHM284" s="10"/>
      <c r="VHN284" s="10"/>
      <c r="VHO284" s="10"/>
      <c r="VHP284" s="10"/>
      <c r="VHQ284" s="10"/>
      <c r="VHR284" s="10"/>
      <c r="VHS284" s="10"/>
      <c r="VHT284" s="10"/>
      <c r="VHU284" s="10"/>
      <c r="VHV284" s="10"/>
      <c r="VHW284" s="10"/>
      <c r="VHX284" s="10"/>
      <c r="VHY284" s="10"/>
      <c r="VHZ284" s="10"/>
      <c r="VIA284" s="10"/>
      <c r="VIB284" s="10"/>
      <c r="VIC284" s="10"/>
      <c r="VID284" s="10"/>
      <c r="VIE284" s="10"/>
      <c r="VIF284" s="10"/>
      <c r="VIG284" s="10"/>
      <c r="VIH284" s="10"/>
      <c r="VII284" s="10"/>
      <c r="VIJ284" s="10"/>
      <c r="VIK284" s="10"/>
      <c r="VIL284" s="10"/>
      <c r="VIM284" s="10"/>
      <c r="VIN284" s="10"/>
      <c r="VIO284" s="10"/>
      <c r="VIP284" s="10"/>
      <c r="VIQ284" s="10"/>
      <c r="VIR284" s="10"/>
      <c r="VIS284" s="10"/>
      <c r="VIT284" s="10"/>
      <c r="VIU284" s="10"/>
      <c r="VIV284" s="10"/>
      <c r="VIW284" s="10"/>
      <c r="VIX284" s="10"/>
      <c r="VIY284" s="10"/>
      <c r="VIZ284" s="10"/>
      <c r="VJA284" s="10"/>
      <c r="VJB284" s="10"/>
      <c r="VJC284" s="10"/>
      <c r="VJD284" s="10"/>
      <c r="VJE284" s="10"/>
      <c r="VJF284" s="10"/>
      <c r="VJG284" s="10"/>
      <c r="VJH284" s="10"/>
      <c r="VJI284" s="10"/>
      <c r="VJJ284" s="10"/>
      <c r="VJK284" s="10"/>
      <c r="VJL284" s="10"/>
      <c r="VJM284" s="10"/>
      <c r="VJN284" s="10"/>
      <c r="VJO284" s="10"/>
      <c r="VJP284" s="10"/>
      <c r="VJQ284" s="10"/>
      <c r="VJR284" s="10"/>
      <c r="VJS284" s="10"/>
      <c r="VJT284" s="10"/>
      <c r="VJU284" s="10"/>
      <c r="VJV284" s="10"/>
      <c r="VJW284" s="10"/>
      <c r="VJX284" s="10"/>
      <c r="VJY284" s="10"/>
      <c r="VJZ284" s="10"/>
      <c r="VKA284" s="10"/>
      <c r="VKB284" s="10"/>
      <c r="VKC284" s="10"/>
      <c r="VKD284" s="10"/>
      <c r="VKE284" s="10"/>
      <c r="VKF284" s="10"/>
      <c r="VKG284" s="10"/>
      <c r="VKH284" s="10"/>
      <c r="VKI284" s="10"/>
      <c r="VKJ284" s="10"/>
      <c r="VKK284" s="10"/>
      <c r="VKL284" s="10"/>
      <c r="VKM284" s="10"/>
      <c r="VKN284" s="10"/>
      <c r="VKO284" s="10"/>
      <c r="VKP284" s="10"/>
      <c r="VKQ284" s="10"/>
      <c r="VKR284" s="10"/>
      <c r="VKS284" s="10"/>
      <c r="VKT284" s="10"/>
      <c r="VKU284" s="10"/>
      <c r="VKV284" s="10"/>
      <c r="VKW284" s="10"/>
      <c r="VKX284" s="10"/>
      <c r="VKY284" s="10"/>
      <c r="VKZ284" s="10"/>
      <c r="VLA284" s="10"/>
      <c r="VLB284" s="10"/>
      <c r="VLC284" s="10"/>
      <c r="VLD284" s="10"/>
      <c r="VLE284" s="10"/>
      <c r="VLF284" s="10"/>
      <c r="VLG284" s="10"/>
      <c r="VLH284" s="10"/>
      <c r="VLI284" s="10"/>
      <c r="VLJ284" s="10"/>
      <c r="VLK284" s="10"/>
      <c r="VLL284" s="10"/>
      <c r="VLM284" s="10"/>
      <c r="VLN284" s="10"/>
      <c r="VLO284" s="10"/>
      <c r="VLP284" s="10"/>
      <c r="VLQ284" s="10"/>
      <c r="VLR284" s="10"/>
      <c r="VLS284" s="10"/>
      <c r="VLT284" s="10"/>
      <c r="VLU284" s="10"/>
      <c r="VLV284" s="10"/>
      <c r="VLW284" s="10"/>
      <c r="VLX284" s="10"/>
      <c r="VLY284" s="10"/>
      <c r="VLZ284" s="10"/>
      <c r="VMA284" s="10"/>
      <c r="VMB284" s="10"/>
      <c r="VMC284" s="10"/>
      <c r="VMD284" s="10"/>
      <c r="VME284" s="10"/>
      <c r="VMF284" s="10"/>
      <c r="VMG284" s="10"/>
      <c r="VMH284" s="10"/>
      <c r="VMI284" s="10"/>
      <c r="VMJ284" s="10"/>
      <c r="VMK284" s="10"/>
      <c r="VML284" s="10"/>
      <c r="VMM284" s="10"/>
      <c r="VMN284" s="10"/>
      <c r="VMO284" s="10"/>
      <c r="VMP284" s="10"/>
      <c r="VMQ284" s="10"/>
      <c r="VMR284" s="10"/>
      <c r="VMS284" s="10"/>
      <c r="VMT284" s="10"/>
      <c r="VMU284" s="10"/>
      <c r="VMV284" s="10"/>
      <c r="VMW284" s="10"/>
      <c r="VMX284" s="10"/>
      <c r="VMY284" s="10"/>
      <c r="VMZ284" s="10"/>
      <c r="VNA284" s="10"/>
      <c r="VNB284" s="10"/>
      <c r="VNC284" s="10"/>
      <c r="VND284" s="10"/>
      <c r="VNE284" s="10"/>
      <c r="VNF284" s="10"/>
      <c r="VNG284" s="10"/>
      <c r="VNH284" s="10"/>
      <c r="VNI284" s="10"/>
      <c r="VNJ284" s="10"/>
      <c r="VNK284" s="10"/>
      <c r="VNL284" s="10"/>
      <c r="VNM284" s="10"/>
      <c r="VNN284" s="10"/>
      <c r="VNO284" s="10"/>
      <c r="VNP284" s="10"/>
      <c r="VNQ284" s="10"/>
      <c r="VNR284" s="10"/>
      <c r="VNS284" s="10"/>
      <c r="VNT284" s="10"/>
      <c r="VNU284" s="10"/>
      <c r="VNV284" s="10"/>
      <c r="VNW284" s="10"/>
      <c r="VNX284" s="10"/>
      <c r="VNY284" s="10"/>
      <c r="VNZ284" s="10"/>
      <c r="VOA284" s="10"/>
      <c r="VOB284" s="10"/>
      <c r="VOC284" s="10"/>
      <c r="VOD284" s="10"/>
      <c r="VOE284" s="10"/>
      <c r="VOF284" s="10"/>
      <c r="VOG284" s="10"/>
      <c r="VOH284" s="10"/>
      <c r="VOI284" s="10"/>
      <c r="VOJ284" s="10"/>
      <c r="VOK284" s="10"/>
      <c r="VOL284" s="10"/>
      <c r="VOM284" s="10"/>
      <c r="VON284" s="10"/>
      <c r="VOO284" s="10"/>
      <c r="VOP284" s="10"/>
      <c r="VOQ284" s="10"/>
      <c r="VOR284" s="10"/>
      <c r="VOS284" s="10"/>
      <c r="VOT284" s="10"/>
      <c r="VOU284" s="10"/>
      <c r="VOV284" s="10"/>
      <c r="VOW284" s="10"/>
      <c r="VOX284" s="10"/>
      <c r="VOY284" s="10"/>
      <c r="VOZ284" s="10"/>
      <c r="VPA284" s="10"/>
      <c r="VPB284" s="10"/>
      <c r="VPC284" s="10"/>
      <c r="VPD284" s="10"/>
      <c r="VPE284" s="10"/>
      <c r="VPF284" s="10"/>
      <c r="VPG284" s="10"/>
      <c r="VPH284" s="10"/>
      <c r="VPI284" s="10"/>
      <c r="VPJ284" s="10"/>
      <c r="VPK284" s="10"/>
      <c r="VPL284" s="10"/>
      <c r="VPM284" s="10"/>
      <c r="VPN284" s="10"/>
      <c r="VPO284" s="10"/>
      <c r="VPP284" s="10"/>
      <c r="VPQ284" s="10"/>
      <c r="VPR284" s="10"/>
      <c r="VPS284" s="10"/>
      <c r="VPT284" s="10"/>
      <c r="VPU284" s="10"/>
      <c r="VPV284" s="10"/>
      <c r="VPW284" s="10"/>
      <c r="VPX284" s="10"/>
      <c r="VPY284" s="10"/>
      <c r="VPZ284" s="10"/>
      <c r="VQA284" s="10"/>
      <c r="VQB284" s="10"/>
      <c r="VQC284" s="10"/>
      <c r="VQD284" s="10"/>
      <c r="VQE284" s="10"/>
      <c r="VQF284" s="10"/>
      <c r="VQG284" s="10"/>
      <c r="VQH284" s="10"/>
      <c r="VQI284" s="10"/>
      <c r="VQJ284" s="10"/>
      <c r="VQK284" s="10"/>
      <c r="VQL284" s="10"/>
      <c r="VQM284" s="10"/>
      <c r="VQN284" s="10"/>
      <c r="VQO284" s="10"/>
      <c r="VQP284" s="10"/>
      <c r="VQQ284" s="10"/>
      <c r="VQR284" s="10"/>
      <c r="VQS284" s="10"/>
      <c r="VQT284" s="10"/>
      <c r="VQU284" s="10"/>
      <c r="VQV284" s="10"/>
      <c r="VQW284" s="10"/>
      <c r="VQX284" s="10"/>
      <c r="VQY284" s="10"/>
      <c r="VQZ284" s="10"/>
      <c r="VRA284" s="10"/>
      <c r="VRB284" s="10"/>
      <c r="VRC284" s="10"/>
      <c r="VRD284" s="10"/>
      <c r="VRE284" s="10"/>
      <c r="VRF284" s="10"/>
      <c r="VRG284" s="10"/>
      <c r="VRH284" s="10"/>
      <c r="VRI284" s="10"/>
      <c r="VRJ284" s="10"/>
      <c r="VRK284" s="10"/>
      <c r="VRL284" s="10"/>
      <c r="VRM284" s="10"/>
      <c r="VRN284" s="10"/>
      <c r="VRO284" s="10"/>
      <c r="VRP284" s="10"/>
      <c r="VRQ284" s="10"/>
      <c r="VRR284" s="10"/>
      <c r="VRS284" s="10"/>
      <c r="VRT284" s="10"/>
      <c r="VRU284" s="10"/>
      <c r="VRV284" s="10"/>
      <c r="VRW284" s="10"/>
      <c r="VRX284" s="10"/>
      <c r="VRY284" s="10"/>
      <c r="VRZ284" s="10"/>
      <c r="VSA284" s="10"/>
      <c r="VSB284" s="10"/>
      <c r="VSC284" s="10"/>
      <c r="VSD284" s="10"/>
      <c r="VSE284" s="10"/>
      <c r="VSF284" s="10"/>
      <c r="VSG284" s="10"/>
      <c r="VSH284" s="10"/>
      <c r="VSI284" s="10"/>
      <c r="VSJ284" s="10"/>
      <c r="VSK284" s="10"/>
      <c r="VSL284" s="10"/>
      <c r="VSM284" s="10"/>
      <c r="VSN284" s="10"/>
      <c r="VSO284" s="10"/>
      <c r="VSP284" s="10"/>
      <c r="VSQ284" s="10"/>
      <c r="VSR284" s="10"/>
      <c r="VSS284" s="10"/>
      <c r="VST284" s="10"/>
      <c r="VSU284" s="10"/>
      <c r="VSV284" s="10"/>
      <c r="VSW284" s="10"/>
      <c r="VSX284" s="10"/>
      <c r="VSY284" s="10"/>
      <c r="VSZ284" s="10"/>
      <c r="VTA284" s="10"/>
      <c r="VTB284" s="10"/>
      <c r="VTC284" s="10"/>
      <c r="VTD284" s="10"/>
      <c r="VTE284" s="10"/>
      <c r="VTF284" s="10"/>
      <c r="VTG284" s="10"/>
      <c r="VTH284" s="10"/>
      <c r="VTI284" s="10"/>
      <c r="VTJ284" s="10"/>
      <c r="VTK284" s="10"/>
      <c r="VTL284" s="10"/>
      <c r="VTM284" s="10"/>
      <c r="VTN284" s="10"/>
      <c r="VTO284" s="10"/>
      <c r="VTP284" s="10"/>
      <c r="VTQ284" s="10"/>
      <c r="VTR284" s="10"/>
      <c r="VTS284" s="10"/>
      <c r="VTT284" s="10"/>
      <c r="VTU284" s="10"/>
      <c r="VTV284" s="10"/>
      <c r="VTW284" s="10"/>
      <c r="VTX284" s="10"/>
      <c r="VTY284" s="10"/>
      <c r="VTZ284" s="10"/>
      <c r="VUA284" s="10"/>
      <c r="VUB284" s="10"/>
      <c r="VUC284" s="10"/>
      <c r="VUD284" s="10"/>
      <c r="VUE284" s="10"/>
      <c r="VUF284" s="10"/>
      <c r="VUG284" s="10"/>
      <c r="VUH284" s="10"/>
      <c r="VUI284" s="10"/>
      <c r="VUJ284" s="10"/>
      <c r="VUK284" s="10"/>
      <c r="VUL284" s="10"/>
      <c r="VUM284" s="10"/>
      <c r="VUN284" s="10"/>
      <c r="VUO284" s="10"/>
      <c r="VUP284" s="10"/>
      <c r="VUQ284" s="10"/>
      <c r="VUR284" s="10"/>
      <c r="VUS284" s="10"/>
      <c r="VUT284" s="10"/>
      <c r="VUU284" s="10"/>
      <c r="VUV284" s="10"/>
      <c r="VUW284" s="10"/>
      <c r="VUX284" s="10"/>
      <c r="VUY284" s="10"/>
      <c r="VUZ284" s="10"/>
      <c r="VVA284" s="10"/>
      <c r="VVB284" s="10"/>
      <c r="VVC284" s="10"/>
      <c r="VVD284" s="10"/>
      <c r="VVE284" s="10"/>
      <c r="VVF284" s="10"/>
      <c r="VVG284" s="10"/>
      <c r="VVH284" s="10"/>
      <c r="VVI284" s="10"/>
      <c r="VVJ284" s="10"/>
      <c r="VVK284" s="10"/>
      <c r="VVL284" s="10"/>
      <c r="VVM284" s="10"/>
      <c r="VVN284" s="10"/>
      <c r="VVO284" s="10"/>
      <c r="VVP284" s="10"/>
      <c r="VVQ284" s="10"/>
      <c r="VVR284" s="10"/>
      <c r="VVS284" s="10"/>
      <c r="VVT284" s="10"/>
      <c r="VVU284" s="10"/>
      <c r="VVV284" s="10"/>
      <c r="VVW284" s="10"/>
      <c r="VVX284" s="10"/>
      <c r="VVY284" s="10"/>
      <c r="VVZ284" s="10"/>
      <c r="VWA284" s="10"/>
      <c r="VWB284" s="10"/>
      <c r="VWC284" s="10"/>
      <c r="VWD284" s="10"/>
      <c r="VWE284" s="10"/>
      <c r="VWF284" s="10"/>
      <c r="VWG284" s="10"/>
      <c r="VWH284" s="10"/>
      <c r="VWI284" s="10"/>
      <c r="VWJ284" s="10"/>
      <c r="VWK284" s="10"/>
      <c r="VWL284" s="10"/>
      <c r="VWM284" s="10"/>
      <c r="VWN284" s="10"/>
      <c r="VWO284" s="10"/>
      <c r="VWP284" s="10"/>
      <c r="VWQ284" s="10"/>
      <c r="VWR284" s="10"/>
      <c r="VWS284" s="10"/>
      <c r="VWT284" s="10"/>
      <c r="VWU284" s="10"/>
      <c r="VWV284" s="10"/>
      <c r="VWW284" s="10"/>
      <c r="VWX284" s="10"/>
      <c r="VWY284" s="10"/>
      <c r="VWZ284" s="10"/>
      <c r="VXA284" s="10"/>
      <c r="VXB284" s="10"/>
      <c r="VXC284" s="10"/>
      <c r="VXD284" s="10"/>
      <c r="VXE284" s="10"/>
      <c r="VXF284" s="10"/>
      <c r="VXG284" s="10"/>
      <c r="VXH284" s="10"/>
      <c r="VXI284" s="10"/>
      <c r="VXJ284" s="10"/>
      <c r="VXK284" s="10"/>
      <c r="VXL284" s="10"/>
      <c r="VXM284" s="10"/>
      <c r="VXN284" s="10"/>
      <c r="VXO284" s="10"/>
      <c r="VXP284" s="10"/>
      <c r="VXQ284" s="10"/>
      <c r="VXR284" s="10"/>
      <c r="VXS284" s="10"/>
      <c r="VXT284" s="10"/>
      <c r="VXU284" s="10"/>
      <c r="VXV284" s="10"/>
      <c r="VXW284" s="10"/>
      <c r="VXX284" s="10"/>
      <c r="VXY284" s="10"/>
      <c r="VXZ284" s="10"/>
      <c r="VYA284" s="10"/>
      <c r="VYB284" s="10"/>
      <c r="VYC284" s="10"/>
      <c r="VYD284" s="10"/>
      <c r="VYE284" s="10"/>
      <c r="VYF284" s="10"/>
      <c r="VYG284" s="10"/>
      <c r="VYH284" s="10"/>
      <c r="VYI284" s="10"/>
      <c r="VYJ284" s="10"/>
      <c r="VYK284" s="10"/>
      <c r="VYL284" s="10"/>
      <c r="VYM284" s="10"/>
      <c r="VYN284" s="10"/>
      <c r="VYO284" s="10"/>
      <c r="VYP284" s="10"/>
      <c r="VYQ284" s="10"/>
      <c r="VYR284" s="10"/>
      <c r="VYS284" s="10"/>
      <c r="VYT284" s="10"/>
      <c r="VYU284" s="10"/>
      <c r="VYV284" s="10"/>
      <c r="VYW284" s="10"/>
      <c r="VYX284" s="10"/>
      <c r="VYY284" s="10"/>
      <c r="VYZ284" s="10"/>
      <c r="VZA284" s="10"/>
      <c r="VZB284" s="10"/>
      <c r="VZC284" s="10"/>
      <c r="VZD284" s="10"/>
      <c r="VZE284" s="10"/>
      <c r="VZF284" s="10"/>
      <c r="VZG284" s="10"/>
      <c r="VZH284" s="10"/>
      <c r="VZI284" s="10"/>
      <c r="VZJ284" s="10"/>
      <c r="VZK284" s="10"/>
      <c r="VZL284" s="10"/>
      <c r="VZM284" s="10"/>
      <c r="VZN284" s="10"/>
      <c r="VZO284" s="10"/>
      <c r="VZP284" s="10"/>
      <c r="VZQ284" s="10"/>
      <c r="VZR284" s="10"/>
      <c r="VZS284" s="10"/>
      <c r="VZT284" s="10"/>
      <c r="VZU284" s="10"/>
      <c r="VZV284" s="10"/>
      <c r="VZW284" s="10"/>
      <c r="VZX284" s="10"/>
      <c r="VZY284" s="10"/>
      <c r="VZZ284" s="10"/>
      <c r="WAA284" s="10"/>
      <c r="WAB284" s="10"/>
      <c r="WAC284" s="10"/>
      <c r="WAD284" s="10"/>
      <c r="WAE284" s="10"/>
      <c r="WAF284" s="10"/>
      <c r="WAG284" s="10"/>
      <c r="WAH284" s="10"/>
      <c r="WAI284" s="10"/>
      <c r="WAJ284" s="10"/>
      <c r="WAK284" s="10"/>
      <c r="WAL284" s="10"/>
      <c r="WAM284" s="10"/>
      <c r="WAN284" s="10"/>
      <c r="WAO284" s="10"/>
      <c r="WAP284" s="10"/>
      <c r="WAQ284" s="10"/>
      <c r="WAR284" s="10"/>
      <c r="WAS284" s="10"/>
      <c r="WAT284" s="10"/>
      <c r="WAU284" s="10"/>
      <c r="WAV284" s="10"/>
      <c r="WAW284" s="10"/>
      <c r="WAX284" s="10"/>
      <c r="WAY284" s="10"/>
      <c r="WAZ284" s="10"/>
      <c r="WBA284" s="10"/>
      <c r="WBB284" s="10"/>
      <c r="WBC284" s="10"/>
      <c r="WBD284" s="10"/>
      <c r="WBE284" s="10"/>
      <c r="WBF284" s="10"/>
      <c r="WBG284" s="10"/>
      <c r="WBH284" s="10"/>
      <c r="WBI284" s="10"/>
      <c r="WBJ284" s="10"/>
      <c r="WBK284" s="10"/>
      <c r="WBL284" s="10"/>
      <c r="WBM284" s="10"/>
      <c r="WBN284" s="10"/>
      <c r="WBO284" s="10"/>
      <c r="WBP284" s="10"/>
      <c r="WBQ284" s="10"/>
      <c r="WBR284" s="10"/>
      <c r="WBS284" s="10"/>
      <c r="WBT284" s="10"/>
      <c r="WBU284" s="10"/>
      <c r="WBV284" s="10"/>
      <c r="WBW284" s="10"/>
      <c r="WBX284" s="10"/>
      <c r="WBY284" s="10"/>
      <c r="WBZ284" s="10"/>
      <c r="WCA284" s="10"/>
      <c r="WCB284" s="10"/>
      <c r="WCC284" s="10"/>
      <c r="WCD284" s="10"/>
      <c r="WCE284" s="10"/>
      <c r="WCF284" s="10"/>
      <c r="WCG284" s="10"/>
      <c r="WCH284" s="10"/>
      <c r="WCI284" s="10"/>
      <c r="WCJ284" s="10"/>
      <c r="WCK284" s="10"/>
      <c r="WCL284" s="10"/>
      <c r="WCM284" s="10"/>
      <c r="WCN284" s="10"/>
      <c r="WCO284" s="10"/>
      <c r="WCP284" s="10"/>
      <c r="WCQ284" s="10"/>
      <c r="WCR284" s="10"/>
      <c r="WCS284" s="10"/>
      <c r="WCT284" s="10"/>
      <c r="WCU284" s="10"/>
      <c r="WCV284" s="10"/>
      <c r="WCW284" s="10"/>
      <c r="WCX284" s="10"/>
      <c r="WCY284" s="10"/>
      <c r="WCZ284" s="10"/>
      <c r="WDA284" s="10"/>
      <c r="WDB284" s="10"/>
      <c r="WDC284" s="10"/>
      <c r="WDD284" s="10"/>
      <c r="WDE284" s="10"/>
      <c r="WDF284" s="10"/>
      <c r="WDG284" s="10"/>
      <c r="WDH284" s="10"/>
      <c r="WDI284" s="10"/>
      <c r="WDJ284" s="10"/>
      <c r="WDK284" s="10"/>
      <c r="WDL284" s="10"/>
      <c r="WDM284" s="10"/>
      <c r="WDN284" s="10"/>
      <c r="WDO284" s="10"/>
      <c r="WDP284" s="10"/>
      <c r="WDQ284" s="10"/>
      <c r="WDR284" s="10"/>
      <c r="WDS284" s="10"/>
      <c r="WDT284" s="10"/>
      <c r="WDU284" s="10"/>
      <c r="WDV284" s="10"/>
      <c r="WDW284" s="10"/>
      <c r="WDX284" s="10"/>
      <c r="WDY284" s="10"/>
      <c r="WDZ284" s="10"/>
      <c r="WEA284" s="10"/>
      <c r="WEB284" s="10"/>
      <c r="WEC284" s="10"/>
      <c r="WED284" s="10"/>
      <c r="WEE284" s="10"/>
      <c r="WEF284" s="10"/>
      <c r="WEG284" s="10"/>
      <c r="WEH284" s="10"/>
      <c r="WEI284" s="10"/>
      <c r="WEJ284" s="10"/>
      <c r="WEK284" s="10"/>
      <c r="WEL284" s="16"/>
      <c r="WEM284" s="16"/>
      <c r="WEN284" s="16"/>
      <c r="WEO284" s="200"/>
      <c r="WEP284" s="16"/>
      <c r="WEQ284" s="201"/>
      <c r="WER284" s="201"/>
      <c r="WES284" s="201"/>
      <c r="WET284" s="16"/>
      <c r="WEU284" s="16"/>
      <c r="WEV284" s="16"/>
      <c r="WEW284" s="16"/>
      <c r="WEX284" s="16"/>
      <c r="WEY284" s="16"/>
      <c r="WEZ284" s="16"/>
      <c r="WFA284" s="16"/>
      <c r="WFB284" s="16"/>
      <c r="WFC284" s="16"/>
      <c r="WFD284" s="16"/>
      <c r="WFE284" s="16"/>
      <c r="WFF284" s="16"/>
      <c r="WFG284" s="16"/>
      <c r="WFH284" s="16"/>
      <c r="WFI284" s="16"/>
      <c r="WFJ284" s="16"/>
      <c r="WFK284" s="16"/>
      <c r="WFL284" s="16"/>
      <c r="WFM284" s="16"/>
      <c r="WFN284" s="16"/>
      <c r="WFO284" s="16"/>
      <c r="WFP284" s="16"/>
      <c r="WFQ284" s="16"/>
      <c r="WFR284" s="16"/>
      <c r="WFS284" s="16"/>
      <c r="WFT284" s="16"/>
      <c r="WFU284" s="16"/>
      <c r="WFV284" s="16"/>
      <c r="WFW284" s="16"/>
      <c r="WFX284" s="16"/>
      <c r="WFY284" s="16"/>
      <c r="WFZ284" s="16"/>
      <c r="WGA284" s="16"/>
      <c r="WGB284" s="16"/>
      <c r="WGC284" s="16"/>
      <c r="WGD284" s="16"/>
      <c r="WGE284" s="16"/>
      <c r="WGF284" s="16"/>
      <c r="WGG284" s="16"/>
      <c r="WGH284" s="16"/>
      <c r="WGI284" s="16"/>
      <c r="WGJ284" s="16"/>
      <c r="WGK284" s="16"/>
      <c r="WGL284" s="16"/>
      <c r="WGM284" s="16"/>
      <c r="WGN284" s="16"/>
      <c r="WGO284" s="16"/>
      <c r="WGP284" s="16"/>
      <c r="WGQ284" s="16"/>
      <c r="WGR284" s="16"/>
      <c r="WGS284" s="16"/>
      <c r="WGT284" s="16"/>
      <c r="WGU284" s="16"/>
      <c r="WGV284" s="16"/>
      <c r="WGW284" s="16"/>
      <c r="WGX284" s="16"/>
      <c r="WGY284" s="203"/>
      <c r="WGZ284" s="203"/>
      <c r="WHA284" s="200"/>
      <c r="WHB284" s="183"/>
      <c r="WHC284" s="183"/>
      <c r="WHD284" s="183"/>
      <c r="WHE284" s="183"/>
      <c r="WHF284" s="183"/>
      <c r="WHG284" s="183"/>
      <c r="WHH284" s="183"/>
      <c r="WHI284" s="183"/>
      <c r="WHJ284" s="183"/>
      <c r="WHK284" s="183"/>
      <c r="WHL284" s="183"/>
      <c r="WHM284" s="183"/>
      <c r="WHN284" s="183"/>
      <c r="WHO284" s="183"/>
      <c r="WHP284" s="183"/>
      <c r="WHQ284" s="183"/>
      <c r="WHR284" s="183"/>
      <c r="WHS284" s="183"/>
      <c r="WHT284" s="183"/>
      <c r="WHU284" s="183"/>
      <c r="WHV284" s="183"/>
      <c r="WHW284" s="183"/>
      <c r="WHX284" s="183"/>
      <c r="WHY284" s="183"/>
      <c r="WHZ284" s="183"/>
      <c r="WIA284" s="183"/>
      <c r="WIB284" s="183"/>
      <c r="WIC284" s="183"/>
      <c r="WID284" s="183"/>
      <c r="WIE284" s="183"/>
      <c r="WIF284" s="183"/>
      <c r="WIG284" s="183"/>
      <c r="WIH284" s="183"/>
      <c r="WII284" s="183"/>
      <c r="WIJ284" s="183"/>
      <c r="WIK284" s="183"/>
      <c r="WIL284" s="183"/>
      <c r="WIM284" s="183"/>
      <c r="WIN284" s="183"/>
      <c r="WIO284" s="183"/>
      <c r="WIP284" s="183"/>
      <c r="WIQ284" s="183"/>
      <c r="WIR284" s="183"/>
      <c r="WIS284" s="183"/>
      <c r="WIT284" s="183"/>
      <c r="WIU284" s="183"/>
      <c r="WIV284" s="183"/>
      <c r="WIW284" s="183"/>
      <c r="WIX284" s="183"/>
      <c r="WIY284" s="183"/>
      <c r="WIZ284" s="183"/>
      <c r="WJA284" s="183"/>
      <c r="WJB284" s="183"/>
      <c r="WJC284" s="183"/>
      <c r="WJD284" s="183"/>
      <c r="WJE284" s="183"/>
      <c r="WJF284" s="183"/>
      <c r="WJG284" s="183"/>
      <c r="WJH284" s="183"/>
      <c r="WJI284" s="183"/>
      <c r="WJJ284" s="183"/>
      <c r="WJK284" s="183"/>
      <c r="WJL284" s="183"/>
      <c r="WJM284" s="183"/>
      <c r="WJN284" s="183"/>
      <c r="WJO284" s="183"/>
      <c r="WJP284" s="183"/>
      <c r="WJQ284" s="183"/>
      <c r="WJR284" s="183"/>
      <c r="WJS284" s="183"/>
      <c r="WJT284" s="183"/>
      <c r="WJU284" s="183"/>
      <c r="WJV284" s="183"/>
      <c r="WJW284" s="183"/>
      <c r="WJX284" s="183"/>
      <c r="WJY284" s="183"/>
      <c r="WJZ284" s="183"/>
      <c r="WKA284" s="183"/>
      <c r="WKB284" s="183"/>
      <c r="WKC284" s="183"/>
      <c r="WKD284" s="183"/>
      <c r="WKE284" s="183"/>
      <c r="WKF284" s="183"/>
      <c r="WKG284" s="183"/>
      <c r="WKH284" s="183"/>
      <c r="WKI284" s="183"/>
      <c r="WKJ284" s="183"/>
      <c r="WKK284" s="183"/>
      <c r="WKL284" s="183"/>
      <c r="WKM284" s="183"/>
      <c r="WKN284" s="183"/>
      <c r="WKO284" s="183"/>
      <c r="WKP284" s="183"/>
      <c r="WKQ284" s="183"/>
      <c r="WKR284" s="183"/>
      <c r="WKS284" s="183"/>
      <c r="WKT284" s="183"/>
      <c r="WKU284" s="183"/>
      <c r="WKV284" s="183"/>
      <c r="WKW284" s="183"/>
      <c r="WKX284" s="183"/>
      <c r="WKY284" s="183"/>
      <c r="WKZ284" s="183"/>
      <c r="WLA284" s="183"/>
      <c r="WLB284" s="183"/>
      <c r="WLC284" s="183"/>
      <c r="WLD284" s="183"/>
      <c r="WLE284" s="183"/>
      <c r="WLF284" s="183"/>
      <c r="WLG284" s="183"/>
      <c r="WLH284" s="183"/>
      <c r="WLI284" s="183"/>
      <c r="WLJ284" s="183"/>
      <c r="WLK284" s="183"/>
      <c r="WLL284" s="183"/>
      <c r="WLM284" s="183"/>
      <c r="WLN284" s="183"/>
      <c r="WLO284" s="183"/>
      <c r="WLP284" s="183"/>
      <c r="WLQ284" s="183"/>
      <c r="WLR284" s="183"/>
      <c r="WLS284" s="183"/>
      <c r="WLT284" s="183"/>
      <c r="WLU284" s="183"/>
      <c r="WLV284" s="183"/>
      <c r="WLW284" s="183"/>
      <c r="WLX284" s="183"/>
      <c r="WLY284" s="183"/>
      <c r="WLZ284" s="183"/>
      <c r="WMA284" s="183"/>
      <c r="WMB284" s="183"/>
      <c r="WMC284" s="183"/>
      <c r="WMD284" s="183"/>
      <c r="WME284" s="183"/>
      <c r="WMF284" s="183"/>
      <c r="WMG284" s="183"/>
      <c r="WMH284" s="183"/>
      <c r="WMI284" s="183"/>
      <c r="WMJ284" s="183"/>
      <c r="WMK284" s="183"/>
      <c r="WML284" s="183"/>
      <c r="WMM284" s="183"/>
      <c r="WMN284" s="183"/>
      <c r="WMO284" s="183"/>
      <c r="WMP284" s="183"/>
      <c r="WMQ284" s="183"/>
      <c r="WMR284" s="183"/>
      <c r="WMS284" s="183"/>
      <c r="WMT284" s="183"/>
      <c r="WMU284" s="183"/>
      <c r="WMV284" s="183"/>
      <c r="WMW284" s="183"/>
      <c r="WMX284" s="183"/>
      <c r="WMY284" s="183"/>
      <c r="WMZ284" s="183"/>
      <c r="WNA284" s="183"/>
      <c r="WNB284" s="183"/>
      <c r="WNC284" s="183"/>
      <c r="WND284" s="183"/>
      <c r="WNE284" s="183"/>
      <c r="WNF284" s="183"/>
      <c r="WNG284" s="183"/>
      <c r="WNH284" s="183"/>
      <c r="WNI284" s="183"/>
      <c r="WNJ284" s="183"/>
      <c r="WNK284" s="183"/>
      <c r="WNL284" s="183"/>
      <c r="WNM284" s="183"/>
      <c r="WNN284" s="183"/>
      <c r="WNO284" s="183"/>
      <c r="WNP284" s="183"/>
      <c r="WNQ284" s="183"/>
      <c r="WNR284" s="183"/>
      <c r="WNS284" s="183"/>
      <c r="WNT284" s="183"/>
      <c r="WNU284" s="183"/>
      <c r="WNV284" s="183"/>
      <c r="WNW284" s="183"/>
      <c r="WNX284" s="183"/>
      <c r="WNY284" s="183"/>
      <c r="WNZ284" s="183"/>
      <c r="WOA284" s="183"/>
      <c r="WOB284" s="183"/>
      <c r="WOC284" s="183"/>
      <c r="WOD284" s="183"/>
      <c r="WOE284" s="183"/>
      <c r="WOF284" s="183"/>
      <c r="WOG284" s="183"/>
      <c r="WOH284" s="183"/>
      <c r="WOI284" s="183"/>
      <c r="WOJ284" s="183"/>
      <c r="WOK284" s="183"/>
      <c r="WOL284" s="183"/>
      <c r="WOM284" s="183"/>
      <c r="WON284" s="183"/>
      <c r="WOO284" s="183"/>
      <c r="WOP284" s="183"/>
      <c r="WOQ284" s="183"/>
      <c r="WOR284" s="183"/>
      <c r="WOS284" s="183"/>
      <c r="WOT284" s="183"/>
      <c r="WOU284" s="183"/>
      <c r="WOV284" s="183"/>
      <c r="WOW284" s="183"/>
      <c r="WOX284" s="183"/>
      <c r="WOY284" s="183"/>
      <c r="WOZ284" s="183"/>
      <c r="WPA284" s="183"/>
      <c r="WPB284" s="183"/>
      <c r="WPC284" s="183"/>
      <c r="WPD284" s="183"/>
      <c r="WPE284" s="183"/>
      <c r="WPF284" s="183"/>
      <c r="WPG284" s="183"/>
      <c r="WPH284" s="183"/>
      <c r="WPI284" s="183"/>
      <c r="WPJ284" s="183"/>
      <c r="WPK284" s="183"/>
      <c r="WPL284" s="183"/>
      <c r="WPM284" s="183"/>
      <c r="WPN284" s="183"/>
      <c r="WPO284" s="183"/>
      <c r="WPP284" s="183"/>
      <c r="WPQ284" s="183"/>
      <c r="WPR284" s="183"/>
      <c r="WPS284" s="183"/>
      <c r="WPT284" s="183"/>
      <c r="WPU284" s="183"/>
      <c r="WPV284" s="183"/>
      <c r="WPW284" s="183"/>
      <c r="WPX284" s="183"/>
      <c r="WPY284" s="183"/>
      <c r="WPZ284" s="183"/>
      <c r="WQA284" s="183"/>
      <c r="WQB284" s="183"/>
      <c r="WQC284" s="183"/>
      <c r="WQD284" s="183"/>
      <c r="WQE284" s="183"/>
      <c r="WQF284" s="183"/>
      <c r="WQG284" s="183"/>
      <c r="WQH284" s="183"/>
      <c r="WQI284" s="183"/>
      <c r="WQJ284" s="183"/>
      <c r="WQK284" s="183"/>
      <c r="WQL284" s="183"/>
      <c r="WQM284" s="183"/>
      <c r="WQN284" s="183"/>
      <c r="WQO284" s="183"/>
      <c r="WQP284" s="183"/>
      <c r="WQQ284" s="183"/>
      <c r="WQR284" s="183"/>
      <c r="WQS284" s="183"/>
      <c r="WQT284" s="183"/>
      <c r="WQU284" s="183"/>
      <c r="WQV284" s="183"/>
      <c r="WQW284" s="183"/>
      <c r="WQX284" s="183"/>
      <c r="WQY284" s="183"/>
      <c r="WQZ284" s="183"/>
      <c r="WRA284" s="183"/>
      <c r="WRB284" s="183"/>
      <c r="WRC284" s="183"/>
      <c r="WRD284" s="183"/>
      <c r="WRE284" s="183"/>
      <c r="WRF284" s="183"/>
      <c r="WRG284" s="183"/>
      <c r="WRH284" s="183"/>
      <c r="WRI284" s="183"/>
      <c r="WRJ284" s="183"/>
      <c r="WRK284" s="183"/>
      <c r="WRL284" s="183"/>
      <c r="WRM284" s="183"/>
      <c r="WRN284" s="183"/>
      <c r="WRO284" s="183"/>
      <c r="WRP284" s="183"/>
      <c r="WRQ284" s="183"/>
      <c r="WRR284" s="183"/>
      <c r="WRS284" s="183"/>
      <c r="WRT284" s="183"/>
      <c r="WRU284" s="183"/>
      <c r="WRV284" s="183"/>
      <c r="WRW284" s="183"/>
      <c r="WRX284" s="183"/>
      <c r="WRY284" s="183"/>
      <c r="WRZ284" s="183"/>
      <c r="WSA284" s="183"/>
      <c r="WSB284" s="183"/>
      <c r="WSC284" s="183"/>
      <c r="WSD284" s="183"/>
      <c r="WSE284" s="183"/>
      <c r="WSF284" s="183"/>
      <c r="WSG284" s="183"/>
      <c r="WSH284" s="183"/>
      <c r="WSI284" s="183"/>
      <c r="WSJ284" s="183"/>
      <c r="WSK284" s="183"/>
      <c r="WSL284" s="183"/>
      <c r="WSM284" s="183"/>
      <c r="WSN284" s="183"/>
      <c r="WSO284" s="183"/>
      <c r="WSP284" s="183"/>
      <c r="WSQ284" s="183"/>
      <c r="WSR284" s="183"/>
      <c r="WSS284" s="183"/>
      <c r="WST284" s="183"/>
      <c r="WSU284" s="183"/>
      <c r="WSV284" s="183"/>
      <c r="WSW284" s="183"/>
      <c r="WSX284" s="183"/>
      <c r="WSY284" s="183"/>
      <c r="WSZ284" s="183"/>
      <c r="WTA284" s="183"/>
      <c r="WTB284" s="183"/>
      <c r="WTC284" s="183"/>
      <c r="WTD284" s="183"/>
      <c r="WTE284" s="183"/>
      <c r="WTF284" s="183"/>
      <c r="WTG284" s="183"/>
      <c r="WTH284" s="183"/>
      <c r="WTI284" s="183"/>
      <c r="WTJ284" s="183"/>
      <c r="WTK284" s="183"/>
      <c r="WTL284" s="183"/>
      <c r="WTM284" s="183"/>
      <c r="WTN284" s="183"/>
      <c r="WTO284" s="183"/>
      <c r="WTP284" s="183"/>
      <c r="WTQ284" s="183"/>
      <c r="WTR284" s="183"/>
      <c r="WTS284" s="183"/>
      <c r="WTT284" s="183"/>
      <c r="WTU284" s="183"/>
      <c r="WTV284" s="183"/>
      <c r="WTW284" s="183"/>
      <c r="WTX284" s="183"/>
      <c r="WTY284" s="183"/>
      <c r="WTZ284" s="183"/>
      <c r="WUA284" s="183"/>
      <c r="WUB284" s="183"/>
      <c r="WUC284" s="183"/>
      <c r="WUD284" s="183"/>
      <c r="WUE284" s="183"/>
      <c r="WUF284" s="183"/>
      <c r="WUG284" s="183"/>
      <c r="WUH284" s="183"/>
      <c r="WUI284" s="183"/>
      <c r="WUJ284" s="183"/>
      <c r="WUK284" s="183"/>
      <c r="WUL284" s="183"/>
      <c r="WUM284" s="183"/>
      <c r="WUN284" s="183"/>
      <c r="WUO284" s="183"/>
      <c r="WUP284" s="183"/>
      <c r="WUQ284" s="183"/>
      <c r="WUR284" s="183"/>
      <c r="WUS284" s="183"/>
      <c r="WUT284" s="183"/>
      <c r="WUU284" s="183"/>
      <c r="WUV284" s="183"/>
      <c r="WUW284" s="183"/>
      <c r="WUX284" s="183"/>
      <c r="WUY284" s="183"/>
      <c r="WUZ284" s="183"/>
      <c r="WVA284" s="183"/>
      <c r="WVB284" s="183"/>
      <c r="WVC284" s="183"/>
      <c r="WVD284" s="183"/>
      <c r="WVE284" s="183"/>
      <c r="WVF284" s="183"/>
      <c r="WVG284" s="183"/>
      <c r="WVH284" s="183"/>
      <c r="WVI284" s="183"/>
      <c r="WVJ284" s="183"/>
      <c r="WVK284" s="183"/>
      <c r="WVL284" s="183"/>
      <c r="WVM284" s="183"/>
      <c r="WVN284" s="183"/>
      <c r="WVO284" s="183"/>
      <c r="WVP284" s="183"/>
      <c r="WVQ284" s="183"/>
      <c r="WVR284" s="183"/>
      <c r="WVS284" s="183"/>
      <c r="WVT284" s="183"/>
      <c r="WVU284" s="183"/>
      <c r="WVV284" s="183"/>
      <c r="WVW284" s="183"/>
      <c r="WVX284" s="183"/>
      <c r="WVY284" s="183"/>
      <c r="WVZ284" s="183"/>
      <c r="WWA284" s="183"/>
      <c r="WWB284" s="183"/>
      <c r="WWC284" s="183"/>
      <c r="WWD284" s="183"/>
      <c r="WWE284" s="183"/>
      <c r="WWF284" s="183"/>
      <c r="WWG284" s="183"/>
      <c r="WWH284" s="183"/>
      <c r="WWI284" s="183"/>
      <c r="WWJ284" s="183"/>
      <c r="WWK284" s="183"/>
      <c r="WWL284" s="183"/>
      <c r="WWM284" s="183"/>
      <c r="WWN284" s="183"/>
      <c r="WWO284" s="183"/>
      <c r="WWP284" s="183"/>
      <c r="WWQ284" s="183"/>
      <c r="WWR284" s="183"/>
      <c r="WWS284" s="183"/>
      <c r="WWT284" s="183"/>
      <c r="WWU284" s="183"/>
      <c r="WWV284" s="183"/>
      <c r="WWW284" s="183"/>
      <c r="WWX284" s="183"/>
      <c r="WWY284" s="183"/>
      <c r="WWZ284" s="183"/>
      <c r="WXA284" s="183"/>
      <c r="WXB284" s="183"/>
      <c r="WXC284" s="183"/>
      <c r="WXD284" s="183"/>
      <c r="WXE284" s="183"/>
      <c r="WXF284" s="183"/>
      <c r="WXG284" s="183"/>
      <c r="WXH284" s="183"/>
      <c r="WXI284" s="183"/>
      <c r="WXJ284" s="183"/>
      <c r="WXK284" s="183"/>
      <c r="WXL284" s="183"/>
      <c r="WXM284" s="183"/>
      <c r="WXN284" s="183"/>
      <c r="WXO284" s="183"/>
      <c r="WXP284" s="183"/>
      <c r="WXQ284" s="183"/>
      <c r="WXR284" s="183"/>
      <c r="WXS284" s="183"/>
      <c r="WXT284" s="183"/>
      <c r="WXU284" s="183"/>
      <c r="WXV284" s="183"/>
      <c r="WXW284" s="183"/>
      <c r="WXX284" s="183"/>
      <c r="WXY284" s="183"/>
      <c r="WXZ284" s="183"/>
      <c r="WYA284" s="183"/>
      <c r="WYB284" s="183"/>
      <c r="WYC284" s="183"/>
      <c r="WYD284" s="183"/>
      <c r="WYE284" s="183"/>
      <c r="WYF284" s="183"/>
      <c r="WYG284" s="183"/>
      <c r="WYH284" s="183"/>
      <c r="WYI284" s="183"/>
      <c r="WYJ284" s="183"/>
      <c r="WYK284" s="183"/>
      <c r="WYL284" s="183"/>
      <c r="WYM284" s="183"/>
      <c r="WYN284" s="183"/>
      <c r="WYO284" s="183"/>
      <c r="WYP284" s="183"/>
      <c r="WYQ284" s="183"/>
      <c r="WYR284" s="183"/>
      <c r="WYS284" s="183"/>
      <c r="WYT284" s="183"/>
      <c r="WYU284" s="183"/>
      <c r="WYV284" s="183"/>
      <c r="WYW284" s="183"/>
      <c r="WYX284" s="183"/>
      <c r="WYY284" s="183"/>
      <c r="WYZ284" s="183"/>
      <c r="WZA284" s="183"/>
      <c r="WZB284" s="183"/>
      <c r="WZC284" s="183"/>
      <c r="WZD284" s="183"/>
      <c r="WZE284" s="183"/>
      <c r="WZF284" s="183"/>
      <c r="WZG284" s="183"/>
    </row>
    <row r="285" spans="1:16231" s="183" customFormat="1" ht="39" customHeight="1" x14ac:dyDescent="0.25">
      <c r="A285" s="16">
        <v>1174</v>
      </c>
      <c r="B285" s="16" t="s">
        <v>3206</v>
      </c>
      <c r="C285" s="16">
        <v>101177</v>
      </c>
      <c r="D285" s="201"/>
      <c r="E285" s="201">
        <v>38635</v>
      </c>
      <c r="F285" s="201">
        <v>40826</v>
      </c>
      <c r="G285" s="16" t="s">
        <v>3838</v>
      </c>
      <c r="H285" s="16"/>
      <c r="I285" s="16"/>
      <c r="J285" s="16" t="s">
        <v>846</v>
      </c>
      <c r="K285" s="16" t="s">
        <v>124</v>
      </c>
      <c r="L285" s="16" t="s">
        <v>35</v>
      </c>
      <c r="M285" s="16" t="s">
        <v>847</v>
      </c>
      <c r="N285" s="16" t="s">
        <v>846</v>
      </c>
      <c r="O285" s="16" t="s">
        <v>124</v>
      </c>
      <c r="P285" s="16" t="s">
        <v>35</v>
      </c>
      <c r="Q285" s="16" t="s">
        <v>37</v>
      </c>
      <c r="R285" s="16" t="s">
        <v>485</v>
      </c>
      <c r="S285" s="16" t="s">
        <v>341</v>
      </c>
      <c r="T285" s="16"/>
      <c r="U285" s="16" t="s">
        <v>788</v>
      </c>
      <c r="V285" s="16">
        <v>536000</v>
      </c>
      <c r="W285" s="16"/>
      <c r="X285" s="16"/>
      <c r="Y285" s="16"/>
      <c r="Z285" s="16"/>
      <c r="AA285" s="16">
        <v>536700</v>
      </c>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c r="BC285" s="16"/>
      <c r="BD285" s="16"/>
      <c r="BE285" s="16"/>
      <c r="BF285" s="16"/>
      <c r="BG285" s="16"/>
      <c r="BH285" s="16"/>
      <c r="BI285" s="16"/>
      <c r="BJ285" s="16">
        <f t="shared" si="113"/>
        <v>0</v>
      </c>
      <c r="BK285" s="16">
        <f t="shared" si="114"/>
        <v>0</v>
      </c>
      <c r="BL285" s="16"/>
      <c r="BM285" s="16"/>
      <c r="BN285" s="16"/>
    </row>
    <row r="286" spans="1:16231" s="183" customFormat="1" ht="19.5" customHeight="1" x14ac:dyDescent="0.25">
      <c r="A286" s="16">
        <v>1213</v>
      </c>
      <c r="B286" s="16" t="s">
        <v>528</v>
      </c>
      <c r="C286" s="16">
        <v>101216</v>
      </c>
      <c r="D286" s="201"/>
      <c r="E286" s="201">
        <v>38666</v>
      </c>
      <c r="F286" s="201">
        <v>42318</v>
      </c>
      <c r="G286" s="16" t="s">
        <v>3839</v>
      </c>
      <c r="H286" s="16"/>
      <c r="I286" s="16"/>
      <c r="J286" s="16" t="s">
        <v>105</v>
      </c>
      <c r="K286" s="16" t="s">
        <v>106</v>
      </c>
      <c r="L286" s="16" t="s">
        <v>72</v>
      </c>
      <c r="M286" s="16"/>
      <c r="N286" s="16" t="s">
        <v>105</v>
      </c>
      <c r="O286" s="16" t="s">
        <v>106</v>
      </c>
      <c r="P286" s="16" t="s">
        <v>72</v>
      </c>
      <c r="Q286" s="16" t="s">
        <v>73</v>
      </c>
      <c r="R286" s="16" t="s">
        <v>485</v>
      </c>
      <c r="S286" s="16" t="s">
        <v>617</v>
      </c>
      <c r="T286" s="16"/>
      <c r="U286" s="16"/>
      <c r="V286" s="16">
        <v>49357</v>
      </c>
      <c r="W286" s="16">
        <v>49357</v>
      </c>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203"/>
      <c r="AZ286" s="16">
        <v>4653167.63</v>
      </c>
      <c r="BA286" s="16">
        <v>8607632.0800000001</v>
      </c>
      <c r="BB286" s="16" t="s">
        <v>5893</v>
      </c>
      <c r="BC286" s="16" t="s">
        <v>5894</v>
      </c>
      <c r="BD286" s="16">
        <v>42</v>
      </c>
      <c r="BE286" s="16">
        <v>48</v>
      </c>
      <c r="BF286" s="16">
        <v>24.3</v>
      </c>
      <c r="BG286" s="16">
        <v>24</v>
      </c>
      <c r="BH286" s="16">
        <v>33</v>
      </c>
      <c r="BI286" s="16">
        <v>5.3</v>
      </c>
      <c r="BJ286" s="16">
        <f t="shared" ref="BJ286:BJ291" si="117">BD286+BE286/60+BF286/3600</f>
        <v>42.806749999999994</v>
      </c>
      <c r="BK286" s="16">
        <f t="shared" ref="BK286:BK291" si="118">BG286+BH286/60+BI286/3600</f>
        <v>24.551472222222223</v>
      </c>
      <c r="BL286" s="16"/>
      <c r="BM286" s="16"/>
      <c r="BN286" s="16"/>
    </row>
    <row r="287" spans="1:16231" s="14" customFormat="1" ht="25.5" customHeight="1" x14ac:dyDescent="0.25">
      <c r="A287" s="16">
        <v>1242</v>
      </c>
      <c r="B287" s="16" t="s">
        <v>3222</v>
      </c>
      <c r="C287" s="16">
        <v>101243</v>
      </c>
      <c r="D287" s="201"/>
      <c r="E287" s="201">
        <v>38677</v>
      </c>
      <c r="F287" s="201">
        <v>42329</v>
      </c>
      <c r="G287" s="16" t="s">
        <v>3840</v>
      </c>
      <c r="H287" s="16"/>
      <c r="I287" s="16"/>
      <c r="J287" s="16" t="s">
        <v>849</v>
      </c>
      <c r="K287" s="16" t="s">
        <v>127</v>
      </c>
      <c r="L287" s="16" t="s">
        <v>111</v>
      </c>
      <c r="M287" s="16"/>
      <c r="N287" s="16" t="s">
        <v>849</v>
      </c>
      <c r="O287" s="16" t="s">
        <v>127</v>
      </c>
      <c r="P287" s="16" t="s">
        <v>111</v>
      </c>
      <c r="Q287" s="16" t="s">
        <v>95</v>
      </c>
      <c r="R287" s="16" t="s">
        <v>485</v>
      </c>
      <c r="S287" s="16" t="s">
        <v>3223</v>
      </c>
      <c r="T287" s="16"/>
      <c r="U287" s="16"/>
      <c r="V287" s="16">
        <v>34240000</v>
      </c>
      <c r="W287" s="16"/>
      <c r="X287" s="16"/>
      <c r="Y287" s="16"/>
      <c r="Z287" s="16"/>
      <c r="AA287" s="16"/>
      <c r="AB287" s="16"/>
      <c r="AC287" s="16"/>
      <c r="AD287" s="16"/>
      <c r="AE287" s="16"/>
      <c r="AF287" s="16">
        <v>34240000</v>
      </c>
      <c r="AG287" s="16"/>
      <c r="AH287" s="16"/>
      <c r="AI287" s="16"/>
      <c r="AJ287" s="16"/>
      <c r="AK287" s="16"/>
      <c r="AL287" s="16"/>
      <c r="AM287" s="16"/>
      <c r="AN287" s="16"/>
      <c r="AO287" s="16"/>
      <c r="AP287" s="16"/>
      <c r="AQ287" s="16"/>
      <c r="AR287" s="16"/>
      <c r="AS287" s="16"/>
      <c r="AT287" s="16"/>
      <c r="AU287" s="16"/>
      <c r="AV287" s="16"/>
      <c r="AW287" s="16"/>
      <c r="AX287" s="16"/>
      <c r="AY287" s="203"/>
      <c r="AZ287" s="16"/>
      <c r="BA287" s="16"/>
      <c r="BB287" s="16"/>
      <c r="BC287" s="16"/>
      <c r="BD287" s="16"/>
      <c r="BE287" s="16"/>
      <c r="BF287" s="16"/>
      <c r="BG287" s="16"/>
      <c r="BH287" s="16"/>
      <c r="BI287" s="16"/>
      <c r="BJ287" s="16">
        <f t="shared" si="117"/>
        <v>0</v>
      </c>
      <c r="BK287" s="16">
        <f t="shared" si="118"/>
        <v>0</v>
      </c>
      <c r="BL287" s="16"/>
      <c r="BM287" s="16"/>
      <c r="BN287" s="16" t="s">
        <v>5737</v>
      </c>
      <c r="KJ287" s="17"/>
      <c r="KK287" s="17"/>
      <c r="KL287" s="17"/>
      <c r="KM287" s="17"/>
      <c r="KN287" s="17"/>
      <c r="KO287" s="17"/>
      <c r="KP287" s="17"/>
      <c r="KQ287" s="17"/>
      <c r="KR287" s="17"/>
      <c r="KS287" s="17"/>
      <c r="KT287" s="17"/>
      <c r="UF287" s="17"/>
      <c r="UG287" s="17"/>
      <c r="UH287" s="17"/>
      <c r="UI287" s="17"/>
      <c r="UJ287" s="17"/>
      <c r="UK287" s="17"/>
      <c r="UL287" s="17"/>
      <c r="UM287" s="17"/>
      <c r="UN287" s="17"/>
      <c r="UO287" s="17"/>
      <c r="UP287" s="17"/>
      <c r="AEB287" s="17"/>
      <c r="AEC287" s="17"/>
      <c r="AED287" s="17"/>
      <c r="AEE287" s="17"/>
      <c r="AEF287" s="17"/>
      <c r="AEG287" s="17"/>
      <c r="AEH287" s="17"/>
      <c r="AEI287" s="17"/>
      <c r="AEJ287" s="17"/>
      <c r="AEK287" s="17"/>
      <c r="AEL287" s="17"/>
      <c r="ANX287" s="17"/>
      <c r="ANY287" s="17"/>
      <c r="ANZ287" s="17"/>
      <c r="AOA287" s="17"/>
      <c r="AOB287" s="17"/>
      <c r="AOC287" s="17"/>
      <c r="AOD287" s="17"/>
      <c r="AOE287" s="17"/>
      <c r="AOF287" s="17"/>
      <c r="AOG287" s="17"/>
      <c r="AOH287" s="17"/>
      <c r="AXT287" s="17"/>
      <c r="AXU287" s="17"/>
      <c r="AXV287" s="17"/>
      <c r="AXW287" s="17"/>
      <c r="AXX287" s="17"/>
      <c r="AXY287" s="17"/>
      <c r="AXZ287" s="17"/>
      <c r="AYA287" s="17"/>
      <c r="AYB287" s="17"/>
      <c r="AYC287" s="17"/>
      <c r="AYD287" s="17"/>
      <c r="BHP287" s="17"/>
      <c r="BHQ287" s="17"/>
      <c r="BHR287" s="17"/>
      <c r="BHS287" s="17"/>
      <c r="BHT287" s="17"/>
      <c r="BHU287" s="17"/>
      <c r="BHV287" s="17"/>
      <c r="BHW287" s="17"/>
      <c r="BHX287" s="17"/>
      <c r="BHY287" s="17"/>
      <c r="BHZ287" s="17"/>
      <c r="BRL287" s="17"/>
      <c r="BRM287" s="17"/>
      <c r="BRN287" s="17"/>
      <c r="BRO287" s="17"/>
      <c r="BRP287" s="17"/>
      <c r="BRQ287" s="17"/>
      <c r="BRR287" s="17"/>
      <c r="BRS287" s="17"/>
      <c r="BRT287" s="17"/>
      <c r="BRU287" s="17"/>
      <c r="BRV287" s="17"/>
      <c r="CBH287" s="17"/>
      <c r="CBI287" s="17"/>
      <c r="CBJ287" s="17"/>
      <c r="CBK287" s="17"/>
      <c r="CBL287" s="17"/>
      <c r="CBM287" s="17"/>
      <c r="CBN287" s="17"/>
      <c r="CBO287" s="17"/>
      <c r="CBP287" s="17"/>
      <c r="CBQ287" s="17"/>
      <c r="CBR287" s="17"/>
      <c r="CLD287" s="17"/>
      <c r="CLE287" s="17"/>
      <c r="CLF287" s="17"/>
      <c r="CLG287" s="17"/>
      <c r="CLH287" s="17"/>
      <c r="CLI287" s="17"/>
      <c r="CLJ287" s="17"/>
      <c r="CLK287" s="17"/>
      <c r="CLL287" s="17"/>
      <c r="CLM287" s="17"/>
      <c r="CLN287" s="17"/>
      <c r="CUZ287" s="17"/>
      <c r="CVA287" s="17"/>
      <c r="CVB287" s="17"/>
      <c r="CVC287" s="17"/>
      <c r="CVD287" s="17"/>
      <c r="CVE287" s="17"/>
      <c r="CVF287" s="17"/>
      <c r="CVG287" s="17"/>
      <c r="CVH287" s="17"/>
      <c r="CVI287" s="17"/>
      <c r="CVJ287" s="17"/>
      <c r="DEV287" s="17"/>
      <c r="DEW287" s="17"/>
      <c r="DEX287" s="17"/>
      <c r="DEY287" s="17"/>
      <c r="DEZ287" s="17"/>
      <c r="DFA287" s="17"/>
      <c r="DFB287" s="17"/>
      <c r="DFC287" s="17"/>
      <c r="DFD287" s="17"/>
      <c r="DFE287" s="17"/>
      <c r="DFF287" s="17"/>
      <c r="DOR287" s="17"/>
      <c r="DOS287" s="17"/>
      <c r="DOT287" s="17"/>
      <c r="DOU287" s="17"/>
      <c r="DOV287" s="17"/>
      <c r="DOW287" s="17"/>
      <c r="DOX287" s="17"/>
      <c r="DOY287" s="17"/>
      <c r="DOZ287" s="17"/>
      <c r="DPA287" s="17"/>
      <c r="DPB287" s="17"/>
      <c r="DYN287" s="17"/>
      <c r="DYO287" s="17"/>
      <c r="DYP287" s="17"/>
      <c r="DYQ287" s="17"/>
      <c r="DYR287" s="17"/>
      <c r="DYS287" s="17"/>
      <c r="DYT287" s="17"/>
      <c r="DYU287" s="17"/>
      <c r="DYV287" s="17"/>
      <c r="DYW287" s="17"/>
      <c r="DYX287" s="17"/>
      <c r="EIJ287" s="17"/>
      <c r="EIK287" s="17"/>
      <c r="EIL287" s="17"/>
      <c r="EIM287" s="17"/>
      <c r="EIN287" s="17"/>
      <c r="EIO287" s="17"/>
      <c r="EIP287" s="17"/>
      <c r="EIQ287" s="17"/>
      <c r="EIR287" s="17"/>
      <c r="EIS287" s="17"/>
      <c r="EIT287" s="17"/>
      <c r="ESF287" s="17"/>
      <c r="ESG287" s="17"/>
      <c r="ESH287" s="17"/>
      <c r="ESI287" s="17"/>
      <c r="ESJ287" s="17"/>
      <c r="ESK287" s="17"/>
      <c r="ESL287" s="17"/>
      <c r="ESM287" s="17"/>
      <c r="ESN287" s="17"/>
      <c r="ESO287" s="17"/>
      <c r="ESP287" s="17"/>
      <c r="FCB287" s="17"/>
      <c r="FCC287" s="17"/>
      <c r="FCD287" s="17"/>
      <c r="FCE287" s="17"/>
      <c r="FCF287" s="17"/>
      <c r="FCG287" s="17"/>
      <c r="FCH287" s="17"/>
      <c r="FCI287" s="17"/>
      <c r="FCJ287" s="17"/>
      <c r="FCK287" s="17"/>
      <c r="FCL287" s="17"/>
      <c r="FLX287" s="17"/>
      <c r="FLY287" s="17"/>
      <c r="FLZ287" s="17"/>
      <c r="FMA287" s="17"/>
      <c r="FMB287" s="17"/>
      <c r="FMC287" s="17"/>
      <c r="FMD287" s="17"/>
      <c r="FME287" s="17"/>
      <c r="FMF287" s="17"/>
      <c r="FMG287" s="17"/>
      <c r="FMH287" s="17"/>
      <c r="FVT287" s="17"/>
      <c r="FVU287" s="17"/>
      <c r="FVV287" s="17"/>
      <c r="FVW287" s="17"/>
      <c r="FVX287" s="17"/>
      <c r="FVY287" s="17"/>
      <c r="FVZ287" s="17"/>
      <c r="FWA287" s="17"/>
      <c r="FWB287" s="17"/>
      <c r="FWC287" s="17"/>
      <c r="FWD287" s="17"/>
      <c r="GFP287" s="17"/>
      <c r="GFQ287" s="17"/>
      <c r="GFR287" s="17"/>
      <c r="GFS287" s="17"/>
      <c r="GFT287" s="17"/>
      <c r="GFU287" s="17"/>
      <c r="GFV287" s="17"/>
      <c r="GFW287" s="17"/>
      <c r="GFX287" s="17"/>
      <c r="GFY287" s="17"/>
      <c r="GFZ287" s="17"/>
      <c r="GPL287" s="17"/>
      <c r="GPM287" s="17"/>
      <c r="GPN287" s="17"/>
      <c r="GPO287" s="17"/>
      <c r="GPP287" s="17"/>
      <c r="GPQ287" s="17"/>
      <c r="GPR287" s="17"/>
      <c r="GPS287" s="17"/>
      <c r="GPT287" s="17"/>
      <c r="GPU287" s="17"/>
      <c r="GPV287" s="17"/>
      <c r="GZH287" s="17"/>
      <c r="GZI287" s="17"/>
      <c r="GZJ287" s="17"/>
      <c r="GZK287" s="17"/>
      <c r="GZL287" s="17"/>
      <c r="GZM287" s="17"/>
      <c r="GZN287" s="17"/>
      <c r="GZO287" s="17"/>
      <c r="GZP287" s="17"/>
      <c r="GZQ287" s="17"/>
      <c r="GZR287" s="17"/>
      <c r="HJD287" s="17"/>
      <c r="HJE287" s="17"/>
      <c r="HJF287" s="17"/>
      <c r="HJG287" s="17"/>
      <c r="HJH287" s="17"/>
      <c r="HJI287" s="17"/>
      <c r="HJJ287" s="17"/>
      <c r="HJK287" s="17"/>
      <c r="HJL287" s="17"/>
      <c r="HJM287" s="17"/>
      <c r="HJN287" s="17"/>
      <c r="HSZ287" s="17"/>
      <c r="HTA287" s="17"/>
      <c r="HTB287" s="17"/>
      <c r="HTC287" s="17"/>
      <c r="HTD287" s="17"/>
      <c r="HTE287" s="17"/>
      <c r="HTF287" s="17"/>
      <c r="HTG287" s="17"/>
      <c r="HTH287" s="17"/>
      <c r="HTI287" s="17"/>
      <c r="HTJ287" s="17"/>
      <c r="ICV287" s="17"/>
      <c r="ICW287" s="17"/>
      <c r="ICX287" s="17"/>
      <c r="ICY287" s="17"/>
      <c r="ICZ287" s="17"/>
      <c r="IDA287" s="17"/>
      <c r="IDB287" s="17"/>
      <c r="IDC287" s="17"/>
      <c r="IDD287" s="17"/>
      <c r="IDE287" s="17"/>
      <c r="IDF287" s="17"/>
      <c r="IMR287" s="17"/>
      <c r="IMS287" s="17"/>
      <c r="IMT287" s="17"/>
      <c r="IMU287" s="17"/>
      <c r="IMV287" s="17"/>
      <c r="IMW287" s="17"/>
      <c r="IMX287" s="17"/>
      <c r="IMY287" s="17"/>
      <c r="IMZ287" s="17"/>
      <c r="INA287" s="17"/>
      <c r="INB287" s="17"/>
      <c r="IWN287" s="17"/>
      <c r="IWO287" s="17"/>
      <c r="IWP287" s="17"/>
      <c r="IWQ287" s="17"/>
      <c r="IWR287" s="17"/>
      <c r="IWS287" s="17"/>
      <c r="IWT287" s="17"/>
      <c r="IWU287" s="17"/>
      <c r="IWV287" s="17"/>
      <c r="IWW287" s="17"/>
      <c r="IWX287" s="17"/>
      <c r="JGJ287" s="17"/>
      <c r="JGK287" s="17"/>
      <c r="JGL287" s="17"/>
      <c r="JGM287" s="17"/>
      <c r="JGN287" s="17"/>
      <c r="JGO287" s="17"/>
      <c r="JGP287" s="17"/>
      <c r="JGQ287" s="17"/>
      <c r="JGR287" s="17"/>
      <c r="JGS287" s="17"/>
      <c r="JGT287" s="17"/>
      <c r="JQF287" s="17"/>
      <c r="JQG287" s="17"/>
      <c r="JQH287" s="17"/>
      <c r="JQI287" s="17"/>
      <c r="JQJ287" s="17"/>
      <c r="JQK287" s="17"/>
      <c r="JQL287" s="17"/>
      <c r="JQM287" s="17"/>
      <c r="JQN287" s="17"/>
      <c r="JQO287" s="17"/>
      <c r="JQP287" s="17"/>
      <c r="KAB287" s="17"/>
      <c r="KAC287" s="17"/>
      <c r="KAD287" s="17"/>
      <c r="KAE287" s="17"/>
      <c r="KAF287" s="17"/>
      <c r="KAG287" s="17"/>
      <c r="KAH287" s="17"/>
      <c r="KAI287" s="17"/>
      <c r="KAJ287" s="17"/>
      <c r="KAK287" s="17"/>
      <c r="KAL287" s="17"/>
      <c r="KJX287" s="17"/>
      <c r="KJY287" s="17"/>
      <c r="KJZ287" s="17"/>
      <c r="KKA287" s="17"/>
      <c r="KKB287" s="17"/>
      <c r="KKC287" s="17"/>
      <c r="KKD287" s="17"/>
      <c r="KKE287" s="17"/>
      <c r="KKF287" s="17"/>
      <c r="KKG287" s="17"/>
      <c r="KKH287" s="17"/>
      <c r="KTT287" s="17"/>
      <c r="KTU287" s="17"/>
      <c r="KTV287" s="17"/>
      <c r="KTW287" s="17"/>
      <c r="KTX287" s="17"/>
      <c r="KTY287" s="17"/>
      <c r="KTZ287" s="17"/>
      <c r="KUA287" s="17"/>
      <c r="KUB287" s="17"/>
      <c r="KUC287" s="17"/>
      <c r="KUD287" s="17"/>
      <c r="LDP287" s="17"/>
      <c r="LDQ287" s="17"/>
      <c r="LDR287" s="17"/>
      <c r="LDS287" s="17"/>
      <c r="LDT287" s="17"/>
      <c r="LDU287" s="17"/>
      <c r="LDV287" s="17"/>
      <c r="LDW287" s="17"/>
      <c r="LDX287" s="17"/>
      <c r="LDY287" s="17"/>
      <c r="LDZ287" s="17"/>
      <c r="LNL287" s="17"/>
      <c r="LNM287" s="17"/>
      <c r="LNN287" s="17"/>
      <c r="LNO287" s="17"/>
      <c r="LNP287" s="17"/>
      <c r="LNQ287" s="17"/>
      <c r="LNR287" s="17"/>
      <c r="LNS287" s="17"/>
      <c r="LNT287" s="17"/>
      <c r="LNU287" s="17"/>
      <c r="LNV287" s="17"/>
      <c r="LXH287" s="17"/>
      <c r="LXI287" s="17"/>
      <c r="LXJ287" s="17"/>
      <c r="LXK287" s="17"/>
      <c r="LXL287" s="17"/>
      <c r="LXM287" s="17"/>
      <c r="LXN287" s="17"/>
      <c r="LXO287" s="17"/>
      <c r="LXP287" s="17"/>
      <c r="LXQ287" s="17"/>
      <c r="LXR287" s="17"/>
      <c r="MHD287" s="17"/>
      <c r="MHE287" s="17"/>
      <c r="MHF287" s="17"/>
      <c r="MHG287" s="17"/>
      <c r="MHH287" s="17"/>
      <c r="MHI287" s="17"/>
      <c r="MHJ287" s="17"/>
      <c r="MHK287" s="17"/>
      <c r="MHL287" s="17"/>
      <c r="MHM287" s="17"/>
      <c r="MHN287" s="17"/>
      <c r="MQZ287" s="17"/>
      <c r="MRA287" s="17"/>
      <c r="MRB287" s="17"/>
      <c r="MRC287" s="17"/>
      <c r="MRD287" s="17"/>
      <c r="MRE287" s="17"/>
      <c r="MRF287" s="17"/>
      <c r="MRG287" s="17"/>
      <c r="MRH287" s="17"/>
      <c r="MRI287" s="17"/>
      <c r="MRJ287" s="17"/>
      <c r="NAV287" s="17"/>
      <c r="NAW287" s="17"/>
      <c r="NAX287" s="17"/>
      <c r="NAY287" s="17"/>
      <c r="NAZ287" s="17"/>
      <c r="NBA287" s="17"/>
      <c r="NBB287" s="17"/>
      <c r="NBC287" s="17"/>
      <c r="NBD287" s="17"/>
      <c r="NBE287" s="17"/>
      <c r="NBF287" s="17"/>
      <c r="NKR287" s="17"/>
      <c r="NKS287" s="17"/>
      <c r="NKT287" s="17"/>
      <c r="NKU287" s="17"/>
      <c r="NKV287" s="17"/>
      <c r="NKW287" s="17"/>
      <c r="NKX287" s="17"/>
      <c r="NKY287" s="17"/>
      <c r="NKZ287" s="17"/>
      <c r="NLA287" s="17"/>
      <c r="NLB287" s="17"/>
      <c r="NUN287" s="17"/>
      <c r="NUO287" s="17"/>
      <c r="NUP287" s="17"/>
      <c r="NUQ287" s="17"/>
      <c r="NUR287" s="17"/>
      <c r="NUS287" s="17"/>
      <c r="NUT287" s="17"/>
      <c r="NUU287" s="17"/>
      <c r="NUV287" s="17"/>
      <c r="NUW287" s="17"/>
      <c r="NUX287" s="17"/>
      <c r="OEJ287" s="17"/>
      <c r="OEK287" s="17"/>
      <c r="OEL287" s="17"/>
      <c r="OEM287" s="17"/>
      <c r="OEN287" s="17"/>
      <c r="OEO287" s="17"/>
      <c r="OEP287" s="17"/>
      <c r="OEQ287" s="17"/>
      <c r="OER287" s="17"/>
      <c r="OES287" s="17"/>
      <c r="OET287" s="17"/>
      <c r="OOF287" s="17"/>
      <c r="OOG287" s="17"/>
      <c r="OOH287" s="17"/>
      <c r="OOI287" s="17"/>
      <c r="OOJ287" s="17"/>
      <c r="OOK287" s="17"/>
      <c r="OOL287" s="17"/>
      <c r="OOM287" s="17"/>
      <c r="OON287" s="17"/>
      <c r="OOO287" s="17"/>
      <c r="OOP287" s="17"/>
      <c r="OYB287" s="17"/>
      <c r="OYC287" s="17"/>
      <c r="OYD287" s="17"/>
      <c r="OYE287" s="17"/>
      <c r="OYF287" s="17"/>
      <c r="OYG287" s="17"/>
      <c r="OYH287" s="17"/>
      <c r="OYI287" s="17"/>
      <c r="OYJ287" s="17"/>
      <c r="OYK287" s="17"/>
      <c r="OYL287" s="17"/>
      <c r="PHX287" s="17"/>
      <c r="PHY287" s="17"/>
      <c r="PHZ287" s="17"/>
      <c r="PIA287" s="17"/>
      <c r="PIB287" s="17"/>
      <c r="PIC287" s="17"/>
      <c r="PID287" s="17"/>
      <c r="PIE287" s="17"/>
      <c r="PIF287" s="17"/>
      <c r="PIG287" s="17"/>
      <c r="PIH287" s="17"/>
      <c r="PRT287" s="17"/>
      <c r="PRU287" s="17"/>
      <c r="PRV287" s="17"/>
      <c r="PRW287" s="17"/>
      <c r="PRX287" s="17"/>
      <c r="PRY287" s="17"/>
      <c r="PRZ287" s="17"/>
      <c r="PSA287" s="17"/>
      <c r="PSB287" s="17"/>
      <c r="PSC287" s="17"/>
      <c r="PSD287" s="17"/>
      <c r="QBP287" s="17"/>
      <c r="QBQ287" s="17"/>
      <c r="QBR287" s="17"/>
      <c r="QBS287" s="17"/>
      <c r="QBT287" s="17"/>
      <c r="QBU287" s="17"/>
      <c r="QBV287" s="17"/>
      <c r="QBW287" s="17"/>
      <c r="QBX287" s="17"/>
      <c r="QBY287" s="17"/>
      <c r="QBZ287" s="17"/>
      <c r="QLL287" s="17"/>
      <c r="QLM287" s="17"/>
      <c r="QLN287" s="17"/>
      <c r="QLO287" s="17"/>
      <c r="QLP287" s="17"/>
      <c r="QLQ287" s="17"/>
      <c r="QLR287" s="17"/>
      <c r="QLS287" s="17"/>
      <c r="QLT287" s="17"/>
      <c r="QLU287" s="17"/>
      <c r="QLV287" s="17"/>
      <c r="QVH287" s="17"/>
      <c r="QVI287" s="17"/>
      <c r="QVJ287" s="17"/>
      <c r="QVK287" s="17"/>
      <c r="QVL287" s="17"/>
      <c r="QVM287" s="17"/>
      <c r="QVN287" s="17"/>
      <c r="QVO287" s="17"/>
      <c r="QVP287" s="17"/>
      <c r="QVQ287" s="17"/>
      <c r="QVR287" s="17"/>
      <c r="RFD287" s="17"/>
      <c r="RFE287" s="17"/>
      <c r="RFF287" s="17"/>
      <c r="RFG287" s="17"/>
      <c r="RFH287" s="17"/>
      <c r="RFI287" s="17"/>
      <c r="RFJ287" s="17"/>
      <c r="RFK287" s="17"/>
      <c r="RFL287" s="17"/>
      <c r="RFM287" s="17"/>
      <c r="RFN287" s="17"/>
      <c r="ROZ287" s="17"/>
      <c r="RPA287" s="17"/>
      <c r="RPB287" s="17"/>
      <c r="RPC287" s="17"/>
      <c r="RPD287" s="17"/>
      <c r="RPE287" s="17"/>
      <c r="RPF287" s="17"/>
      <c r="RPG287" s="17"/>
      <c r="RPH287" s="17"/>
      <c r="RPI287" s="17"/>
      <c r="RPJ287" s="17"/>
      <c r="RYV287" s="17"/>
      <c r="RYW287" s="17"/>
      <c r="RYX287" s="17"/>
      <c r="RYY287" s="17"/>
      <c r="RYZ287" s="17"/>
      <c r="RZA287" s="17"/>
      <c r="RZB287" s="17"/>
      <c r="RZC287" s="17"/>
      <c r="RZD287" s="17"/>
      <c r="RZE287" s="17"/>
      <c r="RZF287" s="17"/>
      <c r="SIR287" s="17"/>
      <c r="SIS287" s="17"/>
      <c r="SIT287" s="17"/>
      <c r="SIU287" s="17"/>
      <c r="SIV287" s="17"/>
      <c r="SIW287" s="17"/>
      <c r="SIX287" s="17"/>
      <c r="SIY287" s="17"/>
      <c r="SIZ287" s="17"/>
      <c r="SJA287" s="17"/>
      <c r="SJB287" s="17"/>
      <c r="SSN287" s="17"/>
      <c r="SSO287" s="17"/>
      <c r="SSP287" s="17"/>
      <c r="SSQ287" s="17"/>
      <c r="SSR287" s="17"/>
      <c r="SSS287" s="17"/>
      <c r="SST287" s="17"/>
      <c r="SSU287" s="17"/>
      <c r="SSV287" s="17"/>
      <c r="SSW287" s="17"/>
      <c r="SSX287" s="17"/>
      <c r="TCJ287" s="17"/>
      <c r="TCK287" s="17"/>
      <c r="TCL287" s="17"/>
      <c r="TCM287" s="17"/>
      <c r="TCN287" s="17"/>
      <c r="TCO287" s="17"/>
      <c r="TCP287" s="17"/>
      <c r="TCQ287" s="17"/>
      <c r="TCR287" s="17"/>
      <c r="TCS287" s="17"/>
      <c r="TCT287" s="17"/>
      <c r="TMF287" s="17"/>
      <c r="TMG287" s="17"/>
      <c r="TMH287" s="17"/>
      <c r="TMI287" s="17"/>
      <c r="TMJ287" s="17"/>
      <c r="TMK287" s="17"/>
      <c r="TML287" s="17"/>
      <c r="TMM287" s="17"/>
      <c r="TMN287" s="17"/>
      <c r="TMO287" s="17"/>
      <c r="TMP287" s="17"/>
      <c r="TWB287" s="17"/>
      <c r="TWC287" s="17"/>
      <c r="TWD287" s="17"/>
      <c r="TWE287" s="17"/>
      <c r="TWF287" s="17"/>
      <c r="TWG287" s="17"/>
      <c r="TWH287" s="17"/>
      <c r="TWI287" s="17"/>
      <c r="TWJ287" s="17"/>
      <c r="TWK287" s="17"/>
      <c r="TWL287" s="17"/>
      <c r="UFX287" s="17"/>
      <c r="UFY287" s="17"/>
      <c r="UFZ287" s="17"/>
      <c r="UGA287" s="17"/>
      <c r="UGB287" s="17"/>
      <c r="UGC287" s="17"/>
      <c r="UGD287" s="17"/>
      <c r="UGE287" s="17"/>
      <c r="UGF287" s="17"/>
      <c r="UGG287" s="17"/>
      <c r="UGH287" s="17"/>
      <c r="UPT287" s="17"/>
      <c r="UPU287" s="17"/>
      <c r="UPV287" s="17"/>
      <c r="UPW287" s="17"/>
      <c r="UPX287" s="17"/>
      <c r="UPY287" s="17"/>
      <c r="UPZ287" s="17"/>
      <c r="UQA287" s="17"/>
      <c r="UQB287" s="17"/>
      <c r="UQC287" s="17"/>
      <c r="UQD287" s="17"/>
      <c r="UZP287" s="17"/>
      <c r="UZQ287" s="17"/>
      <c r="UZR287" s="17"/>
      <c r="UZS287" s="17"/>
      <c r="UZT287" s="17"/>
      <c r="UZU287" s="17"/>
      <c r="UZV287" s="17"/>
      <c r="UZW287" s="17"/>
      <c r="UZX287" s="17"/>
      <c r="UZY287" s="17"/>
      <c r="UZZ287" s="17"/>
      <c r="VJL287" s="17"/>
      <c r="VJM287" s="17"/>
      <c r="VJN287" s="17"/>
      <c r="VJO287" s="17"/>
      <c r="VJP287" s="17"/>
      <c r="VJQ287" s="17"/>
      <c r="VJR287" s="17"/>
      <c r="VJS287" s="17"/>
      <c r="VJT287" s="17"/>
      <c r="VJU287" s="17"/>
      <c r="VJV287" s="17"/>
      <c r="VTH287" s="17"/>
      <c r="VTI287" s="17"/>
      <c r="VTJ287" s="17"/>
      <c r="VTK287" s="17"/>
      <c r="VTL287" s="17"/>
      <c r="VTM287" s="17"/>
      <c r="VTN287" s="17"/>
      <c r="VTO287" s="17"/>
      <c r="VTP287" s="17"/>
      <c r="VTQ287" s="17"/>
      <c r="VTR287" s="17"/>
      <c r="WDD287" s="17"/>
      <c r="WDE287" s="17"/>
      <c r="WDF287" s="17"/>
      <c r="WDG287" s="17"/>
      <c r="WDH287" s="17"/>
      <c r="WDI287" s="17"/>
      <c r="WDJ287" s="17"/>
      <c r="WDK287" s="17"/>
      <c r="WDL287" s="17"/>
      <c r="WDM287" s="17"/>
      <c r="WDN287" s="17"/>
      <c r="WMZ287" s="17"/>
      <c r="WNA287" s="17"/>
      <c r="WNB287" s="17"/>
      <c r="WNC287" s="17"/>
      <c r="WND287" s="17"/>
      <c r="WNE287" s="17"/>
      <c r="WNF287" s="17"/>
      <c r="WNG287" s="17"/>
      <c r="WNH287" s="17"/>
      <c r="WNI287" s="17"/>
      <c r="WNJ287" s="17"/>
      <c r="WWV287" s="17"/>
      <c r="WWW287" s="17"/>
      <c r="WWX287" s="17"/>
      <c r="WWY287" s="17"/>
      <c r="WWZ287" s="17"/>
      <c r="WXA287" s="17"/>
      <c r="WXB287" s="17"/>
      <c r="WXC287" s="17"/>
      <c r="WXD287" s="17"/>
      <c r="WXE287" s="17"/>
      <c r="WXF287" s="17"/>
    </row>
    <row r="288" spans="1:16231" s="14" customFormat="1" ht="48" customHeight="1" x14ac:dyDescent="0.25">
      <c r="A288" s="16">
        <v>1258</v>
      </c>
      <c r="B288" s="16" t="s">
        <v>3224</v>
      </c>
      <c r="C288" s="16">
        <v>101259</v>
      </c>
      <c r="D288" s="201">
        <v>38684</v>
      </c>
      <c r="E288" s="201">
        <v>38684</v>
      </c>
      <c r="F288" s="201">
        <v>42336</v>
      </c>
      <c r="G288" s="16" t="s">
        <v>850</v>
      </c>
      <c r="H288" s="16" t="s">
        <v>995</v>
      </c>
      <c r="I288" s="16"/>
      <c r="J288" s="16" t="s">
        <v>628</v>
      </c>
      <c r="K288" s="16" t="s">
        <v>127</v>
      </c>
      <c r="L288" s="16" t="s">
        <v>111</v>
      </c>
      <c r="M288" s="16"/>
      <c r="N288" s="16" t="s">
        <v>628</v>
      </c>
      <c r="O288" s="16" t="s">
        <v>127</v>
      </c>
      <c r="P288" s="16" t="s">
        <v>111</v>
      </c>
      <c r="Q288" s="16" t="s">
        <v>728</v>
      </c>
      <c r="R288" s="16" t="s">
        <v>485</v>
      </c>
      <c r="S288" s="16" t="s">
        <v>3225</v>
      </c>
      <c r="T288" s="16"/>
      <c r="U288" s="16"/>
      <c r="V288" s="16">
        <v>6275000</v>
      </c>
      <c r="W288" s="16"/>
      <c r="X288" s="16"/>
      <c r="Y288" s="16"/>
      <c r="Z288" s="16"/>
      <c r="AA288" s="16"/>
      <c r="AB288" s="16"/>
      <c r="AC288" s="16"/>
      <c r="AD288" s="16"/>
      <c r="AE288" s="16"/>
      <c r="AF288" s="16">
        <v>6275000</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5738</v>
      </c>
      <c r="BC288" s="16" t="s">
        <v>5739</v>
      </c>
      <c r="BD288" s="16">
        <v>43</v>
      </c>
      <c r="BE288" s="16">
        <v>24</v>
      </c>
      <c r="BF288" s="16">
        <v>55.8</v>
      </c>
      <c r="BG288" s="16">
        <v>22</v>
      </c>
      <c r="BH288" s="16">
        <v>44</v>
      </c>
      <c r="BI288" s="16">
        <v>39.799999999999997</v>
      </c>
      <c r="BJ288" s="16">
        <f t="shared" si="117"/>
        <v>43.415500000000002</v>
      </c>
      <c r="BK288" s="16">
        <f t="shared" si="118"/>
        <v>22.744388888888889</v>
      </c>
      <c r="BL288" s="16"/>
      <c r="BM288" s="16"/>
      <c r="BN288" s="16" t="s">
        <v>4608</v>
      </c>
    </row>
    <row r="289" spans="1:818 1064:1842 2088:2866 3112:3890 4136:4914 5160:5938 6184:6962 7208:7986 8232:9010 9256:10034 10280:11058 11304:12082 12328:13106 13352:14130 14376:15154 15400:16178" s="14" customFormat="1" ht="48" customHeight="1" x14ac:dyDescent="0.25">
      <c r="A289" s="16">
        <v>1258</v>
      </c>
      <c r="B289" s="16" t="s">
        <v>5228</v>
      </c>
      <c r="C289" s="16">
        <v>101259</v>
      </c>
      <c r="D289" s="201">
        <v>38684</v>
      </c>
      <c r="E289" s="201">
        <v>38684</v>
      </c>
      <c r="F289" s="201">
        <v>42336</v>
      </c>
      <c r="G289" s="16" t="s">
        <v>850</v>
      </c>
      <c r="H289" s="16" t="s">
        <v>995</v>
      </c>
      <c r="I289" s="16"/>
      <c r="J289" s="16" t="s">
        <v>628</v>
      </c>
      <c r="K289" s="16" t="s">
        <v>127</v>
      </c>
      <c r="L289" s="16" t="s">
        <v>111</v>
      </c>
      <c r="M289" s="16"/>
      <c r="N289" s="16" t="s">
        <v>628</v>
      </c>
      <c r="O289" s="16" t="s">
        <v>127</v>
      </c>
      <c r="P289" s="16" t="s">
        <v>111</v>
      </c>
      <c r="Q289" s="16" t="s">
        <v>728</v>
      </c>
      <c r="R289" s="16" t="s">
        <v>485</v>
      </c>
      <c r="S289" s="16" t="s">
        <v>3225</v>
      </c>
      <c r="T289" s="16"/>
      <c r="U289" s="16"/>
      <c r="V289" s="16">
        <v>6275000</v>
      </c>
      <c r="W289" s="16"/>
      <c r="X289" s="16"/>
      <c r="Y289" s="16"/>
      <c r="Z289" s="16"/>
      <c r="AA289" s="16"/>
      <c r="AB289" s="16"/>
      <c r="AC289" s="16"/>
      <c r="AD289" s="16"/>
      <c r="AE289" s="16"/>
      <c r="AF289" s="16">
        <v>6275000</v>
      </c>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t="s">
        <v>5740</v>
      </c>
      <c r="BC289" s="16" t="s">
        <v>5741</v>
      </c>
      <c r="BD289" s="16">
        <v>43</v>
      </c>
      <c r="BE289" s="16">
        <v>24</v>
      </c>
      <c r="BF289" s="16">
        <v>49.5</v>
      </c>
      <c r="BG289" s="16">
        <v>22</v>
      </c>
      <c r="BH289" s="16">
        <v>44</v>
      </c>
      <c r="BI289" s="16">
        <v>59.9</v>
      </c>
      <c r="BJ289" s="16">
        <f>BD289+BE289/60+BF289/3600</f>
        <v>43.41375</v>
      </c>
      <c r="BK289" s="16">
        <f>BG289+BH289/60+BI289/3600</f>
        <v>22.749972222222222</v>
      </c>
      <c r="BL289" s="16"/>
      <c r="BM289" s="16"/>
      <c r="BN289" s="16" t="s">
        <v>5229</v>
      </c>
    </row>
    <row r="290" spans="1:818 1064:1842 2088:2866 3112:3890 4136:4914 5160:5938 6184:6962 7208:7986 8232:9010 9256:10034 10280:11058 11304:12082 12328:13106 13352:14130 14376:15154 15400:16178" s="14" customFormat="1" ht="48" customHeight="1" x14ac:dyDescent="0.25">
      <c r="A290" s="15">
        <v>1258</v>
      </c>
      <c r="B290" s="15" t="s">
        <v>5228</v>
      </c>
      <c r="C290" s="15">
        <v>101259</v>
      </c>
      <c r="D290" s="169">
        <v>38684</v>
      </c>
      <c r="E290" s="169">
        <v>38684</v>
      </c>
      <c r="F290" s="169">
        <v>44134</v>
      </c>
      <c r="G290" s="15" t="s">
        <v>850</v>
      </c>
      <c r="H290" s="15" t="s">
        <v>995</v>
      </c>
      <c r="I290" s="15" t="s">
        <v>5230</v>
      </c>
      <c r="J290" s="15" t="s">
        <v>628</v>
      </c>
      <c r="K290" s="15" t="s">
        <v>127</v>
      </c>
      <c r="L290" s="15" t="s">
        <v>111</v>
      </c>
      <c r="M290" s="15"/>
      <c r="N290" s="15" t="s">
        <v>628</v>
      </c>
      <c r="O290" s="15" t="s">
        <v>127</v>
      </c>
      <c r="P290" s="15" t="s">
        <v>111</v>
      </c>
      <c r="Q290" s="15" t="s">
        <v>728</v>
      </c>
      <c r="R290" s="15" t="s">
        <v>485</v>
      </c>
      <c r="S290" s="15" t="s">
        <v>3225</v>
      </c>
      <c r="T290" s="15" t="s">
        <v>4733</v>
      </c>
      <c r="U290" s="15"/>
      <c r="V290" s="15">
        <v>6275000</v>
      </c>
      <c r="W290" s="15"/>
      <c r="X290" s="15"/>
      <c r="Y290" s="15"/>
      <c r="Z290" s="15"/>
      <c r="AA290" s="15"/>
      <c r="AB290" s="15"/>
      <c r="AC290" s="15"/>
      <c r="AD290" s="15"/>
      <c r="AE290" s="15"/>
      <c r="AF290" s="15">
        <v>6275000</v>
      </c>
      <c r="AG290" s="15"/>
      <c r="AH290" s="15"/>
      <c r="AI290" s="15"/>
      <c r="AJ290" s="15"/>
      <c r="AK290" s="15"/>
      <c r="AL290" s="15"/>
      <c r="AM290" s="15"/>
      <c r="AN290" s="15"/>
      <c r="AO290" s="15"/>
      <c r="AP290" s="15"/>
      <c r="AQ290" s="15"/>
      <c r="AR290" s="15"/>
      <c r="AS290" s="15"/>
      <c r="AT290" s="15"/>
      <c r="AU290" s="15"/>
      <c r="AV290" s="15"/>
      <c r="AW290" s="15"/>
      <c r="AX290" s="15"/>
      <c r="AY290" s="196"/>
      <c r="AZ290" s="15"/>
      <c r="BA290" s="15"/>
      <c r="BB290" s="15" t="s">
        <v>5742</v>
      </c>
      <c r="BC290" s="15" t="s">
        <v>5743</v>
      </c>
      <c r="BD290" s="15"/>
      <c r="BE290" s="15"/>
      <c r="BF290" s="15"/>
      <c r="BG290" s="15"/>
      <c r="BH290" s="15"/>
      <c r="BI290" s="15"/>
      <c r="BJ290" s="15" t="s">
        <v>5744</v>
      </c>
      <c r="BK290" s="15" t="s">
        <v>5745</v>
      </c>
      <c r="BL290" s="15"/>
      <c r="BM290" s="15"/>
      <c r="BN290" s="15"/>
    </row>
    <row r="291" spans="1:818 1064:1842 2088:2866 3112:3890 4136:4914 5160:5938 6184:6962 7208:7986 8232:9010 9256:10034 10280:11058 11304:12082 12328:13106 13352:14130 14376:15154 15400:16178" s="14" customFormat="1" ht="67.5" customHeight="1" x14ac:dyDescent="0.25">
      <c r="A291" s="16">
        <v>1261</v>
      </c>
      <c r="B291" s="16" t="s">
        <v>3226</v>
      </c>
      <c r="C291" s="16">
        <v>101262</v>
      </c>
      <c r="D291" s="201"/>
      <c r="E291" s="201">
        <v>38684</v>
      </c>
      <c r="F291" s="201">
        <v>44528</v>
      </c>
      <c r="G291" s="16" t="s">
        <v>229</v>
      </c>
      <c r="H291" s="16"/>
      <c r="I291" s="16"/>
      <c r="J291" s="16" t="s">
        <v>124</v>
      </c>
      <c r="K291" s="16" t="s">
        <v>124</v>
      </c>
      <c r="L291" s="16" t="s">
        <v>35</v>
      </c>
      <c r="M291" s="16" t="s">
        <v>3841</v>
      </c>
      <c r="N291" s="16" t="s">
        <v>124</v>
      </c>
      <c r="O291" s="16" t="s">
        <v>124</v>
      </c>
      <c r="P291" s="16" t="s">
        <v>35</v>
      </c>
      <c r="Q291" s="16" t="s">
        <v>37</v>
      </c>
      <c r="R291" s="16" t="s">
        <v>485</v>
      </c>
      <c r="S291" s="16" t="s">
        <v>401</v>
      </c>
      <c r="T291" s="16" t="s">
        <v>851</v>
      </c>
      <c r="U291" s="16"/>
      <c r="V291" s="16" t="s">
        <v>4723</v>
      </c>
      <c r="W291" s="16"/>
      <c r="X291" s="16" t="s">
        <v>4724</v>
      </c>
      <c r="Y291" s="16"/>
      <c r="Z291" s="16"/>
      <c r="AA291" s="16"/>
      <c r="AB291" s="16"/>
      <c r="AC291" s="16"/>
      <c r="AD291" s="16"/>
      <c r="AE291" s="16"/>
      <c r="AF291" s="16" t="s">
        <v>255</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t="s">
        <v>5746</v>
      </c>
      <c r="BC291" s="16" t="s">
        <v>5747</v>
      </c>
      <c r="BD291" s="16">
        <v>43</v>
      </c>
      <c r="BE291" s="16">
        <v>1</v>
      </c>
      <c r="BF291" s="16">
        <v>53.2</v>
      </c>
      <c r="BG291" s="16">
        <v>25</v>
      </c>
      <c r="BH291" s="16">
        <v>5</v>
      </c>
      <c r="BI291" s="16">
        <v>59.4</v>
      </c>
      <c r="BJ291" s="16">
        <f t="shared" si="117"/>
        <v>43.031444444444446</v>
      </c>
      <c r="BK291" s="16">
        <f t="shared" si="118"/>
        <v>25.099833333333333</v>
      </c>
      <c r="BL291" s="16"/>
      <c r="BM291" s="16"/>
      <c r="BN291" s="16" t="s">
        <v>5748</v>
      </c>
    </row>
    <row r="292" spans="1:818 1064:1842 2088:2866 3112:3890 4136:4914 5160:5938 6184:6962 7208:7986 8232:9010 9256:10034 10280:11058 11304:12082 12328:13106 13352:14130 14376:15154 15400:16178" s="183" customFormat="1" ht="25.5" customHeight="1" x14ac:dyDescent="0.25">
      <c r="A292" s="16">
        <v>1265</v>
      </c>
      <c r="B292" s="16" t="s">
        <v>3206</v>
      </c>
      <c r="C292" s="16">
        <v>101266</v>
      </c>
      <c r="D292" s="201">
        <v>38687</v>
      </c>
      <c r="E292" s="201">
        <v>38687</v>
      </c>
      <c r="F292" s="201">
        <v>40878</v>
      </c>
      <c r="G292" s="16" t="s">
        <v>3816</v>
      </c>
      <c r="H292" s="16"/>
      <c r="I292" s="16"/>
      <c r="J292" s="16" t="s">
        <v>772</v>
      </c>
      <c r="K292" s="16" t="s">
        <v>124</v>
      </c>
      <c r="L292" s="16" t="s">
        <v>35</v>
      </c>
      <c r="M292" s="16" t="s">
        <v>852</v>
      </c>
      <c r="N292" s="16" t="s">
        <v>772</v>
      </c>
      <c r="O292" s="16" t="s">
        <v>124</v>
      </c>
      <c r="P292" s="16" t="s">
        <v>35</v>
      </c>
      <c r="Q292" s="16" t="s">
        <v>37</v>
      </c>
      <c r="R292" s="16" t="s">
        <v>485</v>
      </c>
      <c r="S292" s="16" t="s">
        <v>341</v>
      </c>
      <c r="T292" s="16"/>
      <c r="U292" s="16"/>
      <c r="V292" s="16">
        <v>100000</v>
      </c>
      <c r="W292" s="16"/>
      <c r="X292" s="16"/>
      <c r="Y292" s="16"/>
      <c r="Z292" s="16"/>
      <c r="AA292" s="16">
        <v>100000</v>
      </c>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c r="BC292" s="16"/>
      <c r="BD292" s="16"/>
      <c r="BE292" s="16"/>
      <c r="BF292" s="16"/>
      <c r="BG292" s="16"/>
      <c r="BH292" s="16"/>
      <c r="BI292" s="16"/>
      <c r="BJ292" s="16">
        <f t="shared" ref="BJ292:BJ303" si="119">BD292+BE292/60+BF292/3600</f>
        <v>0</v>
      </c>
      <c r="BK292" s="16">
        <f t="shared" ref="BK292:BK303" si="120">BG292+BH292/60+BI292/3600</f>
        <v>0</v>
      </c>
      <c r="BL292" s="16"/>
      <c r="BM292" s="16"/>
      <c r="BN292" s="16"/>
    </row>
    <row r="293" spans="1:818 1064:1842 2088:2866 3112:3890 4136:4914 5160:5938 6184:6962 7208:7986 8232:9010 9256:10034 10280:11058 11304:12082 12328:13106 13352:14130 14376:15154 15400:16178" s="183" customFormat="1" ht="28.5" customHeight="1" x14ac:dyDescent="0.25">
      <c r="A293" s="16">
        <v>1266</v>
      </c>
      <c r="B293" s="16" t="s">
        <v>3206</v>
      </c>
      <c r="C293" s="16">
        <v>101267</v>
      </c>
      <c r="D293" s="201">
        <v>38687</v>
      </c>
      <c r="E293" s="201">
        <v>38687</v>
      </c>
      <c r="F293" s="201">
        <v>40878</v>
      </c>
      <c r="G293" s="16" t="s">
        <v>610</v>
      </c>
      <c r="H293" s="16"/>
      <c r="I293" s="16"/>
      <c r="J293" s="16" t="s">
        <v>666</v>
      </c>
      <c r="K293" s="16" t="s">
        <v>124</v>
      </c>
      <c r="L293" s="16" t="s">
        <v>35</v>
      </c>
      <c r="M293" s="16"/>
      <c r="N293" s="16" t="s">
        <v>666</v>
      </c>
      <c r="O293" s="16" t="s">
        <v>124</v>
      </c>
      <c r="P293" s="16" t="s">
        <v>35</v>
      </c>
      <c r="Q293" s="16" t="s">
        <v>37</v>
      </c>
      <c r="R293" s="16" t="s">
        <v>485</v>
      </c>
      <c r="S293" s="16" t="s">
        <v>341</v>
      </c>
      <c r="T293" s="16"/>
      <c r="U293" s="16"/>
      <c r="V293" s="16">
        <v>820500</v>
      </c>
      <c r="W293" s="16"/>
      <c r="X293" s="16"/>
      <c r="Y293" s="16"/>
      <c r="Z293" s="16"/>
      <c r="AA293" s="16">
        <v>820500</v>
      </c>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203" t="s">
        <v>255</v>
      </c>
      <c r="AZ293" s="16"/>
      <c r="BA293" s="16"/>
      <c r="BB293" s="16" t="s">
        <v>5749</v>
      </c>
      <c r="BC293" s="16" t="s">
        <v>5750</v>
      </c>
      <c r="BD293" s="16">
        <v>42</v>
      </c>
      <c r="BE293" s="16">
        <v>58</v>
      </c>
      <c r="BF293" s="16">
        <v>3.4</v>
      </c>
      <c r="BG293" s="16">
        <v>25</v>
      </c>
      <c r="BH293" s="16">
        <v>3</v>
      </c>
      <c r="BI293" s="16">
        <v>52.2</v>
      </c>
      <c r="BJ293" s="16">
        <f t="shared" si="119"/>
        <v>42.967611111111111</v>
      </c>
      <c r="BK293" s="16">
        <f t="shared" si="120"/>
        <v>25.064500000000002</v>
      </c>
      <c r="BL293" s="16"/>
      <c r="BM293" s="16"/>
      <c r="BN293" s="16"/>
    </row>
    <row r="294" spans="1:818 1064:1842 2088:2866 3112:3890 4136:4914 5160:5938 6184:6962 7208:7986 8232:9010 9256:10034 10280:11058 11304:12082 12328:13106 13352:14130 14376:15154 15400:16178" s="14" customFormat="1" ht="37.5" customHeight="1" x14ac:dyDescent="0.25">
      <c r="A294" s="16">
        <v>1275</v>
      </c>
      <c r="B294" s="16" t="s">
        <v>3227</v>
      </c>
      <c r="C294" s="214">
        <v>101276</v>
      </c>
      <c r="D294" s="213"/>
      <c r="E294" s="219">
        <v>38694</v>
      </c>
      <c r="F294" s="201">
        <v>42346</v>
      </c>
      <c r="G294" s="16" t="s">
        <v>3842</v>
      </c>
      <c r="H294" s="16"/>
      <c r="I294" s="16"/>
      <c r="J294" s="16" t="s">
        <v>853</v>
      </c>
      <c r="K294" s="16" t="s">
        <v>121</v>
      </c>
      <c r="L294" s="16" t="s">
        <v>168</v>
      </c>
      <c r="M294" s="16"/>
      <c r="N294" s="16" t="s">
        <v>853</v>
      </c>
      <c r="O294" s="16" t="s">
        <v>121</v>
      </c>
      <c r="P294" s="16" t="s">
        <v>168</v>
      </c>
      <c r="Q294" s="16" t="s">
        <v>55</v>
      </c>
      <c r="R294" s="16" t="s">
        <v>485</v>
      </c>
      <c r="S294" s="16" t="s">
        <v>3228</v>
      </c>
      <c r="T294" s="16"/>
      <c r="U294" s="16"/>
      <c r="V294" s="16">
        <v>6000000</v>
      </c>
      <c r="W294" s="16"/>
      <c r="X294" s="16"/>
      <c r="Y294" s="16"/>
      <c r="Z294" s="16"/>
      <c r="AA294" s="16"/>
      <c r="AB294" s="16"/>
      <c r="AC294" s="16"/>
      <c r="AD294" s="16"/>
      <c r="AE294" s="16"/>
      <c r="AF294" s="16">
        <v>6000000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c r="BC294" s="16"/>
      <c r="BD294" s="16"/>
      <c r="BE294" s="16"/>
      <c r="BF294" s="16"/>
      <c r="BG294" s="16"/>
      <c r="BH294" s="16"/>
      <c r="BI294" s="16"/>
      <c r="BJ294" s="16">
        <f t="shared" si="119"/>
        <v>0</v>
      </c>
      <c r="BK294" s="16">
        <f t="shared" si="120"/>
        <v>0</v>
      </c>
      <c r="BL294" s="16"/>
      <c r="BM294" s="16"/>
      <c r="BN294" s="16" t="s">
        <v>3606</v>
      </c>
    </row>
    <row r="295" spans="1:818 1064:1842 2088:2866 3112:3890 4136:4914 5160:5938 6184:6962 7208:7986 8232:9010 9256:10034 10280:11058 11304:12082 12328:13106 13352:14130 14376:15154 15400:16178" s="183" customFormat="1" ht="60" customHeight="1" x14ac:dyDescent="0.25">
      <c r="A295" s="16">
        <v>1283</v>
      </c>
      <c r="B295" s="16" t="s">
        <v>3229</v>
      </c>
      <c r="C295" s="16">
        <v>101284</v>
      </c>
      <c r="D295" s="213"/>
      <c r="E295" s="201">
        <v>38694</v>
      </c>
      <c r="F295" s="201">
        <v>42346</v>
      </c>
      <c r="G295" s="16" t="s">
        <v>3843</v>
      </c>
      <c r="H295" s="16"/>
      <c r="I295" s="16"/>
      <c r="J295" s="16" t="s">
        <v>127</v>
      </c>
      <c r="K295" s="16" t="s">
        <v>127</v>
      </c>
      <c r="L295" s="16" t="s">
        <v>111</v>
      </c>
      <c r="M295" s="16"/>
      <c r="N295" s="16" t="s">
        <v>127</v>
      </c>
      <c r="O295" s="16" t="s">
        <v>127</v>
      </c>
      <c r="P295" s="16" t="s">
        <v>111</v>
      </c>
      <c r="Q295" s="16" t="s">
        <v>95</v>
      </c>
      <c r="R295" s="16" t="s">
        <v>485</v>
      </c>
      <c r="S295" s="16" t="s">
        <v>3230</v>
      </c>
      <c r="T295" s="16"/>
      <c r="U295" s="16"/>
      <c r="V295" s="16">
        <v>12500000</v>
      </c>
      <c r="W295" s="16"/>
      <c r="X295" s="16"/>
      <c r="Y295" s="16"/>
      <c r="Z295" s="16"/>
      <c r="AA295" s="16"/>
      <c r="AB295" s="16"/>
      <c r="AC295" s="16"/>
      <c r="AD295" s="16"/>
      <c r="AE295" s="16"/>
      <c r="AF295" s="16">
        <v>12500000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5751</v>
      </c>
      <c r="BC295" s="16" t="s">
        <v>5752</v>
      </c>
      <c r="BD295" s="16">
        <v>43</v>
      </c>
      <c r="BE295" s="16">
        <v>27</v>
      </c>
      <c r="BF295" s="16">
        <v>55.8</v>
      </c>
      <c r="BG295" s="16">
        <v>22</v>
      </c>
      <c r="BH295" s="16">
        <v>36</v>
      </c>
      <c r="BI295" s="16">
        <v>20.100000000000001</v>
      </c>
      <c r="BJ295" s="16">
        <f t="shared" si="119"/>
        <v>43.465500000000006</v>
      </c>
      <c r="BK295" s="16">
        <f t="shared" si="120"/>
        <v>22.605583333333335</v>
      </c>
      <c r="BL295" s="16"/>
      <c r="BM295" s="16"/>
      <c r="BN295" s="16" t="s">
        <v>3607</v>
      </c>
    </row>
    <row r="296" spans="1:818 1064:1842 2088:2866 3112:3890 4136:4914 5160:5938 6184:6962 7208:7986 8232:9010 9256:10034 10280:11058 11304:12082 12328:13106 13352:14130 14376:15154 15400:16178" s="183" customFormat="1" ht="45" customHeight="1" x14ac:dyDescent="0.25">
      <c r="A296" s="16">
        <v>1284</v>
      </c>
      <c r="B296" s="16" t="s">
        <v>3231</v>
      </c>
      <c r="C296" s="16">
        <v>101285</v>
      </c>
      <c r="D296" s="213"/>
      <c r="E296" s="201">
        <v>38694</v>
      </c>
      <c r="F296" s="201">
        <v>42346</v>
      </c>
      <c r="G296" s="16" t="s">
        <v>3844</v>
      </c>
      <c r="H296" s="16"/>
      <c r="I296" s="16"/>
      <c r="J296" s="16" t="s">
        <v>855</v>
      </c>
      <c r="K296" s="16" t="s">
        <v>233</v>
      </c>
      <c r="L296" s="16" t="s">
        <v>111</v>
      </c>
      <c r="M296" s="16"/>
      <c r="N296" s="16" t="s">
        <v>855</v>
      </c>
      <c r="O296" s="16" t="s">
        <v>233</v>
      </c>
      <c r="P296" s="16" t="s">
        <v>111</v>
      </c>
      <c r="Q296" s="16" t="s">
        <v>95</v>
      </c>
      <c r="R296" s="16" t="s">
        <v>485</v>
      </c>
      <c r="S296" s="16" t="s">
        <v>3232</v>
      </c>
      <c r="T296" s="16"/>
      <c r="U296" s="16"/>
      <c r="V296" s="16">
        <v>8600000</v>
      </c>
      <c r="W296" s="16"/>
      <c r="X296" s="16"/>
      <c r="Y296" s="16"/>
      <c r="Z296" s="16"/>
      <c r="AA296" s="16"/>
      <c r="AB296" s="16"/>
      <c r="AC296" s="16"/>
      <c r="AD296" s="16"/>
      <c r="AE296" s="16"/>
      <c r="AF296" s="16">
        <v>8600000</v>
      </c>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5753</v>
      </c>
      <c r="BC296" s="16" t="s">
        <v>5754</v>
      </c>
      <c r="BD296" s="16">
        <v>43</v>
      </c>
      <c r="BE296" s="16">
        <v>30</v>
      </c>
      <c r="BF296" s="16">
        <v>10.5</v>
      </c>
      <c r="BG296" s="16">
        <v>22</v>
      </c>
      <c r="BH296" s="16">
        <v>33</v>
      </c>
      <c r="BI296" s="16">
        <v>18.7</v>
      </c>
      <c r="BJ296" s="16">
        <f t="shared" si="119"/>
        <v>43.502916666666664</v>
      </c>
      <c r="BK296" s="16">
        <f t="shared" si="120"/>
        <v>22.555194444444446</v>
      </c>
      <c r="BL296" s="16"/>
      <c r="BM296" s="16"/>
      <c r="BN296" s="16" t="s">
        <v>3608</v>
      </c>
      <c r="KJ296" s="207"/>
      <c r="KK296" s="207"/>
      <c r="KL296" s="207"/>
      <c r="KM296" s="207"/>
      <c r="KN296" s="207"/>
      <c r="KO296" s="207"/>
      <c r="KP296" s="207"/>
      <c r="KQ296" s="207"/>
      <c r="KR296" s="207"/>
      <c r="KS296" s="207"/>
      <c r="KT296" s="207"/>
      <c r="UF296" s="207"/>
      <c r="UG296" s="207"/>
      <c r="UH296" s="207"/>
      <c r="UI296" s="207"/>
      <c r="UJ296" s="207"/>
      <c r="UK296" s="207"/>
      <c r="UL296" s="207"/>
      <c r="UM296" s="207"/>
      <c r="UN296" s="207"/>
      <c r="UO296" s="207"/>
      <c r="UP296" s="207"/>
      <c r="AEB296" s="207"/>
      <c r="AEC296" s="207"/>
      <c r="AED296" s="207"/>
      <c r="AEE296" s="207"/>
      <c r="AEF296" s="207"/>
      <c r="AEG296" s="207"/>
      <c r="AEH296" s="207"/>
      <c r="AEI296" s="207"/>
      <c r="AEJ296" s="207"/>
      <c r="AEK296" s="207"/>
      <c r="AEL296" s="207"/>
      <c r="ANX296" s="207"/>
      <c r="ANY296" s="207"/>
      <c r="ANZ296" s="207"/>
      <c r="AOA296" s="207"/>
      <c r="AOB296" s="207"/>
      <c r="AOC296" s="207"/>
      <c r="AOD296" s="207"/>
      <c r="AOE296" s="207"/>
      <c r="AOF296" s="207"/>
      <c r="AOG296" s="207"/>
      <c r="AOH296" s="207"/>
      <c r="AXT296" s="207"/>
      <c r="AXU296" s="207"/>
      <c r="AXV296" s="207"/>
      <c r="AXW296" s="207"/>
      <c r="AXX296" s="207"/>
      <c r="AXY296" s="207"/>
      <c r="AXZ296" s="207"/>
      <c r="AYA296" s="207"/>
      <c r="AYB296" s="207"/>
      <c r="AYC296" s="207"/>
      <c r="AYD296" s="207"/>
      <c r="BHP296" s="207"/>
      <c r="BHQ296" s="207"/>
      <c r="BHR296" s="207"/>
      <c r="BHS296" s="207"/>
      <c r="BHT296" s="207"/>
      <c r="BHU296" s="207"/>
      <c r="BHV296" s="207"/>
      <c r="BHW296" s="207"/>
      <c r="BHX296" s="207"/>
      <c r="BHY296" s="207"/>
      <c r="BHZ296" s="207"/>
      <c r="BRL296" s="207"/>
      <c r="BRM296" s="207"/>
      <c r="BRN296" s="207"/>
      <c r="BRO296" s="207"/>
      <c r="BRP296" s="207"/>
      <c r="BRQ296" s="207"/>
      <c r="BRR296" s="207"/>
      <c r="BRS296" s="207"/>
      <c r="BRT296" s="207"/>
      <c r="BRU296" s="207"/>
      <c r="BRV296" s="207"/>
      <c r="CBH296" s="207"/>
      <c r="CBI296" s="207"/>
      <c r="CBJ296" s="207"/>
      <c r="CBK296" s="207"/>
      <c r="CBL296" s="207"/>
      <c r="CBM296" s="207"/>
      <c r="CBN296" s="207"/>
      <c r="CBO296" s="207"/>
      <c r="CBP296" s="207"/>
      <c r="CBQ296" s="207"/>
      <c r="CBR296" s="207"/>
      <c r="CLD296" s="207"/>
      <c r="CLE296" s="207"/>
      <c r="CLF296" s="207"/>
      <c r="CLG296" s="207"/>
      <c r="CLH296" s="207"/>
      <c r="CLI296" s="207"/>
      <c r="CLJ296" s="207"/>
      <c r="CLK296" s="207"/>
      <c r="CLL296" s="207"/>
      <c r="CLM296" s="207"/>
      <c r="CLN296" s="207"/>
      <c r="CUZ296" s="207"/>
      <c r="CVA296" s="207"/>
      <c r="CVB296" s="207"/>
      <c r="CVC296" s="207"/>
      <c r="CVD296" s="207"/>
      <c r="CVE296" s="207"/>
      <c r="CVF296" s="207"/>
      <c r="CVG296" s="207"/>
      <c r="CVH296" s="207"/>
      <c r="CVI296" s="207"/>
      <c r="CVJ296" s="207"/>
      <c r="DEV296" s="207"/>
      <c r="DEW296" s="207"/>
      <c r="DEX296" s="207"/>
      <c r="DEY296" s="207"/>
      <c r="DEZ296" s="207"/>
      <c r="DFA296" s="207"/>
      <c r="DFB296" s="207"/>
      <c r="DFC296" s="207"/>
      <c r="DFD296" s="207"/>
      <c r="DFE296" s="207"/>
      <c r="DFF296" s="207"/>
      <c r="DOR296" s="207"/>
      <c r="DOS296" s="207"/>
      <c r="DOT296" s="207"/>
      <c r="DOU296" s="207"/>
      <c r="DOV296" s="207"/>
      <c r="DOW296" s="207"/>
      <c r="DOX296" s="207"/>
      <c r="DOY296" s="207"/>
      <c r="DOZ296" s="207"/>
      <c r="DPA296" s="207"/>
      <c r="DPB296" s="207"/>
      <c r="DYN296" s="207"/>
      <c r="DYO296" s="207"/>
      <c r="DYP296" s="207"/>
      <c r="DYQ296" s="207"/>
      <c r="DYR296" s="207"/>
      <c r="DYS296" s="207"/>
      <c r="DYT296" s="207"/>
      <c r="DYU296" s="207"/>
      <c r="DYV296" s="207"/>
      <c r="DYW296" s="207"/>
      <c r="DYX296" s="207"/>
      <c r="EIJ296" s="207"/>
      <c r="EIK296" s="207"/>
      <c r="EIL296" s="207"/>
      <c r="EIM296" s="207"/>
      <c r="EIN296" s="207"/>
      <c r="EIO296" s="207"/>
      <c r="EIP296" s="207"/>
      <c r="EIQ296" s="207"/>
      <c r="EIR296" s="207"/>
      <c r="EIS296" s="207"/>
      <c r="EIT296" s="207"/>
      <c r="ESF296" s="207"/>
      <c r="ESG296" s="207"/>
      <c r="ESH296" s="207"/>
      <c r="ESI296" s="207"/>
      <c r="ESJ296" s="207"/>
      <c r="ESK296" s="207"/>
      <c r="ESL296" s="207"/>
      <c r="ESM296" s="207"/>
      <c r="ESN296" s="207"/>
      <c r="ESO296" s="207"/>
      <c r="ESP296" s="207"/>
      <c r="FCB296" s="207"/>
      <c r="FCC296" s="207"/>
      <c r="FCD296" s="207"/>
      <c r="FCE296" s="207"/>
      <c r="FCF296" s="207"/>
      <c r="FCG296" s="207"/>
      <c r="FCH296" s="207"/>
      <c r="FCI296" s="207"/>
      <c r="FCJ296" s="207"/>
      <c r="FCK296" s="207"/>
      <c r="FCL296" s="207"/>
      <c r="FLX296" s="207"/>
      <c r="FLY296" s="207"/>
      <c r="FLZ296" s="207"/>
      <c r="FMA296" s="207"/>
      <c r="FMB296" s="207"/>
      <c r="FMC296" s="207"/>
      <c r="FMD296" s="207"/>
      <c r="FME296" s="207"/>
      <c r="FMF296" s="207"/>
      <c r="FMG296" s="207"/>
      <c r="FMH296" s="207"/>
      <c r="FVT296" s="207"/>
      <c r="FVU296" s="207"/>
      <c r="FVV296" s="207"/>
      <c r="FVW296" s="207"/>
      <c r="FVX296" s="207"/>
      <c r="FVY296" s="207"/>
      <c r="FVZ296" s="207"/>
      <c r="FWA296" s="207"/>
      <c r="FWB296" s="207"/>
      <c r="FWC296" s="207"/>
      <c r="FWD296" s="207"/>
      <c r="GFP296" s="207"/>
      <c r="GFQ296" s="207"/>
      <c r="GFR296" s="207"/>
      <c r="GFS296" s="207"/>
      <c r="GFT296" s="207"/>
      <c r="GFU296" s="207"/>
      <c r="GFV296" s="207"/>
      <c r="GFW296" s="207"/>
      <c r="GFX296" s="207"/>
      <c r="GFY296" s="207"/>
      <c r="GFZ296" s="207"/>
      <c r="GPL296" s="207"/>
      <c r="GPM296" s="207"/>
      <c r="GPN296" s="207"/>
      <c r="GPO296" s="207"/>
      <c r="GPP296" s="207"/>
      <c r="GPQ296" s="207"/>
      <c r="GPR296" s="207"/>
      <c r="GPS296" s="207"/>
      <c r="GPT296" s="207"/>
      <c r="GPU296" s="207"/>
      <c r="GPV296" s="207"/>
      <c r="GZH296" s="207"/>
      <c r="GZI296" s="207"/>
      <c r="GZJ296" s="207"/>
      <c r="GZK296" s="207"/>
      <c r="GZL296" s="207"/>
      <c r="GZM296" s="207"/>
      <c r="GZN296" s="207"/>
      <c r="GZO296" s="207"/>
      <c r="GZP296" s="207"/>
      <c r="GZQ296" s="207"/>
      <c r="GZR296" s="207"/>
      <c r="HJD296" s="207"/>
      <c r="HJE296" s="207"/>
      <c r="HJF296" s="207"/>
      <c r="HJG296" s="207"/>
      <c r="HJH296" s="207"/>
      <c r="HJI296" s="207"/>
      <c r="HJJ296" s="207"/>
      <c r="HJK296" s="207"/>
      <c r="HJL296" s="207"/>
      <c r="HJM296" s="207"/>
      <c r="HJN296" s="207"/>
      <c r="HSZ296" s="207"/>
      <c r="HTA296" s="207"/>
      <c r="HTB296" s="207"/>
      <c r="HTC296" s="207"/>
      <c r="HTD296" s="207"/>
      <c r="HTE296" s="207"/>
      <c r="HTF296" s="207"/>
      <c r="HTG296" s="207"/>
      <c r="HTH296" s="207"/>
      <c r="HTI296" s="207"/>
      <c r="HTJ296" s="207"/>
      <c r="ICV296" s="207"/>
      <c r="ICW296" s="207"/>
      <c r="ICX296" s="207"/>
      <c r="ICY296" s="207"/>
      <c r="ICZ296" s="207"/>
      <c r="IDA296" s="207"/>
      <c r="IDB296" s="207"/>
      <c r="IDC296" s="207"/>
      <c r="IDD296" s="207"/>
      <c r="IDE296" s="207"/>
      <c r="IDF296" s="207"/>
      <c r="IMR296" s="207"/>
      <c r="IMS296" s="207"/>
      <c r="IMT296" s="207"/>
      <c r="IMU296" s="207"/>
      <c r="IMV296" s="207"/>
      <c r="IMW296" s="207"/>
      <c r="IMX296" s="207"/>
      <c r="IMY296" s="207"/>
      <c r="IMZ296" s="207"/>
      <c r="INA296" s="207"/>
      <c r="INB296" s="207"/>
      <c r="IWN296" s="207"/>
      <c r="IWO296" s="207"/>
      <c r="IWP296" s="207"/>
      <c r="IWQ296" s="207"/>
      <c r="IWR296" s="207"/>
      <c r="IWS296" s="207"/>
      <c r="IWT296" s="207"/>
      <c r="IWU296" s="207"/>
      <c r="IWV296" s="207"/>
      <c r="IWW296" s="207"/>
      <c r="IWX296" s="207"/>
      <c r="JGJ296" s="207"/>
      <c r="JGK296" s="207"/>
      <c r="JGL296" s="207"/>
      <c r="JGM296" s="207"/>
      <c r="JGN296" s="207"/>
      <c r="JGO296" s="207"/>
      <c r="JGP296" s="207"/>
      <c r="JGQ296" s="207"/>
      <c r="JGR296" s="207"/>
      <c r="JGS296" s="207"/>
      <c r="JGT296" s="207"/>
      <c r="JQF296" s="207"/>
      <c r="JQG296" s="207"/>
      <c r="JQH296" s="207"/>
      <c r="JQI296" s="207"/>
      <c r="JQJ296" s="207"/>
      <c r="JQK296" s="207"/>
      <c r="JQL296" s="207"/>
      <c r="JQM296" s="207"/>
      <c r="JQN296" s="207"/>
      <c r="JQO296" s="207"/>
      <c r="JQP296" s="207"/>
      <c r="KAB296" s="207"/>
      <c r="KAC296" s="207"/>
      <c r="KAD296" s="207"/>
      <c r="KAE296" s="207"/>
      <c r="KAF296" s="207"/>
      <c r="KAG296" s="207"/>
      <c r="KAH296" s="207"/>
      <c r="KAI296" s="207"/>
      <c r="KAJ296" s="207"/>
      <c r="KAK296" s="207"/>
      <c r="KAL296" s="207"/>
      <c r="KJX296" s="207"/>
      <c r="KJY296" s="207"/>
      <c r="KJZ296" s="207"/>
      <c r="KKA296" s="207"/>
      <c r="KKB296" s="207"/>
      <c r="KKC296" s="207"/>
      <c r="KKD296" s="207"/>
      <c r="KKE296" s="207"/>
      <c r="KKF296" s="207"/>
      <c r="KKG296" s="207"/>
      <c r="KKH296" s="207"/>
      <c r="KTT296" s="207"/>
      <c r="KTU296" s="207"/>
      <c r="KTV296" s="207"/>
      <c r="KTW296" s="207"/>
      <c r="KTX296" s="207"/>
      <c r="KTY296" s="207"/>
      <c r="KTZ296" s="207"/>
      <c r="KUA296" s="207"/>
      <c r="KUB296" s="207"/>
      <c r="KUC296" s="207"/>
      <c r="KUD296" s="207"/>
      <c r="LDP296" s="207"/>
      <c r="LDQ296" s="207"/>
      <c r="LDR296" s="207"/>
      <c r="LDS296" s="207"/>
      <c r="LDT296" s="207"/>
      <c r="LDU296" s="207"/>
      <c r="LDV296" s="207"/>
      <c r="LDW296" s="207"/>
      <c r="LDX296" s="207"/>
      <c r="LDY296" s="207"/>
      <c r="LDZ296" s="207"/>
      <c r="LNL296" s="207"/>
      <c r="LNM296" s="207"/>
      <c r="LNN296" s="207"/>
      <c r="LNO296" s="207"/>
      <c r="LNP296" s="207"/>
      <c r="LNQ296" s="207"/>
      <c r="LNR296" s="207"/>
      <c r="LNS296" s="207"/>
      <c r="LNT296" s="207"/>
      <c r="LNU296" s="207"/>
      <c r="LNV296" s="207"/>
      <c r="LXH296" s="207"/>
      <c r="LXI296" s="207"/>
      <c r="LXJ296" s="207"/>
      <c r="LXK296" s="207"/>
      <c r="LXL296" s="207"/>
      <c r="LXM296" s="207"/>
      <c r="LXN296" s="207"/>
      <c r="LXO296" s="207"/>
      <c r="LXP296" s="207"/>
      <c r="LXQ296" s="207"/>
      <c r="LXR296" s="207"/>
      <c r="MHD296" s="207"/>
      <c r="MHE296" s="207"/>
      <c r="MHF296" s="207"/>
      <c r="MHG296" s="207"/>
      <c r="MHH296" s="207"/>
      <c r="MHI296" s="207"/>
      <c r="MHJ296" s="207"/>
      <c r="MHK296" s="207"/>
      <c r="MHL296" s="207"/>
      <c r="MHM296" s="207"/>
      <c r="MHN296" s="207"/>
      <c r="MQZ296" s="207"/>
      <c r="MRA296" s="207"/>
      <c r="MRB296" s="207"/>
      <c r="MRC296" s="207"/>
      <c r="MRD296" s="207"/>
      <c r="MRE296" s="207"/>
      <c r="MRF296" s="207"/>
      <c r="MRG296" s="207"/>
      <c r="MRH296" s="207"/>
      <c r="MRI296" s="207"/>
      <c r="MRJ296" s="207"/>
      <c r="NAV296" s="207"/>
      <c r="NAW296" s="207"/>
      <c r="NAX296" s="207"/>
      <c r="NAY296" s="207"/>
      <c r="NAZ296" s="207"/>
      <c r="NBA296" s="207"/>
      <c r="NBB296" s="207"/>
      <c r="NBC296" s="207"/>
      <c r="NBD296" s="207"/>
      <c r="NBE296" s="207"/>
      <c r="NBF296" s="207"/>
      <c r="NKR296" s="207"/>
      <c r="NKS296" s="207"/>
      <c r="NKT296" s="207"/>
      <c r="NKU296" s="207"/>
      <c r="NKV296" s="207"/>
      <c r="NKW296" s="207"/>
      <c r="NKX296" s="207"/>
      <c r="NKY296" s="207"/>
      <c r="NKZ296" s="207"/>
      <c r="NLA296" s="207"/>
      <c r="NLB296" s="207"/>
      <c r="NUN296" s="207"/>
      <c r="NUO296" s="207"/>
      <c r="NUP296" s="207"/>
      <c r="NUQ296" s="207"/>
      <c r="NUR296" s="207"/>
      <c r="NUS296" s="207"/>
      <c r="NUT296" s="207"/>
      <c r="NUU296" s="207"/>
      <c r="NUV296" s="207"/>
      <c r="NUW296" s="207"/>
      <c r="NUX296" s="207"/>
      <c r="OEJ296" s="207"/>
      <c r="OEK296" s="207"/>
      <c r="OEL296" s="207"/>
      <c r="OEM296" s="207"/>
      <c r="OEN296" s="207"/>
      <c r="OEO296" s="207"/>
      <c r="OEP296" s="207"/>
      <c r="OEQ296" s="207"/>
      <c r="OER296" s="207"/>
      <c r="OES296" s="207"/>
      <c r="OET296" s="207"/>
      <c r="OOF296" s="207"/>
      <c r="OOG296" s="207"/>
      <c r="OOH296" s="207"/>
      <c r="OOI296" s="207"/>
      <c r="OOJ296" s="207"/>
      <c r="OOK296" s="207"/>
      <c r="OOL296" s="207"/>
      <c r="OOM296" s="207"/>
      <c r="OON296" s="207"/>
      <c r="OOO296" s="207"/>
      <c r="OOP296" s="207"/>
      <c r="OYB296" s="207"/>
      <c r="OYC296" s="207"/>
      <c r="OYD296" s="207"/>
      <c r="OYE296" s="207"/>
      <c r="OYF296" s="207"/>
      <c r="OYG296" s="207"/>
      <c r="OYH296" s="207"/>
      <c r="OYI296" s="207"/>
      <c r="OYJ296" s="207"/>
      <c r="OYK296" s="207"/>
      <c r="OYL296" s="207"/>
      <c r="PHX296" s="207"/>
      <c r="PHY296" s="207"/>
      <c r="PHZ296" s="207"/>
      <c r="PIA296" s="207"/>
      <c r="PIB296" s="207"/>
      <c r="PIC296" s="207"/>
      <c r="PID296" s="207"/>
      <c r="PIE296" s="207"/>
      <c r="PIF296" s="207"/>
      <c r="PIG296" s="207"/>
      <c r="PIH296" s="207"/>
      <c r="PRT296" s="207"/>
      <c r="PRU296" s="207"/>
      <c r="PRV296" s="207"/>
      <c r="PRW296" s="207"/>
      <c r="PRX296" s="207"/>
      <c r="PRY296" s="207"/>
      <c r="PRZ296" s="207"/>
      <c r="PSA296" s="207"/>
      <c r="PSB296" s="207"/>
      <c r="PSC296" s="207"/>
      <c r="PSD296" s="207"/>
      <c r="QBP296" s="207"/>
      <c r="QBQ296" s="207"/>
      <c r="QBR296" s="207"/>
      <c r="QBS296" s="207"/>
      <c r="QBT296" s="207"/>
      <c r="QBU296" s="207"/>
      <c r="QBV296" s="207"/>
      <c r="QBW296" s="207"/>
      <c r="QBX296" s="207"/>
      <c r="QBY296" s="207"/>
      <c r="QBZ296" s="207"/>
      <c r="QLL296" s="207"/>
      <c r="QLM296" s="207"/>
      <c r="QLN296" s="207"/>
      <c r="QLO296" s="207"/>
      <c r="QLP296" s="207"/>
      <c r="QLQ296" s="207"/>
      <c r="QLR296" s="207"/>
      <c r="QLS296" s="207"/>
      <c r="QLT296" s="207"/>
      <c r="QLU296" s="207"/>
      <c r="QLV296" s="207"/>
      <c r="QVH296" s="207"/>
      <c r="QVI296" s="207"/>
      <c r="QVJ296" s="207"/>
      <c r="QVK296" s="207"/>
      <c r="QVL296" s="207"/>
      <c r="QVM296" s="207"/>
      <c r="QVN296" s="207"/>
      <c r="QVO296" s="207"/>
      <c r="QVP296" s="207"/>
      <c r="QVQ296" s="207"/>
      <c r="QVR296" s="207"/>
      <c r="RFD296" s="207"/>
      <c r="RFE296" s="207"/>
      <c r="RFF296" s="207"/>
      <c r="RFG296" s="207"/>
      <c r="RFH296" s="207"/>
      <c r="RFI296" s="207"/>
      <c r="RFJ296" s="207"/>
      <c r="RFK296" s="207"/>
      <c r="RFL296" s="207"/>
      <c r="RFM296" s="207"/>
      <c r="RFN296" s="207"/>
      <c r="ROZ296" s="207"/>
      <c r="RPA296" s="207"/>
      <c r="RPB296" s="207"/>
      <c r="RPC296" s="207"/>
      <c r="RPD296" s="207"/>
      <c r="RPE296" s="207"/>
      <c r="RPF296" s="207"/>
      <c r="RPG296" s="207"/>
      <c r="RPH296" s="207"/>
      <c r="RPI296" s="207"/>
      <c r="RPJ296" s="207"/>
      <c r="RYV296" s="207"/>
      <c r="RYW296" s="207"/>
      <c r="RYX296" s="207"/>
      <c r="RYY296" s="207"/>
      <c r="RYZ296" s="207"/>
      <c r="RZA296" s="207"/>
      <c r="RZB296" s="207"/>
      <c r="RZC296" s="207"/>
      <c r="RZD296" s="207"/>
      <c r="RZE296" s="207"/>
      <c r="RZF296" s="207"/>
      <c r="SIR296" s="207"/>
      <c r="SIS296" s="207"/>
      <c r="SIT296" s="207"/>
      <c r="SIU296" s="207"/>
      <c r="SIV296" s="207"/>
      <c r="SIW296" s="207"/>
      <c r="SIX296" s="207"/>
      <c r="SIY296" s="207"/>
      <c r="SIZ296" s="207"/>
      <c r="SJA296" s="207"/>
      <c r="SJB296" s="207"/>
      <c r="SSN296" s="207"/>
      <c r="SSO296" s="207"/>
      <c r="SSP296" s="207"/>
      <c r="SSQ296" s="207"/>
      <c r="SSR296" s="207"/>
      <c r="SSS296" s="207"/>
      <c r="SST296" s="207"/>
      <c r="SSU296" s="207"/>
      <c r="SSV296" s="207"/>
      <c r="SSW296" s="207"/>
      <c r="SSX296" s="207"/>
      <c r="TCJ296" s="207"/>
      <c r="TCK296" s="207"/>
      <c r="TCL296" s="207"/>
      <c r="TCM296" s="207"/>
      <c r="TCN296" s="207"/>
      <c r="TCO296" s="207"/>
      <c r="TCP296" s="207"/>
      <c r="TCQ296" s="207"/>
      <c r="TCR296" s="207"/>
      <c r="TCS296" s="207"/>
      <c r="TCT296" s="207"/>
      <c r="TMF296" s="207"/>
      <c r="TMG296" s="207"/>
      <c r="TMH296" s="207"/>
      <c r="TMI296" s="207"/>
      <c r="TMJ296" s="207"/>
      <c r="TMK296" s="207"/>
      <c r="TML296" s="207"/>
      <c r="TMM296" s="207"/>
      <c r="TMN296" s="207"/>
      <c r="TMO296" s="207"/>
      <c r="TMP296" s="207"/>
      <c r="TWB296" s="207"/>
      <c r="TWC296" s="207"/>
      <c r="TWD296" s="207"/>
      <c r="TWE296" s="207"/>
      <c r="TWF296" s="207"/>
      <c r="TWG296" s="207"/>
      <c r="TWH296" s="207"/>
      <c r="TWI296" s="207"/>
      <c r="TWJ296" s="207"/>
      <c r="TWK296" s="207"/>
      <c r="TWL296" s="207"/>
      <c r="UFX296" s="207"/>
      <c r="UFY296" s="207"/>
      <c r="UFZ296" s="207"/>
      <c r="UGA296" s="207"/>
      <c r="UGB296" s="207"/>
      <c r="UGC296" s="207"/>
      <c r="UGD296" s="207"/>
      <c r="UGE296" s="207"/>
      <c r="UGF296" s="207"/>
      <c r="UGG296" s="207"/>
      <c r="UGH296" s="207"/>
      <c r="UPT296" s="207"/>
      <c r="UPU296" s="207"/>
      <c r="UPV296" s="207"/>
      <c r="UPW296" s="207"/>
      <c r="UPX296" s="207"/>
      <c r="UPY296" s="207"/>
      <c r="UPZ296" s="207"/>
      <c r="UQA296" s="207"/>
      <c r="UQB296" s="207"/>
      <c r="UQC296" s="207"/>
      <c r="UQD296" s="207"/>
      <c r="UZP296" s="207"/>
      <c r="UZQ296" s="207"/>
      <c r="UZR296" s="207"/>
      <c r="UZS296" s="207"/>
      <c r="UZT296" s="207"/>
      <c r="UZU296" s="207"/>
      <c r="UZV296" s="207"/>
      <c r="UZW296" s="207"/>
      <c r="UZX296" s="207"/>
      <c r="UZY296" s="207"/>
      <c r="UZZ296" s="207"/>
      <c r="VJL296" s="207"/>
      <c r="VJM296" s="207"/>
      <c r="VJN296" s="207"/>
      <c r="VJO296" s="207"/>
      <c r="VJP296" s="207"/>
      <c r="VJQ296" s="207"/>
      <c r="VJR296" s="207"/>
      <c r="VJS296" s="207"/>
      <c r="VJT296" s="207"/>
      <c r="VJU296" s="207"/>
      <c r="VJV296" s="207"/>
      <c r="VTH296" s="207"/>
      <c r="VTI296" s="207"/>
      <c r="VTJ296" s="207"/>
      <c r="VTK296" s="207"/>
      <c r="VTL296" s="207"/>
      <c r="VTM296" s="207"/>
      <c r="VTN296" s="207"/>
      <c r="VTO296" s="207"/>
      <c r="VTP296" s="207"/>
      <c r="VTQ296" s="207"/>
      <c r="VTR296" s="207"/>
      <c r="WDD296" s="207"/>
      <c r="WDE296" s="207"/>
      <c r="WDF296" s="207"/>
      <c r="WDG296" s="207"/>
      <c r="WDH296" s="207"/>
      <c r="WDI296" s="207"/>
      <c r="WDJ296" s="207"/>
      <c r="WDK296" s="207"/>
      <c r="WDL296" s="207"/>
      <c r="WDM296" s="207"/>
      <c r="WDN296" s="207"/>
      <c r="WMZ296" s="207"/>
      <c r="WNA296" s="207"/>
      <c r="WNB296" s="207"/>
      <c r="WNC296" s="207"/>
      <c r="WND296" s="207"/>
      <c r="WNE296" s="207"/>
      <c r="WNF296" s="207"/>
      <c r="WNG296" s="207"/>
      <c r="WNH296" s="207"/>
      <c r="WNI296" s="207"/>
      <c r="WNJ296" s="207"/>
      <c r="WWV296" s="207"/>
      <c r="WWW296" s="207"/>
      <c r="WWX296" s="207"/>
      <c r="WWY296" s="207"/>
      <c r="WWZ296" s="207"/>
      <c r="WXA296" s="207"/>
      <c r="WXB296" s="207"/>
      <c r="WXC296" s="207"/>
      <c r="WXD296" s="207"/>
      <c r="WXE296" s="207"/>
      <c r="WXF296" s="207"/>
    </row>
    <row r="297" spans="1:818 1064:1842 2088:2866 3112:3890 4136:4914 5160:5938 6184:6962 7208:7986 8232:9010 9256:10034 10280:11058 11304:12082 12328:13106 13352:14130 14376:15154 15400:16178" s="183" customFormat="1" ht="66" customHeight="1" x14ac:dyDescent="0.25">
      <c r="A297" s="16">
        <v>1285</v>
      </c>
      <c r="B297" s="16" t="s">
        <v>3231</v>
      </c>
      <c r="C297" s="16">
        <v>101286</v>
      </c>
      <c r="D297" s="213"/>
      <c r="E297" s="201">
        <v>38694</v>
      </c>
      <c r="F297" s="201">
        <v>42346</v>
      </c>
      <c r="G297" s="16" t="s">
        <v>3844</v>
      </c>
      <c r="H297" s="16"/>
      <c r="I297" s="16"/>
      <c r="J297" s="16" t="s">
        <v>855</v>
      </c>
      <c r="K297" s="16" t="s">
        <v>233</v>
      </c>
      <c r="L297" s="16" t="s">
        <v>111</v>
      </c>
      <c r="M297" s="16"/>
      <c r="N297" s="16" t="s">
        <v>855</v>
      </c>
      <c r="O297" s="16" t="s">
        <v>233</v>
      </c>
      <c r="P297" s="16" t="s">
        <v>111</v>
      </c>
      <c r="Q297" s="16" t="s">
        <v>95</v>
      </c>
      <c r="R297" s="16" t="s">
        <v>485</v>
      </c>
      <c r="S297" s="16" t="s">
        <v>3233</v>
      </c>
      <c r="T297" s="16"/>
      <c r="U297" s="16"/>
      <c r="V297" s="16">
        <v>9400000</v>
      </c>
      <c r="W297" s="16"/>
      <c r="X297" s="16"/>
      <c r="Y297" s="16"/>
      <c r="Z297" s="16"/>
      <c r="AA297" s="16"/>
      <c r="AB297" s="16"/>
      <c r="AC297" s="16"/>
      <c r="AD297" s="16"/>
      <c r="AE297" s="16"/>
      <c r="AF297" s="16">
        <v>9400000</v>
      </c>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t="s">
        <v>5755</v>
      </c>
      <c r="BC297" s="16" t="s">
        <v>5756</v>
      </c>
      <c r="BD297" s="16">
        <v>43</v>
      </c>
      <c r="BE297" s="16">
        <v>31</v>
      </c>
      <c r="BF297" s="16">
        <v>11.9</v>
      </c>
      <c r="BG297" s="16">
        <v>22</v>
      </c>
      <c r="BH297" s="16">
        <v>33</v>
      </c>
      <c r="BI297" s="16">
        <v>39.700000000000003</v>
      </c>
      <c r="BJ297" s="16">
        <f t="shared" si="119"/>
        <v>43.519972222222222</v>
      </c>
      <c r="BK297" s="16">
        <f t="shared" si="120"/>
        <v>22.561027777777777</v>
      </c>
      <c r="BL297" s="16"/>
      <c r="BM297" s="16"/>
      <c r="BN297" s="16" t="s">
        <v>3609</v>
      </c>
      <c r="KJ297" s="207"/>
      <c r="KK297" s="207"/>
      <c r="KL297" s="207"/>
      <c r="KM297" s="207"/>
      <c r="KN297" s="207"/>
      <c r="KO297" s="207"/>
      <c r="KP297" s="207"/>
      <c r="KQ297" s="207"/>
      <c r="KR297" s="207"/>
      <c r="KS297" s="207"/>
      <c r="KT297" s="207"/>
      <c r="UF297" s="207"/>
      <c r="UG297" s="207"/>
      <c r="UH297" s="207"/>
      <c r="UI297" s="207"/>
      <c r="UJ297" s="207"/>
      <c r="UK297" s="207"/>
      <c r="UL297" s="207"/>
      <c r="UM297" s="207"/>
      <c r="UN297" s="207"/>
      <c r="UO297" s="207"/>
      <c r="UP297" s="207"/>
      <c r="AEB297" s="207"/>
      <c r="AEC297" s="207"/>
      <c r="AED297" s="207"/>
      <c r="AEE297" s="207"/>
      <c r="AEF297" s="207"/>
      <c r="AEG297" s="207"/>
      <c r="AEH297" s="207"/>
      <c r="AEI297" s="207"/>
      <c r="AEJ297" s="207"/>
      <c r="AEK297" s="207"/>
      <c r="AEL297" s="207"/>
      <c r="ANX297" s="207"/>
      <c r="ANY297" s="207"/>
      <c r="ANZ297" s="207"/>
      <c r="AOA297" s="207"/>
      <c r="AOB297" s="207"/>
      <c r="AOC297" s="207"/>
      <c r="AOD297" s="207"/>
      <c r="AOE297" s="207"/>
      <c r="AOF297" s="207"/>
      <c r="AOG297" s="207"/>
      <c r="AOH297" s="207"/>
      <c r="AXT297" s="207"/>
      <c r="AXU297" s="207"/>
      <c r="AXV297" s="207"/>
      <c r="AXW297" s="207"/>
      <c r="AXX297" s="207"/>
      <c r="AXY297" s="207"/>
      <c r="AXZ297" s="207"/>
      <c r="AYA297" s="207"/>
      <c r="AYB297" s="207"/>
      <c r="AYC297" s="207"/>
      <c r="AYD297" s="207"/>
      <c r="BHP297" s="207"/>
      <c r="BHQ297" s="207"/>
      <c r="BHR297" s="207"/>
      <c r="BHS297" s="207"/>
      <c r="BHT297" s="207"/>
      <c r="BHU297" s="207"/>
      <c r="BHV297" s="207"/>
      <c r="BHW297" s="207"/>
      <c r="BHX297" s="207"/>
      <c r="BHY297" s="207"/>
      <c r="BHZ297" s="207"/>
      <c r="BRL297" s="207"/>
      <c r="BRM297" s="207"/>
      <c r="BRN297" s="207"/>
      <c r="BRO297" s="207"/>
      <c r="BRP297" s="207"/>
      <c r="BRQ297" s="207"/>
      <c r="BRR297" s="207"/>
      <c r="BRS297" s="207"/>
      <c r="BRT297" s="207"/>
      <c r="BRU297" s="207"/>
      <c r="BRV297" s="207"/>
      <c r="CBH297" s="207"/>
      <c r="CBI297" s="207"/>
      <c r="CBJ297" s="207"/>
      <c r="CBK297" s="207"/>
      <c r="CBL297" s="207"/>
      <c r="CBM297" s="207"/>
      <c r="CBN297" s="207"/>
      <c r="CBO297" s="207"/>
      <c r="CBP297" s="207"/>
      <c r="CBQ297" s="207"/>
      <c r="CBR297" s="207"/>
      <c r="CLD297" s="207"/>
      <c r="CLE297" s="207"/>
      <c r="CLF297" s="207"/>
      <c r="CLG297" s="207"/>
      <c r="CLH297" s="207"/>
      <c r="CLI297" s="207"/>
      <c r="CLJ297" s="207"/>
      <c r="CLK297" s="207"/>
      <c r="CLL297" s="207"/>
      <c r="CLM297" s="207"/>
      <c r="CLN297" s="207"/>
      <c r="CUZ297" s="207"/>
      <c r="CVA297" s="207"/>
      <c r="CVB297" s="207"/>
      <c r="CVC297" s="207"/>
      <c r="CVD297" s="207"/>
      <c r="CVE297" s="207"/>
      <c r="CVF297" s="207"/>
      <c r="CVG297" s="207"/>
      <c r="CVH297" s="207"/>
      <c r="CVI297" s="207"/>
      <c r="CVJ297" s="207"/>
      <c r="DEV297" s="207"/>
      <c r="DEW297" s="207"/>
      <c r="DEX297" s="207"/>
      <c r="DEY297" s="207"/>
      <c r="DEZ297" s="207"/>
      <c r="DFA297" s="207"/>
      <c r="DFB297" s="207"/>
      <c r="DFC297" s="207"/>
      <c r="DFD297" s="207"/>
      <c r="DFE297" s="207"/>
      <c r="DFF297" s="207"/>
      <c r="DOR297" s="207"/>
      <c r="DOS297" s="207"/>
      <c r="DOT297" s="207"/>
      <c r="DOU297" s="207"/>
      <c r="DOV297" s="207"/>
      <c r="DOW297" s="207"/>
      <c r="DOX297" s="207"/>
      <c r="DOY297" s="207"/>
      <c r="DOZ297" s="207"/>
      <c r="DPA297" s="207"/>
      <c r="DPB297" s="207"/>
      <c r="DYN297" s="207"/>
      <c r="DYO297" s="207"/>
      <c r="DYP297" s="207"/>
      <c r="DYQ297" s="207"/>
      <c r="DYR297" s="207"/>
      <c r="DYS297" s="207"/>
      <c r="DYT297" s="207"/>
      <c r="DYU297" s="207"/>
      <c r="DYV297" s="207"/>
      <c r="DYW297" s="207"/>
      <c r="DYX297" s="207"/>
      <c r="EIJ297" s="207"/>
      <c r="EIK297" s="207"/>
      <c r="EIL297" s="207"/>
      <c r="EIM297" s="207"/>
      <c r="EIN297" s="207"/>
      <c r="EIO297" s="207"/>
      <c r="EIP297" s="207"/>
      <c r="EIQ297" s="207"/>
      <c r="EIR297" s="207"/>
      <c r="EIS297" s="207"/>
      <c r="EIT297" s="207"/>
      <c r="ESF297" s="207"/>
      <c r="ESG297" s="207"/>
      <c r="ESH297" s="207"/>
      <c r="ESI297" s="207"/>
      <c r="ESJ297" s="207"/>
      <c r="ESK297" s="207"/>
      <c r="ESL297" s="207"/>
      <c r="ESM297" s="207"/>
      <c r="ESN297" s="207"/>
      <c r="ESO297" s="207"/>
      <c r="ESP297" s="207"/>
      <c r="FCB297" s="207"/>
      <c r="FCC297" s="207"/>
      <c r="FCD297" s="207"/>
      <c r="FCE297" s="207"/>
      <c r="FCF297" s="207"/>
      <c r="FCG297" s="207"/>
      <c r="FCH297" s="207"/>
      <c r="FCI297" s="207"/>
      <c r="FCJ297" s="207"/>
      <c r="FCK297" s="207"/>
      <c r="FCL297" s="207"/>
      <c r="FLX297" s="207"/>
      <c r="FLY297" s="207"/>
      <c r="FLZ297" s="207"/>
      <c r="FMA297" s="207"/>
      <c r="FMB297" s="207"/>
      <c r="FMC297" s="207"/>
      <c r="FMD297" s="207"/>
      <c r="FME297" s="207"/>
      <c r="FMF297" s="207"/>
      <c r="FMG297" s="207"/>
      <c r="FMH297" s="207"/>
      <c r="FVT297" s="207"/>
      <c r="FVU297" s="207"/>
      <c r="FVV297" s="207"/>
      <c r="FVW297" s="207"/>
      <c r="FVX297" s="207"/>
      <c r="FVY297" s="207"/>
      <c r="FVZ297" s="207"/>
      <c r="FWA297" s="207"/>
      <c r="FWB297" s="207"/>
      <c r="FWC297" s="207"/>
      <c r="FWD297" s="207"/>
      <c r="GFP297" s="207"/>
      <c r="GFQ297" s="207"/>
      <c r="GFR297" s="207"/>
      <c r="GFS297" s="207"/>
      <c r="GFT297" s="207"/>
      <c r="GFU297" s="207"/>
      <c r="GFV297" s="207"/>
      <c r="GFW297" s="207"/>
      <c r="GFX297" s="207"/>
      <c r="GFY297" s="207"/>
      <c r="GFZ297" s="207"/>
      <c r="GPL297" s="207"/>
      <c r="GPM297" s="207"/>
      <c r="GPN297" s="207"/>
      <c r="GPO297" s="207"/>
      <c r="GPP297" s="207"/>
      <c r="GPQ297" s="207"/>
      <c r="GPR297" s="207"/>
      <c r="GPS297" s="207"/>
      <c r="GPT297" s="207"/>
      <c r="GPU297" s="207"/>
      <c r="GPV297" s="207"/>
      <c r="GZH297" s="207"/>
      <c r="GZI297" s="207"/>
      <c r="GZJ297" s="207"/>
      <c r="GZK297" s="207"/>
      <c r="GZL297" s="207"/>
      <c r="GZM297" s="207"/>
      <c r="GZN297" s="207"/>
      <c r="GZO297" s="207"/>
      <c r="GZP297" s="207"/>
      <c r="GZQ297" s="207"/>
      <c r="GZR297" s="207"/>
      <c r="HJD297" s="207"/>
      <c r="HJE297" s="207"/>
      <c r="HJF297" s="207"/>
      <c r="HJG297" s="207"/>
      <c r="HJH297" s="207"/>
      <c r="HJI297" s="207"/>
      <c r="HJJ297" s="207"/>
      <c r="HJK297" s="207"/>
      <c r="HJL297" s="207"/>
      <c r="HJM297" s="207"/>
      <c r="HJN297" s="207"/>
      <c r="HSZ297" s="207"/>
      <c r="HTA297" s="207"/>
      <c r="HTB297" s="207"/>
      <c r="HTC297" s="207"/>
      <c r="HTD297" s="207"/>
      <c r="HTE297" s="207"/>
      <c r="HTF297" s="207"/>
      <c r="HTG297" s="207"/>
      <c r="HTH297" s="207"/>
      <c r="HTI297" s="207"/>
      <c r="HTJ297" s="207"/>
      <c r="ICV297" s="207"/>
      <c r="ICW297" s="207"/>
      <c r="ICX297" s="207"/>
      <c r="ICY297" s="207"/>
      <c r="ICZ297" s="207"/>
      <c r="IDA297" s="207"/>
      <c r="IDB297" s="207"/>
      <c r="IDC297" s="207"/>
      <c r="IDD297" s="207"/>
      <c r="IDE297" s="207"/>
      <c r="IDF297" s="207"/>
      <c r="IMR297" s="207"/>
      <c r="IMS297" s="207"/>
      <c r="IMT297" s="207"/>
      <c r="IMU297" s="207"/>
      <c r="IMV297" s="207"/>
      <c r="IMW297" s="207"/>
      <c r="IMX297" s="207"/>
      <c r="IMY297" s="207"/>
      <c r="IMZ297" s="207"/>
      <c r="INA297" s="207"/>
      <c r="INB297" s="207"/>
      <c r="IWN297" s="207"/>
      <c r="IWO297" s="207"/>
      <c r="IWP297" s="207"/>
      <c r="IWQ297" s="207"/>
      <c r="IWR297" s="207"/>
      <c r="IWS297" s="207"/>
      <c r="IWT297" s="207"/>
      <c r="IWU297" s="207"/>
      <c r="IWV297" s="207"/>
      <c r="IWW297" s="207"/>
      <c r="IWX297" s="207"/>
      <c r="JGJ297" s="207"/>
      <c r="JGK297" s="207"/>
      <c r="JGL297" s="207"/>
      <c r="JGM297" s="207"/>
      <c r="JGN297" s="207"/>
      <c r="JGO297" s="207"/>
      <c r="JGP297" s="207"/>
      <c r="JGQ297" s="207"/>
      <c r="JGR297" s="207"/>
      <c r="JGS297" s="207"/>
      <c r="JGT297" s="207"/>
      <c r="JQF297" s="207"/>
      <c r="JQG297" s="207"/>
      <c r="JQH297" s="207"/>
      <c r="JQI297" s="207"/>
      <c r="JQJ297" s="207"/>
      <c r="JQK297" s="207"/>
      <c r="JQL297" s="207"/>
      <c r="JQM297" s="207"/>
      <c r="JQN297" s="207"/>
      <c r="JQO297" s="207"/>
      <c r="JQP297" s="207"/>
      <c r="KAB297" s="207"/>
      <c r="KAC297" s="207"/>
      <c r="KAD297" s="207"/>
      <c r="KAE297" s="207"/>
      <c r="KAF297" s="207"/>
      <c r="KAG297" s="207"/>
      <c r="KAH297" s="207"/>
      <c r="KAI297" s="207"/>
      <c r="KAJ297" s="207"/>
      <c r="KAK297" s="207"/>
      <c r="KAL297" s="207"/>
      <c r="KJX297" s="207"/>
      <c r="KJY297" s="207"/>
      <c r="KJZ297" s="207"/>
      <c r="KKA297" s="207"/>
      <c r="KKB297" s="207"/>
      <c r="KKC297" s="207"/>
      <c r="KKD297" s="207"/>
      <c r="KKE297" s="207"/>
      <c r="KKF297" s="207"/>
      <c r="KKG297" s="207"/>
      <c r="KKH297" s="207"/>
      <c r="KTT297" s="207"/>
      <c r="KTU297" s="207"/>
      <c r="KTV297" s="207"/>
      <c r="KTW297" s="207"/>
      <c r="KTX297" s="207"/>
      <c r="KTY297" s="207"/>
      <c r="KTZ297" s="207"/>
      <c r="KUA297" s="207"/>
      <c r="KUB297" s="207"/>
      <c r="KUC297" s="207"/>
      <c r="KUD297" s="207"/>
      <c r="LDP297" s="207"/>
      <c r="LDQ297" s="207"/>
      <c r="LDR297" s="207"/>
      <c r="LDS297" s="207"/>
      <c r="LDT297" s="207"/>
      <c r="LDU297" s="207"/>
      <c r="LDV297" s="207"/>
      <c r="LDW297" s="207"/>
      <c r="LDX297" s="207"/>
      <c r="LDY297" s="207"/>
      <c r="LDZ297" s="207"/>
      <c r="LNL297" s="207"/>
      <c r="LNM297" s="207"/>
      <c r="LNN297" s="207"/>
      <c r="LNO297" s="207"/>
      <c r="LNP297" s="207"/>
      <c r="LNQ297" s="207"/>
      <c r="LNR297" s="207"/>
      <c r="LNS297" s="207"/>
      <c r="LNT297" s="207"/>
      <c r="LNU297" s="207"/>
      <c r="LNV297" s="207"/>
      <c r="LXH297" s="207"/>
      <c r="LXI297" s="207"/>
      <c r="LXJ297" s="207"/>
      <c r="LXK297" s="207"/>
      <c r="LXL297" s="207"/>
      <c r="LXM297" s="207"/>
      <c r="LXN297" s="207"/>
      <c r="LXO297" s="207"/>
      <c r="LXP297" s="207"/>
      <c r="LXQ297" s="207"/>
      <c r="LXR297" s="207"/>
      <c r="MHD297" s="207"/>
      <c r="MHE297" s="207"/>
      <c r="MHF297" s="207"/>
      <c r="MHG297" s="207"/>
      <c r="MHH297" s="207"/>
      <c r="MHI297" s="207"/>
      <c r="MHJ297" s="207"/>
      <c r="MHK297" s="207"/>
      <c r="MHL297" s="207"/>
      <c r="MHM297" s="207"/>
      <c r="MHN297" s="207"/>
      <c r="MQZ297" s="207"/>
      <c r="MRA297" s="207"/>
      <c r="MRB297" s="207"/>
      <c r="MRC297" s="207"/>
      <c r="MRD297" s="207"/>
      <c r="MRE297" s="207"/>
      <c r="MRF297" s="207"/>
      <c r="MRG297" s="207"/>
      <c r="MRH297" s="207"/>
      <c r="MRI297" s="207"/>
      <c r="MRJ297" s="207"/>
      <c r="NAV297" s="207"/>
      <c r="NAW297" s="207"/>
      <c r="NAX297" s="207"/>
      <c r="NAY297" s="207"/>
      <c r="NAZ297" s="207"/>
      <c r="NBA297" s="207"/>
      <c r="NBB297" s="207"/>
      <c r="NBC297" s="207"/>
      <c r="NBD297" s="207"/>
      <c r="NBE297" s="207"/>
      <c r="NBF297" s="207"/>
      <c r="NKR297" s="207"/>
      <c r="NKS297" s="207"/>
      <c r="NKT297" s="207"/>
      <c r="NKU297" s="207"/>
      <c r="NKV297" s="207"/>
      <c r="NKW297" s="207"/>
      <c r="NKX297" s="207"/>
      <c r="NKY297" s="207"/>
      <c r="NKZ297" s="207"/>
      <c r="NLA297" s="207"/>
      <c r="NLB297" s="207"/>
      <c r="NUN297" s="207"/>
      <c r="NUO297" s="207"/>
      <c r="NUP297" s="207"/>
      <c r="NUQ297" s="207"/>
      <c r="NUR297" s="207"/>
      <c r="NUS297" s="207"/>
      <c r="NUT297" s="207"/>
      <c r="NUU297" s="207"/>
      <c r="NUV297" s="207"/>
      <c r="NUW297" s="207"/>
      <c r="NUX297" s="207"/>
      <c r="OEJ297" s="207"/>
      <c r="OEK297" s="207"/>
      <c r="OEL297" s="207"/>
      <c r="OEM297" s="207"/>
      <c r="OEN297" s="207"/>
      <c r="OEO297" s="207"/>
      <c r="OEP297" s="207"/>
      <c r="OEQ297" s="207"/>
      <c r="OER297" s="207"/>
      <c r="OES297" s="207"/>
      <c r="OET297" s="207"/>
      <c r="OOF297" s="207"/>
      <c r="OOG297" s="207"/>
      <c r="OOH297" s="207"/>
      <c r="OOI297" s="207"/>
      <c r="OOJ297" s="207"/>
      <c r="OOK297" s="207"/>
      <c r="OOL297" s="207"/>
      <c r="OOM297" s="207"/>
      <c r="OON297" s="207"/>
      <c r="OOO297" s="207"/>
      <c r="OOP297" s="207"/>
      <c r="OYB297" s="207"/>
      <c r="OYC297" s="207"/>
      <c r="OYD297" s="207"/>
      <c r="OYE297" s="207"/>
      <c r="OYF297" s="207"/>
      <c r="OYG297" s="207"/>
      <c r="OYH297" s="207"/>
      <c r="OYI297" s="207"/>
      <c r="OYJ297" s="207"/>
      <c r="OYK297" s="207"/>
      <c r="OYL297" s="207"/>
      <c r="PHX297" s="207"/>
      <c r="PHY297" s="207"/>
      <c r="PHZ297" s="207"/>
      <c r="PIA297" s="207"/>
      <c r="PIB297" s="207"/>
      <c r="PIC297" s="207"/>
      <c r="PID297" s="207"/>
      <c r="PIE297" s="207"/>
      <c r="PIF297" s="207"/>
      <c r="PIG297" s="207"/>
      <c r="PIH297" s="207"/>
      <c r="PRT297" s="207"/>
      <c r="PRU297" s="207"/>
      <c r="PRV297" s="207"/>
      <c r="PRW297" s="207"/>
      <c r="PRX297" s="207"/>
      <c r="PRY297" s="207"/>
      <c r="PRZ297" s="207"/>
      <c r="PSA297" s="207"/>
      <c r="PSB297" s="207"/>
      <c r="PSC297" s="207"/>
      <c r="PSD297" s="207"/>
      <c r="QBP297" s="207"/>
      <c r="QBQ297" s="207"/>
      <c r="QBR297" s="207"/>
      <c r="QBS297" s="207"/>
      <c r="QBT297" s="207"/>
      <c r="QBU297" s="207"/>
      <c r="QBV297" s="207"/>
      <c r="QBW297" s="207"/>
      <c r="QBX297" s="207"/>
      <c r="QBY297" s="207"/>
      <c r="QBZ297" s="207"/>
      <c r="QLL297" s="207"/>
      <c r="QLM297" s="207"/>
      <c r="QLN297" s="207"/>
      <c r="QLO297" s="207"/>
      <c r="QLP297" s="207"/>
      <c r="QLQ297" s="207"/>
      <c r="QLR297" s="207"/>
      <c r="QLS297" s="207"/>
      <c r="QLT297" s="207"/>
      <c r="QLU297" s="207"/>
      <c r="QLV297" s="207"/>
      <c r="QVH297" s="207"/>
      <c r="QVI297" s="207"/>
      <c r="QVJ297" s="207"/>
      <c r="QVK297" s="207"/>
      <c r="QVL297" s="207"/>
      <c r="QVM297" s="207"/>
      <c r="QVN297" s="207"/>
      <c r="QVO297" s="207"/>
      <c r="QVP297" s="207"/>
      <c r="QVQ297" s="207"/>
      <c r="QVR297" s="207"/>
      <c r="RFD297" s="207"/>
      <c r="RFE297" s="207"/>
      <c r="RFF297" s="207"/>
      <c r="RFG297" s="207"/>
      <c r="RFH297" s="207"/>
      <c r="RFI297" s="207"/>
      <c r="RFJ297" s="207"/>
      <c r="RFK297" s="207"/>
      <c r="RFL297" s="207"/>
      <c r="RFM297" s="207"/>
      <c r="RFN297" s="207"/>
      <c r="ROZ297" s="207"/>
      <c r="RPA297" s="207"/>
      <c r="RPB297" s="207"/>
      <c r="RPC297" s="207"/>
      <c r="RPD297" s="207"/>
      <c r="RPE297" s="207"/>
      <c r="RPF297" s="207"/>
      <c r="RPG297" s="207"/>
      <c r="RPH297" s="207"/>
      <c r="RPI297" s="207"/>
      <c r="RPJ297" s="207"/>
      <c r="RYV297" s="207"/>
      <c r="RYW297" s="207"/>
      <c r="RYX297" s="207"/>
      <c r="RYY297" s="207"/>
      <c r="RYZ297" s="207"/>
      <c r="RZA297" s="207"/>
      <c r="RZB297" s="207"/>
      <c r="RZC297" s="207"/>
      <c r="RZD297" s="207"/>
      <c r="RZE297" s="207"/>
      <c r="RZF297" s="207"/>
      <c r="SIR297" s="207"/>
      <c r="SIS297" s="207"/>
      <c r="SIT297" s="207"/>
      <c r="SIU297" s="207"/>
      <c r="SIV297" s="207"/>
      <c r="SIW297" s="207"/>
      <c r="SIX297" s="207"/>
      <c r="SIY297" s="207"/>
      <c r="SIZ297" s="207"/>
      <c r="SJA297" s="207"/>
      <c r="SJB297" s="207"/>
      <c r="SSN297" s="207"/>
      <c r="SSO297" s="207"/>
      <c r="SSP297" s="207"/>
      <c r="SSQ297" s="207"/>
      <c r="SSR297" s="207"/>
      <c r="SSS297" s="207"/>
      <c r="SST297" s="207"/>
      <c r="SSU297" s="207"/>
      <c r="SSV297" s="207"/>
      <c r="SSW297" s="207"/>
      <c r="SSX297" s="207"/>
      <c r="TCJ297" s="207"/>
      <c r="TCK297" s="207"/>
      <c r="TCL297" s="207"/>
      <c r="TCM297" s="207"/>
      <c r="TCN297" s="207"/>
      <c r="TCO297" s="207"/>
      <c r="TCP297" s="207"/>
      <c r="TCQ297" s="207"/>
      <c r="TCR297" s="207"/>
      <c r="TCS297" s="207"/>
      <c r="TCT297" s="207"/>
      <c r="TMF297" s="207"/>
      <c r="TMG297" s="207"/>
      <c r="TMH297" s="207"/>
      <c r="TMI297" s="207"/>
      <c r="TMJ297" s="207"/>
      <c r="TMK297" s="207"/>
      <c r="TML297" s="207"/>
      <c r="TMM297" s="207"/>
      <c r="TMN297" s="207"/>
      <c r="TMO297" s="207"/>
      <c r="TMP297" s="207"/>
      <c r="TWB297" s="207"/>
      <c r="TWC297" s="207"/>
      <c r="TWD297" s="207"/>
      <c r="TWE297" s="207"/>
      <c r="TWF297" s="207"/>
      <c r="TWG297" s="207"/>
      <c r="TWH297" s="207"/>
      <c r="TWI297" s="207"/>
      <c r="TWJ297" s="207"/>
      <c r="TWK297" s="207"/>
      <c r="TWL297" s="207"/>
      <c r="UFX297" s="207"/>
      <c r="UFY297" s="207"/>
      <c r="UFZ297" s="207"/>
      <c r="UGA297" s="207"/>
      <c r="UGB297" s="207"/>
      <c r="UGC297" s="207"/>
      <c r="UGD297" s="207"/>
      <c r="UGE297" s="207"/>
      <c r="UGF297" s="207"/>
      <c r="UGG297" s="207"/>
      <c r="UGH297" s="207"/>
      <c r="UPT297" s="207"/>
      <c r="UPU297" s="207"/>
      <c r="UPV297" s="207"/>
      <c r="UPW297" s="207"/>
      <c r="UPX297" s="207"/>
      <c r="UPY297" s="207"/>
      <c r="UPZ297" s="207"/>
      <c r="UQA297" s="207"/>
      <c r="UQB297" s="207"/>
      <c r="UQC297" s="207"/>
      <c r="UQD297" s="207"/>
      <c r="UZP297" s="207"/>
      <c r="UZQ297" s="207"/>
      <c r="UZR297" s="207"/>
      <c r="UZS297" s="207"/>
      <c r="UZT297" s="207"/>
      <c r="UZU297" s="207"/>
      <c r="UZV297" s="207"/>
      <c r="UZW297" s="207"/>
      <c r="UZX297" s="207"/>
      <c r="UZY297" s="207"/>
      <c r="UZZ297" s="207"/>
      <c r="VJL297" s="207"/>
      <c r="VJM297" s="207"/>
      <c r="VJN297" s="207"/>
      <c r="VJO297" s="207"/>
      <c r="VJP297" s="207"/>
      <c r="VJQ297" s="207"/>
      <c r="VJR297" s="207"/>
      <c r="VJS297" s="207"/>
      <c r="VJT297" s="207"/>
      <c r="VJU297" s="207"/>
      <c r="VJV297" s="207"/>
      <c r="VTH297" s="207"/>
      <c r="VTI297" s="207"/>
      <c r="VTJ297" s="207"/>
      <c r="VTK297" s="207"/>
      <c r="VTL297" s="207"/>
      <c r="VTM297" s="207"/>
      <c r="VTN297" s="207"/>
      <c r="VTO297" s="207"/>
      <c r="VTP297" s="207"/>
      <c r="VTQ297" s="207"/>
      <c r="VTR297" s="207"/>
      <c r="WDD297" s="207"/>
      <c r="WDE297" s="207"/>
      <c r="WDF297" s="207"/>
      <c r="WDG297" s="207"/>
      <c r="WDH297" s="207"/>
      <c r="WDI297" s="207"/>
      <c r="WDJ297" s="207"/>
      <c r="WDK297" s="207"/>
      <c r="WDL297" s="207"/>
      <c r="WDM297" s="207"/>
      <c r="WDN297" s="207"/>
      <c r="WMZ297" s="207"/>
      <c r="WNA297" s="207"/>
      <c r="WNB297" s="207"/>
      <c r="WNC297" s="207"/>
      <c r="WND297" s="207"/>
      <c r="WNE297" s="207"/>
      <c r="WNF297" s="207"/>
      <c r="WNG297" s="207"/>
      <c r="WNH297" s="207"/>
      <c r="WNI297" s="207"/>
      <c r="WNJ297" s="207"/>
      <c r="WWV297" s="207"/>
      <c r="WWW297" s="207"/>
      <c r="WWX297" s="207"/>
      <c r="WWY297" s="207"/>
      <c r="WWZ297" s="207"/>
      <c r="WXA297" s="207"/>
      <c r="WXB297" s="207"/>
      <c r="WXC297" s="207"/>
      <c r="WXD297" s="207"/>
      <c r="WXE297" s="207"/>
      <c r="WXF297" s="207"/>
    </row>
    <row r="298" spans="1:818 1064:1842 2088:2866 3112:3890 4136:4914 5160:5938 6184:6962 7208:7986 8232:9010 9256:10034 10280:11058 11304:12082 12328:13106 13352:14130 14376:15154 15400:16178" s="183" customFormat="1" ht="76.5" customHeight="1" x14ac:dyDescent="0.25">
      <c r="A298" s="16">
        <v>1288</v>
      </c>
      <c r="B298" s="16" t="s">
        <v>3845</v>
      </c>
      <c r="C298" s="16">
        <v>101289</v>
      </c>
      <c r="D298" s="213"/>
      <c r="E298" s="201">
        <v>38687</v>
      </c>
      <c r="F298" s="201">
        <v>42339</v>
      </c>
      <c r="G298" s="16" t="s">
        <v>3846</v>
      </c>
      <c r="H298" s="16"/>
      <c r="I298" s="16"/>
      <c r="J298" s="16" t="s">
        <v>628</v>
      </c>
      <c r="K298" s="16" t="s">
        <v>127</v>
      </c>
      <c r="L298" s="16" t="s">
        <v>111</v>
      </c>
      <c r="M298" s="16"/>
      <c r="N298" s="16" t="s">
        <v>628</v>
      </c>
      <c r="O298" s="16" t="s">
        <v>127</v>
      </c>
      <c r="P298" s="16" t="s">
        <v>111</v>
      </c>
      <c r="Q298" s="16" t="s">
        <v>95</v>
      </c>
      <c r="R298" s="16" t="s">
        <v>485</v>
      </c>
      <c r="S298" s="16" t="s">
        <v>3234</v>
      </c>
      <c r="T298" s="16"/>
      <c r="U298" s="16"/>
      <c r="V298" s="16">
        <v>6843000</v>
      </c>
      <c r="W298" s="16"/>
      <c r="X298" s="16"/>
      <c r="Y298" s="16"/>
      <c r="Z298" s="16"/>
      <c r="AA298" s="16"/>
      <c r="AB298" s="16"/>
      <c r="AC298" s="16"/>
      <c r="AD298" s="16"/>
      <c r="AE298" s="16"/>
      <c r="AF298" s="16">
        <v>6843000</v>
      </c>
      <c r="AG298" s="16"/>
      <c r="AH298" s="16"/>
      <c r="AI298" s="16"/>
      <c r="AJ298" s="16"/>
      <c r="AK298" s="16"/>
      <c r="AL298" s="16"/>
      <c r="AM298" s="16"/>
      <c r="AN298" s="16"/>
      <c r="AO298" s="16"/>
      <c r="AP298" s="16"/>
      <c r="AQ298" s="16"/>
      <c r="AR298" s="16"/>
      <c r="AS298" s="16"/>
      <c r="AT298" s="16"/>
      <c r="AU298" s="16"/>
      <c r="AV298" s="16"/>
      <c r="AW298" s="16"/>
      <c r="AX298" s="16"/>
      <c r="AY298" s="203"/>
      <c r="AZ298" s="16"/>
      <c r="BA298" s="16"/>
      <c r="BB298" s="16" t="s">
        <v>5757</v>
      </c>
      <c r="BC298" s="16" t="s">
        <v>5758</v>
      </c>
      <c r="BD298" s="16">
        <v>43</v>
      </c>
      <c r="BE298" s="16">
        <v>25</v>
      </c>
      <c r="BF298" s="16">
        <v>27.1</v>
      </c>
      <c r="BG298" s="16">
        <v>22</v>
      </c>
      <c r="BH298" s="16">
        <v>44</v>
      </c>
      <c r="BI298" s="16">
        <v>39.5</v>
      </c>
      <c r="BJ298" s="16">
        <f t="shared" si="119"/>
        <v>43.424194444444439</v>
      </c>
      <c r="BK298" s="16">
        <f t="shared" si="120"/>
        <v>22.744305555555556</v>
      </c>
      <c r="BL298" s="16"/>
      <c r="BM298" s="16"/>
      <c r="BN298" s="16" t="s">
        <v>3610</v>
      </c>
      <c r="KJ298" s="207"/>
      <c r="KK298" s="207"/>
      <c r="KL298" s="207"/>
      <c r="KM298" s="207"/>
      <c r="KN298" s="207"/>
      <c r="KO298" s="207"/>
      <c r="KP298" s="207"/>
      <c r="KQ298" s="207"/>
      <c r="KR298" s="207"/>
      <c r="KS298" s="207"/>
      <c r="KT298" s="207"/>
      <c r="UF298" s="207"/>
      <c r="UG298" s="207"/>
      <c r="UH298" s="207"/>
      <c r="UI298" s="207"/>
      <c r="UJ298" s="207"/>
      <c r="UK298" s="207"/>
      <c r="UL298" s="207"/>
      <c r="UM298" s="207"/>
      <c r="UN298" s="207"/>
      <c r="UO298" s="207"/>
      <c r="UP298" s="207"/>
      <c r="AEB298" s="207"/>
      <c r="AEC298" s="207"/>
      <c r="AED298" s="207"/>
      <c r="AEE298" s="207"/>
      <c r="AEF298" s="207"/>
      <c r="AEG298" s="207"/>
      <c r="AEH298" s="207"/>
      <c r="AEI298" s="207"/>
      <c r="AEJ298" s="207"/>
      <c r="AEK298" s="207"/>
      <c r="AEL298" s="207"/>
      <c r="ANX298" s="207"/>
      <c r="ANY298" s="207"/>
      <c r="ANZ298" s="207"/>
      <c r="AOA298" s="207"/>
      <c r="AOB298" s="207"/>
      <c r="AOC298" s="207"/>
      <c r="AOD298" s="207"/>
      <c r="AOE298" s="207"/>
      <c r="AOF298" s="207"/>
      <c r="AOG298" s="207"/>
      <c r="AOH298" s="207"/>
      <c r="AXT298" s="207"/>
      <c r="AXU298" s="207"/>
      <c r="AXV298" s="207"/>
      <c r="AXW298" s="207"/>
      <c r="AXX298" s="207"/>
      <c r="AXY298" s="207"/>
      <c r="AXZ298" s="207"/>
      <c r="AYA298" s="207"/>
      <c r="AYB298" s="207"/>
      <c r="AYC298" s="207"/>
      <c r="AYD298" s="207"/>
      <c r="BHP298" s="207"/>
      <c r="BHQ298" s="207"/>
      <c r="BHR298" s="207"/>
      <c r="BHS298" s="207"/>
      <c r="BHT298" s="207"/>
      <c r="BHU298" s="207"/>
      <c r="BHV298" s="207"/>
      <c r="BHW298" s="207"/>
      <c r="BHX298" s="207"/>
      <c r="BHY298" s="207"/>
      <c r="BHZ298" s="207"/>
      <c r="BRL298" s="207"/>
      <c r="BRM298" s="207"/>
      <c r="BRN298" s="207"/>
      <c r="BRO298" s="207"/>
      <c r="BRP298" s="207"/>
      <c r="BRQ298" s="207"/>
      <c r="BRR298" s="207"/>
      <c r="BRS298" s="207"/>
      <c r="BRT298" s="207"/>
      <c r="BRU298" s="207"/>
      <c r="BRV298" s="207"/>
      <c r="CBH298" s="207"/>
      <c r="CBI298" s="207"/>
      <c r="CBJ298" s="207"/>
      <c r="CBK298" s="207"/>
      <c r="CBL298" s="207"/>
      <c r="CBM298" s="207"/>
      <c r="CBN298" s="207"/>
      <c r="CBO298" s="207"/>
      <c r="CBP298" s="207"/>
      <c r="CBQ298" s="207"/>
      <c r="CBR298" s="207"/>
      <c r="CLD298" s="207"/>
      <c r="CLE298" s="207"/>
      <c r="CLF298" s="207"/>
      <c r="CLG298" s="207"/>
      <c r="CLH298" s="207"/>
      <c r="CLI298" s="207"/>
      <c r="CLJ298" s="207"/>
      <c r="CLK298" s="207"/>
      <c r="CLL298" s="207"/>
      <c r="CLM298" s="207"/>
      <c r="CLN298" s="207"/>
      <c r="CUZ298" s="207"/>
      <c r="CVA298" s="207"/>
      <c r="CVB298" s="207"/>
      <c r="CVC298" s="207"/>
      <c r="CVD298" s="207"/>
      <c r="CVE298" s="207"/>
      <c r="CVF298" s="207"/>
      <c r="CVG298" s="207"/>
      <c r="CVH298" s="207"/>
      <c r="CVI298" s="207"/>
      <c r="CVJ298" s="207"/>
      <c r="DEV298" s="207"/>
      <c r="DEW298" s="207"/>
      <c r="DEX298" s="207"/>
      <c r="DEY298" s="207"/>
      <c r="DEZ298" s="207"/>
      <c r="DFA298" s="207"/>
      <c r="DFB298" s="207"/>
      <c r="DFC298" s="207"/>
      <c r="DFD298" s="207"/>
      <c r="DFE298" s="207"/>
      <c r="DFF298" s="207"/>
      <c r="DOR298" s="207"/>
      <c r="DOS298" s="207"/>
      <c r="DOT298" s="207"/>
      <c r="DOU298" s="207"/>
      <c r="DOV298" s="207"/>
      <c r="DOW298" s="207"/>
      <c r="DOX298" s="207"/>
      <c r="DOY298" s="207"/>
      <c r="DOZ298" s="207"/>
      <c r="DPA298" s="207"/>
      <c r="DPB298" s="207"/>
      <c r="DYN298" s="207"/>
      <c r="DYO298" s="207"/>
      <c r="DYP298" s="207"/>
      <c r="DYQ298" s="207"/>
      <c r="DYR298" s="207"/>
      <c r="DYS298" s="207"/>
      <c r="DYT298" s="207"/>
      <c r="DYU298" s="207"/>
      <c r="DYV298" s="207"/>
      <c r="DYW298" s="207"/>
      <c r="DYX298" s="207"/>
      <c r="EIJ298" s="207"/>
      <c r="EIK298" s="207"/>
      <c r="EIL298" s="207"/>
      <c r="EIM298" s="207"/>
      <c r="EIN298" s="207"/>
      <c r="EIO298" s="207"/>
      <c r="EIP298" s="207"/>
      <c r="EIQ298" s="207"/>
      <c r="EIR298" s="207"/>
      <c r="EIS298" s="207"/>
      <c r="EIT298" s="207"/>
      <c r="ESF298" s="207"/>
      <c r="ESG298" s="207"/>
      <c r="ESH298" s="207"/>
      <c r="ESI298" s="207"/>
      <c r="ESJ298" s="207"/>
      <c r="ESK298" s="207"/>
      <c r="ESL298" s="207"/>
      <c r="ESM298" s="207"/>
      <c r="ESN298" s="207"/>
      <c r="ESO298" s="207"/>
      <c r="ESP298" s="207"/>
      <c r="FCB298" s="207"/>
      <c r="FCC298" s="207"/>
      <c r="FCD298" s="207"/>
      <c r="FCE298" s="207"/>
      <c r="FCF298" s="207"/>
      <c r="FCG298" s="207"/>
      <c r="FCH298" s="207"/>
      <c r="FCI298" s="207"/>
      <c r="FCJ298" s="207"/>
      <c r="FCK298" s="207"/>
      <c r="FCL298" s="207"/>
      <c r="FLX298" s="207"/>
      <c r="FLY298" s="207"/>
      <c r="FLZ298" s="207"/>
      <c r="FMA298" s="207"/>
      <c r="FMB298" s="207"/>
      <c r="FMC298" s="207"/>
      <c r="FMD298" s="207"/>
      <c r="FME298" s="207"/>
      <c r="FMF298" s="207"/>
      <c r="FMG298" s="207"/>
      <c r="FMH298" s="207"/>
      <c r="FVT298" s="207"/>
      <c r="FVU298" s="207"/>
      <c r="FVV298" s="207"/>
      <c r="FVW298" s="207"/>
      <c r="FVX298" s="207"/>
      <c r="FVY298" s="207"/>
      <c r="FVZ298" s="207"/>
      <c r="FWA298" s="207"/>
      <c r="FWB298" s="207"/>
      <c r="FWC298" s="207"/>
      <c r="FWD298" s="207"/>
      <c r="GFP298" s="207"/>
      <c r="GFQ298" s="207"/>
      <c r="GFR298" s="207"/>
      <c r="GFS298" s="207"/>
      <c r="GFT298" s="207"/>
      <c r="GFU298" s="207"/>
      <c r="GFV298" s="207"/>
      <c r="GFW298" s="207"/>
      <c r="GFX298" s="207"/>
      <c r="GFY298" s="207"/>
      <c r="GFZ298" s="207"/>
      <c r="GPL298" s="207"/>
      <c r="GPM298" s="207"/>
      <c r="GPN298" s="207"/>
      <c r="GPO298" s="207"/>
      <c r="GPP298" s="207"/>
      <c r="GPQ298" s="207"/>
      <c r="GPR298" s="207"/>
      <c r="GPS298" s="207"/>
      <c r="GPT298" s="207"/>
      <c r="GPU298" s="207"/>
      <c r="GPV298" s="207"/>
      <c r="GZH298" s="207"/>
      <c r="GZI298" s="207"/>
      <c r="GZJ298" s="207"/>
      <c r="GZK298" s="207"/>
      <c r="GZL298" s="207"/>
      <c r="GZM298" s="207"/>
      <c r="GZN298" s="207"/>
      <c r="GZO298" s="207"/>
      <c r="GZP298" s="207"/>
      <c r="GZQ298" s="207"/>
      <c r="GZR298" s="207"/>
      <c r="HJD298" s="207"/>
      <c r="HJE298" s="207"/>
      <c r="HJF298" s="207"/>
      <c r="HJG298" s="207"/>
      <c r="HJH298" s="207"/>
      <c r="HJI298" s="207"/>
      <c r="HJJ298" s="207"/>
      <c r="HJK298" s="207"/>
      <c r="HJL298" s="207"/>
      <c r="HJM298" s="207"/>
      <c r="HJN298" s="207"/>
      <c r="HSZ298" s="207"/>
      <c r="HTA298" s="207"/>
      <c r="HTB298" s="207"/>
      <c r="HTC298" s="207"/>
      <c r="HTD298" s="207"/>
      <c r="HTE298" s="207"/>
      <c r="HTF298" s="207"/>
      <c r="HTG298" s="207"/>
      <c r="HTH298" s="207"/>
      <c r="HTI298" s="207"/>
      <c r="HTJ298" s="207"/>
      <c r="ICV298" s="207"/>
      <c r="ICW298" s="207"/>
      <c r="ICX298" s="207"/>
      <c r="ICY298" s="207"/>
      <c r="ICZ298" s="207"/>
      <c r="IDA298" s="207"/>
      <c r="IDB298" s="207"/>
      <c r="IDC298" s="207"/>
      <c r="IDD298" s="207"/>
      <c r="IDE298" s="207"/>
      <c r="IDF298" s="207"/>
      <c r="IMR298" s="207"/>
      <c r="IMS298" s="207"/>
      <c r="IMT298" s="207"/>
      <c r="IMU298" s="207"/>
      <c r="IMV298" s="207"/>
      <c r="IMW298" s="207"/>
      <c r="IMX298" s="207"/>
      <c r="IMY298" s="207"/>
      <c r="IMZ298" s="207"/>
      <c r="INA298" s="207"/>
      <c r="INB298" s="207"/>
      <c r="IWN298" s="207"/>
      <c r="IWO298" s="207"/>
      <c r="IWP298" s="207"/>
      <c r="IWQ298" s="207"/>
      <c r="IWR298" s="207"/>
      <c r="IWS298" s="207"/>
      <c r="IWT298" s="207"/>
      <c r="IWU298" s="207"/>
      <c r="IWV298" s="207"/>
      <c r="IWW298" s="207"/>
      <c r="IWX298" s="207"/>
      <c r="JGJ298" s="207"/>
      <c r="JGK298" s="207"/>
      <c r="JGL298" s="207"/>
      <c r="JGM298" s="207"/>
      <c r="JGN298" s="207"/>
      <c r="JGO298" s="207"/>
      <c r="JGP298" s="207"/>
      <c r="JGQ298" s="207"/>
      <c r="JGR298" s="207"/>
      <c r="JGS298" s="207"/>
      <c r="JGT298" s="207"/>
      <c r="JQF298" s="207"/>
      <c r="JQG298" s="207"/>
      <c r="JQH298" s="207"/>
      <c r="JQI298" s="207"/>
      <c r="JQJ298" s="207"/>
      <c r="JQK298" s="207"/>
      <c r="JQL298" s="207"/>
      <c r="JQM298" s="207"/>
      <c r="JQN298" s="207"/>
      <c r="JQO298" s="207"/>
      <c r="JQP298" s="207"/>
      <c r="KAB298" s="207"/>
      <c r="KAC298" s="207"/>
      <c r="KAD298" s="207"/>
      <c r="KAE298" s="207"/>
      <c r="KAF298" s="207"/>
      <c r="KAG298" s="207"/>
      <c r="KAH298" s="207"/>
      <c r="KAI298" s="207"/>
      <c r="KAJ298" s="207"/>
      <c r="KAK298" s="207"/>
      <c r="KAL298" s="207"/>
      <c r="KJX298" s="207"/>
      <c r="KJY298" s="207"/>
      <c r="KJZ298" s="207"/>
      <c r="KKA298" s="207"/>
      <c r="KKB298" s="207"/>
      <c r="KKC298" s="207"/>
      <c r="KKD298" s="207"/>
      <c r="KKE298" s="207"/>
      <c r="KKF298" s="207"/>
      <c r="KKG298" s="207"/>
      <c r="KKH298" s="207"/>
      <c r="KTT298" s="207"/>
      <c r="KTU298" s="207"/>
      <c r="KTV298" s="207"/>
      <c r="KTW298" s="207"/>
      <c r="KTX298" s="207"/>
      <c r="KTY298" s="207"/>
      <c r="KTZ298" s="207"/>
      <c r="KUA298" s="207"/>
      <c r="KUB298" s="207"/>
      <c r="KUC298" s="207"/>
      <c r="KUD298" s="207"/>
      <c r="LDP298" s="207"/>
      <c r="LDQ298" s="207"/>
      <c r="LDR298" s="207"/>
      <c r="LDS298" s="207"/>
      <c r="LDT298" s="207"/>
      <c r="LDU298" s="207"/>
      <c r="LDV298" s="207"/>
      <c r="LDW298" s="207"/>
      <c r="LDX298" s="207"/>
      <c r="LDY298" s="207"/>
      <c r="LDZ298" s="207"/>
      <c r="LNL298" s="207"/>
      <c r="LNM298" s="207"/>
      <c r="LNN298" s="207"/>
      <c r="LNO298" s="207"/>
      <c r="LNP298" s="207"/>
      <c r="LNQ298" s="207"/>
      <c r="LNR298" s="207"/>
      <c r="LNS298" s="207"/>
      <c r="LNT298" s="207"/>
      <c r="LNU298" s="207"/>
      <c r="LNV298" s="207"/>
      <c r="LXH298" s="207"/>
      <c r="LXI298" s="207"/>
      <c r="LXJ298" s="207"/>
      <c r="LXK298" s="207"/>
      <c r="LXL298" s="207"/>
      <c r="LXM298" s="207"/>
      <c r="LXN298" s="207"/>
      <c r="LXO298" s="207"/>
      <c r="LXP298" s="207"/>
      <c r="LXQ298" s="207"/>
      <c r="LXR298" s="207"/>
      <c r="MHD298" s="207"/>
      <c r="MHE298" s="207"/>
      <c r="MHF298" s="207"/>
      <c r="MHG298" s="207"/>
      <c r="MHH298" s="207"/>
      <c r="MHI298" s="207"/>
      <c r="MHJ298" s="207"/>
      <c r="MHK298" s="207"/>
      <c r="MHL298" s="207"/>
      <c r="MHM298" s="207"/>
      <c r="MHN298" s="207"/>
      <c r="MQZ298" s="207"/>
      <c r="MRA298" s="207"/>
      <c r="MRB298" s="207"/>
      <c r="MRC298" s="207"/>
      <c r="MRD298" s="207"/>
      <c r="MRE298" s="207"/>
      <c r="MRF298" s="207"/>
      <c r="MRG298" s="207"/>
      <c r="MRH298" s="207"/>
      <c r="MRI298" s="207"/>
      <c r="MRJ298" s="207"/>
      <c r="NAV298" s="207"/>
      <c r="NAW298" s="207"/>
      <c r="NAX298" s="207"/>
      <c r="NAY298" s="207"/>
      <c r="NAZ298" s="207"/>
      <c r="NBA298" s="207"/>
      <c r="NBB298" s="207"/>
      <c r="NBC298" s="207"/>
      <c r="NBD298" s="207"/>
      <c r="NBE298" s="207"/>
      <c r="NBF298" s="207"/>
      <c r="NKR298" s="207"/>
      <c r="NKS298" s="207"/>
      <c r="NKT298" s="207"/>
      <c r="NKU298" s="207"/>
      <c r="NKV298" s="207"/>
      <c r="NKW298" s="207"/>
      <c r="NKX298" s="207"/>
      <c r="NKY298" s="207"/>
      <c r="NKZ298" s="207"/>
      <c r="NLA298" s="207"/>
      <c r="NLB298" s="207"/>
      <c r="NUN298" s="207"/>
      <c r="NUO298" s="207"/>
      <c r="NUP298" s="207"/>
      <c r="NUQ298" s="207"/>
      <c r="NUR298" s="207"/>
      <c r="NUS298" s="207"/>
      <c r="NUT298" s="207"/>
      <c r="NUU298" s="207"/>
      <c r="NUV298" s="207"/>
      <c r="NUW298" s="207"/>
      <c r="NUX298" s="207"/>
      <c r="OEJ298" s="207"/>
      <c r="OEK298" s="207"/>
      <c r="OEL298" s="207"/>
      <c r="OEM298" s="207"/>
      <c r="OEN298" s="207"/>
      <c r="OEO298" s="207"/>
      <c r="OEP298" s="207"/>
      <c r="OEQ298" s="207"/>
      <c r="OER298" s="207"/>
      <c r="OES298" s="207"/>
      <c r="OET298" s="207"/>
      <c r="OOF298" s="207"/>
      <c r="OOG298" s="207"/>
      <c r="OOH298" s="207"/>
      <c r="OOI298" s="207"/>
      <c r="OOJ298" s="207"/>
      <c r="OOK298" s="207"/>
      <c r="OOL298" s="207"/>
      <c r="OOM298" s="207"/>
      <c r="OON298" s="207"/>
      <c r="OOO298" s="207"/>
      <c r="OOP298" s="207"/>
      <c r="OYB298" s="207"/>
      <c r="OYC298" s="207"/>
      <c r="OYD298" s="207"/>
      <c r="OYE298" s="207"/>
      <c r="OYF298" s="207"/>
      <c r="OYG298" s="207"/>
      <c r="OYH298" s="207"/>
      <c r="OYI298" s="207"/>
      <c r="OYJ298" s="207"/>
      <c r="OYK298" s="207"/>
      <c r="OYL298" s="207"/>
      <c r="PHX298" s="207"/>
      <c r="PHY298" s="207"/>
      <c r="PHZ298" s="207"/>
      <c r="PIA298" s="207"/>
      <c r="PIB298" s="207"/>
      <c r="PIC298" s="207"/>
      <c r="PID298" s="207"/>
      <c r="PIE298" s="207"/>
      <c r="PIF298" s="207"/>
      <c r="PIG298" s="207"/>
      <c r="PIH298" s="207"/>
      <c r="PRT298" s="207"/>
      <c r="PRU298" s="207"/>
      <c r="PRV298" s="207"/>
      <c r="PRW298" s="207"/>
      <c r="PRX298" s="207"/>
      <c r="PRY298" s="207"/>
      <c r="PRZ298" s="207"/>
      <c r="PSA298" s="207"/>
      <c r="PSB298" s="207"/>
      <c r="PSC298" s="207"/>
      <c r="PSD298" s="207"/>
      <c r="QBP298" s="207"/>
      <c r="QBQ298" s="207"/>
      <c r="QBR298" s="207"/>
      <c r="QBS298" s="207"/>
      <c r="QBT298" s="207"/>
      <c r="QBU298" s="207"/>
      <c r="QBV298" s="207"/>
      <c r="QBW298" s="207"/>
      <c r="QBX298" s="207"/>
      <c r="QBY298" s="207"/>
      <c r="QBZ298" s="207"/>
      <c r="QLL298" s="207"/>
      <c r="QLM298" s="207"/>
      <c r="QLN298" s="207"/>
      <c r="QLO298" s="207"/>
      <c r="QLP298" s="207"/>
      <c r="QLQ298" s="207"/>
      <c r="QLR298" s="207"/>
      <c r="QLS298" s="207"/>
      <c r="QLT298" s="207"/>
      <c r="QLU298" s="207"/>
      <c r="QLV298" s="207"/>
      <c r="QVH298" s="207"/>
      <c r="QVI298" s="207"/>
      <c r="QVJ298" s="207"/>
      <c r="QVK298" s="207"/>
      <c r="QVL298" s="207"/>
      <c r="QVM298" s="207"/>
      <c r="QVN298" s="207"/>
      <c r="QVO298" s="207"/>
      <c r="QVP298" s="207"/>
      <c r="QVQ298" s="207"/>
      <c r="QVR298" s="207"/>
      <c r="RFD298" s="207"/>
      <c r="RFE298" s="207"/>
      <c r="RFF298" s="207"/>
      <c r="RFG298" s="207"/>
      <c r="RFH298" s="207"/>
      <c r="RFI298" s="207"/>
      <c r="RFJ298" s="207"/>
      <c r="RFK298" s="207"/>
      <c r="RFL298" s="207"/>
      <c r="RFM298" s="207"/>
      <c r="RFN298" s="207"/>
      <c r="ROZ298" s="207"/>
      <c r="RPA298" s="207"/>
      <c r="RPB298" s="207"/>
      <c r="RPC298" s="207"/>
      <c r="RPD298" s="207"/>
      <c r="RPE298" s="207"/>
      <c r="RPF298" s="207"/>
      <c r="RPG298" s="207"/>
      <c r="RPH298" s="207"/>
      <c r="RPI298" s="207"/>
      <c r="RPJ298" s="207"/>
      <c r="RYV298" s="207"/>
      <c r="RYW298" s="207"/>
      <c r="RYX298" s="207"/>
      <c r="RYY298" s="207"/>
      <c r="RYZ298" s="207"/>
      <c r="RZA298" s="207"/>
      <c r="RZB298" s="207"/>
      <c r="RZC298" s="207"/>
      <c r="RZD298" s="207"/>
      <c r="RZE298" s="207"/>
      <c r="RZF298" s="207"/>
      <c r="SIR298" s="207"/>
      <c r="SIS298" s="207"/>
      <c r="SIT298" s="207"/>
      <c r="SIU298" s="207"/>
      <c r="SIV298" s="207"/>
      <c r="SIW298" s="207"/>
      <c r="SIX298" s="207"/>
      <c r="SIY298" s="207"/>
      <c r="SIZ298" s="207"/>
      <c r="SJA298" s="207"/>
      <c r="SJB298" s="207"/>
      <c r="SSN298" s="207"/>
      <c r="SSO298" s="207"/>
      <c r="SSP298" s="207"/>
      <c r="SSQ298" s="207"/>
      <c r="SSR298" s="207"/>
      <c r="SSS298" s="207"/>
      <c r="SST298" s="207"/>
      <c r="SSU298" s="207"/>
      <c r="SSV298" s="207"/>
      <c r="SSW298" s="207"/>
      <c r="SSX298" s="207"/>
      <c r="TCJ298" s="207"/>
      <c r="TCK298" s="207"/>
      <c r="TCL298" s="207"/>
      <c r="TCM298" s="207"/>
      <c r="TCN298" s="207"/>
      <c r="TCO298" s="207"/>
      <c r="TCP298" s="207"/>
      <c r="TCQ298" s="207"/>
      <c r="TCR298" s="207"/>
      <c r="TCS298" s="207"/>
      <c r="TCT298" s="207"/>
      <c r="TMF298" s="207"/>
      <c r="TMG298" s="207"/>
      <c r="TMH298" s="207"/>
      <c r="TMI298" s="207"/>
      <c r="TMJ298" s="207"/>
      <c r="TMK298" s="207"/>
      <c r="TML298" s="207"/>
      <c r="TMM298" s="207"/>
      <c r="TMN298" s="207"/>
      <c r="TMO298" s="207"/>
      <c r="TMP298" s="207"/>
      <c r="TWB298" s="207"/>
      <c r="TWC298" s="207"/>
      <c r="TWD298" s="207"/>
      <c r="TWE298" s="207"/>
      <c r="TWF298" s="207"/>
      <c r="TWG298" s="207"/>
      <c r="TWH298" s="207"/>
      <c r="TWI298" s="207"/>
      <c r="TWJ298" s="207"/>
      <c r="TWK298" s="207"/>
      <c r="TWL298" s="207"/>
      <c r="UFX298" s="207"/>
      <c r="UFY298" s="207"/>
      <c r="UFZ298" s="207"/>
      <c r="UGA298" s="207"/>
      <c r="UGB298" s="207"/>
      <c r="UGC298" s="207"/>
      <c r="UGD298" s="207"/>
      <c r="UGE298" s="207"/>
      <c r="UGF298" s="207"/>
      <c r="UGG298" s="207"/>
      <c r="UGH298" s="207"/>
      <c r="UPT298" s="207"/>
      <c r="UPU298" s="207"/>
      <c r="UPV298" s="207"/>
      <c r="UPW298" s="207"/>
      <c r="UPX298" s="207"/>
      <c r="UPY298" s="207"/>
      <c r="UPZ298" s="207"/>
      <c r="UQA298" s="207"/>
      <c r="UQB298" s="207"/>
      <c r="UQC298" s="207"/>
      <c r="UQD298" s="207"/>
      <c r="UZP298" s="207"/>
      <c r="UZQ298" s="207"/>
      <c r="UZR298" s="207"/>
      <c r="UZS298" s="207"/>
      <c r="UZT298" s="207"/>
      <c r="UZU298" s="207"/>
      <c r="UZV298" s="207"/>
      <c r="UZW298" s="207"/>
      <c r="UZX298" s="207"/>
      <c r="UZY298" s="207"/>
      <c r="UZZ298" s="207"/>
      <c r="VJL298" s="207"/>
      <c r="VJM298" s="207"/>
      <c r="VJN298" s="207"/>
      <c r="VJO298" s="207"/>
      <c r="VJP298" s="207"/>
      <c r="VJQ298" s="207"/>
      <c r="VJR298" s="207"/>
      <c r="VJS298" s="207"/>
      <c r="VJT298" s="207"/>
      <c r="VJU298" s="207"/>
      <c r="VJV298" s="207"/>
      <c r="VTH298" s="207"/>
      <c r="VTI298" s="207"/>
      <c r="VTJ298" s="207"/>
      <c r="VTK298" s="207"/>
      <c r="VTL298" s="207"/>
      <c r="VTM298" s="207"/>
      <c r="VTN298" s="207"/>
      <c r="VTO298" s="207"/>
      <c r="VTP298" s="207"/>
      <c r="VTQ298" s="207"/>
      <c r="VTR298" s="207"/>
      <c r="WDD298" s="207"/>
      <c r="WDE298" s="207"/>
      <c r="WDF298" s="207"/>
      <c r="WDG298" s="207"/>
      <c r="WDH298" s="207"/>
      <c r="WDI298" s="207"/>
      <c r="WDJ298" s="207"/>
      <c r="WDK298" s="207"/>
      <c r="WDL298" s="207"/>
      <c r="WDM298" s="207"/>
      <c r="WDN298" s="207"/>
      <c r="WMZ298" s="207"/>
      <c r="WNA298" s="207"/>
      <c r="WNB298" s="207"/>
      <c r="WNC298" s="207"/>
      <c r="WND298" s="207"/>
      <c r="WNE298" s="207"/>
      <c r="WNF298" s="207"/>
      <c r="WNG298" s="207"/>
      <c r="WNH298" s="207"/>
      <c r="WNI298" s="207"/>
      <c r="WNJ298" s="207"/>
      <c r="WWV298" s="207"/>
      <c r="WWW298" s="207"/>
      <c r="WWX298" s="207"/>
      <c r="WWY298" s="207"/>
      <c r="WWZ298" s="207"/>
      <c r="WXA298" s="207"/>
      <c r="WXB298" s="207"/>
      <c r="WXC298" s="207"/>
      <c r="WXD298" s="207"/>
      <c r="WXE298" s="207"/>
      <c r="WXF298" s="207"/>
    </row>
    <row r="299" spans="1:818 1064:1842 2088:2866 3112:3890 4136:4914 5160:5938 6184:6962 7208:7986 8232:9010 9256:10034 10280:11058 11304:12082 12328:13106 13352:14130 14376:15154 15400:16178" s="183" customFormat="1" ht="48" customHeight="1" x14ac:dyDescent="0.25">
      <c r="A299" s="16">
        <v>1304</v>
      </c>
      <c r="B299" s="16" t="s">
        <v>856</v>
      </c>
      <c r="C299" s="214">
        <v>101305</v>
      </c>
      <c r="D299" s="213"/>
      <c r="E299" s="201">
        <v>38706</v>
      </c>
      <c r="F299" s="201">
        <v>42358</v>
      </c>
      <c r="G299" s="16" t="s">
        <v>3847</v>
      </c>
      <c r="H299" s="16" t="s">
        <v>590</v>
      </c>
      <c r="I299" s="16"/>
      <c r="J299" s="16" t="s">
        <v>857</v>
      </c>
      <c r="K299" s="16" t="s">
        <v>72</v>
      </c>
      <c r="L299" s="16" t="s">
        <v>72</v>
      </c>
      <c r="M299" s="16" t="s">
        <v>858</v>
      </c>
      <c r="N299" s="16" t="s">
        <v>857</v>
      </c>
      <c r="O299" s="16" t="s">
        <v>72</v>
      </c>
      <c r="P299" s="16" t="s">
        <v>72</v>
      </c>
      <c r="Q299" s="16" t="s">
        <v>73</v>
      </c>
      <c r="R299" s="16" t="s">
        <v>485</v>
      </c>
      <c r="S299" s="16" t="s">
        <v>545</v>
      </c>
      <c r="T299" s="16"/>
      <c r="U299" s="16"/>
      <c r="V299" s="16">
        <f t="shared" ref="V299:V300" si="121">SUM(W299:AF299)</f>
        <v>8000</v>
      </c>
      <c r="W299" s="16"/>
      <c r="X299" s="16"/>
      <c r="Y299" s="16"/>
      <c r="Z299" s="16"/>
      <c r="AA299" s="16"/>
      <c r="AB299" s="16"/>
      <c r="AC299" s="16">
        <v>8000</v>
      </c>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5759</v>
      </c>
      <c r="BC299" s="16" t="s">
        <v>5760</v>
      </c>
      <c r="BD299" s="16">
        <v>43</v>
      </c>
      <c r="BE299" s="16">
        <v>10</v>
      </c>
      <c r="BF299" s="16">
        <v>21.7</v>
      </c>
      <c r="BG299" s="16">
        <v>24</v>
      </c>
      <c r="BH299" s="16">
        <v>48</v>
      </c>
      <c r="BI299" s="16">
        <v>6.1</v>
      </c>
      <c r="BJ299" s="16">
        <f t="shared" si="119"/>
        <v>43.172694444444446</v>
      </c>
      <c r="BK299" s="16">
        <f t="shared" si="120"/>
        <v>24.801694444444447</v>
      </c>
      <c r="BL299" s="16"/>
      <c r="BM299" s="16"/>
      <c r="BN299" s="16" t="s">
        <v>3548</v>
      </c>
    </row>
    <row r="300" spans="1:818 1064:1842 2088:2866 3112:3890 4136:4914 5160:5938 6184:6962 7208:7986 8232:9010 9256:10034 10280:11058 11304:12082 12328:13106 13352:14130 14376:15154 15400:16178" s="183" customFormat="1" ht="36" customHeight="1" x14ac:dyDescent="0.25">
      <c r="A300" s="16">
        <v>1306</v>
      </c>
      <c r="B300" s="16" t="s">
        <v>3235</v>
      </c>
      <c r="C300" s="214">
        <v>101307</v>
      </c>
      <c r="D300" s="213"/>
      <c r="E300" s="213">
        <v>38706</v>
      </c>
      <c r="F300" s="201">
        <v>42358</v>
      </c>
      <c r="G300" s="16" t="s">
        <v>3848</v>
      </c>
      <c r="H300" s="16"/>
      <c r="I300" s="16"/>
      <c r="J300" s="16" t="s">
        <v>297</v>
      </c>
      <c r="K300" s="16" t="s">
        <v>256</v>
      </c>
      <c r="L300" s="16" t="s">
        <v>189</v>
      </c>
      <c r="M300" s="16"/>
      <c r="N300" s="16" t="s">
        <v>297</v>
      </c>
      <c r="O300" s="16" t="s">
        <v>256</v>
      </c>
      <c r="P300" s="16" t="s">
        <v>189</v>
      </c>
      <c r="Q300" s="16" t="s">
        <v>55</v>
      </c>
      <c r="R300" s="16" t="s">
        <v>485</v>
      </c>
      <c r="S300" s="16" t="s">
        <v>401</v>
      </c>
      <c r="T300" s="16"/>
      <c r="U300" s="16"/>
      <c r="V300" s="16">
        <f t="shared" si="121"/>
        <v>600000</v>
      </c>
      <c r="W300" s="16"/>
      <c r="X300" s="16">
        <v>600000</v>
      </c>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row>
    <row r="301" spans="1:818 1064:1842 2088:2866 3112:3890 4136:4914 5160:5938 6184:6962 7208:7986 8232:9010 9256:10034 10280:11058 11304:12082 12328:13106 13352:14130 14376:15154 15400:16178" s="183" customFormat="1" ht="38.25" customHeight="1" x14ac:dyDescent="0.25">
      <c r="A301" s="15">
        <v>1320</v>
      </c>
      <c r="B301" s="15" t="s">
        <v>3092</v>
      </c>
      <c r="C301" s="197">
        <v>101320</v>
      </c>
      <c r="D301" s="198"/>
      <c r="E301" s="218">
        <v>38713</v>
      </c>
      <c r="F301" s="169">
        <v>47844</v>
      </c>
      <c r="G301" s="15" t="s">
        <v>3844</v>
      </c>
      <c r="H301" s="15"/>
      <c r="I301" s="15"/>
      <c r="J301" s="15" t="s">
        <v>855</v>
      </c>
      <c r="K301" s="15" t="s">
        <v>233</v>
      </c>
      <c r="L301" s="15" t="s">
        <v>111</v>
      </c>
      <c r="M301" s="15"/>
      <c r="N301" s="15" t="s">
        <v>855</v>
      </c>
      <c r="O301" s="15" t="s">
        <v>233</v>
      </c>
      <c r="P301" s="15" t="s">
        <v>111</v>
      </c>
      <c r="Q301" s="15" t="s">
        <v>728</v>
      </c>
      <c r="R301" s="15" t="s">
        <v>485</v>
      </c>
      <c r="S301" s="15" t="s">
        <v>617</v>
      </c>
      <c r="T301" s="15"/>
      <c r="U301" s="15" t="s">
        <v>595</v>
      </c>
      <c r="V301" s="15">
        <f t="shared" ref="V301:V303" si="122">SUM(W301:AF301)</f>
        <v>220752</v>
      </c>
      <c r="W301" s="15">
        <v>220752</v>
      </c>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96"/>
      <c r="AZ301" s="15"/>
      <c r="BA301" s="15" t="s">
        <v>859</v>
      </c>
      <c r="BB301" s="15" t="s">
        <v>3849</v>
      </c>
      <c r="BC301" s="15" t="s">
        <v>5761</v>
      </c>
      <c r="BD301" s="15">
        <v>43</v>
      </c>
      <c r="BE301" s="15">
        <v>29</v>
      </c>
      <c r="BF301" s="15">
        <v>10.199999999999999</v>
      </c>
      <c r="BG301" s="15">
        <v>22</v>
      </c>
      <c r="BH301" s="15">
        <v>33</v>
      </c>
      <c r="BI301" s="15">
        <v>14.3</v>
      </c>
      <c r="BJ301" s="15">
        <f t="shared" si="119"/>
        <v>43.486166666666669</v>
      </c>
      <c r="BK301" s="15">
        <f t="shared" si="120"/>
        <v>22.553972222222225</v>
      </c>
      <c r="BL301" s="15"/>
      <c r="BM301" s="15"/>
      <c r="BN301" s="15"/>
    </row>
    <row r="302" spans="1:818 1064:1842 2088:2866 3112:3890 4136:4914 5160:5938 6184:6962 7208:7986 8232:9010 9256:10034 10280:11058 11304:12082 12328:13106 13352:14130 14376:15154 15400:16178" s="183" customFormat="1" ht="39.75" customHeight="1" x14ac:dyDescent="0.25">
      <c r="A302" s="16">
        <v>1321</v>
      </c>
      <c r="B302" s="16" t="s">
        <v>3236</v>
      </c>
      <c r="C302" s="214">
        <v>101321</v>
      </c>
      <c r="D302" s="213"/>
      <c r="E302" s="219">
        <v>38713</v>
      </c>
      <c r="F302" s="201">
        <v>42365</v>
      </c>
      <c r="G302" s="16" t="s">
        <v>3116</v>
      </c>
      <c r="H302" s="16"/>
      <c r="I302" s="16"/>
      <c r="J302" s="16" t="s">
        <v>92</v>
      </c>
      <c r="K302" s="16" t="s">
        <v>92</v>
      </c>
      <c r="L302" s="16" t="s">
        <v>92</v>
      </c>
      <c r="M302" s="16" t="s">
        <v>3850</v>
      </c>
      <c r="N302" s="16" t="s">
        <v>92</v>
      </c>
      <c r="O302" s="16" t="s">
        <v>92</v>
      </c>
      <c r="P302" s="16" t="s">
        <v>92</v>
      </c>
      <c r="Q302" s="16" t="s">
        <v>728</v>
      </c>
      <c r="R302" s="16" t="s">
        <v>657</v>
      </c>
      <c r="S302" s="16" t="s">
        <v>401</v>
      </c>
      <c r="T302" s="16"/>
      <c r="U302" s="16" t="s">
        <v>788</v>
      </c>
      <c r="V302" s="16">
        <f t="shared" si="122"/>
        <v>4320</v>
      </c>
      <c r="W302" s="16"/>
      <c r="X302" s="16">
        <v>4320</v>
      </c>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203"/>
      <c r="AZ302" s="16"/>
      <c r="BA302" s="16"/>
      <c r="BB302" s="16" t="s">
        <v>5762</v>
      </c>
      <c r="BC302" s="16" t="s">
        <v>5763</v>
      </c>
      <c r="BD302" s="16">
        <v>43</v>
      </c>
      <c r="BE302" s="16">
        <v>25</v>
      </c>
      <c r="BF302" s="16">
        <v>21.7</v>
      </c>
      <c r="BG302" s="16">
        <v>23</v>
      </c>
      <c r="BH302" s="16">
        <v>14</v>
      </c>
      <c r="BI302" s="16">
        <v>2</v>
      </c>
      <c r="BJ302" s="16">
        <f t="shared" si="119"/>
        <v>43.422694444444446</v>
      </c>
      <c r="BK302" s="16">
        <f t="shared" si="120"/>
        <v>23.233888888888888</v>
      </c>
      <c r="BL302" s="16"/>
      <c r="BM302" s="16"/>
      <c r="BN302" s="16" t="s">
        <v>3611</v>
      </c>
    </row>
    <row r="303" spans="1:818 1064:1842 2088:2866 3112:3890 4136:4914 5160:5938 6184:6962 7208:7986 8232:9010 9256:10034 10280:11058 11304:12082 12328:13106 13352:14130 14376:15154 15400:16178" s="183" customFormat="1" ht="31.5" customHeight="1" x14ac:dyDescent="0.25">
      <c r="A303" s="16">
        <v>1323</v>
      </c>
      <c r="B303" s="16" t="s">
        <v>3237</v>
      </c>
      <c r="C303" s="214">
        <v>101323</v>
      </c>
      <c r="D303" s="201"/>
      <c r="E303" s="219">
        <v>38715</v>
      </c>
      <c r="F303" s="201">
        <v>40024</v>
      </c>
      <c r="G303" s="16" t="s">
        <v>3851</v>
      </c>
      <c r="H303" s="16"/>
      <c r="I303" s="16"/>
      <c r="J303" s="16" t="s">
        <v>701</v>
      </c>
      <c r="K303" s="16" t="s">
        <v>79</v>
      </c>
      <c r="L303" s="16" t="s">
        <v>45</v>
      </c>
      <c r="M303" s="16"/>
      <c r="N303" s="16" t="s">
        <v>701</v>
      </c>
      <c r="O303" s="16" t="s">
        <v>79</v>
      </c>
      <c r="P303" s="16" t="s">
        <v>45</v>
      </c>
      <c r="Q303" s="16" t="s">
        <v>37</v>
      </c>
      <c r="R303" s="16" t="s">
        <v>485</v>
      </c>
      <c r="S303" s="16" t="s">
        <v>2879</v>
      </c>
      <c r="T303" s="16"/>
      <c r="U303" s="16"/>
      <c r="V303" s="16">
        <f t="shared" si="122"/>
        <v>41580000</v>
      </c>
      <c r="W303" s="16"/>
      <c r="X303" s="16"/>
      <c r="Y303" s="16"/>
      <c r="Z303" s="16"/>
      <c r="AA303" s="16"/>
      <c r="AB303" s="16"/>
      <c r="AC303" s="16"/>
      <c r="AD303" s="16"/>
      <c r="AE303" s="16"/>
      <c r="AF303" s="16">
        <v>41580000</v>
      </c>
      <c r="AG303" s="16"/>
      <c r="AH303" s="16"/>
      <c r="AI303" s="16"/>
      <c r="AJ303" s="16"/>
      <c r="AK303" s="16"/>
      <c r="AL303" s="16"/>
      <c r="AM303" s="16"/>
      <c r="AN303" s="16"/>
      <c r="AO303" s="16"/>
      <c r="AP303" s="16"/>
      <c r="AQ303" s="16"/>
      <c r="AR303" s="16"/>
      <c r="AS303" s="16"/>
      <c r="AT303" s="16"/>
      <c r="AU303" s="16"/>
      <c r="AV303" s="16"/>
      <c r="AW303" s="16"/>
      <c r="AX303" s="16"/>
      <c r="AY303" s="203"/>
      <c r="AZ303" s="16"/>
      <c r="BA303" s="16"/>
      <c r="BB303" s="16"/>
      <c r="BC303" s="16"/>
      <c r="BD303" s="16"/>
      <c r="BE303" s="16"/>
      <c r="BF303" s="16"/>
      <c r="BG303" s="16"/>
      <c r="BH303" s="16"/>
      <c r="BI303" s="16"/>
      <c r="BJ303" s="16">
        <f t="shared" si="119"/>
        <v>0</v>
      </c>
      <c r="BK303" s="16">
        <f t="shared" si="120"/>
        <v>0</v>
      </c>
      <c r="BL303" s="16"/>
      <c r="BM303" s="16"/>
      <c r="BN303" s="16" t="s">
        <v>5764</v>
      </c>
    </row>
    <row r="304" spans="1:818 1064:1842 2088:2866 3112:3890 4136:4914 5160:5938 6184:6962 7208:7986 8232:9010 9256:10034 10280:11058 11304:12082 12328:13106 13352:14130 14376:15154 15400:16178" s="183" customFormat="1" ht="38.25" customHeight="1" x14ac:dyDescent="0.25">
      <c r="A304" s="16">
        <v>39</v>
      </c>
      <c r="B304" s="16" t="s">
        <v>3238</v>
      </c>
      <c r="C304" s="214">
        <v>101369</v>
      </c>
      <c r="D304" s="213"/>
      <c r="E304" s="219">
        <v>38744</v>
      </c>
      <c r="F304" s="201">
        <v>39813</v>
      </c>
      <c r="G304" s="16" t="s">
        <v>3853</v>
      </c>
      <c r="H304" s="16"/>
      <c r="I304" s="16"/>
      <c r="J304" s="16" t="s">
        <v>189</v>
      </c>
      <c r="K304" s="16" t="s">
        <v>189</v>
      </c>
      <c r="L304" s="16" t="s">
        <v>189</v>
      </c>
      <c r="M304" s="16"/>
      <c r="N304" s="16" t="s">
        <v>189</v>
      </c>
      <c r="O304" s="16" t="s">
        <v>189</v>
      </c>
      <c r="P304" s="16" t="s">
        <v>189</v>
      </c>
      <c r="Q304" s="16" t="s">
        <v>728</v>
      </c>
      <c r="R304" s="16" t="s">
        <v>485</v>
      </c>
      <c r="S304" s="16" t="s">
        <v>864</v>
      </c>
      <c r="T304" s="16"/>
      <c r="U304" s="16" t="s">
        <v>788</v>
      </c>
      <c r="V304" s="16">
        <f>SUM(W304:AF304)</f>
        <v>960000</v>
      </c>
      <c r="W304" s="16"/>
      <c r="X304" s="16">
        <v>150000</v>
      </c>
      <c r="Y304" s="16">
        <v>810000</v>
      </c>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06" si="123">BD304+BE304/60+BF304/3600</f>
        <v>0</v>
      </c>
      <c r="BK304" s="16">
        <f t="shared" ref="BK304:BK306" si="124">BG304+BH304/60+BI304/3600</f>
        <v>0</v>
      </c>
      <c r="BL304" s="16"/>
      <c r="BM304" s="16"/>
      <c r="BN304" s="16"/>
    </row>
    <row r="305" spans="1:818 1064:1842 2088:2866 3112:3890 4136:4914 5160:5938 6184:6962 7208:7986 8232:9010 9256:10034 10280:11058 11304:12082 12328:13106 13352:14130 14376:15154 15400:16178" s="183" customFormat="1" ht="16.5" customHeight="1" x14ac:dyDescent="0.25">
      <c r="A305" s="15">
        <v>59</v>
      </c>
      <c r="B305" s="15" t="s">
        <v>3212</v>
      </c>
      <c r="C305" s="197">
        <v>101389</v>
      </c>
      <c r="D305" s="198"/>
      <c r="E305" s="218">
        <v>38757</v>
      </c>
      <c r="F305" s="169">
        <v>47888</v>
      </c>
      <c r="G305" s="15" t="s">
        <v>3854</v>
      </c>
      <c r="H305" s="15"/>
      <c r="I305" s="15"/>
      <c r="J305" s="15" t="s">
        <v>235</v>
      </c>
      <c r="K305" s="15" t="s">
        <v>202</v>
      </c>
      <c r="L305" s="15" t="s">
        <v>72</v>
      </c>
      <c r="M305" s="15"/>
      <c r="N305" s="15" t="s">
        <v>235</v>
      </c>
      <c r="O305" s="15" t="s">
        <v>202</v>
      </c>
      <c r="P305" s="15" t="s">
        <v>72</v>
      </c>
      <c r="Q305" s="15" t="s">
        <v>135</v>
      </c>
      <c r="R305" s="15" t="s">
        <v>485</v>
      </c>
      <c r="S305" s="15" t="s">
        <v>617</v>
      </c>
      <c r="T305" s="15"/>
      <c r="U305" s="15" t="s">
        <v>566</v>
      </c>
      <c r="V305" s="15">
        <v>800000</v>
      </c>
      <c r="W305" s="15">
        <v>800000</v>
      </c>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96">
        <v>920</v>
      </c>
      <c r="AZ305" s="15"/>
      <c r="BA305" s="15" t="s">
        <v>866</v>
      </c>
      <c r="BB305" s="15" t="s">
        <v>3855</v>
      </c>
      <c r="BC305" s="15" t="s">
        <v>3856</v>
      </c>
      <c r="BD305" s="15">
        <v>42</v>
      </c>
      <c r="BE305" s="15">
        <v>49</v>
      </c>
      <c r="BF305" s="15">
        <v>37.5</v>
      </c>
      <c r="BG305" s="15">
        <v>24</v>
      </c>
      <c r="BH305" s="15">
        <v>23</v>
      </c>
      <c r="BI305" s="15">
        <v>14</v>
      </c>
      <c r="BJ305" s="15">
        <f t="shared" si="123"/>
        <v>42.827083333333334</v>
      </c>
      <c r="BK305" s="15">
        <f t="shared" si="124"/>
        <v>24.387222222222221</v>
      </c>
      <c r="BL305" s="15"/>
      <c r="BM305" s="15"/>
      <c r="BN305" s="15"/>
    </row>
    <row r="306" spans="1:818 1064:1842 2088:2866 3112:3890 4136:4914 5160:5938 6184:6962 7208:7986 8232:9010 9256:10034 10280:11058 11304:12082 12328:13106 13352:14130 14376:15154 15400:16178" s="183" customFormat="1" ht="18" customHeight="1" x14ac:dyDescent="0.25">
      <c r="A306" s="15">
        <v>60</v>
      </c>
      <c r="B306" s="15" t="s">
        <v>3212</v>
      </c>
      <c r="C306" s="197">
        <v>101390</v>
      </c>
      <c r="D306" s="198"/>
      <c r="E306" s="218">
        <v>38757</v>
      </c>
      <c r="F306" s="169">
        <v>47888</v>
      </c>
      <c r="G306" s="15" t="s">
        <v>3857</v>
      </c>
      <c r="H306" s="15"/>
      <c r="I306" s="15"/>
      <c r="J306" s="15" t="s">
        <v>235</v>
      </c>
      <c r="K306" s="15" t="s">
        <v>202</v>
      </c>
      <c r="L306" s="15" t="s">
        <v>72</v>
      </c>
      <c r="M306" s="15" t="s">
        <v>255</v>
      </c>
      <c r="N306" s="15" t="s">
        <v>235</v>
      </c>
      <c r="O306" s="15" t="s">
        <v>202</v>
      </c>
      <c r="P306" s="15" t="s">
        <v>72</v>
      </c>
      <c r="Q306" s="15" t="s">
        <v>135</v>
      </c>
      <c r="R306" s="15" t="s">
        <v>485</v>
      </c>
      <c r="S306" s="15" t="s">
        <v>617</v>
      </c>
      <c r="T306" s="15"/>
      <c r="U306" s="15" t="s">
        <v>566</v>
      </c>
      <c r="V306" s="15">
        <v>1200000</v>
      </c>
      <c r="W306" s="15">
        <v>1200000</v>
      </c>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96">
        <v>875</v>
      </c>
      <c r="AZ306" s="15"/>
      <c r="BA306" s="15"/>
      <c r="BB306" s="15" t="s">
        <v>3858</v>
      </c>
      <c r="BC306" s="15" t="s">
        <v>3859</v>
      </c>
      <c r="BD306" s="15">
        <v>42</v>
      </c>
      <c r="BE306" s="15">
        <v>47</v>
      </c>
      <c r="BF306" s="15">
        <v>0.9</v>
      </c>
      <c r="BG306" s="15">
        <v>24</v>
      </c>
      <c r="BH306" s="15">
        <v>25</v>
      </c>
      <c r="BI306" s="15">
        <v>36.700000000000003</v>
      </c>
      <c r="BJ306" s="15">
        <f t="shared" si="123"/>
        <v>42.783583333333333</v>
      </c>
      <c r="BK306" s="15">
        <f t="shared" si="124"/>
        <v>24.426861111111112</v>
      </c>
      <c r="BL306" s="15"/>
      <c r="BM306" s="15"/>
      <c r="BN306" s="15"/>
    </row>
    <row r="307" spans="1:818 1064:1842 2088:2866 3112:3890 4136:4914 5160:5938 6184:6962 7208:7986 8232:9010 9256:10034 10280:11058 11304:12082 12328:13106 13352:14130 14376:15154 15400:16178" s="183" customFormat="1" ht="75" customHeight="1" x14ac:dyDescent="0.25">
      <c r="A307" s="16">
        <v>63</v>
      </c>
      <c r="B307" s="16" t="s">
        <v>3239</v>
      </c>
      <c r="C307" s="214" t="s">
        <v>867</v>
      </c>
      <c r="D307" s="201">
        <v>38762</v>
      </c>
      <c r="E307" s="201">
        <v>38762</v>
      </c>
      <c r="F307" s="201">
        <v>40001</v>
      </c>
      <c r="G307" s="16" t="s">
        <v>868</v>
      </c>
      <c r="H307" s="16"/>
      <c r="I307" s="16"/>
      <c r="J307" s="16" t="s">
        <v>58</v>
      </c>
      <c r="K307" s="16" t="s">
        <v>58</v>
      </c>
      <c r="L307" s="16" t="s">
        <v>168</v>
      </c>
      <c r="M307" s="16"/>
      <c r="N307" s="16"/>
      <c r="O307" s="16"/>
      <c r="P307" s="16"/>
      <c r="Q307" s="16" t="s">
        <v>55</v>
      </c>
      <c r="R307" s="16" t="s">
        <v>661</v>
      </c>
      <c r="S307" s="16" t="s">
        <v>3240</v>
      </c>
      <c r="T307" s="16"/>
      <c r="U307" s="16"/>
      <c r="V307" s="16">
        <f>SUM(W307:AF307)</f>
        <v>5500000</v>
      </c>
      <c r="W307" s="16"/>
      <c r="X307" s="16"/>
      <c r="Y307" s="16"/>
      <c r="Z307" s="16"/>
      <c r="AA307" s="16"/>
      <c r="AB307" s="16"/>
      <c r="AC307" s="16"/>
      <c r="AD307" s="16"/>
      <c r="AE307" s="16"/>
      <c r="AF307" s="16">
        <v>5500000</v>
      </c>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c r="BC307" s="16"/>
      <c r="BD307" s="16"/>
      <c r="BE307" s="16"/>
      <c r="BF307" s="16"/>
      <c r="BG307" s="16"/>
      <c r="BH307" s="16"/>
      <c r="BI307" s="16"/>
      <c r="BJ307" s="16">
        <f t="shared" ref="BJ307:BJ317" si="125">BD307+BE307/60+BF307/3600</f>
        <v>0</v>
      </c>
      <c r="BK307" s="16">
        <f t="shared" ref="BK307:BK317" si="126">BG307+BH307/60+BI307/3600</f>
        <v>0</v>
      </c>
      <c r="BL307" s="16"/>
      <c r="BM307" s="16"/>
      <c r="BN307" s="16" t="s">
        <v>5765</v>
      </c>
      <c r="KJ307" s="207"/>
      <c r="KK307" s="207"/>
      <c r="KL307" s="207"/>
      <c r="KM307" s="207"/>
      <c r="KN307" s="207"/>
      <c r="KO307" s="207"/>
      <c r="KP307" s="207"/>
      <c r="KQ307" s="207"/>
      <c r="KR307" s="207"/>
      <c r="KS307" s="207"/>
      <c r="KT307" s="207"/>
      <c r="UF307" s="207"/>
      <c r="UG307" s="207"/>
      <c r="UH307" s="207"/>
      <c r="UI307" s="207"/>
      <c r="UJ307" s="207"/>
      <c r="UK307" s="207"/>
      <c r="UL307" s="207"/>
      <c r="UM307" s="207"/>
      <c r="UN307" s="207"/>
      <c r="UO307" s="207"/>
      <c r="UP307" s="207"/>
      <c r="AEB307" s="207"/>
      <c r="AEC307" s="207"/>
      <c r="AED307" s="207"/>
      <c r="AEE307" s="207"/>
      <c r="AEF307" s="207"/>
      <c r="AEG307" s="207"/>
      <c r="AEH307" s="207"/>
      <c r="AEI307" s="207"/>
      <c r="AEJ307" s="207"/>
      <c r="AEK307" s="207"/>
      <c r="AEL307" s="207"/>
      <c r="ANX307" s="207"/>
      <c r="ANY307" s="207"/>
      <c r="ANZ307" s="207"/>
      <c r="AOA307" s="207"/>
      <c r="AOB307" s="207"/>
      <c r="AOC307" s="207"/>
      <c r="AOD307" s="207"/>
      <c r="AOE307" s="207"/>
      <c r="AOF307" s="207"/>
      <c r="AOG307" s="207"/>
      <c r="AOH307" s="207"/>
      <c r="AXT307" s="207"/>
      <c r="AXU307" s="207"/>
      <c r="AXV307" s="207"/>
      <c r="AXW307" s="207"/>
      <c r="AXX307" s="207"/>
      <c r="AXY307" s="207"/>
      <c r="AXZ307" s="207"/>
      <c r="AYA307" s="207"/>
      <c r="AYB307" s="207"/>
      <c r="AYC307" s="207"/>
      <c r="AYD307" s="207"/>
      <c r="BHP307" s="207"/>
      <c r="BHQ307" s="207"/>
      <c r="BHR307" s="207"/>
      <c r="BHS307" s="207"/>
      <c r="BHT307" s="207"/>
      <c r="BHU307" s="207"/>
      <c r="BHV307" s="207"/>
      <c r="BHW307" s="207"/>
      <c r="BHX307" s="207"/>
      <c r="BHY307" s="207"/>
      <c r="BHZ307" s="207"/>
      <c r="BRL307" s="207"/>
      <c r="BRM307" s="207"/>
      <c r="BRN307" s="207"/>
      <c r="BRO307" s="207"/>
      <c r="BRP307" s="207"/>
      <c r="BRQ307" s="207"/>
      <c r="BRR307" s="207"/>
      <c r="BRS307" s="207"/>
      <c r="BRT307" s="207"/>
      <c r="BRU307" s="207"/>
      <c r="BRV307" s="207"/>
      <c r="CBH307" s="207"/>
      <c r="CBI307" s="207"/>
      <c r="CBJ307" s="207"/>
      <c r="CBK307" s="207"/>
      <c r="CBL307" s="207"/>
      <c r="CBM307" s="207"/>
      <c r="CBN307" s="207"/>
      <c r="CBO307" s="207"/>
      <c r="CBP307" s="207"/>
      <c r="CBQ307" s="207"/>
      <c r="CBR307" s="207"/>
      <c r="CLD307" s="207"/>
      <c r="CLE307" s="207"/>
      <c r="CLF307" s="207"/>
      <c r="CLG307" s="207"/>
      <c r="CLH307" s="207"/>
      <c r="CLI307" s="207"/>
      <c r="CLJ307" s="207"/>
      <c r="CLK307" s="207"/>
      <c r="CLL307" s="207"/>
      <c r="CLM307" s="207"/>
      <c r="CLN307" s="207"/>
      <c r="CUZ307" s="207"/>
      <c r="CVA307" s="207"/>
      <c r="CVB307" s="207"/>
      <c r="CVC307" s="207"/>
      <c r="CVD307" s="207"/>
      <c r="CVE307" s="207"/>
      <c r="CVF307" s="207"/>
      <c r="CVG307" s="207"/>
      <c r="CVH307" s="207"/>
      <c r="CVI307" s="207"/>
      <c r="CVJ307" s="207"/>
      <c r="DEV307" s="207"/>
      <c r="DEW307" s="207"/>
      <c r="DEX307" s="207"/>
      <c r="DEY307" s="207"/>
      <c r="DEZ307" s="207"/>
      <c r="DFA307" s="207"/>
      <c r="DFB307" s="207"/>
      <c r="DFC307" s="207"/>
      <c r="DFD307" s="207"/>
      <c r="DFE307" s="207"/>
      <c r="DFF307" s="207"/>
      <c r="DOR307" s="207"/>
      <c r="DOS307" s="207"/>
      <c r="DOT307" s="207"/>
      <c r="DOU307" s="207"/>
      <c r="DOV307" s="207"/>
      <c r="DOW307" s="207"/>
      <c r="DOX307" s="207"/>
      <c r="DOY307" s="207"/>
      <c r="DOZ307" s="207"/>
      <c r="DPA307" s="207"/>
      <c r="DPB307" s="207"/>
      <c r="DYN307" s="207"/>
      <c r="DYO307" s="207"/>
      <c r="DYP307" s="207"/>
      <c r="DYQ307" s="207"/>
      <c r="DYR307" s="207"/>
      <c r="DYS307" s="207"/>
      <c r="DYT307" s="207"/>
      <c r="DYU307" s="207"/>
      <c r="DYV307" s="207"/>
      <c r="DYW307" s="207"/>
      <c r="DYX307" s="207"/>
      <c r="EIJ307" s="207"/>
      <c r="EIK307" s="207"/>
      <c r="EIL307" s="207"/>
      <c r="EIM307" s="207"/>
      <c r="EIN307" s="207"/>
      <c r="EIO307" s="207"/>
      <c r="EIP307" s="207"/>
      <c r="EIQ307" s="207"/>
      <c r="EIR307" s="207"/>
      <c r="EIS307" s="207"/>
      <c r="EIT307" s="207"/>
      <c r="ESF307" s="207"/>
      <c r="ESG307" s="207"/>
      <c r="ESH307" s="207"/>
      <c r="ESI307" s="207"/>
      <c r="ESJ307" s="207"/>
      <c r="ESK307" s="207"/>
      <c r="ESL307" s="207"/>
      <c r="ESM307" s="207"/>
      <c r="ESN307" s="207"/>
      <c r="ESO307" s="207"/>
      <c r="ESP307" s="207"/>
      <c r="FCB307" s="207"/>
      <c r="FCC307" s="207"/>
      <c r="FCD307" s="207"/>
      <c r="FCE307" s="207"/>
      <c r="FCF307" s="207"/>
      <c r="FCG307" s="207"/>
      <c r="FCH307" s="207"/>
      <c r="FCI307" s="207"/>
      <c r="FCJ307" s="207"/>
      <c r="FCK307" s="207"/>
      <c r="FCL307" s="207"/>
      <c r="FLX307" s="207"/>
      <c r="FLY307" s="207"/>
      <c r="FLZ307" s="207"/>
      <c r="FMA307" s="207"/>
      <c r="FMB307" s="207"/>
      <c r="FMC307" s="207"/>
      <c r="FMD307" s="207"/>
      <c r="FME307" s="207"/>
      <c r="FMF307" s="207"/>
      <c r="FMG307" s="207"/>
      <c r="FMH307" s="207"/>
      <c r="FVT307" s="207"/>
      <c r="FVU307" s="207"/>
      <c r="FVV307" s="207"/>
      <c r="FVW307" s="207"/>
      <c r="FVX307" s="207"/>
      <c r="FVY307" s="207"/>
      <c r="FVZ307" s="207"/>
      <c r="FWA307" s="207"/>
      <c r="FWB307" s="207"/>
      <c r="FWC307" s="207"/>
      <c r="FWD307" s="207"/>
      <c r="GFP307" s="207"/>
      <c r="GFQ307" s="207"/>
      <c r="GFR307" s="207"/>
      <c r="GFS307" s="207"/>
      <c r="GFT307" s="207"/>
      <c r="GFU307" s="207"/>
      <c r="GFV307" s="207"/>
      <c r="GFW307" s="207"/>
      <c r="GFX307" s="207"/>
      <c r="GFY307" s="207"/>
      <c r="GFZ307" s="207"/>
      <c r="GPL307" s="207"/>
      <c r="GPM307" s="207"/>
      <c r="GPN307" s="207"/>
      <c r="GPO307" s="207"/>
      <c r="GPP307" s="207"/>
      <c r="GPQ307" s="207"/>
      <c r="GPR307" s="207"/>
      <c r="GPS307" s="207"/>
      <c r="GPT307" s="207"/>
      <c r="GPU307" s="207"/>
      <c r="GPV307" s="207"/>
      <c r="GZH307" s="207"/>
      <c r="GZI307" s="207"/>
      <c r="GZJ307" s="207"/>
      <c r="GZK307" s="207"/>
      <c r="GZL307" s="207"/>
      <c r="GZM307" s="207"/>
      <c r="GZN307" s="207"/>
      <c r="GZO307" s="207"/>
      <c r="GZP307" s="207"/>
      <c r="GZQ307" s="207"/>
      <c r="GZR307" s="207"/>
      <c r="HJD307" s="207"/>
      <c r="HJE307" s="207"/>
      <c r="HJF307" s="207"/>
      <c r="HJG307" s="207"/>
      <c r="HJH307" s="207"/>
      <c r="HJI307" s="207"/>
      <c r="HJJ307" s="207"/>
      <c r="HJK307" s="207"/>
      <c r="HJL307" s="207"/>
      <c r="HJM307" s="207"/>
      <c r="HJN307" s="207"/>
      <c r="HSZ307" s="207"/>
      <c r="HTA307" s="207"/>
      <c r="HTB307" s="207"/>
      <c r="HTC307" s="207"/>
      <c r="HTD307" s="207"/>
      <c r="HTE307" s="207"/>
      <c r="HTF307" s="207"/>
      <c r="HTG307" s="207"/>
      <c r="HTH307" s="207"/>
      <c r="HTI307" s="207"/>
      <c r="HTJ307" s="207"/>
      <c r="ICV307" s="207"/>
      <c r="ICW307" s="207"/>
      <c r="ICX307" s="207"/>
      <c r="ICY307" s="207"/>
      <c r="ICZ307" s="207"/>
      <c r="IDA307" s="207"/>
      <c r="IDB307" s="207"/>
      <c r="IDC307" s="207"/>
      <c r="IDD307" s="207"/>
      <c r="IDE307" s="207"/>
      <c r="IDF307" s="207"/>
      <c r="IMR307" s="207"/>
      <c r="IMS307" s="207"/>
      <c r="IMT307" s="207"/>
      <c r="IMU307" s="207"/>
      <c r="IMV307" s="207"/>
      <c r="IMW307" s="207"/>
      <c r="IMX307" s="207"/>
      <c r="IMY307" s="207"/>
      <c r="IMZ307" s="207"/>
      <c r="INA307" s="207"/>
      <c r="INB307" s="207"/>
      <c r="IWN307" s="207"/>
      <c r="IWO307" s="207"/>
      <c r="IWP307" s="207"/>
      <c r="IWQ307" s="207"/>
      <c r="IWR307" s="207"/>
      <c r="IWS307" s="207"/>
      <c r="IWT307" s="207"/>
      <c r="IWU307" s="207"/>
      <c r="IWV307" s="207"/>
      <c r="IWW307" s="207"/>
      <c r="IWX307" s="207"/>
      <c r="JGJ307" s="207"/>
      <c r="JGK307" s="207"/>
      <c r="JGL307" s="207"/>
      <c r="JGM307" s="207"/>
      <c r="JGN307" s="207"/>
      <c r="JGO307" s="207"/>
      <c r="JGP307" s="207"/>
      <c r="JGQ307" s="207"/>
      <c r="JGR307" s="207"/>
      <c r="JGS307" s="207"/>
      <c r="JGT307" s="207"/>
      <c r="JQF307" s="207"/>
      <c r="JQG307" s="207"/>
      <c r="JQH307" s="207"/>
      <c r="JQI307" s="207"/>
      <c r="JQJ307" s="207"/>
      <c r="JQK307" s="207"/>
      <c r="JQL307" s="207"/>
      <c r="JQM307" s="207"/>
      <c r="JQN307" s="207"/>
      <c r="JQO307" s="207"/>
      <c r="JQP307" s="207"/>
      <c r="KAB307" s="207"/>
      <c r="KAC307" s="207"/>
      <c r="KAD307" s="207"/>
      <c r="KAE307" s="207"/>
      <c r="KAF307" s="207"/>
      <c r="KAG307" s="207"/>
      <c r="KAH307" s="207"/>
      <c r="KAI307" s="207"/>
      <c r="KAJ307" s="207"/>
      <c r="KAK307" s="207"/>
      <c r="KAL307" s="207"/>
      <c r="KJX307" s="207"/>
      <c r="KJY307" s="207"/>
      <c r="KJZ307" s="207"/>
      <c r="KKA307" s="207"/>
      <c r="KKB307" s="207"/>
      <c r="KKC307" s="207"/>
      <c r="KKD307" s="207"/>
      <c r="KKE307" s="207"/>
      <c r="KKF307" s="207"/>
      <c r="KKG307" s="207"/>
      <c r="KKH307" s="207"/>
      <c r="KTT307" s="207"/>
      <c r="KTU307" s="207"/>
      <c r="KTV307" s="207"/>
      <c r="KTW307" s="207"/>
      <c r="KTX307" s="207"/>
      <c r="KTY307" s="207"/>
      <c r="KTZ307" s="207"/>
      <c r="KUA307" s="207"/>
      <c r="KUB307" s="207"/>
      <c r="KUC307" s="207"/>
      <c r="KUD307" s="207"/>
      <c r="LDP307" s="207"/>
      <c r="LDQ307" s="207"/>
      <c r="LDR307" s="207"/>
      <c r="LDS307" s="207"/>
      <c r="LDT307" s="207"/>
      <c r="LDU307" s="207"/>
      <c r="LDV307" s="207"/>
      <c r="LDW307" s="207"/>
      <c r="LDX307" s="207"/>
      <c r="LDY307" s="207"/>
      <c r="LDZ307" s="207"/>
      <c r="LNL307" s="207"/>
      <c r="LNM307" s="207"/>
      <c r="LNN307" s="207"/>
      <c r="LNO307" s="207"/>
      <c r="LNP307" s="207"/>
      <c r="LNQ307" s="207"/>
      <c r="LNR307" s="207"/>
      <c r="LNS307" s="207"/>
      <c r="LNT307" s="207"/>
      <c r="LNU307" s="207"/>
      <c r="LNV307" s="207"/>
      <c r="LXH307" s="207"/>
      <c r="LXI307" s="207"/>
      <c r="LXJ307" s="207"/>
      <c r="LXK307" s="207"/>
      <c r="LXL307" s="207"/>
      <c r="LXM307" s="207"/>
      <c r="LXN307" s="207"/>
      <c r="LXO307" s="207"/>
      <c r="LXP307" s="207"/>
      <c r="LXQ307" s="207"/>
      <c r="LXR307" s="207"/>
      <c r="MHD307" s="207"/>
      <c r="MHE307" s="207"/>
      <c r="MHF307" s="207"/>
      <c r="MHG307" s="207"/>
      <c r="MHH307" s="207"/>
      <c r="MHI307" s="207"/>
      <c r="MHJ307" s="207"/>
      <c r="MHK307" s="207"/>
      <c r="MHL307" s="207"/>
      <c r="MHM307" s="207"/>
      <c r="MHN307" s="207"/>
      <c r="MQZ307" s="207"/>
      <c r="MRA307" s="207"/>
      <c r="MRB307" s="207"/>
      <c r="MRC307" s="207"/>
      <c r="MRD307" s="207"/>
      <c r="MRE307" s="207"/>
      <c r="MRF307" s="207"/>
      <c r="MRG307" s="207"/>
      <c r="MRH307" s="207"/>
      <c r="MRI307" s="207"/>
      <c r="MRJ307" s="207"/>
      <c r="NAV307" s="207"/>
      <c r="NAW307" s="207"/>
      <c r="NAX307" s="207"/>
      <c r="NAY307" s="207"/>
      <c r="NAZ307" s="207"/>
      <c r="NBA307" s="207"/>
      <c r="NBB307" s="207"/>
      <c r="NBC307" s="207"/>
      <c r="NBD307" s="207"/>
      <c r="NBE307" s="207"/>
      <c r="NBF307" s="207"/>
      <c r="NKR307" s="207"/>
      <c r="NKS307" s="207"/>
      <c r="NKT307" s="207"/>
      <c r="NKU307" s="207"/>
      <c r="NKV307" s="207"/>
      <c r="NKW307" s="207"/>
      <c r="NKX307" s="207"/>
      <c r="NKY307" s="207"/>
      <c r="NKZ307" s="207"/>
      <c r="NLA307" s="207"/>
      <c r="NLB307" s="207"/>
      <c r="NUN307" s="207"/>
      <c r="NUO307" s="207"/>
      <c r="NUP307" s="207"/>
      <c r="NUQ307" s="207"/>
      <c r="NUR307" s="207"/>
      <c r="NUS307" s="207"/>
      <c r="NUT307" s="207"/>
      <c r="NUU307" s="207"/>
      <c r="NUV307" s="207"/>
      <c r="NUW307" s="207"/>
      <c r="NUX307" s="207"/>
      <c r="OEJ307" s="207"/>
      <c r="OEK307" s="207"/>
      <c r="OEL307" s="207"/>
      <c r="OEM307" s="207"/>
      <c r="OEN307" s="207"/>
      <c r="OEO307" s="207"/>
      <c r="OEP307" s="207"/>
      <c r="OEQ307" s="207"/>
      <c r="OER307" s="207"/>
      <c r="OES307" s="207"/>
      <c r="OET307" s="207"/>
      <c r="OOF307" s="207"/>
      <c r="OOG307" s="207"/>
      <c r="OOH307" s="207"/>
      <c r="OOI307" s="207"/>
      <c r="OOJ307" s="207"/>
      <c r="OOK307" s="207"/>
      <c r="OOL307" s="207"/>
      <c r="OOM307" s="207"/>
      <c r="OON307" s="207"/>
      <c r="OOO307" s="207"/>
      <c r="OOP307" s="207"/>
      <c r="OYB307" s="207"/>
      <c r="OYC307" s="207"/>
      <c r="OYD307" s="207"/>
      <c r="OYE307" s="207"/>
      <c r="OYF307" s="207"/>
      <c r="OYG307" s="207"/>
      <c r="OYH307" s="207"/>
      <c r="OYI307" s="207"/>
      <c r="OYJ307" s="207"/>
      <c r="OYK307" s="207"/>
      <c r="OYL307" s="207"/>
      <c r="PHX307" s="207"/>
      <c r="PHY307" s="207"/>
      <c r="PHZ307" s="207"/>
      <c r="PIA307" s="207"/>
      <c r="PIB307" s="207"/>
      <c r="PIC307" s="207"/>
      <c r="PID307" s="207"/>
      <c r="PIE307" s="207"/>
      <c r="PIF307" s="207"/>
      <c r="PIG307" s="207"/>
      <c r="PIH307" s="207"/>
      <c r="PRT307" s="207"/>
      <c r="PRU307" s="207"/>
      <c r="PRV307" s="207"/>
      <c r="PRW307" s="207"/>
      <c r="PRX307" s="207"/>
      <c r="PRY307" s="207"/>
      <c r="PRZ307" s="207"/>
      <c r="PSA307" s="207"/>
      <c r="PSB307" s="207"/>
      <c r="PSC307" s="207"/>
      <c r="PSD307" s="207"/>
      <c r="QBP307" s="207"/>
      <c r="QBQ307" s="207"/>
      <c r="QBR307" s="207"/>
      <c r="QBS307" s="207"/>
      <c r="QBT307" s="207"/>
      <c r="QBU307" s="207"/>
      <c r="QBV307" s="207"/>
      <c r="QBW307" s="207"/>
      <c r="QBX307" s="207"/>
      <c r="QBY307" s="207"/>
      <c r="QBZ307" s="207"/>
      <c r="QLL307" s="207"/>
      <c r="QLM307" s="207"/>
      <c r="QLN307" s="207"/>
      <c r="QLO307" s="207"/>
      <c r="QLP307" s="207"/>
      <c r="QLQ307" s="207"/>
      <c r="QLR307" s="207"/>
      <c r="QLS307" s="207"/>
      <c r="QLT307" s="207"/>
      <c r="QLU307" s="207"/>
      <c r="QLV307" s="207"/>
      <c r="QVH307" s="207"/>
      <c r="QVI307" s="207"/>
      <c r="QVJ307" s="207"/>
      <c r="QVK307" s="207"/>
      <c r="QVL307" s="207"/>
      <c r="QVM307" s="207"/>
      <c r="QVN307" s="207"/>
      <c r="QVO307" s="207"/>
      <c r="QVP307" s="207"/>
      <c r="QVQ307" s="207"/>
      <c r="QVR307" s="207"/>
      <c r="RFD307" s="207"/>
      <c r="RFE307" s="207"/>
      <c r="RFF307" s="207"/>
      <c r="RFG307" s="207"/>
      <c r="RFH307" s="207"/>
      <c r="RFI307" s="207"/>
      <c r="RFJ307" s="207"/>
      <c r="RFK307" s="207"/>
      <c r="RFL307" s="207"/>
      <c r="RFM307" s="207"/>
      <c r="RFN307" s="207"/>
      <c r="ROZ307" s="207"/>
      <c r="RPA307" s="207"/>
      <c r="RPB307" s="207"/>
      <c r="RPC307" s="207"/>
      <c r="RPD307" s="207"/>
      <c r="RPE307" s="207"/>
      <c r="RPF307" s="207"/>
      <c r="RPG307" s="207"/>
      <c r="RPH307" s="207"/>
      <c r="RPI307" s="207"/>
      <c r="RPJ307" s="207"/>
      <c r="RYV307" s="207"/>
      <c r="RYW307" s="207"/>
      <c r="RYX307" s="207"/>
      <c r="RYY307" s="207"/>
      <c r="RYZ307" s="207"/>
      <c r="RZA307" s="207"/>
      <c r="RZB307" s="207"/>
      <c r="RZC307" s="207"/>
      <c r="RZD307" s="207"/>
      <c r="RZE307" s="207"/>
      <c r="RZF307" s="207"/>
      <c r="SIR307" s="207"/>
      <c r="SIS307" s="207"/>
      <c r="SIT307" s="207"/>
      <c r="SIU307" s="207"/>
      <c r="SIV307" s="207"/>
      <c r="SIW307" s="207"/>
      <c r="SIX307" s="207"/>
      <c r="SIY307" s="207"/>
      <c r="SIZ307" s="207"/>
      <c r="SJA307" s="207"/>
      <c r="SJB307" s="207"/>
      <c r="SSN307" s="207"/>
      <c r="SSO307" s="207"/>
      <c r="SSP307" s="207"/>
      <c r="SSQ307" s="207"/>
      <c r="SSR307" s="207"/>
      <c r="SSS307" s="207"/>
      <c r="SST307" s="207"/>
      <c r="SSU307" s="207"/>
      <c r="SSV307" s="207"/>
      <c r="SSW307" s="207"/>
      <c r="SSX307" s="207"/>
      <c r="TCJ307" s="207"/>
      <c r="TCK307" s="207"/>
      <c r="TCL307" s="207"/>
      <c r="TCM307" s="207"/>
      <c r="TCN307" s="207"/>
      <c r="TCO307" s="207"/>
      <c r="TCP307" s="207"/>
      <c r="TCQ307" s="207"/>
      <c r="TCR307" s="207"/>
      <c r="TCS307" s="207"/>
      <c r="TCT307" s="207"/>
      <c r="TMF307" s="207"/>
      <c r="TMG307" s="207"/>
      <c r="TMH307" s="207"/>
      <c r="TMI307" s="207"/>
      <c r="TMJ307" s="207"/>
      <c r="TMK307" s="207"/>
      <c r="TML307" s="207"/>
      <c r="TMM307" s="207"/>
      <c r="TMN307" s="207"/>
      <c r="TMO307" s="207"/>
      <c r="TMP307" s="207"/>
      <c r="TWB307" s="207"/>
      <c r="TWC307" s="207"/>
      <c r="TWD307" s="207"/>
      <c r="TWE307" s="207"/>
      <c r="TWF307" s="207"/>
      <c r="TWG307" s="207"/>
      <c r="TWH307" s="207"/>
      <c r="TWI307" s="207"/>
      <c r="TWJ307" s="207"/>
      <c r="TWK307" s="207"/>
      <c r="TWL307" s="207"/>
      <c r="UFX307" s="207"/>
      <c r="UFY307" s="207"/>
      <c r="UFZ307" s="207"/>
      <c r="UGA307" s="207"/>
      <c r="UGB307" s="207"/>
      <c r="UGC307" s="207"/>
      <c r="UGD307" s="207"/>
      <c r="UGE307" s="207"/>
      <c r="UGF307" s="207"/>
      <c r="UGG307" s="207"/>
      <c r="UGH307" s="207"/>
      <c r="UPT307" s="207"/>
      <c r="UPU307" s="207"/>
      <c r="UPV307" s="207"/>
      <c r="UPW307" s="207"/>
      <c r="UPX307" s="207"/>
      <c r="UPY307" s="207"/>
      <c r="UPZ307" s="207"/>
      <c r="UQA307" s="207"/>
      <c r="UQB307" s="207"/>
      <c r="UQC307" s="207"/>
      <c r="UQD307" s="207"/>
      <c r="UZP307" s="207"/>
      <c r="UZQ307" s="207"/>
      <c r="UZR307" s="207"/>
      <c r="UZS307" s="207"/>
      <c r="UZT307" s="207"/>
      <c r="UZU307" s="207"/>
      <c r="UZV307" s="207"/>
      <c r="UZW307" s="207"/>
      <c r="UZX307" s="207"/>
      <c r="UZY307" s="207"/>
      <c r="UZZ307" s="207"/>
      <c r="VJL307" s="207"/>
      <c r="VJM307" s="207"/>
      <c r="VJN307" s="207"/>
      <c r="VJO307" s="207"/>
      <c r="VJP307" s="207"/>
      <c r="VJQ307" s="207"/>
      <c r="VJR307" s="207"/>
      <c r="VJS307" s="207"/>
      <c r="VJT307" s="207"/>
      <c r="VJU307" s="207"/>
      <c r="VJV307" s="207"/>
      <c r="VTH307" s="207"/>
      <c r="VTI307" s="207"/>
      <c r="VTJ307" s="207"/>
      <c r="VTK307" s="207"/>
      <c r="VTL307" s="207"/>
      <c r="VTM307" s="207"/>
      <c r="VTN307" s="207"/>
      <c r="VTO307" s="207"/>
      <c r="VTP307" s="207"/>
      <c r="VTQ307" s="207"/>
      <c r="VTR307" s="207"/>
      <c r="WDD307" s="207"/>
      <c r="WDE307" s="207"/>
      <c r="WDF307" s="207"/>
      <c r="WDG307" s="207"/>
      <c r="WDH307" s="207"/>
      <c r="WDI307" s="207"/>
      <c r="WDJ307" s="207"/>
      <c r="WDK307" s="207"/>
      <c r="WDL307" s="207"/>
      <c r="WDM307" s="207"/>
      <c r="WDN307" s="207"/>
      <c r="WMZ307" s="207"/>
      <c r="WNA307" s="207"/>
      <c r="WNB307" s="207"/>
      <c r="WNC307" s="207"/>
      <c r="WND307" s="207"/>
      <c r="WNE307" s="207"/>
      <c r="WNF307" s="207"/>
      <c r="WNG307" s="207"/>
      <c r="WNH307" s="207"/>
      <c r="WNI307" s="207"/>
      <c r="WNJ307" s="207"/>
      <c r="WWV307" s="207"/>
      <c r="WWW307" s="207"/>
      <c r="WWX307" s="207"/>
      <c r="WWY307" s="207"/>
      <c r="WWZ307" s="207"/>
      <c r="WXA307" s="207"/>
      <c r="WXB307" s="207"/>
      <c r="WXC307" s="207"/>
      <c r="WXD307" s="207"/>
      <c r="WXE307" s="207"/>
      <c r="WXF307" s="207"/>
    </row>
    <row r="308" spans="1:818 1064:1842 2088:2866 3112:3890 4136:4914 5160:5938 6184:6962 7208:7986 8232:9010 9256:10034 10280:11058 11304:12082 12328:13106 13352:14130 14376:15154 15400:16178" s="183" customFormat="1" ht="15" customHeight="1" x14ac:dyDescent="0.25">
      <c r="A308" s="16">
        <v>72</v>
      </c>
      <c r="B308" s="16" t="s">
        <v>870</v>
      </c>
      <c r="C308" s="214">
        <v>101401</v>
      </c>
      <c r="D308" s="213"/>
      <c r="E308" s="213">
        <v>38763</v>
      </c>
      <c r="F308" s="201">
        <v>40954</v>
      </c>
      <c r="G308" s="16" t="s">
        <v>272</v>
      </c>
      <c r="H308" s="16"/>
      <c r="I308" s="16"/>
      <c r="J308" s="16" t="s">
        <v>329</v>
      </c>
      <c r="K308" s="16" t="s">
        <v>58</v>
      </c>
      <c r="L308" s="16" t="s">
        <v>168</v>
      </c>
      <c r="M308" s="16"/>
      <c r="N308" s="16" t="s">
        <v>329</v>
      </c>
      <c r="O308" s="16" t="s">
        <v>58</v>
      </c>
      <c r="P308" s="16" t="s">
        <v>168</v>
      </c>
      <c r="Q308" s="16" t="s">
        <v>55</v>
      </c>
      <c r="R308" s="16" t="s">
        <v>485</v>
      </c>
      <c r="S308" s="16" t="s">
        <v>132</v>
      </c>
      <c r="T308" s="16" t="s">
        <v>871</v>
      </c>
      <c r="U308" s="16" t="s">
        <v>788</v>
      </c>
      <c r="V308" s="16">
        <f t="shared" ref="V308:V312" si="127">SUM(W308:AF308)</f>
        <v>2650</v>
      </c>
      <c r="W308" s="16"/>
      <c r="X308" s="16"/>
      <c r="Y308" s="16"/>
      <c r="Z308" s="16">
        <v>2650</v>
      </c>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29.25" customHeight="1" x14ac:dyDescent="0.25">
      <c r="A309" s="16">
        <v>75</v>
      </c>
      <c r="B309" s="16" t="s">
        <v>872</v>
      </c>
      <c r="C309" s="214">
        <v>101404</v>
      </c>
      <c r="D309" s="213"/>
      <c r="E309" s="219">
        <v>38763</v>
      </c>
      <c r="F309" s="201">
        <v>40954</v>
      </c>
      <c r="G309" s="16" t="s">
        <v>112</v>
      </c>
      <c r="H309" s="16"/>
      <c r="I309" s="16"/>
      <c r="J309" s="16" t="s">
        <v>120</v>
      </c>
      <c r="K309" s="16" t="s">
        <v>106</v>
      </c>
      <c r="L309" s="16" t="s">
        <v>72</v>
      </c>
      <c r="M309" s="16" t="s">
        <v>873</v>
      </c>
      <c r="N309" s="16" t="s">
        <v>120</v>
      </c>
      <c r="O309" s="16" t="s">
        <v>106</v>
      </c>
      <c r="P309" s="16" t="s">
        <v>72</v>
      </c>
      <c r="Q309" s="16" t="s">
        <v>73</v>
      </c>
      <c r="R309" s="16" t="s">
        <v>485</v>
      </c>
      <c r="S309" s="16" t="s">
        <v>874</v>
      </c>
      <c r="T309" s="16" t="s">
        <v>875</v>
      </c>
      <c r="U309" s="16" t="s">
        <v>788</v>
      </c>
      <c r="V309" s="16">
        <f t="shared" si="127"/>
        <v>13824</v>
      </c>
      <c r="W309" s="16"/>
      <c r="X309" s="16">
        <v>13824</v>
      </c>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c r="BA309" s="16"/>
      <c r="BB309" s="16" t="s">
        <v>5766</v>
      </c>
      <c r="BC309" s="16" t="s">
        <v>5767</v>
      </c>
      <c r="BD309" s="16">
        <v>42</v>
      </c>
      <c r="BE309" s="16">
        <v>51</v>
      </c>
      <c r="BF309" s="16">
        <v>39.6</v>
      </c>
      <c r="BG309" s="16">
        <v>24</v>
      </c>
      <c r="BH309" s="16">
        <v>40</v>
      </c>
      <c r="BI309" s="16">
        <v>12.7</v>
      </c>
      <c r="BJ309" s="16">
        <f t="shared" si="125"/>
        <v>42.861000000000004</v>
      </c>
      <c r="BK309" s="16">
        <f t="shared" si="126"/>
        <v>24.670194444444444</v>
      </c>
      <c r="BL309" s="16"/>
      <c r="BM309" s="16"/>
      <c r="BN309" s="16"/>
    </row>
    <row r="310" spans="1:818 1064:1842 2088:2866 3112:3890 4136:4914 5160:5938 6184:6962 7208:7986 8232:9010 9256:10034 10280:11058 11304:12082 12328:13106 13352:14130 14376:15154 15400:16178" s="183" customFormat="1" ht="28.5" customHeight="1" x14ac:dyDescent="0.25">
      <c r="A310" s="16">
        <v>76</v>
      </c>
      <c r="B310" s="16" t="s">
        <v>876</v>
      </c>
      <c r="C310" s="214">
        <v>101405</v>
      </c>
      <c r="D310" s="213"/>
      <c r="E310" s="219">
        <v>38763</v>
      </c>
      <c r="F310" s="201">
        <v>40954</v>
      </c>
      <c r="G310" s="16" t="s">
        <v>120</v>
      </c>
      <c r="H310" s="16"/>
      <c r="I310" s="16"/>
      <c r="J310" s="16" t="s">
        <v>120</v>
      </c>
      <c r="K310" s="16" t="s">
        <v>106</v>
      </c>
      <c r="L310" s="16" t="s">
        <v>72</v>
      </c>
      <c r="M310" s="16" t="s">
        <v>877</v>
      </c>
      <c r="N310" s="16" t="s">
        <v>120</v>
      </c>
      <c r="O310" s="16" t="s">
        <v>106</v>
      </c>
      <c r="P310" s="16" t="s">
        <v>72</v>
      </c>
      <c r="Q310" s="16" t="s">
        <v>73</v>
      </c>
      <c r="R310" s="16" t="s">
        <v>485</v>
      </c>
      <c r="S310" s="16" t="s">
        <v>874</v>
      </c>
      <c r="T310" s="16" t="s">
        <v>875</v>
      </c>
      <c r="U310" s="16" t="s">
        <v>788</v>
      </c>
      <c r="V310" s="16">
        <f t="shared" si="127"/>
        <v>18000</v>
      </c>
      <c r="W310" s="16"/>
      <c r="X310" s="16">
        <v>18000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t="s">
        <v>5768</v>
      </c>
      <c r="BC310" s="16" t="s">
        <v>5769</v>
      </c>
      <c r="BD310" s="16">
        <v>42</v>
      </c>
      <c r="BE310" s="16">
        <v>51</v>
      </c>
      <c r="BF310" s="16">
        <v>31.8</v>
      </c>
      <c r="BG310" s="16">
        <v>24</v>
      </c>
      <c r="BH310" s="16">
        <v>39</v>
      </c>
      <c r="BI310" s="16">
        <v>10.1</v>
      </c>
      <c r="BJ310" s="16">
        <f t="shared" si="125"/>
        <v>42.858833333333337</v>
      </c>
      <c r="BK310" s="16">
        <f t="shared" si="126"/>
        <v>24.652805555555553</v>
      </c>
      <c r="BL310" s="16"/>
      <c r="BM310" s="16"/>
      <c r="BN310" s="16"/>
    </row>
    <row r="311" spans="1:818 1064:1842 2088:2866 3112:3890 4136:4914 5160:5938 6184:6962 7208:7986 8232:9010 9256:10034 10280:11058 11304:12082 12328:13106 13352:14130 14376:15154 15400:16178" s="183" customFormat="1" ht="25.5" customHeight="1" x14ac:dyDescent="0.25">
      <c r="A311" s="16">
        <v>77</v>
      </c>
      <c r="B311" s="16" t="s">
        <v>878</v>
      </c>
      <c r="C311" s="214">
        <v>101406</v>
      </c>
      <c r="D311" s="201">
        <v>38763</v>
      </c>
      <c r="E311" s="219">
        <v>38763</v>
      </c>
      <c r="F311" s="201">
        <v>40954</v>
      </c>
      <c r="G311" s="16" t="s">
        <v>120</v>
      </c>
      <c r="H311" s="16"/>
      <c r="I311" s="16"/>
      <c r="J311" s="16" t="s">
        <v>120</v>
      </c>
      <c r="K311" s="16" t="s">
        <v>106</v>
      </c>
      <c r="L311" s="16" t="s">
        <v>72</v>
      </c>
      <c r="M311" s="16" t="s">
        <v>879</v>
      </c>
      <c r="N311" s="16" t="s">
        <v>120</v>
      </c>
      <c r="O311" s="16" t="s">
        <v>106</v>
      </c>
      <c r="P311" s="16" t="s">
        <v>72</v>
      </c>
      <c r="Q311" s="16" t="s">
        <v>73</v>
      </c>
      <c r="R311" s="16" t="s">
        <v>485</v>
      </c>
      <c r="S311" s="16" t="s">
        <v>874</v>
      </c>
      <c r="T311" s="16" t="s">
        <v>875</v>
      </c>
      <c r="U311" s="16" t="s">
        <v>788</v>
      </c>
      <c r="V311" s="16">
        <f t="shared" si="127"/>
        <v>13500</v>
      </c>
      <c r="W311" s="16"/>
      <c r="X311" s="16">
        <v>13500</v>
      </c>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203"/>
      <c r="AZ311" s="16"/>
      <c r="BA311" s="16"/>
      <c r="BB311" s="16"/>
      <c r="BC311" s="16"/>
      <c r="BD311" s="16"/>
      <c r="BE311" s="16"/>
      <c r="BF311" s="16"/>
      <c r="BG311" s="16"/>
      <c r="BH311" s="16"/>
      <c r="BI311" s="16"/>
      <c r="BJ311" s="16">
        <f t="shared" si="125"/>
        <v>0</v>
      </c>
      <c r="BK311" s="16">
        <f t="shared" si="126"/>
        <v>0</v>
      </c>
      <c r="BL311" s="16"/>
      <c r="BM311" s="16"/>
      <c r="BN311" s="16"/>
    </row>
    <row r="312" spans="1:818 1064:1842 2088:2866 3112:3890 4136:4914 5160:5938 6184:6962 7208:7986 8232:9010 9256:10034 10280:11058 11304:12082 12328:13106 13352:14130 14376:15154 15400:16178" s="183" customFormat="1" ht="41.25" customHeight="1" x14ac:dyDescent="0.25">
      <c r="A312" s="16">
        <v>78</v>
      </c>
      <c r="B312" s="16" t="s">
        <v>880</v>
      </c>
      <c r="C312" s="214">
        <v>101407</v>
      </c>
      <c r="D312" s="201">
        <v>38763</v>
      </c>
      <c r="E312" s="219">
        <v>38763</v>
      </c>
      <c r="F312" s="201">
        <v>42415</v>
      </c>
      <c r="G312" s="16" t="s">
        <v>741</v>
      </c>
      <c r="H312" s="16"/>
      <c r="I312" s="16"/>
      <c r="J312" s="16" t="s">
        <v>514</v>
      </c>
      <c r="K312" s="16" t="s">
        <v>202</v>
      </c>
      <c r="L312" s="16" t="s">
        <v>72</v>
      </c>
      <c r="M312" s="16" t="s">
        <v>881</v>
      </c>
      <c r="N312" s="16" t="s">
        <v>514</v>
      </c>
      <c r="O312" s="16" t="s">
        <v>202</v>
      </c>
      <c r="P312" s="16" t="s">
        <v>72</v>
      </c>
      <c r="Q312" s="16" t="s">
        <v>135</v>
      </c>
      <c r="R312" s="16" t="s">
        <v>485</v>
      </c>
      <c r="S312" s="16" t="s">
        <v>18</v>
      </c>
      <c r="T312" s="16"/>
      <c r="U312" s="16" t="s">
        <v>788</v>
      </c>
      <c r="V312" s="16">
        <f t="shared" si="127"/>
        <v>1000000</v>
      </c>
      <c r="W312" s="16"/>
      <c r="X312" s="16"/>
      <c r="Y312" s="16"/>
      <c r="Z312" s="16"/>
      <c r="AA312" s="16"/>
      <c r="AB312" s="16"/>
      <c r="AC312" s="16">
        <v>1000000</v>
      </c>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203"/>
      <c r="AZ312" s="16">
        <v>4655345.5350000001</v>
      </c>
      <c r="BA312" s="16">
        <v>8579594.5700000003</v>
      </c>
      <c r="BB312" s="16" t="s">
        <v>5770</v>
      </c>
      <c r="BC312" s="16" t="s">
        <v>5771</v>
      </c>
      <c r="BD312" s="16">
        <v>42</v>
      </c>
      <c r="BE312" s="16">
        <v>49</v>
      </c>
      <c r="BF312" s="16">
        <v>47.8</v>
      </c>
      <c r="BG312" s="16">
        <v>24</v>
      </c>
      <c r="BH312" s="16">
        <v>12</v>
      </c>
      <c r="BI312" s="16">
        <v>32.6</v>
      </c>
      <c r="BJ312" s="16">
        <f t="shared" si="125"/>
        <v>42.82994444444445</v>
      </c>
      <c r="BK312" s="16">
        <f t="shared" si="126"/>
        <v>24.209055555555555</v>
      </c>
      <c r="BL312" s="16"/>
      <c r="BM312" s="16"/>
      <c r="BN312" s="16" t="s">
        <v>3612</v>
      </c>
      <c r="KJ312" s="207"/>
      <c r="KK312" s="207"/>
      <c r="KL312" s="207"/>
      <c r="KM312" s="207"/>
      <c r="KN312" s="207"/>
      <c r="KO312" s="207"/>
      <c r="KP312" s="207"/>
      <c r="KQ312" s="207"/>
      <c r="KR312" s="207"/>
      <c r="KS312" s="207"/>
      <c r="KT312" s="207"/>
      <c r="UF312" s="207"/>
      <c r="UG312" s="207"/>
      <c r="UH312" s="207"/>
      <c r="UI312" s="207"/>
      <c r="UJ312" s="207"/>
      <c r="UK312" s="207"/>
      <c r="UL312" s="207"/>
      <c r="UM312" s="207"/>
      <c r="UN312" s="207"/>
      <c r="UO312" s="207"/>
      <c r="UP312" s="207"/>
      <c r="AEB312" s="207"/>
      <c r="AEC312" s="207"/>
      <c r="AED312" s="207"/>
      <c r="AEE312" s="207"/>
      <c r="AEF312" s="207"/>
      <c r="AEG312" s="207"/>
      <c r="AEH312" s="207"/>
      <c r="AEI312" s="207"/>
      <c r="AEJ312" s="207"/>
      <c r="AEK312" s="207"/>
      <c r="AEL312" s="207"/>
      <c r="ANX312" s="207"/>
      <c r="ANY312" s="207"/>
      <c r="ANZ312" s="207"/>
      <c r="AOA312" s="207"/>
      <c r="AOB312" s="207"/>
      <c r="AOC312" s="207"/>
      <c r="AOD312" s="207"/>
      <c r="AOE312" s="207"/>
      <c r="AOF312" s="207"/>
      <c r="AOG312" s="207"/>
      <c r="AOH312" s="207"/>
      <c r="AXT312" s="207"/>
      <c r="AXU312" s="207"/>
      <c r="AXV312" s="207"/>
      <c r="AXW312" s="207"/>
      <c r="AXX312" s="207"/>
      <c r="AXY312" s="207"/>
      <c r="AXZ312" s="207"/>
      <c r="AYA312" s="207"/>
      <c r="AYB312" s="207"/>
      <c r="AYC312" s="207"/>
      <c r="AYD312" s="207"/>
      <c r="BHP312" s="207"/>
      <c r="BHQ312" s="207"/>
      <c r="BHR312" s="207"/>
      <c r="BHS312" s="207"/>
      <c r="BHT312" s="207"/>
      <c r="BHU312" s="207"/>
      <c r="BHV312" s="207"/>
      <c r="BHW312" s="207"/>
      <c r="BHX312" s="207"/>
      <c r="BHY312" s="207"/>
      <c r="BHZ312" s="207"/>
      <c r="BRL312" s="207"/>
      <c r="BRM312" s="207"/>
      <c r="BRN312" s="207"/>
      <c r="BRO312" s="207"/>
      <c r="BRP312" s="207"/>
      <c r="BRQ312" s="207"/>
      <c r="BRR312" s="207"/>
      <c r="BRS312" s="207"/>
      <c r="BRT312" s="207"/>
      <c r="BRU312" s="207"/>
      <c r="BRV312" s="207"/>
      <c r="CBH312" s="207"/>
      <c r="CBI312" s="207"/>
      <c r="CBJ312" s="207"/>
      <c r="CBK312" s="207"/>
      <c r="CBL312" s="207"/>
      <c r="CBM312" s="207"/>
      <c r="CBN312" s="207"/>
      <c r="CBO312" s="207"/>
      <c r="CBP312" s="207"/>
      <c r="CBQ312" s="207"/>
      <c r="CBR312" s="207"/>
      <c r="CLD312" s="207"/>
      <c r="CLE312" s="207"/>
      <c r="CLF312" s="207"/>
      <c r="CLG312" s="207"/>
      <c r="CLH312" s="207"/>
      <c r="CLI312" s="207"/>
      <c r="CLJ312" s="207"/>
      <c r="CLK312" s="207"/>
      <c r="CLL312" s="207"/>
      <c r="CLM312" s="207"/>
      <c r="CLN312" s="207"/>
      <c r="CUZ312" s="207"/>
      <c r="CVA312" s="207"/>
      <c r="CVB312" s="207"/>
      <c r="CVC312" s="207"/>
      <c r="CVD312" s="207"/>
      <c r="CVE312" s="207"/>
      <c r="CVF312" s="207"/>
      <c r="CVG312" s="207"/>
      <c r="CVH312" s="207"/>
      <c r="CVI312" s="207"/>
      <c r="CVJ312" s="207"/>
      <c r="DEV312" s="207"/>
      <c r="DEW312" s="207"/>
      <c r="DEX312" s="207"/>
      <c r="DEY312" s="207"/>
      <c r="DEZ312" s="207"/>
      <c r="DFA312" s="207"/>
      <c r="DFB312" s="207"/>
      <c r="DFC312" s="207"/>
      <c r="DFD312" s="207"/>
      <c r="DFE312" s="207"/>
      <c r="DFF312" s="207"/>
      <c r="DOR312" s="207"/>
      <c r="DOS312" s="207"/>
      <c r="DOT312" s="207"/>
      <c r="DOU312" s="207"/>
      <c r="DOV312" s="207"/>
      <c r="DOW312" s="207"/>
      <c r="DOX312" s="207"/>
      <c r="DOY312" s="207"/>
      <c r="DOZ312" s="207"/>
      <c r="DPA312" s="207"/>
      <c r="DPB312" s="207"/>
      <c r="DYN312" s="207"/>
      <c r="DYO312" s="207"/>
      <c r="DYP312" s="207"/>
      <c r="DYQ312" s="207"/>
      <c r="DYR312" s="207"/>
      <c r="DYS312" s="207"/>
      <c r="DYT312" s="207"/>
      <c r="DYU312" s="207"/>
      <c r="DYV312" s="207"/>
      <c r="DYW312" s="207"/>
      <c r="DYX312" s="207"/>
      <c r="EIJ312" s="207"/>
      <c r="EIK312" s="207"/>
      <c r="EIL312" s="207"/>
      <c r="EIM312" s="207"/>
      <c r="EIN312" s="207"/>
      <c r="EIO312" s="207"/>
      <c r="EIP312" s="207"/>
      <c r="EIQ312" s="207"/>
      <c r="EIR312" s="207"/>
      <c r="EIS312" s="207"/>
      <c r="EIT312" s="207"/>
      <c r="ESF312" s="207"/>
      <c r="ESG312" s="207"/>
      <c r="ESH312" s="207"/>
      <c r="ESI312" s="207"/>
      <c r="ESJ312" s="207"/>
      <c r="ESK312" s="207"/>
      <c r="ESL312" s="207"/>
      <c r="ESM312" s="207"/>
      <c r="ESN312" s="207"/>
      <c r="ESO312" s="207"/>
      <c r="ESP312" s="207"/>
      <c r="FCB312" s="207"/>
      <c r="FCC312" s="207"/>
      <c r="FCD312" s="207"/>
      <c r="FCE312" s="207"/>
      <c r="FCF312" s="207"/>
      <c r="FCG312" s="207"/>
      <c r="FCH312" s="207"/>
      <c r="FCI312" s="207"/>
      <c r="FCJ312" s="207"/>
      <c r="FCK312" s="207"/>
      <c r="FCL312" s="207"/>
      <c r="FLX312" s="207"/>
      <c r="FLY312" s="207"/>
      <c r="FLZ312" s="207"/>
      <c r="FMA312" s="207"/>
      <c r="FMB312" s="207"/>
      <c r="FMC312" s="207"/>
      <c r="FMD312" s="207"/>
      <c r="FME312" s="207"/>
      <c r="FMF312" s="207"/>
      <c r="FMG312" s="207"/>
      <c r="FMH312" s="207"/>
      <c r="FVT312" s="207"/>
      <c r="FVU312" s="207"/>
      <c r="FVV312" s="207"/>
      <c r="FVW312" s="207"/>
      <c r="FVX312" s="207"/>
      <c r="FVY312" s="207"/>
      <c r="FVZ312" s="207"/>
      <c r="FWA312" s="207"/>
      <c r="FWB312" s="207"/>
      <c r="FWC312" s="207"/>
      <c r="FWD312" s="207"/>
      <c r="GFP312" s="207"/>
      <c r="GFQ312" s="207"/>
      <c r="GFR312" s="207"/>
      <c r="GFS312" s="207"/>
      <c r="GFT312" s="207"/>
      <c r="GFU312" s="207"/>
      <c r="GFV312" s="207"/>
      <c r="GFW312" s="207"/>
      <c r="GFX312" s="207"/>
      <c r="GFY312" s="207"/>
      <c r="GFZ312" s="207"/>
      <c r="GPL312" s="207"/>
      <c r="GPM312" s="207"/>
      <c r="GPN312" s="207"/>
      <c r="GPO312" s="207"/>
      <c r="GPP312" s="207"/>
      <c r="GPQ312" s="207"/>
      <c r="GPR312" s="207"/>
      <c r="GPS312" s="207"/>
      <c r="GPT312" s="207"/>
      <c r="GPU312" s="207"/>
      <c r="GPV312" s="207"/>
      <c r="GZH312" s="207"/>
      <c r="GZI312" s="207"/>
      <c r="GZJ312" s="207"/>
      <c r="GZK312" s="207"/>
      <c r="GZL312" s="207"/>
      <c r="GZM312" s="207"/>
      <c r="GZN312" s="207"/>
      <c r="GZO312" s="207"/>
      <c r="GZP312" s="207"/>
      <c r="GZQ312" s="207"/>
      <c r="GZR312" s="207"/>
      <c r="HJD312" s="207"/>
      <c r="HJE312" s="207"/>
      <c r="HJF312" s="207"/>
      <c r="HJG312" s="207"/>
      <c r="HJH312" s="207"/>
      <c r="HJI312" s="207"/>
      <c r="HJJ312" s="207"/>
      <c r="HJK312" s="207"/>
      <c r="HJL312" s="207"/>
      <c r="HJM312" s="207"/>
      <c r="HJN312" s="207"/>
      <c r="HSZ312" s="207"/>
      <c r="HTA312" s="207"/>
      <c r="HTB312" s="207"/>
      <c r="HTC312" s="207"/>
      <c r="HTD312" s="207"/>
      <c r="HTE312" s="207"/>
      <c r="HTF312" s="207"/>
      <c r="HTG312" s="207"/>
      <c r="HTH312" s="207"/>
      <c r="HTI312" s="207"/>
      <c r="HTJ312" s="207"/>
      <c r="ICV312" s="207"/>
      <c r="ICW312" s="207"/>
      <c r="ICX312" s="207"/>
      <c r="ICY312" s="207"/>
      <c r="ICZ312" s="207"/>
      <c r="IDA312" s="207"/>
      <c r="IDB312" s="207"/>
      <c r="IDC312" s="207"/>
      <c r="IDD312" s="207"/>
      <c r="IDE312" s="207"/>
      <c r="IDF312" s="207"/>
      <c r="IMR312" s="207"/>
      <c r="IMS312" s="207"/>
      <c r="IMT312" s="207"/>
      <c r="IMU312" s="207"/>
      <c r="IMV312" s="207"/>
      <c r="IMW312" s="207"/>
      <c r="IMX312" s="207"/>
      <c r="IMY312" s="207"/>
      <c r="IMZ312" s="207"/>
      <c r="INA312" s="207"/>
      <c r="INB312" s="207"/>
      <c r="IWN312" s="207"/>
      <c r="IWO312" s="207"/>
      <c r="IWP312" s="207"/>
      <c r="IWQ312" s="207"/>
      <c r="IWR312" s="207"/>
      <c r="IWS312" s="207"/>
      <c r="IWT312" s="207"/>
      <c r="IWU312" s="207"/>
      <c r="IWV312" s="207"/>
      <c r="IWW312" s="207"/>
      <c r="IWX312" s="207"/>
      <c r="JGJ312" s="207"/>
      <c r="JGK312" s="207"/>
      <c r="JGL312" s="207"/>
      <c r="JGM312" s="207"/>
      <c r="JGN312" s="207"/>
      <c r="JGO312" s="207"/>
      <c r="JGP312" s="207"/>
      <c r="JGQ312" s="207"/>
      <c r="JGR312" s="207"/>
      <c r="JGS312" s="207"/>
      <c r="JGT312" s="207"/>
      <c r="JQF312" s="207"/>
      <c r="JQG312" s="207"/>
      <c r="JQH312" s="207"/>
      <c r="JQI312" s="207"/>
      <c r="JQJ312" s="207"/>
      <c r="JQK312" s="207"/>
      <c r="JQL312" s="207"/>
      <c r="JQM312" s="207"/>
      <c r="JQN312" s="207"/>
      <c r="JQO312" s="207"/>
      <c r="JQP312" s="207"/>
      <c r="KAB312" s="207"/>
      <c r="KAC312" s="207"/>
      <c r="KAD312" s="207"/>
      <c r="KAE312" s="207"/>
      <c r="KAF312" s="207"/>
      <c r="KAG312" s="207"/>
      <c r="KAH312" s="207"/>
      <c r="KAI312" s="207"/>
      <c r="KAJ312" s="207"/>
      <c r="KAK312" s="207"/>
      <c r="KAL312" s="207"/>
      <c r="KJX312" s="207"/>
      <c r="KJY312" s="207"/>
      <c r="KJZ312" s="207"/>
      <c r="KKA312" s="207"/>
      <c r="KKB312" s="207"/>
      <c r="KKC312" s="207"/>
      <c r="KKD312" s="207"/>
      <c r="KKE312" s="207"/>
      <c r="KKF312" s="207"/>
      <c r="KKG312" s="207"/>
      <c r="KKH312" s="207"/>
      <c r="KTT312" s="207"/>
      <c r="KTU312" s="207"/>
      <c r="KTV312" s="207"/>
      <c r="KTW312" s="207"/>
      <c r="KTX312" s="207"/>
      <c r="KTY312" s="207"/>
      <c r="KTZ312" s="207"/>
      <c r="KUA312" s="207"/>
      <c r="KUB312" s="207"/>
      <c r="KUC312" s="207"/>
      <c r="KUD312" s="207"/>
      <c r="LDP312" s="207"/>
      <c r="LDQ312" s="207"/>
      <c r="LDR312" s="207"/>
      <c r="LDS312" s="207"/>
      <c r="LDT312" s="207"/>
      <c r="LDU312" s="207"/>
      <c r="LDV312" s="207"/>
      <c r="LDW312" s="207"/>
      <c r="LDX312" s="207"/>
      <c r="LDY312" s="207"/>
      <c r="LDZ312" s="207"/>
      <c r="LNL312" s="207"/>
      <c r="LNM312" s="207"/>
      <c r="LNN312" s="207"/>
      <c r="LNO312" s="207"/>
      <c r="LNP312" s="207"/>
      <c r="LNQ312" s="207"/>
      <c r="LNR312" s="207"/>
      <c r="LNS312" s="207"/>
      <c r="LNT312" s="207"/>
      <c r="LNU312" s="207"/>
      <c r="LNV312" s="207"/>
      <c r="LXH312" s="207"/>
      <c r="LXI312" s="207"/>
      <c r="LXJ312" s="207"/>
      <c r="LXK312" s="207"/>
      <c r="LXL312" s="207"/>
      <c r="LXM312" s="207"/>
      <c r="LXN312" s="207"/>
      <c r="LXO312" s="207"/>
      <c r="LXP312" s="207"/>
      <c r="LXQ312" s="207"/>
      <c r="LXR312" s="207"/>
      <c r="MHD312" s="207"/>
      <c r="MHE312" s="207"/>
      <c r="MHF312" s="207"/>
      <c r="MHG312" s="207"/>
      <c r="MHH312" s="207"/>
      <c r="MHI312" s="207"/>
      <c r="MHJ312" s="207"/>
      <c r="MHK312" s="207"/>
      <c r="MHL312" s="207"/>
      <c r="MHM312" s="207"/>
      <c r="MHN312" s="207"/>
      <c r="MQZ312" s="207"/>
      <c r="MRA312" s="207"/>
      <c r="MRB312" s="207"/>
      <c r="MRC312" s="207"/>
      <c r="MRD312" s="207"/>
      <c r="MRE312" s="207"/>
      <c r="MRF312" s="207"/>
      <c r="MRG312" s="207"/>
      <c r="MRH312" s="207"/>
      <c r="MRI312" s="207"/>
      <c r="MRJ312" s="207"/>
      <c r="NAV312" s="207"/>
      <c r="NAW312" s="207"/>
      <c r="NAX312" s="207"/>
      <c r="NAY312" s="207"/>
      <c r="NAZ312" s="207"/>
      <c r="NBA312" s="207"/>
      <c r="NBB312" s="207"/>
      <c r="NBC312" s="207"/>
      <c r="NBD312" s="207"/>
      <c r="NBE312" s="207"/>
      <c r="NBF312" s="207"/>
      <c r="NKR312" s="207"/>
      <c r="NKS312" s="207"/>
      <c r="NKT312" s="207"/>
      <c r="NKU312" s="207"/>
      <c r="NKV312" s="207"/>
      <c r="NKW312" s="207"/>
      <c r="NKX312" s="207"/>
      <c r="NKY312" s="207"/>
      <c r="NKZ312" s="207"/>
      <c r="NLA312" s="207"/>
      <c r="NLB312" s="207"/>
      <c r="NUN312" s="207"/>
      <c r="NUO312" s="207"/>
      <c r="NUP312" s="207"/>
      <c r="NUQ312" s="207"/>
      <c r="NUR312" s="207"/>
      <c r="NUS312" s="207"/>
      <c r="NUT312" s="207"/>
      <c r="NUU312" s="207"/>
      <c r="NUV312" s="207"/>
      <c r="NUW312" s="207"/>
      <c r="NUX312" s="207"/>
      <c r="OEJ312" s="207"/>
      <c r="OEK312" s="207"/>
      <c r="OEL312" s="207"/>
      <c r="OEM312" s="207"/>
      <c r="OEN312" s="207"/>
      <c r="OEO312" s="207"/>
      <c r="OEP312" s="207"/>
      <c r="OEQ312" s="207"/>
      <c r="OER312" s="207"/>
      <c r="OES312" s="207"/>
      <c r="OET312" s="207"/>
      <c r="OOF312" s="207"/>
      <c r="OOG312" s="207"/>
      <c r="OOH312" s="207"/>
      <c r="OOI312" s="207"/>
      <c r="OOJ312" s="207"/>
      <c r="OOK312" s="207"/>
      <c r="OOL312" s="207"/>
      <c r="OOM312" s="207"/>
      <c r="OON312" s="207"/>
      <c r="OOO312" s="207"/>
      <c r="OOP312" s="207"/>
      <c r="OYB312" s="207"/>
      <c r="OYC312" s="207"/>
      <c r="OYD312" s="207"/>
      <c r="OYE312" s="207"/>
      <c r="OYF312" s="207"/>
      <c r="OYG312" s="207"/>
      <c r="OYH312" s="207"/>
      <c r="OYI312" s="207"/>
      <c r="OYJ312" s="207"/>
      <c r="OYK312" s="207"/>
      <c r="OYL312" s="207"/>
      <c r="PHX312" s="207"/>
      <c r="PHY312" s="207"/>
      <c r="PHZ312" s="207"/>
      <c r="PIA312" s="207"/>
      <c r="PIB312" s="207"/>
      <c r="PIC312" s="207"/>
      <c r="PID312" s="207"/>
      <c r="PIE312" s="207"/>
      <c r="PIF312" s="207"/>
      <c r="PIG312" s="207"/>
      <c r="PIH312" s="207"/>
      <c r="PRT312" s="207"/>
      <c r="PRU312" s="207"/>
      <c r="PRV312" s="207"/>
      <c r="PRW312" s="207"/>
      <c r="PRX312" s="207"/>
      <c r="PRY312" s="207"/>
      <c r="PRZ312" s="207"/>
      <c r="PSA312" s="207"/>
      <c r="PSB312" s="207"/>
      <c r="PSC312" s="207"/>
      <c r="PSD312" s="207"/>
      <c r="QBP312" s="207"/>
      <c r="QBQ312" s="207"/>
      <c r="QBR312" s="207"/>
      <c r="QBS312" s="207"/>
      <c r="QBT312" s="207"/>
      <c r="QBU312" s="207"/>
      <c r="QBV312" s="207"/>
      <c r="QBW312" s="207"/>
      <c r="QBX312" s="207"/>
      <c r="QBY312" s="207"/>
      <c r="QBZ312" s="207"/>
      <c r="QLL312" s="207"/>
      <c r="QLM312" s="207"/>
      <c r="QLN312" s="207"/>
      <c r="QLO312" s="207"/>
      <c r="QLP312" s="207"/>
      <c r="QLQ312" s="207"/>
      <c r="QLR312" s="207"/>
      <c r="QLS312" s="207"/>
      <c r="QLT312" s="207"/>
      <c r="QLU312" s="207"/>
      <c r="QLV312" s="207"/>
      <c r="QVH312" s="207"/>
      <c r="QVI312" s="207"/>
      <c r="QVJ312" s="207"/>
      <c r="QVK312" s="207"/>
      <c r="QVL312" s="207"/>
      <c r="QVM312" s="207"/>
      <c r="QVN312" s="207"/>
      <c r="QVO312" s="207"/>
      <c r="QVP312" s="207"/>
      <c r="QVQ312" s="207"/>
      <c r="QVR312" s="207"/>
      <c r="RFD312" s="207"/>
      <c r="RFE312" s="207"/>
      <c r="RFF312" s="207"/>
      <c r="RFG312" s="207"/>
      <c r="RFH312" s="207"/>
      <c r="RFI312" s="207"/>
      <c r="RFJ312" s="207"/>
      <c r="RFK312" s="207"/>
      <c r="RFL312" s="207"/>
      <c r="RFM312" s="207"/>
      <c r="RFN312" s="207"/>
      <c r="ROZ312" s="207"/>
      <c r="RPA312" s="207"/>
      <c r="RPB312" s="207"/>
      <c r="RPC312" s="207"/>
      <c r="RPD312" s="207"/>
      <c r="RPE312" s="207"/>
      <c r="RPF312" s="207"/>
      <c r="RPG312" s="207"/>
      <c r="RPH312" s="207"/>
      <c r="RPI312" s="207"/>
      <c r="RPJ312" s="207"/>
      <c r="RYV312" s="207"/>
      <c r="RYW312" s="207"/>
      <c r="RYX312" s="207"/>
      <c r="RYY312" s="207"/>
      <c r="RYZ312" s="207"/>
      <c r="RZA312" s="207"/>
      <c r="RZB312" s="207"/>
      <c r="RZC312" s="207"/>
      <c r="RZD312" s="207"/>
      <c r="RZE312" s="207"/>
      <c r="RZF312" s="207"/>
      <c r="SIR312" s="207"/>
      <c r="SIS312" s="207"/>
      <c r="SIT312" s="207"/>
      <c r="SIU312" s="207"/>
      <c r="SIV312" s="207"/>
      <c r="SIW312" s="207"/>
      <c r="SIX312" s="207"/>
      <c r="SIY312" s="207"/>
      <c r="SIZ312" s="207"/>
      <c r="SJA312" s="207"/>
      <c r="SJB312" s="207"/>
      <c r="SSN312" s="207"/>
      <c r="SSO312" s="207"/>
      <c r="SSP312" s="207"/>
      <c r="SSQ312" s="207"/>
      <c r="SSR312" s="207"/>
      <c r="SSS312" s="207"/>
      <c r="SST312" s="207"/>
      <c r="SSU312" s="207"/>
      <c r="SSV312" s="207"/>
      <c r="SSW312" s="207"/>
      <c r="SSX312" s="207"/>
      <c r="TCJ312" s="207"/>
      <c r="TCK312" s="207"/>
      <c r="TCL312" s="207"/>
      <c r="TCM312" s="207"/>
      <c r="TCN312" s="207"/>
      <c r="TCO312" s="207"/>
      <c r="TCP312" s="207"/>
      <c r="TCQ312" s="207"/>
      <c r="TCR312" s="207"/>
      <c r="TCS312" s="207"/>
      <c r="TCT312" s="207"/>
      <c r="TMF312" s="207"/>
      <c r="TMG312" s="207"/>
      <c r="TMH312" s="207"/>
      <c r="TMI312" s="207"/>
      <c r="TMJ312" s="207"/>
      <c r="TMK312" s="207"/>
      <c r="TML312" s="207"/>
      <c r="TMM312" s="207"/>
      <c r="TMN312" s="207"/>
      <c r="TMO312" s="207"/>
      <c r="TMP312" s="207"/>
      <c r="TWB312" s="207"/>
      <c r="TWC312" s="207"/>
      <c r="TWD312" s="207"/>
      <c r="TWE312" s="207"/>
      <c r="TWF312" s="207"/>
      <c r="TWG312" s="207"/>
      <c r="TWH312" s="207"/>
      <c r="TWI312" s="207"/>
      <c r="TWJ312" s="207"/>
      <c r="TWK312" s="207"/>
      <c r="TWL312" s="207"/>
      <c r="UFX312" s="207"/>
      <c r="UFY312" s="207"/>
      <c r="UFZ312" s="207"/>
      <c r="UGA312" s="207"/>
      <c r="UGB312" s="207"/>
      <c r="UGC312" s="207"/>
      <c r="UGD312" s="207"/>
      <c r="UGE312" s="207"/>
      <c r="UGF312" s="207"/>
      <c r="UGG312" s="207"/>
      <c r="UGH312" s="207"/>
      <c r="UPT312" s="207"/>
      <c r="UPU312" s="207"/>
      <c r="UPV312" s="207"/>
      <c r="UPW312" s="207"/>
      <c r="UPX312" s="207"/>
      <c r="UPY312" s="207"/>
      <c r="UPZ312" s="207"/>
      <c r="UQA312" s="207"/>
      <c r="UQB312" s="207"/>
      <c r="UQC312" s="207"/>
      <c r="UQD312" s="207"/>
      <c r="UZP312" s="207"/>
      <c r="UZQ312" s="207"/>
      <c r="UZR312" s="207"/>
      <c r="UZS312" s="207"/>
      <c r="UZT312" s="207"/>
      <c r="UZU312" s="207"/>
      <c r="UZV312" s="207"/>
      <c r="UZW312" s="207"/>
      <c r="UZX312" s="207"/>
      <c r="UZY312" s="207"/>
      <c r="UZZ312" s="207"/>
      <c r="VJL312" s="207"/>
      <c r="VJM312" s="207"/>
      <c r="VJN312" s="207"/>
      <c r="VJO312" s="207"/>
      <c r="VJP312" s="207"/>
      <c r="VJQ312" s="207"/>
      <c r="VJR312" s="207"/>
      <c r="VJS312" s="207"/>
      <c r="VJT312" s="207"/>
      <c r="VJU312" s="207"/>
      <c r="VJV312" s="207"/>
      <c r="VTH312" s="207"/>
      <c r="VTI312" s="207"/>
      <c r="VTJ312" s="207"/>
      <c r="VTK312" s="207"/>
      <c r="VTL312" s="207"/>
      <c r="VTM312" s="207"/>
      <c r="VTN312" s="207"/>
      <c r="VTO312" s="207"/>
      <c r="VTP312" s="207"/>
      <c r="VTQ312" s="207"/>
      <c r="VTR312" s="207"/>
      <c r="WDD312" s="207"/>
      <c r="WDE312" s="207"/>
      <c r="WDF312" s="207"/>
      <c r="WDG312" s="207"/>
      <c r="WDH312" s="207"/>
      <c r="WDI312" s="207"/>
      <c r="WDJ312" s="207"/>
      <c r="WDK312" s="207"/>
      <c r="WDL312" s="207"/>
      <c r="WDM312" s="207"/>
      <c r="WDN312" s="207"/>
      <c r="WMZ312" s="207"/>
      <c r="WNA312" s="207"/>
      <c r="WNB312" s="207"/>
      <c r="WNC312" s="207"/>
      <c r="WND312" s="207"/>
      <c r="WNE312" s="207"/>
      <c r="WNF312" s="207"/>
      <c r="WNG312" s="207"/>
      <c r="WNH312" s="207"/>
      <c r="WNI312" s="207"/>
      <c r="WNJ312" s="207"/>
      <c r="WWV312" s="207"/>
      <c r="WWW312" s="207"/>
      <c r="WWX312" s="207"/>
      <c r="WWY312" s="207"/>
      <c r="WWZ312" s="207"/>
      <c r="WXA312" s="207"/>
      <c r="WXB312" s="207"/>
      <c r="WXC312" s="207"/>
      <c r="WXD312" s="207"/>
      <c r="WXE312" s="207"/>
      <c r="WXF312" s="207"/>
    </row>
    <row r="313" spans="1:818 1064:1842 2088:2866 3112:3890 4136:4914 5160:5938 6184:6962 7208:7986 8232:9010 9256:10034 10280:11058 11304:12082 12328:13106 13352:14130 14376:15154 15400:16178" s="183" customFormat="1" ht="39.75" customHeight="1" x14ac:dyDescent="0.25">
      <c r="A313" s="16">
        <v>86</v>
      </c>
      <c r="B313" s="16" t="s">
        <v>3236</v>
      </c>
      <c r="C313" s="214">
        <v>101415</v>
      </c>
      <c r="D313" s="201"/>
      <c r="E313" s="201">
        <v>38775</v>
      </c>
      <c r="F313" s="201">
        <v>40966</v>
      </c>
      <c r="G313" s="16" t="s">
        <v>3848</v>
      </c>
      <c r="H313" s="16"/>
      <c r="I313" s="16"/>
      <c r="J313" s="16" t="s">
        <v>256</v>
      </c>
      <c r="K313" s="16" t="s">
        <v>256</v>
      </c>
      <c r="L313" s="16" t="s">
        <v>189</v>
      </c>
      <c r="M313" s="16"/>
      <c r="N313" s="16" t="s">
        <v>256</v>
      </c>
      <c r="O313" s="16" t="s">
        <v>256</v>
      </c>
      <c r="P313" s="16" t="s">
        <v>189</v>
      </c>
      <c r="Q313" s="16" t="s">
        <v>55</v>
      </c>
      <c r="R313" s="16" t="s">
        <v>485</v>
      </c>
      <c r="S313" s="16" t="s">
        <v>548</v>
      </c>
      <c r="T313" s="16"/>
      <c r="U313" s="16" t="s">
        <v>788</v>
      </c>
      <c r="V313" s="16">
        <f>SUM(W313:AF313)</f>
        <v>3780</v>
      </c>
      <c r="W313" s="16"/>
      <c r="X313" s="16">
        <v>3780</v>
      </c>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882</v>
      </c>
      <c r="KJ313" s="207"/>
      <c r="KK313" s="207"/>
      <c r="KL313" s="207"/>
      <c r="KM313" s="207"/>
      <c r="KN313" s="207"/>
      <c r="KO313" s="207"/>
      <c r="KP313" s="207"/>
      <c r="KQ313" s="207"/>
      <c r="KR313" s="207"/>
      <c r="KS313" s="207"/>
      <c r="KT313" s="207"/>
      <c r="UF313" s="207"/>
      <c r="UG313" s="207"/>
      <c r="UH313" s="207"/>
      <c r="UI313" s="207"/>
      <c r="UJ313" s="207"/>
      <c r="UK313" s="207"/>
      <c r="UL313" s="207"/>
      <c r="UM313" s="207"/>
      <c r="UN313" s="207"/>
      <c r="UO313" s="207"/>
      <c r="UP313" s="207"/>
      <c r="AEB313" s="207"/>
      <c r="AEC313" s="207"/>
      <c r="AED313" s="207"/>
      <c r="AEE313" s="207"/>
      <c r="AEF313" s="207"/>
      <c r="AEG313" s="207"/>
      <c r="AEH313" s="207"/>
      <c r="AEI313" s="207"/>
      <c r="AEJ313" s="207"/>
      <c r="AEK313" s="207"/>
      <c r="AEL313" s="207"/>
      <c r="ANX313" s="207"/>
      <c r="ANY313" s="207"/>
      <c r="ANZ313" s="207"/>
      <c r="AOA313" s="207"/>
      <c r="AOB313" s="207"/>
      <c r="AOC313" s="207"/>
      <c r="AOD313" s="207"/>
      <c r="AOE313" s="207"/>
      <c r="AOF313" s="207"/>
      <c r="AOG313" s="207"/>
      <c r="AOH313" s="207"/>
      <c r="AXT313" s="207"/>
      <c r="AXU313" s="207"/>
      <c r="AXV313" s="207"/>
      <c r="AXW313" s="207"/>
      <c r="AXX313" s="207"/>
      <c r="AXY313" s="207"/>
      <c r="AXZ313" s="207"/>
      <c r="AYA313" s="207"/>
      <c r="AYB313" s="207"/>
      <c r="AYC313" s="207"/>
      <c r="AYD313" s="207"/>
      <c r="BHP313" s="207"/>
      <c r="BHQ313" s="207"/>
      <c r="BHR313" s="207"/>
      <c r="BHS313" s="207"/>
      <c r="BHT313" s="207"/>
      <c r="BHU313" s="207"/>
      <c r="BHV313" s="207"/>
      <c r="BHW313" s="207"/>
      <c r="BHX313" s="207"/>
      <c r="BHY313" s="207"/>
      <c r="BHZ313" s="207"/>
      <c r="BRL313" s="207"/>
      <c r="BRM313" s="207"/>
      <c r="BRN313" s="207"/>
      <c r="BRO313" s="207"/>
      <c r="BRP313" s="207"/>
      <c r="BRQ313" s="207"/>
      <c r="BRR313" s="207"/>
      <c r="BRS313" s="207"/>
      <c r="BRT313" s="207"/>
      <c r="BRU313" s="207"/>
      <c r="BRV313" s="207"/>
      <c r="CBH313" s="207"/>
      <c r="CBI313" s="207"/>
      <c r="CBJ313" s="207"/>
      <c r="CBK313" s="207"/>
      <c r="CBL313" s="207"/>
      <c r="CBM313" s="207"/>
      <c r="CBN313" s="207"/>
      <c r="CBO313" s="207"/>
      <c r="CBP313" s="207"/>
      <c r="CBQ313" s="207"/>
      <c r="CBR313" s="207"/>
      <c r="CLD313" s="207"/>
      <c r="CLE313" s="207"/>
      <c r="CLF313" s="207"/>
      <c r="CLG313" s="207"/>
      <c r="CLH313" s="207"/>
      <c r="CLI313" s="207"/>
      <c r="CLJ313" s="207"/>
      <c r="CLK313" s="207"/>
      <c r="CLL313" s="207"/>
      <c r="CLM313" s="207"/>
      <c r="CLN313" s="207"/>
      <c r="CUZ313" s="207"/>
      <c r="CVA313" s="207"/>
      <c r="CVB313" s="207"/>
      <c r="CVC313" s="207"/>
      <c r="CVD313" s="207"/>
      <c r="CVE313" s="207"/>
      <c r="CVF313" s="207"/>
      <c r="CVG313" s="207"/>
      <c r="CVH313" s="207"/>
      <c r="CVI313" s="207"/>
      <c r="CVJ313" s="207"/>
      <c r="DEV313" s="207"/>
      <c r="DEW313" s="207"/>
      <c r="DEX313" s="207"/>
      <c r="DEY313" s="207"/>
      <c r="DEZ313" s="207"/>
      <c r="DFA313" s="207"/>
      <c r="DFB313" s="207"/>
      <c r="DFC313" s="207"/>
      <c r="DFD313" s="207"/>
      <c r="DFE313" s="207"/>
      <c r="DFF313" s="207"/>
      <c r="DOR313" s="207"/>
      <c r="DOS313" s="207"/>
      <c r="DOT313" s="207"/>
      <c r="DOU313" s="207"/>
      <c r="DOV313" s="207"/>
      <c r="DOW313" s="207"/>
      <c r="DOX313" s="207"/>
      <c r="DOY313" s="207"/>
      <c r="DOZ313" s="207"/>
      <c r="DPA313" s="207"/>
      <c r="DPB313" s="207"/>
      <c r="DYN313" s="207"/>
      <c r="DYO313" s="207"/>
      <c r="DYP313" s="207"/>
      <c r="DYQ313" s="207"/>
      <c r="DYR313" s="207"/>
      <c r="DYS313" s="207"/>
      <c r="DYT313" s="207"/>
      <c r="DYU313" s="207"/>
      <c r="DYV313" s="207"/>
      <c r="DYW313" s="207"/>
      <c r="DYX313" s="207"/>
      <c r="EIJ313" s="207"/>
      <c r="EIK313" s="207"/>
      <c r="EIL313" s="207"/>
      <c r="EIM313" s="207"/>
      <c r="EIN313" s="207"/>
      <c r="EIO313" s="207"/>
      <c r="EIP313" s="207"/>
      <c r="EIQ313" s="207"/>
      <c r="EIR313" s="207"/>
      <c r="EIS313" s="207"/>
      <c r="EIT313" s="207"/>
      <c r="ESF313" s="207"/>
      <c r="ESG313" s="207"/>
      <c r="ESH313" s="207"/>
      <c r="ESI313" s="207"/>
      <c r="ESJ313" s="207"/>
      <c r="ESK313" s="207"/>
      <c r="ESL313" s="207"/>
      <c r="ESM313" s="207"/>
      <c r="ESN313" s="207"/>
      <c r="ESO313" s="207"/>
      <c r="ESP313" s="207"/>
      <c r="FCB313" s="207"/>
      <c r="FCC313" s="207"/>
      <c r="FCD313" s="207"/>
      <c r="FCE313" s="207"/>
      <c r="FCF313" s="207"/>
      <c r="FCG313" s="207"/>
      <c r="FCH313" s="207"/>
      <c r="FCI313" s="207"/>
      <c r="FCJ313" s="207"/>
      <c r="FCK313" s="207"/>
      <c r="FCL313" s="207"/>
      <c r="FLX313" s="207"/>
      <c r="FLY313" s="207"/>
      <c r="FLZ313" s="207"/>
      <c r="FMA313" s="207"/>
      <c r="FMB313" s="207"/>
      <c r="FMC313" s="207"/>
      <c r="FMD313" s="207"/>
      <c r="FME313" s="207"/>
      <c r="FMF313" s="207"/>
      <c r="FMG313" s="207"/>
      <c r="FMH313" s="207"/>
      <c r="FVT313" s="207"/>
      <c r="FVU313" s="207"/>
      <c r="FVV313" s="207"/>
      <c r="FVW313" s="207"/>
      <c r="FVX313" s="207"/>
      <c r="FVY313" s="207"/>
      <c r="FVZ313" s="207"/>
      <c r="FWA313" s="207"/>
      <c r="FWB313" s="207"/>
      <c r="FWC313" s="207"/>
      <c r="FWD313" s="207"/>
      <c r="GFP313" s="207"/>
      <c r="GFQ313" s="207"/>
      <c r="GFR313" s="207"/>
      <c r="GFS313" s="207"/>
      <c r="GFT313" s="207"/>
      <c r="GFU313" s="207"/>
      <c r="GFV313" s="207"/>
      <c r="GFW313" s="207"/>
      <c r="GFX313" s="207"/>
      <c r="GFY313" s="207"/>
      <c r="GFZ313" s="207"/>
      <c r="GPL313" s="207"/>
      <c r="GPM313" s="207"/>
      <c r="GPN313" s="207"/>
      <c r="GPO313" s="207"/>
      <c r="GPP313" s="207"/>
      <c r="GPQ313" s="207"/>
      <c r="GPR313" s="207"/>
      <c r="GPS313" s="207"/>
      <c r="GPT313" s="207"/>
      <c r="GPU313" s="207"/>
      <c r="GPV313" s="207"/>
      <c r="GZH313" s="207"/>
      <c r="GZI313" s="207"/>
      <c r="GZJ313" s="207"/>
      <c r="GZK313" s="207"/>
      <c r="GZL313" s="207"/>
      <c r="GZM313" s="207"/>
      <c r="GZN313" s="207"/>
      <c r="GZO313" s="207"/>
      <c r="GZP313" s="207"/>
      <c r="GZQ313" s="207"/>
      <c r="GZR313" s="207"/>
      <c r="HJD313" s="207"/>
      <c r="HJE313" s="207"/>
      <c r="HJF313" s="207"/>
      <c r="HJG313" s="207"/>
      <c r="HJH313" s="207"/>
      <c r="HJI313" s="207"/>
      <c r="HJJ313" s="207"/>
      <c r="HJK313" s="207"/>
      <c r="HJL313" s="207"/>
      <c r="HJM313" s="207"/>
      <c r="HJN313" s="207"/>
      <c r="HSZ313" s="207"/>
      <c r="HTA313" s="207"/>
      <c r="HTB313" s="207"/>
      <c r="HTC313" s="207"/>
      <c r="HTD313" s="207"/>
      <c r="HTE313" s="207"/>
      <c r="HTF313" s="207"/>
      <c r="HTG313" s="207"/>
      <c r="HTH313" s="207"/>
      <c r="HTI313" s="207"/>
      <c r="HTJ313" s="207"/>
      <c r="ICV313" s="207"/>
      <c r="ICW313" s="207"/>
      <c r="ICX313" s="207"/>
      <c r="ICY313" s="207"/>
      <c r="ICZ313" s="207"/>
      <c r="IDA313" s="207"/>
      <c r="IDB313" s="207"/>
      <c r="IDC313" s="207"/>
      <c r="IDD313" s="207"/>
      <c r="IDE313" s="207"/>
      <c r="IDF313" s="207"/>
      <c r="IMR313" s="207"/>
      <c r="IMS313" s="207"/>
      <c r="IMT313" s="207"/>
      <c r="IMU313" s="207"/>
      <c r="IMV313" s="207"/>
      <c r="IMW313" s="207"/>
      <c r="IMX313" s="207"/>
      <c r="IMY313" s="207"/>
      <c r="IMZ313" s="207"/>
      <c r="INA313" s="207"/>
      <c r="INB313" s="207"/>
      <c r="IWN313" s="207"/>
      <c r="IWO313" s="207"/>
      <c r="IWP313" s="207"/>
      <c r="IWQ313" s="207"/>
      <c r="IWR313" s="207"/>
      <c r="IWS313" s="207"/>
      <c r="IWT313" s="207"/>
      <c r="IWU313" s="207"/>
      <c r="IWV313" s="207"/>
      <c r="IWW313" s="207"/>
      <c r="IWX313" s="207"/>
      <c r="JGJ313" s="207"/>
      <c r="JGK313" s="207"/>
      <c r="JGL313" s="207"/>
      <c r="JGM313" s="207"/>
      <c r="JGN313" s="207"/>
      <c r="JGO313" s="207"/>
      <c r="JGP313" s="207"/>
      <c r="JGQ313" s="207"/>
      <c r="JGR313" s="207"/>
      <c r="JGS313" s="207"/>
      <c r="JGT313" s="207"/>
      <c r="JQF313" s="207"/>
      <c r="JQG313" s="207"/>
      <c r="JQH313" s="207"/>
      <c r="JQI313" s="207"/>
      <c r="JQJ313" s="207"/>
      <c r="JQK313" s="207"/>
      <c r="JQL313" s="207"/>
      <c r="JQM313" s="207"/>
      <c r="JQN313" s="207"/>
      <c r="JQO313" s="207"/>
      <c r="JQP313" s="207"/>
      <c r="KAB313" s="207"/>
      <c r="KAC313" s="207"/>
      <c r="KAD313" s="207"/>
      <c r="KAE313" s="207"/>
      <c r="KAF313" s="207"/>
      <c r="KAG313" s="207"/>
      <c r="KAH313" s="207"/>
      <c r="KAI313" s="207"/>
      <c r="KAJ313" s="207"/>
      <c r="KAK313" s="207"/>
      <c r="KAL313" s="207"/>
      <c r="KJX313" s="207"/>
      <c r="KJY313" s="207"/>
      <c r="KJZ313" s="207"/>
      <c r="KKA313" s="207"/>
      <c r="KKB313" s="207"/>
      <c r="KKC313" s="207"/>
      <c r="KKD313" s="207"/>
      <c r="KKE313" s="207"/>
      <c r="KKF313" s="207"/>
      <c r="KKG313" s="207"/>
      <c r="KKH313" s="207"/>
      <c r="KTT313" s="207"/>
      <c r="KTU313" s="207"/>
      <c r="KTV313" s="207"/>
      <c r="KTW313" s="207"/>
      <c r="KTX313" s="207"/>
      <c r="KTY313" s="207"/>
      <c r="KTZ313" s="207"/>
      <c r="KUA313" s="207"/>
      <c r="KUB313" s="207"/>
      <c r="KUC313" s="207"/>
      <c r="KUD313" s="207"/>
      <c r="LDP313" s="207"/>
      <c r="LDQ313" s="207"/>
      <c r="LDR313" s="207"/>
      <c r="LDS313" s="207"/>
      <c r="LDT313" s="207"/>
      <c r="LDU313" s="207"/>
      <c r="LDV313" s="207"/>
      <c r="LDW313" s="207"/>
      <c r="LDX313" s="207"/>
      <c r="LDY313" s="207"/>
      <c r="LDZ313" s="207"/>
      <c r="LNL313" s="207"/>
      <c r="LNM313" s="207"/>
      <c r="LNN313" s="207"/>
      <c r="LNO313" s="207"/>
      <c r="LNP313" s="207"/>
      <c r="LNQ313" s="207"/>
      <c r="LNR313" s="207"/>
      <c r="LNS313" s="207"/>
      <c r="LNT313" s="207"/>
      <c r="LNU313" s="207"/>
      <c r="LNV313" s="207"/>
      <c r="LXH313" s="207"/>
      <c r="LXI313" s="207"/>
      <c r="LXJ313" s="207"/>
      <c r="LXK313" s="207"/>
      <c r="LXL313" s="207"/>
      <c r="LXM313" s="207"/>
      <c r="LXN313" s="207"/>
      <c r="LXO313" s="207"/>
      <c r="LXP313" s="207"/>
      <c r="LXQ313" s="207"/>
      <c r="LXR313" s="207"/>
      <c r="MHD313" s="207"/>
      <c r="MHE313" s="207"/>
      <c r="MHF313" s="207"/>
      <c r="MHG313" s="207"/>
      <c r="MHH313" s="207"/>
      <c r="MHI313" s="207"/>
      <c r="MHJ313" s="207"/>
      <c r="MHK313" s="207"/>
      <c r="MHL313" s="207"/>
      <c r="MHM313" s="207"/>
      <c r="MHN313" s="207"/>
      <c r="MQZ313" s="207"/>
      <c r="MRA313" s="207"/>
      <c r="MRB313" s="207"/>
      <c r="MRC313" s="207"/>
      <c r="MRD313" s="207"/>
      <c r="MRE313" s="207"/>
      <c r="MRF313" s="207"/>
      <c r="MRG313" s="207"/>
      <c r="MRH313" s="207"/>
      <c r="MRI313" s="207"/>
      <c r="MRJ313" s="207"/>
      <c r="NAV313" s="207"/>
      <c r="NAW313" s="207"/>
      <c r="NAX313" s="207"/>
      <c r="NAY313" s="207"/>
      <c r="NAZ313" s="207"/>
      <c r="NBA313" s="207"/>
      <c r="NBB313" s="207"/>
      <c r="NBC313" s="207"/>
      <c r="NBD313" s="207"/>
      <c r="NBE313" s="207"/>
      <c r="NBF313" s="207"/>
      <c r="NKR313" s="207"/>
      <c r="NKS313" s="207"/>
      <c r="NKT313" s="207"/>
      <c r="NKU313" s="207"/>
      <c r="NKV313" s="207"/>
      <c r="NKW313" s="207"/>
      <c r="NKX313" s="207"/>
      <c r="NKY313" s="207"/>
      <c r="NKZ313" s="207"/>
      <c r="NLA313" s="207"/>
      <c r="NLB313" s="207"/>
      <c r="NUN313" s="207"/>
      <c r="NUO313" s="207"/>
      <c r="NUP313" s="207"/>
      <c r="NUQ313" s="207"/>
      <c r="NUR313" s="207"/>
      <c r="NUS313" s="207"/>
      <c r="NUT313" s="207"/>
      <c r="NUU313" s="207"/>
      <c r="NUV313" s="207"/>
      <c r="NUW313" s="207"/>
      <c r="NUX313" s="207"/>
      <c r="OEJ313" s="207"/>
      <c r="OEK313" s="207"/>
      <c r="OEL313" s="207"/>
      <c r="OEM313" s="207"/>
      <c r="OEN313" s="207"/>
      <c r="OEO313" s="207"/>
      <c r="OEP313" s="207"/>
      <c r="OEQ313" s="207"/>
      <c r="OER313" s="207"/>
      <c r="OES313" s="207"/>
      <c r="OET313" s="207"/>
      <c r="OOF313" s="207"/>
      <c r="OOG313" s="207"/>
      <c r="OOH313" s="207"/>
      <c r="OOI313" s="207"/>
      <c r="OOJ313" s="207"/>
      <c r="OOK313" s="207"/>
      <c r="OOL313" s="207"/>
      <c r="OOM313" s="207"/>
      <c r="OON313" s="207"/>
      <c r="OOO313" s="207"/>
      <c r="OOP313" s="207"/>
      <c r="OYB313" s="207"/>
      <c r="OYC313" s="207"/>
      <c r="OYD313" s="207"/>
      <c r="OYE313" s="207"/>
      <c r="OYF313" s="207"/>
      <c r="OYG313" s="207"/>
      <c r="OYH313" s="207"/>
      <c r="OYI313" s="207"/>
      <c r="OYJ313" s="207"/>
      <c r="OYK313" s="207"/>
      <c r="OYL313" s="207"/>
      <c r="PHX313" s="207"/>
      <c r="PHY313" s="207"/>
      <c r="PHZ313" s="207"/>
      <c r="PIA313" s="207"/>
      <c r="PIB313" s="207"/>
      <c r="PIC313" s="207"/>
      <c r="PID313" s="207"/>
      <c r="PIE313" s="207"/>
      <c r="PIF313" s="207"/>
      <c r="PIG313" s="207"/>
      <c r="PIH313" s="207"/>
      <c r="PRT313" s="207"/>
      <c r="PRU313" s="207"/>
      <c r="PRV313" s="207"/>
      <c r="PRW313" s="207"/>
      <c r="PRX313" s="207"/>
      <c r="PRY313" s="207"/>
      <c r="PRZ313" s="207"/>
      <c r="PSA313" s="207"/>
      <c r="PSB313" s="207"/>
      <c r="PSC313" s="207"/>
      <c r="PSD313" s="207"/>
      <c r="QBP313" s="207"/>
      <c r="QBQ313" s="207"/>
      <c r="QBR313" s="207"/>
      <c r="QBS313" s="207"/>
      <c r="QBT313" s="207"/>
      <c r="QBU313" s="207"/>
      <c r="QBV313" s="207"/>
      <c r="QBW313" s="207"/>
      <c r="QBX313" s="207"/>
      <c r="QBY313" s="207"/>
      <c r="QBZ313" s="207"/>
      <c r="QLL313" s="207"/>
      <c r="QLM313" s="207"/>
      <c r="QLN313" s="207"/>
      <c r="QLO313" s="207"/>
      <c r="QLP313" s="207"/>
      <c r="QLQ313" s="207"/>
      <c r="QLR313" s="207"/>
      <c r="QLS313" s="207"/>
      <c r="QLT313" s="207"/>
      <c r="QLU313" s="207"/>
      <c r="QLV313" s="207"/>
      <c r="QVH313" s="207"/>
      <c r="QVI313" s="207"/>
      <c r="QVJ313" s="207"/>
      <c r="QVK313" s="207"/>
      <c r="QVL313" s="207"/>
      <c r="QVM313" s="207"/>
      <c r="QVN313" s="207"/>
      <c r="QVO313" s="207"/>
      <c r="QVP313" s="207"/>
      <c r="QVQ313" s="207"/>
      <c r="QVR313" s="207"/>
      <c r="RFD313" s="207"/>
      <c r="RFE313" s="207"/>
      <c r="RFF313" s="207"/>
      <c r="RFG313" s="207"/>
      <c r="RFH313" s="207"/>
      <c r="RFI313" s="207"/>
      <c r="RFJ313" s="207"/>
      <c r="RFK313" s="207"/>
      <c r="RFL313" s="207"/>
      <c r="RFM313" s="207"/>
      <c r="RFN313" s="207"/>
      <c r="ROZ313" s="207"/>
      <c r="RPA313" s="207"/>
      <c r="RPB313" s="207"/>
      <c r="RPC313" s="207"/>
      <c r="RPD313" s="207"/>
      <c r="RPE313" s="207"/>
      <c r="RPF313" s="207"/>
      <c r="RPG313" s="207"/>
      <c r="RPH313" s="207"/>
      <c r="RPI313" s="207"/>
      <c r="RPJ313" s="207"/>
      <c r="RYV313" s="207"/>
      <c r="RYW313" s="207"/>
      <c r="RYX313" s="207"/>
      <c r="RYY313" s="207"/>
      <c r="RYZ313" s="207"/>
      <c r="RZA313" s="207"/>
      <c r="RZB313" s="207"/>
      <c r="RZC313" s="207"/>
      <c r="RZD313" s="207"/>
      <c r="RZE313" s="207"/>
      <c r="RZF313" s="207"/>
      <c r="SIR313" s="207"/>
      <c r="SIS313" s="207"/>
      <c r="SIT313" s="207"/>
      <c r="SIU313" s="207"/>
      <c r="SIV313" s="207"/>
      <c r="SIW313" s="207"/>
      <c r="SIX313" s="207"/>
      <c r="SIY313" s="207"/>
      <c r="SIZ313" s="207"/>
      <c r="SJA313" s="207"/>
      <c r="SJB313" s="207"/>
      <c r="SSN313" s="207"/>
      <c r="SSO313" s="207"/>
      <c r="SSP313" s="207"/>
      <c r="SSQ313" s="207"/>
      <c r="SSR313" s="207"/>
      <c r="SSS313" s="207"/>
      <c r="SST313" s="207"/>
      <c r="SSU313" s="207"/>
      <c r="SSV313" s="207"/>
      <c r="SSW313" s="207"/>
      <c r="SSX313" s="207"/>
      <c r="TCJ313" s="207"/>
      <c r="TCK313" s="207"/>
      <c r="TCL313" s="207"/>
      <c r="TCM313" s="207"/>
      <c r="TCN313" s="207"/>
      <c r="TCO313" s="207"/>
      <c r="TCP313" s="207"/>
      <c r="TCQ313" s="207"/>
      <c r="TCR313" s="207"/>
      <c r="TCS313" s="207"/>
      <c r="TCT313" s="207"/>
      <c r="TMF313" s="207"/>
      <c r="TMG313" s="207"/>
      <c r="TMH313" s="207"/>
      <c r="TMI313" s="207"/>
      <c r="TMJ313" s="207"/>
      <c r="TMK313" s="207"/>
      <c r="TML313" s="207"/>
      <c r="TMM313" s="207"/>
      <c r="TMN313" s="207"/>
      <c r="TMO313" s="207"/>
      <c r="TMP313" s="207"/>
      <c r="TWB313" s="207"/>
      <c r="TWC313" s="207"/>
      <c r="TWD313" s="207"/>
      <c r="TWE313" s="207"/>
      <c r="TWF313" s="207"/>
      <c r="TWG313" s="207"/>
      <c r="TWH313" s="207"/>
      <c r="TWI313" s="207"/>
      <c r="TWJ313" s="207"/>
      <c r="TWK313" s="207"/>
      <c r="TWL313" s="207"/>
      <c r="UFX313" s="207"/>
      <c r="UFY313" s="207"/>
      <c r="UFZ313" s="207"/>
      <c r="UGA313" s="207"/>
      <c r="UGB313" s="207"/>
      <c r="UGC313" s="207"/>
      <c r="UGD313" s="207"/>
      <c r="UGE313" s="207"/>
      <c r="UGF313" s="207"/>
      <c r="UGG313" s="207"/>
      <c r="UGH313" s="207"/>
      <c r="UPT313" s="207"/>
      <c r="UPU313" s="207"/>
      <c r="UPV313" s="207"/>
      <c r="UPW313" s="207"/>
      <c r="UPX313" s="207"/>
      <c r="UPY313" s="207"/>
      <c r="UPZ313" s="207"/>
      <c r="UQA313" s="207"/>
      <c r="UQB313" s="207"/>
      <c r="UQC313" s="207"/>
      <c r="UQD313" s="207"/>
      <c r="UZP313" s="207"/>
      <c r="UZQ313" s="207"/>
      <c r="UZR313" s="207"/>
      <c r="UZS313" s="207"/>
      <c r="UZT313" s="207"/>
      <c r="UZU313" s="207"/>
      <c r="UZV313" s="207"/>
      <c r="UZW313" s="207"/>
      <c r="UZX313" s="207"/>
      <c r="UZY313" s="207"/>
      <c r="UZZ313" s="207"/>
      <c r="VJL313" s="207"/>
      <c r="VJM313" s="207"/>
      <c r="VJN313" s="207"/>
      <c r="VJO313" s="207"/>
      <c r="VJP313" s="207"/>
      <c r="VJQ313" s="207"/>
      <c r="VJR313" s="207"/>
      <c r="VJS313" s="207"/>
      <c r="VJT313" s="207"/>
      <c r="VJU313" s="207"/>
      <c r="VJV313" s="207"/>
      <c r="VTH313" s="207"/>
      <c r="VTI313" s="207"/>
      <c r="VTJ313" s="207"/>
      <c r="VTK313" s="207"/>
      <c r="VTL313" s="207"/>
      <c r="VTM313" s="207"/>
      <c r="VTN313" s="207"/>
      <c r="VTO313" s="207"/>
      <c r="VTP313" s="207"/>
      <c r="VTQ313" s="207"/>
      <c r="VTR313" s="207"/>
      <c r="WDD313" s="207"/>
      <c r="WDE313" s="207"/>
      <c r="WDF313" s="207"/>
      <c r="WDG313" s="207"/>
      <c r="WDH313" s="207"/>
      <c r="WDI313" s="207"/>
      <c r="WDJ313" s="207"/>
      <c r="WDK313" s="207"/>
      <c r="WDL313" s="207"/>
      <c r="WDM313" s="207"/>
      <c r="WDN313" s="207"/>
      <c r="WMZ313" s="207"/>
      <c r="WNA313" s="207"/>
      <c r="WNB313" s="207"/>
      <c r="WNC313" s="207"/>
      <c r="WND313" s="207"/>
      <c r="WNE313" s="207"/>
      <c r="WNF313" s="207"/>
      <c r="WNG313" s="207"/>
      <c r="WNH313" s="207"/>
      <c r="WNI313" s="207"/>
      <c r="WNJ313" s="207"/>
      <c r="WWV313" s="207"/>
      <c r="WWW313" s="207"/>
      <c r="WWX313" s="207"/>
      <c r="WWY313" s="207"/>
      <c r="WWZ313" s="207"/>
      <c r="WXA313" s="207"/>
      <c r="WXB313" s="207"/>
      <c r="WXC313" s="207"/>
      <c r="WXD313" s="207"/>
      <c r="WXE313" s="207"/>
      <c r="WXF313" s="207"/>
    </row>
    <row r="314" spans="1:818 1064:1842 2088:2866 3112:3890 4136:4914 5160:5938 6184:6962 7208:7986 8232:9010 9256:10034 10280:11058 11304:12082 12328:13106 13352:14130 14376:15154 15400:16178" s="183" customFormat="1" ht="61.5" customHeight="1" x14ac:dyDescent="0.25">
      <c r="A314" s="15"/>
      <c r="B314" s="15" t="s">
        <v>3236</v>
      </c>
      <c r="C314" s="197">
        <v>101415</v>
      </c>
      <c r="D314" s="169">
        <v>38775</v>
      </c>
      <c r="E314" s="169">
        <v>38775</v>
      </c>
      <c r="F314" s="169">
        <v>43158</v>
      </c>
      <c r="G314" s="15" t="s">
        <v>3848</v>
      </c>
      <c r="H314" s="15" t="s">
        <v>883</v>
      </c>
      <c r="I314" s="15" t="s">
        <v>3861</v>
      </c>
      <c r="J314" s="15" t="s">
        <v>256</v>
      </c>
      <c r="K314" s="15" t="s">
        <v>256</v>
      </c>
      <c r="L314" s="15" t="s">
        <v>189</v>
      </c>
      <c r="M314" s="15" t="s">
        <v>3862</v>
      </c>
      <c r="N314" s="15" t="s">
        <v>256</v>
      </c>
      <c r="O314" s="15" t="s">
        <v>256</v>
      </c>
      <c r="P314" s="15" t="s">
        <v>189</v>
      </c>
      <c r="Q314" s="15" t="s">
        <v>55</v>
      </c>
      <c r="R314" s="15" t="s">
        <v>485</v>
      </c>
      <c r="S314" s="15" t="s">
        <v>548</v>
      </c>
      <c r="T314" s="15" t="s">
        <v>529</v>
      </c>
      <c r="U314" s="15" t="s">
        <v>788</v>
      </c>
      <c r="V314" s="15">
        <f>SUM(W314:AF314)</f>
        <v>3780</v>
      </c>
      <c r="W314" s="15"/>
      <c r="X314" s="15">
        <v>3780</v>
      </c>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t="s">
        <v>884</v>
      </c>
      <c r="BB314" s="15" t="s">
        <v>3241</v>
      </c>
      <c r="BC314" s="15" t="s">
        <v>3242</v>
      </c>
      <c r="BD314" s="15">
        <v>43</v>
      </c>
      <c r="BE314" s="15">
        <v>10</v>
      </c>
      <c r="BF314" s="15">
        <v>57.02</v>
      </c>
      <c r="BG314" s="15">
        <v>23</v>
      </c>
      <c r="BH314" s="15">
        <v>41</v>
      </c>
      <c r="BI314" s="15">
        <v>15.46</v>
      </c>
      <c r="BJ314" s="15">
        <f>BD314+BE314/60+BF314/3600</f>
        <v>43.182505555555551</v>
      </c>
      <c r="BK314" s="15">
        <f>BG314+BH314/60+BI314/3600</f>
        <v>23.687627777777777</v>
      </c>
      <c r="BL314" s="15"/>
      <c r="BM314" s="15"/>
      <c r="BN314" s="15"/>
    </row>
    <row r="315" spans="1:818 1064:1842 2088:2866 3112:3890 4136:4914 5160:5938 6184:6962 7208:7986 8232:9010 9256:10034 10280:11058 11304:12082 12328:13106 13352:14130 14376:15154 15400:16178" s="183" customFormat="1" ht="61.5" customHeight="1" x14ac:dyDescent="0.25">
      <c r="A315" s="15">
        <v>88</v>
      </c>
      <c r="B315" s="15" t="s">
        <v>1499</v>
      </c>
      <c r="C315" s="197">
        <v>101417</v>
      </c>
      <c r="D315" s="169">
        <v>38777</v>
      </c>
      <c r="E315" s="169">
        <v>38777</v>
      </c>
      <c r="F315" s="169">
        <v>42430</v>
      </c>
      <c r="G315" s="15" t="s">
        <v>55</v>
      </c>
      <c r="H315" s="15"/>
      <c r="I315" s="15"/>
      <c r="J315" s="15" t="s">
        <v>885</v>
      </c>
      <c r="K315" s="15" t="s">
        <v>292</v>
      </c>
      <c r="L315" s="15" t="s">
        <v>76</v>
      </c>
      <c r="M315" s="15"/>
      <c r="N315" s="15"/>
      <c r="O315" s="15"/>
      <c r="P315" s="15"/>
      <c r="Q315" s="15" t="s">
        <v>55</v>
      </c>
      <c r="R315" s="15" t="s">
        <v>485</v>
      </c>
      <c r="S315" s="15" t="s">
        <v>3863</v>
      </c>
      <c r="T315" s="15" t="s">
        <v>3864</v>
      </c>
      <c r="U315" s="15" t="s">
        <v>584</v>
      </c>
      <c r="V315" s="15">
        <f>SUM(W315:AF315)</f>
        <v>18500000</v>
      </c>
      <c r="W315" s="15"/>
      <c r="X315" s="15"/>
      <c r="Y315" s="15"/>
      <c r="Z315" s="15">
        <v>17000000</v>
      </c>
      <c r="AA315" s="15">
        <v>1500000</v>
      </c>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96"/>
      <c r="AZ315" s="15"/>
      <c r="BA315" s="15"/>
      <c r="BB315" s="15" t="s">
        <v>5772</v>
      </c>
      <c r="BC315" s="15" t="s">
        <v>5773</v>
      </c>
      <c r="BD315" s="15">
        <v>42</v>
      </c>
      <c r="BE315" s="15">
        <v>13</v>
      </c>
      <c r="BF315" s="15">
        <v>43.2</v>
      </c>
      <c r="BG315" s="15">
        <v>24</v>
      </c>
      <c r="BH315" s="15">
        <v>3</v>
      </c>
      <c r="BI315" s="15">
        <v>28</v>
      </c>
      <c r="BJ315" s="15">
        <f t="shared" si="125"/>
        <v>42.228666666666669</v>
      </c>
      <c r="BK315" s="15">
        <f t="shared" si="126"/>
        <v>24.05777777777778</v>
      </c>
      <c r="BL315" s="15"/>
      <c r="BM315" s="15"/>
      <c r="BN315" s="15"/>
    </row>
    <row r="316" spans="1:818 1064:1842 2088:2866 3112:3890 4136:4914 5160:5938 6184:6962 7208:7986 8232:9010 9256:10034 10280:11058 11304:12082 12328:13106 13352:14130 14376:15154 15400:16178" s="183" customFormat="1" ht="38.25" customHeight="1" x14ac:dyDescent="0.25">
      <c r="A316" s="16">
        <v>100</v>
      </c>
      <c r="B316" s="16" t="s">
        <v>886</v>
      </c>
      <c r="C316" s="214">
        <v>101429</v>
      </c>
      <c r="D316" s="201">
        <v>38784</v>
      </c>
      <c r="E316" s="201">
        <v>38784</v>
      </c>
      <c r="F316" s="201">
        <v>42437</v>
      </c>
      <c r="G316" s="16" t="s">
        <v>730</v>
      </c>
      <c r="H316" s="16"/>
      <c r="I316" s="16"/>
      <c r="J316" s="16" t="s">
        <v>630</v>
      </c>
      <c r="K316" s="16" t="s">
        <v>630</v>
      </c>
      <c r="L316" s="16" t="s">
        <v>41</v>
      </c>
      <c r="M316" s="16"/>
      <c r="N316" s="16" t="s">
        <v>630</v>
      </c>
      <c r="O316" s="16" t="s">
        <v>630</v>
      </c>
      <c r="P316" s="16" t="s">
        <v>41</v>
      </c>
      <c r="Q316" s="16" t="s">
        <v>60</v>
      </c>
      <c r="R316" s="16" t="s">
        <v>485</v>
      </c>
      <c r="S316" s="16" t="s">
        <v>545</v>
      </c>
      <c r="T316" s="16" t="s">
        <v>3866</v>
      </c>
      <c r="U316" s="16" t="s">
        <v>585</v>
      </c>
      <c r="V316" s="16">
        <f t="shared" ref="V316" si="128">SUM(W316:AF316)</f>
        <v>37000</v>
      </c>
      <c r="W316" s="16"/>
      <c r="X316" s="16"/>
      <c r="Y316" s="16"/>
      <c r="Z316" s="16"/>
      <c r="AA316" s="16"/>
      <c r="AB316" s="16"/>
      <c r="AC316" s="16">
        <v>37000</v>
      </c>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25"/>
        <v>0</v>
      </c>
      <c r="BK316" s="16">
        <f t="shared" si="126"/>
        <v>0</v>
      </c>
      <c r="BL316" s="16"/>
      <c r="BM316" s="16"/>
      <c r="BN316" s="16" t="s">
        <v>5774</v>
      </c>
    </row>
    <row r="317" spans="1:818 1064:1842 2088:2866 3112:3890 4136:4914 5160:5938 6184:6962 7208:7986 8232:9010 9256:10034 10280:11058 11304:12082 12328:13106 13352:14130 14376:15154 15400:16178" s="183" customFormat="1" ht="41.25" customHeight="1" x14ac:dyDescent="0.25">
      <c r="A317" s="15">
        <v>115</v>
      </c>
      <c r="B317" s="15" t="s">
        <v>515</v>
      </c>
      <c r="C317" s="197">
        <v>101441</v>
      </c>
      <c r="D317" s="169">
        <v>37702</v>
      </c>
      <c r="E317" s="169">
        <v>38803</v>
      </c>
      <c r="F317" s="169">
        <v>42548</v>
      </c>
      <c r="G317" s="15" t="s">
        <v>3865</v>
      </c>
      <c r="H317" s="15"/>
      <c r="I317" s="15"/>
      <c r="J317" s="15" t="s">
        <v>139</v>
      </c>
      <c r="K317" s="15" t="s">
        <v>139</v>
      </c>
      <c r="L317" s="15" t="s">
        <v>126</v>
      </c>
      <c r="M317" s="15" t="s">
        <v>887</v>
      </c>
      <c r="N317" s="15" t="s">
        <v>3867</v>
      </c>
      <c r="O317" s="15" t="s">
        <v>139</v>
      </c>
      <c r="P317" s="15" t="s">
        <v>126</v>
      </c>
      <c r="Q317" s="15" t="s">
        <v>60</v>
      </c>
      <c r="R317" s="15" t="s">
        <v>485</v>
      </c>
      <c r="S317" s="15" t="s">
        <v>888</v>
      </c>
      <c r="T317" s="15" t="s">
        <v>3868</v>
      </c>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5775</v>
      </c>
      <c r="BC317" s="15" t="s">
        <v>5776</v>
      </c>
      <c r="BD317" s="15">
        <v>43</v>
      </c>
      <c r="BE317" s="15">
        <v>20</v>
      </c>
      <c r="BF317" s="15">
        <v>11.6</v>
      </c>
      <c r="BG317" s="15">
        <v>26</v>
      </c>
      <c r="BH317" s="15">
        <v>15</v>
      </c>
      <c r="BI317" s="15">
        <v>15.6</v>
      </c>
      <c r="BJ317" s="15">
        <f t="shared" si="125"/>
        <v>43.336555555555556</v>
      </c>
      <c r="BK317" s="15">
        <f t="shared" si="126"/>
        <v>26.254333333333335</v>
      </c>
      <c r="BL317" s="15"/>
      <c r="BM317" s="15"/>
      <c r="BN317" s="15" t="s">
        <v>889</v>
      </c>
    </row>
    <row r="318" spans="1:818 1064:1842 2088:2866 3112:3890 4136:4914 5160:5938 6184:6962 7208:7986 8232:9010 9256:10034 10280:11058 11304:12082 12328:13106 13352:14130 14376:15154 15400:16178" s="183" customFormat="1" ht="47.25" customHeight="1" x14ac:dyDescent="0.25">
      <c r="A318" s="16">
        <v>140</v>
      </c>
      <c r="B318" s="16" t="s">
        <v>1178</v>
      </c>
      <c r="C318" s="200">
        <v>101466</v>
      </c>
      <c r="D318" s="201">
        <v>38818</v>
      </c>
      <c r="E318" s="201">
        <v>38818</v>
      </c>
      <c r="F318" s="201">
        <v>39173</v>
      </c>
      <c r="G318" s="16" t="s">
        <v>37</v>
      </c>
      <c r="H318" s="16"/>
      <c r="I318" s="16"/>
      <c r="J318" s="16" t="s">
        <v>65</v>
      </c>
      <c r="K318" s="16" t="s">
        <v>44</v>
      </c>
      <c r="L318" s="16" t="s">
        <v>45</v>
      </c>
      <c r="M318" s="16" t="s">
        <v>3869</v>
      </c>
      <c r="N318" s="16" t="s">
        <v>65</v>
      </c>
      <c r="O318" s="16" t="s">
        <v>44</v>
      </c>
      <c r="P318" s="16" t="s">
        <v>45</v>
      </c>
      <c r="Q318" s="16" t="s">
        <v>37</v>
      </c>
      <c r="R318" s="16" t="s">
        <v>4721</v>
      </c>
      <c r="S318" s="16" t="s">
        <v>4725</v>
      </c>
      <c r="T318" s="16" t="s">
        <v>892</v>
      </c>
      <c r="U318" s="16" t="s">
        <v>584</v>
      </c>
      <c r="V318" s="16">
        <f t="shared" ref="V318" si="129">SUM(W318:AF318)</f>
        <v>10000</v>
      </c>
      <c r="W318" s="16"/>
      <c r="X318" s="16">
        <v>10000</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c r="BC318" s="16"/>
      <c r="BD318" s="16"/>
      <c r="BE318" s="16"/>
      <c r="BF318" s="16"/>
      <c r="BG318" s="16"/>
      <c r="BH318" s="16"/>
      <c r="BI318" s="16"/>
      <c r="BJ318" s="16">
        <f t="shared" ref="BJ318:BJ327" si="130">BD318+BE318/60+BF318/3600</f>
        <v>0</v>
      </c>
      <c r="BK318" s="16">
        <f t="shared" ref="BK318:BK327" si="131">BG318+BH318/60+BI318/3600</f>
        <v>0</v>
      </c>
      <c r="BL318" s="16"/>
      <c r="BM318" s="16"/>
      <c r="BN318" s="16"/>
    </row>
    <row r="319" spans="1:818 1064:1842 2088:2866 3112:3890 4136:4914 5160:5938 6184:6962 7208:7986 8232:9010 9256:10034 10280:11058 11304:12082 12328:13106 13352:14130 14376:15154 15400:16178" s="183" customFormat="1" ht="48.75" customHeight="1" x14ac:dyDescent="0.25">
      <c r="A319" s="16">
        <v>149</v>
      </c>
      <c r="B319" s="16" t="s">
        <v>3244</v>
      </c>
      <c r="C319" s="200">
        <v>101475</v>
      </c>
      <c r="D319" s="201">
        <v>38817</v>
      </c>
      <c r="E319" s="201">
        <v>38817</v>
      </c>
      <c r="F319" s="201">
        <v>40743</v>
      </c>
      <c r="G319" s="16" t="s">
        <v>55</v>
      </c>
      <c r="H319" s="16"/>
      <c r="I319" s="16"/>
      <c r="J319" s="16" t="s">
        <v>412</v>
      </c>
      <c r="K319" s="16" t="s">
        <v>292</v>
      </c>
      <c r="L319" s="16" t="s">
        <v>76</v>
      </c>
      <c r="M319" s="16"/>
      <c r="N319" s="16" t="s">
        <v>412</v>
      </c>
      <c r="O319" s="16" t="s">
        <v>292</v>
      </c>
      <c r="P319" s="16" t="s">
        <v>76</v>
      </c>
      <c r="Q319" s="16" t="s">
        <v>55</v>
      </c>
      <c r="R319" s="16" t="s">
        <v>550</v>
      </c>
      <c r="S319" s="16" t="s">
        <v>893</v>
      </c>
      <c r="T319" s="16" t="s">
        <v>894</v>
      </c>
      <c r="U319" s="16"/>
      <c r="V319" s="16">
        <f t="shared" ref="V319:V322" si="132">SUM(W319:AF319)</f>
        <v>520000000</v>
      </c>
      <c r="W319" s="16"/>
      <c r="X319" s="16"/>
      <c r="Y319" s="16"/>
      <c r="Z319" s="16"/>
      <c r="AA319" s="16"/>
      <c r="AB319" s="16"/>
      <c r="AC319" s="16"/>
      <c r="AD319" s="16"/>
      <c r="AE319" s="16"/>
      <c r="AF319" s="16">
        <v>520000000</v>
      </c>
      <c r="AG319" s="16"/>
      <c r="AH319" s="16"/>
      <c r="AI319" s="16"/>
      <c r="AJ319" s="16"/>
      <c r="AK319" s="16"/>
      <c r="AL319" s="16"/>
      <c r="AM319" s="16"/>
      <c r="AN319" s="16"/>
      <c r="AO319" s="16"/>
      <c r="AP319" s="16"/>
      <c r="AQ319" s="16"/>
      <c r="AR319" s="16"/>
      <c r="AS319" s="16"/>
      <c r="AT319" s="16"/>
      <c r="AU319" s="16"/>
      <c r="AV319" s="16"/>
      <c r="AW319" s="16"/>
      <c r="AX319" s="16"/>
      <c r="AY319" s="203"/>
      <c r="AZ319" s="16"/>
      <c r="BA319" s="16"/>
      <c r="BB319" s="16"/>
      <c r="BC319" s="16"/>
      <c r="BD319" s="16"/>
      <c r="BE319" s="16"/>
      <c r="BF319" s="16"/>
      <c r="BG319" s="16"/>
      <c r="BH319" s="16"/>
      <c r="BI319" s="16"/>
      <c r="BJ319" s="16">
        <f t="shared" si="130"/>
        <v>0</v>
      </c>
      <c r="BK319" s="16">
        <f t="shared" si="131"/>
        <v>0</v>
      </c>
      <c r="BL319" s="16"/>
      <c r="BM319" s="16"/>
      <c r="BN319" s="16" t="s">
        <v>2996</v>
      </c>
    </row>
    <row r="320" spans="1:818 1064:1842 2088:2866 3112:3890 4136:4914 5160:5938 6184:6962 7208:7986 8232:9010 9256:10034 10280:11058 11304:12082 12328:13106 13352:14130 14376:15154 15400:16178" s="183" customFormat="1" ht="38.25" customHeight="1" x14ac:dyDescent="0.25">
      <c r="A320" s="15">
        <v>151</v>
      </c>
      <c r="B320" s="15" t="s">
        <v>3245</v>
      </c>
      <c r="C320" s="170">
        <v>101477</v>
      </c>
      <c r="D320" s="169">
        <v>38817</v>
      </c>
      <c r="E320" s="169">
        <v>38817</v>
      </c>
      <c r="F320" s="169">
        <v>42470</v>
      </c>
      <c r="G320" s="15" t="s">
        <v>895</v>
      </c>
      <c r="H320" s="15"/>
      <c r="I320" s="15"/>
      <c r="J320" s="15" t="s">
        <v>855</v>
      </c>
      <c r="K320" s="15" t="s">
        <v>233</v>
      </c>
      <c r="L320" s="15" t="s">
        <v>111</v>
      </c>
      <c r="M320" s="15" t="s">
        <v>3870</v>
      </c>
      <c r="N320" s="15" t="s">
        <v>855</v>
      </c>
      <c r="O320" s="15" t="s">
        <v>233</v>
      </c>
      <c r="P320" s="15" t="s">
        <v>111</v>
      </c>
      <c r="Q320" s="15" t="s">
        <v>728</v>
      </c>
      <c r="R320" s="15" t="s">
        <v>550</v>
      </c>
      <c r="S320" s="15" t="s">
        <v>893</v>
      </c>
      <c r="T320" s="15"/>
      <c r="U320" s="15"/>
      <c r="V320" s="15">
        <f t="shared" si="132"/>
        <v>17803000</v>
      </c>
      <c r="W320" s="15"/>
      <c r="X320" s="15"/>
      <c r="Y320" s="15"/>
      <c r="Z320" s="15"/>
      <c r="AA320" s="15"/>
      <c r="AB320" s="15"/>
      <c r="AC320" s="15"/>
      <c r="AD320" s="15"/>
      <c r="AE320" s="15"/>
      <c r="AF320" s="15">
        <v>17803000</v>
      </c>
      <c r="AG320" s="15"/>
      <c r="AH320" s="15"/>
      <c r="AI320" s="15"/>
      <c r="AJ320" s="15"/>
      <c r="AK320" s="15"/>
      <c r="AL320" s="15"/>
      <c r="AM320" s="15"/>
      <c r="AN320" s="15"/>
      <c r="AO320" s="15"/>
      <c r="AP320" s="15"/>
      <c r="AQ320" s="15"/>
      <c r="AR320" s="15"/>
      <c r="AS320" s="15"/>
      <c r="AT320" s="15"/>
      <c r="AU320" s="15"/>
      <c r="AV320" s="15"/>
      <c r="AW320" s="15"/>
      <c r="AX320" s="15"/>
      <c r="AY320" s="196"/>
      <c r="AZ320" s="15"/>
      <c r="BA320" s="15"/>
      <c r="BB320" s="15" t="s">
        <v>5777</v>
      </c>
      <c r="BC320" s="15" t="s">
        <v>5778</v>
      </c>
      <c r="BD320" s="15">
        <v>43</v>
      </c>
      <c r="BE320" s="15">
        <v>35</v>
      </c>
      <c r="BF320" s="15">
        <v>2.1</v>
      </c>
      <c r="BG320" s="15">
        <v>22</v>
      </c>
      <c r="BH320" s="15">
        <v>35</v>
      </c>
      <c r="BI320" s="15">
        <v>0</v>
      </c>
      <c r="BJ320" s="15">
        <f t="shared" si="130"/>
        <v>43.583916666666667</v>
      </c>
      <c r="BK320" s="15">
        <f t="shared" si="131"/>
        <v>22.583333333333332</v>
      </c>
      <c r="BL320" s="15"/>
      <c r="BM320" s="15"/>
      <c r="BN320" s="15" t="s">
        <v>3613</v>
      </c>
    </row>
    <row r="321" spans="1:818 1064:1842 2088:2866 3112:3890 4136:4914 5160:5938 6184:6962 7208:7986 8232:9010 9256:10034 10280:11058 11304:12082 12328:13106 13352:14130 14376:15154 15400:16178" s="183" customFormat="1" ht="25.5" x14ac:dyDescent="0.25">
      <c r="A321" s="16">
        <v>153</v>
      </c>
      <c r="B321" s="16" t="s">
        <v>3243</v>
      </c>
      <c r="C321" s="200">
        <v>101479</v>
      </c>
      <c r="D321" s="201">
        <v>38817</v>
      </c>
      <c r="E321" s="201">
        <v>38817</v>
      </c>
      <c r="F321" s="201">
        <v>40643</v>
      </c>
      <c r="G321" s="16" t="s">
        <v>896</v>
      </c>
      <c r="H321" s="16"/>
      <c r="I321" s="16"/>
      <c r="J321" s="16" t="s">
        <v>675</v>
      </c>
      <c r="K321" s="16" t="s">
        <v>199</v>
      </c>
      <c r="L321" s="16" t="s">
        <v>76</v>
      </c>
      <c r="M321" s="16" t="s">
        <v>3871</v>
      </c>
      <c r="N321" s="16" t="s">
        <v>675</v>
      </c>
      <c r="O321" s="16" t="s">
        <v>199</v>
      </c>
      <c r="P321" s="16" t="s">
        <v>76</v>
      </c>
      <c r="Q321" s="16" t="s">
        <v>135</v>
      </c>
      <c r="R321" s="16" t="s">
        <v>550</v>
      </c>
      <c r="S321" s="16" t="s">
        <v>401</v>
      </c>
      <c r="T321" s="16" t="s">
        <v>389</v>
      </c>
      <c r="U321" s="16" t="s">
        <v>585</v>
      </c>
      <c r="V321" s="16">
        <f t="shared" si="132"/>
        <v>14364</v>
      </c>
      <c r="W321" s="16"/>
      <c r="X321" s="16">
        <v>14364</v>
      </c>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t="s">
        <v>5779</v>
      </c>
      <c r="BC321" s="16" t="s">
        <v>5780</v>
      </c>
      <c r="BD321" s="16">
        <v>43</v>
      </c>
      <c r="BE321" s="16">
        <v>30</v>
      </c>
      <c r="BF321" s="16">
        <v>23.2</v>
      </c>
      <c r="BG321" s="16">
        <v>24</v>
      </c>
      <c r="BH321" s="16">
        <v>34</v>
      </c>
      <c r="BI321" s="16">
        <v>46.1</v>
      </c>
      <c r="BJ321" s="16">
        <f t="shared" si="130"/>
        <v>43.506444444444448</v>
      </c>
      <c r="BK321" s="16">
        <f t="shared" si="131"/>
        <v>24.579472222222222</v>
      </c>
      <c r="BL321" s="16"/>
      <c r="BM321" s="16"/>
      <c r="BN321" s="16"/>
    </row>
    <row r="322" spans="1:818 1064:1842 2088:2866 3112:3890 4136:4914 5160:5938 6184:6962 7208:7986 8232:9010 9256:10034 10280:11058 11304:12082 12328:13106 13352:14130 14376:15154 15400:16178" s="183" customFormat="1" ht="36.75" customHeight="1" x14ac:dyDescent="0.25">
      <c r="A322" s="15">
        <v>155</v>
      </c>
      <c r="B322" s="15" t="s">
        <v>3246</v>
      </c>
      <c r="C322" s="170">
        <v>101481</v>
      </c>
      <c r="D322" s="169">
        <v>38817</v>
      </c>
      <c r="E322" s="169">
        <v>38817</v>
      </c>
      <c r="F322" s="169">
        <v>42470</v>
      </c>
      <c r="G322" s="15" t="s">
        <v>739</v>
      </c>
      <c r="H322" s="15"/>
      <c r="I322" s="15"/>
      <c r="J322" s="15" t="s">
        <v>139</v>
      </c>
      <c r="K322" s="15" t="s">
        <v>139</v>
      </c>
      <c r="L322" s="15" t="s">
        <v>126</v>
      </c>
      <c r="M322" s="15"/>
      <c r="N322" s="15" t="s">
        <v>139</v>
      </c>
      <c r="O322" s="15" t="s">
        <v>139</v>
      </c>
      <c r="P322" s="15" t="s">
        <v>126</v>
      </c>
      <c r="Q322" s="15" t="s">
        <v>60</v>
      </c>
      <c r="R322" s="15" t="s">
        <v>550</v>
      </c>
      <c r="S322" s="15" t="s">
        <v>401</v>
      </c>
      <c r="T322" s="15" t="s">
        <v>385</v>
      </c>
      <c r="U322" s="15" t="s">
        <v>585</v>
      </c>
      <c r="V322" s="15">
        <f t="shared" si="132"/>
        <v>2200</v>
      </c>
      <c r="W322" s="15"/>
      <c r="X322" s="15">
        <v>2200</v>
      </c>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c r="BA322" s="15"/>
      <c r="BB322" s="15" t="s">
        <v>5781</v>
      </c>
      <c r="BC322" s="15" t="s">
        <v>5782</v>
      </c>
      <c r="BD322" s="15">
        <v>43</v>
      </c>
      <c r="BE322" s="15">
        <v>20</v>
      </c>
      <c r="BF322" s="15">
        <v>51</v>
      </c>
      <c r="BG322" s="15">
        <v>26</v>
      </c>
      <c r="BH322" s="15">
        <v>12</v>
      </c>
      <c r="BI322" s="15">
        <v>36</v>
      </c>
      <c r="BJ322" s="15">
        <f t="shared" si="130"/>
        <v>43.347500000000004</v>
      </c>
      <c r="BK322" s="15">
        <f t="shared" si="131"/>
        <v>26.21</v>
      </c>
      <c r="BL322" s="15"/>
      <c r="BM322" s="15"/>
      <c r="BN322" s="15"/>
    </row>
    <row r="323" spans="1:818 1064:1842 2088:2866 3112:3890 4136:4914 5160:5938 6184:6962 7208:7986 8232:9010 9256:10034 10280:11058 11304:12082 12328:13106 13352:14130 14376:15154 15400:16178" s="183" customFormat="1" ht="41.25" customHeight="1" x14ac:dyDescent="0.25">
      <c r="A323" s="16">
        <v>164</v>
      </c>
      <c r="B323" s="16" t="s">
        <v>3248</v>
      </c>
      <c r="C323" s="200">
        <v>101490</v>
      </c>
      <c r="D323" s="201">
        <v>38827</v>
      </c>
      <c r="E323" s="201">
        <v>38827</v>
      </c>
      <c r="F323" s="201">
        <v>40653</v>
      </c>
      <c r="G323" s="16" t="s">
        <v>3873</v>
      </c>
      <c r="H323" s="16"/>
      <c r="I323" s="16"/>
      <c r="J323" s="16" t="s">
        <v>254</v>
      </c>
      <c r="K323" s="16" t="s">
        <v>254</v>
      </c>
      <c r="L323" s="16" t="s">
        <v>51</v>
      </c>
      <c r="M323" s="16" t="s">
        <v>3874</v>
      </c>
      <c r="N323" s="16" t="s">
        <v>254</v>
      </c>
      <c r="O323" s="16" t="s">
        <v>254</v>
      </c>
      <c r="P323" s="16" t="s">
        <v>51</v>
      </c>
      <c r="Q323" s="16" t="s">
        <v>37</v>
      </c>
      <c r="R323" s="16" t="s">
        <v>550</v>
      </c>
      <c r="S323" s="16" t="s">
        <v>17</v>
      </c>
      <c r="T323" s="16" t="s">
        <v>898</v>
      </c>
      <c r="U323" s="16" t="s">
        <v>674</v>
      </c>
      <c r="V323" s="16">
        <f t="shared" ref="V323:V335" si="133">SUM(W323:AF323)</f>
        <v>16000</v>
      </c>
      <c r="W323" s="16"/>
      <c r="X323" s="16"/>
      <c r="Y323" s="16"/>
      <c r="Z323" s="16"/>
      <c r="AA323" s="16">
        <v>16000</v>
      </c>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203"/>
      <c r="AZ323" s="16"/>
      <c r="BA323" s="16"/>
      <c r="BB323" s="16" t="s">
        <v>5783</v>
      </c>
      <c r="BC323" s="16" t="s">
        <v>5784</v>
      </c>
      <c r="BD323" s="16">
        <v>43</v>
      </c>
      <c r="BE323" s="16">
        <v>32</v>
      </c>
      <c r="BF323" s="16">
        <v>51.7</v>
      </c>
      <c r="BG323" s="16">
        <v>25</v>
      </c>
      <c r="BH323" s="16">
        <v>40</v>
      </c>
      <c r="BI323" s="16">
        <v>6.7</v>
      </c>
      <c r="BJ323" s="16">
        <f t="shared" si="130"/>
        <v>43.547694444444446</v>
      </c>
      <c r="BK323" s="16">
        <f t="shared" si="131"/>
        <v>25.668527777777779</v>
      </c>
      <c r="BL323" s="16"/>
      <c r="BM323" s="16"/>
      <c r="BN323" s="16"/>
    </row>
    <row r="324" spans="1:818 1064:1842 2088:2866 3112:3890 4136:4914 5160:5938 6184:6962 7208:7986 8232:9010 9256:10034 10280:11058 11304:12082 12328:13106 13352:14130 14376:15154 15400:16178" s="183" customFormat="1" ht="27.75" customHeight="1" x14ac:dyDescent="0.25">
      <c r="A324" s="16">
        <v>165</v>
      </c>
      <c r="B324" s="16" t="s">
        <v>3247</v>
      </c>
      <c r="C324" s="200">
        <v>101491</v>
      </c>
      <c r="D324" s="201">
        <v>38827</v>
      </c>
      <c r="E324" s="201">
        <v>38827</v>
      </c>
      <c r="F324" s="201">
        <v>40817</v>
      </c>
      <c r="G324" s="16" t="s">
        <v>3872</v>
      </c>
      <c r="H324" s="16"/>
      <c r="I324" s="16"/>
      <c r="J324" s="16" t="s">
        <v>85</v>
      </c>
      <c r="K324" s="16" t="s">
        <v>85</v>
      </c>
      <c r="L324" s="16" t="s">
        <v>45</v>
      </c>
      <c r="M324" s="16" t="s">
        <v>897</v>
      </c>
      <c r="N324" s="16" t="s">
        <v>85</v>
      </c>
      <c r="O324" s="16" t="s">
        <v>85</v>
      </c>
      <c r="P324" s="16" t="s">
        <v>45</v>
      </c>
      <c r="Q324" s="16" t="s">
        <v>37</v>
      </c>
      <c r="R324" s="16" t="s">
        <v>550</v>
      </c>
      <c r="S324" s="16" t="s">
        <v>545</v>
      </c>
      <c r="T324" s="16" t="s">
        <v>899</v>
      </c>
      <c r="U324" s="16" t="s">
        <v>674</v>
      </c>
      <c r="V324" s="16">
        <f t="shared" si="133"/>
        <v>120000</v>
      </c>
      <c r="W324" s="16"/>
      <c r="X324" s="16"/>
      <c r="Y324" s="16"/>
      <c r="Z324" s="16"/>
      <c r="AA324" s="16"/>
      <c r="AB324" s="16"/>
      <c r="AC324" s="16">
        <v>120000</v>
      </c>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203"/>
      <c r="AZ324" s="16"/>
      <c r="BA324" s="16"/>
      <c r="BB324" s="16"/>
      <c r="BC324" s="16"/>
      <c r="BD324" s="16"/>
      <c r="BE324" s="16"/>
      <c r="BF324" s="16"/>
      <c r="BG324" s="16"/>
      <c r="BH324" s="16"/>
      <c r="BI324" s="16"/>
      <c r="BJ324" s="16">
        <f t="shared" si="130"/>
        <v>0</v>
      </c>
      <c r="BK324" s="16">
        <f t="shared" si="131"/>
        <v>0</v>
      </c>
      <c r="BL324" s="16"/>
      <c r="BM324" s="16"/>
      <c r="BN324" s="16"/>
    </row>
    <row r="325" spans="1:818 1064:1842 2088:2866 3112:3890 4136:4914 5160:5938 6184:6962 7208:7986 8232:9010 9256:10034 10280:11058 11304:12082 12328:13106 13352:14130 14376:15154 15400:16178" s="183" customFormat="1" ht="63.75" customHeight="1" x14ac:dyDescent="0.25">
      <c r="A325" s="15">
        <v>175</v>
      </c>
      <c r="B325" s="15" t="s">
        <v>3249</v>
      </c>
      <c r="C325" s="197">
        <v>101501</v>
      </c>
      <c r="D325" s="169">
        <v>38832</v>
      </c>
      <c r="E325" s="169">
        <v>38832</v>
      </c>
      <c r="F325" s="169">
        <v>42485</v>
      </c>
      <c r="G325" s="15" t="s">
        <v>3875</v>
      </c>
      <c r="H325" s="15"/>
      <c r="I325" s="15"/>
      <c r="J325" s="15" t="s">
        <v>357</v>
      </c>
      <c r="K325" s="15" t="s">
        <v>124</v>
      </c>
      <c r="L325" s="15" t="s">
        <v>35</v>
      </c>
      <c r="M325" s="15" t="s">
        <v>900</v>
      </c>
      <c r="N325" s="15" t="s">
        <v>357</v>
      </c>
      <c r="O325" s="15" t="s">
        <v>124</v>
      </c>
      <c r="P325" s="15" t="s">
        <v>35</v>
      </c>
      <c r="Q325" s="15" t="s">
        <v>37</v>
      </c>
      <c r="R325" s="15" t="s">
        <v>4721</v>
      </c>
      <c r="S325" s="15" t="s">
        <v>4726</v>
      </c>
      <c r="T325" s="15" t="s">
        <v>3876</v>
      </c>
      <c r="U325" s="15" t="s">
        <v>585</v>
      </c>
      <c r="V325" s="15">
        <f t="shared" si="133"/>
        <v>14684</v>
      </c>
      <c r="W325" s="15"/>
      <c r="X325" s="15"/>
      <c r="Y325" s="15"/>
      <c r="Z325" s="15"/>
      <c r="AA325" s="15">
        <v>14684</v>
      </c>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v>4670310.3499999996</v>
      </c>
      <c r="BA325" s="15">
        <v>8646165.1500000004</v>
      </c>
      <c r="BB325" s="15" t="s">
        <v>5785</v>
      </c>
      <c r="BC325" s="15" t="s">
        <v>5786</v>
      </c>
      <c r="BD325" s="15">
        <v>42</v>
      </c>
      <c r="BE325" s="15">
        <v>57</v>
      </c>
      <c r="BF325" s="15">
        <v>15.8</v>
      </c>
      <c r="BG325" s="15">
        <v>25</v>
      </c>
      <c r="BH325" s="15">
        <v>1</v>
      </c>
      <c r="BI325" s="15">
        <v>37.200000000000003</v>
      </c>
      <c r="BJ325" s="15">
        <f t="shared" si="130"/>
        <v>42.954388888888893</v>
      </c>
      <c r="BK325" s="15">
        <f t="shared" si="131"/>
        <v>25.026999999999997</v>
      </c>
      <c r="BL325" s="15"/>
      <c r="BM325" s="15"/>
      <c r="BN325" s="15" t="s">
        <v>5787</v>
      </c>
      <c r="KJ325" s="207"/>
      <c r="KK325" s="207"/>
      <c r="KL325" s="207"/>
      <c r="KM325" s="207"/>
      <c r="KN325" s="207"/>
      <c r="KO325" s="207"/>
      <c r="KP325" s="207"/>
      <c r="KQ325" s="207"/>
      <c r="KR325" s="207"/>
      <c r="KS325" s="207"/>
      <c r="KT325" s="207"/>
      <c r="UF325" s="207"/>
      <c r="UG325" s="207"/>
      <c r="UH325" s="207"/>
      <c r="UI325" s="207"/>
      <c r="UJ325" s="207"/>
      <c r="UK325" s="207"/>
      <c r="UL325" s="207"/>
      <c r="UM325" s="207"/>
      <c r="UN325" s="207"/>
      <c r="UO325" s="207"/>
      <c r="UP325" s="207"/>
      <c r="AEB325" s="207"/>
      <c r="AEC325" s="207"/>
      <c r="AED325" s="207"/>
      <c r="AEE325" s="207"/>
      <c r="AEF325" s="207"/>
      <c r="AEG325" s="207"/>
      <c r="AEH325" s="207"/>
      <c r="AEI325" s="207"/>
      <c r="AEJ325" s="207"/>
      <c r="AEK325" s="207"/>
      <c r="AEL325" s="207"/>
      <c r="ANX325" s="207"/>
      <c r="ANY325" s="207"/>
      <c r="ANZ325" s="207"/>
      <c r="AOA325" s="207"/>
      <c r="AOB325" s="207"/>
      <c r="AOC325" s="207"/>
      <c r="AOD325" s="207"/>
      <c r="AOE325" s="207"/>
      <c r="AOF325" s="207"/>
      <c r="AOG325" s="207"/>
      <c r="AOH325" s="207"/>
      <c r="AXT325" s="207"/>
      <c r="AXU325" s="207"/>
      <c r="AXV325" s="207"/>
      <c r="AXW325" s="207"/>
      <c r="AXX325" s="207"/>
      <c r="AXY325" s="207"/>
      <c r="AXZ325" s="207"/>
      <c r="AYA325" s="207"/>
      <c r="AYB325" s="207"/>
      <c r="AYC325" s="207"/>
      <c r="AYD325" s="207"/>
      <c r="BHP325" s="207"/>
      <c r="BHQ325" s="207"/>
      <c r="BHR325" s="207"/>
      <c r="BHS325" s="207"/>
      <c r="BHT325" s="207"/>
      <c r="BHU325" s="207"/>
      <c r="BHV325" s="207"/>
      <c r="BHW325" s="207"/>
      <c r="BHX325" s="207"/>
      <c r="BHY325" s="207"/>
      <c r="BHZ325" s="207"/>
      <c r="BRL325" s="207"/>
      <c r="BRM325" s="207"/>
      <c r="BRN325" s="207"/>
      <c r="BRO325" s="207"/>
      <c r="BRP325" s="207"/>
      <c r="BRQ325" s="207"/>
      <c r="BRR325" s="207"/>
      <c r="BRS325" s="207"/>
      <c r="BRT325" s="207"/>
      <c r="BRU325" s="207"/>
      <c r="BRV325" s="207"/>
      <c r="CBH325" s="207"/>
      <c r="CBI325" s="207"/>
      <c r="CBJ325" s="207"/>
      <c r="CBK325" s="207"/>
      <c r="CBL325" s="207"/>
      <c r="CBM325" s="207"/>
      <c r="CBN325" s="207"/>
      <c r="CBO325" s="207"/>
      <c r="CBP325" s="207"/>
      <c r="CBQ325" s="207"/>
      <c r="CBR325" s="207"/>
      <c r="CLD325" s="207"/>
      <c r="CLE325" s="207"/>
      <c r="CLF325" s="207"/>
      <c r="CLG325" s="207"/>
      <c r="CLH325" s="207"/>
      <c r="CLI325" s="207"/>
      <c r="CLJ325" s="207"/>
      <c r="CLK325" s="207"/>
      <c r="CLL325" s="207"/>
      <c r="CLM325" s="207"/>
      <c r="CLN325" s="207"/>
      <c r="CUZ325" s="207"/>
      <c r="CVA325" s="207"/>
      <c r="CVB325" s="207"/>
      <c r="CVC325" s="207"/>
      <c r="CVD325" s="207"/>
      <c r="CVE325" s="207"/>
      <c r="CVF325" s="207"/>
      <c r="CVG325" s="207"/>
      <c r="CVH325" s="207"/>
      <c r="CVI325" s="207"/>
      <c r="CVJ325" s="207"/>
      <c r="DEV325" s="207"/>
      <c r="DEW325" s="207"/>
      <c r="DEX325" s="207"/>
      <c r="DEY325" s="207"/>
      <c r="DEZ325" s="207"/>
      <c r="DFA325" s="207"/>
      <c r="DFB325" s="207"/>
      <c r="DFC325" s="207"/>
      <c r="DFD325" s="207"/>
      <c r="DFE325" s="207"/>
      <c r="DFF325" s="207"/>
      <c r="DOR325" s="207"/>
      <c r="DOS325" s="207"/>
      <c r="DOT325" s="207"/>
      <c r="DOU325" s="207"/>
      <c r="DOV325" s="207"/>
      <c r="DOW325" s="207"/>
      <c r="DOX325" s="207"/>
      <c r="DOY325" s="207"/>
      <c r="DOZ325" s="207"/>
      <c r="DPA325" s="207"/>
      <c r="DPB325" s="207"/>
      <c r="DYN325" s="207"/>
      <c r="DYO325" s="207"/>
      <c r="DYP325" s="207"/>
      <c r="DYQ325" s="207"/>
      <c r="DYR325" s="207"/>
      <c r="DYS325" s="207"/>
      <c r="DYT325" s="207"/>
      <c r="DYU325" s="207"/>
      <c r="DYV325" s="207"/>
      <c r="DYW325" s="207"/>
      <c r="DYX325" s="207"/>
      <c r="EIJ325" s="207"/>
      <c r="EIK325" s="207"/>
      <c r="EIL325" s="207"/>
      <c r="EIM325" s="207"/>
      <c r="EIN325" s="207"/>
      <c r="EIO325" s="207"/>
      <c r="EIP325" s="207"/>
      <c r="EIQ325" s="207"/>
      <c r="EIR325" s="207"/>
      <c r="EIS325" s="207"/>
      <c r="EIT325" s="207"/>
      <c r="ESF325" s="207"/>
      <c r="ESG325" s="207"/>
      <c r="ESH325" s="207"/>
      <c r="ESI325" s="207"/>
      <c r="ESJ325" s="207"/>
      <c r="ESK325" s="207"/>
      <c r="ESL325" s="207"/>
      <c r="ESM325" s="207"/>
      <c r="ESN325" s="207"/>
      <c r="ESO325" s="207"/>
      <c r="ESP325" s="207"/>
      <c r="FCB325" s="207"/>
      <c r="FCC325" s="207"/>
      <c r="FCD325" s="207"/>
      <c r="FCE325" s="207"/>
      <c r="FCF325" s="207"/>
      <c r="FCG325" s="207"/>
      <c r="FCH325" s="207"/>
      <c r="FCI325" s="207"/>
      <c r="FCJ325" s="207"/>
      <c r="FCK325" s="207"/>
      <c r="FCL325" s="207"/>
      <c r="FLX325" s="207"/>
      <c r="FLY325" s="207"/>
      <c r="FLZ325" s="207"/>
      <c r="FMA325" s="207"/>
      <c r="FMB325" s="207"/>
      <c r="FMC325" s="207"/>
      <c r="FMD325" s="207"/>
      <c r="FME325" s="207"/>
      <c r="FMF325" s="207"/>
      <c r="FMG325" s="207"/>
      <c r="FMH325" s="207"/>
      <c r="FVT325" s="207"/>
      <c r="FVU325" s="207"/>
      <c r="FVV325" s="207"/>
      <c r="FVW325" s="207"/>
      <c r="FVX325" s="207"/>
      <c r="FVY325" s="207"/>
      <c r="FVZ325" s="207"/>
      <c r="FWA325" s="207"/>
      <c r="FWB325" s="207"/>
      <c r="FWC325" s="207"/>
      <c r="FWD325" s="207"/>
      <c r="GFP325" s="207"/>
      <c r="GFQ325" s="207"/>
      <c r="GFR325" s="207"/>
      <c r="GFS325" s="207"/>
      <c r="GFT325" s="207"/>
      <c r="GFU325" s="207"/>
      <c r="GFV325" s="207"/>
      <c r="GFW325" s="207"/>
      <c r="GFX325" s="207"/>
      <c r="GFY325" s="207"/>
      <c r="GFZ325" s="207"/>
      <c r="GPL325" s="207"/>
      <c r="GPM325" s="207"/>
      <c r="GPN325" s="207"/>
      <c r="GPO325" s="207"/>
      <c r="GPP325" s="207"/>
      <c r="GPQ325" s="207"/>
      <c r="GPR325" s="207"/>
      <c r="GPS325" s="207"/>
      <c r="GPT325" s="207"/>
      <c r="GPU325" s="207"/>
      <c r="GPV325" s="207"/>
      <c r="GZH325" s="207"/>
      <c r="GZI325" s="207"/>
      <c r="GZJ325" s="207"/>
      <c r="GZK325" s="207"/>
      <c r="GZL325" s="207"/>
      <c r="GZM325" s="207"/>
      <c r="GZN325" s="207"/>
      <c r="GZO325" s="207"/>
      <c r="GZP325" s="207"/>
      <c r="GZQ325" s="207"/>
      <c r="GZR325" s="207"/>
      <c r="HJD325" s="207"/>
      <c r="HJE325" s="207"/>
      <c r="HJF325" s="207"/>
      <c r="HJG325" s="207"/>
      <c r="HJH325" s="207"/>
      <c r="HJI325" s="207"/>
      <c r="HJJ325" s="207"/>
      <c r="HJK325" s="207"/>
      <c r="HJL325" s="207"/>
      <c r="HJM325" s="207"/>
      <c r="HJN325" s="207"/>
      <c r="HSZ325" s="207"/>
      <c r="HTA325" s="207"/>
      <c r="HTB325" s="207"/>
      <c r="HTC325" s="207"/>
      <c r="HTD325" s="207"/>
      <c r="HTE325" s="207"/>
      <c r="HTF325" s="207"/>
      <c r="HTG325" s="207"/>
      <c r="HTH325" s="207"/>
      <c r="HTI325" s="207"/>
      <c r="HTJ325" s="207"/>
      <c r="ICV325" s="207"/>
      <c r="ICW325" s="207"/>
      <c r="ICX325" s="207"/>
      <c r="ICY325" s="207"/>
      <c r="ICZ325" s="207"/>
      <c r="IDA325" s="207"/>
      <c r="IDB325" s="207"/>
      <c r="IDC325" s="207"/>
      <c r="IDD325" s="207"/>
      <c r="IDE325" s="207"/>
      <c r="IDF325" s="207"/>
      <c r="IMR325" s="207"/>
      <c r="IMS325" s="207"/>
      <c r="IMT325" s="207"/>
      <c r="IMU325" s="207"/>
      <c r="IMV325" s="207"/>
      <c r="IMW325" s="207"/>
      <c r="IMX325" s="207"/>
      <c r="IMY325" s="207"/>
      <c r="IMZ325" s="207"/>
      <c r="INA325" s="207"/>
      <c r="INB325" s="207"/>
      <c r="IWN325" s="207"/>
      <c r="IWO325" s="207"/>
      <c r="IWP325" s="207"/>
      <c r="IWQ325" s="207"/>
      <c r="IWR325" s="207"/>
      <c r="IWS325" s="207"/>
      <c r="IWT325" s="207"/>
      <c r="IWU325" s="207"/>
      <c r="IWV325" s="207"/>
      <c r="IWW325" s="207"/>
      <c r="IWX325" s="207"/>
      <c r="JGJ325" s="207"/>
      <c r="JGK325" s="207"/>
      <c r="JGL325" s="207"/>
      <c r="JGM325" s="207"/>
      <c r="JGN325" s="207"/>
      <c r="JGO325" s="207"/>
      <c r="JGP325" s="207"/>
      <c r="JGQ325" s="207"/>
      <c r="JGR325" s="207"/>
      <c r="JGS325" s="207"/>
      <c r="JGT325" s="207"/>
      <c r="JQF325" s="207"/>
      <c r="JQG325" s="207"/>
      <c r="JQH325" s="207"/>
      <c r="JQI325" s="207"/>
      <c r="JQJ325" s="207"/>
      <c r="JQK325" s="207"/>
      <c r="JQL325" s="207"/>
      <c r="JQM325" s="207"/>
      <c r="JQN325" s="207"/>
      <c r="JQO325" s="207"/>
      <c r="JQP325" s="207"/>
      <c r="KAB325" s="207"/>
      <c r="KAC325" s="207"/>
      <c r="KAD325" s="207"/>
      <c r="KAE325" s="207"/>
      <c r="KAF325" s="207"/>
      <c r="KAG325" s="207"/>
      <c r="KAH325" s="207"/>
      <c r="KAI325" s="207"/>
      <c r="KAJ325" s="207"/>
      <c r="KAK325" s="207"/>
      <c r="KAL325" s="207"/>
      <c r="KJX325" s="207"/>
      <c r="KJY325" s="207"/>
      <c r="KJZ325" s="207"/>
      <c r="KKA325" s="207"/>
      <c r="KKB325" s="207"/>
      <c r="KKC325" s="207"/>
      <c r="KKD325" s="207"/>
      <c r="KKE325" s="207"/>
      <c r="KKF325" s="207"/>
      <c r="KKG325" s="207"/>
      <c r="KKH325" s="207"/>
      <c r="KTT325" s="207"/>
      <c r="KTU325" s="207"/>
      <c r="KTV325" s="207"/>
      <c r="KTW325" s="207"/>
      <c r="KTX325" s="207"/>
      <c r="KTY325" s="207"/>
      <c r="KTZ325" s="207"/>
      <c r="KUA325" s="207"/>
      <c r="KUB325" s="207"/>
      <c r="KUC325" s="207"/>
      <c r="KUD325" s="207"/>
      <c r="LDP325" s="207"/>
      <c r="LDQ325" s="207"/>
      <c r="LDR325" s="207"/>
      <c r="LDS325" s="207"/>
      <c r="LDT325" s="207"/>
      <c r="LDU325" s="207"/>
      <c r="LDV325" s="207"/>
      <c r="LDW325" s="207"/>
      <c r="LDX325" s="207"/>
      <c r="LDY325" s="207"/>
      <c r="LDZ325" s="207"/>
      <c r="LNL325" s="207"/>
      <c r="LNM325" s="207"/>
      <c r="LNN325" s="207"/>
      <c r="LNO325" s="207"/>
      <c r="LNP325" s="207"/>
      <c r="LNQ325" s="207"/>
      <c r="LNR325" s="207"/>
      <c r="LNS325" s="207"/>
      <c r="LNT325" s="207"/>
      <c r="LNU325" s="207"/>
      <c r="LNV325" s="207"/>
      <c r="LXH325" s="207"/>
      <c r="LXI325" s="207"/>
      <c r="LXJ325" s="207"/>
      <c r="LXK325" s="207"/>
      <c r="LXL325" s="207"/>
      <c r="LXM325" s="207"/>
      <c r="LXN325" s="207"/>
      <c r="LXO325" s="207"/>
      <c r="LXP325" s="207"/>
      <c r="LXQ325" s="207"/>
      <c r="LXR325" s="207"/>
      <c r="MHD325" s="207"/>
      <c r="MHE325" s="207"/>
      <c r="MHF325" s="207"/>
      <c r="MHG325" s="207"/>
      <c r="MHH325" s="207"/>
      <c r="MHI325" s="207"/>
      <c r="MHJ325" s="207"/>
      <c r="MHK325" s="207"/>
      <c r="MHL325" s="207"/>
      <c r="MHM325" s="207"/>
      <c r="MHN325" s="207"/>
      <c r="MQZ325" s="207"/>
      <c r="MRA325" s="207"/>
      <c r="MRB325" s="207"/>
      <c r="MRC325" s="207"/>
      <c r="MRD325" s="207"/>
      <c r="MRE325" s="207"/>
      <c r="MRF325" s="207"/>
      <c r="MRG325" s="207"/>
      <c r="MRH325" s="207"/>
      <c r="MRI325" s="207"/>
      <c r="MRJ325" s="207"/>
      <c r="NAV325" s="207"/>
      <c r="NAW325" s="207"/>
      <c r="NAX325" s="207"/>
      <c r="NAY325" s="207"/>
      <c r="NAZ325" s="207"/>
      <c r="NBA325" s="207"/>
      <c r="NBB325" s="207"/>
      <c r="NBC325" s="207"/>
      <c r="NBD325" s="207"/>
      <c r="NBE325" s="207"/>
      <c r="NBF325" s="207"/>
      <c r="NKR325" s="207"/>
      <c r="NKS325" s="207"/>
      <c r="NKT325" s="207"/>
      <c r="NKU325" s="207"/>
      <c r="NKV325" s="207"/>
      <c r="NKW325" s="207"/>
      <c r="NKX325" s="207"/>
      <c r="NKY325" s="207"/>
      <c r="NKZ325" s="207"/>
      <c r="NLA325" s="207"/>
      <c r="NLB325" s="207"/>
      <c r="NUN325" s="207"/>
      <c r="NUO325" s="207"/>
      <c r="NUP325" s="207"/>
      <c r="NUQ325" s="207"/>
      <c r="NUR325" s="207"/>
      <c r="NUS325" s="207"/>
      <c r="NUT325" s="207"/>
      <c r="NUU325" s="207"/>
      <c r="NUV325" s="207"/>
      <c r="NUW325" s="207"/>
      <c r="NUX325" s="207"/>
      <c r="OEJ325" s="207"/>
      <c r="OEK325" s="207"/>
      <c r="OEL325" s="207"/>
      <c r="OEM325" s="207"/>
      <c r="OEN325" s="207"/>
      <c r="OEO325" s="207"/>
      <c r="OEP325" s="207"/>
      <c r="OEQ325" s="207"/>
      <c r="OER325" s="207"/>
      <c r="OES325" s="207"/>
      <c r="OET325" s="207"/>
      <c r="OOF325" s="207"/>
      <c r="OOG325" s="207"/>
      <c r="OOH325" s="207"/>
      <c r="OOI325" s="207"/>
      <c r="OOJ325" s="207"/>
      <c r="OOK325" s="207"/>
      <c r="OOL325" s="207"/>
      <c r="OOM325" s="207"/>
      <c r="OON325" s="207"/>
      <c r="OOO325" s="207"/>
      <c r="OOP325" s="207"/>
      <c r="OYB325" s="207"/>
      <c r="OYC325" s="207"/>
      <c r="OYD325" s="207"/>
      <c r="OYE325" s="207"/>
      <c r="OYF325" s="207"/>
      <c r="OYG325" s="207"/>
      <c r="OYH325" s="207"/>
      <c r="OYI325" s="207"/>
      <c r="OYJ325" s="207"/>
      <c r="OYK325" s="207"/>
      <c r="OYL325" s="207"/>
      <c r="PHX325" s="207"/>
      <c r="PHY325" s="207"/>
      <c r="PHZ325" s="207"/>
      <c r="PIA325" s="207"/>
      <c r="PIB325" s="207"/>
      <c r="PIC325" s="207"/>
      <c r="PID325" s="207"/>
      <c r="PIE325" s="207"/>
      <c r="PIF325" s="207"/>
      <c r="PIG325" s="207"/>
      <c r="PIH325" s="207"/>
      <c r="PRT325" s="207"/>
      <c r="PRU325" s="207"/>
      <c r="PRV325" s="207"/>
      <c r="PRW325" s="207"/>
      <c r="PRX325" s="207"/>
      <c r="PRY325" s="207"/>
      <c r="PRZ325" s="207"/>
      <c r="PSA325" s="207"/>
      <c r="PSB325" s="207"/>
      <c r="PSC325" s="207"/>
      <c r="PSD325" s="207"/>
      <c r="QBP325" s="207"/>
      <c r="QBQ325" s="207"/>
      <c r="QBR325" s="207"/>
      <c r="QBS325" s="207"/>
      <c r="QBT325" s="207"/>
      <c r="QBU325" s="207"/>
      <c r="QBV325" s="207"/>
      <c r="QBW325" s="207"/>
      <c r="QBX325" s="207"/>
      <c r="QBY325" s="207"/>
      <c r="QBZ325" s="207"/>
      <c r="QLL325" s="207"/>
      <c r="QLM325" s="207"/>
      <c r="QLN325" s="207"/>
      <c r="QLO325" s="207"/>
      <c r="QLP325" s="207"/>
      <c r="QLQ325" s="207"/>
      <c r="QLR325" s="207"/>
      <c r="QLS325" s="207"/>
      <c r="QLT325" s="207"/>
      <c r="QLU325" s="207"/>
      <c r="QLV325" s="207"/>
      <c r="QVH325" s="207"/>
      <c r="QVI325" s="207"/>
      <c r="QVJ325" s="207"/>
      <c r="QVK325" s="207"/>
      <c r="QVL325" s="207"/>
      <c r="QVM325" s="207"/>
      <c r="QVN325" s="207"/>
      <c r="QVO325" s="207"/>
      <c r="QVP325" s="207"/>
      <c r="QVQ325" s="207"/>
      <c r="QVR325" s="207"/>
      <c r="RFD325" s="207"/>
      <c r="RFE325" s="207"/>
      <c r="RFF325" s="207"/>
      <c r="RFG325" s="207"/>
      <c r="RFH325" s="207"/>
      <c r="RFI325" s="207"/>
      <c r="RFJ325" s="207"/>
      <c r="RFK325" s="207"/>
      <c r="RFL325" s="207"/>
      <c r="RFM325" s="207"/>
      <c r="RFN325" s="207"/>
      <c r="ROZ325" s="207"/>
      <c r="RPA325" s="207"/>
      <c r="RPB325" s="207"/>
      <c r="RPC325" s="207"/>
      <c r="RPD325" s="207"/>
      <c r="RPE325" s="207"/>
      <c r="RPF325" s="207"/>
      <c r="RPG325" s="207"/>
      <c r="RPH325" s="207"/>
      <c r="RPI325" s="207"/>
      <c r="RPJ325" s="207"/>
      <c r="RYV325" s="207"/>
      <c r="RYW325" s="207"/>
      <c r="RYX325" s="207"/>
      <c r="RYY325" s="207"/>
      <c r="RYZ325" s="207"/>
      <c r="RZA325" s="207"/>
      <c r="RZB325" s="207"/>
      <c r="RZC325" s="207"/>
      <c r="RZD325" s="207"/>
      <c r="RZE325" s="207"/>
      <c r="RZF325" s="207"/>
      <c r="SIR325" s="207"/>
      <c r="SIS325" s="207"/>
      <c r="SIT325" s="207"/>
      <c r="SIU325" s="207"/>
      <c r="SIV325" s="207"/>
      <c r="SIW325" s="207"/>
      <c r="SIX325" s="207"/>
      <c r="SIY325" s="207"/>
      <c r="SIZ325" s="207"/>
      <c r="SJA325" s="207"/>
      <c r="SJB325" s="207"/>
      <c r="SSN325" s="207"/>
      <c r="SSO325" s="207"/>
      <c r="SSP325" s="207"/>
      <c r="SSQ325" s="207"/>
      <c r="SSR325" s="207"/>
      <c r="SSS325" s="207"/>
      <c r="SST325" s="207"/>
      <c r="SSU325" s="207"/>
      <c r="SSV325" s="207"/>
      <c r="SSW325" s="207"/>
      <c r="SSX325" s="207"/>
      <c r="TCJ325" s="207"/>
      <c r="TCK325" s="207"/>
      <c r="TCL325" s="207"/>
      <c r="TCM325" s="207"/>
      <c r="TCN325" s="207"/>
      <c r="TCO325" s="207"/>
      <c r="TCP325" s="207"/>
      <c r="TCQ325" s="207"/>
      <c r="TCR325" s="207"/>
      <c r="TCS325" s="207"/>
      <c r="TCT325" s="207"/>
      <c r="TMF325" s="207"/>
      <c r="TMG325" s="207"/>
      <c r="TMH325" s="207"/>
      <c r="TMI325" s="207"/>
      <c r="TMJ325" s="207"/>
      <c r="TMK325" s="207"/>
      <c r="TML325" s="207"/>
      <c r="TMM325" s="207"/>
      <c r="TMN325" s="207"/>
      <c r="TMO325" s="207"/>
      <c r="TMP325" s="207"/>
      <c r="TWB325" s="207"/>
      <c r="TWC325" s="207"/>
      <c r="TWD325" s="207"/>
      <c r="TWE325" s="207"/>
      <c r="TWF325" s="207"/>
      <c r="TWG325" s="207"/>
      <c r="TWH325" s="207"/>
      <c r="TWI325" s="207"/>
      <c r="TWJ325" s="207"/>
      <c r="TWK325" s="207"/>
      <c r="TWL325" s="207"/>
      <c r="UFX325" s="207"/>
      <c r="UFY325" s="207"/>
      <c r="UFZ325" s="207"/>
      <c r="UGA325" s="207"/>
      <c r="UGB325" s="207"/>
      <c r="UGC325" s="207"/>
      <c r="UGD325" s="207"/>
      <c r="UGE325" s="207"/>
      <c r="UGF325" s="207"/>
      <c r="UGG325" s="207"/>
      <c r="UGH325" s="207"/>
      <c r="UPT325" s="207"/>
      <c r="UPU325" s="207"/>
      <c r="UPV325" s="207"/>
      <c r="UPW325" s="207"/>
      <c r="UPX325" s="207"/>
      <c r="UPY325" s="207"/>
      <c r="UPZ325" s="207"/>
      <c r="UQA325" s="207"/>
      <c r="UQB325" s="207"/>
      <c r="UQC325" s="207"/>
      <c r="UQD325" s="207"/>
      <c r="UZP325" s="207"/>
      <c r="UZQ325" s="207"/>
      <c r="UZR325" s="207"/>
      <c r="UZS325" s="207"/>
      <c r="UZT325" s="207"/>
      <c r="UZU325" s="207"/>
      <c r="UZV325" s="207"/>
      <c r="UZW325" s="207"/>
      <c r="UZX325" s="207"/>
      <c r="UZY325" s="207"/>
      <c r="UZZ325" s="207"/>
      <c r="VJL325" s="207"/>
      <c r="VJM325" s="207"/>
      <c r="VJN325" s="207"/>
      <c r="VJO325" s="207"/>
      <c r="VJP325" s="207"/>
      <c r="VJQ325" s="207"/>
      <c r="VJR325" s="207"/>
      <c r="VJS325" s="207"/>
      <c r="VJT325" s="207"/>
      <c r="VJU325" s="207"/>
      <c r="VJV325" s="207"/>
      <c r="VTH325" s="207"/>
      <c r="VTI325" s="207"/>
      <c r="VTJ325" s="207"/>
      <c r="VTK325" s="207"/>
      <c r="VTL325" s="207"/>
      <c r="VTM325" s="207"/>
      <c r="VTN325" s="207"/>
      <c r="VTO325" s="207"/>
      <c r="VTP325" s="207"/>
      <c r="VTQ325" s="207"/>
      <c r="VTR325" s="207"/>
      <c r="WDD325" s="207"/>
      <c r="WDE325" s="207"/>
      <c r="WDF325" s="207"/>
      <c r="WDG325" s="207"/>
      <c r="WDH325" s="207"/>
      <c r="WDI325" s="207"/>
      <c r="WDJ325" s="207"/>
      <c r="WDK325" s="207"/>
      <c r="WDL325" s="207"/>
      <c r="WDM325" s="207"/>
      <c r="WDN325" s="207"/>
      <c r="WMZ325" s="207"/>
      <c r="WNA325" s="207"/>
      <c r="WNB325" s="207"/>
      <c r="WNC325" s="207"/>
      <c r="WND325" s="207"/>
      <c r="WNE325" s="207"/>
      <c r="WNF325" s="207"/>
      <c r="WNG325" s="207"/>
      <c r="WNH325" s="207"/>
      <c r="WNI325" s="207"/>
      <c r="WNJ325" s="207"/>
      <c r="WWV325" s="207"/>
      <c r="WWW325" s="207"/>
      <c r="WWX325" s="207"/>
      <c r="WWY325" s="207"/>
      <c r="WWZ325" s="207"/>
      <c r="WXA325" s="207"/>
      <c r="WXB325" s="207"/>
      <c r="WXC325" s="207"/>
      <c r="WXD325" s="207"/>
      <c r="WXE325" s="207"/>
      <c r="WXF325" s="207"/>
    </row>
    <row r="326" spans="1:818 1064:1842 2088:2866 3112:3890 4136:4914 5160:5938 6184:6962 7208:7986 8232:9010 9256:10034 10280:11058 11304:12082 12328:13106 13352:14130 14376:15154 15400:16178" s="183" customFormat="1" ht="38.25" customHeight="1" x14ac:dyDescent="0.25">
      <c r="A326" s="15">
        <v>182</v>
      </c>
      <c r="B326" s="15" t="s">
        <v>3250</v>
      </c>
      <c r="C326" s="197">
        <v>101506</v>
      </c>
      <c r="D326" s="169">
        <v>38835</v>
      </c>
      <c r="E326" s="169">
        <v>38835</v>
      </c>
      <c r="F326" s="169">
        <v>42488</v>
      </c>
      <c r="G326" s="15" t="s">
        <v>55</v>
      </c>
      <c r="H326" s="15"/>
      <c r="I326" s="15"/>
      <c r="J326" s="15" t="s">
        <v>152</v>
      </c>
      <c r="K326" s="15" t="s">
        <v>152</v>
      </c>
      <c r="L326" s="15" t="s">
        <v>72</v>
      </c>
      <c r="M326" s="15" t="s">
        <v>3877</v>
      </c>
      <c r="N326" s="15" t="s">
        <v>152</v>
      </c>
      <c r="O326" s="15" t="s">
        <v>152</v>
      </c>
      <c r="P326" s="15" t="s">
        <v>72</v>
      </c>
      <c r="Q326" s="15" t="s">
        <v>55</v>
      </c>
      <c r="R326" s="15" t="s">
        <v>550</v>
      </c>
      <c r="S326" s="15" t="s">
        <v>545</v>
      </c>
      <c r="T326" s="15" t="s">
        <v>3878</v>
      </c>
      <c r="U326" s="15"/>
      <c r="V326" s="15">
        <f t="shared" si="133"/>
        <v>4300000</v>
      </c>
      <c r="W326" s="15"/>
      <c r="X326" s="15"/>
      <c r="Y326" s="15"/>
      <c r="Z326" s="15"/>
      <c r="AA326" s="15"/>
      <c r="AB326" s="15"/>
      <c r="AC326" s="15">
        <v>4300000</v>
      </c>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96"/>
      <c r="AZ326" s="15">
        <v>4695451.0939999996</v>
      </c>
      <c r="BA326" s="15">
        <v>8567879.4529999997</v>
      </c>
      <c r="BB326" s="15" t="s">
        <v>5788</v>
      </c>
      <c r="BC326" s="15" t="s">
        <v>5789</v>
      </c>
      <c r="BD326" s="15">
        <v>43</v>
      </c>
      <c r="BE326" s="15">
        <v>11</v>
      </c>
      <c r="BF326" s="15">
        <v>31.6</v>
      </c>
      <c r="BG326" s="15">
        <v>24</v>
      </c>
      <c r="BH326" s="15">
        <v>4</v>
      </c>
      <c r="BI326" s="15">
        <v>15.4</v>
      </c>
      <c r="BJ326" s="15">
        <f t="shared" si="130"/>
        <v>43.19211111111111</v>
      </c>
      <c r="BK326" s="15">
        <f t="shared" si="131"/>
        <v>24.070944444444443</v>
      </c>
      <c r="BL326" s="15"/>
      <c r="BM326" s="15"/>
      <c r="BN326" s="15" t="s">
        <v>4609</v>
      </c>
    </row>
    <row r="327" spans="1:818 1064:1842 2088:2866 3112:3890 4136:4914 5160:5938 6184:6962 7208:7986 8232:9010 9256:10034 10280:11058 11304:12082 12328:13106 13352:14130 14376:15154 15400:16178" s="183" customFormat="1" ht="38.25" customHeight="1" x14ac:dyDescent="0.25">
      <c r="A327" s="15">
        <v>183</v>
      </c>
      <c r="B327" s="15" t="s">
        <v>3251</v>
      </c>
      <c r="C327" s="197">
        <v>101507</v>
      </c>
      <c r="D327" s="169">
        <v>38835</v>
      </c>
      <c r="E327" s="169">
        <v>38835</v>
      </c>
      <c r="F327" s="169">
        <v>46140</v>
      </c>
      <c r="G327" s="15" t="s">
        <v>112</v>
      </c>
      <c r="H327" s="15"/>
      <c r="I327" s="15"/>
      <c r="J327" s="15" t="s">
        <v>197</v>
      </c>
      <c r="K327" s="15" t="s">
        <v>106</v>
      </c>
      <c r="L327" s="15" t="s">
        <v>72</v>
      </c>
      <c r="M327" s="15" t="s">
        <v>3879</v>
      </c>
      <c r="N327" s="15" t="s">
        <v>106</v>
      </c>
      <c r="O327" s="15" t="s">
        <v>106</v>
      </c>
      <c r="P327" s="15" t="s">
        <v>72</v>
      </c>
      <c r="Q327" s="15" t="s">
        <v>73</v>
      </c>
      <c r="R327" s="15" t="s">
        <v>550</v>
      </c>
      <c r="S327" s="15" t="s">
        <v>62</v>
      </c>
      <c r="T327" s="15"/>
      <c r="U327" s="15" t="s">
        <v>586</v>
      </c>
      <c r="V327" s="15">
        <f t="shared" si="133"/>
        <v>3469000</v>
      </c>
      <c r="W327" s="15">
        <v>3469000</v>
      </c>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v>644</v>
      </c>
      <c r="AZ327" s="15"/>
      <c r="BA327" s="15"/>
      <c r="BB327" s="15" t="s">
        <v>5790</v>
      </c>
      <c r="BC327" s="15" t="s">
        <v>5791</v>
      </c>
      <c r="BD327" s="15">
        <v>42</v>
      </c>
      <c r="BE327" s="15">
        <v>48</v>
      </c>
      <c r="BF327" s="15">
        <v>37.4</v>
      </c>
      <c r="BG327" s="15">
        <v>24</v>
      </c>
      <c r="BH327" s="15">
        <v>36</v>
      </c>
      <c r="BI327" s="15">
        <v>47.7</v>
      </c>
      <c r="BJ327" s="15">
        <f t="shared" si="130"/>
        <v>42.810388888888887</v>
      </c>
      <c r="BK327" s="15">
        <f t="shared" si="131"/>
        <v>24.613250000000001</v>
      </c>
      <c r="BL327" s="15"/>
      <c r="BM327" s="15"/>
      <c r="BN327" s="15"/>
    </row>
    <row r="328" spans="1:818 1064:1842 2088:2866 3112:3890 4136:4914 5160:5938 6184:6962 7208:7986 8232:9010 9256:10034 10280:11058 11304:12082 12328:13106 13352:14130 14376:15154 15400:16178" s="183" customFormat="1" ht="41.25" customHeight="1" x14ac:dyDescent="0.25">
      <c r="A328" s="15">
        <v>197</v>
      </c>
      <c r="B328" s="15" t="s">
        <v>3252</v>
      </c>
      <c r="C328" s="197">
        <v>101520</v>
      </c>
      <c r="D328" s="169">
        <v>38842</v>
      </c>
      <c r="E328" s="169">
        <v>38842</v>
      </c>
      <c r="F328" s="169">
        <v>42495</v>
      </c>
      <c r="G328" s="15" t="s">
        <v>652</v>
      </c>
      <c r="H328" s="15"/>
      <c r="I328" s="15"/>
      <c r="J328" s="15" t="s">
        <v>441</v>
      </c>
      <c r="K328" s="15" t="s">
        <v>311</v>
      </c>
      <c r="L328" s="15" t="s">
        <v>72</v>
      </c>
      <c r="M328" s="15"/>
      <c r="N328" s="15" t="s">
        <v>441</v>
      </c>
      <c r="O328" s="15" t="s">
        <v>311</v>
      </c>
      <c r="P328" s="15" t="s">
        <v>72</v>
      </c>
      <c r="Q328" s="15" t="s">
        <v>135</v>
      </c>
      <c r="R328" s="15" t="s">
        <v>550</v>
      </c>
      <c r="S328" s="15" t="s">
        <v>337</v>
      </c>
      <c r="T328" s="15" t="s">
        <v>901</v>
      </c>
      <c r="U328" s="15" t="s">
        <v>674</v>
      </c>
      <c r="V328" s="15">
        <f t="shared" si="133"/>
        <v>4200</v>
      </c>
      <c r="W328" s="15"/>
      <c r="X328" s="15"/>
      <c r="Y328" s="15"/>
      <c r="Z328" s="15"/>
      <c r="AA328" s="15"/>
      <c r="AB328" s="15">
        <v>4200</v>
      </c>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96"/>
      <c r="AZ328" s="15"/>
      <c r="BA328" s="15"/>
      <c r="BB328" s="15" t="s">
        <v>5792</v>
      </c>
      <c r="BC328" s="15" t="s">
        <v>5793</v>
      </c>
      <c r="BD328" s="15">
        <v>42</v>
      </c>
      <c r="BE328" s="15">
        <v>59</v>
      </c>
      <c r="BF328" s="15">
        <v>34</v>
      </c>
      <c r="BG328" s="15">
        <v>24</v>
      </c>
      <c r="BH328" s="15">
        <v>24</v>
      </c>
      <c r="BI328" s="15">
        <v>1.3</v>
      </c>
      <c r="BJ328" s="15">
        <f t="shared" ref="BJ328:BJ343" si="134">BD328+BE328/60+BF328/3600</f>
        <v>42.992777777777782</v>
      </c>
      <c r="BK328" s="15">
        <f t="shared" ref="BK328:BK343" si="135">BG328+BH328/60+BI328/3600</f>
        <v>24.40036111111111</v>
      </c>
      <c r="BL328" s="15"/>
      <c r="BM328" s="15"/>
      <c r="BN328" s="15"/>
    </row>
    <row r="329" spans="1:818 1064:1842 2088:2866 3112:3890 4136:4914 5160:5938 6184:6962 7208:7986 8232:9010 9256:10034 10280:11058 11304:12082 12328:13106 13352:14130 14376:15154 15400:16178" s="183" customFormat="1" ht="57" customHeight="1" x14ac:dyDescent="0.25">
      <c r="A329" s="16">
        <v>204</v>
      </c>
      <c r="B329" s="16" t="s">
        <v>3253</v>
      </c>
      <c r="C329" s="214">
        <v>101526</v>
      </c>
      <c r="D329" s="201">
        <v>38848</v>
      </c>
      <c r="E329" s="201">
        <v>38848</v>
      </c>
      <c r="F329" s="201">
        <v>42501</v>
      </c>
      <c r="G329" s="16" t="s">
        <v>229</v>
      </c>
      <c r="H329" s="16"/>
      <c r="I329" s="16"/>
      <c r="J329" s="16" t="s">
        <v>701</v>
      </c>
      <c r="K329" s="16" t="s">
        <v>79</v>
      </c>
      <c r="L329" s="16" t="s">
        <v>45</v>
      </c>
      <c r="M329" s="16" t="s">
        <v>902</v>
      </c>
      <c r="N329" s="16" t="s">
        <v>701</v>
      </c>
      <c r="O329" s="16" t="s">
        <v>79</v>
      </c>
      <c r="P329" s="16" t="s">
        <v>45</v>
      </c>
      <c r="Q329" s="16" t="s">
        <v>37</v>
      </c>
      <c r="R329" s="16" t="s">
        <v>550</v>
      </c>
      <c r="S329" s="16" t="s">
        <v>3254</v>
      </c>
      <c r="T329" s="16" t="s">
        <v>3255</v>
      </c>
      <c r="U329" s="16"/>
      <c r="V329" s="16">
        <f t="shared" si="133"/>
        <v>35660000</v>
      </c>
      <c r="W329" s="16"/>
      <c r="X329" s="16"/>
      <c r="Y329" s="16"/>
      <c r="Z329" s="16"/>
      <c r="AA329" s="16"/>
      <c r="AB329" s="16"/>
      <c r="AC329" s="16"/>
      <c r="AD329" s="16"/>
      <c r="AE329" s="16"/>
      <c r="AF329" s="16">
        <v>35660000</v>
      </c>
      <c r="AG329" s="16"/>
      <c r="AH329" s="16"/>
      <c r="AI329" s="16"/>
      <c r="AJ329" s="16"/>
      <c r="AK329" s="16"/>
      <c r="AL329" s="16"/>
      <c r="AM329" s="16"/>
      <c r="AN329" s="16"/>
      <c r="AO329" s="16"/>
      <c r="AP329" s="16"/>
      <c r="AQ329" s="16"/>
      <c r="AR329" s="16"/>
      <c r="AS329" s="16"/>
      <c r="AT329" s="16"/>
      <c r="AU329" s="16"/>
      <c r="AV329" s="16"/>
      <c r="AW329" s="16"/>
      <c r="AX329" s="16"/>
      <c r="AY329" s="203"/>
      <c r="AZ329" s="16"/>
      <c r="BA329" s="16"/>
      <c r="BB329" s="16" t="s">
        <v>5794</v>
      </c>
      <c r="BC329" s="16" t="s">
        <v>5795</v>
      </c>
      <c r="BD329" s="16">
        <v>43</v>
      </c>
      <c r="BE329" s="16">
        <v>11</v>
      </c>
      <c r="BF329" s="16">
        <v>32.1</v>
      </c>
      <c r="BG329" s="16">
        <v>25</v>
      </c>
      <c r="BH329" s="16">
        <v>18</v>
      </c>
      <c r="BI329" s="16">
        <v>25.4</v>
      </c>
      <c r="BJ329" s="16">
        <f t="shared" si="134"/>
        <v>43.192249999999994</v>
      </c>
      <c r="BK329" s="16">
        <f t="shared" si="135"/>
        <v>25.307055555555557</v>
      </c>
      <c r="BL329" s="16"/>
      <c r="BM329" s="16"/>
      <c r="BN329" s="16" t="s">
        <v>3614</v>
      </c>
      <c r="KJ329" s="207"/>
      <c r="KK329" s="207"/>
      <c r="KL329" s="207"/>
      <c r="KM329" s="207"/>
      <c r="KN329" s="207"/>
      <c r="KO329" s="207"/>
      <c r="KP329" s="207"/>
      <c r="KQ329" s="207"/>
      <c r="KR329" s="207"/>
      <c r="KS329" s="207"/>
      <c r="KT329" s="207"/>
      <c r="UF329" s="207"/>
      <c r="UG329" s="207"/>
      <c r="UH329" s="207"/>
      <c r="UI329" s="207"/>
      <c r="UJ329" s="207"/>
      <c r="UK329" s="207"/>
      <c r="UL329" s="207"/>
      <c r="UM329" s="207"/>
      <c r="UN329" s="207"/>
      <c r="UO329" s="207"/>
      <c r="UP329" s="207"/>
      <c r="AEB329" s="207"/>
      <c r="AEC329" s="207"/>
      <c r="AED329" s="207"/>
      <c r="AEE329" s="207"/>
      <c r="AEF329" s="207"/>
      <c r="AEG329" s="207"/>
      <c r="AEH329" s="207"/>
      <c r="AEI329" s="207"/>
      <c r="AEJ329" s="207"/>
      <c r="AEK329" s="207"/>
      <c r="AEL329" s="207"/>
      <c r="ANX329" s="207"/>
      <c r="ANY329" s="207"/>
      <c r="ANZ329" s="207"/>
      <c r="AOA329" s="207"/>
      <c r="AOB329" s="207"/>
      <c r="AOC329" s="207"/>
      <c r="AOD329" s="207"/>
      <c r="AOE329" s="207"/>
      <c r="AOF329" s="207"/>
      <c r="AOG329" s="207"/>
      <c r="AOH329" s="207"/>
      <c r="AXT329" s="207"/>
      <c r="AXU329" s="207"/>
      <c r="AXV329" s="207"/>
      <c r="AXW329" s="207"/>
      <c r="AXX329" s="207"/>
      <c r="AXY329" s="207"/>
      <c r="AXZ329" s="207"/>
      <c r="AYA329" s="207"/>
      <c r="AYB329" s="207"/>
      <c r="AYC329" s="207"/>
      <c r="AYD329" s="207"/>
      <c r="BHP329" s="207"/>
      <c r="BHQ329" s="207"/>
      <c r="BHR329" s="207"/>
      <c r="BHS329" s="207"/>
      <c r="BHT329" s="207"/>
      <c r="BHU329" s="207"/>
      <c r="BHV329" s="207"/>
      <c r="BHW329" s="207"/>
      <c r="BHX329" s="207"/>
      <c r="BHY329" s="207"/>
      <c r="BHZ329" s="207"/>
      <c r="BRL329" s="207"/>
      <c r="BRM329" s="207"/>
      <c r="BRN329" s="207"/>
      <c r="BRO329" s="207"/>
      <c r="BRP329" s="207"/>
      <c r="BRQ329" s="207"/>
      <c r="BRR329" s="207"/>
      <c r="BRS329" s="207"/>
      <c r="BRT329" s="207"/>
      <c r="BRU329" s="207"/>
      <c r="BRV329" s="207"/>
      <c r="CBH329" s="207"/>
      <c r="CBI329" s="207"/>
      <c r="CBJ329" s="207"/>
      <c r="CBK329" s="207"/>
      <c r="CBL329" s="207"/>
      <c r="CBM329" s="207"/>
      <c r="CBN329" s="207"/>
      <c r="CBO329" s="207"/>
      <c r="CBP329" s="207"/>
      <c r="CBQ329" s="207"/>
      <c r="CBR329" s="207"/>
      <c r="CLD329" s="207"/>
      <c r="CLE329" s="207"/>
      <c r="CLF329" s="207"/>
      <c r="CLG329" s="207"/>
      <c r="CLH329" s="207"/>
      <c r="CLI329" s="207"/>
      <c r="CLJ329" s="207"/>
      <c r="CLK329" s="207"/>
      <c r="CLL329" s="207"/>
      <c r="CLM329" s="207"/>
      <c r="CLN329" s="207"/>
      <c r="CUZ329" s="207"/>
      <c r="CVA329" s="207"/>
      <c r="CVB329" s="207"/>
      <c r="CVC329" s="207"/>
      <c r="CVD329" s="207"/>
      <c r="CVE329" s="207"/>
      <c r="CVF329" s="207"/>
      <c r="CVG329" s="207"/>
      <c r="CVH329" s="207"/>
      <c r="CVI329" s="207"/>
      <c r="CVJ329" s="207"/>
      <c r="DEV329" s="207"/>
      <c r="DEW329" s="207"/>
      <c r="DEX329" s="207"/>
      <c r="DEY329" s="207"/>
      <c r="DEZ329" s="207"/>
      <c r="DFA329" s="207"/>
      <c r="DFB329" s="207"/>
      <c r="DFC329" s="207"/>
      <c r="DFD329" s="207"/>
      <c r="DFE329" s="207"/>
      <c r="DFF329" s="207"/>
      <c r="DOR329" s="207"/>
      <c r="DOS329" s="207"/>
      <c r="DOT329" s="207"/>
      <c r="DOU329" s="207"/>
      <c r="DOV329" s="207"/>
      <c r="DOW329" s="207"/>
      <c r="DOX329" s="207"/>
      <c r="DOY329" s="207"/>
      <c r="DOZ329" s="207"/>
      <c r="DPA329" s="207"/>
      <c r="DPB329" s="207"/>
      <c r="DYN329" s="207"/>
      <c r="DYO329" s="207"/>
      <c r="DYP329" s="207"/>
      <c r="DYQ329" s="207"/>
      <c r="DYR329" s="207"/>
      <c r="DYS329" s="207"/>
      <c r="DYT329" s="207"/>
      <c r="DYU329" s="207"/>
      <c r="DYV329" s="207"/>
      <c r="DYW329" s="207"/>
      <c r="DYX329" s="207"/>
      <c r="EIJ329" s="207"/>
      <c r="EIK329" s="207"/>
      <c r="EIL329" s="207"/>
      <c r="EIM329" s="207"/>
      <c r="EIN329" s="207"/>
      <c r="EIO329" s="207"/>
      <c r="EIP329" s="207"/>
      <c r="EIQ329" s="207"/>
      <c r="EIR329" s="207"/>
      <c r="EIS329" s="207"/>
      <c r="EIT329" s="207"/>
      <c r="ESF329" s="207"/>
      <c r="ESG329" s="207"/>
      <c r="ESH329" s="207"/>
      <c r="ESI329" s="207"/>
      <c r="ESJ329" s="207"/>
      <c r="ESK329" s="207"/>
      <c r="ESL329" s="207"/>
      <c r="ESM329" s="207"/>
      <c r="ESN329" s="207"/>
      <c r="ESO329" s="207"/>
      <c r="ESP329" s="207"/>
      <c r="FCB329" s="207"/>
      <c r="FCC329" s="207"/>
      <c r="FCD329" s="207"/>
      <c r="FCE329" s="207"/>
      <c r="FCF329" s="207"/>
      <c r="FCG329" s="207"/>
      <c r="FCH329" s="207"/>
      <c r="FCI329" s="207"/>
      <c r="FCJ329" s="207"/>
      <c r="FCK329" s="207"/>
      <c r="FCL329" s="207"/>
      <c r="FLX329" s="207"/>
      <c r="FLY329" s="207"/>
      <c r="FLZ329" s="207"/>
      <c r="FMA329" s="207"/>
      <c r="FMB329" s="207"/>
      <c r="FMC329" s="207"/>
      <c r="FMD329" s="207"/>
      <c r="FME329" s="207"/>
      <c r="FMF329" s="207"/>
      <c r="FMG329" s="207"/>
      <c r="FMH329" s="207"/>
      <c r="FVT329" s="207"/>
      <c r="FVU329" s="207"/>
      <c r="FVV329" s="207"/>
      <c r="FVW329" s="207"/>
      <c r="FVX329" s="207"/>
      <c r="FVY329" s="207"/>
      <c r="FVZ329" s="207"/>
      <c r="FWA329" s="207"/>
      <c r="FWB329" s="207"/>
      <c r="FWC329" s="207"/>
      <c r="FWD329" s="207"/>
      <c r="GFP329" s="207"/>
      <c r="GFQ329" s="207"/>
      <c r="GFR329" s="207"/>
      <c r="GFS329" s="207"/>
      <c r="GFT329" s="207"/>
      <c r="GFU329" s="207"/>
      <c r="GFV329" s="207"/>
      <c r="GFW329" s="207"/>
      <c r="GFX329" s="207"/>
      <c r="GFY329" s="207"/>
      <c r="GFZ329" s="207"/>
      <c r="GPL329" s="207"/>
      <c r="GPM329" s="207"/>
      <c r="GPN329" s="207"/>
      <c r="GPO329" s="207"/>
      <c r="GPP329" s="207"/>
      <c r="GPQ329" s="207"/>
      <c r="GPR329" s="207"/>
      <c r="GPS329" s="207"/>
      <c r="GPT329" s="207"/>
      <c r="GPU329" s="207"/>
      <c r="GPV329" s="207"/>
      <c r="GZH329" s="207"/>
      <c r="GZI329" s="207"/>
      <c r="GZJ329" s="207"/>
      <c r="GZK329" s="207"/>
      <c r="GZL329" s="207"/>
      <c r="GZM329" s="207"/>
      <c r="GZN329" s="207"/>
      <c r="GZO329" s="207"/>
      <c r="GZP329" s="207"/>
      <c r="GZQ329" s="207"/>
      <c r="GZR329" s="207"/>
      <c r="HJD329" s="207"/>
      <c r="HJE329" s="207"/>
      <c r="HJF329" s="207"/>
      <c r="HJG329" s="207"/>
      <c r="HJH329" s="207"/>
      <c r="HJI329" s="207"/>
      <c r="HJJ329" s="207"/>
      <c r="HJK329" s="207"/>
      <c r="HJL329" s="207"/>
      <c r="HJM329" s="207"/>
      <c r="HJN329" s="207"/>
      <c r="HSZ329" s="207"/>
      <c r="HTA329" s="207"/>
      <c r="HTB329" s="207"/>
      <c r="HTC329" s="207"/>
      <c r="HTD329" s="207"/>
      <c r="HTE329" s="207"/>
      <c r="HTF329" s="207"/>
      <c r="HTG329" s="207"/>
      <c r="HTH329" s="207"/>
      <c r="HTI329" s="207"/>
      <c r="HTJ329" s="207"/>
      <c r="ICV329" s="207"/>
      <c r="ICW329" s="207"/>
      <c r="ICX329" s="207"/>
      <c r="ICY329" s="207"/>
      <c r="ICZ329" s="207"/>
      <c r="IDA329" s="207"/>
      <c r="IDB329" s="207"/>
      <c r="IDC329" s="207"/>
      <c r="IDD329" s="207"/>
      <c r="IDE329" s="207"/>
      <c r="IDF329" s="207"/>
      <c r="IMR329" s="207"/>
      <c r="IMS329" s="207"/>
      <c r="IMT329" s="207"/>
      <c r="IMU329" s="207"/>
      <c r="IMV329" s="207"/>
      <c r="IMW329" s="207"/>
      <c r="IMX329" s="207"/>
      <c r="IMY329" s="207"/>
      <c r="IMZ329" s="207"/>
      <c r="INA329" s="207"/>
      <c r="INB329" s="207"/>
      <c r="IWN329" s="207"/>
      <c r="IWO329" s="207"/>
      <c r="IWP329" s="207"/>
      <c r="IWQ329" s="207"/>
      <c r="IWR329" s="207"/>
      <c r="IWS329" s="207"/>
      <c r="IWT329" s="207"/>
      <c r="IWU329" s="207"/>
      <c r="IWV329" s="207"/>
      <c r="IWW329" s="207"/>
      <c r="IWX329" s="207"/>
      <c r="JGJ329" s="207"/>
      <c r="JGK329" s="207"/>
      <c r="JGL329" s="207"/>
      <c r="JGM329" s="207"/>
      <c r="JGN329" s="207"/>
      <c r="JGO329" s="207"/>
      <c r="JGP329" s="207"/>
      <c r="JGQ329" s="207"/>
      <c r="JGR329" s="207"/>
      <c r="JGS329" s="207"/>
      <c r="JGT329" s="207"/>
      <c r="JQF329" s="207"/>
      <c r="JQG329" s="207"/>
      <c r="JQH329" s="207"/>
      <c r="JQI329" s="207"/>
      <c r="JQJ329" s="207"/>
      <c r="JQK329" s="207"/>
      <c r="JQL329" s="207"/>
      <c r="JQM329" s="207"/>
      <c r="JQN329" s="207"/>
      <c r="JQO329" s="207"/>
      <c r="JQP329" s="207"/>
      <c r="KAB329" s="207"/>
      <c r="KAC329" s="207"/>
      <c r="KAD329" s="207"/>
      <c r="KAE329" s="207"/>
      <c r="KAF329" s="207"/>
      <c r="KAG329" s="207"/>
      <c r="KAH329" s="207"/>
      <c r="KAI329" s="207"/>
      <c r="KAJ329" s="207"/>
      <c r="KAK329" s="207"/>
      <c r="KAL329" s="207"/>
      <c r="KJX329" s="207"/>
      <c r="KJY329" s="207"/>
      <c r="KJZ329" s="207"/>
      <c r="KKA329" s="207"/>
      <c r="KKB329" s="207"/>
      <c r="KKC329" s="207"/>
      <c r="KKD329" s="207"/>
      <c r="KKE329" s="207"/>
      <c r="KKF329" s="207"/>
      <c r="KKG329" s="207"/>
      <c r="KKH329" s="207"/>
      <c r="KTT329" s="207"/>
      <c r="KTU329" s="207"/>
      <c r="KTV329" s="207"/>
      <c r="KTW329" s="207"/>
      <c r="KTX329" s="207"/>
      <c r="KTY329" s="207"/>
      <c r="KTZ329" s="207"/>
      <c r="KUA329" s="207"/>
      <c r="KUB329" s="207"/>
      <c r="KUC329" s="207"/>
      <c r="KUD329" s="207"/>
      <c r="LDP329" s="207"/>
      <c r="LDQ329" s="207"/>
      <c r="LDR329" s="207"/>
      <c r="LDS329" s="207"/>
      <c r="LDT329" s="207"/>
      <c r="LDU329" s="207"/>
      <c r="LDV329" s="207"/>
      <c r="LDW329" s="207"/>
      <c r="LDX329" s="207"/>
      <c r="LDY329" s="207"/>
      <c r="LDZ329" s="207"/>
      <c r="LNL329" s="207"/>
      <c r="LNM329" s="207"/>
      <c r="LNN329" s="207"/>
      <c r="LNO329" s="207"/>
      <c r="LNP329" s="207"/>
      <c r="LNQ329" s="207"/>
      <c r="LNR329" s="207"/>
      <c r="LNS329" s="207"/>
      <c r="LNT329" s="207"/>
      <c r="LNU329" s="207"/>
      <c r="LNV329" s="207"/>
      <c r="LXH329" s="207"/>
      <c r="LXI329" s="207"/>
      <c r="LXJ329" s="207"/>
      <c r="LXK329" s="207"/>
      <c r="LXL329" s="207"/>
      <c r="LXM329" s="207"/>
      <c r="LXN329" s="207"/>
      <c r="LXO329" s="207"/>
      <c r="LXP329" s="207"/>
      <c r="LXQ329" s="207"/>
      <c r="LXR329" s="207"/>
      <c r="MHD329" s="207"/>
      <c r="MHE329" s="207"/>
      <c r="MHF329" s="207"/>
      <c r="MHG329" s="207"/>
      <c r="MHH329" s="207"/>
      <c r="MHI329" s="207"/>
      <c r="MHJ329" s="207"/>
      <c r="MHK329" s="207"/>
      <c r="MHL329" s="207"/>
      <c r="MHM329" s="207"/>
      <c r="MHN329" s="207"/>
      <c r="MQZ329" s="207"/>
      <c r="MRA329" s="207"/>
      <c r="MRB329" s="207"/>
      <c r="MRC329" s="207"/>
      <c r="MRD329" s="207"/>
      <c r="MRE329" s="207"/>
      <c r="MRF329" s="207"/>
      <c r="MRG329" s="207"/>
      <c r="MRH329" s="207"/>
      <c r="MRI329" s="207"/>
      <c r="MRJ329" s="207"/>
      <c r="NAV329" s="207"/>
      <c r="NAW329" s="207"/>
      <c r="NAX329" s="207"/>
      <c r="NAY329" s="207"/>
      <c r="NAZ329" s="207"/>
      <c r="NBA329" s="207"/>
      <c r="NBB329" s="207"/>
      <c r="NBC329" s="207"/>
      <c r="NBD329" s="207"/>
      <c r="NBE329" s="207"/>
      <c r="NBF329" s="207"/>
      <c r="NKR329" s="207"/>
      <c r="NKS329" s="207"/>
      <c r="NKT329" s="207"/>
      <c r="NKU329" s="207"/>
      <c r="NKV329" s="207"/>
      <c r="NKW329" s="207"/>
      <c r="NKX329" s="207"/>
      <c r="NKY329" s="207"/>
      <c r="NKZ329" s="207"/>
      <c r="NLA329" s="207"/>
      <c r="NLB329" s="207"/>
      <c r="NUN329" s="207"/>
      <c r="NUO329" s="207"/>
      <c r="NUP329" s="207"/>
      <c r="NUQ329" s="207"/>
      <c r="NUR329" s="207"/>
      <c r="NUS329" s="207"/>
      <c r="NUT329" s="207"/>
      <c r="NUU329" s="207"/>
      <c r="NUV329" s="207"/>
      <c r="NUW329" s="207"/>
      <c r="NUX329" s="207"/>
      <c r="OEJ329" s="207"/>
      <c r="OEK329" s="207"/>
      <c r="OEL329" s="207"/>
      <c r="OEM329" s="207"/>
      <c r="OEN329" s="207"/>
      <c r="OEO329" s="207"/>
      <c r="OEP329" s="207"/>
      <c r="OEQ329" s="207"/>
      <c r="OER329" s="207"/>
      <c r="OES329" s="207"/>
      <c r="OET329" s="207"/>
      <c r="OOF329" s="207"/>
      <c r="OOG329" s="207"/>
      <c r="OOH329" s="207"/>
      <c r="OOI329" s="207"/>
      <c r="OOJ329" s="207"/>
      <c r="OOK329" s="207"/>
      <c r="OOL329" s="207"/>
      <c r="OOM329" s="207"/>
      <c r="OON329" s="207"/>
      <c r="OOO329" s="207"/>
      <c r="OOP329" s="207"/>
      <c r="OYB329" s="207"/>
      <c r="OYC329" s="207"/>
      <c r="OYD329" s="207"/>
      <c r="OYE329" s="207"/>
      <c r="OYF329" s="207"/>
      <c r="OYG329" s="207"/>
      <c r="OYH329" s="207"/>
      <c r="OYI329" s="207"/>
      <c r="OYJ329" s="207"/>
      <c r="OYK329" s="207"/>
      <c r="OYL329" s="207"/>
      <c r="PHX329" s="207"/>
      <c r="PHY329" s="207"/>
      <c r="PHZ329" s="207"/>
      <c r="PIA329" s="207"/>
      <c r="PIB329" s="207"/>
      <c r="PIC329" s="207"/>
      <c r="PID329" s="207"/>
      <c r="PIE329" s="207"/>
      <c r="PIF329" s="207"/>
      <c r="PIG329" s="207"/>
      <c r="PIH329" s="207"/>
      <c r="PRT329" s="207"/>
      <c r="PRU329" s="207"/>
      <c r="PRV329" s="207"/>
      <c r="PRW329" s="207"/>
      <c r="PRX329" s="207"/>
      <c r="PRY329" s="207"/>
      <c r="PRZ329" s="207"/>
      <c r="PSA329" s="207"/>
      <c r="PSB329" s="207"/>
      <c r="PSC329" s="207"/>
      <c r="PSD329" s="207"/>
      <c r="QBP329" s="207"/>
      <c r="QBQ329" s="207"/>
      <c r="QBR329" s="207"/>
      <c r="QBS329" s="207"/>
      <c r="QBT329" s="207"/>
      <c r="QBU329" s="207"/>
      <c r="QBV329" s="207"/>
      <c r="QBW329" s="207"/>
      <c r="QBX329" s="207"/>
      <c r="QBY329" s="207"/>
      <c r="QBZ329" s="207"/>
      <c r="QLL329" s="207"/>
      <c r="QLM329" s="207"/>
      <c r="QLN329" s="207"/>
      <c r="QLO329" s="207"/>
      <c r="QLP329" s="207"/>
      <c r="QLQ329" s="207"/>
      <c r="QLR329" s="207"/>
      <c r="QLS329" s="207"/>
      <c r="QLT329" s="207"/>
      <c r="QLU329" s="207"/>
      <c r="QLV329" s="207"/>
      <c r="QVH329" s="207"/>
      <c r="QVI329" s="207"/>
      <c r="QVJ329" s="207"/>
      <c r="QVK329" s="207"/>
      <c r="QVL329" s="207"/>
      <c r="QVM329" s="207"/>
      <c r="QVN329" s="207"/>
      <c r="QVO329" s="207"/>
      <c r="QVP329" s="207"/>
      <c r="QVQ329" s="207"/>
      <c r="QVR329" s="207"/>
      <c r="RFD329" s="207"/>
      <c r="RFE329" s="207"/>
      <c r="RFF329" s="207"/>
      <c r="RFG329" s="207"/>
      <c r="RFH329" s="207"/>
      <c r="RFI329" s="207"/>
      <c r="RFJ329" s="207"/>
      <c r="RFK329" s="207"/>
      <c r="RFL329" s="207"/>
      <c r="RFM329" s="207"/>
      <c r="RFN329" s="207"/>
      <c r="ROZ329" s="207"/>
      <c r="RPA329" s="207"/>
      <c r="RPB329" s="207"/>
      <c r="RPC329" s="207"/>
      <c r="RPD329" s="207"/>
      <c r="RPE329" s="207"/>
      <c r="RPF329" s="207"/>
      <c r="RPG329" s="207"/>
      <c r="RPH329" s="207"/>
      <c r="RPI329" s="207"/>
      <c r="RPJ329" s="207"/>
      <c r="RYV329" s="207"/>
      <c r="RYW329" s="207"/>
      <c r="RYX329" s="207"/>
      <c r="RYY329" s="207"/>
      <c r="RYZ329" s="207"/>
      <c r="RZA329" s="207"/>
      <c r="RZB329" s="207"/>
      <c r="RZC329" s="207"/>
      <c r="RZD329" s="207"/>
      <c r="RZE329" s="207"/>
      <c r="RZF329" s="207"/>
      <c r="SIR329" s="207"/>
      <c r="SIS329" s="207"/>
      <c r="SIT329" s="207"/>
      <c r="SIU329" s="207"/>
      <c r="SIV329" s="207"/>
      <c r="SIW329" s="207"/>
      <c r="SIX329" s="207"/>
      <c r="SIY329" s="207"/>
      <c r="SIZ329" s="207"/>
      <c r="SJA329" s="207"/>
      <c r="SJB329" s="207"/>
      <c r="SSN329" s="207"/>
      <c r="SSO329" s="207"/>
      <c r="SSP329" s="207"/>
      <c r="SSQ329" s="207"/>
      <c r="SSR329" s="207"/>
      <c r="SSS329" s="207"/>
      <c r="SST329" s="207"/>
      <c r="SSU329" s="207"/>
      <c r="SSV329" s="207"/>
      <c r="SSW329" s="207"/>
      <c r="SSX329" s="207"/>
      <c r="TCJ329" s="207"/>
      <c r="TCK329" s="207"/>
      <c r="TCL329" s="207"/>
      <c r="TCM329" s="207"/>
      <c r="TCN329" s="207"/>
      <c r="TCO329" s="207"/>
      <c r="TCP329" s="207"/>
      <c r="TCQ329" s="207"/>
      <c r="TCR329" s="207"/>
      <c r="TCS329" s="207"/>
      <c r="TCT329" s="207"/>
      <c r="TMF329" s="207"/>
      <c r="TMG329" s="207"/>
      <c r="TMH329" s="207"/>
      <c r="TMI329" s="207"/>
      <c r="TMJ329" s="207"/>
      <c r="TMK329" s="207"/>
      <c r="TML329" s="207"/>
      <c r="TMM329" s="207"/>
      <c r="TMN329" s="207"/>
      <c r="TMO329" s="207"/>
      <c r="TMP329" s="207"/>
      <c r="TWB329" s="207"/>
      <c r="TWC329" s="207"/>
      <c r="TWD329" s="207"/>
      <c r="TWE329" s="207"/>
      <c r="TWF329" s="207"/>
      <c r="TWG329" s="207"/>
      <c r="TWH329" s="207"/>
      <c r="TWI329" s="207"/>
      <c r="TWJ329" s="207"/>
      <c r="TWK329" s="207"/>
      <c r="TWL329" s="207"/>
      <c r="UFX329" s="207"/>
      <c r="UFY329" s="207"/>
      <c r="UFZ329" s="207"/>
      <c r="UGA329" s="207"/>
      <c r="UGB329" s="207"/>
      <c r="UGC329" s="207"/>
      <c r="UGD329" s="207"/>
      <c r="UGE329" s="207"/>
      <c r="UGF329" s="207"/>
      <c r="UGG329" s="207"/>
      <c r="UGH329" s="207"/>
      <c r="UPT329" s="207"/>
      <c r="UPU329" s="207"/>
      <c r="UPV329" s="207"/>
      <c r="UPW329" s="207"/>
      <c r="UPX329" s="207"/>
      <c r="UPY329" s="207"/>
      <c r="UPZ329" s="207"/>
      <c r="UQA329" s="207"/>
      <c r="UQB329" s="207"/>
      <c r="UQC329" s="207"/>
      <c r="UQD329" s="207"/>
      <c r="UZP329" s="207"/>
      <c r="UZQ329" s="207"/>
      <c r="UZR329" s="207"/>
      <c r="UZS329" s="207"/>
      <c r="UZT329" s="207"/>
      <c r="UZU329" s="207"/>
      <c r="UZV329" s="207"/>
      <c r="UZW329" s="207"/>
      <c r="UZX329" s="207"/>
      <c r="UZY329" s="207"/>
      <c r="UZZ329" s="207"/>
      <c r="VJL329" s="207"/>
      <c r="VJM329" s="207"/>
      <c r="VJN329" s="207"/>
      <c r="VJO329" s="207"/>
      <c r="VJP329" s="207"/>
      <c r="VJQ329" s="207"/>
      <c r="VJR329" s="207"/>
      <c r="VJS329" s="207"/>
      <c r="VJT329" s="207"/>
      <c r="VJU329" s="207"/>
      <c r="VJV329" s="207"/>
      <c r="VTH329" s="207"/>
      <c r="VTI329" s="207"/>
      <c r="VTJ329" s="207"/>
      <c r="VTK329" s="207"/>
      <c r="VTL329" s="207"/>
      <c r="VTM329" s="207"/>
      <c r="VTN329" s="207"/>
      <c r="VTO329" s="207"/>
      <c r="VTP329" s="207"/>
      <c r="VTQ329" s="207"/>
      <c r="VTR329" s="207"/>
      <c r="WDD329" s="207"/>
      <c r="WDE329" s="207"/>
      <c r="WDF329" s="207"/>
      <c r="WDG329" s="207"/>
      <c r="WDH329" s="207"/>
      <c r="WDI329" s="207"/>
      <c r="WDJ329" s="207"/>
      <c r="WDK329" s="207"/>
      <c r="WDL329" s="207"/>
      <c r="WDM329" s="207"/>
      <c r="WDN329" s="207"/>
      <c r="WMZ329" s="207"/>
      <c r="WNA329" s="207"/>
      <c r="WNB329" s="207"/>
      <c r="WNC329" s="207"/>
      <c r="WND329" s="207"/>
      <c r="WNE329" s="207"/>
      <c r="WNF329" s="207"/>
      <c r="WNG329" s="207"/>
      <c r="WNH329" s="207"/>
      <c r="WNI329" s="207"/>
      <c r="WNJ329" s="207"/>
      <c r="WWV329" s="207"/>
      <c r="WWW329" s="207"/>
      <c r="WWX329" s="207"/>
      <c r="WWY329" s="207"/>
      <c r="WWZ329" s="207"/>
      <c r="WXA329" s="207"/>
      <c r="WXB329" s="207"/>
      <c r="WXC329" s="207"/>
      <c r="WXD329" s="207"/>
      <c r="WXE329" s="207"/>
      <c r="WXF329" s="207"/>
    </row>
    <row r="330" spans="1:818 1064:1842 2088:2866 3112:3890 4136:4914 5160:5938 6184:6962 7208:7986 8232:9010 9256:10034 10280:11058 11304:12082 12328:13106 13352:14130 14376:15154 15400:16178" s="183" customFormat="1" ht="38.25" customHeight="1" x14ac:dyDescent="0.25">
      <c r="A330" s="15">
        <v>206</v>
      </c>
      <c r="B330" s="15" t="s">
        <v>1499</v>
      </c>
      <c r="C330" s="170">
        <v>101528</v>
      </c>
      <c r="D330" s="169">
        <v>38848</v>
      </c>
      <c r="E330" s="169">
        <v>38848</v>
      </c>
      <c r="F330" s="169">
        <v>42735</v>
      </c>
      <c r="G330" s="15" t="s">
        <v>3836</v>
      </c>
      <c r="H330" s="15"/>
      <c r="I330" s="15"/>
      <c r="J330" s="15" t="s">
        <v>392</v>
      </c>
      <c r="K330" s="15" t="s">
        <v>131</v>
      </c>
      <c r="L330" s="15" t="s">
        <v>52</v>
      </c>
      <c r="M330" s="15" t="s">
        <v>3256</v>
      </c>
      <c r="N330" s="15" t="s">
        <v>3257</v>
      </c>
      <c r="O330" s="15" t="s">
        <v>131</v>
      </c>
      <c r="P330" s="15" t="s">
        <v>52</v>
      </c>
      <c r="Q330" s="15" t="s">
        <v>55</v>
      </c>
      <c r="R330" s="15" t="s">
        <v>550</v>
      </c>
      <c r="S330" s="15" t="s">
        <v>341</v>
      </c>
      <c r="T330" s="15"/>
      <c r="U330" s="15"/>
      <c r="V330" s="15">
        <f t="shared" si="133"/>
        <v>150000</v>
      </c>
      <c r="W330" s="15"/>
      <c r="X330" s="15"/>
      <c r="Y330" s="15"/>
      <c r="Z330" s="15"/>
      <c r="AA330" s="15">
        <v>150000</v>
      </c>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96"/>
      <c r="AZ330" s="15">
        <v>4554052.45</v>
      </c>
      <c r="BA330" s="15">
        <v>8509562.5299999993</v>
      </c>
      <c r="BB330" s="15" t="s">
        <v>5796</v>
      </c>
      <c r="BC330" s="15" t="s">
        <v>5797</v>
      </c>
      <c r="BD330" s="15">
        <v>42</v>
      </c>
      <c r="BE330" s="15">
        <v>15</v>
      </c>
      <c r="BF330" s="15">
        <v>5.9</v>
      </c>
      <c r="BG330" s="15">
        <v>23</v>
      </c>
      <c r="BH330" s="15">
        <v>27</v>
      </c>
      <c r="BI330" s="15">
        <v>25.1</v>
      </c>
      <c r="BJ330" s="15">
        <f t="shared" si="134"/>
        <v>42.251638888888891</v>
      </c>
      <c r="BK330" s="15">
        <f t="shared" si="135"/>
        <v>23.456972222222223</v>
      </c>
      <c r="BL330" s="15"/>
      <c r="BM330" s="15"/>
      <c r="BN330" s="15"/>
    </row>
    <row r="331" spans="1:818 1064:1842 2088:2866 3112:3890 4136:4914 5160:5938 6184:6962 7208:7986 8232:9010 9256:10034 10280:11058 11304:12082 12328:13106 13352:14130 14376:15154 15400:16178" s="183" customFormat="1" ht="51" customHeight="1" x14ac:dyDescent="0.25">
      <c r="A331" s="16">
        <v>208</v>
      </c>
      <c r="B331" s="16" t="s">
        <v>3880</v>
      </c>
      <c r="C331" s="200">
        <v>101530</v>
      </c>
      <c r="D331" s="201">
        <v>38848</v>
      </c>
      <c r="E331" s="201">
        <v>38848</v>
      </c>
      <c r="F331" s="201">
        <v>42501</v>
      </c>
      <c r="G331" s="16" t="s">
        <v>224</v>
      </c>
      <c r="H331" s="16"/>
      <c r="I331" s="16"/>
      <c r="J331" s="16" t="s">
        <v>237</v>
      </c>
      <c r="K331" s="16" t="s">
        <v>127</v>
      </c>
      <c r="L331" s="16" t="s">
        <v>111</v>
      </c>
      <c r="M331" s="16"/>
      <c r="N331" s="16" t="s">
        <v>237</v>
      </c>
      <c r="O331" s="16" t="s">
        <v>127</v>
      </c>
      <c r="P331" s="16" t="s">
        <v>111</v>
      </c>
      <c r="Q331" s="16" t="s">
        <v>728</v>
      </c>
      <c r="R331" s="16" t="s">
        <v>550</v>
      </c>
      <c r="S331" s="16" t="s">
        <v>3258</v>
      </c>
      <c r="T331" s="16"/>
      <c r="U331" s="16"/>
      <c r="V331" s="16">
        <f t="shared" si="133"/>
        <v>60000000</v>
      </c>
      <c r="W331" s="16"/>
      <c r="X331" s="16"/>
      <c r="Y331" s="16"/>
      <c r="Z331" s="16"/>
      <c r="AA331" s="16"/>
      <c r="AB331" s="16"/>
      <c r="AC331" s="16"/>
      <c r="AD331" s="16"/>
      <c r="AE331" s="16"/>
      <c r="AF331" s="16">
        <v>60000000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5798</v>
      </c>
      <c r="BC331" s="16" t="s">
        <v>5799</v>
      </c>
      <c r="BD331" s="16">
        <v>43</v>
      </c>
      <c r="BE331" s="16">
        <v>31</v>
      </c>
      <c r="BF331" s="16">
        <v>2.4</v>
      </c>
      <c r="BG331" s="16">
        <v>22</v>
      </c>
      <c r="BH331" s="16">
        <v>46</v>
      </c>
      <c r="BI331" s="16">
        <v>57.2</v>
      </c>
      <c r="BJ331" s="16">
        <f t="shared" si="134"/>
        <v>43.517333333333333</v>
      </c>
      <c r="BK331" s="16">
        <f t="shared" si="135"/>
        <v>22.782555555555554</v>
      </c>
      <c r="BL331" s="16"/>
      <c r="BM331" s="16"/>
      <c r="BN331" s="220" t="s">
        <v>5800</v>
      </c>
      <c r="KJ331" s="207"/>
      <c r="KK331" s="207"/>
      <c r="KL331" s="207"/>
      <c r="KM331" s="207"/>
      <c r="KN331" s="207"/>
      <c r="KO331" s="207"/>
      <c r="KP331" s="207"/>
      <c r="KQ331" s="207"/>
      <c r="KR331" s="207"/>
      <c r="KS331" s="207"/>
      <c r="KT331" s="207"/>
      <c r="UF331" s="207"/>
      <c r="UG331" s="207"/>
      <c r="UH331" s="207"/>
      <c r="UI331" s="207"/>
      <c r="UJ331" s="207"/>
      <c r="UK331" s="207"/>
      <c r="UL331" s="207"/>
      <c r="UM331" s="207"/>
      <c r="UN331" s="207"/>
      <c r="UO331" s="207"/>
      <c r="UP331" s="207"/>
      <c r="AEB331" s="207"/>
      <c r="AEC331" s="207"/>
      <c r="AED331" s="207"/>
      <c r="AEE331" s="207"/>
      <c r="AEF331" s="207"/>
      <c r="AEG331" s="207"/>
      <c r="AEH331" s="207"/>
      <c r="AEI331" s="207"/>
      <c r="AEJ331" s="207"/>
      <c r="AEK331" s="207"/>
      <c r="AEL331" s="207"/>
      <c r="ANX331" s="207"/>
      <c r="ANY331" s="207"/>
      <c r="ANZ331" s="207"/>
      <c r="AOA331" s="207"/>
      <c r="AOB331" s="207"/>
      <c r="AOC331" s="207"/>
      <c r="AOD331" s="207"/>
      <c r="AOE331" s="207"/>
      <c r="AOF331" s="207"/>
      <c r="AOG331" s="207"/>
      <c r="AOH331" s="207"/>
      <c r="AXT331" s="207"/>
      <c r="AXU331" s="207"/>
      <c r="AXV331" s="207"/>
      <c r="AXW331" s="207"/>
      <c r="AXX331" s="207"/>
      <c r="AXY331" s="207"/>
      <c r="AXZ331" s="207"/>
      <c r="AYA331" s="207"/>
      <c r="AYB331" s="207"/>
      <c r="AYC331" s="207"/>
      <c r="AYD331" s="207"/>
      <c r="BHP331" s="207"/>
      <c r="BHQ331" s="207"/>
      <c r="BHR331" s="207"/>
      <c r="BHS331" s="207"/>
      <c r="BHT331" s="207"/>
      <c r="BHU331" s="207"/>
      <c r="BHV331" s="207"/>
      <c r="BHW331" s="207"/>
      <c r="BHX331" s="207"/>
      <c r="BHY331" s="207"/>
      <c r="BHZ331" s="207"/>
      <c r="BRL331" s="207"/>
      <c r="BRM331" s="207"/>
      <c r="BRN331" s="207"/>
      <c r="BRO331" s="207"/>
      <c r="BRP331" s="207"/>
      <c r="BRQ331" s="207"/>
      <c r="BRR331" s="207"/>
      <c r="BRS331" s="207"/>
      <c r="BRT331" s="207"/>
      <c r="BRU331" s="207"/>
      <c r="BRV331" s="207"/>
      <c r="CBH331" s="207"/>
      <c r="CBI331" s="207"/>
      <c r="CBJ331" s="207"/>
      <c r="CBK331" s="207"/>
      <c r="CBL331" s="207"/>
      <c r="CBM331" s="207"/>
      <c r="CBN331" s="207"/>
      <c r="CBO331" s="207"/>
      <c r="CBP331" s="207"/>
      <c r="CBQ331" s="207"/>
      <c r="CBR331" s="207"/>
      <c r="CLD331" s="207"/>
      <c r="CLE331" s="207"/>
      <c r="CLF331" s="207"/>
      <c r="CLG331" s="207"/>
      <c r="CLH331" s="207"/>
      <c r="CLI331" s="207"/>
      <c r="CLJ331" s="207"/>
      <c r="CLK331" s="207"/>
      <c r="CLL331" s="207"/>
      <c r="CLM331" s="207"/>
      <c r="CLN331" s="207"/>
      <c r="CUZ331" s="207"/>
      <c r="CVA331" s="207"/>
      <c r="CVB331" s="207"/>
      <c r="CVC331" s="207"/>
      <c r="CVD331" s="207"/>
      <c r="CVE331" s="207"/>
      <c r="CVF331" s="207"/>
      <c r="CVG331" s="207"/>
      <c r="CVH331" s="207"/>
      <c r="CVI331" s="207"/>
      <c r="CVJ331" s="207"/>
      <c r="DEV331" s="207"/>
      <c r="DEW331" s="207"/>
      <c r="DEX331" s="207"/>
      <c r="DEY331" s="207"/>
      <c r="DEZ331" s="207"/>
      <c r="DFA331" s="207"/>
      <c r="DFB331" s="207"/>
      <c r="DFC331" s="207"/>
      <c r="DFD331" s="207"/>
      <c r="DFE331" s="207"/>
      <c r="DFF331" s="207"/>
      <c r="DOR331" s="207"/>
      <c r="DOS331" s="207"/>
      <c r="DOT331" s="207"/>
      <c r="DOU331" s="207"/>
      <c r="DOV331" s="207"/>
      <c r="DOW331" s="207"/>
      <c r="DOX331" s="207"/>
      <c r="DOY331" s="207"/>
      <c r="DOZ331" s="207"/>
      <c r="DPA331" s="207"/>
      <c r="DPB331" s="207"/>
      <c r="DYN331" s="207"/>
      <c r="DYO331" s="207"/>
      <c r="DYP331" s="207"/>
      <c r="DYQ331" s="207"/>
      <c r="DYR331" s="207"/>
      <c r="DYS331" s="207"/>
      <c r="DYT331" s="207"/>
      <c r="DYU331" s="207"/>
      <c r="DYV331" s="207"/>
      <c r="DYW331" s="207"/>
      <c r="DYX331" s="207"/>
      <c r="EIJ331" s="207"/>
      <c r="EIK331" s="207"/>
      <c r="EIL331" s="207"/>
      <c r="EIM331" s="207"/>
      <c r="EIN331" s="207"/>
      <c r="EIO331" s="207"/>
      <c r="EIP331" s="207"/>
      <c r="EIQ331" s="207"/>
      <c r="EIR331" s="207"/>
      <c r="EIS331" s="207"/>
      <c r="EIT331" s="207"/>
      <c r="ESF331" s="207"/>
      <c r="ESG331" s="207"/>
      <c r="ESH331" s="207"/>
      <c r="ESI331" s="207"/>
      <c r="ESJ331" s="207"/>
      <c r="ESK331" s="207"/>
      <c r="ESL331" s="207"/>
      <c r="ESM331" s="207"/>
      <c r="ESN331" s="207"/>
      <c r="ESO331" s="207"/>
      <c r="ESP331" s="207"/>
      <c r="FCB331" s="207"/>
      <c r="FCC331" s="207"/>
      <c r="FCD331" s="207"/>
      <c r="FCE331" s="207"/>
      <c r="FCF331" s="207"/>
      <c r="FCG331" s="207"/>
      <c r="FCH331" s="207"/>
      <c r="FCI331" s="207"/>
      <c r="FCJ331" s="207"/>
      <c r="FCK331" s="207"/>
      <c r="FCL331" s="207"/>
      <c r="FLX331" s="207"/>
      <c r="FLY331" s="207"/>
      <c r="FLZ331" s="207"/>
      <c r="FMA331" s="207"/>
      <c r="FMB331" s="207"/>
      <c r="FMC331" s="207"/>
      <c r="FMD331" s="207"/>
      <c r="FME331" s="207"/>
      <c r="FMF331" s="207"/>
      <c r="FMG331" s="207"/>
      <c r="FMH331" s="207"/>
      <c r="FVT331" s="207"/>
      <c r="FVU331" s="207"/>
      <c r="FVV331" s="207"/>
      <c r="FVW331" s="207"/>
      <c r="FVX331" s="207"/>
      <c r="FVY331" s="207"/>
      <c r="FVZ331" s="207"/>
      <c r="FWA331" s="207"/>
      <c r="FWB331" s="207"/>
      <c r="FWC331" s="207"/>
      <c r="FWD331" s="207"/>
      <c r="GFP331" s="207"/>
      <c r="GFQ331" s="207"/>
      <c r="GFR331" s="207"/>
      <c r="GFS331" s="207"/>
      <c r="GFT331" s="207"/>
      <c r="GFU331" s="207"/>
      <c r="GFV331" s="207"/>
      <c r="GFW331" s="207"/>
      <c r="GFX331" s="207"/>
      <c r="GFY331" s="207"/>
      <c r="GFZ331" s="207"/>
      <c r="GPL331" s="207"/>
      <c r="GPM331" s="207"/>
      <c r="GPN331" s="207"/>
      <c r="GPO331" s="207"/>
      <c r="GPP331" s="207"/>
      <c r="GPQ331" s="207"/>
      <c r="GPR331" s="207"/>
      <c r="GPS331" s="207"/>
      <c r="GPT331" s="207"/>
      <c r="GPU331" s="207"/>
      <c r="GPV331" s="207"/>
      <c r="GZH331" s="207"/>
      <c r="GZI331" s="207"/>
      <c r="GZJ331" s="207"/>
      <c r="GZK331" s="207"/>
      <c r="GZL331" s="207"/>
      <c r="GZM331" s="207"/>
      <c r="GZN331" s="207"/>
      <c r="GZO331" s="207"/>
      <c r="GZP331" s="207"/>
      <c r="GZQ331" s="207"/>
      <c r="GZR331" s="207"/>
      <c r="HJD331" s="207"/>
      <c r="HJE331" s="207"/>
      <c r="HJF331" s="207"/>
      <c r="HJG331" s="207"/>
      <c r="HJH331" s="207"/>
      <c r="HJI331" s="207"/>
      <c r="HJJ331" s="207"/>
      <c r="HJK331" s="207"/>
      <c r="HJL331" s="207"/>
      <c r="HJM331" s="207"/>
      <c r="HJN331" s="207"/>
      <c r="HSZ331" s="207"/>
      <c r="HTA331" s="207"/>
      <c r="HTB331" s="207"/>
      <c r="HTC331" s="207"/>
      <c r="HTD331" s="207"/>
      <c r="HTE331" s="207"/>
      <c r="HTF331" s="207"/>
      <c r="HTG331" s="207"/>
      <c r="HTH331" s="207"/>
      <c r="HTI331" s="207"/>
      <c r="HTJ331" s="207"/>
      <c r="ICV331" s="207"/>
      <c r="ICW331" s="207"/>
      <c r="ICX331" s="207"/>
      <c r="ICY331" s="207"/>
      <c r="ICZ331" s="207"/>
      <c r="IDA331" s="207"/>
      <c r="IDB331" s="207"/>
      <c r="IDC331" s="207"/>
      <c r="IDD331" s="207"/>
      <c r="IDE331" s="207"/>
      <c r="IDF331" s="207"/>
      <c r="IMR331" s="207"/>
      <c r="IMS331" s="207"/>
      <c r="IMT331" s="207"/>
      <c r="IMU331" s="207"/>
      <c r="IMV331" s="207"/>
      <c r="IMW331" s="207"/>
      <c r="IMX331" s="207"/>
      <c r="IMY331" s="207"/>
      <c r="IMZ331" s="207"/>
      <c r="INA331" s="207"/>
      <c r="INB331" s="207"/>
      <c r="IWN331" s="207"/>
      <c r="IWO331" s="207"/>
      <c r="IWP331" s="207"/>
      <c r="IWQ331" s="207"/>
      <c r="IWR331" s="207"/>
      <c r="IWS331" s="207"/>
      <c r="IWT331" s="207"/>
      <c r="IWU331" s="207"/>
      <c r="IWV331" s="207"/>
      <c r="IWW331" s="207"/>
      <c r="IWX331" s="207"/>
      <c r="JGJ331" s="207"/>
      <c r="JGK331" s="207"/>
      <c r="JGL331" s="207"/>
      <c r="JGM331" s="207"/>
      <c r="JGN331" s="207"/>
      <c r="JGO331" s="207"/>
      <c r="JGP331" s="207"/>
      <c r="JGQ331" s="207"/>
      <c r="JGR331" s="207"/>
      <c r="JGS331" s="207"/>
      <c r="JGT331" s="207"/>
      <c r="JQF331" s="207"/>
      <c r="JQG331" s="207"/>
      <c r="JQH331" s="207"/>
      <c r="JQI331" s="207"/>
      <c r="JQJ331" s="207"/>
      <c r="JQK331" s="207"/>
      <c r="JQL331" s="207"/>
      <c r="JQM331" s="207"/>
      <c r="JQN331" s="207"/>
      <c r="JQO331" s="207"/>
      <c r="JQP331" s="207"/>
      <c r="KAB331" s="207"/>
      <c r="KAC331" s="207"/>
      <c r="KAD331" s="207"/>
      <c r="KAE331" s="207"/>
      <c r="KAF331" s="207"/>
      <c r="KAG331" s="207"/>
      <c r="KAH331" s="207"/>
      <c r="KAI331" s="207"/>
      <c r="KAJ331" s="207"/>
      <c r="KAK331" s="207"/>
      <c r="KAL331" s="207"/>
      <c r="KJX331" s="207"/>
      <c r="KJY331" s="207"/>
      <c r="KJZ331" s="207"/>
      <c r="KKA331" s="207"/>
      <c r="KKB331" s="207"/>
      <c r="KKC331" s="207"/>
      <c r="KKD331" s="207"/>
      <c r="KKE331" s="207"/>
      <c r="KKF331" s="207"/>
      <c r="KKG331" s="207"/>
      <c r="KKH331" s="207"/>
      <c r="KTT331" s="207"/>
      <c r="KTU331" s="207"/>
      <c r="KTV331" s="207"/>
      <c r="KTW331" s="207"/>
      <c r="KTX331" s="207"/>
      <c r="KTY331" s="207"/>
      <c r="KTZ331" s="207"/>
      <c r="KUA331" s="207"/>
      <c r="KUB331" s="207"/>
      <c r="KUC331" s="207"/>
      <c r="KUD331" s="207"/>
      <c r="LDP331" s="207"/>
      <c r="LDQ331" s="207"/>
      <c r="LDR331" s="207"/>
      <c r="LDS331" s="207"/>
      <c r="LDT331" s="207"/>
      <c r="LDU331" s="207"/>
      <c r="LDV331" s="207"/>
      <c r="LDW331" s="207"/>
      <c r="LDX331" s="207"/>
      <c r="LDY331" s="207"/>
      <c r="LDZ331" s="207"/>
      <c r="LNL331" s="207"/>
      <c r="LNM331" s="207"/>
      <c r="LNN331" s="207"/>
      <c r="LNO331" s="207"/>
      <c r="LNP331" s="207"/>
      <c r="LNQ331" s="207"/>
      <c r="LNR331" s="207"/>
      <c r="LNS331" s="207"/>
      <c r="LNT331" s="207"/>
      <c r="LNU331" s="207"/>
      <c r="LNV331" s="207"/>
      <c r="LXH331" s="207"/>
      <c r="LXI331" s="207"/>
      <c r="LXJ331" s="207"/>
      <c r="LXK331" s="207"/>
      <c r="LXL331" s="207"/>
      <c r="LXM331" s="207"/>
      <c r="LXN331" s="207"/>
      <c r="LXO331" s="207"/>
      <c r="LXP331" s="207"/>
      <c r="LXQ331" s="207"/>
      <c r="LXR331" s="207"/>
      <c r="MHD331" s="207"/>
      <c r="MHE331" s="207"/>
      <c r="MHF331" s="207"/>
      <c r="MHG331" s="207"/>
      <c r="MHH331" s="207"/>
      <c r="MHI331" s="207"/>
      <c r="MHJ331" s="207"/>
      <c r="MHK331" s="207"/>
      <c r="MHL331" s="207"/>
      <c r="MHM331" s="207"/>
      <c r="MHN331" s="207"/>
      <c r="MQZ331" s="207"/>
      <c r="MRA331" s="207"/>
      <c r="MRB331" s="207"/>
      <c r="MRC331" s="207"/>
      <c r="MRD331" s="207"/>
      <c r="MRE331" s="207"/>
      <c r="MRF331" s="207"/>
      <c r="MRG331" s="207"/>
      <c r="MRH331" s="207"/>
      <c r="MRI331" s="207"/>
      <c r="MRJ331" s="207"/>
      <c r="NAV331" s="207"/>
      <c r="NAW331" s="207"/>
      <c r="NAX331" s="207"/>
      <c r="NAY331" s="207"/>
      <c r="NAZ331" s="207"/>
      <c r="NBA331" s="207"/>
      <c r="NBB331" s="207"/>
      <c r="NBC331" s="207"/>
      <c r="NBD331" s="207"/>
      <c r="NBE331" s="207"/>
      <c r="NBF331" s="207"/>
      <c r="NKR331" s="207"/>
      <c r="NKS331" s="207"/>
      <c r="NKT331" s="207"/>
      <c r="NKU331" s="207"/>
      <c r="NKV331" s="207"/>
      <c r="NKW331" s="207"/>
      <c r="NKX331" s="207"/>
      <c r="NKY331" s="207"/>
      <c r="NKZ331" s="207"/>
      <c r="NLA331" s="207"/>
      <c r="NLB331" s="207"/>
      <c r="NUN331" s="207"/>
      <c r="NUO331" s="207"/>
      <c r="NUP331" s="207"/>
      <c r="NUQ331" s="207"/>
      <c r="NUR331" s="207"/>
      <c r="NUS331" s="207"/>
      <c r="NUT331" s="207"/>
      <c r="NUU331" s="207"/>
      <c r="NUV331" s="207"/>
      <c r="NUW331" s="207"/>
      <c r="NUX331" s="207"/>
      <c r="OEJ331" s="207"/>
      <c r="OEK331" s="207"/>
      <c r="OEL331" s="207"/>
      <c r="OEM331" s="207"/>
      <c r="OEN331" s="207"/>
      <c r="OEO331" s="207"/>
      <c r="OEP331" s="207"/>
      <c r="OEQ331" s="207"/>
      <c r="OER331" s="207"/>
      <c r="OES331" s="207"/>
      <c r="OET331" s="207"/>
      <c r="OOF331" s="207"/>
      <c r="OOG331" s="207"/>
      <c r="OOH331" s="207"/>
      <c r="OOI331" s="207"/>
      <c r="OOJ331" s="207"/>
      <c r="OOK331" s="207"/>
      <c r="OOL331" s="207"/>
      <c r="OOM331" s="207"/>
      <c r="OON331" s="207"/>
      <c r="OOO331" s="207"/>
      <c r="OOP331" s="207"/>
      <c r="OYB331" s="207"/>
      <c r="OYC331" s="207"/>
      <c r="OYD331" s="207"/>
      <c r="OYE331" s="207"/>
      <c r="OYF331" s="207"/>
      <c r="OYG331" s="207"/>
      <c r="OYH331" s="207"/>
      <c r="OYI331" s="207"/>
      <c r="OYJ331" s="207"/>
      <c r="OYK331" s="207"/>
      <c r="OYL331" s="207"/>
      <c r="PHX331" s="207"/>
      <c r="PHY331" s="207"/>
      <c r="PHZ331" s="207"/>
      <c r="PIA331" s="207"/>
      <c r="PIB331" s="207"/>
      <c r="PIC331" s="207"/>
      <c r="PID331" s="207"/>
      <c r="PIE331" s="207"/>
      <c r="PIF331" s="207"/>
      <c r="PIG331" s="207"/>
      <c r="PIH331" s="207"/>
      <c r="PRT331" s="207"/>
      <c r="PRU331" s="207"/>
      <c r="PRV331" s="207"/>
      <c r="PRW331" s="207"/>
      <c r="PRX331" s="207"/>
      <c r="PRY331" s="207"/>
      <c r="PRZ331" s="207"/>
      <c r="PSA331" s="207"/>
      <c r="PSB331" s="207"/>
      <c r="PSC331" s="207"/>
      <c r="PSD331" s="207"/>
      <c r="QBP331" s="207"/>
      <c r="QBQ331" s="207"/>
      <c r="QBR331" s="207"/>
      <c r="QBS331" s="207"/>
      <c r="QBT331" s="207"/>
      <c r="QBU331" s="207"/>
      <c r="QBV331" s="207"/>
      <c r="QBW331" s="207"/>
      <c r="QBX331" s="207"/>
      <c r="QBY331" s="207"/>
      <c r="QBZ331" s="207"/>
      <c r="QLL331" s="207"/>
      <c r="QLM331" s="207"/>
      <c r="QLN331" s="207"/>
      <c r="QLO331" s="207"/>
      <c r="QLP331" s="207"/>
      <c r="QLQ331" s="207"/>
      <c r="QLR331" s="207"/>
      <c r="QLS331" s="207"/>
      <c r="QLT331" s="207"/>
      <c r="QLU331" s="207"/>
      <c r="QLV331" s="207"/>
      <c r="QVH331" s="207"/>
      <c r="QVI331" s="207"/>
      <c r="QVJ331" s="207"/>
      <c r="QVK331" s="207"/>
      <c r="QVL331" s="207"/>
      <c r="QVM331" s="207"/>
      <c r="QVN331" s="207"/>
      <c r="QVO331" s="207"/>
      <c r="QVP331" s="207"/>
      <c r="QVQ331" s="207"/>
      <c r="QVR331" s="207"/>
      <c r="RFD331" s="207"/>
      <c r="RFE331" s="207"/>
      <c r="RFF331" s="207"/>
      <c r="RFG331" s="207"/>
      <c r="RFH331" s="207"/>
      <c r="RFI331" s="207"/>
      <c r="RFJ331" s="207"/>
      <c r="RFK331" s="207"/>
      <c r="RFL331" s="207"/>
      <c r="RFM331" s="207"/>
      <c r="RFN331" s="207"/>
      <c r="ROZ331" s="207"/>
      <c r="RPA331" s="207"/>
      <c r="RPB331" s="207"/>
      <c r="RPC331" s="207"/>
      <c r="RPD331" s="207"/>
      <c r="RPE331" s="207"/>
      <c r="RPF331" s="207"/>
      <c r="RPG331" s="207"/>
      <c r="RPH331" s="207"/>
      <c r="RPI331" s="207"/>
      <c r="RPJ331" s="207"/>
      <c r="RYV331" s="207"/>
      <c r="RYW331" s="207"/>
      <c r="RYX331" s="207"/>
      <c r="RYY331" s="207"/>
      <c r="RYZ331" s="207"/>
      <c r="RZA331" s="207"/>
      <c r="RZB331" s="207"/>
      <c r="RZC331" s="207"/>
      <c r="RZD331" s="207"/>
      <c r="RZE331" s="207"/>
      <c r="RZF331" s="207"/>
      <c r="SIR331" s="207"/>
      <c r="SIS331" s="207"/>
      <c r="SIT331" s="207"/>
      <c r="SIU331" s="207"/>
      <c r="SIV331" s="207"/>
      <c r="SIW331" s="207"/>
      <c r="SIX331" s="207"/>
      <c r="SIY331" s="207"/>
      <c r="SIZ331" s="207"/>
      <c r="SJA331" s="207"/>
      <c r="SJB331" s="207"/>
      <c r="SSN331" s="207"/>
      <c r="SSO331" s="207"/>
      <c r="SSP331" s="207"/>
      <c r="SSQ331" s="207"/>
      <c r="SSR331" s="207"/>
      <c r="SSS331" s="207"/>
      <c r="SST331" s="207"/>
      <c r="SSU331" s="207"/>
      <c r="SSV331" s="207"/>
      <c r="SSW331" s="207"/>
      <c r="SSX331" s="207"/>
      <c r="TCJ331" s="207"/>
      <c r="TCK331" s="207"/>
      <c r="TCL331" s="207"/>
      <c r="TCM331" s="207"/>
      <c r="TCN331" s="207"/>
      <c r="TCO331" s="207"/>
      <c r="TCP331" s="207"/>
      <c r="TCQ331" s="207"/>
      <c r="TCR331" s="207"/>
      <c r="TCS331" s="207"/>
      <c r="TCT331" s="207"/>
      <c r="TMF331" s="207"/>
      <c r="TMG331" s="207"/>
      <c r="TMH331" s="207"/>
      <c r="TMI331" s="207"/>
      <c r="TMJ331" s="207"/>
      <c r="TMK331" s="207"/>
      <c r="TML331" s="207"/>
      <c r="TMM331" s="207"/>
      <c r="TMN331" s="207"/>
      <c r="TMO331" s="207"/>
      <c r="TMP331" s="207"/>
      <c r="TWB331" s="207"/>
      <c r="TWC331" s="207"/>
      <c r="TWD331" s="207"/>
      <c r="TWE331" s="207"/>
      <c r="TWF331" s="207"/>
      <c r="TWG331" s="207"/>
      <c r="TWH331" s="207"/>
      <c r="TWI331" s="207"/>
      <c r="TWJ331" s="207"/>
      <c r="TWK331" s="207"/>
      <c r="TWL331" s="207"/>
      <c r="UFX331" s="207"/>
      <c r="UFY331" s="207"/>
      <c r="UFZ331" s="207"/>
      <c r="UGA331" s="207"/>
      <c r="UGB331" s="207"/>
      <c r="UGC331" s="207"/>
      <c r="UGD331" s="207"/>
      <c r="UGE331" s="207"/>
      <c r="UGF331" s="207"/>
      <c r="UGG331" s="207"/>
      <c r="UGH331" s="207"/>
      <c r="UPT331" s="207"/>
      <c r="UPU331" s="207"/>
      <c r="UPV331" s="207"/>
      <c r="UPW331" s="207"/>
      <c r="UPX331" s="207"/>
      <c r="UPY331" s="207"/>
      <c r="UPZ331" s="207"/>
      <c r="UQA331" s="207"/>
      <c r="UQB331" s="207"/>
      <c r="UQC331" s="207"/>
      <c r="UQD331" s="207"/>
      <c r="UZP331" s="207"/>
      <c r="UZQ331" s="207"/>
      <c r="UZR331" s="207"/>
      <c r="UZS331" s="207"/>
      <c r="UZT331" s="207"/>
      <c r="UZU331" s="207"/>
      <c r="UZV331" s="207"/>
      <c r="UZW331" s="207"/>
      <c r="UZX331" s="207"/>
      <c r="UZY331" s="207"/>
      <c r="UZZ331" s="207"/>
      <c r="VJL331" s="207"/>
      <c r="VJM331" s="207"/>
      <c r="VJN331" s="207"/>
      <c r="VJO331" s="207"/>
      <c r="VJP331" s="207"/>
      <c r="VJQ331" s="207"/>
      <c r="VJR331" s="207"/>
      <c r="VJS331" s="207"/>
      <c r="VJT331" s="207"/>
      <c r="VJU331" s="207"/>
      <c r="VJV331" s="207"/>
      <c r="VTH331" s="207"/>
      <c r="VTI331" s="207"/>
      <c r="VTJ331" s="207"/>
      <c r="VTK331" s="207"/>
      <c r="VTL331" s="207"/>
      <c r="VTM331" s="207"/>
      <c r="VTN331" s="207"/>
      <c r="VTO331" s="207"/>
      <c r="VTP331" s="207"/>
      <c r="VTQ331" s="207"/>
      <c r="VTR331" s="207"/>
      <c r="WDD331" s="207"/>
      <c r="WDE331" s="207"/>
      <c r="WDF331" s="207"/>
      <c r="WDG331" s="207"/>
      <c r="WDH331" s="207"/>
      <c r="WDI331" s="207"/>
      <c r="WDJ331" s="207"/>
      <c r="WDK331" s="207"/>
      <c r="WDL331" s="207"/>
      <c r="WDM331" s="207"/>
      <c r="WDN331" s="207"/>
      <c r="WMZ331" s="207"/>
      <c r="WNA331" s="207"/>
      <c r="WNB331" s="207"/>
      <c r="WNC331" s="207"/>
      <c r="WND331" s="207"/>
      <c r="WNE331" s="207"/>
      <c r="WNF331" s="207"/>
      <c r="WNG331" s="207"/>
      <c r="WNH331" s="207"/>
      <c r="WNI331" s="207"/>
      <c r="WNJ331" s="207"/>
      <c r="WWV331" s="207"/>
      <c r="WWW331" s="207"/>
      <c r="WWX331" s="207"/>
      <c r="WWY331" s="207"/>
      <c r="WWZ331" s="207"/>
      <c r="WXA331" s="207"/>
      <c r="WXB331" s="207"/>
      <c r="WXC331" s="207"/>
      <c r="WXD331" s="207"/>
      <c r="WXE331" s="207"/>
      <c r="WXF331" s="207"/>
    </row>
    <row r="332" spans="1:818 1064:1842 2088:2866 3112:3890 4136:4914 5160:5938 6184:6962 7208:7986 8232:9010 9256:10034 10280:11058 11304:12082 12328:13106 13352:14130 14376:15154 15400:16178" s="183" customFormat="1" ht="25.5" customHeight="1" x14ac:dyDescent="0.25">
      <c r="A332" s="15">
        <v>210</v>
      </c>
      <c r="B332" s="15" t="s">
        <v>903</v>
      </c>
      <c r="C332" s="197">
        <v>101532</v>
      </c>
      <c r="D332" s="169">
        <v>38848</v>
      </c>
      <c r="E332" s="218">
        <v>38848</v>
      </c>
      <c r="F332" s="169">
        <v>46153</v>
      </c>
      <c r="G332" s="15" t="s">
        <v>904</v>
      </c>
      <c r="H332" s="15"/>
      <c r="I332" s="15"/>
      <c r="J332" s="15" t="s">
        <v>890</v>
      </c>
      <c r="K332" s="15" t="s">
        <v>69</v>
      </c>
      <c r="L332" s="15" t="s">
        <v>168</v>
      </c>
      <c r="M332" s="15" t="s">
        <v>3881</v>
      </c>
      <c r="N332" s="15" t="s">
        <v>890</v>
      </c>
      <c r="O332" s="15" t="s">
        <v>69</v>
      </c>
      <c r="P332" s="15" t="s">
        <v>168</v>
      </c>
      <c r="Q332" s="15" t="s">
        <v>55</v>
      </c>
      <c r="R332" s="15" t="s">
        <v>550</v>
      </c>
      <c r="S332" s="15" t="s">
        <v>62</v>
      </c>
      <c r="T332" s="15"/>
      <c r="U332" s="15"/>
      <c r="V332" s="15">
        <f t="shared" si="133"/>
        <v>47300</v>
      </c>
      <c r="W332" s="15">
        <v>47300</v>
      </c>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96">
        <v>343.75</v>
      </c>
      <c r="AZ332" s="15"/>
      <c r="BA332" s="15"/>
      <c r="BB332" s="15"/>
      <c r="BC332" s="15"/>
      <c r="BD332" s="15"/>
      <c r="BE332" s="15"/>
      <c r="BF332" s="15"/>
      <c r="BG332" s="15"/>
      <c r="BH332" s="15"/>
      <c r="BI332" s="15"/>
      <c r="BJ332" s="15">
        <f t="shared" si="134"/>
        <v>0</v>
      </c>
      <c r="BK332" s="15">
        <f t="shared" si="135"/>
        <v>0</v>
      </c>
      <c r="BL332" s="15"/>
      <c r="BM332" s="15"/>
      <c r="BN332" s="15"/>
    </row>
    <row r="333" spans="1:818 1064:1842 2088:2866 3112:3890 4136:4914 5160:5938 6184:6962 7208:7986 8232:9010 9256:10034 10280:11058 11304:12082 12328:13106 13352:14130 14376:15154 15400:16178" s="183" customFormat="1" ht="79.5" customHeight="1" x14ac:dyDescent="0.25">
      <c r="A333" s="16">
        <v>221</v>
      </c>
      <c r="B333" s="16" t="s">
        <v>3259</v>
      </c>
      <c r="C333" s="200">
        <v>101543</v>
      </c>
      <c r="D333" s="201">
        <v>38862</v>
      </c>
      <c r="E333" s="201">
        <v>38862</v>
      </c>
      <c r="F333" s="201">
        <v>42515</v>
      </c>
      <c r="G333" s="16" t="s">
        <v>895</v>
      </c>
      <c r="H333" s="16"/>
      <c r="I333" s="16"/>
      <c r="J333" s="16" t="s">
        <v>855</v>
      </c>
      <c r="K333" s="16" t="s">
        <v>233</v>
      </c>
      <c r="L333" s="16" t="s">
        <v>111</v>
      </c>
      <c r="M333" s="16" t="s">
        <v>7749</v>
      </c>
      <c r="N333" s="16" t="s">
        <v>855</v>
      </c>
      <c r="O333" s="16" t="s">
        <v>233</v>
      </c>
      <c r="P333" s="16" t="s">
        <v>111</v>
      </c>
      <c r="Q333" s="16" t="s">
        <v>728</v>
      </c>
      <c r="R333" s="16" t="s">
        <v>485</v>
      </c>
      <c r="S333" s="16" t="s">
        <v>541</v>
      </c>
      <c r="T333" s="16" t="s">
        <v>3086</v>
      </c>
      <c r="U333" s="16"/>
      <c r="V333" s="16">
        <f t="shared" si="133"/>
        <v>4820000</v>
      </c>
      <c r="W333" s="16"/>
      <c r="X333" s="16"/>
      <c r="Y333" s="16"/>
      <c r="Z333" s="16"/>
      <c r="AA333" s="16"/>
      <c r="AB333" s="16"/>
      <c r="AC333" s="16"/>
      <c r="AD333" s="16"/>
      <c r="AE333" s="16"/>
      <c r="AF333" s="16">
        <v>4820000</v>
      </c>
      <c r="AG333" s="16"/>
      <c r="AH333" s="16"/>
      <c r="AI333" s="16"/>
      <c r="AJ333" s="16"/>
      <c r="AK333" s="16"/>
      <c r="AL333" s="16"/>
      <c r="AM333" s="16"/>
      <c r="AN333" s="16"/>
      <c r="AO333" s="16"/>
      <c r="AP333" s="16"/>
      <c r="AQ333" s="16"/>
      <c r="AR333" s="16"/>
      <c r="AS333" s="16"/>
      <c r="AT333" s="16"/>
      <c r="AU333" s="16"/>
      <c r="AV333" s="16"/>
      <c r="AW333" s="16"/>
      <c r="AX333" s="16"/>
      <c r="AY333" s="203"/>
      <c r="AZ333" s="16"/>
      <c r="BA333" s="16"/>
      <c r="BB333" s="16" t="s">
        <v>5895</v>
      </c>
      <c r="BC333" s="16" t="s">
        <v>5896</v>
      </c>
      <c r="BD333" s="16">
        <v>43</v>
      </c>
      <c r="BE333" s="16">
        <v>29</v>
      </c>
      <c r="BF333" s="16">
        <v>38.549999999999997</v>
      </c>
      <c r="BG333" s="16">
        <v>22</v>
      </c>
      <c r="BH333" s="16">
        <v>33</v>
      </c>
      <c r="BI333" s="16">
        <v>11.23</v>
      </c>
      <c r="BJ333" s="16">
        <f t="shared" si="134"/>
        <v>43.494041666666668</v>
      </c>
      <c r="BK333" s="16">
        <f t="shared" si="135"/>
        <v>22.553119444444444</v>
      </c>
      <c r="BL333" s="16"/>
      <c r="BM333" s="16"/>
      <c r="BN333" s="16" t="s">
        <v>3615</v>
      </c>
    </row>
    <row r="334" spans="1:818 1064:1842 2088:2866 3112:3890 4136:4914 5160:5938 6184:6962 7208:7986 8232:9010 9256:10034 10280:11058 11304:12082 12328:13106 13352:14130 14376:15154 15400:16178" s="183" customFormat="1" ht="79.5" customHeight="1" x14ac:dyDescent="0.25">
      <c r="A334" s="16">
        <v>221</v>
      </c>
      <c r="B334" s="16" t="s">
        <v>527</v>
      </c>
      <c r="C334" s="200">
        <v>101543</v>
      </c>
      <c r="D334" s="201">
        <v>38862</v>
      </c>
      <c r="E334" s="201">
        <v>38862</v>
      </c>
      <c r="F334" s="201">
        <v>42515</v>
      </c>
      <c r="G334" s="16" t="s">
        <v>895</v>
      </c>
      <c r="H334" s="16"/>
      <c r="I334" s="16"/>
      <c r="J334" s="16" t="s">
        <v>855</v>
      </c>
      <c r="K334" s="16" t="s">
        <v>233</v>
      </c>
      <c r="L334" s="16" t="s">
        <v>111</v>
      </c>
      <c r="M334" s="16" t="s">
        <v>7749</v>
      </c>
      <c r="N334" s="16" t="s">
        <v>855</v>
      </c>
      <c r="O334" s="16" t="s">
        <v>233</v>
      </c>
      <c r="P334" s="16" t="s">
        <v>111</v>
      </c>
      <c r="Q334" s="16" t="s">
        <v>728</v>
      </c>
      <c r="R334" s="16" t="s">
        <v>485</v>
      </c>
      <c r="S334" s="16" t="s">
        <v>541</v>
      </c>
      <c r="T334" s="16" t="s">
        <v>3086</v>
      </c>
      <c r="U334" s="16"/>
      <c r="V334" s="16">
        <f t="shared" si="133"/>
        <v>4820000</v>
      </c>
      <c r="W334" s="16"/>
      <c r="X334" s="16"/>
      <c r="Y334" s="16"/>
      <c r="Z334" s="16"/>
      <c r="AA334" s="16"/>
      <c r="AB334" s="16"/>
      <c r="AC334" s="16"/>
      <c r="AD334" s="16"/>
      <c r="AE334" s="16"/>
      <c r="AF334" s="16">
        <v>4820000</v>
      </c>
      <c r="AG334" s="16"/>
      <c r="AH334" s="16"/>
      <c r="AI334" s="16"/>
      <c r="AJ334" s="16"/>
      <c r="AK334" s="16"/>
      <c r="AL334" s="16"/>
      <c r="AM334" s="16"/>
      <c r="AN334" s="16"/>
      <c r="AO334" s="16"/>
      <c r="AP334" s="16"/>
      <c r="AQ334" s="16"/>
      <c r="AR334" s="16"/>
      <c r="AS334" s="16"/>
      <c r="AT334" s="16"/>
      <c r="AU334" s="16"/>
      <c r="AV334" s="16"/>
      <c r="AW334" s="16"/>
      <c r="AX334" s="16"/>
      <c r="AY334" s="203"/>
      <c r="AZ334" s="16"/>
      <c r="BA334" s="16"/>
      <c r="BB334" s="16" t="s">
        <v>5897</v>
      </c>
      <c r="BC334" s="16" t="s">
        <v>5898</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7747</v>
      </c>
    </row>
    <row r="335" spans="1:818 1064:1842 2088:2866 3112:3890 4136:4914 5160:5938 6184:6962 7208:7986 8232:9010 9256:10034 10280:11058 11304:12082 12328:13106 13352:14130 14376:15154 15400:16178" s="183" customFormat="1" ht="42" customHeight="1" x14ac:dyDescent="0.25">
      <c r="A335" s="16">
        <v>221</v>
      </c>
      <c r="B335" s="16" t="s">
        <v>527</v>
      </c>
      <c r="C335" s="200">
        <v>101543</v>
      </c>
      <c r="D335" s="201">
        <v>38862</v>
      </c>
      <c r="E335" s="201">
        <v>38862</v>
      </c>
      <c r="F335" s="201">
        <v>43100</v>
      </c>
      <c r="G335" s="16" t="s">
        <v>498</v>
      </c>
      <c r="H335" s="16" t="s">
        <v>995</v>
      </c>
      <c r="I335" s="16" t="s">
        <v>5350</v>
      </c>
      <c r="J335" s="16" t="s">
        <v>855</v>
      </c>
      <c r="K335" s="16" t="s">
        <v>233</v>
      </c>
      <c r="L335" s="16" t="s">
        <v>111</v>
      </c>
      <c r="M335" s="16" t="s">
        <v>7749</v>
      </c>
      <c r="N335" s="16" t="s">
        <v>855</v>
      </c>
      <c r="O335" s="16" t="s">
        <v>233</v>
      </c>
      <c r="P335" s="16" t="s">
        <v>111</v>
      </c>
      <c r="Q335" s="16" t="s">
        <v>728</v>
      </c>
      <c r="R335" s="16" t="s">
        <v>485</v>
      </c>
      <c r="S335" s="16" t="s">
        <v>541</v>
      </c>
      <c r="T335" s="16" t="s">
        <v>3086</v>
      </c>
      <c r="U335" s="16"/>
      <c r="V335" s="16">
        <f t="shared" si="133"/>
        <v>4820000</v>
      </c>
      <c r="W335" s="16"/>
      <c r="X335" s="16"/>
      <c r="Y335" s="16"/>
      <c r="Z335" s="16"/>
      <c r="AA335" s="16"/>
      <c r="AB335" s="16"/>
      <c r="AC335" s="16"/>
      <c r="AD335" s="16"/>
      <c r="AE335" s="16"/>
      <c r="AF335" s="16">
        <v>4820000</v>
      </c>
      <c r="AG335" s="16">
        <v>222</v>
      </c>
      <c r="AH335" s="16">
        <v>60.15</v>
      </c>
      <c r="AI335" s="16">
        <v>400</v>
      </c>
      <c r="AJ335" s="16">
        <v>24</v>
      </c>
      <c r="AK335" s="16"/>
      <c r="AL335" s="16"/>
      <c r="AM335" s="16"/>
      <c r="AN335" s="16"/>
      <c r="AO335" s="16"/>
      <c r="AP335" s="16"/>
      <c r="AQ335" s="16"/>
      <c r="AR335" s="16"/>
      <c r="AS335" s="16"/>
      <c r="AT335" s="16"/>
      <c r="AU335" s="16"/>
      <c r="AV335" s="16"/>
      <c r="AW335" s="16"/>
      <c r="AX335" s="16" t="s">
        <v>5359</v>
      </c>
      <c r="AY335" s="203"/>
      <c r="AZ335" s="16"/>
      <c r="BA335" s="16"/>
      <c r="BB335" s="16" t="s">
        <v>5353</v>
      </c>
      <c r="BC335" s="16" t="s">
        <v>5354</v>
      </c>
      <c r="BD335" s="16">
        <v>43</v>
      </c>
      <c r="BE335" s="16">
        <v>29</v>
      </c>
      <c r="BF335" s="16">
        <v>38.549999999999997</v>
      </c>
      <c r="BG335" s="16">
        <v>22</v>
      </c>
      <c r="BH335" s="16">
        <v>33</v>
      </c>
      <c r="BI335" s="16">
        <v>11.23</v>
      </c>
      <c r="BJ335" s="16">
        <f>BD335+BE335/60+BF335/3600</f>
        <v>43.494041666666668</v>
      </c>
      <c r="BK335" s="16">
        <f>BG335+BH335/60+BI335/3600</f>
        <v>22.553119444444444</v>
      </c>
      <c r="BL335" s="16"/>
      <c r="BM335" s="16"/>
      <c r="BN335" s="16" t="s">
        <v>7748</v>
      </c>
    </row>
    <row r="336" spans="1:818 1064:1842 2088:2866 3112:3890 4136:4914 5160:5938 6184:6962 7208:7986 8232:9010 9256:10034 10280:11058 11304:12082 12328:13106 13352:14130 14376:15154 15400:16178" s="183" customFormat="1" ht="42" customHeight="1" x14ac:dyDescent="0.25">
      <c r="A336" s="16">
        <v>221</v>
      </c>
      <c r="B336" s="16" t="s">
        <v>527</v>
      </c>
      <c r="C336" s="200">
        <v>101543</v>
      </c>
      <c r="D336" s="201">
        <v>38862</v>
      </c>
      <c r="E336" s="201">
        <v>38862</v>
      </c>
      <c r="F336" s="201">
        <v>43100</v>
      </c>
      <c r="G336" s="16" t="s">
        <v>5349</v>
      </c>
      <c r="H336" s="16" t="s">
        <v>995</v>
      </c>
      <c r="I336" s="16" t="s">
        <v>5351</v>
      </c>
      <c r="J336" s="16" t="s">
        <v>855</v>
      </c>
      <c r="K336" s="16" t="s">
        <v>233</v>
      </c>
      <c r="L336" s="16" t="s">
        <v>111</v>
      </c>
      <c r="M336" s="16" t="s">
        <v>7749</v>
      </c>
      <c r="N336" s="16" t="s">
        <v>855</v>
      </c>
      <c r="O336" s="16" t="s">
        <v>233</v>
      </c>
      <c r="P336" s="16" t="s">
        <v>111</v>
      </c>
      <c r="Q336" s="16" t="s">
        <v>728</v>
      </c>
      <c r="R336" s="16" t="s">
        <v>485</v>
      </c>
      <c r="S336" s="16" t="s">
        <v>541</v>
      </c>
      <c r="T336" s="16" t="s">
        <v>3086</v>
      </c>
      <c r="U336" s="16"/>
      <c r="V336" s="16" t="s">
        <v>2727</v>
      </c>
      <c r="W336" s="16"/>
      <c r="X336" s="16"/>
      <c r="Y336" s="16"/>
      <c r="Z336" s="16"/>
      <c r="AA336" s="16"/>
      <c r="AB336" s="16"/>
      <c r="AC336" s="16"/>
      <c r="AD336" s="16"/>
      <c r="AE336" s="16"/>
      <c r="AF336" s="16" t="s">
        <v>2727</v>
      </c>
      <c r="AG336" s="16"/>
      <c r="AH336" s="16"/>
      <c r="AI336" s="16"/>
      <c r="AJ336" s="16">
        <v>6</v>
      </c>
      <c r="AK336" s="16"/>
      <c r="AL336" s="16"/>
      <c r="AM336" s="16"/>
      <c r="AN336" s="16"/>
      <c r="AO336" s="16"/>
      <c r="AP336" s="16"/>
      <c r="AQ336" s="16"/>
      <c r="AR336" s="16"/>
      <c r="AS336" s="16"/>
      <c r="AT336" s="16"/>
      <c r="AU336" s="16"/>
      <c r="AV336" s="16"/>
      <c r="AW336" s="16"/>
      <c r="AX336" s="16" t="s">
        <v>5360</v>
      </c>
      <c r="AY336" s="203"/>
      <c r="AZ336" s="16"/>
      <c r="BA336" s="16"/>
      <c r="BB336" s="16" t="s">
        <v>5355</v>
      </c>
      <c r="BC336" s="16" t="s">
        <v>5356</v>
      </c>
      <c r="BD336" s="16">
        <v>43</v>
      </c>
      <c r="BE336" s="16">
        <v>29</v>
      </c>
      <c r="BF336" s="16">
        <v>46.3</v>
      </c>
      <c r="BG336" s="16">
        <v>22</v>
      </c>
      <c r="BH336" s="16">
        <v>33</v>
      </c>
      <c r="BI336" s="16">
        <v>6.6</v>
      </c>
      <c r="BJ336" s="16">
        <f>BD336+BE336/60+BF336/3600</f>
        <v>43.496194444444448</v>
      </c>
      <c r="BK336" s="16">
        <f>BG336+BH336/60+BI336/3600</f>
        <v>22.551833333333335</v>
      </c>
      <c r="BL336" s="16"/>
      <c r="BM336" s="16"/>
      <c r="BN336" s="16" t="s">
        <v>7748</v>
      </c>
    </row>
    <row r="337" spans="1:818 1064:1842 2088:2866 3112:3890 4136:4914 5160:5938 6184:6962 7208:7986 8232:9010 9256:10034 10280:11058 11304:12082 12328:13106 13352:14130 14376:15154 15400:16178" s="183" customFormat="1" ht="42" customHeight="1" x14ac:dyDescent="0.25">
      <c r="A337" s="16">
        <v>221</v>
      </c>
      <c r="B337" s="16" t="s">
        <v>527</v>
      </c>
      <c r="C337" s="200">
        <v>101543</v>
      </c>
      <c r="D337" s="201">
        <v>38862</v>
      </c>
      <c r="E337" s="201">
        <v>38862</v>
      </c>
      <c r="F337" s="201">
        <v>43100</v>
      </c>
      <c r="G337" s="16" t="s">
        <v>854</v>
      </c>
      <c r="H337" s="16" t="s">
        <v>995</v>
      </c>
      <c r="I337" s="16" t="s">
        <v>5352</v>
      </c>
      <c r="J337" s="16" t="s">
        <v>855</v>
      </c>
      <c r="K337" s="16" t="s">
        <v>233</v>
      </c>
      <c r="L337" s="16" t="s">
        <v>111</v>
      </c>
      <c r="M337" s="16" t="s">
        <v>7749</v>
      </c>
      <c r="N337" s="16" t="s">
        <v>855</v>
      </c>
      <c r="O337" s="16" t="s">
        <v>233</v>
      </c>
      <c r="P337" s="16" t="s">
        <v>111</v>
      </c>
      <c r="Q337" s="16" t="s">
        <v>728</v>
      </c>
      <c r="R337" s="16" t="s">
        <v>485</v>
      </c>
      <c r="S337" s="16" t="s">
        <v>541</v>
      </c>
      <c r="T337" s="16" t="s">
        <v>3086</v>
      </c>
      <c r="U337" s="16"/>
      <c r="V337" s="16" t="s">
        <v>2727</v>
      </c>
      <c r="W337" s="16"/>
      <c r="X337" s="16"/>
      <c r="Y337" s="16"/>
      <c r="Z337" s="16"/>
      <c r="AA337" s="16"/>
      <c r="AB337" s="16"/>
      <c r="AC337" s="16"/>
      <c r="AD337" s="16"/>
      <c r="AE337" s="16"/>
      <c r="AF337" s="16" t="s">
        <v>2727</v>
      </c>
      <c r="AG337" s="16"/>
      <c r="AH337" s="16"/>
      <c r="AI337" s="16"/>
      <c r="AJ337" s="16"/>
      <c r="AK337" s="16"/>
      <c r="AL337" s="16"/>
      <c r="AM337" s="16"/>
      <c r="AN337" s="16"/>
      <c r="AO337" s="16"/>
      <c r="AP337" s="16"/>
      <c r="AQ337" s="16"/>
      <c r="AR337" s="16"/>
      <c r="AS337" s="16"/>
      <c r="AT337" s="16"/>
      <c r="AU337" s="16"/>
      <c r="AV337" s="16"/>
      <c r="AW337" s="16"/>
      <c r="AX337" s="16" t="s">
        <v>457</v>
      </c>
      <c r="AY337" s="203"/>
      <c r="AZ337" s="16"/>
      <c r="BA337" s="16"/>
      <c r="BB337" s="16" t="s">
        <v>5357</v>
      </c>
      <c r="BC337" s="16" t="s">
        <v>5358</v>
      </c>
      <c r="BD337" s="16">
        <v>43</v>
      </c>
      <c r="BE337" s="16">
        <v>30</v>
      </c>
      <c r="BF337" s="16">
        <v>9.27</v>
      </c>
      <c r="BG337" s="16">
        <v>22</v>
      </c>
      <c r="BH337" s="16">
        <v>33</v>
      </c>
      <c r="BI337" s="16">
        <v>18.11</v>
      </c>
      <c r="BJ337" s="16">
        <f>BD337+BE337/60+BF337/3600</f>
        <v>43.502575</v>
      </c>
      <c r="BK337" s="16">
        <f>BG337+BH337/60+BI337/3600</f>
        <v>22.555030555555557</v>
      </c>
      <c r="BL337" s="16"/>
      <c r="BM337" s="16"/>
      <c r="BN337" s="16" t="s">
        <v>7748</v>
      </c>
    </row>
    <row r="338" spans="1:818 1064:1842 2088:2866 3112:3890 4136:4914 5160:5938 6184:6962 7208:7986 8232:9010 9256:10034 10280:11058 11304:12082 12328:13106 13352:14130 14376:15154 15400:16178" s="183" customFormat="1" ht="38.25" x14ac:dyDescent="0.25">
      <c r="A338" s="16">
        <v>223</v>
      </c>
      <c r="B338" s="16" t="s">
        <v>3104</v>
      </c>
      <c r="C338" s="200">
        <v>101545</v>
      </c>
      <c r="D338" s="201">
        <v>38866</v>
      </c>
      <c r="E338" s="201">
        <v>38866</v>
      </c>
      <c r="F338" s="201">
        <v>41058</v>
      </c>
      <c r="G338" s="16" t="s">
        <v>905</v>
      </c>
      <c r="H338" s="16"/>
      <c r="I338" s="16"/>
      <c r="J338" s="16" t="s">
        <v>151</v>
      </c>
      <c r="K338" s="16" t="s">
        <v>151</v>
      </c>
      <c r="L338" s="16" t="s">
        <v>168</v>
      </c>
      <c r="M338" s="16" t="s">
        <v>906</v>
      </c>
      <c r="N338" s="16" t="s">
        <v>151</v>
      </c>
      <c r="O338" s="16" t="s">
        <v>151</v>
      </c>
      <c r="P338" s="16" t="s">
        <v>168</v>
      </c>
      <c r="Q338" s="16" t="s">
        <v>55</v>
      </c>
      <c r="R338" s="16" t="s">
        <v>485</v>
      </c>
      <c r="S338" s="16" t="s">
        <v>408</v>
      </c>
      <c r="T338" s="16" t="s">
        <v>3260</v>
      </c>
      <c r="U338" s="16" t="s">
        <v>585</v>
      </c>
      <c r="V338" s="16">
        <f>SUM(W338:AF338)</f>
        <v>80000</v>
      </c>
      <c r="W338" s="16"/>
      <c r="X338" s="16"/>
      <c r="Y338" s="16">
        <v>80000</v>
      </c>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203"/>
      <c r="AZ338" s="16"/>
      <c r="BA338" s="16"/>
      <c r="BB338" s="16"/>
      <c r="BC338" s="16"/>
      <c r="BD338" s="16"/>
      <c r="BE338" s="16"/>
      <c r="BF338" s="16"/>
      <c r="BG338" s="16"/>
      <c r="BH338" s="16"/>
      <c r="BI338" s="16"/>
      <c r="BJ338" s="16">
        <f t="shared" si="134"/>
        <v>0</v>
      </c>
      <c r="BK338" s="16">
        <f t="shared" si="135"/>
        <v>0</v>
      </c>
      <c r="BL338" s="16"/>
      <c r="BM338" s="16"/>
      <c r="BN338" s="16"/>
    </row>
    <row r="339" spans="1:818 1064:1842 2088:2866 3112:3890 4136:4914 5160:5938 6184:6962 7208:7986 8232:9010 9256:10034 10280:11058 11304:12082 12328:13106 13352:14130 14376:15154 15400:16178" s="183" customFormat="1" ht="38.25" customHeight="1" x14ac:dyDescent="0.25">
      <c r="A339" s="15">
        <v>225</v>
      </c>
      <c r="B339" s="15" t="s">
        <v>3101</v>
      </c>
      <c r="C339" s="170">
        <v>101547</v>
      </c>
      <c r="D339" s="169">
        <v>38866</v>
      </c>
      <c r="E339" s="169">
        <v>38866</v>
      </c>
      <c r="F339" s="169">
        <v>46171</v>
      </c>
      <c r="G339" s="15" t="s">
        <v>907</v>
      </c>
      <c r="H339" s="15"/>
      <c r="I339" s="15"/>
      <c r="J339" s="15" t="s">
        <v>907</v>
      </c>
      <c r="K339" s="15" t="s">
        <v>131</v>
      </c>
      <c r="L339" s="15" t="s">
        <v>168</v>
      </c>
      <c r="M339" s="15" t="s">
        <v>3882</v>
      </c>
      <c r="N339" s="15" t="s">
        <v>131</v>
      </c>
      <c r="O339" s="15" t="s">
        <v>131</v>
      </c>
      <c r="P339" s="15" t="s">
        <v>168</v>
      </c>
      <c r="Q339" s="15" t="s">
        <v>55</v>
      </c>
      <c r="R339" s="15" t="s">
        <v>485</v>
      </c>
      <c r="S339" s="15" t="s">
        <v>908</v>
      </c>
      <c r="T339" s="15" t="s">
        <v>3883</v>
      </c>
      <c r="U339" s="15"/>
      <c r="V339" s="15">
        <f>SUM(W339:AF339)</f>
        <v>709560</v>
      </c>
      <c r="W339" s="15">
        <v>709560</v>
      </c>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v>1220</v>
      </c>
      <c r="AZ339" s="15"/>
      <c r="BA339" s="15"/>
      <c r="BB339" s="15"/>
      <c r="BC339" s="15"/>
      <c r="BD339" s="15"/>
      <c r="BE339" s="15"/>
      <c r="BF339" s="15"/>
      <c r="BG339" s="15"/>
      <c r="BH339" s="15"/>
      <c r="BI339" s="15"/>
      <c r="BJ339" s="15">
        <f t="shared" si="134"/>
        <v>0</v>
      </c>
      <c r="BK339" s="15">
        <f t="shared" si="135"/>
        <v>0</v>
      </c>
      <c r="BL339" s="15"/>
      <c r="BM339" s="15"/>
      <c r="BN339" s="15"/>
    </row>
    <row r="340" spans="1:818 1064:1842 2088:2866 3112:3890 4136:4914 5160:5938 6184:6962 7208:7986 8232:9010 9256:10034 10280:11058 11304:12082 12328:13106 13352:14130 14376:15154 15400:16178" s="183" customFormat="1" ht="38.25" customHeight="1" x14ac:dyDescent="0.25">
      <c r="A340" s="15">
        <v>227</v>
      </c>
      <c r="B340" s="15" t="s">
        <v>3261</v>
      </c>
      <c r="C340" s="170">
        <v>101549</v>
      </c>
      <c r="D340" s="169">
        <v>38868</v>
      </c>
      <c r="E340" s="169">
        <v>38868</v>
      </c>
      <c r="F340" s="169">
        <v>42521</v>
      </c>
      <c r="G340" s="15" t="s">
        <v>909</v>
      </c>
      <c r="H340" s="15"/>
      <c r="I340" s="15"/>
      <c r="J340" s="15" t="s">
        <v>127</v>
      </c>
      <c r="K340" s="15" t="s">
        <v>127</v>
      </c>
      <c r="L340" s="15" t="s">
        <v>111</v>
      </c>
      <c r="M340" s="15" t="s">
        <v>3884</v>
      </c>
      <c r="N340" s="15" t="s">
        <v>127</v>
      </c>
      <c r="O340" s="15" t="s">
        <v>127</v>
      </c>
      <c r="P340" s="15" t="s">
        <v>111</v>
      </c>
      <c r="Q340" s="15" t="s">
        <v>728</v>
      </c>
      <c r="R340" s="15" t="s">
        <v>485</v>
      </c>
      <c r="S340" s="15" t="s">
        <v>541</v>
      </c>
      <c r="T340" s="15" t="s">
        <v>3262</v>
      </c>
      <c r="U340" s="15"/>
      <c r="V340" s="15">
        <f t="shared" ref="V340:V342" si="136">SUM(W340:AF340)</f>
        <v>2730000</v>
      </c>
      <c r="W340" s="15"/>
      <c r="X340" s="15"/>
      <c r="Y340" s="15"/>
      <c r="Z340" s="15"/>
      <c r="AA340" s="15"/>
      <c r="AB340" s="15"/>
      <c r="AC340" s="15"/>
      <c r="AD340" s="15"/>
      <c r="AE340" s="15"/>
      <c r="AF340" s="15">
        <v>2730000</v>
      </c>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5801</v>
      </c>
      <c r="BC340" s="15" t="s">
        <v>5802</v>
      </c>
      <c r="BD340" s="15">
        <v>43</v>
      </c>
      <c r="BE340" s="15">
        <v>29</v>
      </c>
      <c r="BF340" s="15">
        <v>1.97</v>
      </c>
      <c r="BG340" s="15">
        <v>22</v>
      </c>
      <c r="BH340" s="15">
        <v>38</v>
      </c>
      <c r="BI340" s="15">
        <v>42.09</v>
      </c>
      <c r="BJ340" s="15">
        <f t="shared" si="134"/>
        <v>43.483880555555558</v>
      </c>
      <c r="BK340" s="15">
        <f t="shared" si="135"/>
        <v>22.645025</v>
      </c>
      <c r="BL340" s="15"/>
      <c r="BM340" s="15"/>
      <c r="BN340" s="15" t="s">
        <v>3262</v>
      </c>
    </row>
    <row r="341" spans="1:818 1064:1842 2088:2866 3112:3890 4136:4914 5160:5938 6184:6962 7208:7986 8232:9010 9256:10034 10280:11058 11304:12082 12328:13106 13352:14130 14376:15154 15400:16178" s="183" customFormat="1" ht="28.5" customHeight="1" x14ac:dyDescent="0.25">
      <c r="A341" s="15">
        <v>231</v>
      </c>
      <c r="B341" s="15" t="s">
        <v>1499</v>
      </c>
      <c r="C341" s="197">
        <v>101553</v>
      </c>
      <c r="D341" s="169">
        <v>38870</v>
      </c>
      <c r="E341" s="169">
        <v>38870</v>
      </c>
      <c r="F341" s="169">
        <v>42735</v>
      </c>
      <c r="G341" s="15" t="s">
        <v>905</v>
      </c>
      <c r="H341" s="15"/>
      <c r="I341" s="15"/>
      <c r="J341" s="15" t="s">
        <v>177</v>
      </c>
      <c r="K341" s="15" t="s">
        <v>151</v>
      </c>
      <c r="L341" s="15" t="s">
        <v>52</v>
      </c>
      <c r="M341" s="15" t="s">
        <v>910</v>
      </c>
      <c r="N341" s="15" t="s">
        <v>177</v>
      </c>
      <c r="O341" s="15" t="s">
        <v>151</v>
      </c>
      <c r="P341" s="15" t="s">
        <v>52</v>
      </c>
      <c r="Q341" s="15" t="s">
        <v>55</v>
      </c>
      <c r="R341" s="15" t="s">
        <v>485</v>
      </c>
      <c r="S341" s="15" t="s">
        <v>341</v>
      </c>
      <c r="T341" s="15" t="s">
        <v>3263</v>
      </c>
      <c r="U341" s="15"/>
      <c r="V341" s="15">
        <f t="shared" si="136"/>
        <v>96000</v>
      </c>
      <c r="W341" s="15"/>
      <c r="X341" s="15"/>
      <c r="Y341" s="15"/>
      <c r="Z341" s="15"/>
      <c r="AA341" s="15">
        <v>96000</v>
      </c>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96"/>
      <c r="AZ341" s="15"/>
      <c r="BA341" s="15"/>
      <c r="BB341" s="15" t="s">
        <v>5803</v>
      </c>
      <c r="BC341" s="15" t="s">
        <v>5804</v>
      </c>
      <c r="BD341" s="15">
        <v>42</v>
      </c>
      <c r="BE341" s="15">
        <v>50</v>
      </c>
      <c r="BF341" s="15">
        <v>45</v>
      </c>
      <c r="BG341" s="15">
        <v>23</v>
      </c>
      <c r="BH341" s="15">
        <v>10</v>
      </c>
      <c r="BI341" s="15">
        <v>20</v>
      </c>
      <c r="BJ341" s="15">
        <f t="shared" si="134"/>
        <v>42.845833333333339</v>
      </c>
      <c r="BK341" s="15">
        <f t="shared" si="135"/>
        <v>23.172222222222224</v>
      </c>
      <c r="BL341" s="15"/>
      <c r="BM341" s="15"/>
      <c r="BN341" s="15"/>
    </row>
    <row r="342" spans="1:818 1064:1842 2088:2866 3112:3890 4136:4914 5160:5938 6184:6962 7208:7986 8232:9010 9256:10034 10280:11058 11304:12082 12328:13106 13352:14130 14376:15154 15400:16178" s="183" customFormat="1" ht="41.25" customHeight="1" x14ac:dyDescent="0.25">
      <c r="A342" s="15">
        <v>232</v>
      </c>
      <c r="B342" s="15" t="s">
        <v>911</v>
      </c>
      <c r="C342" s="197">
        <v>101554</v>
      </c>
      <c r="D342" s="169">
        <v>38870</v>
      </c>
      <c r="E342" s="169">
        <v>38870</v>
      </c>
      <c r="F342" s="169">
        <v>42523</v>
      </c>
      <c r="G342" s="15" t="s">
        <v>912</v>
      </c>
      <c r="H342" s="15"/>
      <c r="I342" s="15"/>
      <c r="J342" s="15" t="s">
        <v>100</v>
      </c>
      <c r="K342" s="15" t="s">
        <v>80</v>
      </c>
      <c r="L342" s="15" t="s">
        <v>76</v>
      </c>
      <c r="M342" s="15" t="s">
        <v>3885</v>
      </c>
      <c r="N342" s="15" t="s">
        <v>100</v>
      </c>
      <c r="O342" s="15" t="s">
        <v>80</v>
      </c>
      <c r="P342" s="15" t="s">
        <v>76</v>
      </c>
      <c r="Q342" s="15" t="s">
        <v>73</v>
      </c>
      <c r="R342" s="15" t="s">
        <v>485</v>
      </c>
      <c r="S342" s="15" t="s">
        <v>545</v>
      </c>
      <c r="T342" s="15" t="s">
        <v>913</v>
      </c>
      <c r="U342" s="15"/>
      <c r="V342" s="15">
        <f t="shared" si="136"/>
        <v>80000</v>
      </c>
      <c r="W342" s="15"/>
      <c r="X342" s="15"/>
      <c r="Y342" s="15"/>
      <c r="Z342" s="15"/>
      <c r="AA342" s="15"/>
      <c r="AB342" s="15"/>
      <c r="AC342" s="15">
        <v>80000</v>
      </c>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96"/>
      <c r="AZ342" s="15">
        <v>4724980.602</v>
      </c>
      <c r="BA342" s="15">
        <v>8643950.0690000001</v>
      </c>
      <c r="BB342" s="15" t="s">
        <v>5805</v>
      </c>
      <c r="BC342" s="15" t="s">
        <v>5806</v>
      </c>
      <c r="BD342" s="15">
        <v>43</v>
      </c>
      <c r="BE342" s="15">
        <v>26</v>
      </c>
      <c r="BF342" s="15">
        <v>48.5</v>
      </c>
      <c r="BG342" s="15">
        <v>25</v>
      </c>
      <c r="BH342" s="15">
        <v>0</v>
      </c>
      <c r="BI342" s="15">
        <v>52.2</v>
      </c>
      <c r="BJ342" s="15">
        <f t="shared" si="134"/>
        <v>43.446805555555549</v>
      </c>
      <c r="BK342" s="15">
        <f t="shared" si="135"/>
        <v>25.014500000000002</v>
      </c>
      <c r="BL342" s="15"/>
      <c r="BM342" s="15"/>
      <c r="BN342" s="15"/>
    </row>
    <row r="343" spans="1:818 1064:1842 2088:2866 3112:3890 4136:4914 5160:5938 6184:6962 7208:7986 8232:9010 9256:10034 10280:11058 11304:12082 12328:13106 13352:14130 14376:15154 15400:16178" s="183" customFormat="1" ht="44.25" customHeight="1" x14ac:dyDescent="0.25">
      <c r="A343" s="15">
        <v>250</v>
      </c>
      <c r="B343" s="15" t="s">
        <v>3264</v>
      </c>
      <c r="C343" s="197">
        <v>101572</v>
      </c>
      <c r="D343" s="169">
        <v>38883</v>
      </c>
      <c r="E343" s="169">
        <v>38883</v>
      </c>
      <c r="F343" s="169">
        <v>42536</v>
      </c>
      <c r="G343" s="15" t="s">
        <v>643</v>
      </c>
      <c r="H343" s="15"/>
      <c r="I343" s="15"/>
      <c r="J343" s="15" t="s">
        <v>914</v>
      </c>
      <c r="K343" s="15" t="s">
        <v>336</v>
      </c>
      <c r="L343" s="15" t="s">
        <v>189</v>
      </c>
      <c r="M343" s="15"/>
      <c r="N343" s="15" t="s">
        <v>914</v>
      </c>
      <c r="O343" s="15" t="s">
        <v>336</v>
      </c>
      <c r="P343" s="15" t="s">
        <v>189</v>
      </c>
      <c r="Q343" s="15" t="s">
        <v>95</v>
      </c>
      <c r="R343" s="15" t="s">
        <v>485</v>
      </c>
      <c r="S343" s="15" t="s">
        <v>915</v>
      </c>
      <c r="T343" s="15" t="s">
        <v>3886</v>
      </c>
      <c r="U343" s="15" t="s">
        <v>585</v>
      </c>
      <c r="V343" s="15">
        <f t="shared" ref="V343:V350" si="137">SUM(W343:AF343)</f>
        <v>9680</v>
      </c>
      <c r="W343" s="15"/>
      <c r="X343" s="15"/>
      <c r="Y343" s="15"/>
      <c r="Z343" s="15"/>
      <c r="AA343" s="15">
        <v>9680</v>
      </c>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96"/>
      <c r="AZ343" s="15"/>
      <c r="BA343" s="15"/>
      <c r="BB343" s="15" t="s">
        <v>5807</v>
      </c>
      <c r="BC343" s="15" t="s">
        <v>5808</v>
      </c>
      <c r="BD343" s="15">
        <v>42</v>
      </c>
      <c r="BE343" s="15">
        <v>21</v>
      </c>
      <c r="BF343" s="15">
        <v>21.5</v>
      </c>
      <c r="BG343" s="15">
        <v>23</v>
      </c>
      <c r="BH343" s="15">
        <v>26</v>
      </c>
      <c r="BI343" s="15">
        <v>17</v>
      </c>
      <c r="BJ343" s="15">
        <f t="shared" si="134"/>
        <v>42.355972222222221</v>
      </c>
      <c r="BK343" s="15">
        <f t="shared" si="135"/>
        <v>23.438055555555557</v>
      </c>
      <c r="BL343" s="15"/>
      <c r="BM343" s="15"/>
      <c r="BN343" s="15"/>
    </row>
    <row r="344" spans="1:818 1064:1842 2088:2866 3112:3890 4136:4914 5160:5938 6184:6962 7208:7986 8232:9010 9256:10034 10280:11058 11304:12082 12328:13106 13352:14130 14376:15154 15400:16178" s="183" customFormat="1" ht="41.25" customHeight="1" x14ac:dyDescent="0.25">
      <c r="A344" s="16">
        <v>265</v>
      </c>
      <c r="B344" s="16" t="s">
        <v>3265</v>
      </c>
      <c r="C344" s="214">
        <v>101585</v>
      </c>
      <c r="D344" s="201">
        <v>38898</v>
      </c>
      <c r="E344" s="201">
        <v>38898</v>
      </c>
      <c r="F344" s="201">
        <v>39994</v>
      </c>
      <c r="G344" s="16" t="s">
        <v>42</v>
      </c>
      <c r="H344" s="16"/>
      <c r="I344" s="16"/>
      <c r="J344" s="16" t="s">
        <v>111</v>
      </c>
      <c r="K344" s="16" t="s">
        <v>111</v>
      </c>
      <c r="L344" s="16" t="s">
        <v>111</v>
      </c>
      <c r="M344" s="16"/>
      <c r="N344" s="16" t="s">
        <v>111</v>
      </c>
      <c r="O344" s="16" t="s">
        <v>111</v>
      </c>
      <c r="P344" s="16" t="s">
        <v>111</v>
      </c>
      <c r="Q344" s="16" t="s">
        <v>42</v>
      </c>
      <c r="R344" s="16" t="s">
        <v>485</v>
      </c>
      <c r="S344" s="16" t="s">
        <v>918</v>
      </c>
      <c r="T344" s="16" t="s">
        <v>919</v>
      </c>
      <c r="U344" s="16" t="s">
        <v>584</v>
      </c>
      <c r="V344" s="16">
        <f t="shared" si="137"/>
        <v>69840</v>
      </c>
      <c r="W344" s="16"/>
      <c r="X344" s="16">
        <v>69840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5809</v>
      </c>
      <c r="BC344" s="16" t="s">
        <v>5810</v>
      </c>
      <c r="BD344" s="16">
        <v>43</v>
      </c>
      <c r="BE344" s="16">
        <v>58</v>
      </c>
      <c r="BF344" s="16">
        <v>21.8</v>
      </c>
      <c r="BG344" s="16">
        <v>22</v>
      </c>
      <c r="BH344" s="16">
        <v>52</v>
      </c>
      <c r="BI344" s="16">
        <v>17.100000000000001</v>
      </c>
      <c r="BJ344" s="16">
        <f t="shared" ref="BJ344" si="138">BD344+BE344/60+BF344/3600</f>
        <v>43.972722222222224</v>
      </c>
      <c r="BK344" s="16">
        <f t="shared" ref="BK344" si="139">BG344+BH344/60+BI344/3600</f>
        <v>22.871416666666669</v>
      </c>
      <c r="BL344" s="16"/>
      <c r="BM344" s="16"/>
      <c r="BN344" s="16"/>
    </row>
    <row r="345" spans="1:818 1064:1842 2088:2866 3112:3890 4136:4914 5160:5938 6184:6962 7208:7986 8232:9010 9256:10034 10280:11058 11304:12082 12328:13106 13352:14130 14376:15154 15400:16178" s="183" customFormat="1" ht="41.25" customHeight="1" x14ac:dyDescent="0.25">
      <c r="A345" s="16">
        <v>293</v>
      </c>
      <c r="B345" s="16" t="s">
        <v>3266</v>
      </c>
      <c r="C345" s="200">
        <v>101610</v>
      </c>
      <c r="D345" s="201">
        <v>38917</v>
      </c>
      <c r="E345" s="201">
        <v>38917</v>
      </c>
      <c r="F345" s="201">
        <v>42570</v>
      </c>
      <c r="G345" s="16" t="s">
        <v>3891</v>
      </c>
      <c r="H345" s="16"/>
      <c r="I345" s="16"/>
      <c r="J345" s="16" t="s">
        <v>251</v>
      </c>
      <c r="K345" s="16" t="s">
        <v>157</v>
      </c>
      <c r="L345" s="16" t="s">
        <v>72</v>
      </c>
      <c r="M345" s="16" t="s">
        <v>3892</v>
      </c>
      <c r="N345" s="16" t="s">
        <v>3890</v>
      </c>
      <c r="O345" s="16" t="s">
        <v>157</v>
      </c>
      <c r="P345" s="16" t="s">
        <v>72</v>
      </c>
      <c r="Q345" s="16" t="s">
        <v>3791</v>
      </c>
      <c r="R345" s="16" t="s">
        <v>4727</v>
      </c>
      <c r="S345" s="16" t="s">
        <v>3267</v>
      </c>
      <c r="T345" s="16" t="s">
        <v>3268</v>
      </c>
      <c r="U345" s="16"/>
      <c r="V345" s="16">
        <f t="shared" si="137"/>
        <v>43200000</v>
      </c>
      <c r="W345" s="16"/>
      <c r="X345" s="16"/>
      <c r="Y345" s="16"/>
      <c r="Z345" s="16"/>
      <c r="AA345" s="16"/>
      <c r="AB345" s="16"/>
      <c r="AC345" s="16"/>
      <c r="AD345" s="16"/>
      <c r="AE345" s="16"/>
      <c r="AF345" s="16">
        <v>43200000</v>
      </c>
      <c r="AG345" s="16"/>
      <c r="AH345" s="16"/>
      <c r="AI345" s="16"/>
      <c r="AJ345" s="16"/>
      <c r="AK345" s="16"/>
      <c r="AL345" s="16"/>
      <c r="AM345" s="16"/>
      <c r="AN345" s="16"/>
      <c r="AO345" s="16"/>
      <c r="AP345" s="16"/>
      <c r="AQ345" s="16"/>
      <c r="AR345" s="16"/>
      <c r="AS345" s="16"/>
      <c r="AT345" s="16"/>
      <c r="AU345" s="16"/>
      <c r="AV345" s="16"/>
      <c r="AW345" s="16"/>
      <c r="AX345" s="16"/>
      <c r="AY345" s="203"/>
      <c r="AZ345" s="16">
        <v>4658508.0060000001</v>
      </c>
      <c r="BA345" s="16">
        <v>8635284.25</v>
      </c>
      <c r="BB345" s="16" t="s">
        <v>5811</v>
      </c>
      <c r="BC345" s="16" t="s">
        <v>5812</v>
      </c>
      <c r="BD345" s="16">
        <v>42</v>
      </c>
      <c r="BE345" s="16">
        <v>51</v>
      </c>
      <c r="BF345" s="16">
        <v>0.9</v>
      </c>
      <c r="BG345" s="16">
        <v>24</v>
      </c>
      <c r="BH345" s="16">
        <v>53</v>
      </c>
      <c r="BI345" s="16">
        <v>26.7</v>
      </c>
      <c r="BJ345" s="16">
        <f t="shared" ref="BJ345:BJ346" si="140">BD345+BE345/60+BF345/3600</f>
        <v>42.850250000000003</v>
      </c>
      <c r="BK345" s="16">
        <f t="shared" ref="BK345:BK346" si="141">BG345+BH345/60+BI345/3600</f>
        <v>24.890750000000001</v>
      </c>
      <c r="BL345" s="16"/>
      <c r="BM345" s="16"/>
      <c r="BN345" s="16" t="s">
        <v>7245</v>
      </c>
    </row>
    <row r="346" spans="1:818 1064:1842 2088:2866 3112:3890 4136:4914 5160:5938 6184:6962 7208:7986 8232:9010 9256:10034 10280:11058 11304:12082 12328:13106 13352:14130 14376:15154 15400:16178" s="183" customFormat="1" ht="25.5" x14ac:dyDescent="0.25">
      <c r="A346" s="16">
        <v>294</v>
      </c>
      <c r="B346" s="16" t="s">
        <v>3088</v>
      </c>
      <c r="C346" s="200">
        <v>101611</v>
      </c>
      <c r="D346" s="201">
        <v>38917</v>
      </c>
      <c r="E346" s="201">
        <v>38917</v>
      </c>
      <c r="F346" s="201">
        <v>40707</v>
      </c>
      <c r="G346" s="16" t="s">
        <v>3784</v>
      </c>
      <c r="H346" s="16"/>
      <c r="I346" s="16"/>
      <c r="J346" s="16" t="s">
        <v>213</v>
      </c>
      <c r="K346" s="16" t="s">
        <v>215</v>
      </c>
      <c r="L346" s="16" t="s">
        <v>45</v>
      </c>
      <c r="M346" s="16" t="s">
        <v>3894</v>
      </c>
      <c r="N346" s="16" t="s">
        <v>3893</v>
      </c>
      <c r="O346" s="16" t="s">
        <v>215</v>
      </c>
      <c r="P346" s="16" t="s">
        <v>45</v>
      </c>
      <c r="Q346" s="16" t="s">
        <v>3732</v>
      </c>
      <c r="R346" s="16" t="s">
        <v>485</v>
      </c>
      <c r="S346" s="16" t="s">
        <v>3895</v>
      </c>
      <c r="T346" s="16" t="s">
        <v>3269</v>
      </c>
      <c r="U346" s="16" t="s">
        <v>584</v>
      </c>
      <c r="V346" s="16">
        <f t="shared" si="137"/>
        <v>55755000</v>
      </c>
      <c r="W346" s="16"/>
      <c r="X346" s="16">
        <v>24685000</v>
      </c>
      <c r="Y346" s="16">
        <v>31070000</v>
      </c>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5813</v>
      </c>
      <c r="BC346" s="16" t="s">
        <v>5814</v>
      </c>
      <c r="BD346" s="16">
        <v>43</v>
      </c>
      <c r="BE346" s="16">
        <v>38</v>
      </c>
      <c r="BF346" s="16">
        <v>44</v>
      </c>
      <c r="BG346" s="16">
        <v>25</v>
      </c>
      <c r="BH346" s="16">
        <v>18</v>
      </c>
      <c r="BI346" s="16">
        <v>12.7</v>
      </c>
      <c r="BJ346" s="16">
        <f t="shared" si="140"/>
        <v>43.645555555555553</v>
      </c>
      <c r="BK346" s="16">
        <f t="shared" si="141"/>
        <v>25.303527777777777</v>
      </c>
      <c r="BL346" s="16"/>
      <c r="BM346" s="16"/>
      <c r="BN346" s="16"/>
    </row>
    <row r="347" spans="1:818 1064:1842 2088:2866 3112:3890 4136:4914 5160:5938 6184:6962 7208:7986 8232:9010 9256:10034 10280:11058 11304:12082 12328:13106 13352:14130 14376:15154 15400:16178" s="183" customFormat="1" ht="25.5" x14ac:dyDescent="0.25">
      <c r="A347" s="16">
        <v>296</v>
      </c>
      <c r="B347" s="16" t="s">
        <v>3270</v>
      </c>
      <c r="C347" s="200">
        <v>101613</v>
      </c>
      <c r="D347" s="201">
        <v>38917</v>
      </c>
      <c r="E347" s="201">
        <v>38917</v>
      </c>
      <c r="F347" s="201">
        <v>41839</v>
      </c>
      <c r="G347" s="16" t="s">
        <v>3897</v>
      </c>
      <c r="H347" s="16"/>
      <c r="I347" s="16"/>
      <c r="J347" s="16" t="s">
        <v>505</v>
      </c>
      <c r="K347" s="16" t="s">
        <v>152</v>
      </c>
      <c r="L347" s="16" t="s">
        <v>72</v>
      </c>
      <c r="M347" s="16"/>
      <c r="N347" s="16" t="s">
        <v>3896</v>
      </c>
      <c r="O347" s="16" t="s">
        <v>152</v>
      </c>
      <c r="P347" s="16" t="s">
        <v>72</v>
      </c>
      <c r="Q347" s="16" t="s">
        <v>3836</v>
      </c>
      <c r="R347" s="16" t="s">
        <v>485</v>
      </c>
      <c r="S347" s="16" t="s">
        <v>401</v>
      </c>
      <c r="T347" s="16" t="s">
        <v>921</v>
      </c>
      <c r="U347" s="16" t="s">
        <v>585</v>
      </c>
      <c r="V347" s="16">
        <f t="shared" si="137"/>
        <v>1200</v>
      </c>
      <c r="W347" s="16"/>
      <c r="X347" s="16">
        <v>1200</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t="s">
        <v>5815</v>
      </c>
      <c r="BC347" s="16" t="s">
        <v>5816</v>
      </c>
      <c r="BD347" s="16">
        <v>43</v>
      </c>
      <c r="BE347" s="16">
        <v>12</v>
      </c>
      <c r="BF347" s="16">
        <v>29.7</v>
      </c>
      <c r="BG347" s="16">
        <v>24</v>
      </c>
      <c r="BH347" s="16">
        <v>10</v>
      </c>
      <c r="BI347" s="16">
        <v>8.3000000000000007</v>
      </c>
      <c r="BJ347" s="16">
        <f t="shared" ref="BJ347:BJ348" si="142">BD347+BE347/60+BF347/3600</f>
        <v>43.20825</v>
      </c>
      <c r="BK347" s="16">
        <f t="shared" ref="BK347:BK348" si="143">BG347+BH347/60+BI347/3600</f>
        <v>24.168972222222223</v>
      </c>
      <c r="BL347" s="16"/>
      <c r="BM347" s="16"/>
      <c r="BN347" s="16"/>
    </row>
    <row r="348" spans="1:818 1064:1842 2088:2866 3112:3890 4136:4914 5160:5938 6184:6962 7208:7986 8232:9010 9256:10034 10280:11058 11304:12082 12328:13106 13352:14130 14376:15154 15400:16178" s="183" customFormat="1" ht="27.75" customHeight="1" x14ac:dyDescent="0.25">
      <c r="A348" s="15">
        <v>297</v>
      </c>
      <c r="B348" s="15" t="s">
        <v>922</v>
      </c>
      <c r="C348" s="170">
        <v>101614</v>
      </c>
      <c r="D348" s="169">
        <v>38917</v>
      </c>
      <c r="E348" s="169">
        <v>38917</v>
      </c>
      <c r="F348" s="169">
        <v>42570</v>
      </c>
      <c r="G348" s="15" t="s">
        <v>3860</v>
      </c>
      <c r="H348" s="15"/>
      <c r="I348" s="15"/>
      <c r="J348" s="15" t="s">
        <v>424</v>
      </c>
      <c r="K348" s="15" t="s">
        <v>134</v>
      </c>
      <c r="L348" s="15" t="s">
        <v>76</v>
      </c>
      <c r="M348" s="15" t="s">
        <v>3899</v>
      </c>
      <c r="N348" s="15" t="s">
        <v>3898</v>
      </c>
      <c r="O348" s="15" t="s">
        <v>134</v>
      </c>
      <c r="P348" s="15" t="s">
        <v>76</v>
      </c>
      <c r="Q348" s="15" t="s">
        <v>3860</v>
      </c>
      <c r="R348" s="15" t="s">
        <v>485</v>
      </c>
      <c r="S348" s="15" t="s">
        <v>545</v>
      </c>
      <c r="T348" s="15" t="s">
        <v>923</v>
      </c>
      <c r="U348" s="15"/>
      <c r="V348" s="15">
        <f t="shared" si="137"/>
        <v>65000</v>
      </c>
      <c r="W348" s="15"/>
      <c r="X348" s="15"/>
      <c r="Y348" s="15"/>
      <c r="Z348" s="15"/>
      <c r="AA348" s="15"/>
      <c r="AB348" s="15"/>
      <c r="AC348" s="15">
        <v>65000</v>
      </c>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96"/>
      <c r="AZ348" s="15">
        <v>4715652.3260000004</v>
      </c>
      <c r="BA348" s="15">
        <v>8599448.9639999997</v>
      </c>
      <c r="BB348" s="15" t="s">
        <v>5817</v>
      </c>
      <c r="BC348" s="15" t="s">
        <v>5818</v>
      </c>
      <c r="BD348" s="15">
        <v>43</v>
      </c>
      <c r="BE348" s="15">
        <v>22</v>
      </c>
      <c r="BF348" s="15">
        <v>13</v>
      </c>
      <c r="BG348" s="15">
        <v>24</v>
      </c>
      <c r="BH348" s="15">
        <v>27</v>
      </c>
      <c r="BI348" s="15">
        <v>46.9</v>
      </c>
      <c r="BJ348" s="15">
        <f t="shared" si="142"/>
        <v>43.37027777777778</v>
      </c>
      <c r="BK348" s="15">
        <f t="shared" si="143"/>
        <v>24.463027777777778</v>
      </c>
      <c r="BL348" s="15"/>
      <c r="BM348" s="15"/>
      <c r="BN348" s="15"/>
    </row>
    <row r="349" spans="1:818 1064:1842 2088:2866 3112:3890 4136:4914 5160:5938 6184:6962 7208:7986 8232:9010 9256:10034 10280:11058 11304:12082 12328:13106 13352:14130 14376:15154 15400:16178" s="183" customFormat="1" ht="51" x14ac:dyDescent="0.25">
      <c r="A349" s="16">
        <v>301</v>
      </c>
      <c r="B349" s="16" t="s">
        <v>924</v>
      </c>
      <c r="C349" s="200">
        <v>101618</v>
      </c>
      <c r="D349" s="201">
        <v>38917</v>
      </c>
      <c r="E349" s="201">
        <v>38917</v>
      </c>
      <c r="F349" s="201">
        <v>41109</v>
      </c>
      <c r="G349" s="16" t="s">
        <v>3900</v>
      </c>
      <c r="H349" s="16"/>
      <c r="I349" s="16"/>
      <c r="J349" s="16" t="s">
        <v>5117</v>
      </c>
      <c r="K349" s="16" t="s">
        <v>121</v>
      </c>
      <c r="L349" s="16" t="s">
        <v>168</v>
      </c>
      <c r="M349" s="16"/>
      <c r="N349" s="16" t="s">
        <v>5117</v>
      </c>
      <c r="O349" s="16" t="s">
        <v>121</v>
      </c>
      <c r="P349" s="16" t="s">
        <v>168</v>
      </c>
      <c r="Q349" s="16" t="s">
        <v>3836</v>
      </c>
      <c r="R349" s="16" t="s">
        <v>485</v>
      </c>
      <c r="S349" s="16" t="s">
        <v>545</v>
      </c>
      <c r="T349" s="16" t="s">
        <v>3901</v>
      </c>
      <c r="U349" s="16"/>
      <c r="V349" s="16">
        <f t="shared" si="137"/>
        <v>63072</v>
      </c>
      <c r="W349" s="16"/>
      <c r="X349" s="16"/>
      <c r="Y349" s="16"/>
      <c r="Z349" s="16"/>
      <c r="AA349" s="16"/>
      <c r="AB349" s="16"/>
      <c r="AC349" s="16">
        <v>63072</v>
      </c>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5819</v>
      </c>
      <c r="BC349" s="16" t="s">
        <v>5820</v>
      </c>
      <c r="BD349" s="16">
        <v>43</v>
      </c>
      <c r="BE349" s="16">
        <v>5</v>
      </c>
      <c r="BF349" s="16">
        <v>14.1</v>
      </c>
      <c r="BG349" s="16">
        <v>23</v>
      </c>
      <c r="BH349" s="16">
        <v>21</v>
      </c>
      <c r="BI349" s="16">
        <v>18</v>
      </c>
      <c r="BJ349" s="267">
        <f t="shared" ref="BJ349" si="144">BD349+BE349/60+BF349/3600</f>
        <v>43.087250000000004</v>
      </c>
      <c r="BK349" s="267">
        <f t="shared" ref="BK349" si="145">BG349+BH349/60+BI349/3600</f>
        <v>23.355</v>
      </c>
      <c r="BL349" s="16"/>
      <c r="BM349" s="16"/>
      <c r="BN349" s="16"/>
    </row>
    <row r="350" spans="1:818 1064:1842 2088:2866 3112:3890 4136:4914 5160:5938 6184:6962 7208:7986 8232:9010 9256:10034 10280:11058 11304:12082 12328:13106 13352:14130 14376:15154 15400:16178" s="183" customFormat="1" ht="23.25" customHeight="1" x14ac:dyDescent="0.25">
      <c r="A350" s="268">
        <v>324</v>
      </c>
      <c r="B350" s="268" t="s">
        <v>3272</v>
      </c>
      <c r="C350" s="200">
        <v>101636</v>
      </c>
      <c r="D350" s="201">
        <v>38930</v>
      </c>
      <c r="E350" s="201">
        <v>38930</v>
      </c>
      <c r="F350" s="201">
        <v>41122</v>
      </c>
      <c r="G350" s="16" t="s">
        <v>3902</v>
      </c>
      <c r="H350" s="16"/>
      <c r="I350" s="16"/>
      <c r="J350" s="16" t="s">
        <v>56</v>
      </c>
      <c r="K350" s="16" t="s">
        <v>136</v>
      </c>
      <c r="L350" s="16" t="s">
        <v>52</v>
      </c>
      <c r="M350" s="16" t="s">
        <v>3903</v>
      </c>
      <c r="N350" s="16" t="s">
        <v>968</v>
      </c>
      <c r="O350" s="16" t="s">
        <v>136</v>
      </c>
      <c r="P350" s="16" t="s">
        <v>52</v>
      </c>
      <c r="Q350" s="16" t="s">
        <v>55</v>
      </c>
      <c r="R350" s="16" t="s">
        <v>485</v>
      </c>
      <c r="S350" s="16" t="s">
        <v>548</v>
      </c>
      <c r="T350" s="16" t="s">
        <v>812</v>
      </c>
      <c r="U350" s="16" t="s">
        <v>585</v>
      </c>
      <c r="V350" s="16">
        <f t="shared" si="137"/>
        <v>315725</v>
      </c>
      <c r="W350" s="16"/>
      <c r="X350" s="16">
        <v>315725</v>
      </c>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203"/>
      <c r="AZ350" s="16"/>
      <c r="BA350" s="16"/>
      <c r="BB350" s="16"/>
      <c r="BC350" s="16"/>
      <c r="BD350" s="16"/>
      <c r="BE350" s="16"/>
      <c r="BF350" s="16"/>
      <c r="BG350" s="16"/>
      <c r="BH350" s="16"/>
      <c r="BI350" s="16"/>
      <c r="BJ350" s="267"/>
      <c r="BK350" s="267"/>
      <c r="BL350" s="16"/>
      <c r="BM350" s="16"/>
      <c r="BN350" s="16"/>
    </row>
    <row r="351" spans="1:818 1064:1842 2088:2866 3112:3890 4136:4914 5160:5938 6184:6962 7208:7986 8232:9010 9256:10034 10280:11058 11304:12082 12328:13106 13352:14130 14376:15154 15400:16178" s="183" customFormat="1" ht="25.5" customHeight="1" x14ac:dyDescent="0.25">
      <c r="A351" s="269"/>
      <c r="B351" s="268" t="s">
        <v>3272</v>
      </c>
      <c r="C351" s="200">
        <v>101636</v>
      </c>
      <c r="D351" s="201">
        <v>38930</v>
      </c>
      <c r="E351" s="201">
        <v>38930</v>
      </c>
      <c r="F351" s="201">
        <v>39082</v>
      </c>
      <c r="G351" s="16" t="s">
        <v>3902</v>
      </c>
      <c r="H351" s="16"/>
      <c r="I351" s="16"/>
      <c r="J351" s="16" t="s">
        <v>56</v>
      </c>
      <c r="K351" s="16" t="s">
        <v>136</v>
      </c>
      <c r="L351" s="16" t="s">
        <v>52</v>
      </c>
      <c r="M351" s="16"/>
      <c r="N351" s="16" t="s">
        <v>968</v>
      </c>
      <c r="O351" s="16" t="s">
        <v>136</v>
      </c>
      <c r="P351" s="16" t="s">
        <v>52</v>
      </c>
      <c r="Q351" s="16" t="s">
        <v>55</v>
      </c>
      <c r="R351" s="16" t="s">
        <v>457</v>
      </c>
      <c r="S351" s="16" t="s">
        <v>925</v>
      </c>
      <c r="T351" s="16" t="s">
        <v>812</v>
      </c>
      <c r="U351" s="16" t="s">
        <v>585</v>
      </c>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c r="BC351" s="16"/>
      <c r="BD351" s="16"/>
      <c r="BE351" s="16"/>
      <c r="BF351" s="16"/>
      <c r="BG351" s="16"/>
      <c r="BH351" s="16"/>
      <c r="BI351" s="16"/>
      <c r="BJ351" s="267"/>
      <c r="BK351" s="267"/>
      <c r="BL351" s="16"/>
      <c r="BM351" s="16"/>
      <c r="BN351" s="16"/>
    </row>
    <row r="352" spans="1:818 1064:1842 2088:2866 3112:3890 4136:4914 5160:5938 6184:6962 7208:7986 8232:9010 9256:10034 10280:11058 11304:12082 12328:13106 13352:14130 14376:15154 15400:16178" s="183" customFormat="1" ht="25.5" customHeight="1" x14ac:dyDescent="0.25">
      <c r="A352" s="16">
        <v>333</v>
      </c>
      <c r="B352" s="16" t="s">
        <v>3271</v>
      </c>
      <c r="C352" s="200">
        <v>101644</v>
      </c>
      <c r="D352" s="201">
        <v>38931</v>
      </c>
      <c r="E352" s="201">
        <v>38931</v>
      </c>
      <c r="F352" s="201">
        <v>42014</v>
      </c>
      <c r="G352" s="16" t="s">
        <v>3733</v>
      </c>
      <c r="H352" s="16"/>
      <c r="I352" s="16"/>
      <c r="J352" s="16" t="s">
        <v>414</v>
      </c>
      <c r="K352" s="16" t="s">
        <v>292</v>
      </c>
      <c r="L352" s="16" t="s">
        <v>76</v>
      </c>
      <c r="M352" s="16" t="s">
        <v>3904</v>
      </c>
      <c r="N352" s="16" t="s">
        <v>292</v>
      </c>
      <c r="O352" s="16" t="s">
        <v>292</v>
      </c>
      <c r="P352" s="16" t="s">
        <v>76</v>
      </c>
      <c r="Q352" s="16" t="s">
        <v>55</v>
      </c>
      <c r="R352" s="16" t="s">
        <v>485</v>
      </c>
      <c r="S352" s="16" t="s">
        <v>386</v>
      </c>
      <c r="T352" s="16" t="s">
        <v>926</v>
      </c>
      <c r="U352" s="16" t="s">
        <v>585</v>
      </c>
      <c r="V352" s="16">
        <f t="shared" ref="V352:V358" si="146">SUM(W352:AF352)</f>
        <v>140000</v>
      </c>
      <c r="W352" s="16"/>
      <c r="X352" s="16"/>
      <c r="Y352" s="16">
        <v>140000</v>
      </c>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203"/>
      <c r="AZ352" s="16"/>
      <c r="BA352" s="16"/>
      <c r="BB352" s="16" t="s">
        <v>5821</v>
      </c>
      <c r="BC352" s="16" t="s">
        <v>5822</v>
      </c>
      <c r="BD352" s="16">
        <v>43</v>
      </c>
      <c r="BE352" s="16">
        <v>16</v>
      </c>
      <c r="BF352" s="16">
        <v>10.029999999999999</v>
      </c>
      <c r="BG352" s="16">
        <v>24</v>
      </c>
      <c r="BH352" s="16">
        <v>7</v>
      </c>
      <c r="BI352" s="16">
        <v>44.61</v>
      </c>
      <c r="BJ352" s="267">
        <f t="shared" ref="BJ352" si="147">BD352+BE352/60+BF352/3600</f>
        <v>43.269452777777779</v>
      </c>
      <c r="BK352" s="267">
        <f t="shared" ref="BK352" si="148">BG352+BH352/60+BI352/3600</f>
        <v>24.129058333333333</v>
      </c>
      <c r="BL352" s="16"/>
      <c r="BM352" s="16"/>
      <c r="BN352" s="16" t="s">
        <v>3616</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5">
        <v>368</v>
      </c>
      <c r="B353" s="15" t="s">
        <v>928</v>
      </c>
      <c r="C353" s="170">
        <v>101677</v>
      </c>
      <c r="D353" s="169">
        <v>38957</v>
      </c>
      <c r="E353" s="169">
        <v>38957</v>
      </c>
      <c r="F353" s="169">
        <v>42610</v>
      </c>
      <c r="G353" s="15" t="s">
        <v>3905</v>
      </c>
      <c r="H353" s="15"/>
      <c r="I353" s="15"/>
      <c r="J353" s="15" t="s">
        <v>1335</v>
      </c>
      <c r="K353" s="15" t="s">
        <v>80</v>
      </c>
      <c r="L353" s="15" t="s">
        <v>76</v>
      </c>
      <c r="M353" s="15" t="s">
        <v>930</v>
      </c>
      <c r="N353" s="15" t="s">
        <v>1335</v>
      </c>
      <c r="O353" s="15" t="s">
        <v>80</v>
      </c>
      <c r="P353" s="15" t="s">
        <v>76</v>
      </c>
      <c r="Q353" s="15" t="s">
        <v>73</v>
      </c>
      <c r="R353" s="15" t="s">
        <v>468</v>
      </c>
      <c r="S353" s="15" t="s">
        <v>360</v>
      </c>
      <c r="T353" s="15" t="s">
        <v>931</v>
      </c>
      <c r="U353" s="15" t="s">
        <v>585</v>
      </c>
      <c r="V353" s="15">
        <f t="shared" si="146"/>
        <v>55000</v>
      </c>
      <c r="W353" s="15"/>
      <c r="X353" s="15"/>
      <c r="Y353" s="15"/>
      <c r="Z353" s="15"/>
      <c r="AA353" s="15"/>
      <c r="AB353" s="15"/>
      <c r="AC353" s="15">
        <v>55000</v>
      </c>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96"/>
      <c r="AZ353" s="15">
        <v>4719179.3</v>
      </c>
      <c r="BA353" s="15">
        <v>8651259.5999999996</v>
      </c>
      <c r="BB353" s="15" t="s">
        <v>5823</v>
      </c>
      <c r="BC353" s="15" t="s">
        <v>5824</v>
      </c>
      <c r="BD353" s="15">
        <v>43</v>
      </c>
      <c r="BE353" s="15">
        <v>23</v>
      </c>
      <c r="BF353" s="15">
        <v>35.299999999999997</v>
      </c>
      <c r="BG353" s="15">
        <v>25</v>
      </c>
      <c r="BH353" s="15">
        <v>6</v>
      </c>
      <c r="BI353" s="15">
        <v>11.3</v>
      </c>
      <c r="BJ353" s="204">
        <f t="shared" ref="BJ353" si="149">BD353+BE353/60+BF353/3600</f>
        <v>43.393138888888892</v>
      </c>
      <c r="BK353" s="204">
        <f t="shared" ref="BK353" si="150">BG353+BH353/60+BI353/3600</f>
        <v>25.103138888888889</v>
      </c>
      <c r="BL353" s="15"/>
      <c r="BM353" s="15"/>
      <c r="BN353" s="15"/>
    </row>
    <row r="354" spans="1:818 1064:1842 2088:2866 3112:3890 4136:4914 5160:5938 6184:6962 7208:7986 8232:9010 9256:10034 10280:11058 11304:12082 12328:13106 13352:14130 14376:15154 15400:16178" s="183" customFormat="1" ht="76.5" customHeight="1" x14ac:dyDescent="0.25">
      <c r="A354" s="16">
        <v>380</v>
      </c>
      <c r="B354" s="16" t="s">
        <v>3273</v>
      </c>
      <c r="C354" s="200">
        <v>101689</v>
      </c>
      <c r="D354" s="201">
        <v>38957</v>
      </c>
      <c r="E354" s="201">
        <v>38957</v>
      </c>
      <c r="F354" s="201">
        <v>42610</v>
      </c>
      <c r="G354" s="16" t="s">
        <v>3906</v>
      </c>
      <c r="H354" s="16"/>
      <c r="I354" s="16"/>
      <c r="J354" s="16" t="s">
        <v>5118</v>
      </c>
      <c r="K354" s="16" t="s">
        <v>69</v>
      </c>
      <c r="L354" s="16" t="s">
        <v>168</v>
      </c>
      <c r="M354" s="16" t="s">
        <v>3907</v>
      </c>
      <c r="N354" s="16" t="s">
        <v>5118</v>
      </c>
      <c r="O354" s="16" t="s">
        <v>69</v>
      </c>
      <c r="P354" s="16" t="s">
        <v>168</v>
      </c>
      <c r="Q354" s="16" t="s">
        <v>55</v>
      </c>
      <c r="R354" s="16" t="s">
        <v>468</v>
      </c>
      <c r="S354" s="16" t="s">
        <v>3274</v>
      </c>
      <c r="T354" s="16" t="s">
        <v>3275</v>
      </c>
      <c r="U354" s="16" t="s">
        <v>585</v>
      </c>
      <c r="V354" s="16">
        <f t="shared" si="146"/>
        <v>173280000</v>
      </c>
      <c r="W354" s="16"/>
      <c r="X354" s="16"/>
      <c r="Y354" s="16"/>
      <c r="Z354" s="16"/>
      <c r="AA354" s="16"/>
      <c r="AB354" s="16"/>
      <c r="AC354" s="16"/>
      <c r="AD354" s="16"/>
      <c r="AE354" s="16"/>
      <c r="AF354" s="16">
        <v>173280000</v>
      </c>
      <c r="AG354" s="16"/>
      <c r="AH354" s="16"/>
      <c r="AI354" s="16"/>
      <c r="AJ354" s="16"/>
      <c r="AK354" s="16"/>
      <c r="AL354" s="16"/>
      <c r="AM354" s="16"/>
      <c r="AN354" s="16"/>
      <c r="AO354" s="16"/>
      <c r="AP354" s="16"/>
      <c r="AQ354" s="16"/>
      <c r="AR354" s="16"/>
      <c r="AS354" s="16"/>
      <c r="AT354" s="16"/>
      <c r="AU354" s="16"/>
      <c r="AV354" s="16"/>
      <c r="AW354" s="16"/>
      <c r="AX354" s="16"/>
      <c r="AY354" s="203"/>
      <c r="AZ354" s="16"/>
      <c r="BA354" s="16"/>
      <c r="BB354" s="16" t="s">
        <v>5825</v>
      </c>
      <c r="BC354" s="16" t="s">
        <v>5826</v>
      </c>
      <c r="BD354" s="16">
        <v>43</v>
      </c>
      <c r="BE354" s="16">
        <v>0</v>
      </c>
      <c r="BF354" s="16">
        <v>7.9</v>
      </c>
      <c r="BG354" s="16">
        <v>23</v>
      </c>
      <c r="BH354" s="16">
        <v>57</v>
      </c>
      <c r="BI354" s="16">
        <v>52.2</v>
      </c>
      <c r="BJ354" s="16">
        <f t="shared" ref="BJ354:BJ355" si="151">BD354+BE354/60+BF354/3600</f>
        <v>43.002194444444442</v>
      </c>
      <c r="BK354" s="16">
        <f t="shared" ref="BK354:BK355" si="152">BG354+BH354/60+BI354/3600</f>
        <v>23.964500000000001</v>
      </c>
      <c r="BL354" s="16"/>
      <c r="BM354" s="16"/>
      <c r="BN354" s="16" t="s">
        <v>4610</v>
      </c>
      <c r="KJ354" s="207"/>
      <c r="KK354" s="207"/>
      <c r="KL354" s="207"/>
      <c r="KM354" s="207"/>
      <c r="KN354" s="207"/>
      <c r="KO354" s="207"/>
      <c r="KP354" s="207"/>
      <c r="KQ354" s="207"/>
      <c r="KR354" s="207"/>
      <c r="KS354" s="207"/>
      <c r="KT354" s="207"/>
      <c r="UF354" s="207"/>
      <c r="UG354" s="207"/>
      <c r="UH354" s="207"/>
      <c r="UI354" s="207"/>
      <c r="UJ354" s="207"/>
      <c r="UK354" s="207"/>
      <c r="UL354" s="207"/>
      <c r="UM354" s="207"/>
      <c r="UN354" s="207"/>
      <c r="UO354" s="207"/>
      <c r="UP354" s="207"/>
      <c r="AEB354" s="207"/>
      <c r="AEC354" s="207"/>
      <c r="AED354" s="207"/>
      <c r="AEE354" s="207"/>
      <c r="AEF354" s="207"/>
      <c r="AEG354" s="207"/>
      <c r="AEH354" s="207"/>
      <c r="AEI354" s="207"/>
      <c r="AEJ354" s="207"/>
      <c r="AEK354" s="207"/>
      <c r="AEL354" s="207"/>
      <c r="ANX354" s="207"/>
      <c r="ANY354" s="207"/>
      <c r="ANZ354" s="207"/>
      <c r="AOA354" s="207"/>
      <c r="AOB354" s="207"/>
      <c r="AOC354" s="207"/>
      <c r="AOD354" s="207"/>
      <c r="AOE354" s="207"/>
      <c r="AOF354" s="207"/>
      <c r="AOG354" s="207"/>
      <c r="AOH354" s="207"/>
      <c r="AXT354" s="207"/>
      <c r="AXU354" s="207"/>
      <c r="AXV354" s="207"/>
      <c r="AXW354" s="207"/>
      <c r="AXX354" s="207"/>
      <c r="AXY354" s="207"/>
      <c r="AXZ354" s="207"/>
      <c r="AYA354" s="207"/>
      <c r="AYB354" s="207"/>
      <c r="AYC354" s="207"/>
      <c r="AYD354" s="207"/>
      <c r="BHP354" s="207"/>
      <c r="BHQ354" s="207"/>
      <c r="BHR354" s="207"/>
      <c r="BHS354" s="207"/>
      <c r="BHT354" s="207"/>
      <c r="BHU354" s="207"/>
      <c r="BHV354" s="207"/>
      <c r="BHW354" s="207"/>
      <c r="BHX354" s="207"/>
      <c r="BHY354" s="207"/>
      <c r="BHZ354" s="207"/>
      <c r="BRL354" s="207"/>
      <c r="BRM354" s="207"/>
      <c r="BRN354" s="207"/>
      <c r="BRO354" s="207"/>
      <c r="BRP354" s="207"/>
      <c r="BRQ354" s="207"/>
      <c r="BRR354" s="207"/>
      <c r="BRS354" s="207"/>
      <c r="BRT354" s="207"/>
      <c r="BRU354" s="207"/>
      <c r="BRV354" s="207"/>
      <c r="CBH354" s="207"/>
      <c r="CBI354" s="207"/>
      <c r="CBJ354" s="207"/>
      <c r="CBK354" s="207"/>
      <c r="CBL354" s="207"/>
      <c r="CBM354" s="207"/>
      <c r="CBN354" s="207"/>
      <c r="CBO354" s="207"/>
      <c r="CBP354" s="207"/>
      <c r="CBQ354" s="207"/>
      <c r="CBR354" s="207"/>
      <c r="CLD354" s="207"/>
      <c r="CLE354" s="207"/>
      <c r="CLF354" s="207"/>
      <c r="CLG354" s="207"/>
      <c r="CLH354" s="207"/>
      <c r="CLI354" s="207"/>
      <c r="CLJ354" s="207"/>
      <c r="CLK354" s="207"/>
      <c r="CLL354" s="207"/>
      <c r="CLM354" s="207"/>
      <c r="CLN354" s="207"/>
      <c r="CUZ354" s="207"/>
      <c r="CVA354" s="207"/>
      <c r="CVB354" s="207"/>
      <c r="CVC354" s="207"/>
      <c r="CVD354" s="207"/>
      <c r="CVE354" s="207"/>
      <c r="CVF354" s="207"/>
      <c r="CVG354" s="207"/>
      <c r="CVH354" s="207"/>
      <c r="CVI354" s="207"/>
      <c r="CVJ354" s="207"/>
      <c r="DEV354" s="207"/>
      <c r="DEW354" s="207"/>
      <c r="DEX354" s="207"/>
      <c r="DEY354" s="207"/>
      <c r="DEZ354" s="207"/>
      <c r="DFA354" s="207"/>
      <c r="DFB354" s="207"/>
      <c r="DFC354" s="207"/>
      <c r="DFD354" s="207"/>
      <c r="DFE354" s="207"/>
      <c r="DFF354" s="207"/>
      <c r="DOR354" s="207"/>
      <c r="DOS354" s="207"/>
      <c r="DOT354" s="207"/>
      <c r="DOU354" s="207"/>
      <c r="DOV354" s="207"/>
      <c r="DOW354" s="207"/>
      <c r="DOX354" s="207"/>
      <c r="DOY354" s="207"/>
      <c r="DOZ354" s="207"/>
      <c r="DPA354" s="207"/>
      <c r="DPB354" s="207"/>
      <c r="DYN354" s="207"/>
      <c r="DYO354" s="207"/>
      <c r="DYP354" s="207"/>
      <c r="DYQ354" s="207"/>
      <c r="DYR354" s="207"/>
      <c r="DYS354" s="207"/>
      <c r="DYT354" s="207"/>
      <c r="DYU354" s="207"/>
      <c r="DYV354" s="207"/>
      <c r="DYW354" s="207"/>
      <c r="DYX354" s="207"/>
      <c r="EIJ354" s="207"/>
      <c r="EIK354" s="207"/>
      <c r="EIL354" s="207"/>
      <c r="EIM354" s="207"/>
      <c r="EIN354" s="207"/>
      <c r="EIO354" s="207"/>
      <c r="EIP354" s="207"/>
      <c r="EIQ354" s="207"/>
      <c r="EIR354" s="207"/>
      <c r="EIS354" s="207"/>
      <c r="EIT354" s="207"/>
      <c r="ESF354" s="207"/>
      <c r="ESG354" s="207"/>
      <c r="ESH354" s="207"/>
      <c r="ESI354" s="207"/>
      <c r="ESJ354" s="207"/>
      <c r="ESK354" s="207"/>
      <c r="ESL354" s="207"/>
      <c r="ESM354" s="207"/>
      <c r="ESN354" s="207"/>
      <c r="ESO354" s="207"/>
      <c r="ESP354" s="207"/>
      <c r="FCB354" s="207"/>
      <c r="FCC354" s="207"/>
      <c r="FCD354" s="207"/>
      <c r="FCE354" s="207"/>
      <c r="FCF354" s="207"/>
      <c r="FCG354" s="207"/>
      <c r="FCH354" s="207"/>
      <c r="FCI354" s="207"/>
      <c r="FCJ354" s="207"/>
      <c r="FCK354" s="207"/>
      <c r="FCL354" s="207"/>
      <c r="FLX354" s="207"/>
      <c r="FLY354" s="207"/>
      <c r="FLZ354" s="207"/>
      <c r="FMA354" s="207"/>
      <c r="FMB354" s="207"/>
      <c r="FMC354" s="207"/>
      <c r="FMD354" s="207"/>
      <c r="FME354" s="207"/>
      <c r="FMF354" s="207"/>
      <c r="FMG354" s="207"/>
      <c r="FMH354" s="207"/>
      <c r="FVT354" s="207"/>
      <c r="FVU354" s="207"/>
      <c r="FVV354" s="207"/>
      <c r="FVW354" s="207"/>
      <c r="FVX354" s="207"/>
      <c r="FVY354" s="207"/>
      <c r="FVZ354" s="207"/>
      <c r="FWA354" s="207"/>
      <c r="FWB354" s="207"/>
      <c r="FWC354" s="207"/>
      <c r="FWD354" s="207"/>
      <c r="GFP354" s="207"/>
      <c r="GFQ354" s="207"/>
      <c r="GFR354" s="207"/>
      <c r="GFS354" s="207"/>
      <c r="GFT354" s="207"/>
      <c r="GFU354" s="207"/>
      <c r="GFV354" s="207"/>
      <c r="GFW354" s="207"/>
      <c r="GFX354" s="207"/>
      <c r="GFY354" s="207"/>
      <c r="GFZ354" s="207"/>
      <c r="GPL354" s="207"/>
      <c r="GPM354" s="207"/>
      <c r="GPN354" s="207"/>
      <c r="GPO354" s="207"/>
      <c r="GPP354" s="207"/>
      <c r="GPQ354" s="207"/>
      <c r="GPR354" s="207"/>
      <c r="GPS354" s="207"/>
      <c r="GPT354" s="207"/>
      <c r="GPU354" s="207"/>
      <c r="GPV354" s="207"/>
      <c r="GZH354" s="207"/>
      <c r="GZI354" s="207"/>
      <c r="GZJ354" s="207"/>
      <c r="GZK354" s="207"/>
      <c r="GZL354" s="207"/>
      <c r="GZM354" s="207"/>
      <c r="GZN354" s="207"/>
      <c r="GZO354" s="207"/>
      <c r="GZP354" s="207"/>
      <c r="GZQ354" s="207"/>
      <c r="GZR354" s="207"/>
      <c r="HJD354" s="207"/>
      <c r="HJE354" s="207"/>
      <c r="HJF354" s="207"/>
      <c r="HJG354" s="207"/>
      <c r="HJH354" s="207"/>
      <c r="HJI354" s="207"/>
      <c r="HJJ354" s="207"/>
      <c r="HJK354" s="207"/>
      <c r="HJL354" s="207"/>
      <c r="HJM354" s="207"/>
      <c r="HJN354" s="207"/>
      <c r="HSZ354" s="207"/>
      <c r="HTA354" s="207"/>
      <c r="HTB354" s="207"/>
      <c r="HTC354" s="207"/>
      <c r="HTD354" s="207"/>
      <c r="HTE354" s="207"/>
      <c r="HTF354" s="207"/>
      <c r="HTG354" s="207"/>
      <c r="HTH354" s="207"/>
      <c r="HTI354" s="207"/>
      <c r="HTJ354" s="207"/>
      <c r="ICV354" s="207"/>
      <c r="ICW354" s="207"/>
      <c r="ICX354" s="207"/>
      <c r="ICY354" s="207"/>
      <c r="ICZ354" s="207"/>
      <c r="IDA354" s="207"/>
      <c r="IDB354" s="207"/>
      <c r="IDC354" s="207"/>
      <c r="IDD354" s="207"/>
      <c r="IDE354" s="207"/>
      <c r="IDF354" s="207"/>
      <c r="IMR354" s="207"/>
      <c r="IMS354" s="207"/>
      <c r="IMT354" s="207"/>
      <c r="IMU354" s="207"/>
      <c r="IMV354" s="207"/>
      <c r="IMW354" s="207"/>
      <c r="IMX354" s="207"/>
      <c r="IMY354" s="207"/>
      <c r="IMZ354" s="207"/>
      <c r="INA354" s="207"/>
      <c r="INB354" s="207"/>
      <c r="IWN354" s="207"/>
      <c r="IWO354" s="207"/>
      <c r="IWP354" s="207"/>
      <c r="IWQ354" s="207"/>
      <c r="IWR354" s="207"/>
      <c r="IWS354" s="207"/>
      <c r="IWT354" s="207"/>
      <c r="IWU354" s="207"/>
      <c r="IWV354" s="207"/>
      <c r="IWW354" s="207"/>
      <c r="IWX354" s="207"/>
      <c r="JGJ354" s="207"/>
      <c r="JGK354" s="207"/>
      <c r="JGL354" s="207"/>
      <c r="JGM354" s="207"/>
      <c r="JGN354" s="207"/>
      <c r="JGO354" s="207"/>
      <c r="JGP354" s="207"/>
      <c r="JGQ354" s="207"/>
      <c r="JGR354" s="207"/>
      <c r="JGS354" s="207"/>
      <c r="JGT354" s="207"/>
      <c r="JQF354" s="207"/>
      <c r="JQG354" s="207"/>
      <c r="JQH354" s="207"/>
      <c r="JQI354" s="207"/>
      <c r="JQJ354" s="207"/>
      <c r="JQK354" s="207"/>
      <c r="JQL354" s="207"/>
      <c r="JQM354" s="207"/>
      <c r="JQN354" s="207"/>
      <c r="JQO354" s="207"/>
      <c r="JQP354" s="207"/>
      <c r="KAB354" s="207"/>
      <c r="KAC354" s="207"/>
      <c r="KAD354" s="207"/>
      <c r="KAE354" s="207"/>
      <c r="KAF354" s="207"/>
      <c r="KAG354" s="207"/>
      <c r="KAH354" s="207"/>
      <c r="KAI354" s="207"/>
      <c r="KAJ354" s="207"/>
      <c r="KAK354" s="207"/>
      <c r="KAL354" s="207"/>
      <c r="KJX354" s="207"/>
      <c r="KJY354" s="207"/>
      <c r="KJZ354" s="207"/>
      <c r="KKA354" s="207"/>
      <c r="KKB354" s="207"/>
      <c r="KKC354" s="207"/>
      <c r="KKD354" s="207"/>
      <c r="KKE354" s="207"/>
      <c r="KKF354" s="207"/>
      <c r="KKG354" s="207"/>
      <c r="KKH354" s="207"/>
      <c r="KTT354" s="207"/>
      <c r="KTU354" s="207"/>
      <c r="KTV354" s="207"/>
      <c r="KTW354" s="207"/>
      <c r="KTX354" s="207"/>
      <c r="KTY354" s="207"/>
      <c r="KTZ354" s="207"/>
      <c r="KUA354" s="207"/>
      <c r="KUB354" s="207"/>
      <c r="KUC354" s="207"/>
      <c r="KUD354" s="207"/>
      <c r="LDP354" s="207"/>
      <c r="LDQ354" s="207"/>
      <c r="LDR354" s="207"/>
      <c r="LDS354" s="207"/>
      <c r="LDT354" s="207"/>
      <c r="LDU354" s="207"/>
      <c r="LDV354" s="207"/>
      <c r="LDW354" s="207"/>
      <c r="LDX354" s="207"/>
      <c r="LDY354" s="207"/>
      <c r="LDZ354" s="207"/>
      <c r="LNL354" s="207"/>
      <c r="LNM354" s="207"/>
      <c r="LNN354" s="207"/>
      <c r="LNO354" s="207"/>
      <c r="LNP354" s="207"/>
      <c r="LNQ354" s="207"/>
      <c r="LNR354" s="207"/>
      <c r="LNS354" s="207"/>
      <c r="LNT354" s="207"/>
      <c r="LNU354" s="207"/>
      <c r="LNV354" s="207"/>
      <c r="LXH354" s="207"/>
      <c r="LXI354" s="207"/>
      <c r="LXJ354" s="207"/>
      <c r="LXK354" s="207"/>
      <c r="LXL354" s="207"/>
      <c r="LXM354" s="207"/>
      <c r="LXN354" s="207"/>
      <c r="LXO354" s="207"/>
      <c r="LXP354" s="207"/>
      <c r="LXQ354" s="207"/>
      <c r="LXR354" s="207"/>
      <c r="MHD354" s="207"/>
      <c r="MHE354" s="207"/>
      <c r="MHF354" s="207"/>
      <c r="MHG354" s="207"/>
      <c r="MHH354" s="207"/>
      <c r="MHI354" s="207"/>
      <c r="MHJ354" s="207"/>
      <c r="MHK354" s="207"/>
      <c r="MHL354" s="207"/>
      <c r="MHM354" s="207"/>
      <c r="MHN354" s="207"/>
      <c r="MQZ354" s="207"/>
      <c r="MRA354" s="207"/>
      <c r="MRB354" s="207"/>
      <c r="MRC354" s="207"/>
      <c r="MRD354" s="207"/>
      <c r="MRE354" s="207"/>
      <c r="MRF354" s="207"/>
      <c r="MRG354" s="207"/>
      <c r="MRH354" s="207"/>
      <c r="MRI354" s="207"/>
      <c r="MRJ354" s="207"/>
      <c r="NAV354" s="207"/>
      <c r="NAW354" s="207"/>
      <c r="NAX354" s="207"/>
      <c r="NAY354" s="207"/>
      <c r="NAZ354" s="207"/>
      <c r="NBA354" s="207"/>
      <c r="NBB354" s="207"/>
      <c r="NBC354" s="207"/>
      <c r="NBD354" s="207"/>
      <c r="NBE354" s="207"/>
      <c r="NBF354" s="207"/>
      <c r="NKR354" s="207"/>
      <c r="NKS354" s="207"/>
      <c r="NKT354" s="207"/>
      <c r="NKU354" s="207"/>
      <c r="NKV354" s="207"/>
      <c r="NKW354" s="207"/>
      <c r="NKX354" s="207"/>
      <c r="NKY354" s="207"/>
      <c r="NKZ354" s="207"/>
      <c r="NLA354" s="207"/>
      <c r="NLB354" s="207"/>
      <c r="NUN354" s="207"/>
      <c r="NUO354" s="207"/>
      <c r="NUP354" s="207"/>
      <c r="NUQ354" s="207"/>
      <c r="NUR354" s="207"/>
      <c r="NUS354" s="207"/>
      <c r="NUT354" s="207"/>
      <c r="NUU354" s="207"/>
      <c r="NUV354" s="207"/>
      <c r="NUW354" s="207"/>
      <c r="NUX354" s="207"/>
      <c r="OEJ354" s="207"/>
      <c r="OEK354" s="207"/>
      <c r="OEL354" s="207"/>
      <c r="OEM354" s="207"/>
      <c r="OEN354" s="207"/>
      <c r="OEO354" s="207"/>
      <c r="OEP354" s="207"/>
      <c r="OEQ354" s="207"/>
      <c r="OER354" s="207"/>
      <c r="OES354" s="207"/>
      <c r="OET354" s="207"/>
      <c r="OOF354" s="207"/>
      <c r="OOG354" s="207"/>
      <c r="OOH354" s="207"/>
      <c r="OOI354" s="207"/>
      <c r="OOJ354" s="207"/>
      <c r="OOK354" s="207"/>
      <c r="OOL354" s="207"/>
      <c r="OOM354" s="207"/>
      <c r="OON354" s="207"/>
      <c r="OOO354" s="207"/>
      <c r="OOP354" s="207"/>
      <c r="OYB354" s="207"/>
      <c r="OYC354" s="207"/>
      <c r="OYD354" s="207"/>
      <c r="OYE354" s="207"/>
      <c r="OYF354" s="207"/>
      <c r="OYG354" s="207"/>
      <c r="OYH354" s="207"/>
      <c r="OYI354" s="207"/>
      <c r="OYJ354" s="207"/>
      <c r="OYK354" s="207"/>
      <c r="OYL354" s="207"/>
      <c r="PHX354" s="207"/>
      <c r="PHY354" s="207"/>
      <c r="PHZ354" s="207"/>
      <c r="PIA354" s="207"/>
      <c r="PIB354" s="207"/>
      <c r="PIC354" s="207"/>
      <c r="PID354" s="207"/>
      <c r="PIE354" s="207"/>
      <c r="PIF354" s="207"/>
      <c r="PIG354" s="207"/>
      <c r="PIH354" s="207"/>
      <c r="PRT354" s="207"/>
      <c r="PRU354" s="207"/>
      <c r="PRV354" s="207"/>
      <c r="PRW354" s="207"/>
      <c r="PRX354" s="207"/>
      <c r="PRY354" s="207"/>
      <c r="PRZ354" s="207"/>
      <c r="PSA354" s="207"/>
      <c r="PSB354" s="207"/>
      <c r="PSC354" s="207"/>
      <c r="PSD354" s="207"/>
      <c r="QBP354" s="207"/>
      <c r="QBQ354" s="207"/>
      <c r="QBR354" s="207"/>
      <c r="QBS354" s="207"/>
      <c r="QBT354" s="207"/>
      <c r="QBU354" s="207"/>
      <c r="QBV354" s="207"/>
      <c r="QBW354" s="207"/>
      <c r="QBX354" s="207"/>
      <c r="QBY354" s="207"/>
      <c r="QBZ354" s="207"/>
      <c r="QLL354" s="207"/>
      <c r="QLM354" s="207"/>
      <c r="QLN354" s="207"/>
      <c r="QLO354" s="207"/>
      <c r="QLP354" s="207"/>
      <c r="QLQ354" s="207"/>
      <c r="QLR354" s="207"/>
      <c r="QLS354" s="207"/>
      <c r="QLT354" s="207"/>
      <c r="QLU354" s="207"/>
      <c r="QLV354" s="207"/>
      <c r="QVH354" s="207"/>
      <c r="QVI354" s="207"/>
      <c r="QVJ354" s="207"/>
      <c r="QVK354" s="207"/>
      <c r="QVL354" s="207"/>
      <c r="QVM354" s="207"/>
      <c r="QVN354" s="207"/>
      <c r="QVO354" s="207"/>
      <c r="QVP354" s="207"/>
      <c r="QVQ354" s="207"/>
      <c r="QVR354" s="207"/>
      <c r="RFD354" s="207"/>
      <c r="RFE354" s="207"/>
      <c r="RFF354" s="207"/>
      <c r="RFG354" s="207"/>
      <c r="RFH354" s="207"/>
      <c r="RFI354" s="207"/>
      <c r="RFJ354" s="207"/>
      <c r="RFK354" s="207"/>
      <c r="RFL354" s="207"/>
      <c r="RFM354" s="207"/>
      <c r="RFN354" s="207"/>
      <c r="ROZ354" s="207"/>
      <c r="RPA354" s="207"/>
      <c r="RPB354" s="207"/>
      <c r="RPC354" s="207"/>
      <c r="RPD354" s="207"/>
      <c r="RPE354" s="207"/>
      <c r="RPF354" s="207"/>
      <c r="RPG354" s="207"/>
      <c r="RPH354" s="207"/>
      <c r="RPI354" s="207"/>
      <c r="RPJ354" s="207"/>
      <c r="RYV354" s="207"/>
      <c r="RYW354" s="207"/>
      <c r="RYX354" s="207"/>
      <c r="RYY354" s="207"/>
      <c r="RYZ354" s="207"/>
      <c r="RZA354" s="207"/>
      <c r="RZB354" s="207"/>
      <c r="RZC354" s="207"/>
      <c r="RZD354" s="207"/>
      <c r="RZE354" s="207"/>
      <c r="RZF354" s="207"/>
      <c r="SIR354" s="207"/>
      <c r="SIS354" s="207"/>
      <c r="SIT354" s="207"/>
      <c r="SIU354" s="207"/>
      <c r="SIV354" s="207"/>
      <c r="SIW354" s="207"/>
      <c r="SIX354" s="207"/>
      <c r="SIY354" s="207"/>
      <c r="SIZ354" s="207"/>
      <c r="SJA354" s="207"/>
      <c r="SJB354" s="207"/>
      <c r="SSN354" s="207"/>
      <c r="SSO354" s="207"/>
      <c r="SSP354" s="207"/>
      <c r="SSQ354" s="207"/>
      <c r="SSR354" s="207"/>
      <c r="SSS354" s="207"/>
      <c r="SST354" s="207"/>
      <c r="SSU354" s="207"/>
      <c r="SSV354" s="207"/>
      <c r="SSW354" s="207"/>
      <c r="SSX354" s="207"/>
      <c r="TCJ354" s="207"/>
      <c r="TCK354" s="207"/>
      <c r="TCL354" s="207"/>
      <c r="TCM354" s="207"/>
      <c r="TCN354" s="207"/>
      <c r="TCO354" s="207"/>
      <c r="TCP354" s="207"/>
      <c r="TCQ354" s="207"/>
      <c r="TCR354" s="207"/>
      <c r="TCS354" s="207"/>
      <c r="TCT354" s="207"/>
      <c r="TMF354" s="207"/>
      <c r="TMG354" s="207"/>
      <c r="TMH354" s="207"/>
      <c r="TMI354" s="207"/>
      <c r="TMJ354" s="207"/>
      <c r="TMK354" s="207"/>
      <c r="TML354" s="207"/>
      <c r="TMM354" s="207"/>
      <c r="TMN354" s="207"/>
      <c r="TMO354" s="207"/>
      <c r="TMP354" s="207"/>
      <c r="TWB354" s="207"/>
      <c r="TWC354" s="207"/>
      <c r="TWD354" s="207"/>
      <c r="TWE354" s="207"/>
      <c r="TWF354" s="207"/>
      <c r="TWG354" s="207"/>
      <c r="TWH354" s="207"/>
      <c r="TWI354" s="207"/>
      <c r="TWJ354" s="207"/>
      <c r="TWK354" s="207"/>
      <c r="TWL354" s="207"/>
      <c r="UFX354" s="207"/>
      <c r="UFY354" s="207"/>
      <c r="UFZ354" s="207"/>
      <c r="UGA354" s="207"/>
      <c r="UGB354" s="207"/>
      <c r="UGC354" s="207"/>
      <c r="UGD354" s="207"/>
      <c r="UGE354" s="207"/>
      <c r="UGF354" s="207"/>
      <c r="UGG354" s="207"/>
      <c r="UGH354" s="207"/>
      <c r="UPT354" s="207"/>
      <c r="UPU354" s="207"/>
      <c r="UPV354" s="207"/>
      <c r="UPW354" s="207"/>
      <c r="UPX354" s="207"/>
      <c r="UPY354" s="207"/>
      <c r="UPZ354" s="207"/>
      <c r="UQA354" s="207"/>
      <c r="UQB354" s="207"/>
      <c r="UQC354" s="207"/>
      <c r="UQD354" s="207"/>
      <c r="UZP354" s="207"/>
      <c r="UZQ354" s="207"/>
      <c r="UZR354" s="207"/>
      <c r="UZS354" s="207"/>
      <c r="UZT354" s="207"/>
      <c r="UZU354" s="207"/>
      <c r="UZV354" s="207"/>
      <c r="UZW354" s="207"/>
      <c r="UZX354" s="207"/>
      <c r="UZY354" s="207"/>
      <c r="UZZ354" s="207"/>
      <c r="VJL354" s="207"/>
      <c r="VJM354" s="207"/>
      <c r="VJN354" s="207"/>
      <c r="VJO354" s="207"/>
      <c r="VJP354" s="207"/>
      <c r="VJQ354" s="207"/>
      <c r="VJR354" s="207"/>
      <c r="VJS354" s="207"/>
      <c r="VJT354" s="207"/>
      <c r="VJU354" s="207"/>
      <c r="VJV354" s="207"/>
      <c r="VTH354" s="207"/>
      <c r="VTI354" s="207"/>
      <c r="VTJ354" s="207"/>
      <c r="VTK354" s="207"/>
      <c r="VTL354" s="207"/>
      <c r="VTM354" s="207"/>
      <c r="VTN354" s="207"/>
      <c r="VTO354" s="207"/>
      <c r="VTP354" s="207"/>
      <c r="VTQ354" s="207"/>
      <c r="VTR354" s="207"/>
      <c r="WDD354" s="207"/>
      <c r="WDE354" s="207"/>
      <c r="WDF354" s="207"/>
      <c r="WDG354" s="207"/>
      <c r="WDH354" s="207"/>
      <c r="WDI354" s="207"/>
      <c r="WDJ354" s="207"/>
      <c r="WDK354" s="207"/>
      <c r="WDL354" s="207"/>
      <c r="WDM354" s="207"/>
      <c r="WDN354" s="207"/>
      <c r="WMZ354" s="207"/>
      <c r="WNA354" s="207"/>
      <c r="WNB354" s="207"/>
      <c r="WNC354" s="207"/>
      <c r="WND354" s="207"/>
      <c r="WNE354" s="207"/>
      <c r="WNF354" s="207"/>
      <c r="WNG354" s="207"/>
      <c r="WNH354" s="207"/>
      <c r="WNI354" s="207"/>
      <c r="WNJ354" s="207"/>
      <c r="WWV354" s="207"/>
      <c r="WWW354" s="207"/>
      <c r="WWX354" s="207"/>
      <c r="WWY354" s="207"/>
      <c r="WWZ354" s="207"/>
      <c r="WXA354" s="207"/>
      <c r="WXB354" s="207"/>
      <c r="WXC354" s="207"/>
      <c r="WXD354" s="207"/>
      <c r="WXE354" s="207"/>
      <c r="WXF354" s="207"/>
    </row>
    <row r="355" spans="1:818 1064:1842 2088:2866 3112:3890 4136:4914 5160:5938 6184:6962 7208:7986 8232:9010 9256:10034 10280:11058 11304:12082 12328:13106 13352:14130 14376:15154 15400:16178" s="183" customFormat="1" ht="76.5" customHeight="1" x14ac:dyDescent="0.25">
      <c r="A355" s="15">
        <v>380</v>
      </c>
      <c r="B355" s="15" t="s">
        <v>3273</v>
      </c>
      <c r="C355" s="170">
        <v>101689</v>
      </c>
      <c r="D355" s="169">
        <v>38957</v>
      </c>
      <c r="E355" s="169">
        <v>38957</v>
      </c>
      <c r="F355" s="169">
        <v>42610</v>
      </c>
      <c r="G355" s="15" t="s">
        <v>3906</v>
      </c>
      <c r="H355" s="15" t="s">
        <v>596</v>
      </c>
      <c r="I355" s="15"/>
      <c r="J355" s="15" t="s">
        <v>5118</v>
      </c>
      <c r="K355" s="15" t="s">
        <v>69</v>
      </c>
      <c r="L355" s="15" t="s">
        <v>168</v>
      </c>
      <c r="M355" s="15" t="s">
        <v>3907</v>
      </c>
      <c r="N355" s="15" t="s">
        <v>5118</v>
      </c>
      <c r="O355" s="15" t="s">
        <v>69</v>
      </c>
      <c r="P355" s="15" t="s">
        <v>168</v>
      </c>
      <c r="Q355" s="15" t="s">
        <v>55</v>
      </c>
      <c r="R355" s="15" t="s">
        <v>468</v>
      </c>
      <c r="S355" s="15" t="s">
        <v>3274</v>
      </c>
      <c r="T355" s="15" t="s">
        <v>3275</v>
      </c>
      <c r="U355" s="15" t="s">
        <v>585</v>
      </c>
      <c r="V355" s="15">
        <f t="shared" si="146"/>
        <v>173280000</v>
      </c>
      <c r="W355" s="15"/>
      <c r="X355" s="15"/>
      <c r="Y355" s="15"/>
      <c r="Z355" s="15"/>
      <c r="AA355" s="15"/>
      <c r="AB355" s="15"/>
      <c r="AC355" s="15"/>
      <c r="AD355" s="15"/>
      <c r="AE355" s="15"/>
      <c r="AF355" s="15">
        <v>173280000</v>
      </c>
      <c r="AG355" s="15"/>
      <c r="AH355" s="15"/>
      <c r="AI355" s="15"/>
      <c r="AJ355" s="15"/>
      <c r="AK355" s="15"/>
      <c r="AL355" s="15"/>
      <c r="AM355" s="15"/>
      <c r="AN355" s="15"/>
      <c r="AO355" s="15"/>
      <c r="AP355" s="15"/>
      <c r="AQ355" s="15"/>
      <c r="AR355" s="15"/>
      <c r="AS355" s="15"/>
      <c r="AT355" s="15"/>
      <c r="AU355" s="15"/>
      <c r="AV355" s="15"/>
      <c r="AW355" s="15"/>
      <c r="AX355" s="15"/>
      <c r="AY355" s="196"/>
      <c r="AZ355" s="15"/>
      <c r="BA355" s="15"/>
      <c r="BB355" s="15" t="s">
        <v>5827</v>
      </c>
      <c r="BC355" s="15" t="s">
        <v>5826</v>
      </c>
      <c r="BD355" s="15">
        <v>43</v>
      </c>
      <c r="BE355" s="15">
        <v>0</v>
      </c>
      <c r="BF355" s="15">
        <v>7.9</v>
      </c>
      <c r="BG355" s="15">
        <v>23</v>
      </c>
      <c r="BH355" s="15">
        <v>57</v>
      </c>
      <c r="BI355" s="15">
        <v>52.2</v>
      </c>
      <c r="BJ355" s="15">
        <f t="shared" si="151"/>
        <v>43.002194444444442</v>
      </c>
      <c r="BK355" s="15">
        <f t="shared" si="152"/>
        <v>23.964500000000001</v>
      </c>
      <c r="BL355" s="15"/>
      <c r="BM355" s="15"/>
      <c r="BN355" s="15" t="s">
        <v>4610</v>
      </c>
      <c r="KJ355" s="207"/>
      <c r="KK355" s="207"/>
      <c r="KL355" s="207"/>
      <c r="KM355" s="207"/>
      <c r="KN355" s="207"/>
      <c r="KO355" s="207"/>
      <c r="KP355" s="207"/>
      <c r="KQ355" s="207"/>
      <c r="KR355" s="207"/>
      <c r="KS355" s="207"/>
      <c r="KT355" s="207"/>
      <c r="UF355" s="207"/>
      <c r="UG355" s="207"/>
      <c r="UH355" s="207"/>
      <c r="UI355" s="207"/>
      <c r="UJ355" s="207"/>
      <c r="UK355" s="207"/>
      <c r="UL355" s="207"/>
      <c r="UM355" s="207"/>
      <c r="UN355" s="207"/>
      <c r="UO355" s="207"/>
      <c r="UP355" s="207"/>
      <c r="AEB355" s="207"/>
      <c r="AEC355" s="207"/>
      <c r="AED355" s="207"/>
      <c r="AEE355" s="207"/>
      <c r="AEF355" s="207"/>
      <c r="AEG355" s="207"/>
      <c r="AEH355" s="207"/>
      <c r="AEI355" s="207"/>
      <c r="AEJ355" s="207"/>
      <c r="AEK355" s="207"/>
      <c r="AEL355" s="207"/>
      <c r="ANX355" s="207"/>
      <c r="ANY355" s="207"/>
      <c r="ANZ355" s="207"/>
      <c r="AOA355" s="207"/>
      <c r="AOB355" s="207"/>
      <c r="AOC355" s="207"/>
      <c r="AOD355" s="207"/>
      <c r="AOE355" s="207"/>
      <c r="AOF355" s="207"/>
      <c r="AOG355" s="207"/>
      <c r="AOH355" s="207"/>
      <c r="AXT355" s="207"/>
      <c r="AXU355" s="207"/>
      <c r="AXV355" s="207"/>
      <c r="AXW355" s="207"/>
      <c r="AXX355" s="207"/>
      <c r="AXY355" s="207"/>
      <c r="AXZ355" s="207"/>
      <c r="AYA355" s="207"/>
      <c r="AYB355" s="207"/>
      <c r="AYC355" s="207"/>
      <c r="AYD355" s="207"/>
      <c r="BHP355" s="207"/>
      <c r="BHQ355" s="207"/>
      <c r="BHR355" s="207"/>
      <c r="BHS355" s="207"/>
      <c r="BHT355" s="207"/>
      <c r="BHU355" s="207"/>
      <c r="BHV355" s="207"/>
      <c r="BHW355" s="207"/>
      <c r="BHX355" s="207"/>
      <c r="BHY355" s="207"/>
      <c r="BHZ355" s="207"/>
      <c r="BRL355" s="207"/>
      <c r="BRM355" s="207"/>
      <c r="BRN355" s="207"/>
      <c r="BRO355" s="207"/>
      <c r="BRP355" s="207"/>
      <c r="BRQ355" s="207"/>
      <c r="BRR355" s="207"/>
      <c r="BRS355" s="207"/>
      <c r="BRT355" s="207"/>
      <c r="BRU355" s="207"/>
      <c r="BRV355" s="207"/>
      <c r="CBH355" s="207"/>
      <c r="CBI355" s="207"/>
      <c r="CBJ355" s="207"/>
      <c r="CBK355" s="207"/>
      <c r="CBL355" s="207"/>
      <c r="CBM355" s="207"/>
      <c r="CBN355" s="207"/>
      <c r="CBO355" s="207"/>
      <c r="CBP355" s="207"/>
      <c r="CBQ355" s="207"/>
      <c r="CBR355" s="207"/>
      <c r="CLD355" s="207"/>
      <c r="CLE355" s="207"/>
      <c r="CLF355" s="207"/>
      <c r="CLG355" s="207"/>
      <c r="CLH355" s="207"/>
      <c r="CLI355" s="207"/>
      <c r="CLJ355" s="207"/>
      <c r="CLK355" s="207"/>
      <c r="CLL355" s="207"/>
      <c r="CLM355" s="207"/>
      <c r="CLN355" s="207"/>
      <c r="CUZ355" s="207"/>
      <c r="CVA355" s="207"/>
      <c r="CVB355" s="207"/>
      <c r="CVC355" s="207"/>
      <c r="CVD355" s="207"/>
      <c r="CVE355" s="207"/>
      <c r="CVF355" s="207"/>
      <c r="CVG355" s="207"/>
      <c r="CVH355" s="207"/>
      <c r="CVI355" s="207"/>
      <c r="CVJ355" s="207"/>
      <c r="DEV355" s="207"/>
      <c r="DEW355" s="207"/>
      <c r="DEX355" s="207"/>
      <c r="DEY355" s="207"/>
      <c r="DEZ355" s="207"/>
      <c r="DFA355" s="207"/>
      <c r="DFB355" s="207"/>
      <c r="DFC355" s="207"/>
      <c r="DFD355" s="207"/>
      <c r="DFE355" s="207"/>
      <c r="DFF355" s="207"/>
      <c r="DOR355" s="207"/>
      <c r="DOS355" s="207"/>
      <c r="DOT355" s="207"/>
      <c r="DOU355" s="207"/>
      <c r="DOV355" s="207"/>
      <c r="DOW355" s="207"/>
      <c r="DOX355" s="207"/>
      <c r="DOY355" s="207"/>
      <c r="DOZ355" s="207"/>
      <c r="DPA355" s="207"/>
      <c r="DPB355" s="207"/>
      <c r="DYN355" s="207"/>
      <c r="DYO355" s="207"/>
      <c r="DYP355" s="207"/>
      <c r="DYQ355" s="207"/>
      <c r="DYR355" s="207"/>
      <c r="DYS355" s="207"/>
      <c r="DYT355" s="207"/>
      <c r="DYU355" s="207"/>
      <c r="DYV355" s="207"/>
      <c r="DYW355" s="207"/>
      <c r="DYX355" s="207"/>
      <c r="EIJ355" s="207"/>
      <c r="EIK355" s="207"/>
      <c r="EIL355" s="207"/>
      <c r="EIM355" s="207"/>
      <c r="EIN355" s="207"/>
      <c r="EIO355" s="207"/>
      <c r="EIP355" s="207"/>
      <c r="EIQ355" s="207"/>
      <c r="EIR355" s="207"/>
      <c r="EIS355" s="207"/>
      <c r="EIT355" s="207"/>
      <c r="ESF355" s="207"/>
      <c r="ESG355" s="207"/>
      <c r="ESH355" s="207"/>
      <c r="ESI355" s="207"/>
      <c r="ESJ355" s="207"/>
      <c r="ESK355" s="207"/>
      <c r="ESL355" s="207"/>
      <c r="ESM355" s="207"/>
      <c r="ESN355" s="207"/>
      <c r="ESO355" s="207"/>
      <c r="ESP355" s="207"/>
      <c r="FCB355" s="207"/>
      <c r="FCC355" s="207"/>
      <c r="FCD355" s="207"/>
      <c r="FCE355" s="207"/>
      <c r="FCF355" s="207"/>
      <c r="FCG355" s="207"/>
      <c r="FCH355" s="207"/>
      <c r="FCI355" s="207"/>
      <c r="FCJ355" s="207"/>
      <c r="FCK355" s="207"/>
      <c r="FCL355" s="207"/>
      <c r="FLX355" s="207"/>
      <c r="FLY355" s="207"/>
      <c r="FLZ355" s="207"/>
      <c r="FMA355" s="207"/>
      <c r="FMB355" s="207"/>
      <c r="FMC355" s="207"/>
      <c r="FMD355" s="207"/>
      <c r="FME355" s="207"/>
      <c r="FMF355" s="207"/>
      <c r="FMG355" s="207"/>
      <c r="FMH355" s="207"/>
      <c r="FVT355" s="207"/>
      <c r="FVU355" s="207"/>
      <c r="FVV355" s="207"/>
      <c r="FVW355" s="207"/>
      <c r="FVX355" s="207"/>
      <c r="FVY355" s="207"/>
      <c r="FVZ355" s="207"/>
      <c r="FWA355" s="207"/>
      <c r="FWB355" s="207"/>
      <c r="FWC355" s="207"/>
      <c r="FWD355" s="207"/>
      <c r="GFP355" s="207"/>
      <c r="GFQ355" s="207"/>
      <c r="GFR355" s="207"/>
      <c r="GFS355" s="207"/>
      <c r="GFT355" s="207"/>
      <c r="GFU355" s="207"/>
      <c r="GFV355" s="207"/>
      <c r="GFW355" s="207"/>
      <c r="GFX355" s="207"/>
      <c r="GFY355" s="207"/>
      <c r="GFZ355" s="207"/>
      <c r="GPL355" s="207"/>
      <c r="GPM355" s="207"/>
      <c r="GPN355" s="207"/>
      <c r="GPO355" s="207"/>
      <c r="GPP355" s="207"/>
      <c r="GPQ355" s="207"/>
      <c r="GPR355" s="207"/>
      <c r="GPS355" s="207"/>
      <c r="GPT355" s="207"/>
      <c r="GPU355" s="207"/>
      <c r="GPV355" s="207"/>
      <c r="GZH355" s="207"/>
      <c r="GZI355" s="207"/>
      <c r="GZJ355" s="207"/>
      <c r="GZK355" s="207"/>
      <c r="GZL355" s="207"/>
      <c r="GZM355" s="207"/>
      <c r="GZN355" s="207"/>
      <c r="GZO355" s="207"/>
      <c r="GZP355" s="207"/>
      <c r="GZQ355" s="207"/>
      <c r="GZR355" s="207"/>
      <c r="HJD355" s="207"/>
      <c r="HJE355" s="207"/>
      <c r="HJF355" s="207"/>
      <c r="HJG355" s="207"/>
      <c r="HJH355" s="207"/>
      <c r="HJI355" s="207"/>
      <c r="HJJ355" s="207"/>
      <c r="HJK355" s="207"/>
      <c r="HJL355" s="207"/>
      <c r="HJM355" s="207"/>
      <c r="HJN355" s="207"/>
      <c r="HSZ355" s="207"/>
      <c r="HTA355" s="207"/>
      <c r="HTB355" s="207"/>
      <c r="HTC355" s="207"/>
      <c r="HTD355" s="207"/>
      <c r="HTE355" s="207"/>
      <c r="HTF355" s="207"/>
      <c r="HTG355" s="207"/>
      <c r="HTH355" s="207"/>
      <c r="HTI355" s="207"/>
      <c r="HTJ355" s="207"/>
      <c r="ICV355" s="207"/>
      <c r="ICW355" s="207"/>
      <c r="ICX355" s="207"/>
      <c r="ICY355" s="207"/>
      <c r="ICZ355" s="207"/>
      <c r="IDA355" s="207"/>
      <c r="IDB355" s="207"/>
      <c r="IDC355" s="207"/>
      <c r="IDD355" s="207"/>
      <c r="IDE355" s="207"/>
      <c r="IDF355" s="207"/>
      <c r="IMR355" s="207"/>
      <c r="IMS355" s="207"/>
      <c r="IMT355" s="207"/>
      <c r="IMU355" s="207"/>
      <c r="IMV355" s="207"/>
      <c r="IMW355" s="207"/>
      <c r="IMX355" s="207"/>
      <c r="IMY355" s="207"/>
      <c r="IMZ355" s="207"/>
      <c r="INA355" s="207"/>
      <c r="INB355" s="207"/>
      <c r="IWN355" s="207"/>
      <c r="IWO355" s="207"/>
      <c r="IWP355" s="207"/>
      <c r="IWQ355" s="207"/>
      <c r="IWR355" s="207"/>
      <c r="IWS355" s="207"/>
      <c r="IWT355" s="207"/>
      <c r="IWU355" s="207"/>
      <c r="IWV355" s="207"/>
      <c r="IWW355" s="207"/>
      <c r="IWX355" s="207"/>
      <c r="JGJ355" s="207"/>
      <c r="JGK355" s="207"/>
      <c r="JGL355" s="207"/>
      <c r="JGM355" s="207"/>
      <c r="JGN355" s="207"/>
      <c r="JGO355" s="207"/>
      <c r="JGP355" s="207"/>
      <c r="JGQ355" s="207"/>
      <c r="JGR355" s="207"/>
      <c r="JGS355" s="207"/>
      <c r="JGT355" s="207"/>
      <c r="JQF355" s="207"/>
      <c r="JQG355" s="207"/>
      <c r="JQH355" s="207"/>
      <c r="JQI355" s="207"/>
      <c r="JQJ355" s="207"/>
      <c r="JQK355" s="207"/>
      <c r="JQL355" s="207"/>
      <c r="JQM355" s="207"/>
      <c r="JQN355" s="207"/>
      <c r="JQO355" s="207"/>
      <c r="JQP355" s="207"/>
      <c r="KAB355" s="207"/>
      <c r="KAC355" s="207"/>
      <c r="KAD355" s="207"/>
      <c r="KAE355" s="207"/>
      <c r="KAF355" s="207"/>
      <c r="KAG355" s="207"/>
      <c r="KAH355" s="207"/>
      <c r="KAI355" s="207"/>
      <c r="KAJ355" s="207"/>
      <c r="KAK355" s="207"/>
      <c r="KAL355" s="207"/>
      <c r="KJX355" s="207"/>
      <c r="KJY355" s="207"/>
      <c r="KJZ355" s="207"/>
      <c r="KKA355" s="207"/>
      <c r="KKB355" s="207"/>
      <c r="KKC355" s="207"/>
      <c r="KKD355" s="207"/>
      <c r="KKE355" s="207"/>
      <c r="KKF355" s="207"/>
      <c r="KKG355" s="207"/>
      <c r="KKH355" s="207"/>
      <c r="KTT355" s="207"/>
      <c r="KTU355" s="207"/>
      <c r="KTV355" s="207"/>
      <c r="KTW355" s="207"/>
      <c r="KTX355" s="207"/>
      <c r="KTY355" s="207"/>
      <c r="KTZ355" s="207"/>
      <c r="KUA355" s="207"/>
      <c r="KUB355" s="207"/>
      <c r="KUC355" s="207"/>
      <c r="KUD355" s="207"/>
      <c r="LDP355" s="207"/>
      <c r="LDQ355" s="207"/>
      <c r="LDR355" s="207"/>
      <c r="LDS355" s="207"/>
      <c r="LDT355" s="207"/>
      <c r="LDU355" s="207"/>
      <c r="LDV355" s="207"/>
      <c r="LDW355" s="207"/>
      <c r="LDX355" s="207"/>
      <c r="LDY355" s="207"/>
      <c r="LDZ355" s="207"/>
      <c r="LNL355" s="207"/>
      <c r="LNM355" s="207"/>
      <c r="LNN355" s="207"/>
      <c r="LNO355" s="207"/>
      <c r="LNP355" s="207"/>
      <c r="LNQ355" s="207"/>
      <c r="LNR355" s="207"/>
      <c r="LNS355" s="207"/>
      <c r="LNT355" s="207"/>
      <c r="LNU355" s="207"/>
      <c r="LNV355" s="207"/>
      <c r="LXH355" s="207"/>
      <c r="LXI355" s="207"/>
      <c r="LXJ355" s="207"/>
      <c r="LXK355" s="207"/>
      <c r="LXL355" s="207"/>
      <c r="LXM355" s="207"/>
      <c r="LXN355" s="207"/>
      <c r="LXO355" s="207"/>
      <c r="LXP355" s="207"/>
      <c r="LXQ355" s="207"/>
      <c r="LXR355" s="207"/>
      <c r="MHD355" s="207"/>
      <c r="MHE355" s="207"/>
      <c r="MHF355" s="207"/>
      <c r="MHG355" s="207"/>
      <c r="MHH355" s="207"/>
      <c r="MHI355" s="207"/>
      <c r="MHJ355" s="207"/>
      <c r="MHK355" s="207"/>
      <c r="MHL355" s="207"/>
      <c r="MHM355" s="207"/>
      <c r="MHN355" s="207"/>
      <c r="MQZ355" s="207"/>
      <c r="MRA355" s="207"/>
      <c r="MRB355" s="207"/>
      <c r="MRC355" s="207"/>
      <c r="MRD355" s="207"/>
      <c r="MRE355" s="207"/>
      <c r="MRF355" s="207"/>
      <c r="MRG355" s="207"/>
      <c r="MRH355" s="207"/>
      <c r="MRI355" s="207"/>
      <c r="MRJ355" s="207"/>
      <c r="NAV355" s="207"/>
      <c r="NAW355" s="207"/>
      <c r="NAX355" s="207"/>
      <c r="NAY355" s="207"/>
      <c r="NAZ355" s="207"/>
      <c r="NBA355" s="207"/>
      <c r="NBB355" s="207"/>
      <c r="NBC355" s="207"/>
      <c r="NBD355" s="207"/>
      <c r="NBE355" s="207"/>
      <c r="NBF355" s="207"/>
      <c r="NKR355" s="207"/>
      <c r="NKS355" s="207"/>
      <c r="NKT355" s="207"/>
      <c r="NKU355" s="207"/>
      <c r="NKV355" s="207"/>
      <c r="NKW355" s="207"/>
      <c r="NKX355" s="207"/>
      <c r="NKY355" s="207"/>
      <c r="NKZ355" s="207"/>
      <c r="NLA355" s="207"/>
      <c r="NLB355" s="207"/>
      <c r="NUN355" s="207"/>
      <c r="NUO355" s="207"/>
      <c r="NUP355" s="207"/>
      <c r="NUQ355" s="207"/>
      <c r="NUR355" s="207"/>
      <c r="NUS355" s="207"/>
      <c r="NUT355" s="207"/>
      <c r="NUU355" s="207"/>
      <c r="NUV355" s="207"/>
      <c r="NUW355" s="207"/>
      <c r="NUX355" s="207"/>
      <c r="OEJ355" s="207"/>
      <c r="OEK355" s="207"/>
      <c r="OEL355" s="207"/>
      <c r="OEM355" s="207"/>
      <c r="OEN355" s="207"/>
      <c r="OEO355" s="207"/>
      <c r="OEP355" s="207"/>
      <c r="OEQ355" s="207"/>
      <c r="OER355" s="207"/>
      <c r="OES355" s="207"/>
      <c r="OET355" s="207"/>
      <c r="OOF355" s="207"/>
      <c r="OOG355" s="207"/>
      <c r="OOH355" s="207"/>
      <c r="OOI355" s="207"/>
      <c r="OOJ355" s="207"/>
      <c r="OOK355" s="207"/>
      <c r="OOL355" s="207"/>
      <c r="OOM355" s="207"/>
      <c r="OON355" s="207"/>
      <c r="OOO355" s="207"/>
      <c r="OOP355" s="207"/>
      <c r="OYB355" s="207"/>
      <c r="OYC355" s="207"/>
      <c r="OYD355" s="207"/>
      <c r="OYE355" s="207"/>
      <c r="OYF355" s="207"/>
      <c r="OYG355" s="207"/>
      <c r="OYH355" s="207"/>
      <c r="OYI355" s="207"/>
      <c r="OYJ355" s="207"/>
      <c r="OYK355" s="207"/>
      <c r="OYL355" s="207"/>
      <c r="PHX355" s="207"/>
      <c r="PHY355" s="207"/>
      <c r="PHZ355" s="207"/>
      <c r="PIA355" s="207"/>
      <c r="PIB355" s="207"/>
      <c r="PIC355" s="207"/>
      <c r="PID355" s="207"/>
      <c r="PIE355" s="207"/>
      <c r="PIF355" s="207"/>
      <c r="PIG355" s="207"/>
      <c r="PIH355" s="207"/>
      <c r="PRT355" s="207"/>
      <c r="PRU355" s="207"/>
      <c r="PRV355" s="207"/>
      <c r="PRW355" s="207"/>
      <c r="PRX355" s="207"/>
      <c r="PRY355" s="207"/>
      <c r="PRZ355" s="207"/>
      <c r="PSA355" s="207"/>
      <c r="PSB355" s="207"/>
      <c r="PSC355" s="207"/>
      <c r="PSD355" s="207"/>
      <c r="QBP355" s="207"/>
      <c r="QBQ355" s="207"/>
      <c r="QBR355" s="207"/>
      <c r="QBS355" s="207"/>
      <c r="QBT355" s="207"/>
      <c r="QBU355" s="207"/>
      <c r="QBV355" s="207"/>
      <c r="QBW355" s="207"/>
      <c r="QBX355" s="207"/>
      <c r="QBY355" s="207"/>
      <c r="QBZ355" s="207"/>
      <c r="QLL355" s="207"/>
      <c r="QLM355" s="207"/>
      <c r="QLN355" s="207"/>
      <c r="QLO355" s="207"/>
      <c r="QLP355" s="207"/>
      <c r="QLQ355" s="207"/>
      <c r="QLR355" s="207"/>
      <c r="QLS355" s="207"/>
      <c r="QLT355" s="207"/>
      <c r="QLU355" s="207"/>
      <c r="QLV355" s="207"/>
      <c r="QVH355" s="207"/>
      <c r="QVI355" s="207"/>
      <c r="QVJ355" s="207"/>
      <c r="QVK355" s="207"/>
      <c r="QVL355" s="207"/>
      <c r="QVM355" s="207"/>
      <c r="QVN355" s="207"/>
      <c r="QVO355" s="207"/>
      <c r="QVP355" s="207"/>
      <c r="QVQ355" s="207"/>
      <c r="QVR355" s="207"/>
      <c r="RFD355" s="207"/>
      <c r="RFE355" s="207"/>
      <c r="RFF355" s="207"/>
      <c r="RFG355" s="207"/>
      <c r="RFH355" s="207"/>
      <c r="RFI355" s="207"/>
      <c r="RFJ355" s="207"/>
      <c r="RFK355" s="207"/>
      <c r="RFL355" s="207"/>
      <c r="RFM355" s="207"/>
      <c r="RFN355" s="207"/>
      <c r="ROZ355" s="207"/>
      <c r="RPA355" s="207"/>
      <c r="RPB355" s="207"/>
      <c r="RPC355" s="207"/>
      <c r="RPD355" s="207"/>
      <c r="RPE355" s="207"/>
      <c r="RPF355" s="207"/>
      <c r="RPG355" s="207"/>
      <c r="RPH355" s="207"/>
      <c r="RPI355" s="207"/>
      <c r="RPJ355" s="207"/>
      <c r="RYV355" s="207"/>
      <c r="RYW355" s="207"/>
      <c r="RYX355" s="207"/>
      <c r="RYY355" s="207"/>
      <c r="RYZ355" s="207"/>
      <c r="RZA355" s="207"/>
      <c r="RZB355" s="207"/>
      <c r="RZC355" s="207"/>
      <c r="RZD355" s="207"/>
      <c r="RZE355" s="207"/>
      <c r="RZF355" s="207"/>
      <c r="SIR355" s="207"/>
      <c r="SIS355" s="207"/>
      <c r="SIT355" s="207"/>
      <c r="SIU355" s="207"/>
      <c r="SIV355" s="207"/>
      <c r="SIW355" s="207"/>
      <c r="SIX355" s="207"/>
      <c r="SIY355" s="207"/>
      <c r="SIZ355" s="207"/>
      <c r="SJA355" s="207"/>
      <c r="SJB355" s="207"/>
      <c r="SSN355" s="207"/>
      <c r="SSO355" s="207"/>
      <c r="SSP355" s="207"/>
      <c r="SSQ355" s="207"/>
      <c r="SSR355" s="207"/>
      <c r="SSS355" s="207"/>
      <c r="SST355" s="207"/>
      <c r="SSU355" s="207"/>
      <c r="SSV355" s="207"/>
      <c r="SSW355" s="207"/>
      <c r="SSX355" s="207"/>
      <c r="TCJ355" s="207"/>
      <c r="TCK355" s="207"/>
      <c r="TCL355" s="207"/>
      <c r="TCM355" s="207"/>
      <c r="TCN355" s="207"/>
      <c r="TCO355" s="207"/>
      <c r="TCP355" s="207"/>
      <c r="TCQ355" s="207"/>
      <c r="TCR355" s="207"/>
      <c r="TCS355" s="207"/>
      <c r="TCT355" s="207"/>
      <c r="TMF355" s="207"/>
      <c r="TMG355" s="207"/>
      <c r="TMH355" s="207"/>
      <c r="TMI355" s="207"/>
      <c r="TMJ355" s="207"/>
      <c r="TMK355" s="207"/>
      <c r="TML355" s="207"/>
      <c r="TMM355" s="207"/>
      <c r="TMN355" s="207"/>
      <c r="TMO355" s="207"/>
      <c r="TMP355" s="207"/>
      <c r="TWB355" s="207"/>
      <c r="TWC355" s="207"/>
      <c r="TWD355" s="207"/>
      <c r="TWE355" s="207"/>
      <c r="TWF355" s="207"/>
      <c r="TWG355" s="207"/>
      <c r="TWH355" s="207"/>
      <c r="TWI355" s="207"/>
      <c r="TWJ355" s="207"/>
      <c r="TWK355" s="207"/>
      <c r="TWL355" s="207"/>
      <c r="UFX355" s="207"/>
      <c r="UFY355" s="207"/>
      <c r="UFZ355" s="207"/>
      <c r="UGA355" s="207"/>
      <c r="UGB355" s="207"/>
      <c r="UGC355" s="207"/>
      <c r="UGD355" s="207"/>
      <c r="UGE355" s="207"/>
      <c r="UGF355" s="207"/>
      <c r="UGG355" s="207"/>
      <c r="UGH355" s="207"/>
      <c r="UPT355" s="207"/>
      <c r="UPU355" s="207"/>
      <c r="UPV355" s="207"/>
      <c r="UPW355" s="207"/>
      <c r="UPX355" s="207"/>
      <c r="UPY355" s="207"/>
      <c r="UPZ355" s="207"/>
      <c r="UQA355" s="207"/>
      <c r="UQB355" s="207"/>
      <c r="UQC355" s="207"/>
      <c r="UQD355" s="207"/>
      <c r="UZP355" s="207"/>
      <c r="UZQ355" s="207"/>
      <c r="UZR355" s="207"/>
      <c r="UZS355" s="207"/>
      <c r="UZT355" s="207"/>
      <c r="UZU355" s="207"/>
      <c r="UZV355" s="207"/>
      <c r="UZW355" s="207"/>
      <c r="UZX355" s="207"/>
      <c r="UZY355" s="207"/>
      <c r="UZZ355" s="207"/>
      <c r="VJL355" s="207"/>
      <c r="VJM355" s="207"/>
      <c r="VJN355" s="207"/>
      <c r="VJO355" s="207"/>
      <c r="VJP355" s="207"/>
      <c r="VJQ355" s="207"/>
      <c r="VJR355" s="207"/>
      <c r="VJS355" s="207"/>
      <c r="VJT355" s="207"/>
      <c r="VJU355" s="207"/>
      <c r="VJV355" s="207"/>
      <c r="VTH355" s="207"/>
      <c r="VTI355" s="207"/>
      <c r="VTJ355" s="207"/>
      <c r="VTK355" s="207"/>
      <c r="VTL355" s="207"/>
      <c r="VTM355" s="207"/>
      <c r="VTN355" s="207"/>
      <c r="VTO355" s="207"/>
      <c r="VTP355" s="207"/>
      <c r="VTQ355" s="207"/>
      <c r="VTR355" s="207"/>
      <c r="WDD355" s="207"/>
      <c r="WDE355" s="207"/>
      <c r="WDF355" s="207"/>
      <c r="WDG355" s="207"/>
      <c r="WDH355" s="207"/>
      <c r="WDI355" s="207"/>
      <c r="WDJ355" s="207"/>
      <c r="WDK355" s="207"/>
      <c r="WDL355" s="207"/>
      <c r="WDM355" s="207"/>
      <c r="WDN355" s="207"/>
      <c r="WMZ355" s="207"/>
      <c r="WNA355" s="207"/>
      <c r="WNB355" s="207"/>
      <c r="WNC355" s="207"/>
      <c r="WND355" s="207"/>
      <c r="WNE355" s="207"/>
      <c r="WNF355" s="207"/>
      <c r="WNG355" s="207"/>
      <c r="WNH355" s="207"/>
      <c r="WNI355" s="207"/>
      <c r="WNJ355" s="207"/>
      <c r="WWV355" s="207"/>
      <c r="WWW355" s="207"/>
      <c r="WWX355" s="207"/>
      <c r="WWY355" s="207"/>
      <c r="WWZ355" s="207"/>
      <c r="WXA355" s="207"/>
      <c r="WXB355" s="207"/>
      <c r="WXC355" s="207"/>
      <c r="WXD355" s="207"/>
      <c r="WXE355" s="207"/>
      <c r="WXF355" s="207"/>
    </row>
    <row r="356" spans="1:818 1064:1842 2088:2866 3112:3890 4136:4914 5160:5938 6184:6962 7208:7986 8232:9010 9256:10034 10280:11058 11304:12082 12328:13106 13352:14130 14376:15154 15400:16178" s="183" customFormat="1" ht="25.5" customHeight="1" x14ac:dyDescent="0.25">
      <c r="A356" s="16">
        <v>385</v>
      </c>
      <c r="B356" s="16" t="s">
        <v>3276</v>
      </c>
      <c r="C356" s="200">
        <v>101087</v>
      </c>
      <c r="D356" s="201">
        <v>38957</v>
      </c>
      <c r="E356" s="201">
        <v>38957</v>
      </c>
      <c r="F356" s="201">
        <v>42212</v>
      </c>
      <c r="G356" s="16" t="s">
        <v>3909</v>
      </c>
      <c r="H356" s="16"/>
      <c r="I356" s="16"/>
      <c r="J356" s="16" t="s">
        <v>48</v>
      </c>
      <c r="K356" s="16" t="s">
        <v>49</v>
      </c>
      <c r="L356" s="16" t="s">
        <v>45</v>
      </c>
      <c r="M356" s="16"/>
      <c r="N356" s="16" t="s">
        <v>3908</v>
      </c>
      <c r="O356" s="16" t="s">
        <v>49</v>
      </c>
      <c r="P356" s="16" t="s">
        <v>45</v>
      </c>
      <c r="Q356" s="16" t="s">
        <v>37</v>
      </c>
      <c r="R356" s="16" t="s">
        <v>468</v>
      </c>
      <c r="S356" s="16" t="s">
        <v>379</v>
      </c>
      <c r="T356" s="16" t="s">
        <v>933</v>
      </c>
      <c r="U356" s="16" t="s">
        <v>788</v>
      </c>
      <c r="V356" s="16">
        <f t="shared" si="146"/>
        <v>624000</v>
      </c>
      <c r="W356" s="16"/>
      <c r="X356" s="16">
        <v>624000</v>
      </c>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5828</v>
      </c>
      <c r="BC356" s="16" t="s">
        <v>5829</v>
      </c>
      <c r="BD356" s="16">
        <v>42</v>
      </c>
      <c r="BE356" s="16">
        <v>55</v>
      </c>
      <c r="BF356" s="16">
        <v>10.56</v>
      </c>
      <c r="BG356" s="16">
        <v>25</v>
      </c>
      <c r="BH356" s="16">
        <v>55</v>
      </c>
      <c r="BI356" s="16">
        <v>55.32</v>
      </c>
      <c r="BJ356" s="16">
        <f t="shared" ref="BJ356" si="153">BD356+BE356/60+BF356/3600</f>
        <v>42.919599999999996</v>
      </c>
      <c r="BK356" s="16">
        <f t="shared" ref="BK356" si="154">BG356+BH356/60+BI356/3600</f>
        <v>25.932033333333333</v>
      </c>
      <c r="BL356" s="16"/>
      <c r="BM356" s="16"/>
      <c r="BN356" s="16" t="s">
        <v>5830</v>
      </c>
    </row>
    <row r="357" spans="1:818 1064:1842 2088:2866 3112:3890 4136:4914 5160:5938 6184:6962 7208:7986 8232:9010 9256:10034 10280:11058 11304:12082 12328:13106 13352:14130 14376:15154 15400:16178" s="183" customFormat="1" ht="54" customHeight="1" x14ac:dyDescent="0.25">
      <c r="A357" s="16">
        <v>388</v>
      </c>
      <c r="B357" s="16" t="s">
        <v>1415</v>
      </c>
      <c r="C357" s="200">
        <v>101694</v>
      </c>
      <c r="D357" s="201">
        <v>38959</v>
      </c>
      <c r="E357" s="201">
        <v>38959</v>
      </c>
      <c r="F357" s="201">
        <v>42612</v>
      </c>
      <c r="G357" s="16" t="s">
        <v>934</v>
      </c>
      <c r="H357" s="16"/>
      <c r="I357" s="16"/>
      <c r="J357" s="16" t="s">
        <v>2332</v>
      </c>
      <c r="K357" s="16" t="s">
        <v>101</v>
      </c>
      <c r="L357" s="16" t="s">
        <v>92</v>
      </c>
      <c r="M357" s="16" t="s">
        <v>3910</v>
      </c>
      <c r="N357" s="16" t="s">
        <v>2332</v>
      </c>
      <c r="O357" s="16" t="s">
        <v>101</v>
      </c>
      <c r="P357" s="16" t="s">
        <v>92</v>
      </c>
      <c r="Q357" s="16" t="s">
        <v>3911</v>
      </c>
      <c r="R357" s="16" t="s">
        <v>935</v>
      </c>
      <c r="S357" s="16" t="s">
        <v>3277</v>
      </c>
      <c r="T357" s="16" t="s">
        <v>3278</v>
      </c>
      <c r="U357" s="16"/>
      <c r="V357" s="16">
        <f t="shared" si="146"/>
        <v>4401000</v>
      </c>
      <c r="W357" s="16"/>
      <c r="X357" s="16"/>
      <c r="Y357" s="16"/>
      <c r="Z357" s="16"/>
      <c r="AA357" s="16"/>
      <c r="AB357" s="16"/>
      <c r="AC357" s="16"/>
      <c r="AD357" s="16"/>
      <c r="AE357" s="16"/>
      <c r="AF357" s="16">
        <v>4401000</v>
      </c>
      <c r="AG357" s="16"/>
      <c r="AH357" s="16"/>
      <c r="AI357" s="16"/>
      <c r="AJ357" s="16"/>
      <c r="AK357" s="16"/>
      <c r="AL357" s="16"/>
      <c r="AM357" s="16"/>
      <c r="AN357" s="16"/>
      <c r="AO357" s="16"/>
      <c r="AP357" s="16"/>
      <c r="AQ357" s="16"/>
      <c r="AR357" s="16"/>
      <c r="AS357" s="16"/>
      <c r="AT357" s="16"/>
      <c r="AU357" s="16"/>
      <c r="AV357" s="16"/>
      <c r="AW357" s="16"/>
      <c r="AX357" s="16"/>
      <c r="AY357" s="203">
        <v>592</v>
      </c>
      <c r="AZ357" s="16"/>
      <c r="BA357" s="16"/>
      <c r="BB357" s="16" t="s">
        <v>5831</v>
      </c>
      <c r="BC357" s="16" t="s">
        <v>5832</v>
      </c>
      <c r="BD357" s="16">
        <v>43</v>
      </c>
      <c r="BE357" s="16">
        <v>14</v>
      </c>
      <c r="BF357" s="16">
        <v>5.9</v>
      </c>
      <c r="BG357" s="16">
        <v>23</v>
      </c>
      <c r="BH357" s="16">
        <v>0</v>
      </c>
      <c r="BI357" s="16">
        <v>39.200000000000003</v>
      </c>
      <c r="BJ357" s="16">
        <f t="shared" ref="BJ357" si="155">BD357+BE357/60+BF357/3600</f>
        <v>43.234972222222225</v>
      </c>
      <c r="BK357" s="16">
        <f t="shared" ref="BK357" si="156">BG357+BH357/60+BI357/3600</f>
        <v>23.010888888888889</v>
      </c>
      <c r="BL357" s="16"/>
      <c r="BM357" s="16"/>
      <c r="BN357" s="16" t="s">
        <v>5833</v>
      </c>
    </row>
    <row r="358" spans="1:818 1064:1842 2088:2866 3112:3890 4136:4914 5160:5938 6184:6962 7208:7986 8232:9010 9256:10034 10280:11058 11304:12082 12328:13106 13352:14130 14376:15154 15400:16178" s="183" customFormat="1" ht="27.75" customHeight="1" x14ac:dyDescent="0.25">
      <c r="A358" s="15">
        <v>391</v>
      </c>
      <c r="B358" s="15" t="s">
        <v>3279</v>
      </c>
      <c r="C358" s="170">
        <v>101696</v>
      </c>
      <c r="D358" s="169">
        <v>38967</v>
      </c>
      <c r="E358" s="169">
        <v>38967</v>
      </c>
      <c r="F358" s="169">
        <v>42445</v>
      </c>
      <c r="G358" s="15" t="s">
        <v>3860</v>
      </c>
      <c r="H358" s="15"/>
      <c r="I358" s="15"/>
      <c r="J358" s="15" t="s">
        <v>424</v>
      </c>
      <c r="K358" s="15" t="s">
        <v>134</v>
      </c>
      <c r="L358" s="15" t="s">
        <v>76</v>
      </c>
      <c r="M358" s="15" t="s">
        <v>3913</v>
      </c>
      <c r="N358" s="15" t="s">
        <v>3898</v>
      </c>
      <c r="O358" s="15" t="s">
        <v>134</v>
      </c>
      <c r="P358" s="15" t="s">
        <v>76</v>
      </c>
      <c r="Q358" s="15" t="s">
        <v>135</v>
      </c>
      <c r="R358" s="15" t="s">
        <v>468</v>
      </c>
      <c r="S358" s="15" t="s">
        <v>360</v>
      </c>
      <c r="T358" s="15" t="s">
        <v>937</v>
      </c>
      <c r="U358" s="15" t="s">
        <v>788</v>
      </c>
      <c r="V358" s="15">
        <f t="shared" si="146"/>
        <v>16000</v>
      </c>
      <c r="W358" s="15"/>
      <c r="X358" s="15"/>
      <c r="Y358" s="15"/>
      <c r="Z358" s="15"/>
      <c r="AA358" s="15"/>
      <c r="AB358" s="15"/>
      <c r="AC358" s="15">
        <v>16000</v>
      </c>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96"/>
      <c r="AZ358" s="15">
        <v>4715652.3260000004</v>
      </c>
      <c r="BA358" s="15">
        <v>8599448.9639999997</v>
      </c>
      <c r="BB358" s="15" t="s">
        <v>5817</v>
      </c>
      <c r="BC358" s="15" t="s">
        <v>5818</v>
      </c>
      <c r="BD358" s="15">
        <v>43</v>
      </c>
      <c r="BE358" s="15">
        <v>22</v>
      </c>
      <c r="BF358" s="15">
        <v>13</v>
      </c>
      <c r="BG358" s="15">
        <v>24</v>
      </c>
      <c r="BH358" s="15">
        <v>27</v>
      </c>
      <c r="BI358" s="15">
        <v>46.9</v>
      </c>
      <c r="BJ358" s="15">
        <f t="shared" ref="BJ358" si="157">BD358+BE358/60+BF358/3600</f>
        <v>43.37027777777778</v>
      </c>
      <c r="BK358" s="15">
        <f t="shared" ref="BK358" si="158">BG358+BH358/60+BI358/3600</f>
        <v>24.463027777777778</v>
      </c>
      <c r="BL358" s="15"/>
      <c r="BM358" s="15"/>
      <c r="BN358" s="15"/>
    </row>
    <row r="359" spans="1:818 1064:1842 2088:2866 3112:3890 4136:4914 5160:5938 6184:6962 7208:7986 8232:9010 9256:10034 10280:11058 11304:12082 12328:13106 13352:14130 14376:15154 15400:16178" s="183" customFormat="1" ht="25.5" customHeight="1" x14ac:dyDescent="0.25">
      <c r="A359" s="16">
        <v>397</v>
      </c>
      <c r="B359" s="16" t="s">
        <v>3280</v>
      </c>
      <c r="C359" s="200">
        <v>101701</v>
      </c>
      <c r="D359" s="201">
        <v>38974</v>
      </c>
      <c r="E359" s="201">
        <v>38974</v>
      </c>
      <c r="F359" s="201">
        <v>41166</v>
      </c>
      <c r="G359" s="16" t="s">
        <v>540</v>
      </c>
      <c r="H359" s="16"/>
      <c r="I359" s="16"/>
      <c r="J359" s="16" t="s">
        <v>5119</v>
      </c>
      <c r="K359" s="16" t="s">
        <v>41</v>
      </c>
      <c r="L359" s="16" t="s">
        <v>41</v>
      </c>
      <c r="M359" s="16" t="s">
        <v>4965</v>
      </c>
      <c r="N359" s="16" t="s">
        <v>5119</v>
      </c>
      <c r="O359" s="16" t="s">
        <v>41</v>
      </c>
      <c r="P359" s="16" t="s">
        <v>41</v>
      </c>
      <c r="Q359" s="16" t="s">
        <v>601</v>
      </c>
      <c r="R359" s="16" t="s">
        <v>624</v>
      </c>
      <c r="S359" s="16" t="s">
        <v>653</v>
      </c>
      <c r="T359" s="16" t="s">
        <v>827</v>
      </c>
      <c r="U359" s="16" t="s">
        <v>585</v>
      </c>
      <c r="V359" s="16">
        <v>1100</v>
      </c>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5834</v>
      </c>
      <c r="BC359" s="16" t="s">
        <v>5835</v>
      </c>
      <c r="BD359" s="16">
        <v>43</v>
      </c>
      <c r="BE359" s="16">
        <v>36</v>
      </c>
      <c r="BF359" s="16">
        <v>1.1000000000000001</v>
      </c>
      <c r="BG359" s="16">
        <v>26</v>
      </c>
      <c r="BH359" s="16">
        <v>30</v>
      </c>
      <c r="BI359" s="16">
        <v>18.7</v>
      </c>
      <c r="BJ359" s="16">
        <f t="shared" ref="BJ359" si="159">BD359+BE359/60+BF359/3600</f>
        <v>43.600305555555558</v>
      </c>
      <c r="BK359" s="16">
        <f t="shared" ref="BK359" si="160">BG359+BH359/60+BI359/3600</f>
        <v>26.505194444444445</v>
      </c>
      <c r="BL359" s="207"/>
      <c r="BM359" s="16"/>
      <c r="BN359" s="16" t="s">
        <v>3914</v>
      </c>
      <c r="KJ359" s="207"/>
      <c r="KK359" s="207"/>
      <c r="KL359" s="207"/>
      <c r="KM359" s="207"/>
      <c r="KN359" s="207"/>
      <c r="KO359" s="207"/>
      <c r="KP359" s="207"/>
      <c r="KQ359" s="207"/>
      <c r="KR359" s="207"/>
      <c r="KS359" s="207"/>
      <c r="KT359" s="207"/>
      <c r="UF359" s="207"/>
      <c r="UG359" s="207"/>
      <c r="UH359" s="207"/>
      <c r="UI359" s="207"/>
      <c r="UJ359" s="207"/>
      <c r="UK359" s="207"/>
      <c r="UL359" s="207"/>
      <c r="UM359" s="207"/>
      <c r="UN359" s="207"/>
      <c r="UO359" s="207"/>
      <c r="UP359" s="207"/>
      <c r="AEB359" s="207"/>
      <c r="AEC359" s="207"/>
      <c r="AED359" s="207"/>
      <c r="AEE359" s="207"/>
      <c r="AEF359" s="207"/>
      <c r="AEG359" s="207"/>
      <c r="AEH359" s="207"/>
      <c r="AEI359" s="207"/>
      <c r="AEJ359" s="207"/>
      <c r="AEK359" s="207"/>
      <c r="AEL359" s="207"/>
      <c r="ANX359" s="207"/>
      <c r="ANY359" s="207"/>
      <c r="ANZ359" s="207"/>
      <c r="AOA359" s="207"/>
      <c r="AOB359" s="207"/>
      <c r="AOC359" s="207"/>
      <c r="AOD359" s="207"/>
      <c r="AOE359" s="207"/>
      <c r="AOF359" s="207"/>
      <c r="AOG359" s="207"/>
      <c r="AOH359" s="207"/>
      <c r="AXT359" s="207"/>
      <c r="AXU359" s="207"/>
      <c r="AXV359" s="207"/>
      <c r="AXW359" s="207"/>
      <c r="AXX359" s="207"/>
      <c r="AXY359" s="207"/>
      <c r="AXZ359" s="207"/>
      <c r="AYA359" s="207"/>
      <c r="AYB359" s="207"/>
      <c r="AYC359" s="207"/>
      <c r="AYD359" s="207"/>
      <c r="BHP359" s="207"/>
      <c r="BHQ359" s="207"/>
      <c r="BHR359" s="207"/>
      <c r="BHS359" s="207"/>
      <c r="BHT359" s="207"/>
      <c r="BHU359" s="207"/>
      <c r="BHV359" s="207"/>
      <c r="BHW359" s="207"/>
      <c r="BHX359" s="207"/>
      <c r="BHY359" s="207"/>
      <c r="BHZ359" s="207"/>
      <c r="BRL359" s="207"/>
      <c r="BRM359" s="207"/>
      <c r="BRN359" s="207"/>
      <c r="BRO359" s="207"/>
      <c r="BRP359" s="207"/>
      <c r="BRQ359" s="207"/>
      <c r="BRR359" s="207"/>
      <c r="BRS359" s="207"/>
      <c r="BRT359" s="207"/>
      <c r="BRU359" s="207"/>
      <c r="BRV359" s="207"/>
      <c r="CBH359" s="207"/>
      <c r="CBI359" s="207"/>
      <c r="CBJ359" s="207"/>
      <c r="CBK359" s="207"/>
      <c r="CBL359" s="207"/>
      <c r="CBM359" s="207"/>
      <c r="CBN359" s="207"/>
      <c r="CBO359" s="207"/>
      <c r="CBP359" s="207"/>
      <c r="CBQ359" s="207"/>
      <c r="CBR359" s="207"/>
      <c r="CLD359" s="207"/>
      <c r="CLE359" s="207"/>
      <c r="CLF359" s="207"/>
      <c r="CLG359" s="207"/>
      <c r="CLH359" s="207"/>
      <c r="CLI359" s="207"/>
      <c r="CLJ359" s="207"/>
      <c r="CLK359" s="207"/>
      <c r="CLL359" s="207"/>
      <c r="CLM359" s="207"/>
      <c r="CLN359" s="207"/>
      <c r="CUZ359" s="207"/>
      <c r="CVA359" s="207"/>
      <c r="CVB359" s="207"/>
      <c r="CVC359" s="207"/>
      <c r="CVD359" s="207"/>
      <c r="CVE359" s="207"/>
      <c r="CVF359" s="207"/>
      <c r="CVG359" s="207"/>
      <c r="CVH359" s="207"/>
      <c r="CVI359" s="207"/>
      <c r="CVJ359" s="207"/>
      <c r="DEV359" s="207"/>
      <c r="DEW359" s="207"/>
      <c r="DEX359" s="207"/>
      <c r="DEY359" s="207"/>
      <c r="DEZ359" s="207"/>
      <c r="DFA359" s="207"/>
      <c r="DFB359" s="207"/>
      <c r="DFC359" s="207"/>
      <c r="DFD359" s="207"/>
      <c r="DFE359" s="207"/>
      <c r="DFF359" s="207"/>
      <c r="DOR359" s="207"/>
      <c r="DOS359" s="207"/>
      <c r="DOT359" s="207"/>
      <c r="DOU359" s="207"/>
      <c r="DOV359" s="207"/>
      <c r="DOW359" s="207"/>
      <c r="DOX359" s="207"/>
      <c r="DOY359" s="207"/>
      <c r="DOZ359" s="207"/>
      <c r="DPA359" s="207"/>
      <c r="DPB359" s="207"/>
      <c r="DYN359" s="207"/>
      <c r="DYO359" s="207"/>
      <c r="DYP359" s="207"/>
      <c r="DYQ359" s="207"/>
      <c r="DYR359" s="207"/>
      <c r="DYS359" s="207"/>
      <c r="DYT359" s="207"/>
      <c r="DYU359" s="207"/>
      <c r="DYV359" s="207"/>
      <c r="DYW359" s="207"/>
      <c r="DYX359" s="207"/>
      <c r="EIJ359" s="207"/>
      <c r="EIK359" s="207"/>
      <c r="EIL359" s="207"/>
      <c r="EIM359" s="207"/>
      <c r="EIN359" s="207"/>
      <c r="EIO359" s="207"/>
      <c r="EIP359" s="207"/>
      <c r="EIQ359" s="207"/>
      <c r="EIR359" s="207"/>
      <c r="EIS359" s="207"/>
      <c r="EIT359" s="207"/>
      <c r="ESF359" s="207"/>
      <c r="ESG359" s="207"/>
      <c r="ESH359" s="207"/>
      <c r="ESI359" s="207"/>
      <c r="ESJ359" s="207"/>
      <c r="ESK359" s="207"/>
      <c r="ESL359" s="207"/>
      <c r="ESM359" s="207"/>
      <c r="ESN359" s="207"/>
      <c r="ESO359" s="207"/>
      <c r="ESP359" s="207"/>
      <c r="FCB359" s="207"/>
      <c r="FCC359" s="207"/>
      <c r="FCD359" s="207"/>
      <c r="FCE359" s="207"/>
      <c r="FCF359" s="207"/>
      <c r="FCG359" s="207"/>
      <c r="FCH359" s="207"/>
      <c r="FCI359" s="207"/>
      <c r="FCJ359" s="207"/>
      <c r="FCK359" s="207"/>
      <c r="FCL359" s="207"/>
      <c r="FLX359" s="207"/>
      <c r="FLY359" s="207"/>
      <c r="FLZ359" s="207"/>
      <c r="FMA359" s="207"/>
      <c r="FMB359" s="207"/>
      <c r="FMC359" s="207"/>
      <c r="FMD359" s="207"/>
      <c r="FME359" s="207"/>
      <c r="FMF359" s="207"/>
      <c r="FMG359" s="207"/>
      <c r="FMH359" s="207"/>
      <c r="FVT359" s="207"/>
      <c r="FVU359" s="207"/>
      <c r="FVV359" s="207"/>
      <c r="FVW359" s="207"/>
      <c r="FVX359" s="207"/>
      <c r="FVY359" s="207"/>
      <c r="FVZ359" s="207"/>
      <c r="FWA359" s="207"/>
      <c r="FWB359" s="207"/>
      <c r="FWC359" s="207"/>
      <c r="FWD359" s="207"/>
      <c r="GFP359" s="207"/>
      <c r="GFQ359" s="207"/>
      <c r="GFR359" s="207"/>
      <c r="GFS359" s="207"/>
      <c r="GFT359" s="207"/>
      <c r="GFU359" s="207"/>
      <c r="GFV359" s="207"/>
      <c r="GFW359" s="207"/>
      <c r="GFX359" s="207"/>
      <c r="GFY359" s="207"/>
      <c r="GFZ359" s="207"/>
      <c r="GPL359" s="207"/>
      <c r="GPM359" s="207"/>
      <c r="GPN359" s="207"/>
      <c r="GPO359" s="207"/>
      <c r="GPP359" s="207"/>
      <c r="GPQ359" s="207"/>
      <c r="GPR359" s="207"/>
      <c r="GPS359" s="207"/>
      <c r="GPT359" s="207"/>
      <c r="GPU359" s="207"/>
      <c r="GPV359" s="207"/>
      <c r="GZH359" s="207"/>
      <c r="GZI359" s="207"/>
      <c r="GZJ359" s="207"/>
      <c r="GZK359" s="207"/>
      <c r="GZL359" s="207"/>
      <c r="GZM359" s="207"/>
      <c r="GZN359" s="207"/>
      <c r="GZO359" s="207"/>
      <c r="GZP359" s="207"/>
      <c r="GZQ359" s="207"/>
      <c r="GZR359" s="207"/>
      <c r="HJD359" s="207"/>
      <c r="HJE359" s="207"/>
      <c r="HJF359" s="207"/>
      <c r="HJG359" s="207"/>
      <c r="HJH359" s="207"/>
      <c r="HJI359" s="207"/>
      <c r="HJJ359" s="207"/>
      <c r="HJK359" s="207"/>
      <c r="HJL359" s="207"/>
      <c r="HJM359" s="207"/>
      <c r="HJN359" s="207"/>
      <c r="HSZ359" s="207"/>
      <c r="HTA359" s="207"/>
      <c r="HTB359" s="207"/>
      <c r="HTC359" s="207"/>
      <c r="HTD359" s="207"/>
      <c r="HTE359" s="207"/>
      <c r="HTF359" s="207"/>
      <c r="HTG359" s="207"/>
      <c r="HTH359" s="207"/>
      <c r="HTI359" s="207"/>
      <c r="HTJ359" s="207"/>
      <c r="ICV359" s="207"/>
      <c r="ICW359" s="207"/>
      <c r="ICX359" s="207"/>
      <c r="ICY359" s="207"/>
      <c r="ICZ359" s="207"/>
      <c r="IDA359" s="207"/>
      <c r="IDB359" s="207"/>
      <c r="IDC359" s="207"/>
      <c r="IDD359" s="207"/>
      <c r="IDE359" s="207"/>
      <c r="IDF359" s="207"/>
      <c r="IMR359" s="207"/>
      <c r="IMS359" s="207"/>
      <c r="IMT359" s="207"/>
      <c r="IMU359" s="207"/>
      <c r="IMV359" s="207"/>
      <c r="IMW359" s="207"/>
      <c r="IMX359" s="207"/>
      <c r="IMY359" s="207"/>
      <c r="IMZ359" s="207"/>
      <c r="INA359" s="207"/>
      <c r="INB359" s="207"/>
      <c r="IWN359" s="207"/>
      <c r="IWO359" s="207"/>
      <c r="IWP359" s="207"/>
      <c r="IWQ359" s="207"/>
      <c r="IWR359" s="207"/>
      <c r="IWS359" s="207"/>
      <c r="IWT359" s="207"/>
      <c r="IWU359" s="207"/>
      <c r="IWV359" s="207"/>
      <c r="IWW359" s="207"/>
      <c r="IWX359" s="207"/>
      <c r="JGJ359" s="207"/>
      <c r="JGK359" s="207"/>
      <c r="JGL359" s="207"/>
      <c r="JGM359" s="207"/>
      <c r="JGN359" s="207"/>
      <c r="JGO359" s="207"/>
      <c r="JGP359" s="207"/>
      <c r="JGQ359" s="207"/>
      <c r="JGR359" s="207"/>
      <c r="JGS359" s="207"/>
      <c r="JGT359" s="207"/>
      <c r="JQF359" s="207"/>
      <c r="JQG359" s="207"/>
      <c r="JQH359" s="207"/>
      <c r="JQI359" s="207"/>
      <c r="JQJ359" s="207"/>
      <c r="JQK359" s="207"/>
      <c r="JQL359" s="207"/>
      <c r="JQM359" s="207"/>
      <c r="JQN359" s="207"/>
      <c r="JQO359" s="207"/>
      <c r="JQP359" s="207"/>
      <c r="KAB359" s="207"/>
      <c r="KAC359" s="207"/>
      <c r="KAD359" s="207"/>
      <c r="KAE359" s="207"/>
      <c r="KAF359" s="207"/>
      <c r="KAG359" s="207"/>
      <c r="KAH359" s="207"/>
      <c r="KAI359" s="207"/>
      <c r="KAJ359" s="207"/>
      <c r="KAK359" s="207"/>
      <c r="KAL359" s="207"/>
      <c r="KJX359" s="207"/>
      <c r="KJY359" s="207"/>
      <c r="KJZ359" s="207"/>
      <c r="KKA359" s="207"/>
      <c r="KKB359" s="207"/>
      <c r="KKC359" s="207"/>
      <c r="KKD359" s="207"/>
      <c r="KKE359" s="207"/>
      <c r="KKF359" s="207"/>
      <c r="KKG359" s="207"/>
      <c r="KKH359" s="207"/>
      <c r="KTT359" s="207"/>
      <c r="KTU359" s="207"/>
      <c r="KTV359" s="207"/>
      <c r="KTW359" s="207"/>
      <c r="KTX359" s="207"/>
      <c r="KTY359" s="207"/>
      <c r="KTZ359" s="207"/>
      <c r="KUA359" s="207"/>
      <c r="KUB359" s="207"/>
      <c r="KUC359" s="207"/>
      <c r="KUD359" s="207"/>
      <c r="LDP359" s="207"/>
      <c r="LDQ359" s="207"/>
      <c r="LDR359" s="207"/>
      <c r="LDS359" s="207"/>
      <c r="LDT359" s="207"/>
      <c r="LDU359" s="207"/>
      <c r="LDV359" s="207"/>
      <c r="LDW359" s="207"/>
      <c r="LDX359" s="207"/>
      <c r="LDY359" s="207"/>
      <c r="LDZ359" s="207"/>
      <c r="LNL359" s="207"/>
      <c r="LNM359" s="207"/>
      <c r="LNN359" s="207"/>
      <c r="LNO359" s="207"/>
      <c r="LNP359" s="207"/>
      <c r="LNQ359" s="207"/>
      <c r="LNR359" s="207"/>
      <c r="LNS359" s="207"/>
      <c r="LNT359" s="207"/>
      <c r="LNU359" s="207"/>
      <c r="LNV359" s="207"/>
      <c r="LXH359" s="207"/>
      <c r="LXI359" s="207"/>
      <c r="LXJ359" s="207"/>
      <c r="LXK359" s="207"/>
      <c r="LXL359" s="207"/>
      <c r="LXM359" s="207"/>
      <c r="LXN359" s="207"/>
      <c r="LXO359" s="207"/>
      <c r="LXP359" s="207"/>
      <c r="LXQ359" s="207"/>
      <c r="LXR359" s="207"/>
      <c r="MHD359" s="207"/>
      <c r="MHE359" s="207"/>
      <c r="MHF359" s="207"/>
      <c r="MHG359" s="207"/>
      <c r="MHH359" s="207"/>
      <c r="MHI359" s="207"/>
      <c r="MHJ359" s="207"/>
      <c r="MHK359" s="207"/>
      <c r="MHL359" s="207"/>
      <c r="MHM359" s="207"/>
      <c r="MHN359" s="207"/>
      <c r="MQZ359" s="207"/>
      <c r="MRA359" s="207"/>
      <c r="MRB359" s="207"/>
      <c r="MRC359" s="207"/>
      <c r="MRD359" s="207"/>
      <c r="MRE359" s="207"/>
      <c r="MRF359" s="207"/>
      <c r="MRG359" s="207"/>
      <c r="MRH359" s="207"/>
      <c r="MRI359" s="207"/>
      <c r="MRJ359" s="207"/>
      <c r="NAV359" s="207"/>
      <c r="NAW359" s="207"/>
      <c r="NAX359" s="207"/>
      <c r="NAY359" s="207"/>
      <c r="NAZ359" s="207"/>
      <c r="NBA359" s="207"/>
      <c r="NBB359" s="207"/>
      <c r="NBC359" s="207"/>
      <c r="NBD359" s="207"/>
      <c r="NBE359" s="207"/>
      <c r="NBF359" s="207"/>
      <c r="NKR359" s="207"/>
      <c r="NKS359" s="207"/>
      <c r="NKT359" s="207"/>
      <c r="NKU359" s="207"/>
      <c r="NKV359" s="207"/>
      <c r="NKW359" s="207"/>
      <c r="NKX359" s="207"/>
      <c r="NKY359" s="207"/>
      <c r="NKZ359" s="207"/>
      <c r="NLA359" s="207"/>
      <c r="NLB359" s="207"/>
      <c r="NUN359" s="207"/>
      <c r="NUO359" s="207"/>
      <c r="NUP359" s="207"/>
      <c r="NUQ359" s="207"/>
      <c r="NUR359" s="207"/>
      <c r="NUS359" s="207"/>
      <c r="NUT359" s="207"/>
      <c r="NUU359" s="207"/>
      <c r="NUV359" s="207"/>
      <c r="NUW359" s="207"/>
      <c r="NUX359" s="207"/>
      <c r="OEJ359" s="207"/>
      <c r="OEK359" s="207"/>
      <c r="OEL359" s="207"/>
      <c r="OEM359" s="207"/>
      <c r="OEN359" s="207"/>
      <c r="OEO359" s="207"/>
      <c r="OEP359" s="207"/>
      <c r="OEQ359" s="207"/>
      <c r="OER359" s="207"/>
      <c r="OES359" s="207"/>
      <c r="OET359" s="207"/>
      <c r="OOF359" s="207"/>
      <c r="OOG359" s="207"/>
      <c r="OOH359" s="207"/>
      <c r="OOI359" s="207"/>
      <c r="OOJ359" s="207"/>
      <c r="OOK359" s="207"/>
      <c r="OOL359" s="207"/>
      <c r="OOM359" s="207"/>
      <c r="OON359" s="207"/>
      <c r="OOO359" s="207"/>
      <c r="OOP359" s="207"/>
      <c r="OYB359" s="207"/>
      <c r="OYC359" s="207"/>
      <c r="OYD359" s="207"/>
      <c r="OYE359" s="207"/>
      <c r="OYF359" s="207"/>
      <c r="OYG359" s="207"/>
      <c r="OYH359" s="207"/>
      <c r="OYI359" s="207"/>
      <c r="OYJ359" s="207"/>
      <c r="OYK359" s="207"/>
      <c r="OYL359" s="207"/>
      <c r="PHX359" s="207"/>
      <c r="PHY359" s="207"/>
      <c r="PHZ359" s="207"/>
      <c r="PIA359" s="207"/>
      <c r="PIB359" s="207"/>
      <c r="PIC359" s="207"/>
      <c r="PID359" s="207"/>
      <c r="PIE359" s="207"/>
      <c r="PIF359" s="207"/>
      <c r="PIG359" s="207"/>
      <c r="PIH359" s="207"/>
      <c r="PRT359" s="207"/>
      <c r="PRU359" s="207"/>
      <c r="PRV359" s="207"/>
      <c r="PRW359" s="207"/>
      <c r="PRX359" s="207"/>
      <c r="PRY359" s="207"/>
      <c r="PRZ359" s="207"/>
      <c r="PSA359" s="207"/>
      <c r="PSB359" s="207"/>
      <c r="PSC359" s="207"/>
      <c r="PSD359" s="207"/>
      <c r="QBP359" s="207"/>
      <c r="QBQ359" s="207"/>
      <c r="QBR359" s="207"/>
      <c r="QBS359" s="207"/>
      <c r="QBT359" s="207"/>
      <c r="QBU359" s="207"/>
      <c r="QBV359" s="207"/>
      <c r="QBW359" s="207"/>
      <c r="QBX359" s="207"/>
      <c r="QBY359" s="207"/>
      <c r="QBZ359" s="207"/>
      <c r="QLL359" s="207"/>
      <c r="QLM359" s="207"/>
      <c r="QLN359" s="207"/>
      <c r="QLO359" s="207"/>
      <c r="QLP359" s="207"/>
      <c r="QLQ359" s="207"/>
      <c r="QLR359" s="207"/>
      <c r="QLS359" s="207"/>
      <c r="QLT359" s="207"/>
      <c r="QLU359" s="207"/>
      <c r="QLV359" s="207"/>
      <c r="QVH359" s="207"/>
      <c r="QVI359" s="207"/>
      <c r="QVJ359" s="207"/>
      <c r="QVK359" s="207"/>
      <c r="QVL359" s="207"/>
      <c r="QVM359" s="207"/>
      <c r="QVN359" s="207"/>
      <c r="QVO359" s="207"/>
      <c r="QVP359" s="207"/>
      <c r="QVQ359" s="207"/>
      <c r="QVR359" s="207"/>
      <c r="RFD359" s="207"/>
      <c r="RFE359" s="207"/>
      <c r="RFF359" s="207"/>
      <c r="RFG359" s="207"/>
      <c r="RFH359" s="207"/>
      <c r="RFI359" s="207"/>
      <c r="RFJ359" s="207"/>
      <c r="RFK359" s="207"/>
      <c r="RFL359" s="207"/>
      <c r="RFM359" s="207"/>
      <c r="RFN359" s="207"/>
      <c r="ROZ359" s="207"/>
      <c r="RPA359" s="207"/>
      <c r="RPB359" s="207"/>
      <c r="RPC359" s="207"/>
      <c r="RPD359" s="207"/>
      <c r="RPE359" s="207"/>
      <c r="RPF359" s="207"/>
      <c r="RPG359" s="207"/>
      <c r="RPH359" s="207"/>
      <c r="RPI359" s="207"/>
      <c r="RPJ359" s="207"/>
      <c r="RYV359" s="207"/>
      <c r="RYW359" s="207"/>
      <c r="RYX359" s="207"/>
      <c r="RYY359" s="207"/>
      <c r="RYZ359" s="207"/>
      <c r="RZA359" s="207"/>
      <c r="RZB359" s="207"/>
      <c r="RZC359" s="207"/>
      <c r="RZD359" s="207"/>
      <c r="RZE359" s="207"/>
      <c r="RZF359" s="207"/>
      <c r="SIR359" s="207"/>
      <c r="SIS359" s="207"/>
      <c r="SIT359" s="207"/>
      <c r="SIU359" s="207"/>
      <c r="SIV359" s="207"/>
      <c r="SIW359" s="207"/>
      <c r="SIX359" s="207"/>
      <c r="SIY359" s="207"/>
      <c r="SIZ359" s="207"/>
      <c r="SJA359" s="207"/>
      <c r="SJB359" s="207"/>
      <c r="SSN359" s="207"/>
      <c r="SSO359" s="207"/>
      <c r="SSP359" s="207"/>
      <c r="SSQ359" s="207"/>
      <c r="SSR359" s="207"/>
      <c r="SSS359" s="207"/>
      <c r="SST359" s="207"/>
      <c r="SSU359" s="207"/>
      <c r="SSV359" s="207"/>
      <c r="SSW359" s="207"/>
      <c r="SSX359" s="207"/>
      <c r="TCJ359" s="207"/>
      <c r="TCK359" s="207"/>
      <c r="TCL359" s="207"/>
      <c r="TCM359" s="207"/>
      <c r="TCN359" s="207"/>
      <c r="TCO359" s="207"/>
      <c r="TCP359" s="207"/>
      <c r="TCQ359" s="207"/>
      <c r="TCR359" s="207"/>
      <c r="TCS359" s="207"/>
      <c r="TCT359" s="207"/>
      <c r="TMF359" s="207"/>
      <c r="TMG359" s="207"/>
      <c r="TMH359" s="207"/>
      <c r="TMI359" s="207"/>
      <c r="TMJ359" s="207"/>
      <c r="TMK359" s="207"/>
      <c r="TML359" s="207"/>
      <c r="TMM359" s="207"/>
      <c r="TMN359" s="207"/>
      <c r="TMO359" s="207"/>
      <c r="TMP359" s="207"/>
      <c r="TWB359" s="207"/>
      <c r="TWC359" s="207"/>
      <c r="TWD359" s="207"/>
      <c r="TWE359" s="207"/>
      <c r="TWF359" s="207"/>
      <c r="TWG359" s="207"/>
      <c r="TWH359" s="207"/>
      <c r="TWI359" s="207"/>
      <c r="TWJ359" s="207"/>
      <c r="TWK359" s="207"/>
      <c r="TWL359" s="207"/>
      <c r="UFX359" s="207"/>
      <c r="UFY359" s="207"/>
      <c r="UFZ359" s="207"/>
      <c r="UGA359" s="207"/>
      <c r="UGB359" s="207"/>
      <c r="UGC359" s="207"/>
      <c r="UGD359" s="207"/>
      <c r="UGE359" s="207"/>
      <c r="UGF359" s="207"/>
      <c r="UGG359" s="207"/>
      <c r="UGH359" s="207"/>
      <c r="UPT359" s="207"/>
      <c r="UPU359" s="207"/>
      <c r="UPV359" s="207"/>
      <c r="UPW359" s="207"/>
      <c r="UPX359" s="207"/>
      <c r="UPY359" s="207"/>
      <c r="UPZ359" s="207"/>
      <c r="UQA359" s="207"/>
      <c r="UQB359" s="207"/>
      <c r="UQC359" s="207"/>
      <c r="UQD359" s="207"/>
      <c r="UZP359" s="207"/>
      <c r="UZQ359" s="207"/>
      <c r="UZR359" s="207"/>
      <c r="UZS359" s="207"/>
      <c r="UZT359" s="207"/>
      <c r="UZU359" s="207"/>
      <c r="UZV359" s="207"/>
      <c r="UZW359" s="207"/>
      <c r="UZX359" s="207"/>
      <c r="UZY359" s="207"/>
      <c r="UZZ359" s="207"/>
      <c r="VJL359" s="207"/>
      <c r="VJM359" s="207"/>
      <c r="VJN359" s="207"/>
      <c r="VJO359" s="207"/>
      <c r="VJP359" s="207"/>
      <c r="VJQ359" s="207"/>
      <c r="VJR359" s="207"/>
      <c r="VJS359" s="207"/>
      <c r="VJT359" s="207"/>
      <c r="VJU359" s="207"/>
      <c r="VJV359" s="207"/>
      <c r="VTH359" s="207"/>
      <c r="VTI359" s="207"/>
      <c r="VTJ359" s="207"/>
      <c r="VTK359" s="207"/>
      <c r="VTL359" s="207"/>
      <c r="VTM359" s="207"/>
      <c r="VTN359" s="207"/>
      <c r="VTO359" s="207"/>
      <c r="VTP359" s="207"/>
      <c r="VTQ359" s="207"/>
      <c r="VTR359" s="207"/>
      <c r="WDD359" s="207"/>
      <c r="WDE359" s="207"/>
      <c r="WDF359" s="207"/>
      <c r="WDG359" s="207"/>
      <c r="WDH359" s="207"/>
      <c r="WDI359" s="207"/>
      <c r="WDJ359" s="207"/>
      <c r="WDK359" s="207"/>
      <c r="WDL359" s="207"/>
      <c r="WDM359" s="207"/>
      <c r="WDN359" s="207"/>
      <c r="WMZ359" s="207"/>
      <c r="WNA359" s="207"/>
      <c r="WNB359" s="207"/>
      <c r="WNC359" s="207"/>
      <c r="WND359" s="207"/>
      <c r="WNE359" s="207"/>
      <c r="WNF359" s="207"/>
      <c r="WNG359" s="207"/>
      <c r="WNH359" s="207"/>
      <c r="WNI359" s="207"/>
      <c r="WNJ359" s="207"/>
      <c r="WWV359" s="207"/>
      <c r="WWW359" s="207"/>
      <c r="WWX359" s="207"/>
      <c r="WWY359" s="207"/>
      <c r="WWZ359" s="207"/>
      <c r="WXA359" s="207"/>
      <c r="WXB359" s="207"/>
      <c r="WXC359" s="207"/>
      <c r="WXD359" s="207"/>
      <c r="WXE359" s="207"/>
      <c r="WXF359" s="207"/>
    </row>
    <row r="360" spans="1:818 1064:1842 2088:2866 3112:3890 4136:4914 5160:5938 6184:6962 7208:7986 8232:9010 9256:10034 10280:11058 11304:12082 12328:13106 13352:14130 14376:15154 15400:16178" s="183" customFormat="1" ht="76.5" customHeight="1" x14ac:dyDescent="0.25">
      <c r="A360" s="16">
        <v>409</v>
      </c>
      <c r="B360" s="16" t="s">
        <v>3281</v>
      </c>
      <c r="C360" s="200">
        <v>101713</v>
      </c>
      <c r="D360" s="201">
        <v>38981</v>
      </c>
      <c r="E360" s="201">
        <v>38981</v>
      </c>
      <c r="F360" s="201">
        <v>42634</v>
      </c>
      <c r="G360" s="16" t="s">
        <v>940</v>
      </c>
      <c r="H360" s="16"/>
      <c r="I360" s="16"/>
      <c r="J360" s="16" t="s">
        <v>1717</v>
      </c>
      <c r="K360" s="16" t="s">
        <v>240</v>
      </c>
      <c r="L360" s="16" t="s">
        <v>92</v>
      </c>
      <c r="M360" s="16"/>
      <c r="N360" s="16" t="s">
        <v>3916</v>
      </c>
      <c r="O360" s="16" t="s">
        <v>240</v>
      </c>
      <c r="P360" s="16" t="s">
        <v>92</v>
      </c>
      <c r="Q360" s="16" t="s">
        <v>941</v>
      </c>
      <c r="R360" s="16" t="s">
        <v>468</v>
      </c>
      <c r="S360" s="16" t="s">
        <v>3282</v>
      </c>
      <c r="T360" s="16" t="s">
        <v>3283</v>
      </c>
      <c r="U360" s="16"/>
      <c r="V360" s="16">
        <f t="shared" ref="V360:V367" si="161">SUM(W360:AF360)</f>
        <v>33828000</v>
      </c>
      <c r="W360" s="16"/>
      <c r="X360" s="16"/>
      <c r="Y360" s="16"/>
      <c r="Z360" s="16"/>
      <c r="AA360" s="16"/>
      <c r="AB360" s="16"/>
      <c r="AC360" s="16"/>
      <c r="AD360" s="16"/>
      <c r="AE360" s="16"/>
      <c r="AF360" s="16">
        <v>33828000</v>
      </c>
      <c r="AG360" s="16"/>
      <c r="AH360" s="16"/>
      <c r="AI360" s="16"/>
      <c r="AJ360" s="16"/>
      <c r="AK360" s="16"/>
      <c r="AL360" s="16"/>
      <c r="AM360" s="16"/>
      <c r="AN360" s="16"/>
      <c r="AO360" s="16"/>
      <c r="AP360" s="16"/>
      <c r="AQ360" s="16"/>
      <c r="AR360" s="16"/>
      <c r="AS360" s="16"/>
      <c r="AT360" s="16"/>
      <c r="AU360" s="16"/>
      <c r="AV360" s="16"/>
      <c r="AW360" s="16"/>
      <c r="AX360" s="16"/>
      <c r="AY360" s="203">
        <v>312</v>
      </c>
      <c r="AZ360" s="16"/>
      <c r="BA360" s="16"/>
      <c r="BB360" s="16" t="s">
        <v>5836</v>
      </c>
      <c r="BC360" s="16" t="s">
        <v>5837</v>
      </c>
      <c r="BD360" s="16">
        <v>43</v>
      </c>
      <c r="BE360" s="16">
        <v>24</v>
      </c>
      <c r="BF360" s="16">
        <v>11.2</v>
      </c>
      <c r="BG360" s="16">
        <v>22</v>
      </c>
      <c r="BH360" s="16">
        <v>56</v>
      </c>
      <c r="BI360" s="16">
        <v>10.4</v>
      </c>
      <c r="BJ360" s="16">
        <f t="shared" ref="BJ360" si="162">BD360+BE360/60+BF360/3600</f>
        <v>43.403111111111109</v>
      </c>
      <c r="BK360" s="16">
        <f t="shared" ref="BK360" si="163">BG360+BH360/60+BI360/3600</f>
        <v>22.936222222222224</v>
      </c>
      <c r="BL360" s="16"/>
      <c r="BM360" s="16"/>
      <c r="BN360" s="16" t="s">
        <v>7296</v>
      </c>
      <c r="KJ360" s="207"/>
      <c r="KK360" s="207"/>
      <c r="KL360" s="207"/>
      <c r="KM360" s="207"/>
      <c r="KN360" s="207"/>
      <c r="KO360" s="207"/>
      <c r="KP360" s="207"/>
      <c r="KQ360" s="207"/>
      <c r="KR360" s="207"/>
      <c r="KS360" s="207"/>
      <c r="KT360" s="207"/>
      <c r="UF360" s="207"/>
      <c r="UG360" s="207"/>
      <c r="UH360" s="207"/>
      <c r="UI360" s="207"/>
      <c r="UJ360" s="207"/>
      <c r="UK360" s="207"/>
      <c r="UL360" s="207"/>
      <c r="UM360" s="207"/>
      <c r="UN360" s="207"/>
      <c r="UO360" s="207"/>
      <c r="UP360" s="207"/>
      <c r="AEB360" s="207"/>
      <c r="AEC360" s="207"/>
      <c r="AED360" s="207"/>
      <c r="AEE360" s="207"/>
      <c r="AEF360" s="207"/>
      <c r="AEG360" s="207"/>
      <c r="AEH360" s="207"/>
      <c r="AEI360" s="207"/>
      <c r="AEJ360" s="207"/>
      <c r="AEK360" s="207"/>
      <c r="AEL360" s="207"/>
      <c r="ANX360" s="207"/>
      <c r="ANY360" s="207"/>
      <c r="ANZ360" s="207"/>
      <c r="AOA360" s="207"/>
      <c r="AOB360" s="207"/>
      <c r="AOC360" s="207"/>
      <c r="AOD360" s="207"/>
      <c r="AOE360" s="207"/>
      <c r="AOF360" s="207"/>
      <c r="AOG360" s="207"/>
      <c r="AOH360" s="207"/>
      <c r="AXT360" s="207"/>
      <c r="AXU360" s="207"/>
      <c r="AXV360" s="207"/>
      <c r="AXW360" s="207"/>
      <c r="AXX360" s="207"/>
      <c r="AXY360" s="207"/>
      <c r="AXZ360" s="207"/>
      <c r="AYA360" s="207"/>
      <c r="AYB360" s="207"/>
      <c r="AYC360" s="207"/>
      <c r="AYD360" s="207"/>
      <c r="BHP360" s="207"/>
      <c r="BHQ360" s="207"/>
      <c r="BHR360" s="207"/>
      <c r="BHS360" s="207"/>
      <c r="BHT360" s="207"/>
      <c r="BHU360" s="207"/>
      <c r="BHV360" s="207"/>
      <c r="BHW360" s="207"/>
      <c r="BHX360" s="207"/>
      <c r="BHY360" s="207"/>
      <c r="BHZ360" s="207"/>
      <c r="BRL360" s="207"/>
      <c r="BRM360" s="207"/>
      <c r="BRN360" s="207"/>
      <c r="BRO360" s="207"/>
      <c r="BRP360" s="207"/>
      <c r="BRQ360" s="207"/>
      <c r="BRR360" s="207"/>
      <c r="BRS360" s="207"/>
      <c r="BRT360" s="207"/>
      <c r="BRU360" s="207"/>
      <c r="BRV360" s="207"/>
      <c r="CBH360" s="207"/>
      <c r="CBI360" s="207"/>
      <c r="CBJ360" s="207"/>
      <c r="CBK360" s="207"/>
      <c r="CBL360" s="207"/>
      <c r="CBM360" s="207"/>
      <c r="CBN360" s="207"/>
      <c r="CBO360" s="207"/>
      <c r="CBP360" s="207"/>
      <c r="CBQ360" s="207"/>
      <c r="CBR360" s="207"/>
      <c r="CLD360" s="207"/>
      <c r="CLE360" s="207"/>
      <c r="CLF360" s="207"/>
      <c r="CLG360" s="207"/>
      <c r="CLH360" s="207"/>
      <c r="CLI360" s="207"/>
      <c r="CLJ360" s="207"/>
      <c r="CLK360" s="207"/>
      <c r="CLL360" s="207"/>
      <c r="CLM360" s="207"/>
      <c r="CLN360" s="207"/>
      <c r="CUZ360" s="207"/>
      <c r="CVA360" s="207"/>
      <c r="CVB360" s="207"/>
      <c r="CVC360" s="207"/>
      <c r="CVD360" s="207"/>
      <c r="CVE360" s="207"/>
      <c r="CVF360" s="207"/>
      <c r="CVG360" s="207"/>
      <c r="CVH360" s="207"/>
      <c r="CVI360" s="207"/>
      <c r="CVJ360" s="207"/>
      <c r="DEV360" s="207"/>
      <c r="DEW360" s="207"/>
      <c r="DEX360" s="207"/>
      <c r="DEY360" s="207"/>
      <c r="DEZ360" s="207"/>
      <c r="DFA360" s="207"/>
      <c r="DFB360" s="207"/>
      <c r="DFC360" s="207"/>
      <c r="DFD360" s="207"/>
      <c r="DFE360" s="207"/>
      <c r="DFF360" s="207"/>
      <c r="DOR360" s="207"/>
      <c r="DOS360" s="207"/>
      <c r="DOT360" s="207"/>
      <c r="DOU360" s="207"/>
      <c r="DOV360" s="207"/>
      <c r="DOW360" s="207"/>
      <c r="DOX360" s="207"/>
      <c r="DOY360" s="207"/>
      <c r="DOZ360" s="207"/>
      <c r="DPA360" s="207"/>
      <c r="DPB360" s="207"/>
      <c r="DYN360" s="207"/>
      <c r="DYO360" s="207"/>
      <c r="DYP360" s="207"/>
      <c r="DYQ360" s="207"/>
      <c r="DYR360" s="207"/>
      <c r="DYS360" s="207"/>
      <c r="DYT360" s="207"/>
      <c r="DYU360" s="207"/>
      <c r="DYV360" s="207"/>
      <c r="DYW360" s="207"/>
      <c r="DYX360" s="207"/>
      <c r="EIJ360" s="207"/>
      <c r="EIK360" s="207"/>
      <c r="EIL360" s="207"/>
      <c r="EIM360" s="207"/>
      <c r="EIN360" s="207"/>
      <c r="EIO360" s="207"/>
      <c r="EIP360" s="207"/>
      <c r="EIQ360" s="207"/>
      <c r="EIR360" s="207"/>
      <c r="EIS360" s="207"/>
      <c r="EIT360" s="207"/>
      <c r="ESF360" s="207"/>
      <c r="ESG360" s="207"/>
      <c r="ESH360" s="207"/>
      <c r="ESI360" s="207"/>
      <c r="ESJ360" s="207"/>
      <c r="ESK360" s="207"/>
      <c r="ESL360" s="207"/>
      <c r="ESM360" s="207"/>
      <c r="ESN360" s="207"/>
      <c r="ESO360" s="207"/>
      <c r="ESP360" s="207"/>
      <c r="FCB360" s="207"/>
      <c r="FCC360" s="207"/>
      <c r="FCD360" s="207"/>
      <c r="FCE360" s="207"/>
      <c r="FCF360" s="207"/>
      <c r="FCG360" s="207"/>
      <c r="FCH360" s="207"/>
      <c r="FCI360" s="207"/>
      <c r="FCJ360" s="207"/>
      <c r="FCK360" s="207"/>
      <c r="FCL360" s="207"/>
      <c r="FLX360" s="207"/>
      <c r="FLY360" s="207"/>
      <c r="FLZ360" s="207"/>
      <c r="FMA360" s="207"/>
      <c r="FMB360" s="207"/>
      <c r="FMC360" s="207"/>
      <c r="FMD360" s="207"/>
      <c r="FME360" s="207"/>
      <c r="FMF360" s="207"/>
      <c r="FMG360" s="207"/>
      <c r="FMH360" s="207"/>
      <c r="FVT360" s="207"/>
      <c r="FVU360" s="207"/>
      <c r="FVV360" s="207"/>
      <c r="FVW360" s="207"/>
      <c r="FVX360" s="207"/>
      <c r="FVY360" s="207"/>
      <c r="FVZ360" s="207"/>
      <c r="FWA360" s="207"/>
      <c r="FWB360" s="207"/>
      <c r="FWC360" s="207"/>
      <c r="FWD360" s="207"/>
      <c r="GFP360" s="207"/>
      <c r="GFQ360" s="207"/>
      <c r="GFR360" s="207"/>
      <c r="GFS360" s="207"/>
      <c r="GFT360" s="207"/>
      <c r="GFU360" s="207"/>
      <c r="GFV360" s="207"/>
      <c r="GFW360" s="207"/>
      <c r="GFX360" s="207"/>
      <c r="GFY360" s="207"/>
      <c r="GFZ360" s="207"/>
      <c r="GPL360" s="207"/>
      <c r="GPM360" s="207"/>
      <c r="GPN360" s="207"/>
      <c r="GPO360" s="207"/>
      <c r="GPP360" s="207"/>
      <c r="GPQ360" s="207"/>
      <c r="GPR360" s="207"/>
      <c r="GPS360" s="207"/>
      <c r="GPT360" s="207"/>
      <c r="GPU360" s="207"/>
      <c r="GPV360" s="207"/>
      <c r="GZH360" s="207"/>
      <c r="GZI360" s="207"/>
      <c r="GZJ360" s="207"/>
      <c r="GZK360" s="207"/>
      <c r="GZL360" s="207"/>
      <c r="GZM360" s="207"/>
      <c r="GZN360" s="207"/>
      <c r="GZO360" s="207"/>
      <c r="GZP360" s="207"/>
      <c r="GZQ360" s="207"/>
      <c r="GZR360" s="207"/>
      <c r="HJD360" s="207"/>
      <c r="HJE360" s="207"/>
      <c r="HJF360" s="207"/>
      <c r="HJG360" s="207"/>
      <c r="HJH360" s="207"/>
      <c r="HJI360" s="207"/>
      <c r="HJJ360" s="207"/>
      <c r="HJK360" s="207"/>
      <c r="HJL360" s="207"/>
      <c r="HJM360" s="207"/>
      <c r="HJN360" s="207"/>
      <c r="HSZ360" s="207"/>
      <c r="HTA360" s="207"/>
      <c r="HTB360" s="207"/>
      <c r="HTC360" s="207"/>
      <c r="HTD360" s="207"/>
      <c r="HTE360" s="207"/>
      <c r="HTF360" s="207"/>
      <c r="HTG360" s="207"/>
      <c r="HTH360" s="207"/>
      <c r="HTI360" s="207"/>
      <c r="HTJ360" s="207"/>
      <c r="ICV360" s="207"/>
      <c r="ICW360" s="207"/>
      <c r="ICX360" s="207"/>
      <c r="ICY360" s="207"/>
      <c r="ICZ360" s="207"/>
      <c r="IDA360" s="207"/>
      <c r="IDB360" s="207"/>
      <c r="IDC360" s="207"/>
      <c r="IDD360" s="207"/>
      <c r="IDE360" s="207"/>
      <c r="IDF360" s="207"/>
      <c r="IMR360" s="207"/>
      <c r="IMS360" s="207"/>
      <c r="IMT360" s="207"/>
      <c r="IMU360" s="207"/>
      <c r="IMV360" s="207"/>
      <c r="IMW360" s="207"/>
      <c r="IMX360" s="207"/>
      <c r="IMY360" s="207"/>
      <c r="IMZ360" s="207"/>
      <c r="INA360" s="207"/>
      <c r="INB360" s="207"/>
      <c r="IWN360" s="207"/>
      <c r="IWO360" s="207"/>
      <c r="IWP360" s="207"/>
      <c r="IWQ360" s="207"/>
      <c r="IWR360" s="207"/>
      <c r="IWS360" s="207"/>
      <c r="IWT360" s="207"/>
      <c r="IWU360" s="207"/>
      <c r="IWV360" s="207"/>
      <c r="IWW360" s="207"/>
      <c r="IWX360" s="207"/>
      <c r="JGJ360" s="207"/>
      <c r="JGK360" s="207"/>
      <c r="JGL360" s="207"/>
      <c r="JGM360" s="207"/>
      <c r="JGN360" s="207"/>
      <c r="JGO360" s="207"/>
      <c r="JGP360" s="207"/>
      <c r="JGQ360" s="207"/>
      <c r="JGR360" s="207"/>
      <c r="JGS360" s="207"/>
      <c r="JGT360" s="207"/>
      <c r="JQF360" s="207"/>
      <c r="JQG360" s="207"/>
      <c r="JQH360" s="207"/>
      <c r="JQI360" s="207"/>
      <c r="JQJ360" s="207"/>
      <c r="JQK360" s="207"/>
      <c r="JQL360" s="207"/>
      <c r="JQM360" s="207"/>
      <c r="JQN360" s="207"/>
      <c r="JQO360" s="207"/>
      <c r="JQP360" s="207"/>
      <c r="KAB360" s="207"/>
      <c r="KAC360" s="207"/>
      <c r="KAD360" s="207"/>
      <c r="KAE360" s="207"/>
      <c r="KAF360" s="207"/>
      <c r="KAG360" s="207"/>
      <c r="KAH360" s="207"/>
      <c r="KAI360" s="207"/>
      <c r="KAJ360" s="207"/>
      <c r="KAK360" s="207"/>
      <c r="KAL360" s="207"/>
      <c r="KJX360" s="207"/>
      <c r="KJY360" s="207"/>
      <c r="KJZ360" s="207"/>
      <c r="KKA360" s="207"/>
      <c r="KKB360" s="207"/>
      <c r="KKC360" s="207"/>
      <c r="KKD360" s="207"/>
      <c r="KKE360" s="207"/>
      <c r="KKF360" s="207"/>
      <c r="KKG360" s="207"/>
      <c r="KKH360" s="207"/>
      <c r="KTT360" s="207"/>
      <c r="KTU360" s="207"/>
      <c r="KTV360" s="207"/>
      <c r="KTW360" s="207"/>
      <c r="KTX360" s="207"/>
      <c r="KTY360" s="207"/>
      <c r="KTZ360" s="207"/>
      <c r="KUA360" s="207"/>
      <c r="KUB360" s="207"/>
      <c r="KUC360" s="207"/>
      <c r="KUD360" s="207"/>
      <c r="LDP360" s="207"/>
      <c r="LDQ360" s="207"/>
      <c r="LDR360" s="207"/>
      <c r="LDS360" s="207"/>
      <c r="LDT360" s="207"/>
      <c r="LDU360" s="207"/>
      <c r="LDV360" s="207"/>
      <c r="LDW360" s="207"/>
      <c r="LDX360" s="207"/>
      <c r="LDY360" s="207"/>
      <c r="LDZ360" s="207"/>
      <c r="LNL360" s="207"/>
      <c r="LNM360" s="207"/>
      <c r="LNN360" s="207"/>
      <c r="LNO360" s="207"/>
      <c r="LNP360" s="207"/>
      <c r="LNQ360" s="207"/>
      <c r="LNR360" s="207"/>
      <c r="LNS360" s="207"/>
      <c r="LNT360" s="207"/>
      <c r="LNU360" s="207"/>
      <c r="LNV360" s="207"/>
      <c r="LXH360" s="207"/>
      <c r="LXI360" s="207"/>
      <c r="LXJ360" s="207"/>
      <c r="LXK360" s="207"/>
      <c r="LXL360" s="207"/>
      <c r="LXM360" s="207"/>
      <c r="LXN360" s="207"/>
      <c r="LXO360" s="207"/>
      <c r="LXP360" s="207"/>
      <c r="LXQ360" s="207"/>
      <c r="LXR360" s="207"/>
      <c r="MHD360" s="207"/>
      <c r="MHE360" s="207"/>
      <c r="MHF360" s="207"/>
      <c r="MHG360" s="207"/>
      <c r="MHH360" s="207"/>
      <c r="MHI360" s="207"/>
      <c r="MHJ360" s="207"/>
      <c r="MHK360" s="207"/>
      <c r="MHL360" s="207"/>
      <c r="MHM360" s="207"/>
      <c r="MHN360" s="207"/>
      <c r="MQZ360" s="207"/>
      <c r="MRA360" s="207"/>
      <c r="MRB360" s="207"/>
      <c r="MRC360" s="207"/>
      <c r="MRD360" s="207"/>
      <c r="MRE360" s="207"/>
      <c r="MRF360" s="207"/>
      <c r="MRG360" s="207"/>
      <c r="MRH360" s="207"/>
      <c r="MRI360" s="207"/>
      <c r="MRJ360" s="207"/>
      <c r="NAV360" s="207"/>
      <c r="NAW360" s="207"/>
      <c r="NAX360" s="207"/>
      <c r="NAY360" s="207"/>
      <c r="NAZ360" s="207"/>
      <c r="NBA360" s="207"/>
      <c r="NBB360" s="207"/>
      <c r="NBC360" s="207"/>
      <c r="NBD360" s="207"/>
      <c r="NBE360" s="207"/>
      <c r="NBF360" s="207"/>
      <c r="NKR360" s="207"/>
      <c r="NKS360" s="207"/>
      <c r="NKT360" s="207"/>
      <c r="NKU360" s="207"/>
      <c r="NKV360" s="207"/>
      <c r="NKW360" s="207"/>
      <c r="NKX360" s="207"/>
      <c r="NKY360" s="207"/>
      <c r="NKZ360" s="207"/>
      <c r="NLA360" s="207"/>
      <c r="NLB360" s="207"/>
      <c r="NUN360" s="207"/>
      <c r="NUO360" s="207"/>
      <c r="NUP360" s="207"/>
      <c r="NUQ360" s="207"/>
      <c r="NUR360" s="207"/>
      <c r="NUS360" s="207"/>
      <c r="NUT360" s="207"/>
      <c r="NUU360" s="207"/>
      <c r="NUV360" s="207"/>
      <c r="NUW360" s="207"/>
      <c r="NUX360" s="207"/>
      <c r="OEJ360" s="207"/>
      <c r="OEK360" s="207"/>
      <c r="OEL360" s="207"/>
      <c r="OEM360" s="207"/>
      <c r="OEN360" s="207"/>
      <c r="OEO360" s="207"/>
      <c r="OEP360" s="207"/>
      <c r="OEQ360" s="207"/>
      <c r="OER360" s="207"/>
      <c r="OES360" s="207"/>
      <c r="OET360" s="207"/>
      <c r="OOF360" s="207"/>
      <c r="OOG360" s="207"/>
      <c r="OOH360" s="207"/>
      <c r="OOI360" s="207"/>
      <c r="OOJ360" s="207"/>
      <c r="OOK360" s="207"/>
      <c r="OOL360" s="207"/>
      <c r="OOM360" s="207"/>
      <c r="OON360" s="207"/>
      <c r="OOO360" s="207"/>
      <c r="OOP360" s="207"/>
      <c r="OYB360" s="207"/>
      <c r="OYC360" s="207"/>
      <c r="OYD360" s="207"/>
      <c r="OYE360" s="207"/>
      <c r="OYF360" s="207"/>
      <c r="OYG360" s="207"/>
      <c r="OYH360" s="207"/>
      <c r="OYI360" s="207"/>
      <c r="OYJ360" s="207"/>
      <c r="OYK360" s="207"/>
      <c r="OYL360" s="207"/>
      <c r="PHX360" s="207"/>
      <c r="PHY360" s="207"/>
      <c r="PHZ360" s="207"/>
      <c r="PIA360" s="207"/>
      <c r="PIB360" s="207"/>
      <c r="PIC360" s="207"/>
      <c r="PID360" s="207"/>
      <c r="PIE360" s="207"/>
      <c r="PIF360" s="207"/>
      <c r="PIG360" s="207"/>
      <c r="PIH360" s="207"/>
      <c r="PRT360" s="207"/>
      <c r="PRU360" s="207"/>
      <c r="PRV360" s="207"/>
      <c r="PRW360" s="207"/>
      <c r="PRX360" s="207"/>
      <c r="PRY360" s="207"/>
      <c r="PRZ360" s="207"/>
      <c r="PSA360" s="207"/>
      <c r="PSB360" s="207"/>
      <c r="PSC360" s="207"/>
      <c r="PSD360" s="207"/>
      <c r="QBP360" s="207"/>
      <c r="QBQ360" s="207"/>
      <c r="QBR360" s="207"/>
      <c r="QBS360" s="207"/>
      <c r="QBT360" s="207"/>
      <c r="QBU360" s="207"/>
      <c r="QBV360" s="207"/>
      <c r="QBW360" s="207"/>
      <c r="QBX360" s="207"/>
      <c r="QBY360" s="207"/>
      <c r="QBZ360" s="207"/>
      <c r="QLL360" s="207"/>
      <c r="QLM360" s="207"/>
      <c r="QLN360" s="207"/>
      <c r="QLO360" s="207"/>
      <c r="QLP360" s="207"/>
      <c r="QLQ360" s="207"/>
      <c r="QLR360" s="207"/>
      <c r="QLS360" s="207"/>
      <c r="QLT360" s="207"/>
      <c r="QLU360" s="207"/>
      <c r="QLV360" s="207"/>
      <c r="QVH360" s="207"/>
      <c r="QVI360" s="207"/>
      <c r="QVJ360" s="207"/>
      <c r="QVK360" s="207"/>
      <c r="QVL360" s="207"/>
      <c r="QVM360" s="207"/>
      <c r="QVN360" s="207"/>
      <c r="QVO360" s="207"/>
      <c r="QVP360" s="207"/>
      <c r="QVQ360" s="207"/>
      <c r="QVR360" s="207"/>
      <c r="RFD360" s="207"/>
      <c r="RFE360" s="207"/>
      <c r="RFF360" s="207"/>
      <c r="RFG360" s="207"/>
      <c r="RFH360" s="207"/>
      <c r="RFI360" s="207"/>
      <c r="RFJ360" s="207"/>
      <c r="RFK360" s="207"/>
      <c r="RFL360" s="207"/>
      <c r="RFM360" s="207"/>
      <c r="RFN360" s="207"/>
      <c r="ROZ360" s="207"/>
      <c r="RPA360" s="207"/>
      <c r="RPB360" s="207"/>
      <c r="RPC360" s="207"/>
      <c r="RPD360" s="207"/>
      <c r="RPE360" s="207"/>
      <c r="RPF360" s="207"/>
      <c r="RPG360" s="207"/>
      <c r="RPH360" s="207"/>
      <c r="RPI360" s="207"/>
      <c r="RPJ360" s="207"/>
      <c r="RYV360" s="207"/>
      <c r="RYW360" s="207"/>
      <c r="RYX360" s="207"/>
      <c r="RYY360" s="207"/>
      <c r="RYZ360" s="207"/>
      <c r="RZA360" s="207"/>
      <c r="RZB360" s="207"/>
      <c r="RZC360" s="207"/>
      <c r="RZD360" s="207"/>
      <c r="RZE360" s="207"/>
      <c r="RZF360" s="207"/>
      <c r="SIR360" s="207"/>
      <c r="SIS360" s="207"/>
      <c r="SIT360" s="207"/>
      <c r="SIU360" s="207"/>
      <c r="SIV360" s="207"/>
      <c r="SIW360" s="207"/>
      <c r="SIX360" s="207"/>
      <c r="SIY360" s="207"/>
      <c r="SIZ360" s="207"/>
      <c r="SJA360" s="207"/>
      <c r="SJB360" s="207"/>
      <c r="SSN360" s="207"/>
      <c r="SSO360" s="207"/>
      <c r="SSP360" s="207"/>
      <c r="SSQ360" s="207"/>
      <c r="SSR360" s="207"/>
      <c r="SSS360" s="207"/>
      <c r="SST360" s="207"/>
      <c r="SSU360" s="207"/>
      <c r="SSV360" s="207"/>
      <c r="SSW360" s="207"/>
      <c r="SSX360" s="207"/>
      <c r="TCJ360" s="207"/>
      <c r="TCK360" s="207"/>
      <c r="TCL360" s="207"/>
      <c r="TCM360" s="207"/>
      <c r="TCN360" s="207"/>
      <c r="TCO360" s="207"/>
      <c r="TCP360" s="207"/>
      <c r="TCQ360" s="207"/>
      <c r="TCR360" s="207"/>
      <c r="TCS360" s="207"/>
      <c r="TCT360" s="207"/>
      <c r="TMF360" s="207"/>
      <c r="TMG360" s="207"/>
      <c r="TMH360" s="207"/>
      <c r="TMI360" s="207"/>
      <c r="TMJ360" s="207"/>
      <c r="TMK360" s="207"/>
      <c r="TML360" s="207"/>
      <c r="TMM360" s="207"/>
      <c r="TMN360" s="207"/>
      <c r="TMO360" s="207"/>
      <c r="TMP360" s="207"/>
      <c r="TWB360" s="207"/>
      <c r="TWC360" s="207"/>
      <c r="TWD360" s="207"/>
      <c r="TWE360" s="207"/>
      <c r="TWF360" s="207"/>
      <c r="TWG360" s="207"/>
      <c r="TWH360" s="207"/>
      <c r="TWI360" s="207"/>
      <c r="TWJ360" s="207"/>
      <c r="TWK360" s="207"/>
      <c r="TWL360" s="207"/>
      <c r="UFX360" s="207"/>
      <c r="UFY360" s="207"/>
      <c r="UFZ360" s="207"/>
      <c r="UGA360" s="207"/>
      <c r="UGB360" s="207"/>
      <c r="UGC360" s="207"/>
      <c r="UGD360" s="207"/>
      <c r="UGE360" s="207"/>
      <c r="UGF360" s="207"/>
      <c r="UGG360" s="207"/>
      <c r="UGH360" s="207"/>
      <c r="UPT360" s="207"/>
      <c r="UPU360" s="207"/>
      <c r="UPV360" s="207"/>
      <c r="UPW360" s="207"/>
      <c r="UPX360" s="207"/>
      <c r="UPY360" s="207"/>
      <c r="UPZ360" s="207"/>
      <c r="UQA360" s="207"/>
      <c r="UQB360" s="207"/>
      <c r="UQC360" s="207"/>
      <c r="UQD360" s="207"/>
      <c r="UZP360" s="207"/>
      <c r="UZQ360" s="207"/>
      <c r="UZR360" s="207"/>
      <c r="UZS360" s="207"/>
      <c r="UZT360" s="207"/>
      <c r="UZU360" s="207"/>
      <c r="UZV360" s="207"/>
      <c r="UZW360" s="207"/>
      <c r="UZX360" s="207"/>
      <c r="UZY360" s="207"/>
      <c r="UZZ360" s="207"/>
      <c r="VJL360" s="207"/>
      <c r="VJM360" s="207"/>
      <c r="VJN360" s="207"/>
      <c r="VJO360" s="207"/>
      <c r="VJP360" s="207"/>
      <c r="VJQ360" s="207"/>
      <c r="VJR360" s="207"/>
      <c r="VJS360" s="207"/>
      <c r="VJT360" s="207"/>
      <c r="VJU360" s="207"/>
      <c r="VJV360" s="207"/>
      <c r="VTH360" s="207"/>
      <c r="VTI360" s="207"/>
      <c r="VTJ360" s="207"/>
      <c r="VTK360" s="207"/>
      <c r="VTL360" s="207"/>
      <c r="VTM360" s="207"/>
      <c r="VTN360" s="207"/>
      <c r="VTO360" s="207"/>
      <c r="VTP360" s="207"/>
      <c r="VTQ360" s="207"/>
      <c r="VTR360" s="207"/>
      <c r="WDD360" s="207"/>
      <c r="WDE360" s="207"/>
      <c r="WDF360" s="207"/>
      <c r="WDG360" s="207"/>
      <c r="WDH360" s="207"/>
      <c r="WDI360" s="207"/>
      <c r="WDJ360" s="207"/>
      <c r="WDK360" s="207"/>
      <c r="WDL360" s="207"/>
      <c r="WDM360" s="207"/>
      <c r="WDN360" s="207"/>
      <c r="WMZ360" s="207"/>
      <c r="WNA360" s="207"/>
      <c r="WNB360" s="207"/>
      <c r="WNC360" s="207"/>
      <c r="WND360" s="207"/>
      <c r="WNE360" s="207"/>
      <c r="WNF360" s="207"/>
      <c r="WNG360" s="207"/>
      <c r="WNH360" s="207"/>
      <c r="WNI360" s="207"/>
      <c r="WNJ360" s="207"/>
      <c r="WWV360" s="207"/>
      <c r="WWW360" s="207"/>
      <c r="WWX360" s="207"/>
      <c r="WWY360" s="207"/>
      <c r="WWZ360" s="207"/>
      <c r="WXA360" s="207"/>
      <c r="WXB360" s="207"/>
      <c r="WXC360" s="207"/>
      <c r="WXD360" s="207"/>
      <c r="WXE360" s="207"/>
      <c r="WXF360" s="207"/>
    </row>
    <row r="361" spans="1:818 1064:1842 2088:2866 3112:3890 4136:4914 5160:5938 6184:6962 7208:7986 8232:9010 9256:10034 10280:11058 11304:12082 12328:13106 13352:14130 14376:15154 15400:16178" s="183" customFormat="1" ht="25.5" customHeight="1" x14ac:dyDescent="0.25">
      <c r="A361" s="16">
        <v>412</v>
      </c>
      <c r="B361" s="16" t="s">
        <v>3284</v>
      </c>
      <c r="C361" s="200">
        <v>101716</v>
      </c>
      <c r="D361" s="201">
        <v>38988</v>
      </c>
      <c r="E361" s="201">
        <v>38988</v>
      </c>
      <c r="F361" s="201">
        <v>42641</v>
      </c>
      <c r="G361" s="16" t="s">
        <v>942</v>
      </c>
      <c r="H361" s="16"/>
      <c r="I361" s="16"/>
      <c r="J361" s="16" t="s">
        <v>1717</v>
      </c>
      <c r="K361" s="16" t="s">
        <v>240</v>
      </c>
      <c r="L361" s="16" t="s">
        <v>92</v>
      </c>
      <c r="M361" s="16"/>
      <c r="N361" s="16" t="s">
        <v>3916</v>
      </c>
      <c r="O361" s="16" t="s">
        <v>240</v>
      </c>
      <c r="P361" s="16" t="s">
        <v>92</v>
      </c>
      <c r="Q361" s="16" t="s">
        <v>95</v>
      </c>
      <c r="R361" s="16" t="s">
        <v>468</v>
      </c>
      <c r="S361" s="16" t="s">
        <v>401</v>
      </c>
      <c r="T361" s="16" t="s">
        <v>943</v>
      </c>
      <c r="U361" s="16" t="s">
        <v>585</v>
      </c>
      <c r="V361" s="16">
        <f t="shared" si="161"/>
        <v>405000</v>
      </c>
      <c r="W361" s="16"/>
      <c r="X361" s="16">
        <v>405000</v>
      </c>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203">
        <v>522</v>
      </c>
      <c r="AZ361" s="16"/>
      <c r="BA361" s="16"/>
      <c r="BB361" s="16" t="s">
        <v>5838</v>
      </c>
      <c r="BC361" s="16" t="s">
        <v>5839</v>
      </c>
      <c r="BD361" s="16">
        <v>43</v>
      </c>
      <c r="BE361" s="16">
        <v>21</v>
      </c>
      <c r="BF361" s="16">
        <v>57.8</v>
      </c>
      <c r="BG361" s="16">
        <v>22</v>
      </c>
      <c r="BH361" s="16">
        <v>53</v>
      </c>
      <c r="BI361" s="16">
        <v>16.600000000000001</v>
      </c>
      <c r="BJ361" s="16">
        <f t="shared" ref="BJ361" si="164">BD361+BE361/60+BF361/3600</f>
        <v>43.366055555555555</v>
      </c>
      <c r="BK361" s="16">
        <f t="shared" ref="BK361" si="165">BG361+BH361/60+BI361/3600</f>
        <v>22.887944444444443</v>
      </c>
      <c r="BL361" s="16"/>
      <c r="BM361" s="16"/>
      <c r="BN361" s="16" t="s">
        <v>3617</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28.5" customHeight="1" x14ac:dyDescent="0.25">
      <c r="A362" s="16">
        <v>415</v>
      </c>
      <c r="B362" s="16" t="s">
        <v>3285</v>
      </c>
      <c r="C362" s="200">
        <v>101720</v>
      </c>
      <c r="D362" s="201">
        <v>38988</v>
      </c>
      <c r="E362" s="201">
        <v>38988</v>
      </c>
      <c r="F362" s="201">
        <v>40814</v>
      </c>
      <c r="G362" s="16" t="s">
        <v>3873</v>
      </c>
      <c r="H362" s="16"/>
      <c r="I362" s="16"/>
      <c r="J362" s="16" t="s">
        <v>5120</v>
      </c>
      <c r="K362" s="16" t="s">
        <v>254</v>
      </c>
      <c r="L362" s="16" t="s">
        <v>51</v>
      </c>
      <c r="M362" s="16" t="s">
        <v>3917</v>
      </c>
      <c r="N362" s="16" t="s">
        <v>5120</v>
      </c>
      <c r="O362" s="16" t="s">
        <v>254</v>
      </c>
      <c r="P362" s="16" t="s">
        <v>51</v>
      </c>
      <c r="Q362" s="16" t="s">
        <v>37</v>
      </c>
      <c r="R362" s="16" t="s">
        <v>468</v>
      </c>
      <c r="S362" s="16" t="s">
        <v>341</v>
      </c>
      <c r="T362" s="16" t="s">
        <v>944</v>
      </c>
      <c r="U362" s="16" t="s">
        <v>585</v>
      </c>
      <c r="V362" s="16">
        <f t="shared" si="161"/>
        <v>4000</v>
      </c>
      <c r="W362" s="16"/>
      <c r="X362" s="16"/>
      <c r="Y362" s="16"/>
      <c r="Z362" s="16"/>
      <c r="AA362" s="16">
        <v>4000</v>
      </c>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203"/>
      <c r="AZ362" s="16"/>
      <c r="BA362" s="16"/>
      <c r="BB362" s="16" t="s">
        <v>5840</v>
      </c>
      <c r="BC362" s="16" t="s">
        <v>5841</v>
      </c>
      <c r="BD362" s="16">
        <v>43</v>
      </c>
      <c r="BE362" s="16">
        <v>33</v>
      </c>
      <c r="BF362" s="16">
        <v>31</v>
      </c>
      <c r="BG362" s="16">
        <v>25</v>
      </c>
      <c r="BH362" s="16">
        <v>37</v>
      </c>
      <c r="BI362" s="16">
        <v>32.299999999999997</v>
      </c>
      <c r="BJ362" s="16">
        <f t="shared" ref="BJ362:BJ363" si="166">BD362+BE362/60+BF362/3600</f>
        <v>43.558611111111105</v>
      </c>
      <c r="BK362" s="16">
        <f t="shared" ref="BK362:BK363" si="167">BG362+BH362/60+BI362/3600</f>
        <v>25.62563888888889</v>
      </c>
      <c r="BL362" s="16"/>
      <c r="BM362" s="16"/>
      <c r="BN362" s="16" t="s">
        <v>3286</v>
      </c>
    </row>
    <row r="363" spans="1:818 1064:1842 2088:2866 3112:3890 4136:4914 5160:5938 6184:6962 7208:7986 8232:9010 9256:10034 10280:11058 11304:12082 12328:13106 13352:14130 14376:15154 15400:16178" s="183" customFormat="1" ht="28.5" customHeight="1" x14ac:dyDescent="0.25">
      <c r="A363" s="16">
        <v>416</v>
      </c>
      <c r="B363" s="16" t="s">
        <v>3287</v>
      </c>
      <c r="C363" s="200">
        <v>101721</v>
      </c>
      <c r="D363" s="201">
        <v>38988</v>
      </c>
      <c r="E363" s="201">
        <v>38988</v>
      </c>
      <c r="F363" s="201">
        <v>42641</v>
      </c>
      <c r="G363" s="16" t="s">
        <v>3918</v>
      </c>
      <c r="H363" s="16"/>
      <c r="I363" s="16"/>
      <c r="J363" s="16" t="s">
        <v>193</v>
      </c>
      <c r="K363" s="16" t="s">
        <v>116</v>
      </c>
      <c r="L363" s="16" t="s">
        <v>51</v>
      </c>
      <c r="M363" s="16"/>
      <c r="N363" s="16" t="s">
        <v>3919</v>
      </c>
      <c r="O363" s="16" t="s">
        <v>116</v>
      </c>
      <c r="P363" s="16" t="s">
        <v>51</v>
      </c>
      <c r="Q363" s="16" t="s">
        <v>60</v>
      </c>
      <c r="R363" s="16" t="s">
        <v>468</v>
      </c>
      <c r="S363" s="16" t="s">
        <v>360</v>
      </c>
      <c r="T363" s="16" t="s">
        <v>3920</v>
      </c>
      <c r="U363" s="16" t="s">
        <v>585</v>
      </c>
      <c r="V363" s="16">
        <f t="shared" si="161"/>
        <v>20000</v>
      </c>
      <c r="W363" s="16"/>
      <c r="X363" s="16"/>
      <c r="Y363" s="16"/>
      <c r="Z363" s="16"/>
      <c r="AA363" s="16"/>
      <c r="AB363" s="16"/>
      <c r="AC363" s="16">
        <v>20000</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5842</v>
      </c>
      <c r="BC363" s="16" t="s">
        <v>5843</v>
      </c>
      <c r="BD363" s="16">
        <v>43</v>
      </c>
      <c r="BE363" s="16">
        <v>38</v>
      </c>
      <c r="BF363" s="16">
        <v>43.5</v>
      </c>
      <c r="BG363" s="16">
        <v>26</v>
      </c>
      <c r="BH363" s="16">
        <v>38</v>
      </c>
      <c r="BI363" s="16">
        <v>47.8</v>
      </c>
      <c r="BJ363" s="16">
        <f t="shared" si="166"/>
        <v>43.645416666666669</v>
      </c>
      <c r="BK363" s="16">
        <f t="shared" si="167"/>
        <v>26.64661111111111</v>
      </c>
      <c r="BL363" s="16"/>
      <c r="BM363" s="16"/>
      <c r="BN363" s="16" t="s">
        <v>3618</v>
      </c>
      <c r="KJ363" s="14"/>
      <c r="KK363" s="14"/>
      <c r="KL363" s="14"/>
      <c r="KM363" s="14"/>
      <c r="KN363" s="14"/>
      <c r="KO363" s="14"/>
      <c r="KP363" s="14"/>
      <c r="KQ363" s="14"/>
      <c r="KR363" s="14"/>
      <c r="KS363" s="14"/>
      <c r="KT363" s="14"/>
      <c r="UF363" s="14"/>
      <c r="UG363" s="14"/>
      <c r="UH363" s="14"/>
      <c r="UI363" s="14"/>
      <c r="UJ363" s="14"/>
      <c r="UK363" s="14"/>
      <c r="UL363" s="14"/>
      <c r="UM363" s="14"/>
      <c r="UN363" s="14"/>
      <c r="UO363" s="14"/>
      <c r="UP363" s="14"/>
      <c r="AEB363" s="14"/>
      <c r="AEC363" s="14"/>
      <c r="AED363" s="14"/>
      <c r="AEE363" s="14"/>
      <c r="AEF363" s="14"/>
      <c r="AEG363" s="14"/>
      <c r="AEH363" s="14"/>
      <c r="AEI363" s="14"/>
      <c r="AEJ363" s="14"/>
      <c r="AEK363" s="14"/>
      <c r="AEL363" s="14"/>
      <c r="ANX363" s="14"/>
      <c r="ANY363" s="14"/>
      <c r="ANZ363" s="14"/>
      <c r="AOA363" s="14"/>
      <c r="AOB363" s="14"/>
      <c r="AOC363" s="14"/>
      <c r="AOD363" s="14"/>
      <c r="AOE363" s="14"/>
      <c r="AOF363" s="14"/>
      <c r="AOG363" s="14"/>
      <c r="AOH363" s="14"/>
      <c r="AXT363" s="14"/>
      <c r="AXU363" s="14"/>
      <c r="AXV363" s="14"/>
      <c r="AXW363" s="14"/>
      <c r="AXX363" s="14"/>
      <c r="AXY363" s="14"/>
      <c r="AXZ363" s="14"/>
      <c r="AYA363" s="14"/>
      <c r="AYB363" s="14"/>
      <c r="AYC363" s="14"/>
      <c r="AYD363" s="14"/>
      <c r="BHP363" s="14"/>
      <c r="BHQ363" s="14"/>
      <c r="BHR363" s="14"/>
      <c r="BHS363" s="14"/>
      <c r="BHT363" s="14"/>
      <c r="BHU363" s="14"/>
      <c r="BHV363" s="14"/>
      <c r="BHW363" s="14"/>
      <c r="BHX363" s="14"/>
      <c r="BHY363" s="14"/>
      <c r="BHZ363" s="14"/>
      <c r="BRL363" s="14"/>
      <c r="BRM363" s="14"/>
      <c r="BRN363" s="14"/>
      <c r="BRO363" s="14"/>
      <c r="BRP363" s="14"/>
      <c r="BRQ363" s="14"/>
      <c r="BRR363" s="14"/>
      <c r="BRS363" s="14"/>
      <c r="BRT363" s="14"/>
      <c r="BRU363" s="14"/>
      <c r="BRV363" s="14"/>
      <c r="CBH363" s="14"/>
      <c r="CBI363" s="14"/>
      <c r="CBJ363" s="14"/>
      <c r="CBK363" s="14"/>
      <c r="CBL363" s="14"/>
      <c r="CBM363" s="14"/>
      <c r="CBN363" s="14"/>
      <c r="CBO363" s="14"/>
      <c r="CBP363" s="14"/>
      <c r="CBQ363" s="14"/>
      <c r="CBR363" s="14"/>
      <c r="CLD363" s="14"/>
      <c r="CLE363" s="14"/>
      <c r="CLF363" s="14"/>
      <c r="CLG363" s="14"/>
      <c r="CLH363" s="14"/>
      <c r="CLI363" s="14"/>
      <c r="CLJ363" s="14"/>
      <c r="CLK363" s="14"/>
      <c r="CLL363" s="14"/>
      <c r="CLM363" s="14"/>
      <c r="CLN363" s="14"/>
      <c r="CUZ363" s="14"/>
      <c r="CVA363" s="14"/>
      <c r="CVB363" s="14"/>
      <c r="CVC363" s="14"/>
      <c r="CVD363" s="14"/>
      <c r="CVE363" s="14"/>
      <c r="CVF363" s="14"/>
      <c r="CVG363" s="14"/>
      <c r="CVH363" s="14"/>
      <c r="CVI363" s="14"/>
      <c r="CVJ363" s="14"/>
      <c r="DEV363" s="14"/>
      <c r="DEW363" s="14"/>
      <c r="DEX363" s="14"/>
      <c r="DEY363" s="14"/>
      <c r="DEZ363" s="14"/>
      <c r="DFA363" s="14"/>
      <c r="DFB363" s="14"/>
      <c r="DFC363" s="14"/>
      <c r="DFD363" s="14"/>
      <c r="DFE363" s="14"/>
      <c r="DFF363" s="14"/>
      <c r="DOR363" s="14"/>
      <c r="DOS363" s="14"/>
      <c r="DOT363" s="14"/>
      <c r="DOU363" s="14"/>
      <c r="DOV363" s="14"/>
      <c r="DOW363" s="14"/>
      <c r="DOX363" s="14"/>
      <c r="DOY363" s="14"/>
      <c r="DOZ363" s="14"/>
      <c r="DPA363" s="14"/>
      <c r="DPB363" s="14"/>
      <c r="DYN363" s="14"/>
      <c r="DYO363" s="14"/>
      <c r="DYP363" s="14"/>
      <c r="DYQ363" s="14"/>
      <c r="DYR363" s="14"/>
      <c r="DYS363" s="14"/>
      <c r="DYT363" s="14"/>
      <c r="DYU363" s="14"/>
      <c r="DYV363" s="14"/>
      <c r="DYW363" s="14"/>
      <c r="DYX363" s="14"/>
      <c r="EIJ363" s="14"/>
      <c r="EIK363" s="14"/>
      <c r="EIL363" s="14"/>
      <c r="EIM363" s="14"/>
      <c r="EIN363" s="14"/>
      <c r="EIO363" s="14"/>
      <c r="EIP363" s="14"/>
      <c r="EIQ363" s="14"/>
      <c r="EIR363" s="14"/>
      <c r="EIS363" s="14"/>
      <c r="EIT363" s="14"/>
      <c r="ESF363" s="14"/>
      <c r="ESG363" s="14"/>
      <c r="ESH363" s="14"/>
      <c r="ESI363" s="14"/>
      <c r="ESJ363" s="14"/>
      <c r="ESK363" s="14"/>
      <c r="ESL363" s="14"/>
      <c r="ESM363" s="14"/>
      <c r="ESN363" s="14"/>
      <c r="ESO363" s="14"/>
      <c r="ESP363" s="14"/>
      <c r="FCB363" s="14"/>
      <c r="FCC363" s="14"/>
      <c r="FCD363" s="14"/>
      <c r="FCE363" s="14"/>
      <c r="FCF363" s="14"/>
      <c r="FCG363" s="14"/>
      <c r="FCH363" s="14"/>
      <c r="FCI363" s="14"/>
      <c r="FCJ363" s="14"/>
      <c r="FCK363" s="14"/>
      <c r="FCL363" s="14"/>
      <c r="FLX363" s="14"/>
      <c r="FLY363" s="14"/>
      <c r="FLZ363" s="14"/>
      <c r="FMA363" s="14"/>
      <c r="FMB363" s="14"/>
      <c r="FMC363" s="14"/>
      <c r="FMD363" s="14"/>
      <c r="FME363" s="14"/>
      <c r="FMF363" s="14"/>
      <c r="FMG363" s="14"/>
      <c r="FMH363" s="14"/>
      <c r="FVT363" s="14"/>
      <c r="FVU363" s="14"/>
      <c r="FVV363" s="14"/>
      <c r="FVW363" s="14"/>
      <c r="FVX363" s="14"/>
      <c r="FVY363" s="14"/>
      <c r="FVZ363" s="14"/>
      <c r="FWA363" s="14"/>
      <c r="FWB363" s="14"/>
      <c r="FWC363" s="14"/>
      <c r="FWD363" s="14"/>
      <c r="GFP363" s="14"/>
      <c r="GFQ363" s="14"/>
      <c r="GFR363" s="14"/>
      <c r="GFS363" s="14"/>
      <c r="GFT363" s="14"/>
      <c r="GFU363" s="14"/>
      <c r="GFV363" s="14"/>
      <c r="GFW363" s="14"/>
      <c r="GFX363" s="14"/>
      <c r="GFY363" s="14"/>
      <c r="GFZ363" s="14"/>
      <c r="GPL363" s="14"/>
      <c r="GPM363" s="14"/>
      <c r="GPN363" s="14"/>
      <c r="GPO363" s="14"/>
      <c r="GPP363" s="14"/>
      <c r="GPQ363" s="14"/>
      <c r="GPR363" s="14"/>
      <c r="GPS363" s="14"/>
      <c r="GPT363" s="14"/>
      <c r="GPU363" s="14"/>
      <c r="GPV363" s="14"/>
      <c r="GZH363" s="14"/>
      <c r="GZI363" s="14"/>
      <c r="GZJ363" s="14"/>
      <c r="GZK363" s="14"/>
      <c r="GZL363" s="14"/>
      <c r="GZM363" s="14"/>
      <c r="GZN363" s="14"/>
      <c r="GZO363" s="14"/>
      <c r="GZP363" s="14"/>
      <c r="GZQ363" s="14"/>
      <c r="GZR363" s="14"/>
      <c r="HJD363" s="14"/>
      <c r="HJE363" s="14"/>
      <c r="HJF363" s="14"/>
      <c r="HJG363" s="14"/>
      <c r="HJH363" s="14"/>
      <c r="HJI363" s="14"/>
      <c r="HJJ363" s="14"/>
      <c r="HJK363" s="14"/>
      <c r="HJL363" s="14"/>
      <c r="HJM363" s="14"/>
      <c r="HJN363" s="14"/>
      <c r="HSZ363" s="14"/>
      <c r="HTA363" s="14"/>
      <c r="HTB363" s="14"/>
      <c r="HTC363" s="14"/>
      <c r="HTD363" s="14"/>
      <c r="HTE363" s="14"/>
      <c r="HTF363" s="14"/>
      <c r="HTG363" s="14"/>
      <c r="HTH363" s="14"/>
      <c r="HTI363" s="14"/>
      <c r="HTJ363" s="14"/>
      <c r="ICV363" s="14"/>
      <c r="ICW363" s="14"/>
      <c r="ICX363" s="14"/>
      <c r="ICY363" s="14"/>
      <c r="ICZ363" s="14"/>
      <c r="IDA363" s="14"/>
      <c r="IDB363" s="14"/>
      <c r="IDC363" s="14"/>
      <c r="IDD363" s="14"/>
      <c r="IDE363" s="14"/>
      <c r="IDF363" s="14"/>
      <c r="IMR363" s="14"/>
      <c r="IMS363" s="14"/>
      <c r="IMT363" s="14"/>
      <c r="IMU363" s="14"/>
      <c r="IMV363" s="14"/>
      <c r="IMW363" s="14"/>
      <c r="IMX363" s="14"/>
      <c r="IMY363" s="14"/>
      <c r="IMZ363" s="14"/>
      <c r="INA363" s="14"/>
      <c r="INB363" s="14"/>
      <c r="IWN363" s="14"/>
      <c r="IWO363" s="14"/>
      <c r="IWP363" s="14"/>
      <c r="IWQ363" s="14"/>
      <c r="IWR363" s="14"/>
      <c r="IWS363" s="14"/>
      <c r="IWT363" s="14"/>
      <c r="IWU363" s="14"/>
      <c r="IWV363" s="14"/>
      <c r="IWW363" s="14"/>
      <c r="IWX363" s="14"/>
      <c r="JGJ363" s="14"/>
      <c r="JGK363" s="14"/>
      <c r="JGL363" s="14"/>
      <c r="JGM363" s="14"/>
      <c r="JGN363" s="14"/>
      <c r="JGO363" s="14"/>
      <c r="JGP363" s="14"/>
      <c r="JGQ363" s="14"/>
      <c r="JGR363" s="14"/>
      <c r="JGS363" s="14"/>
      <c r="JGT363" s="14"/>
      <c r="JQF363" s="14"/>
      <c r="JQG363" s="14"/>
      <c r="JQH363" s="14"/>
      <c r="JQI363" s="14"/>
      <c r="JQJ363" s="14"/>
      <c r="JQK363" s="14"/>
      <c r="JQL363" s="14"/>
      <c r="JQM363" s="14"/>
      <c r="JQN363" s="14"/>
      <c r="JQO363" s="14"/>
      <c r="JQP363" s="14"/>
      <c r="KAB363" s="14"/>
      <c r="KAC363" s="14"/>
      <c r="KAD363" s="14"/>
      <c r="KAE363" s="14"/>
      <c r="KAF363" s="14"/>
      <c r="KAG363" s="14"/>
      <c r="KAH363" s="14"/>
      <c r="KAI363" s="14"/>
      <c r="KAJ363" s="14"/>
      <c r="KAK363" s="14"/>
      <c r="KAL363" s="14"/>
      <c r="KJX363" s="14"/>
      <c r="KJY363" s="14"/>
      <c r="KJZ363" s="14"/>
      <c r="KKA363" s="14"/>
      <c r="KKB363" s="14"/>
      <c r="KKC363" s="14"/>
      <c r="KKD363" s="14"/>
      <c r="KKE363" s="14"/>
      <c r="KKF363" s="14"/>
      <c r="KKG363" s="14"/>
      <c r="KKH363" s="14"/>
      <c r="KTT363" s="14"/>
      <c r="KTU363" s="14"/>
      <c r="KTV363" s="14"/>
      <c r="KTW363" s="14"/>
      <c r="KTX363" s="14"/>
      <c r="KTY363" s="14"/>
      <c r="KTZ363" s="14"/>
      <c r="KUA363" s="14"/>
      <c r="KUB363" s="14"/>
      <c r="KUC363" s="14"/>
      <c r="KUD363" s="14"/>
      <c r="LDP363" s="14"/>
      <c r="LDQ363" s="14"/>
      <c r="LDR363" s="14"/>
      <c r="LDS363" s="14"/>
      <c r="LDT363" s="14"/>
      <c r="LDU363" s="14"/>
      <c r="LDV363" s="14"/>
      <c r="LDW363" s="14"/>
      <c r="LDX363" s="14"/>
      <c r="LDY363" s="14"/>
      <c r="LDZ363" s="14"/>
      <c r="LNL363" s="14"/>
      <c r="LNM363" s="14"/>
      <c r="LNN363" s="14"/>
      <c r="LNO363" s="14"/>
      <c r="LNP363" s="14"/>
      <c r="LNQ363" s="14"/>
      <c r="LNR363" s="14"/>
      <c r="LNS363" s="14"/>
      <c r="LNT363" s="14"/>
      <c r="LNU363" s="14"/>
      <c r="LNV363" s="14"/>
      <c r="LXH363" s="14"/>
      <c r="LXI363" s="14"/>
      <c r="LXJ363" s="14"/>
      <c r="LXK363" s="14"/>
      <c r="LXL363" s="14"/>
      <c r="LXM363" s="14"/>
      <c r="LXN363" s="14"/>
      <c r="LXO363" s="14"/>
      <c r="LXP363" s="14"/>
      <c r="LXQ363" s="14"/>
      <c r="LXR363" s="14"/>
      <c r="MHD363" s="14"/>
      <c r="MHE363" s="14"/>
      <c r="MHF363" s="14"/>
      <c r="MHG363" s="14"/>
      <c r="MHH363" s="14"/>
      <c r="MHI363" s="14"/>
      <c r="MHJ363" s="14"/>
      <c r="MHK363" s="14"/>
      <c r="MHL363" s="14"/>
      <c r="MHM363" s="14"/>
      <c r="MHN363" s="14"/>
      <c r="MQZ363" s="14"/>
      <c r="MRA363" s="14"/>
      <c r="MRB363" s="14"/>
      <c r="MRC363" s="14"/>
      <c r="MRD363" s="14"/>
      <c r="MRE363" s="14"/>
      <c r="MRF363" s="14"/>
      <c r="MRG363" s="14"/>
      <c r="MRH363" s="14"/>
      <c r="MRI363" s="14"/>
      <c r="MRJ363" s="14"/>
      <c r="NAV363" s="14"/>
      <c r="NAW363" s="14"/>
      <c r="NAX363" s="14"/>
      <c r="NAY363" s="14"/>
      <c r="NAZ363" s="14"/>
      <c r="NBA363" s="14"/>
      <c r="NBB363" s="14"/>
      <c r="NBC363" s="14"/>
      <c r="NBD363" s="14"/>
      <c r="NBE363" s="14"/>
      <c r="NBF363" s="14"/>
      <c r="NKR363" s="14"/>
      <c r="NKS363" s="14"/>
      <c r="NKT363" s="14"/>
      <c r="NKU363" s="14"/>
      <c r="NKV363" s="14"/>
      <c r="NKW363" s="14"/>
      <c r="NKX363" s="14"/>
      <c r="NKY363" s="14"/>
      <c r="NKZ363" s="14"/>
      <c r="NLA363" s="14"/>
      <c r="NLB363" s="14"/>
      <c r="NUN363" s="14"/>
      <c r="NUO363" s="14"/>
      <c r="NUP363" s="14"/>
      <c r="NUQ363" s="14"/>
      <c r="NUR363" s="14"/>
      <c r="NUS363" s="14"/>
      <c r="NUT363" s="14"/>
      <c r="NUU363" s="14"/>
      <c r="NUV363" s="14"/>
      <c r="NUW363" s="14"/>
      <c r="NUX363" s="14"/>
      <c r="OEJ363" s="14"/>
      <c r="OEK363" s="14"/>
      <c r="OEL363" s="14"/>
      <c r="OEM363" s="14"/>
      <c r="OEN363" s="14"/>
      <c r="OEO363" s="14"/>
      <c r="OEP363" s="14"/>
      <c r="OEQ363" s="14"/>
      <c r="OER363" s="14"/>
      <c r="OES363" s="14"/>
      <c r="OET363" s="14"/>
      <c r="OOF363" s="14"/>
      <c r="OOG363" s="14"/>
      <c r="OOH363" s="14"/>
      <c r="OOI363" s="14"/>
      <c r="OOJ363" s="14"/>
      <c r="OOK363" s="14"/>
      <c r="OOL363" s="14"/>
      <c r="OOM363" s="14"/>
      <c r="OON363" s="14"/>
      <c r="OOO363" s="14"/>
      <c r="OOP363" s="14"/>
      <c r="OYB363" s="14"/>
      <c r="OYC363" s="14"/>
      <c r="OYD363" s="14"/>
      <c r="OYE363" s="14"/>
      <c r="OYF363" s="14"/>
      <c r="OYG363" s="14"/>
      <c r="OYH363" s="14"/>
      <c r="OYI363" s="14"/>
      <c r="OYJ363" s="14"/>
      <c r="OYK363" s="14"/>
      <c r="OYL363" s="14"/>
      <c r="PHX363" s="14"/>
      <c r="PHY363" s="14"/>
      <c r="PHZ363" s="14"/>
      <c r="PIA363" s="14"/>
      <c r="PIB363" s="14"/>
      <c r="PIC363" s="14"/>
      <c r="PID363" s="14"/>
      <c r="PIE363" s="14"/>
      <c r="PIF363" s="14"/>
      <c r="PIG363" s="14"/>
      <c r="PIH363" s="14"/>
      <c r="PRT363" s="14"/>
      <c r="PRU363" s="14"/>
      <c r="PRV363" s="14"/>
      <c r="PRW363" s="14"/>
      <c r="PRX363" s="14"/>
      <c r="PRY363" s="14"/>
      <c r="PRZ363" s="14"/>
      <c r="PSA363" s="14"/>
      <c r="PSB363" s="14"/>
      <c r="PSC363" s="14"/>
      <c r="PSD363" s="14"/>
      <c r="QBP363" s="14"/>
      <c r="QBQ363" s="14"/>
      <c r="QBR363" s="14"/>
      <c r="QBS363" s="14"/>
      <c r="QBT363" s="14"/>
      <c r="QBU363" s="14"/>
      <c r="QBV363" s="14"/>
      <c r="QBW363" s="14"/>
      <c r="QBX363" s="14"/>
      <c r="QBY363" s="14"/>
      <c r="QBZ363" s="14"/>
      <c r="QLL363" s="14"/>
      <c r="QLM363" s="14"/>
      <c r="QLN363" s="14"/>
      <c r="QLO363" s="14"/>
      <c r="QLP363" s="14"/>
      <c r="QLQ363" s="14"/>
      <c r="QLR363" s="14"/>
      <c r="QLS363" s="14"/>
      <c r="QLT363" s="14"/>
      <c r="QLU363" s="14"/>
      <c r="QLV363" s="14"/>
      <c r="QVH363" s="14"/>
      <c r="QVI363" s="14"/>
      <c r="QVJ363" s="14"/>
      <c r="QVK363" s="14"/>
      <c r="QVL363" s="14"/>
      <c r="QVM363" s="14"/>
      <c r="QVN363" s="14"/>
      <c r="QVO363" s="14"/>
      <c r="QVP363" s="14"/>
      <c r="QVQ363" s="14"/>
      <c r="QVR363" s="14"/>
      <c r="RFD363" s="14"/>
      <c r="RFE363" s="14"/>
      <c r="RFF363" s="14"/>
      <c r="RFG363" s="14"/>
      <c r="RFH363" s="14"/>
      <c r="RFI363" s="14"/>
      <c r="RFJ363" s="14"/>
      <c r="RFK363" s="14"/>
      <c r="RFL363" s="14"/>
      <c r="RFM363" s="14"/>
      <c r="RFN363" s="14"/>
      <c r="ROZ363" s="14"/>
      <c r="RPA363" s="14"/>
      <c r="RPB363" s="14"/>
      <c r="RPC363" s="14"/>
      <c r="RPD363" s="14"/>
      <c r="RPE363" s="14"/>
      <c r="RPF363" s="14"/>
      <c r="RPG363" s="14"/>
      <c r="RPH363" s="14"/>
      <c r="RPI363" s="14"/>
      <c r="RPJ363" s="14"/>
      <c r="RYV363" s="14"/>
      <c r="RYW363" s="14"/>
      <c r="RYX363" s="14"/>
      <c r="RYY363" s="14"/>
      <c r="RYZ363" s="14"/>
      <c r="RZA363" s="14"/>
      <c r="RZB363" s="14"/>
      <c r="RZC363" s="14"/>
      <c r="RZD363" s="14"/>
      <c r="RZE363" s="14"/>
      <c r="RZF363" s="14"/>
      <c r="SIR363" s="14"/>
      <c r="SIS363" s="14"/>
      <c r="SIT363" s="14"/>
      <c r="SIU363" s="14"/>
      <c r="SIV363" s="14"/>
      <c r="SIW363" s="14"/>
      <c r="SIX363" s="14"/>
      <c r="SIY363" s="14"/>
      <c r="SIZ363" s="14"/>
      <c r="SJA363" s="14"/>
      <c r="SJB363" s="14"/>
      <c r="SSN363" s="14"/>
      <c r="SSO363" s="14"/>
      <c r="SSP363" s="14"/>
      <c r="SSQ363" s="14"/>
      <c r="SSR363" s="14"/>
      <c r="SSS363" s="14"/>
      <c r="SST363" s="14"/>
      <c r="SSU363" s="14"/>
      <c r="SSV363" s="14"/>
      <c r="SSW363" s="14"/>
      <c r="SSX363" s="14"/>
      <c r="TCJ363" s="14"/>
      <c r="TCK363" s="14"/>
      <c r="TCL363" s="14"/>
      <c r="TCM363" s="14"/>
      <c r="TCN363" s="14"/>
      <c r="TCO363" s="14"/>
      <c r="TCP363" s="14"/>
      <c r="TCQ363" s="14"/>
      <c r="TCR363" s="14"/>
      <c r="TCS363" s="14"/>
      <c r="TCT363" s="14"/>
      <c r="TMF363" s="14"/>
      <c r="TMG363" s="14"/>
      <c r="TMH363" s="14"/>
      <c r="TMI363" s="14"/>
      <c r="TMJ363" s="14"/>
      <c r="TMK363" s="14"/>
      <c r="TML363" s="14"/>
      <c r="TMM363" s="14"/>
      <c r="TMN363" s="14"/>
      <c r="TMO363" s="14"/>
      <c r="TMP363" s="14"/>
      <c r="TWB363" s="14"/>
      <c r="TWC363" s="14"/>
      <c r="TWD363" s="14"/>
      <c r="TWE363" s="14"/>
      <c r="TWF363" s="14"/>
      <c r="TWG363" s="14"/>
      <c r="TWH363" s="14"/>
      <c r="TWI363" s="14"/>
      <c r="TWJ363" s="14"/>
      <c r="TWK363" s="14"/>
      <c r="TWL363" s="14"/>
      <c r="UFX363" s="14"/>
      <c r="UFY363" s="14"/>
      <c r="UFZ363" s="14"/>
      <c r="UGA363" s="14"/>
      <c r="UGB363" s="14"/>
      <c r="UGC363" s="14"/>
      <c r="UGD363" s="14"/>
      <c r="UGE363" s="14"/>
      <c r="UGF363" s="14"/>
      <c r="UGG363" s="14"/>
      <c r="UGH363" s="14"/>
      <c r="UPT363" s="14"/>
      <c r="UPU363" s="14"/>
      <c r="UPV363" s="14"/>
      <c r="UPW363" s="14"/>
      <c r="UPX363" s="14"/>
      <c r="UPY363" s="14"/>
      <c r="UPZ363" s="14"/>
      <c r="UQA363" s="14"/>
      <c r="UQB363" s="14"/>
      <c r="UQC363" s="14"/>
      <c r="UQD363" s="14"/>
      <c r="UZP363" s="14"/>
      <c r="UZQ363" s="14"/>
      <c r="UZR363" s="14"/>
      <c r="UZS363" s="14"/>
      <c r="UZT363" s="14"/>
      <c r="UZU363" s="14"/>
      <c r="UZV363" s="14"/>
      <c r="UZW363" s="14"/>
      <c r="UZX363" s="14"/>
      <c r="UZY363" s="14"/>
      <c r="UZZ363" s="14"/>
      <c r="VJL363" s="14"/>
      <c r="VJM363" s="14"/>
      <c r="VJN363" s="14"/>
      <c r="VJO363" s="14"/>
      <c r="VJP363" s="14"/>
      <c r="VJQ363" s="14"/>
      <c r="VJR363" s="14"/>
      <c r="VJS363" s="14"/>
      <c r="VJT363" s="14"/>
      <c r="VJU363" s="14"/>
      <c r="VJV363" s="14"/>
      <c r="VTH363" s="14"/>
      <c r="VTI363" s="14"/>
      <c r="VTJ363" s="14"/>
      <c r="VTK363" s="14"/>
      <c r="VTL363" s="14"/>
      <c r="VTM363" s="14"/>
      <c r="VTN363" s="14"/>
      <c r="VTO363" s="14"/>
      <c r="VTP363" s="14"/>
      <c r="VTQ363" s="14"/>
      <c r="VTR363" s="14"/>
      <c r="WDD363" s="14"/>
      <c r="WDE363" s="14"/>
      <c r="WDF363" s="14"/>
      <c r="WDG363" s="14"/>
      <c r="WDH363" s="14"/>
      <c r="WDI363" s="14"/>
      <c r="WDJ363" s="14"/>
      <c r="WDK363" s="14"/>
      <c r="WDL363" s="14"/>
      <c r="WDM363" s="14"/>
      <c r="WDN363" s="14"/>
      <c r="WMZ363" s="14"/>
      <c r="WNA363" s="14"/>
      <c r="WNB363" s="14"/>
      <c r="WNC363" s="14"/>
      <c r="WND363" s="14"/>
      <c r="WNE363" s="14"/>
      <c r="WNF363" s="14"/>
      <c r="WNG363" s="14"/>
      <c r="WNH363" s="14"/>
      <c r="WNI363" s="14"/>
      <c r="WNJ363" s="14"/>
      <c r="WWV363" s="14"/>
      <c r="WWW363" s="14"/>
      <c r="WWX363" s="14"/>
      <c r="WWY363" s="14"/>
      <c r="WWZ363" s="14"/>
      <c r="WXA363" s="14"/>
      <c r="WXB363" s="14"/>
      <c r="WXC363" s="14"/>
      <c r="WXD363" s="14"/>
      <c r="WXE363" s="14"/>
      <c r="WXF363" s="14"/>
    </row>
    <row r="364" spans="1:818 1064:1842 2088:2866 3112:3890 4136:4914 5160:5938 6184:6962 7208:7986 8232:9010 9256:10034 10280:11058 11304:12082 12328:13106 13352:14130 14376:15154 15400:16178" s="183" customFormat="1" ht="45.75" customHeight="1" x14ac:dyDescent="0.25">
      <c r="A364" s="16">
        <v>417</v>
      </c>
      <c r="B364" s="16" t="s">
        <v>3921</v>
      </c>
      <c r="C364" s="200">
        <v>101722</v>
      </c>
      <c r="D364" s="201">
        <v>38994</v>
      </c>
      <c r="E364" s="201">
        <v>38994</v>
      </c>
      <c r="F364" s="201">
        <v>42647</v>
      </c>
      <c r="G364" s="16" t="s">
        <v>3922</v>
      </c>
      <c r="H364" s="16"/>
      <c r="I364" s="16"/>
      <c r="J364" s="16" t="s">
        <v>1887</v>
      </c>
      <c r="K364" s="16" t="s">
        <v>127</v>
      </c>
      <c r="L364" s="16" t="s">
        <v>111</v>
      </c>
      <c r="M364" s="16" t="s">
        <v>946</v>
      </c>
      <c r="N364" s="16" t="s">
        <v>1887</v>
      </c>
      <c r="O364" s="16" t="s">
        <v>127</v>
      </c>
      <c r="P364" s="16" t="s">
        <v>111</v>
      </c>
      <c r="Q364" s="16" t="s">
        <v>728</v>
      </c>
      <c r="R364" s="16" t="s">
        <v>468</v>
      </c>
      <c r="S364" s="16" t="s">
        <v>947</v>
      </c>
      <c r="T364" s="16" t="s">
        <v>3288</v>
      </c>
      <c r="U364" s="16"/>
      <c r="V364" s="16">
        <f t="shared" si="161"/>
        <v>16020000</v>
      </c>
      <c r="W364" s="16"/>
      <c r="X364" s="16"/>
      <c r="Y364" s="16"/>
      <c r="Z364" s="16"/>
      <c r="AA364" s="16"/>
      <c r="AB364" s="16"/>
      <c r="AC364" s="16"/>
      <c r="AD364" s="16"/>
      <c r="AE364" s="16"/>
      <c r="AF364" s="221">
        <v>16020000</v>
      </c>
      <c r="AG364" s="221"/>
      <c r="AH364" s="221"/>
      <c r="AI364" s="221"/>
      <c r="AJ364" s="221"/>
      <c r="AK364" s="16"/>
      <c r="AL364" s="16"/>
      <c r="AM364" s="16"/>
      <c r="AN364" s="16"/>
      <c r="AO364" s="16"/>
      <c r="AP364" s="16"/>
      <c r="AQ364" s="16"/>
      <c r="AR364" s="16"/>
      <c r="AS364" s="16"/>
      <c r="AT364" s="16"/>
      <c r="AU364" s="16"/>
      <c r="AV364" s="16"/>
      <c r="AW364" s="16"/>
      <c r="AX364" s="16"/>
      <c r="AY364" s="203">
        <v>545</v>
      </c>
      <c r="AZ364" s="16"/>
      <c r="BA364" s="16"/>
      <c r="BB364" s="16"/>
      <c r="BC364" s="16"/>
      <c r="BD364" s="16"/>
      <c r="BE364" s="16"/>
      <c r="BF364" s="16"/>
      <c r="BG364" s="16"/>
      <c r="BH364" s="16"/>
      <c r="BI364" s="16"/>
      <c r="BJ364" s="16"/>
      <c r="BK364" s="16"/>
      <c r="BL364" s="16"/>
      <c r="BM364" s="16"/>
      <c r="BN364" s="16" t="s">
        <v>5844</v>
      </c>
      <c r="KJ364" s="207"/>
      <c r="KK364" s="207"/>
      <c r="KL364" s="207"/>
      <c r="KM364" s="207"/>
      <c r="KN364" s="207"/>
      <c r="KO364" s="207"/>
      <c r="KP364" s="207"/>
      <c r="KQ364" s="207"/>
      <c r="KR364" s="207"/>
      <c r="KS364" s="207"/>
      <c r="KT364" s="207"/>
      <c r="UF364" s="207"/>
      <c r="UG364" s="207"/>
      <c r="UH364" s="207"/>
      <c r="UI364" s="207"/>
      <c r="UJ364" s="207"/>
      <c r="UK364" s="207"/>
      <c r="UL364" s="207"/>
      <c r="UM364" s="207"/>
      <c r="UN364" s="207"/>
      <c r="UO364" s="207"/>
      <c r="UP364" s="207"/>
      <c r="AEB364" s="207"/>
      <c r="AEC364" s="207"/>
      <c r="AED364" s="207"/>
      <c r="AEE364" s="207"/>
      <c r="AEF364" s="207"/>
      <c r="AEG364" s="207"/>
      <c r="AEH364" s="207"/>
      <c r="AEI364" s="207"/>
      <c r="AEJ364" s="207"/>
      <c r="AEK364" s="207"/>
      <c r="AEL364" s="207"/>
      <c r="ANX364" s="207"/>
      <c r="ANY364" s="207"/>
      <c r="ANZ364" s="207"/>
      <c r="AOA364" s="207"/>
      <c r="AOB364" s="207"/>
      <c r="AOC364" s="207"/>
      <c r="AOD364" s="207"/>
      <c r="AOE364" s="207"/>
      <c r="AOF364" s="207"/>
      <c r="AOG364" s="207"/>
      <c r="AOH364" s="207"/>
      <c r="AXT364" s="207"/>
      <c r="AXU364" s="207"/>
      <c r="AXV364" s="207"/>
      <c r="AXW364" s="207"/>
      <c r="AXX364" s="207"/>
      <c r="AXY364" s="207"/>
      <c r="AXZ364" s="207"/>
      <c r="AYA364" s="207"/>
      <c r="AYB364" s="207"/>
      <c r="AYC364" s="207"/>
      <c r="AYD364" s="207"/>
      <c r="BHP364" s="207"/>
      <c r="BHQ364" s="207"/>
      <c r="BHR364" s="207"/>
      <c r="BHS364" s="207"/>
      <c r="BHT364" s="207"/>
      <c r="BHU364" s="207"/>
      <c r="BHV364" s="207"/>
      <c r="BHW364" s="207"/>
      <c r="BHX364" s="207"/>
      <c r="BHY364" s="207"/>
      <c r="BHZ364" s="207"/>
      <c r="BRL364" s="207"/>
      <c r="BRM364" s="207"/>
      <c r="BRN364" s="207"/>
      <c r="BRO364" s="207"/>
      <c r="BRP364" s="207"/>
      <c r="BRQ364" s="207"/>
      <c r="BRR364" s="207"/>
      <c r="BRS364" s="207"/>
      <c r="BRT364" s="207"/>
      <c r="BRU364" s="207"/>
      <c r="BRV364" s="207"/>
      <c r="CBH364" s="207"/>
      <c r="CBI364" s="207"/>
      <c r="CBJ364" s="207"/>
      <c r="CBK364" s="207"/>
      <c r="CBL364" s="207"/>
      <c r="CBM364" s="207"/>
      <c r="CBN364" s="207"/>
      <c r="CBO364" s="207"/>
      <c r="CBP364" s="207"/>
      <c r="CBQ364" s="207"/>
      <c r="CBR364" s="207"/>
      <c r="CLD364" s="207"/>
      <c r="CLE364" s="207"/>
      <c r="CLF364" s="207"/>
      <c r="CLG364" s="207"/>
      <c r="CLH364" s="207"/>
      <c r="CLI364" s="207"/>
      <c r="CLJ364" s="207"/>
      <c r="CLK364" s="207"/>
      <c r="CLL364" s="207"/>
      <c r="CLM364" s="207"/>
      <c r="CLN364" s="207"/>
      <c r="CUZ364" s="207"/>
      <c r="CVA364" s="207"/>
      <c r="CVB364" s="207"/>
      <c r="CVC364" s="207"/>
      <c r="CVD364" s="207"/>
      <c r="CVE364" s="207"/>
      <c r="CVF364" s="207"/>
      <c r="CVG364" s="207"/>
      <c r="CVH364" s="207"/>
      <c r="CVI364" s="207"/>
      <c r="CVJ364" s="207"/>
      <c r="DEV364" s="207"/>
      <c r="DEW364" s="207"/>
      <c r="DEX364" s="207"/>
      <c r="DEY364" s="207"/>
      <c r="DEZ364" s="207"/>
      <c r="DFA364" s="207"/>
      <c r="DFB364" s="207"/>
      <c r="DFC364" s="207"/>
      <c r="DFD364" s="207"/>
      <c r="DFE364" s="207"/>
      <c r="DFF364" s="207"/>
      <c r="DOR364" s="207"/>
      <c r="DOS364" s="207"/>
      <c r="DOT364" s="207"/>
      <c r="DOU364" s="207"/>
      <c r="DOV364" s="207"/>
      <c r="DOW364" s="207"/>
      <c r="DOX364" s="207"/>
      <c r="DOY364" s="207"/>
      <c r="DOZ364" s="207"/>
      <c r="DPA364" s="207"/>
      <c r="DPB364" s="207"/>
      <c r="DYN364" s="207"/>
      <c r="DYO364" s="207"/>
      <c r="DYP364" s="207"/>
      <c r="DYQ364" s="207"/>
      <c r="DYR364" s="207"/>
      <c r="DYS364" s="207"/>
      <c r="DYT364" s="207"/>
      <c r="DYU364" s="207"/>
      <c r="DYV364" s="207"/>
      <c r="DYW364" s="207"/>
      <c r="DYX364" s="207"/>
      <c r="EIJ364" s="207"/>
      <c r="EIK364" s="207"/>
      <c r="EIL364" s="207"/>
      <c r="EIM364" s="207"/>
      <c r="EIN364" s="207"/>
      <c r="EIO364" s="207"/>
      <c r="EIP364" s="207"/>
      <c r="EIQ364" s="207"/>
      <c r="EIR364" s="207"/>
      <c r="EIS364" s="207"/>
      <c r="EIT364" s="207"/>
      <c r="ESF364" s="207"/>
      <c r="ESG364" s="207"/>
      <c r="ESH364" s="207"/>
      <c r="ESI364" s="207"/>
      <c r="ESJ364" s="207"/>
      <c r="ESK364" s="207"/>
      <c r="ESL364" s="207"/>
      <c r="ESM364" s="207"/>
      <c r="ESN364" s="207"/>
      <c r="ESO364" s="207"/>
      <c r="ESP364" s="207"/>
      <c r="FCB364" s="207"/>
      <c r="FCC364" s="207"/>
      <c r="FCD364" s="207"/>
      <c r="FCE364" s="207"/>
      <c r="FCF364" s="207"/>
      <c r="FCG364" s="207"/>
      <c r="FCH364" s="207"/>
      <c r="FCI364" s="207"/>
      <c r="FCJ364" s="207"/>
      <c r="FCK364" s="207"/>
      <c r="FCL364" s="207"/>
      <c r="FLX364" s="207"/>
      <c r="FLY364" s="207"/>
      <c r="FLZ364" s="207"/>
      <c r="FMA364" s="207"/>
      <c r="FMB364" s="207"/>
      <c r="FMC364" s="207"/>
      <c r="FMD364" s="207"/>
      <c r="FME364" s="207"/>
      <c r="FMF364" s="207"/>
      <c r="FMG364" s="207"/>
      <c r="FMH364" s="207"/>
      <c r="FVT364" s="207"/>
      <c r="FVU364" s="207"/>
      <c r="FVV364" s="207"/>
      <c r="FVW364" s="207"/>
      <c r="FVX364" s="207"/>
      <c r="FVY364" s="207"/>
      <c r="FVZ364" s="207"/>
      <c r="FWA364" s="207"/>
      <c r="FWB364" s="207"/>
      <c r="FWC364" s="207"/>
      <c r="FWD364" s="207"/>
      <c r="GFP364" s="207"/>
      <c r="GFQ364" s="207"/>
      <c r="GFR364" s="207"/>
      <c r="GFS364" s="207"/>
      <c r="GFT364" s="207"/>
      <c r="GFU364" s="207"/>
      <c r="GFV364" s="207"/>
      <c r="GFW364" s="207"/>
      <c r="GFX364" s="207"/>
      <c r="GFY364" s="207"/>
      <c r="GFZ364" s="207"/>
      <c r="GPL364" s="207"/>
      <c r="GPM364" s="207"/>
      <c r="GPN364" s="207"/>
      <c r="GPO364" s="207"/>
      <c r="GPP364" s="207"/>
      <c r="GPQ364" s="207"/>
      <c r="GPR364" s="207"/>
      <c r="GPS364" s="207"/>
      <c r="GPT364" s="207"/>
      <c r="GPU364" s="207"/>
      <c r="GPV364" s="207"/>
      <c r="GZH364" s="207"/>
      <c r="GZI364" s="207"/>
      <c r="GZJ364" s="207"/>
      <c r="GZK364" s="207"/>
      <c r="GZL364" s="207"/>
      <c r="GZM364" s="207"/>
      <c r="GZN364" s="207"/>
      <c r="GZO364" s="207"/>
      <c r="GZP364" s="207"/>
      <c r="GZQ364" s="207"/>
      <c r="GZR364" s="207"/>
      <c r="HJD364" s="207"/>
      <c r="HJE364" s="207"/>
      <c r="HJF364" s="207"/>
      <c r="HJG364" s="207"/>
      <c r="HJH364" s="207"/>
      <c r="HJI364" s="207"/>
      <c r="HJJ364" s="207"/>
      <c r="HJK364" s="207"/>
      <c r="HJL364" s="207"/>
      <c r="HJM364" s="207"/>
      <c r="HJN364" s="207"/>
      <c r="HSZ364" s="207"/>
      <c r="HTA364" s="207"/>
      <c r="HTB364" s="207"/>
      <c r="HTC364" s="207"/>
      <c r="HTD364" s="207"/>
      <c r="HTE364" s="207"/>
      <c r="HTF364" s="207"/>
      <c r="HTG364" s="207"/>
      <c r="HTH364" s="207"/>
      <c r="HTI364" s="207"/>
      <c r="HTJ364" s="207"/>
      <c r="ICV364" s="207"/>
      <c r="ICW364" s="207"/>
      <c r="ICX364" s="207"/>
      <c r="ICY364" s="207"/>
      <c r="ICZ364" s="207"/>
      <c r="IDA364" s="207"/>
      <c r="IDB364" s="207"/>
      <c r="IDC364" s="207"/>
      <c r="IDD364" s="207"/>
      <c r="IDE364" s="207"/>
      <c r="IDF364" s="207"/>
      <c r="IMR364" s="207"/>
      <c r="IMS364" s="207"/>
      <c r="IMT364" s="207"/>
      <c r="IMU364" s="207"/>
      <c r="IMV364" s="207"/>
      <c r="IMW364" s="207"/>
      <c r="IMX364" s="207"/>
      <c r="IMY364" s="207"/>
      <c r="IMZ364" s="207"/>
      <c r="INA364" s="207"/>
      <c r="INB364" s="207"/>
      <c r="IWN364" s="207"/>
      <c r="IWO364" s="207"/>
      <c r="IWP364" s="207"/>
      <c r="IWQ364" s="207"/>
      <c r="IWR364" s="207"/>
      <c r="IWS364" s="207"/>
      <c r="IWT364" s="207"/>
      <c r="IWU364" s="207"/>
      <c r="IWV364" s="207"/>
      <c r="IWW364" s="207"/>
      <c r="IWX364" s="207"/>
      <c r="JGJ364" s="207"/>
      <c r="JGK364" s="207"/>
      <c r="JGL364" s="207"/>
      <c r="JGM364" s="207"/>
      <c r="JGN364" s="207"/>
      <c r="JGO364" s="207"/>
      <c r="JGP364" s="207"/>
      <c r="JGQ364" s="207"/>
      <c r="JGR364" s="207"/>
      <c r="JGS364" s="207"/>
      <c r="JGT364" s="207"/>
      <c r="JQF364" s="207"/>
      <c r="JQG364" s="207"/>
      <c r="JQH364" s="207"/>
      <c r="JQI364" s="207"/>
      <c r="JQJ364" s="207"/>
      <c r="JQK364" s="207"/>
      <c r="JQL364" s="207"/>
      <c r="JQM364" s="207"/>
      <c r="JQN364" s="207"/>
      <c r="JQO364" s="207"/>
      <c r="JQP364" s="207"/>
      <c r="KAB364" s="207"/>
      <c r="KAC364" s="207"/>
      <c r="KAD364" s="207"/>
      <c r="KAE364" s="207"/>
      <c r="KAF364" s="207"/>
      <c r="KAG364" s="207"/>
      <c r="KAH364" s="207"/>
      <c r="KAI364" s="207"/>
      <c r="KAJ364" s="207"/>
      <c r="KAK364" s="207"/>
      <c r="KAL364" s="207"/>
      <c r="KJX364" s="207"/>
      <c r="KJY364" s="207"/>
      <c r="KJZ364" s="207"/>
      <c r="KKA364" s="207"/>
      <c r="KKB364" s="207"/>
      <c r="KKC364" s="207"/>
      <c r="KKD364" s="207"/>
      <c r="KKE364" s="207"/>
      <c r="KKF364" s="207"/>
      <c r="KKG364" s="207"/>
      <c r="KKH364" s="207"/>
      <c r="KTT364" s="207"/>
      <c r="KTU364" s="207"/>
      <c r="KTV364" s="207"/>
      <c r="KTW364" s="207"/>
      <c r="KTX364" s="207"/>
      <c r="KTY364" s="207"/>
      <c r="KTZ364" s="207"/>
      <c r="KUA364" s="207"/>
      <c r="KUB364" s="207"/>
      <c r="KUC364" s="207"/>
      <c r="KUD364" s="207"/>
      <c r="LDP364" s="207"/>
      <c r="LDQ364" s="207"/>
      <c r="LDR364" s="207"/>
      <c r="LDS364" s="207"/>
      <c r="LDT364" s="207"/>
      <c r="LDU364" s="207"/>
      <c r="LDV364" s="207"/>
      <c r="LDW364" s="207"/>
      <c r="LDX364" s="207"/>
      <c r="LDY364" s="207"/>
      <c r="LDZ364" s="207"/>
      <c r="LNL364" s="207"/>
      <c r="LNM364" s="207"/>
      <c r="LNN364" s="207"/>
      <c r="LNO364" s="207"/>
      <c r="LNP364" s="207"/>
      <c r="LNQ364" s="207"/>
      <c r="LNR364" s="207"/>
      <c r="LNS364" s="207"/>
      <c r="LNT364" s="207"/>
      <c r="LNU364" s="207"/>
      <c r="LNV364" s="207"/>
      <c r="LXH364" s="207"/>
      <c r="LXI364" s="207"/>
      <c r="LXJ364" s="207"/>
      <c r="LXK364" s="207"/>
      <c r="LXL364" s="207"/>
      <c r="LXM364" s="207"/>
      <c r="LXN364" s="207"/>
      <c r="LXO364" s="207"/>
      <c r="LXP364" s="207"/>
      <c r="LXQ364" s="207"/>
      <c r="LXR364" s="207"/>
      <c r="MHD364" s="207"/>
      <c r="MHE364" s="207"/>
      <c r="MHF364" s="207"/>
      <c r="MHG364" s="207"/>
      <c r="MHH364" s="207"/>
      <c r="MHI364" s="207"/>
      <c r="MHJ364" s="207"/>
      <c r="MHK364" s="207"/>
      <c r="MHL364" s="207"/>
      <c r="MHM364" s="207"/>
      <c r="MHN364" s="207"/>
      <c r="MQZ364" s="207"/>
      <c r="MRA364" s="207"/>
      <c r="MRB364" s="207"/>
      <c r="MRC364" s="207"/>
      <c r="MRD364" s="207"/>
      <c r="MRE364" s="207"/>
      <c r="MRF364" s="207"/>
      <c r="MRG364" s="207"/>
      <c r="MRH364" s="207"/>
      <c r="MRI364" s="207"/>
      <c r="MRJ364" s="207"/>
      <c r="NAV364" s="207"/>
      <c r="NAW364" s="207"/>
      <c r="NAX364" s="207"/>
      <c r="NAY364" s="207"/>
      <c r="NAZ364" s="207"/>
      <c r="NBA364" s="207"/>
      <c r="NBB364" s="207"/>
      <c r="NBC364" s="207"/>
      <c r="NBD364" s="207"/>
      <c r="NBE364" s="207"/>
      <c r="NBF364" s="207"/>
      <c r="NKR364" s="207"/>
      <c r="NKS364" s="207"/>
      <c r="NKT364" s="207"/>
      <c r="NKU364" s="207"/>
      <c r="NKV364" s="207"/>
      <c r="NKW364" s="207"/>
      <c r="NKX364" s="207"/>
      <c r="NKY364" s="207"/>
      <c r="NKZ364" s="207"/>
      <c r="NLA364" s="207"/>
      <c r="NLB364" s="207"/>
      <c r="NUN364" s="207"/>
      <c r="NUO364" s="207"/>
      <c r="NUP364" s="207"/>
      <c r="NUQ364" s="207"/>
      <c r="NUR364" s="207"/>
      <c r="NUS364" s="207"/>
      <c r="NUT364" s="207"/>
      <c r="NUU364" s="207"/>
      <c r="NUV364" s="207"/>
      <c r="NUW364" s="207"/>
      <c r="NUX364" s="207"/>
      <c r="OEJ364" s="207"/>
      <c r="OEK364" s="207"/>
      <c r="OEL364" s="207"/>
      <c r="OEM364" s="207"/>
      <c r="OEN364" s="207"/>
      <c r="OEO364" s="207"/>
      <c r="OEP364" s="207"/>
      <c r="OEQ364" s="207"/>
      <c r="OER364" s="207"/>
      <c r="OES364" s="207"/>
      <c r="OET364" s="207"/>
      <c r="OOF364" s="207"/>
      <c r="OOG364" s="207"/>
      <c r="OOH364" s="207"/>
      <c r="OOI364" s="207"/>
      <c r="OOJ364" s="207"/>
      <c r="OOK364" s="207"/>
      <c r="OOL364" s="207"/>
      <c r="OOM364" s="207"/>
      <c r="OON364" s="207"/>
      <c r="OOO364" s="207"/>
      <c r="OOP364" s="207"/>
      <c r="OYB364" s="207"/>
      <c r="OYC364" s="207"/>
      <c r="OYD364" s="207"/>
      <c r="OYE364" s="207"/>
      <c r="OYF364" s="207"/>
      <c r="OYG364" s="207"/>
      <c r="OYH364" s="207"/>
      <c r="OYI364" s="207"/>
      <c r="OYJ364" s="207"/>
      <c r="OYK364" s="207"/>
      <c r="OYL364" s="207"/>
      <c r="PHX364" s="207"/>
      <c r="PHY364" s="207"/>
      <c r="PHZ364" s="207"/>
      <c r="PIA364" s="207"/>
      <c r="PIB364" s="207"/>
      <c r="PIC364" s="207"/>
      <c r="PID364" s="207"/>
      <c r="PIE364" s="207"/>
      <c r="PIF364" s="207"/>
      <c r="PIG364" s="207"/>
      <c r="PIH364" s="207"/>
      <c r="PRT364" s="207"/>
      <c r="PRU364" s="207"/>
      <c r="PRV364" s="207"/>
      <c r="PRW364" s="207"/>
      <c r="PRX364" s="207"/>
      <c r="PRY364" s="207"/>
      <c r="PRZ364" s="207"/>
      <c r="PSA364" s="207"/>
      <c r="PSB364" s="207"/>
      <c r="PSC364" s="207"/>
      <c r="PSD364" s="207"/>
      <c r="QBP364" s="207"/>
      <c r="QBQ364" s="207"/>
      <c r="QBR364" s="207"/>
      <c r="QBS364" s="207"/>
      <c r="QBT364" s="207"/>
      <c r="QBU364" s="207"/>
      <c r="QBV364" s="207"/>
      <c r="QBW364" s="207"/>
      <c r="QBX364" s="207"/>
      <c r="QBY364" s="207"/>
      <c r="QBZ364" s="207"/>
      <c r="QLL364" s="207"/>
      <c r="QLM364" s="207"/>
      <c r="QLN364" s="207"/>
      <c r="QLO364" s="207"/>
      <c r="QLP364" s="207"/>
      <c r="QLQ364" s="207"/>
      <c r="QLR364" s="207"/>
      <c r="QLS364" s="207"/>
      <c r="QLT364" s="207"/>
      <c r="QLU364" s="207"/>
      <c r="QLV364" s="207"/>
      <c r="QVH364" s="207"/>
      <c r="QVI364" s="207"/>
      <c r="QVJ364" s="207"/>
      <c r="QVK364" s="207"/>
      <c r="QVL364" s="207"/>
      <c r="QVM364" s="207"/>
      <c r="QVN364" s="207"/>
      <c r="QVO364" s="207"/>
      <c r="QVP364" s="207"/>
      <c r="QVQ364" s="207"/>
      <c r="QVR364" s="207"/>
      <c r="RFD364" s="207"/>
      <c r="RFE364" s="207"/>
      <c r="RFF364" s="207"/>
      <c r="RFG364" s="207"/>
      <c r="RFH364" s="207"/>
      <c r="RFI364" s="207"/>
      <c r="RFJ364" s="207"/>
      <c r="RFK364" s="207"/>
      <c r="RFL364" s="207"/>
      <c r="RFM364" s="207"/>
      <c r="RFN364" s="207"/>
      <c r="ROZ364" s="207"/>
      <c r="RPA364" s="207"/>
      <c r="RPB364" s="207"/>
      <c r="RPC364" s="207"/>
      <c r="RPD364" s="207"/>
      <c r="RPE364" s="207"/>
      <c r="RPF364" s="207"/>
      <c r="RPG364" s="207"/>
      <c r="RPH364" s="207"/>
      <c r="RPI364" s="207"/>
      <c r="RPJ364" s="207"/>
      <c r="RYV364" s="207"/>
      <c r="RYW364" s="207"/>
      <c r="RYX364" s="207"/>
      <c r="RYY364" s="207"/>
      <c r="RYZ364" s="207"/>
      <c r="RZA364" s="207"/>
      <c r="RZB364" s="207"/>
      <c r="RZC364" s="207"/>
      <c r="RZD364" s="207"/>
      <c r="RZE364" s="207"/>
      <c r="RZF364" s="207"/>
      <c r="SIR364" s="207"/>
      <c r="SIS364" s="207"/>
      <c r="SIT364" s="207"/>
      <c r="SIU364" s="207"/>
      <c r="SIV364" s="207"/>
      <c r="SIW364" s="207"/>
      <c r="SIX364" s="207"/>
      <c r="SIY364" s="207"/>
      <c r="SIZ364" s="207"/>
      <c r="SJA364" s="207"/>
      <c r="SJB364" s="207"/>
      <c r="SSN364" s="207"/>
      <c r="SSO364" s="207"/>
      <c r="SSP364" s="207"/>
      <c r="SSQ364" s="207"/>
      <c r="SSR364" s="207"/>
      <c r="SSS364" s="207"/>
      <c r="SST364" s="207"/>
      <c r="SSU364" s="207"/>
      <c r="SSV364" s="207"/>
      <c r="SSW364" s="207"/>
      <c r="SSX364" s="207"/>
      <c r="TCJ364" s="207"/>
      <c r="TCK364" s="207"/>
      <c r="TCL364" s="207"/>
      <c r="TCM364" s="207"/>
      <c r="TCN364" s="207"/>
      <c r="TCO364" s="207"/>
      <c r="TCP364" s="207"/>
      <c r="TCQ364" s="207"/>
      <c r="TCR364" s="207"/>
      <c r="TCS364" s="207"/>
      <c r="TCT364" s="207"/>
      <c r="TMF364" s="207"/>
      <c r="TMG364" s="207"/>
      <c r="TMH364" s="207"/>
      <c r="TMI364" s="207"/>
      <c r="TMJ364" s="207"/>
      <c r="TMK364" s="207"/>
      <c r="TML364" s="207"/>
      <c r="TMM364" s="207"/>
      <c r="TMN364" s="207"/>
      <c r="TMO364" s="207"/>
      <c r="TMP364" s="207"/>
      <c r="TWB364" s="207"/>
      <c r="TWC364" s="207"/>
      <c r="TWD364" s="207"/>
      <c r="TWE364" s="207"/>
      <c r="TWF364" s="207"/>
      <c r="TWG364" s="207"/>
      <c r="TWH364" s="207"/>
      <c r="TWI364" s="207"/>
      <c r="TWJ364" s="207"/>
      <c r="TWK364" s="207"/>
      <c r="TWL364" s="207"/>
      <c r="UFX364" s="207"/>
      <c r="UFY364" s="207"/>
      <c r="UFZ364" s="207"/>
      <c r="UGA364" s="207"/>
      <c r="UGB364" s="207"/>
      <c r="UGC364" s="207"/>
      <c r="UGD364" s="207"/>
      <c r="UGE364" s="207"/>
      <c r="UGF364" s="207"/>
      <c r="UGG364" s="207"/>
      <c r="UGH364" s="207"/>
      <c r="UPT364" s="207"/>
      <c r="UPU364" s="207"/>
      <c r="UPV364" s="207"/>
      <c r="UPW364" s="207"/>
      <c r="UPX364" s="207"/>
      <c r="UPY364" s="207"/>
      <c r="UPZ364" s="207"/>
      <c r="UQA364" s="207"/>
      <c r="UQB364" s="207"/>
      <c r="UQC364" s="207"/>
      <c r="UQD364" s="207"/>
      <c r="UZP364" s="207"/>
      <c r="UZQ364" s="207"/>
      <c r="UZR364" s="207"/>
      <c r="UZS364" s="207"/>
      <c r="UZT364" s="207"/>
      <c r="UZU364" s="207"/>
      <c r="UZV364" s="207"/>
      <c r="UZW364" s="207"/>
      <c r="UZX364" s="207"/>
      <c r="UZY364" s="207"/>
      <c r="UZZ364" s="207"/>
      <c r="VJL364" s="207"/>
      <c r="VJM364" s="207"/>
      <c r="VJN364" s="207"/>
      <c r="VJO364" s="207"/>
      <c r="VJP364" s="207"/>
      <c r="VJQ364" s="207"/>
      <c r="VJR364" s="207"/>
      <c r="VJS364" s="207"/>
      <c r="VJT364" s="207"/>
      <c r="VJU364" s="207"/>
      <c r="VJV364" s="207"/>
      <c r="VTH364" s="207"/>
      <c r="VTI364" s="207"/>
      <c r="VTJ364" s="207"/>
      <c r="VTK364" s="207"/>
      <c r="VTL364" s="207"/>
      <c r="VTM364" s="207"/>
      <c r="VTN364" s="207"/>
      <c r="VTO364" s="207"/>
      <c r="VTP364" s="207"/>
      <c r="VTQ364" s="207"/>
      <c r="VTR364" s="207"/>
      <c r="WDD364" s="207"/>
      <c r="WDE364" s="207"/>
      <c r="WDF364" s="207"/>
      <c r="WDG364" s="207"/>
      <c r="WDH364" s="207"/>
      <c r="WDI364" s="207"/>
      <c r="WDJ364" s="207"/>
      <c r="WDK364" s="207"/>
      <c r="WDL364" s="207"/>
      <c r="WDM364" s="207"/>
      <c r="WDN364" s="207"/>
      <c r="WMZ364" s="207"/>
      <c r="WNA364" s="207"/>
      <c r="WNB364" s="207"/>
      <c r="WNC364" s="207"/>
      <c r="WND364" s="207"/>
      <c r="WNE364" s="207"/>
      <c r="WNF364" s="207"/>
      <c r="WNG364" s="207"/>
      <c r="WNH364" s="207"/>
      <c r="WNI364" s="207"/>
      <c r="WNJ364" s="207"/>
      <c r="WWV364" s="207"/>
      <c r="WWW364" s="207"/>
      <c r="WWX364" s="207"/>
      <c r="WWY364" s="207"/>
      <c r="WWZ364" s="207"/>
      <c r="WXA364" s="207"/>
      <c r="WXB364" s="207"/>
      <c r="WXC364" s="207"/>
      <c r="WXD364" s="207"/>
      <c r="WXE364" s="207"/>
      <c r="WXF364" s="207"/>
    </row>
    <row r="365" spans="1:818 1064:1842 2088:2866 3112:3890 4136:4914 5160:5938 6184:6962 7208:7986 8232:9010 9256:10034 10280:11058 11304:12082 12328:13106 13352:14130 14376:15154 15400:16178" s="183" customFormat="1" ht="38.25" customHeight="1" x14ac:dyDescent="0.25">
      <c r="A365" s="15">
        <v>418</v>
      </c>
      <c r="B365" s="15" t="s">
        <v>3289</v>
      </c>
      <c r="C365" s="170">
        <v>101723</v>
      </c>
      <c r="D365" s="169">
        <v>38994</v>
      </c>
      <c r="E365" s="169">
        <v>38994</v>
      </c>
      <c r="F365" s="169">
        <v>42647</v>
      </c>
      <c r="G365" s="15" t="s">
        <v>3923</v>
      </c>
      <c r="H365" s="15" t="s">
        <v>995</v>
      </c>
      <c r="I365" s="15"/>
      <c r="J365" s="15" t="s">
        <v>5121</v>
      </c>
      <c r="K365" s="15" t="s">
        <v>127</v>
      </c>
      <c r="L365" s="15" t="s">
        <v>111</v>
      </c>
      <c r="M365" s="15"/>
      <c r="N365" s="15" t="s">
        <v>5121</v>
      </c>
      <c r="O365" s="15" t="s">
        <v>127</v>
      </c>
      <c r="P365" s="15" t="s">
        <v>111</v>
      </c>
      <c r="Q365" s="15" t="s">
        <v>728</v>
      </c>
      <c r="R365" s="15" t="s">
        <v>468</v>
      </c>
      <c r="S365" s="15" t="s">
        <v>947</v>
      </c>
      <c r="T365" s="15" t="s">
        <v>3290</v>
      </c>
      <c r="U365" s="15"/>
      <c r="V365" s="15">
        <f t="shared" si="161"/>
        <v>7236000</v>
      </c>
      <c r="W365" s="15"/>
      <c r="X365" s="15"/>
      <c r="Y365" s="15"/>
      <c r="Z365" s="15"/>
      <c r="AA365" s="15"/>
      <c r="AB365" s="15"/>
      <c r="AC365" s="15"/>
      <c r="AD365" s="15"/>
      <c r="AE365" s="15"/>
      <c r="AF365" s="205">
        <v>7236000</v>
      </c>
      <c r="AG365" s="205"/>
      <c r="AH365" s="205"/>
      <c r="AI365" s="205"/>
      <c r="AJ365" s="205"/>
      <c r="AK365" s="15"/>
      <c r="AL365" s="15"/>
      <c r="AM365" s="15"/>
      <c r="AN365" s="15"/>
      <c r="AO365" s="15"/>
      <c r="AP365" s="15"/>
      <c r="AQ365" s="15"/>
      <c r="AR365" s="15"/>
      <c r="AS365" s="15"/>
      <c r="AT365" s="15"/>
      <c r="AU365" s="15"/>
      <c r="AV365" s="15"/>
      <c r="AW365" s="15"/>
      <c r="AX365" s="15"/>
      <c r="AY365" s="196">
        <v>711</v>
      </c>
      <c r="AZ365" s="15"/>
      <c r="BA365" s="15"/>
      <c r="BB365" s="15" t="s">
        <v>5845</v>
      </c>
      <c r="BC365" s="15" t="s">
        <v>5846</v>
      </c>
      <c r="BD365" s="15">
        <v>43</v>
      </c>
      <c r="BE365" s="15">
        <v>27</v>
      </c>
      <c r="BF365" s="15">
        <v>37.93</v>
      </c>
      <c r="BG365" s="15">
        <v>22</v>
      </c>
      <c r="BH365" s="15">
        <v>40</v>
      </c>
      <c r="BI365" s="15">
        <v>0.45</v>
      </c>
      <c r="BJ365" s="15">
        <f t="shared" ref="BJ365" si="168">BD365+BE365/60+BF365/3600</f>
        <v>43.460536111111111</v>
      </c>
      <c r="BK365" s="15">
        <f t="shared" ref="BK365" si="169">BG365+BH365/60+BI365/3600</f>
        <v>22.666791666666668</v>
      </c>
      <c r="BL365" s="15"/>
      <c r="BM365" s="15"/>
      <c r="BN365" s="15" t="s">
        <v>5847</v>
      </c>
    </row>
    <row r="366" spans="1:818 1064:1842 2088:2866 3112:3890 4136:4914 5160:5938 6184:6962 7208:7986 8232:9010 9256:10034 10280:11058 11304:12082 12328:13106 13352:14130 14376:15154 15400:16178" s="183" customFormat="1" ht="27" customHeight="1" x14ac:dyDescent="0.25">
      <c r="A366" s="270">
        <v>422</v>
      </c>
      <c r="B366" s="16" t="s">
        <v>3087</v>
      </c>
      <c r="C366" s="200">
        <v>101727</v>
      </c>
      <c r="D366" s="201">
        <v>38999</v>
      </c>
      <c r="E366" s="201">
        <v>38999</v>
      </c>
      <c r="F366" s="201">
        <v>41188</v>
      </c>
      <c r="G366" s="16" t="s">
        <v>3924</v>
      </c>
      <c r="H366" s="16"/>
      <c r="I366" s="16"/>
      <c r="J366" s="16" t="s">
        <v>948</v>
      </c>
      <c r="K366" s="16" t="s">
        <v>52</v>
      </c>
      <c r="L366" s="16" t="s">
        <v>52</v>
      </c>
      <c r="M366" s="16" t="s">
        <v>3291</v>
      </c>
      <c r="N366" s="16" t="s">
        <v>948</v>
      </c>
      <c r="O366" s="16" t="s">
        <v>52</v>
      </c>
      <c r="P366" s="16" t="s">
        <v>52</v>
      </c>
      <c r="Q366" s="16" t="s">
        <v>55</v>
      </c>
      <c r="R366" s="16" t="s">
        <v>468</v>
      </c>
      <c r="S366" s="16" t="s">
        <v>548</v>
      </c>
      <c r="T366" s="16" t="s">
        <v>949</v>
      </c>
      <c r="U366" s="16" t="s">
        <v>585</v>
      </c>
      <c r="V366" s="16">
        <f t="shared" si="161"/>
        <v>63072</v>
      </c>
      <c r="W366" s="16"/>
      <c r="X366" s="16">
        <v>63072</v>
      </c>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203"/>
      <c r="AZ366" s="16"/>
      <c r="BA366" s="16"/>
      <c r="BB366" s="16" t="s">
        <v>5848</v>
      </c>
      <c r="BC366" s="16" t="s">
        <v>5849</v>
      </c>
      <c r="BD366" s="16">
        <v>42</v>
      </c>
      <c r="BE366" s="16">
        <v>41</v>
      </c>
      <c r="BF366" s="16">
        <v>32.200000000000003</v>
      </c>
      <c r="BG366" s="16">
        <v>23</v>
      </c>
      <c r="BH366" s="16">
        <v>12</v>
      </c>
      <c r="BI366" s="16">
        <v>59.8</v>
      </c>
      <c r="BJ366" s="16">
        <f t="shared" ref="BJ366" si="170">BD366+BE366/60+BF366/3600</f>
        <v>42.692277777777775</v>
      </c>
      <c r="BK366" s="16">
        <f t="shared" ref="BK366" si="171">BG366+BH366/60+BI366/3600</f>
        <v>23.21661111111111</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426</v>
      </c>
      <c r="B367" s="16" t="s">
        <v>952</v>
      </c>
      <c r="C367" s="16">
        <v>101731</v>
      </c>
      <c r="D367" s="201">
        <v>39002</v>
      </c>
      <c r="E367" s="201">
        <v>39002</v>
      </c>
      <c r="F367" s="201">
        <v>42655</v>
      </c>
      <c r="G367" s="16" t="s">
        <v>3925</v>
      </c>
      <c r="H367" s="16"/>
      <c r="I367" s="16"/>
      <c r="J367" s="16" t="s">
        <v>1497</v>
      </c>
      <c r="K367" s="16" t="s">
        <v>80</v>
      </c>
      <c r="L367" s="16" t="s">
        <v>76</v>
      </c>
      <c r="M367" s="16"/>
      <c r="N367" s="16" t="s">
        <v>1497</v>
      </c>
      <c r="O367" s="16" t="s">
        <v>80</v>
      </c>
      <c r="P367" s="16" t="s">
        <v>76</v>
      </c>
      <c r="Q367" s="16" t="s">
        <v>73</v>
      </c>
      <c r="R367" s="16" t="s">
        <v>468</v>
      </c>
      <c r="S367" s="16" t="s">
        <v>360</v>
      </c>
      <c r="T367" s="16" t="s">
        <v>954</v>
      </c>
      <c r="U367" s="16" t="s">
        <v>585</v>
      </c>
      <c r="V367" s="16">
        <f t="shared" si="161"/>
        <v>30000</v>
      </c>
      <c r="W367" s="16"/>
      <c r="X367" s="16"/>
      <c r="Y367" s="16"/>
      <c r="Z367" s="16"/>
      <c r="AA367" s="16"/>
      <c r="AB367" s="16"/>
      <c r="AC367" s="16">
        <v>30000</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5850</v>
      </c>
      <c r="BC367" s="16" t="s">
        <v>5851</v>
      </c>
      <c r="BD367" s="16">
        <v>43</v>
      </c>
      <c r="BE367" s="16">
        <v>25</v>
      </c>
      <c r="BF367" s="16">
        <v>23.7</v>
      </c>
      <c r="BG367" s="16">
        <v>24</v>
      </c>
      <c r="BH367" s="16">
        <v>58</v>
      </c>
      <c r="BI367" s="16">
        <v>23.5</v>
      </c>
      <c r="BJ367" s="16">
        <f t="shared" ref="BJ367" si="172">BD367+BE367/60+BF367/3600</f>
        <v>43.423249999999996</v>
      </c>
      <c r="BK367" s="16">
        <f t="shared" ref="BK367" si="173">BG367+BH367/60+BI367/3600</f>
        <v>24.973194444444442</v>
      </c>
      <c r="BL367" s="16"/>
      <c r="BM367" s="16"/>
      <c r="BN367" s="16" t="s">
        <v>5914</v>
      </c>
    </row>
    <row r="368" spans="1:818 1064:1842 2088:2866 3112:3890 4136:4914 5160:5938 6184:6962 7208:7986 8232:9010 9256:10034 10280:11058 11304:12082 12328:13106 13352:14130 14376:15154 15400:16178" s="183" customFormat="1" ht="38.25" customHeight="1" x14ac:dyDescent="0.25">
      <c r="A368" s="16">
        <v>432</v>
      </c>
      <c r="B368" s="16" t="s">
        <v>955</v>
      </c>
      <c r="C368" s="16">
        <v>101737</v>
      </c>
      <c r="D368" s="201">
        <v>39002</v>
      </c>
      <c r="E368" s="201">
        <v>41195</v>
      </c>
      <c r="F368" s="201">
        <v>42655</v>
      </c>
      <c r="G368" s="16" t="s">
        <v>3925</v>
      </c>
      <c r="H368" s="16"/>
      <c r="I368" s="16"/>
      <c r="J368" s="16" t="s">
        <v>1497</v>
      </c>
      <c r="K368" s="16" t="s">
        <v>80</v>
      </c>
      <c r="L368" s="16" t="s">
        <v>76</v>
      </c>
      <c r="M368" s="16"/>
      <c r="N368" s="16" t="s">
        <v>1497</v>
      </c>
      <c r="O368" s="16" t="s">
        <v>80</v>
      </c>
      <c r="P368" s="16" t="s">
        <v>76</v>
      </c>
      <c r="Q368" s="16" t="s">
        <v>73</v>
      </c>
      <c r="R368" s="16" t="s">
        <v>468</v>
      </c>
      <c r="S368" s="16" t="s">
        <v>360</v>
      </c>
      <c r="T368" s="16" t="s">
        <v>956</v>
      </c>
      <c r="U368" s="16" t="s">
        <v>585</v>
      </c>
      <c r="V368" s="16">
        <f t="shared" ref="V368:V369" si="174">SUM(W368:AF368)</f>
        <v>6000</v>
      </c>
      <c r="W368" s="16"/>
      <c r="X368" s="16"/>
      <c r="Y368" s="16"/>
      <c r="Z368" s="16"/>
      <c r="AA368" s="16"/>
      <c r="AB368" s="16"/>
      <c r="AC368" s="16">
        <v>6000</v>
      </c>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203"/>
      <c r="AZ368" s="16"/>
      <c r="BA368" s="16"/>
      <c r="BB368" s="16" t="s">
        <v>5852</v>
      </c>
      <c r="BC368" s="16" t="s">
        <v>5853</v>
      </c>
      <c r="BD368" s="16">
        <v>43</v>
      </c>
      <c r="BE368" s="16">
        <v>25</v>
      </c>
      <c r="BF368" s="16">
        <v>33.6</v>
      </c>
      <c r="BG368" s="16">
        <v>24</v>
      </c>
      <c r="BH368" s="16">
        <v>58</v>
      </c>
      <c r="BI368" s="16">
        <v>38.5</v>
      </c>
      <c r="BJ368" s="16">
        <f>BD368+BE368/60+BF368/3600</f>
        <v>43.425999999999995</v>
      </c>
      <c r="BK368" s="16">
        <f>BG368+BH368/60+BI368/3600</f>
        <v>24.977361111111108</v>
      </c>
      <c r="BL368" s="16"/>
      <c r="BM368" s="16"/>
      <c r="BN368" s="16" t="s">
        <v>5915</v>
      </c>
    </row>
    <row r="369" spans="1:818 1064:1842 2088:2866 3112:3890 4136:4914 5160:5938 6184:6962 7208:7986 8232:9010 9256:10034 10280:11058 11304:12082 12328:13106 13352:14130 14376:15154 15400:16178" s="183" customFormat="1" ht="38.25" customHeight="1" x14ac:dyDescent="0.25">
      <c r="A369" s="16">
        <v>435</v>
      </c>
      <c r="B369" s="16" t="s">
        <v>1164</v>
      </c>
      <c r="C369" s="16">
        <v>101740</v>
      </c>
      <c r="D369" s="201">
        <v>39006</v>
      </c>
      <c r="E369" s="201">
        <v>39006</v>
      </c>
      <c r="F369" s="201">
        <v>39835</v>
      </c>
      <c r="G369" s="16" t="s">
        <v>3926</v>
      </c>
      <c r="H369" s="16"/>
      <c r="I369" s="16"/>
      <c r="J369" s="16" t="s">
        <v>251</v>
      </c>
      <c r="K369" s="16" t="s">
        <v>157</v>
      </c>
      <c r="L369" s="16" t="s">
        <v>72</v>
      </c>
      <c r="M369" s="16" t="s">
        <v>3927</v>
      </c>
      <c r="N369" s="16" t="s">
        <v>3890</v>
      </c>
      <c r="O369" s="16" t="s">
        <v>157</v>
      </c>
      <c r="P369" s="16" t="s">
        <v>72</v>
      </c>
      <c r="Q369" s="16" t="s">
        <v>37</v>
      </c>
      <c r="R369" s="16" t="s">
        <v>468</v>
      </c>
      <c r="S369" s="16" t="s">
        <v>541</v>
      </c>
      <c r="T369" s="16" t="s">
        <v>3292</v>
      </c>
      <c r="U369" s="16"/>
      <c r="V369" s="16">
        <f t="shared" si="174"/>
        <v>9120000</v>
      </c>
      <c r="W369" s="16"/>
      <c r="X369" s="16"/>
      <c r="Y369" s="16"/>
      <c r="Z369" s="16"/>
      <c r="AA369" s="16"/>
      <c r="AB369" s="16"/>
      <c r="AC369" s="16"/>
      <c r="AD369" s="16"/>
      <c r="AE369" s="16"/>
      <c r="AF369" s="16">
        <v>9120000</v>
      </c>
      <c r="AG369" s="16"/>
      <c r="AH369" s="16"/>
      <c r="AI369" s="16"/>
      <c r="AJ369" s="16"/>
      <c r="AK369" s="16"/>
      <c r="AL369" s="16"/>
      <c r="AM369" s="16"/>
      <c r="AN369" s="16"/>
      <c r="AO369" s="16"/>
      <c r="AP369" s="16"/>
      <c r="AQ369" s="16"/>
      <c r="AR369" s="16"/>
      <c r="AS369" s="16"/>
      <c r="AT369" s="16"/>
      <c r="AU369" s="16"/>
      <c r="AV369" s="16"/>
      <c r="AW369" s="16"/>
      <c r="AX369" s="16"/>
      <c r="AY369" s="203">
        <v>465</v>
      </c>
      <c r="AZ369" s="16">
        <v>4656146.22</v>
      </c>
      <c r="BA369" s="16">
        <v>8632509.2699999996</v>
      </c>
      <c r="BB369" s="16" t="s">
        <v>5854</v>
      </c>
      <c r="BC369" s="16" t="s">
        <v>5855</v>
      </c>
      <c r="BD369" s="16">
        <v>42</v>
      </c>
      <c r="BE369" s="16">
        <v>49</v>
      </c>
      <c r="BF369" s="16">
        <v>46.2</v>
      </c>
      <c r="BG369" s="16">
        <v>24</v>
      </c>
      <c r="BH369" s="16">
        <v>51</v>
      </c>
      <c r="BI369" s="16">
        <v>22.5</v>
      </c>
      <c r="BJ369" s="16">
        <f>BD369+BE369/60+BF369/3600</f>
        <v>42.829500000000003</v>
      </c>
      <c r="BK369" s="16">
        <f>BG369+BH369/60+BI369/3600</f>
        <v>24.856250000000003</v>
      </c>
      <c r="BL369" s="16"/>
      <c r="BM369" s="16"/>
      <c r="BN369" s="16"/>
    </row>
    <row r="370" spans="1:818 1064:1842 2088:2866 3112:3890 4136:4914 5160:5938 6184:6962 7208:7986 8232:9010 9256:10034 10280:11058 11304:12082 12328:13106 13352:14130 14376:15154 15400:16178" s="183" customFormat="1" ht="27" customHeight="1" x14ac:dyDescent="0.25">
      <c r="A370" s="16">
        <v>454</v>
      </c>
      <c r="B370" s="16" t="s">
        <v>3293</v>
      </c>
      <c r="C370" s="202">
        <v>101759</v>
      </c>
      <c r="D370" s="201">
        <v>39020</v>
      </c>
      <c r="E370" s="201">
        <v>39020</v>
      </c>
      <c r="F370" s="201">
        <v>40962</v>
      </c>
      <c r="G370" s="16" t="s">
        <v>3929</v>
      </c>
      <c r="H370" s="16"/>
      <c r="I370" s="16"/>
      <c r="J370" s="16" t="s">
        <v>63</v>
      </c>
      <c r="K370" s="16" t="s">
        <v>35</v>
      </c>
      <c r="L370" s="16" t="s">
        <v>35</v>
      </c>
      <c r="M370" s="16"/>
      <c r="N370" s="16"/>
      <c r="O370" s="16"/>
      <c r="P370" s="16"/>
      <c r="Q370" s="16"/>
      <c r="R370" s="16" t="s">
        <v>468</v>
      </c>
      <c r="S370" s="16" t="s">
        <v>548</v>
      </c>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203"/>
      <c r="AZ370" s="16"/>
      <c r="BA370" s="16"/>
      <c r="BB370" s="16" t="s">
        <v>5615</v>
      </c>
      <c r="BC370" s="16" t="s">
        <v>5616</v>
      </c>
      <c r="BD370" s="16">
        <v>42</v>
      </c>
      <c r="BE370" s="16">
        <v>51</v>
      </c>
      <c r="BF370" s="16">
        <v>21.342279999999999</v>
      </c>
      <c r="BG370" s="16">
        <v>25</v>
      </c>
      <c r="BH370" s="16">
        <v>19</v>
      </c>
      <c r="BI370" s="16">
        <v>30.839639999999999</v>
      </c>
      <c r="BJ370" s="16">
        <f>BD370+BE370/60+BF370/3600</f>
        <v>42.855928411111115</v>
      </c>
      <c r="BK370" s="16">
        <f>BG370+BH370/60+BI370/3600</f>
        <v>25.325233233333332</v>
      </c>
      <c r="BL370" s="16"/>
      <c r="BM370" s="16"/>
      <c r="BN370" s="16"/>
    </row>
    <row r="371" spans="1:818 1064:1842 2088:2866 3112:3890 4136:4914 5160:5938 6184:6962 7208:7986 8232:9010 9256:10034 10280:11058 11304:12082 12328:13106 13352:14130 14376:15154 15400:16178" s="183" customFormat="1" ht="38.25" customHeight="1" x14ac:dyDescent="0.25">
      <c r="A371" s="15">
        <v>468</v>
      </c>
      <c r="B371" s="15" t="s">
        <v>160</v>
      </c>
      <c r="C371" s="15">
        <v>101773</v>
      </c>
      <c r="D371" s="169">
        <v>39034</v>
      </c>
      <c r="E371" s="169">
        <v>41237</v>
      </c>
      <c r="F371" s="169">
        <v>46339</v>
      </c>
      <c r="G371" s="15" t="s">
        <v>3931</v>
      </c>
      <c r="H371" s="15"/>
      <c r="I371" s="15"/>
      <c r="J371" s="15" t="s">
        <v>68</v>
      </c>
      <c r="K371" s="15" t="s">
        <v>69</v>
      </c>
      <c r="L371" s="15" t="s">
        <v>168</v>
      </c>
      <c r="M371" s="15" t="s">
        <v>3932</v>
      </c>
      <c r="N371" s="15" t="s">
        <v>3915</v>
      </c>
      <c r="O371" s="15" t="s">
        <v>69</v>
      </c>
      <c r="P371" s="15" t="s">
        <v>168</v>
      </c>
      <c r="Q371" s="15" t="s">
        <v>55</v>
      </c>
      <c r="R371" s="15" t="s">
        <v>468</v>
      </c>
      <c r="S371" s="15" t="s">
        <v>36</v>
      </c>
      <c r="T371" s="15" t="s">
        <v>860</v>
      </c>
      <c r="U371" s="15"/>
      <c r="V371" s="15">
        <f t="shared" ref="V371:V388" si="175">SUM(W371:AF371)</f>
        <v>31536</v>
      </c>
      <c r="W371" s="15">
        <v>31536</v>
      </c>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v>675.2</v>
      </c>
      <c r="AZ371" s="15"/>
      <c r="BA371" s="15"/>
      <c r="BB371" s="15"/>
      <c r="BC371" s="15"/>
      <c r="BD371" s="15"/>
      <c r="BE371" s="15"/>
      <c r="BF371" s="15"/>
      <c r="BG371" s="15"/>
      <c r="BH371" s="15"/>
      <c r="BI371" s="15"/>
      <c r="BJ371" s="15"/>
      <c r="BK371" s="15"/>
      <c r="BL371" s="15"/>
      <c r="BM371" s="15"/>
      <c r="BN371" s="15"/>
    </row>
    <row r="372" spans="1:818 1064:1842 2088:2866 3112:3890 4136:4914 5160:5938 6184:6962 7208:7986 8232:9010 9256:10034 10280:11058 11304:12082 12328:13106 13352:14130 14376:15154 15400:16178" s="183" customFormat="1" ht="25.5" customHeight="1" x14ac:dyDescent="0.25">
      <c r="A372" s="16">
        <v>469</v>
      </c>
      <c r="B372" s="16" t="s">
        <v>3294</v>
      </c>
      <c r="C372" s="16">
        <v>101774</v>
      </c>
      <c r="D372" s="201">
        <v>39034</v>
      </c>
      <c r="E372" s="201">
        <v>39034</v>
      </c>
      <c r="F372" s="201">
        <v>41226</v>
      </c>
      <c r="G372" s="16" t="s">
        <v>3933</v>
      </c>
      <c r="H372" s="16"/>
      <c r="I372" s="16"/>
      <c r="J372" s="16" t="s">
        <v>5122</v>
      </c>
      <c r="K372" s="16" t="s">
        <v>256</v>
      </c>
      <c r="L372" s="16" t="s">
        <v>189</v>
      </c>
      <c r="M372" s="16" t="s">
        <v>3934</v>
      </c>
      <c r="N372" s="16" t="s">
        <v>5158</v>
      </c>
      <c r="O372" s="16" t="s">
        <v>231</v>
      </c>
      <c r="P372" s="16" t="s">
        <v>189</v>
      </c>
      <c r="Q372" s="16" t="s">
        <v>55</v>
      </c>
      <c r="R372" s="16" t="s">
        <v>935</v>
      </c>
      <c r="S372" s="16" t="s">
        <v>341</v>
      </c>
      <c r="T372" s="16" t="s">
        <v>958</v>
      </c>
      <c r="U372" s="16" t="s">
        <v>585</v>
      </c>
      <c r="V372" s="16">
        <f t="shared" si="175"/>
        <v>14230</v>
      </c>
      <c r="W372" s="16"/>
      <c r="X372" s="16"/>
      <c r="Y372" s="16"/>
      <c r="Z372" s="16"/>
      <c r="AA372" s="16">
        <v>14230</v>
      </c>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203"/>
      <c r="AZ372" s="16"/>
      <c r="BA372" s="16"/>
      <c r="BB372" s="16" t="s">
        <v>5856</v>
      </c>
      <c r="BC372" s="16" t="s">
        <v>5857</v>
      </c>
      <c r="BD372" s="16">
        <v>43</v>
      </c>
      <c r="BE372" s="16">
        <v>11</v>
      </c>
      <c r="BF372" s="16">
        <v>56.8</v>
      </c>
      <c r="BG372" s="16">
        <v>23</v>
      </c>
      <c r="BH372" s="16">
        <v>50</v>
      </c>
      <c r="BI372" s="16">
        <v>37.4</v>
      </c>
      <c r="BJ372" s="16">
        <f t="shared" ref="BJ372" si="176">BD372+BE372/60+BF372/3600</f>
        <v>43.199111111111108</v>
      </c>
      <c r="BK372" s="16">
        <f t="shared" ref="BK372" si="177">BG372+BH372/60+BI372/3600</f>
        <v>23.843722222222222</v>
      </c>
      <c r="BL372" s="16"/>
      <c r="BM372" s="16"/>
      <c r="BN372" s="16"/>
    </row>
    <row r="373" spans="1:818 1064:1842 2088:2866 3112:3890 4136:4914 5160:5938 6184:6962 7208:7986 8232:9010 9256:10034 10280:11058 11304:12082 12328:13106 13352:14130 14376:15154 15400:16178" s="183" customFormat="1" ht="25.5" customHeight="1" x14ac:dyDescent="0.25">
      <c r="A373" s="15">
        <v>470</v>
      </c>
      <c r="B373" s="15" t="s">
        <v>160</v>
      </c>
      <c r="C373" s="15">
        <v>101775</v>
      </c>
      <c r="D373" s="169">
        <v>39034</v>
      </c>
      <c r="E373" s="169">
        <v>39034</v>
      </c>
      <c r="F373" s="169">
        <v>46339</v>
      </c>
      <c r="G373" s="15" t="s">
        <v>3889</v>
      </c>
      <c r="H373" s="15"/>
      <c r="I373" s="15"/>
      <c r="J373" s="15" t="s">
        <v>68</v>
      </c>
      <c r="K373" s="15" t="s">
        <v>69</v>
      </c>
      <c r="L373" s="15" t="s">
        <v>168</v>
      </c>
      <c r="M373" s="15"/>
      <c r="N373" s="15" t="s">
        <v>3915</v>
      </c>
      <c r="O373" s="15" t="s">
        <v>69</v>
      </c>
      <c r="P373" s="15" t="s">
        <v>168</v>
      </c>
      <c r="Q373" s="15" t="s">
        <v>55</v>
      </c>
      <c r="R373" s="15" t="s">
        <v>468</v>
      </c>
      <c r="S373" s="15" t="s">
        <v>36</v>
      </c>
      <c r="T373" s="15" t="s">
        <v>860</v>
      </c>
      <c r="U373" s="15"/>
      <c r="V373" s="15">
        <f t="shared" si="175"/>
        <v>31536</v>
      </c>
      <c r="W373" s="15">
        <v>31536</v>
      </c>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96">
        <v>682.5</v>
      </c>
      <c r="AZ373" s="15"/>
      <c r="BA373" s="15"/>
      <c r="BB373" s="15"/>
      <c r="BC373" s="15"/>
      <c r="BD373" s="15"/>
      <c r="BE373" s="15"/>
      <c r="BF373" s="15"/>
      <c r="BG373" s="15"/>
      <c r="BH373" s="15"/>
      <c r="BI373" s="15"/>
      <c r="BJ373" s="15"/>
      <c r="BK373" s="15"/>
      <c r="BL373" s="15"/>
      <c r="BM373" s="15"/>
      <c r="BN373" s="15"/>
    </row>
    <row r="374" spans="1:818 1064:1842 2088:2866 3112:3890 4136:4914 5160:5938 6184:6962 7208:7986 8232:9010 9256:10034 10280:11058 11304:12082 12328:13106 13352:14130 14376:15154 15400:16178" s="183" customFormat="1" ht="33" customHeight="1" x14ac:dyDescent="0.25">
      <c r="A374" s="15">
        <v>476</v>
      </c>
      <c r="B374" s="15" t="s">
        <v>3295</v>
      </c>
      <c r="C374" s="199">
        <v>101781</v>
      </c>
      <c r="D374" s="169">
        <v>39035</v>
      </c>
      <c r="E374" s="169">
        <v>39035</v>
      </c>
      <c r="F374" s="169">
        <v>42688</v>
      </c>
      <c r="G374" s="15" t="s">
        <v>960</v>
      </c>
      <c r="H374" s="15"/>
      <c r="I374" s="15"/>
      <c r="J374" s="15" t="s">
        <v>2731</v>
      </c>
      <c r="K374" s="15" t="s">
        <v>106</v>
      </c>
      <c r="L374" s="15" t="s">
        <v>72</v>
      </c>
      <c r="M374" s="15" t="s">
        <v>3935</v>
      </c>
      <c r="N374" s="15" t="s">
        <v>2731</v>
      </c>
      <c r="O374" s="15" t="s">
        <v>106</v>
      </c>
      <c r="P374" s="15" t="s">
        <v>72</v>
      </c>
      <c r="Q374" s="15" t="s">
        <v>73</v>
      </c>
      <c r="R374" s="15" t="s">
        <v>468</v>
      </c>
      <c r="S374" s="15" t="s">
        <v>401</v>
      </c>
      <c r="T374" s="15" t="s">
        <v>3296</v>
      </c>
      <c r="U374" s="15"/>
      <c r="V374" s="15">
        <f t="shared" si="175"/>
        <v>16000</v>
      </c>
      <c r="W374" s="15"/>
      <c r="X374" s="15">
        <v>16000</v>
      </c>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c r="AZ374" s="15"/>
      <c r="BA374" s="15"/>
      <c r="BB374" s="15" t="s">
        <v>5858</v>
      </c>
      <c r="BC374" s="15" t="s">
        <v>5859</v>
      </c>
      <c r="BD374" s="15">
        <v>42</v>
      </c>
      <c r="BE374" s="15">
        <v>53</v>
      </c>
      <c r="BF374" s="15">
        <v>9.8000000000000007</v>
      </c>
      <c r="BG374" s="15">
        <v>24</v>
      </c>
      <c r="BH374" s="15">
        <v>38</v>
      </c>
      <c r="BI374" s="15">
        <v>57.7</v>
      </c>
      <c r="BJ374" s="15">
        <f t="shared" ref="BJ374" si="178">BD374+BE374/60+BF374/3600</f>
        <v>42.886055555555558</v>
      </c>
      <c r="BK374" s="15">
        <f t="shared" ref="BK374" si="179">BG374+BH374/60+BI374/3600</f>
        <v>24.649361111111112</v>
      </c>
      <c r="BL374" s="15"/>
      <c r="BM374" s="15"/>
      <c r="BN374" s="15"/>
    </row>
    <row r="375" spans="1:818 1064:1842 2088:2866 3112:3890 4136:4914 5160:5938 6184:6962 7208:7986 8232:9010 9256:10034 10280:11058 11304:12082 12328:13106 13352:14130 14376:15154 15400:16178" s="183" customFormat="1" ht="25.5" customHeight="1" x14ac:dyDescent="0.25">
      <c r="A375" s="15">
        <v>497</v>
      </c>
      <c r="B375" s="15" t="s">
        <v>1111</v>
      </c>
      <c r="C375" s="15">
        <v>101802</v>
      </c>
      <c r="D375" s="169">
        <v>39044</v>
      </c>
      <c r="E375" s="169">
        <v>39044</v>
      </c>
      <c r="F375" s="169">
        <v>42697</v>
      </c>
      <c r="G375" s="15" t="s">
        <v>3936</v>
      </c>
      <c r="H375" s="15"/>
      <c r="I375" s="15"/>
      <c r="J375" s="15" t="s">
        <v>269</v>
      </c>
      <c r="K375" s="15" t="s">
        <v>53</v>
      </c>
      <c r="L375" s="15" t="s">
        <v>168</v>
      </c>
      <c r="M375" s="15"/>
      <c r="N375" s="15" t="s">
        <v>269</v>
      </c>
      <c r="O375" s="15" t="s">
        <v>53</v>
      </c>
      <c r="P375" s="15" t="s">
        <v>168</v>
      </c>
      <c r="Q375" s="15" t="s">
        <v>55</v>
      </c>
      <c r="R375" s="15" t="s">
        <v>468</v>
      </c>
      <c r="S375" s="15" t="s">
        <v>541</v>
      </c>
      <c r="T375" s="15" t="s">
        <v>3297</v>
      </c>
      <c r="U375" s="15"/>
      <c r="V375" s="15">
        <f t="shared" si="175"/>
        <v>7290000</v>
      </c>
      <c r="W375" s="15"/>
      <c r="X375" s="15"/>
      <c r="Y375" s="15"/>
      <c r="Z375" s="15"/>
      <c r="AA375" s="15"/>
      <c r="AB375" s="15"/>
      <c r="AC375" s="15"/>
      <c r="AD375" s="15"/>
      <c r="AE375" s="15"/>
      <c r="AF375" s="15">
        <v>7290000</v>
      </c>
      <c r="AG375" s="15"/>
      <c r="AH375" s="15"/>
      <c r="AI375" s="15"/>
      <c r="AJ375" s="15"/>
      <c r="AK375" s="15"/>
      <c r="AL375" s="15"/>
      <c r="AM375" s="15"/>
      <c r="AN375" s="15"/>
      <c r="AO375" s="15"/>
      <c r="AP375" s="15"/>
      <c r="AQ375" s="15"/>
      <c r="AR375" s="15"/>
      <c r="AS375" s="15"/>
      <c r="AT375" s="15"/>
      <c r="AU375" s="15"/>
      <c r="AV375" s="15"/>
      <c r="AW375" s="15"/>
      <c r="AX375" s="15"/>
      <c r="AY375" s="196"/>
      <c r="AZ375" s="15"/>
      <c r="BA375" s="15"/>
      <c r="BB375" s="15"/>
      <c r="BC375" s="15"/>
      <c r="BD375" s="15"/>
      <c r="BE375" s="15"/>
      <c r="BF375" s="15"/>
      <c r="BG375" s="15"/>
      <c r="BH375" s="15"/>
      <c r="BI375" s="15"/>
      <c r="BJ375" s="15"/>
      <c r="BK375" s="15"/>
      <c r="BL375" s="15"/>
      <c r="BM375" s="15"/>
      <c r="BN375" s="15" t="s">
        <v>4611</v>
      </c>
    </row>
    <row r="376" spans="1:818 1064:1842 2088:2866 3112:3890 4136:4914 5160:5938 6184:6962 7208:7986 8232:9010 9256:10034 10280:11058 11304:12082 12328:13106 13352:14130 14376:15154 15400:16178" s="183" customFormat="1" ht="25.5" customHeight="1" x14ac:dyDescent="0.25">
      <c r="A376" s="16">
        <v>502</v>
      </c>
      <c r="B376" s="16" t="s">
        <v>3298</v>
      </c>
      <c r="C376" s="16">
        <v>101807</v>
      </c>
      <c r="D376" s="201">
        <v>39045</v>
      </c>
      <c r="E376" s="201">
        <v>39045</v>
      </c>
      <c r="F376" s="201">
        <v>42698</v>
      </c>
      <c r="G376" s="16" t="s">
        <v>962</v>
      </c>
      <c r="H376" s="16"/>
      <c r="I376" s="16"/>
      <c r="J376" s="16" t="s">
        <v>5115</v>
      </c>
      <c r="K376" s="16" t="s">
        <v>106</v>
      </c>
      <c r="L376" s="16" t="s">
        <v>72</v>
      </c>
      <c r="M376" s="16" t="s">
        <v>3937</v>
      </c>
      <c r="N376" s="16" t="s">
        <v>3912</v>
      </c>
      <c r="O376" s="16" t="s">
        <v>106</v>
      </c>
      <c r="P376" s="16" t="s">
        <v>72</v>
      </c>
      <c r="Q376" s="16" t="s">
        <v>73</v>
      </c>
      <c r="R376" s="16" t="s">
        <v>468</v>
      </c>
      <c r="S376" s="16" t="s">
        <v>401</v>
      </c>
      <c r="T376" s="16" t="s">
        <v>963</v>
      </c>
      <c r="U376" s="16"/>
      <c r="V376" s="16">
        <f t="shared" si="175"/>
        <v>3000</v>
      </c>
      <c r="W376" s="16"/>
      <c r="X376" s="16">
        <v>3000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5860</v>
      </c>
      <c r="BC376" s="16" t="s">
        <v>5861</v>
      </c>
      <c r="BD376" s="16">
        <v>42</v>
      </c>
      <c r="BE376" s="16">
        <v>53</v>
      </c>
      <c r="BF376" s="16">
        <v>22.4</v>
      </c>
      <c r="BG376" s="16">
        <v>24</v>
      </c>
      <c r="BH376" s="16">
        <v>45</v>
      </c>
      <c r="BI376" s="16">
        <v>10.199999999999999</v>
      </c>
      <c r="BJ376" s="16">
        <f t="shared" ref="BJ376" si="180">BD376+BE376/60+BF376/3600</f>
        <v>42.889555555555553</v>
      </c>
      <c r="BK376" s="16">
        <f t="shared" ref="BK376" si="181">BG376+BH376/60+BI376/3600</f>
        <v>24.752833333333335</v>
      </c>
      <c r="BL376" s="16"/>
      <c r="BM376" s="16"/>
      <c r="BN376" s="16" t="s">
        <v>3619</v>
      </c>
      <c r="KJ376" s="207"/>
      <c r="KK376" s="207"/>
      <c r="KL376" s="207"/>
      <c r="KM376" s="207"/>
      <c r="KN376" s="207"/>
      <c r="KO376" s="207"/>
      <c r="KP376" s="207"/>
      <c r="KQ376" s="207"/>
      <c r="KR376" s="207"/>
      <c r="KS376" s="207"/>
      <c r="KT376" s="207"/>
      <c r="UF376" s="207"/>
      <c r="UG376" s="207"/>
      <c r="UH376" s="207"/>
      <c r="UI376" s="207"/>
      <c r="UJ376" s="207"/>
      <c r="UK376" s="207"/>
      <c r="UL376" s="207"/>
      <c r="UM376" s="207"/>
      <c r="UN376" s="207"/>
      <c r="UO376" s="207"/>
      <c r="UP376" s="207"/>
      <c r="AEB376" s="207"/>
      <c r="AEC376" s="207"/>
      <c r="AED376" s="207"/>
      <c r="AEE376" s="207"/>
      <c r="AEF376" s="207"/>
      <c r="AEG376" s="207"/>
      <c r="AEH376" s="207"/>
      <c r="AEI376" s="207"/>
      <c r="AEJ376" s="207"/>
      <c r="AEK376" s="207"/>
      <c r="AEL376" s="207"/>
      <c r="ANX376" s="207"/>
      <c r="ANY376" s="207"/>
      <c r="ANZ376" s="207"/>
      <c r="AOA376" s="207"/>
      <c r="AOB376" s="207"/>
      <c r="AOC376" s="207"/>
      <c r="AOD376" s="207"/>
      <c r="AOE376" s="207"/>
      <c r="AOF376" s="207"/>
      <c r="AOG376" s="207"/>
      <c r="AOH376" s="207"/>
      <c r="AXT376" s="207"/>
      <c r="AXU376" s="207"/>
      <c r="AXV376" s="207"/>
      <c r="AXW376" s="207"/>
      <c r="AXX376" s="207"/>
      <c r="AXY376" s="207"/>
      <c r="AXZ376" s="207"/>
      <c r="AYA376" s="207"/>
      <c r="AYB376" s="207"/>
      <c r="AYC376" s="207"/>
      <c r="AYD376" s="207"/>
      <c r="BHP376" s="207"/>
      <c r="BHQ376" s="207"/>
      <c r="BHR376" s="207"/>
      <c r="BHS376" s="207"/>
      <c r="BHT376" s="207"/>
      <c r="BHU376" s="207"/>
      <c r="BHV376" s="207"/>
      <c r="BHW376" s="207"/>
      <c r="BHX376" s="207"/>
      <c r="BHY376" s="207"/>
      <c r="BHZ376" s="207"/>
      <c r="BRL376" s="207"/>
      <c r="BRM376" s="207"/>
      <c r="BRN376" s="207"/>
      <c r="BRO376" s="207"/>
      <c r="BRP376" s="207"/>
      <c r="BRQ376" s="207"/>
      <c r="BRR376" s="207"/>
      <c r="BRS376" s="207"/>
      <c r="BRT376" s="207"/>
      <c r="BRU376" s="207"/>
      <c r="BRV376" s="207"/>
      <c r="CBH376" s="207"/>
      <c r="CBI376" s="207"/>
      <c r="CBJ376" s="207"/>
      <c r="CBK376" s="207"/>
      <c r="CBL376" s="207"/>
      <c r="CBM376" s="207"/>
      <c r="CBN376" s="207"/>
      <c r="CBO376" s="207"/>
      <c r="CBP376" s="207"/>
      <c r="CBQ376" s="207"/>
      <c r="CBR376" s="207"/>
      <c r="CLD376" s="207"/>
      <c r="CLE376" s="207"/>
      <c r="CLF376" s="207"/>
      <c r="CLG376" s="207"/>
      <c r="CLH376" s="207"/>
      <c r="CLI376" s="207"/>
      <c r="CLJ376" s="207"/>
      <c r="CLK376" s="207"/>
      <c r="CLL376" s="207"/>
      <c r="CLM376" s="207"/>
      <c r="CLN376" s="207"/>
      <c r="CUZ376" s="207"/>
      <c r="CVA376" s="207"/>
      <c r="CVB376" s="207"/>
      <c r="CVC376" s="207"/>
      <c r="CVD376" s="207"/>
      <c r="CVE376" s="207"/>
      <c r="CVF376" s="207"/>
      <c r="CVG376" s="207"/>
      <c r="CVH376" s="207"/>
      <c r="CVI376" s="207"/>
      <c r="CVJ376" s="207"/>
      <c r="DEV376" s="207"/>
      <c r="DEW376" s="207"/>
      <c r="DEX376" s="207"/>
      <c r="DEY376" s="207"/>
      <c r="DEZ376" s="207"/>
      <c r="DFA376" s="207"/>
      <c r="DFB376" s="207"/>
      <c r="DFC376" s="207"/>
      <c r="DFD376" s="207"/>
      <c r="DFE376" s="207"/>
      <c r="DFF376" s="207"/>
      <c r="DOR376" s="207"/>
      <c r="DOS376" s="207"/>
      <c r="DOT376" s="207"/>
      <c r="DOU376" s="207"/>
      <c r="DOV376" s="207"/>
      <c r="DOW376" s="207"/>
      <c r="DOX376" s="207"/>
      <c r="DOY376" s="207"/>
      <c r="DOZ376" s="207"/>
      <c r="DPA376" s="207"/>
      <c r="DPB376" s="207"/>
      <c r="DYN376" s="207"/>
      <c r="DYO376" s="207"/>
      <c r="DYP376" s="207"/>
      <c r="DYQ376" s="207"/>
      <c r="DYR376" s="207"/>
      <c r="DYS376" s="207"/>
      <c r="DYT376" s="207"/>
      <c r="DYU376" s="207"/>
      <c r="DYV376" s="207"/>
      <c r="DYW376" s="207"/>
      <c r="DYX376" s="207"/>
      <c r="EIJ376" s="207"/>
      <c r="EIK376" s="207"/>
      <c r="EIL376" s="207"/>
      <c r="EIM376" s="207"/>
      <c r="EIN376" s="207"/>
      <c r="EIO376" s="207"/>
      <c r="EIP376" s="207"/>
      <c r="EIQ376" s="207"/>
      <c r="EIR376" s="207"/>
      <c r="EIS376" s="207"/>
      <c r="EIT376" s="207"/>
      <c r="ESF376" s="207"/>
      <c r="ESG376" s="207"/>
      <c r="ESH376" s="207"/>
      <c r="ESI376" s="207"/>
      <c r="ESJ376" s="207"/>
      <c r="ESK376" s="207"/>
      <c r="ESL376" s="207"/>
      <c r="ESM376" s="207"/>
      <c r="ESN376" s="207"/>
      <c r="ESO376" s="207"/>
      <c r="ESP376" s="207"/>
      <c r="FCB376" s="207"/>
      <c r="FCC376" s="207"/>
      <c r="FCD376" s="207"/>
      <c r="FCE376" s="207"/>
      <c r="FCF376" s="207"/>
      <c r="FCG376" s="207"/>
      <c r="FCH376" s="207"/>
      <c r="FCI376" s="207"/>
      <c r="FCJ376" s="207"/>
      <c r="FCK376" s="207"/>
      <c r="FCL376" s="207"/>
      <c r="FLX376" s="207"/>
      <c r="FLY376" s="207"/>
      <c r="FLZ376" s="207"/>
      <c r="FMA376" s="207"/>
      <c r="FMB376" s="207"/>
      <c r="FMC376" s="207"/>
      <c r="FMD376" s="207"/>
      <c r="FME376" s="207"/>
      <c r="FMF376" s="207"/>
      <c r="FMG376" s="207"/>
      <c r="FMH376" s="207"/>
      <c r="FVT376" s="207"/>
      <c r="FVU376" s="207"/>
      <c r="FVV376" s="207"/>
      <c r="FVW376" s="207"/>
      <c r="FVX376" s="207"/>
      <c r="FVY376" s="207"/>
      <c r="FVZ376" s="207"/>
      <c r="FWA376" s="207"/>
      <c r="FWB376" s="207"/>
      <c r="FWC376" s="207"/>
      <c r="FWD376" s="207"/>
      <c r="GFP376" s="207"/>
      <c r="GFQ376" s="207"/>
      <c r="GFR376" s="207"/>
      <c r="GFS376" s="207"/>
      <c r="GFT376" s="207"/>
      <c r="GFU376" s="207"/>
      <c r="GFV376" s="207"/>
      <c r="GFW376" s="207"/>
      <c r="GFX376" s="207"/>
      <c r="GFY376" s="207"/>
      <c r="GFZ376" s="207"/>
      <c r="GPL376" s="207"/>
      <c r="GPM376" s="207"/>
      <c r="GPN376" s="207"/>
      <c r="GPO376" s="207"/>
      <c r="GPP376" s="207"/>
      <c r="GPQ376" s="207"/>
      <c r="GPR376" s="207"/>
      <c r="GPS376" s="207"/>
      <c r="GPT376" s="207"/>
      <c r="GPU376" s="207"/>
      <c r="GPV376" s="207"/>
      <c r="GZH376" s="207"/>
      <c r="GZI376" s="207"/>
      <c r="GZJ376" s="207"/>
      <c r="GZK376" s="207"/>
      <c r="GZL376" s="207"/>
      <c r="GZM376" s="207"/>
      <c r="GZN376" s="207"/>
      <c r="GZO376" s="207"/>
      <c r="GZP376" s="207"/>
      <c r="GZQ376" s="207"/>
      <c r="GZR376" s="207"/>
      <c r="HJD376" s="207"/>
      <c r="HJE376" s="207"/>
      <c r="HJF376" s="207"/>
      <c r="HJG376" s="207"/>
      <c r="HJH376" s="207"/>
      <c r="HJI376" s="207"/>
      <c r="HJJ376" s="207"/>
      <c r="HJK376" s="207"/>
      <c r="HJL376" s="207"/>
      <c r="HJM376" s="207"/>
      <c r="HJN376" s="207"/>
      <c r="HSZ376" s="207"/>
      <c r="HTA376" s="207"/>
      <c r="HTB376" s="207"/>
      <c r="HTC376" s="207"/>
      <c r="HTD376" s="207"/>
      <c r="HTE376" s="207"/>
      <c r="HTF376" s="207"/>
      <c r="HTG376" s="207"/>
      <c r="HTH376" s="207"/>
      <c r="HTI376" s="207"/>
      <c r="HTJ376" s="207"/>
      <c r="ICV376" s="207"/>
      <c r="ICW376" s="207"/>
      <c r="ICX376" s="207"/>
      <c r="ICY376" s="207"/>
      <c r="ICZ376" s="207"/>
      <c r="IDA376" s="207"/>
      <c r="IDB376" s="207"/>
      <c r="IDC376" s="207"/>
      <c r="IDD376" s="207"/>
      <c r="IDE376" s="207"/>
      <c r="IDF376" s="207"/>
      <c r="IMR376" s="207"/>
      <c r="IMS376" s="207"/>
      <c r="IMT376" s="207"/>
      <c r="IMU376" s="207"/>
      <c r="IMV376" s="207"/>
      <c r="IMW376" s="207"/>
      <c r="IMX376" s="207"/>
      <c r="IMY376" s="207"/>
      <c r="IMZ376" s="207"/>
      <c r="INA376" s="207"/>
      <c r="INB376" s="207"/>
      <c r="IWN376" s="207"/>
      <c r="IWO376" s="207"/>
      <c r="IWP376" s="207"/>
      <c r="IWQ376" s="207"/>
      <c r="IWR376" s="207"/>
      <c r="IWS376" s="207"/>
      <c r="IWT376" s="207"/>
      <c r="IWU376" s="207"/>
      <c r="IWV376" s="207"/>
      <c r="IWW376" s="207"/>
      <c r="IWX376" s="207"/>
      <c r="JGJ376" s="207"/>
      <c r="JGK376" s="207"/>
      <c r="JGL376" s="207"/>
      <c r="JGM376" s="207"/>
      <c r="JGN376" s="207"/>
      <c r="JGO376" s="207"/>
      <c r="JGP376" s="207"/>
      <c r="JGQ376" s="207"/>
      <c r="JGR376" s="207"/>
      <c r="JGS376" s="207"/>
      <c r="JGT376" s="207"/>
      <c r="JQF376" s="207"/>
      <c r="JQG376" s="207"/>
      <c r="JQH376" s="207"/>
      <c r="JQI376" s="207"/>
      <c r="JQJ376" s="207"/>
      <c r="JQK376" s="207"/>
      <c r="JQL376" s="207"/>
      <c r="JQM376" s="207"/>
      <c r="JQN376" s="207"/>
      <c r="JQO376" s="207"/>
      <c r="JQP376" s="207"/>
      <c r="KAB376" s="207"/>
      <c r="KAC376" s="207"/>
      <c r="KAD376" s="207"/>
      <c r="KAE376" s="207"/>
      <c r="KAF376" s="207"/>
      <c r="KAG376" s="207"/>
      <c r="KAH376" s="207"/>
      <c r="KAI376" s="207"/>
      <c r="KAJ376" s="207"/>
      <c r="KAK376" s="207"/>
      <c r="KAL376" s="207"/>
      <c r="KJX376" s="207"/>
      <c r="KJY376" s="207"/>
      <c r="KJZ376" s="207"/>
      <c r="KKA376" s="207"/>
      <c r="KKB376" s="207"/>
      <c r="KKC376" s="207"/>
      <c r="KKD376" s="207"/>
      <c r="KKE376" s="207"/>
      <c r="KKF376" s="207"/>
      <c r="KKG376" s="207"/>
      <c r="KKH376" s="207"/>
      <c r="KTT376" s="207"/>
      <c r="KTU376" s="207"/>
      <c r="KTV376" s="207"/>
      <c r="KTW376" s="207"/>
      <c r="KTX376" s="207"/>
      <c r="KTY376" s="207"/>
      <c r="KTZ376" s="207"/>
      <c r="KUA376" s="207"/>
      <c r="KUB376" s="207"/>
      <c r="KUC376" s="207"/>
      <c r="KUD376" s="207"/>
      <c r="LDP376" s="207"/>
      <c r="LDQ376" s="207"/>
      <c r="LDR376" s="207"/>
      <c r="LDS376" s="207"/>
      <c r="LDT376" s="207"/>
      <c r="LDU376" s="207"/>
      <c r="LDV376" s="207"/>
      <c r="LDW376" s="207"/>
      <c r="LDX376" s="207"/>
      <c r="LDY376" s="207"/>
      <c r="LDZ376" s="207"/>
      <c r="LNL376" s="207"/>
      <c r="LNM376" s="207"/>
      <c r="LNN376" s="207"/>
      <c r="LNO376" s="207"/>
      <c r="LNP376" s="207"/>
      <c r="LNQ376" s="207"/>
      <c r="LNR376" s="207"/>
      <c r="LNS376" s="207"/>
      <c r="LNT376" s="207"/>
      <c r="LNU376" s="207"/>
      <c r="LNV376" s="207"/>
      <c r="LXH376" s="207"/>
      <c r="LXI376" s="207"/>
      <c r="LXJ376" s="207"/>
      <c r="LXK376" s="207"/>
      <c r="LXL376" s="207"/>
      <c r="LXM376" s="207"/>
      <c r="LXN376" s="207"/>
      <c r="LXO376" s="207"/>
      <c r="LXP376" s="207"/>
      <c r="LXQ376" s="207"/>
      <c r="LXR376" s="207"/>
      <c r="MHD376" s="207"/>
      <c r="MHE376" s="207"/>
      <c r="MHF376" s="207"/>
      <c r="MHG376" s="207"/>
      <c r="MHH376" s="207"/>
      <c r="MHI376" s="207"/>
      <c r="MHJ376" s="207"/>
      <c r="MHK376" s="207"/>
      <c r="MHL376" s="207"/>
      <c r="MHM376" s="207"/>
      <c r="MHN376" s="207"/>
      <c r="MQZ376" s="207"/>
      <c r="MRA376" s="207"/>
      <c r="MRB376" s="207"/>
      <c r="MRC376" s="207"/>
      <c r="MRD376" s="207"/>
      <c r="MRE376" s="207"/>
      <c r="MRF376" s="207"/>
      <c r="MRG376" s="207"/>
      <c r="MRH376" s="207"/>
      <c r="MRI376" s="207"/>
      <c r="MRJ376" s="207"/>
      <c r="NAV376" s="207"/>
      <c r="NAW376" s="207"/>
      <c r="NAX376" s="207"/>
      <c r="NAY376" s="207"/>
      <c r="NAZ376" s="207"/>
      <c r="NBA376" s="207"/>
      <c r="NBB376" s="207"/>
      <c r="NBC376" s="207"/>
      <c r="NBD376" s="207"/>
      <c r="NBE376" s="207"/>
      <c r="NBF376" s="207"/>
      <c r="NKR376" s="207"/>
      <c r="NKS376" s="207"/>
      <c r="NKT376" s="207"/>
      <c r="NKU376" s="207"/>
      <c r="NKV376" s="207"/>
      <c r="NKW376" s="207"/>
      <c r="NKX376" s="207"/>
      <c r="NKY376" s="207"/>
      <c r="NKZ376" s="207"/>
      <c r="NLA376" s="207"/>
      <c r="NLB376" s="207"/>
      <c r="NUN376" s="207"/>
      <c r="NUO376" s="207"/>
      <c r="NUP376" s="207"/>
      <c r="NUQ376" s="207"/>
      <c r="NUR376" s="207"/>
      <c r="NUS376" s="207"/>
      <c r="NUT376" s="207"/>
      <c r="NUU376" s="207"/>
      <c r="NUV376" s="207"/>
      <c r="NUW376" s="207"/>
      <c r="NUX376" s="207"/>
      <c r="OEJ376" s="207"/>
      <c r="OEK376" s="207"/>
      <c r="OEL376" s="207"/>
      <c r="OEM376" s="207"/>
      <c r="OEN376" s="207"/>
      <c r="OEO376" s="207"/>
      <c r="OEP376" s="207"/>
      <c r="OEQ376" s="207"/>
      <c r="OER376" s="207"/>
      <c r="OES376" s="207"/>
      <c r="OET376" s="207"/>
      <c r="OOF376" s="207"/>
      <c r="OOG376" s="207"/>
      <c r="OOH376" s="207"/>
      <c r="OOI376" s="207"/>
      <c r="OOJ376" s="207"/>
      <c r="OOK376" s="207"/>
      <c r="OOL376" s="207"/>
      <c r="OOM376" s="207"/>
      <c r="OON376" s="207"/>
      <c r="OOO376" s="207"/>
      <c r="OOP376" s="207"/>
      <c r="OYB376" s="207"/>
      <c r="OYC376" s="207"/>
      <c r="OYD376" s="207"/>
      <c r="OYE376" s="207"/>
      <c r="OYF376" s="207"/>
      <c r="OYG376" s="207"/>
      <c r="OYH376" s="207"/>
      <c r="OYI376" s="207"/>
      <c r="OYJ376" s="207"/>
      <c r="OYK376" s="207"/>
      <c r="OYL376" s="207"/>
      <c r="PHX376" s="207"/>
      <c r="PHY376" s="207"/>
      <c r="PHZ376" s="207"/>
      <c r="PIA376" s="207"/>
      <c r="PIB376" s="207"/>
      <c r="PIC376" s="207"/>
      <c r="PID376" s="207"/>
      <c r="PIE376" s="207"/>
      <c r="PIF376" s="207"/>
      <c r="PIG376" s="207"/>
      <c r="PIH376" s="207"/>
      <c r="PRT376" s="207"/>
      <c r="PRU376" s="207"/>
      <c r="PRV376" s="207"/>
      <c r="PRW376" s="207"/>
      <c r="PRX376" s="207"/>
      <c r="PRY376" s="207"/>
      <c r="PRZ376" s="207"/>
      <c r="PSA376" s="207"/>
      <c r="PSB376" s="207"/>
      <c r="PSC376" s="207"/>
      <c r="PSD376" s="207"/>
      <c r="QBP376" s="207"/>
      <c r="QBQ376" s="207"/>
      <c r="QBR376" s="207"/>
      <c r="QBS376" s="207"/>
      <c r="QBT376" s="207"/>
      <c r="QBU376" s="207"/>
      <c r="QBV376" s="207"/>
      <c r="QBW376" s="207"/>
      <c r="QBX376" s="207"/>
      <c r="QBY376" s="207"/>
      <c r="QBZ376" s="207"/>
      <c r="QLL376" s="207"/>
      <c r="QLM376" s="207"/>
      <c r="QLN376" s="207"/>
      <c r="QLO376" s="207"/>
      <c r="QLP376" s="207"/>
      <c r="QLQ376" s="207"/>
      <c r="QLR376" s="207"/>
      <c r="QLS376" s="207"/>
      <c r="QLT376" s="207"/>
      <c r="QLU376" s="207"/>
      <c r="QLV376" s="207"/>
      <c r="QVH376" s="207"/>
      <c r="QVI376" s="207"/>
      <c r="QVJ376" s="207"/>
      <c r="QVK376" s="207"/>
      <c r="QVL376" s="207"/>
      <c r="QVM376" s="207"/>
      <c r="QVN376" s="207"/>
      <c r="QVO376" s="207"/>
      <c r="QVP376" s="207"/>
      <c r="QVQ376" s="207"/>
      <c r="QVR376" s="207"/>
      <c r="RFD376" s="207"/>
      <c r="RFE376" s="207"/>
      <c r="RFF376" s="207"/>
      <c r="RFG376" s="207"/>
      <c r="RFH376" s="207"/>
      <c r="RFI376" s="207"/>
      <c r="RFJ376" s="207"/>
      <c r="RFK376" s="207"/>
      <c r="RFL376" s="207"/>
      <c r="RFM376" s="207"/>
      <c r="RFN376" s="207"/>
      <c r="ROZ376" s="207"/>
      <c r="RPA376" s="207"/>
      <c r="RPB376" s="207"/>
      <c r="RPC376" s="207"/>
      <c r="RPD376" s="207"/>
      <c r="RPE376" s="207"/>
      <c r="RPF376" s="207"/>
      <c r="RPG376" s="207"/>
      <c r="RPH376" s="207"/>
      <c r="RPI376" s="207"/>
      <c r="RPJ376" s="207"/>
      <c r="RYV376" s="207"/>
      <c r="RYW376" s="207"/>
      <c r="RYX376" s="207"/>
      <c r="RYY376" s="207"/>
      <c r="RYZ376" s="207"/>
      <c r="RZA376" s="207"/>
      <c r="RZB376" s="207"/>
      <c r="RZC376" s="207"/>
      <c r="RZD376" s="207"/>
      <c r="RZE376" s="207"/>
      <c r="RZF376" s="207"/>
      <c r="SIR376" s="207"/>
      <c r="SIS376" s="207"/>
      <c r="SIT376" s="207"/>
      <c r="SIU376" s="207"/>
      <c r="SIV376" s="207"/>
      <c r="SIW376" s="207"/>
      <c r="SIX376" s="207"/>
      <c r="SIY376" s="207"/>
      <c r="SIZ376" s="207"/>
      <c r="SJA376" s="207"/>
      <c r="SJB376" s="207"/>
      <c r="SSN376" s="207"/>
      <c r="SSO376" s="207"/>
      <c r="SSP376" s="207"/>
      <c r="SSQ376" s="207"/>
      <c r="SSR376" s="207"/>
      <c r="SSS376" s="207"/>
      <c r="SST376" s="207"/>
      <c r="SSU376" s="207"/>
      <c r="SSV376" s="207"/>
      <c r="SSW376" s="207"/>
      <c r="SSX376" s="207"/>
      <c r="TCJ376" s="207"/>
      <c r="TCK376" s="207"/>
      <c r="TCL376" s="207"/>
      <c r="TCM376" s="207"/>
      <c r="TCN376" s="207"/>
      <c r="TCO376" s="207"/>
      <c r="TCP376" s="207"/>
      <c r="TCQ376" s="207"/>
      <c r="TCR376" s="207"/>
      <c r="TCS376" s="207"/>
      <c r="TCT376" s="207"/>
      <c r="TMF376" s="207"/>
      <c r="TMG376" s="207"/>
      <c r="TMH376" s="207"/>
      <c r="TMI376" s="207"/>
      <c r="TMJ376" s="207"/>
      <c r="TMK376" s="207"/>
      <c r="TML376" s="207"/>
      <c r="TMM376" s="207"/>
      <c r="TMN376" s="207"/>
      <c r="TMO376" s="207"/>
      <c r="TMP376" s="207"/>
      <c r="TWB376" s="207"/>
      <c r="TWC376" s="207"/>
      <c r="TWD376" s="207"/>
      <c r="TWE376" s="207"/>
      <c r="TWF376" s="207"/>
      <c r="TWG376" s="207"/>
      <c r="TWH376" s="207"/>
      <c r="TWI376" s="207"/>
      <c r="TWJ376" s="207"/>
      <c r="TWK376" s="207"/>
      <c r="TWL376" s="207"/>
      <c r="UFX376" s="207"/>
      <c r="UFY376" s="207"/>
      <c r="UFZ376" s="207"/>
      <c r="UGA376" s="207"/>
      <c r="UGB376" s="207"/>
      <c r="UGC376" s="207"/>
      <c r="UGD376" s="207"/>
      <c r="UGE376" s="207"/>
      <c r="UGF376" s="207"/>
      <c r="UGG376" s="207"/>
      <c r="UGH376" s="207"/>
      <c r="UPT376" s="207"/>
      <c r="UPU376" s="207"/>
      <c r="UPV376" s="207"/>
      <c r="UPW376" s="207"/>
      <c r="UPX376" s="207"/>
      <c r="UPY376" s="207"/>
      <c r="UPZ376" s="207"/>
      <c r="UQA376" s="207"/>
      <c r="UQB376" s="207"/>
      <c r="UQC376" s="207"/>
      <c r="UQD376" s="207"/>
      <c r="UZP376" s="207"/>
      <c r="UZQ376" s="207"/>
      <c r="UZR376" s="207"/>
      <c r="UZS376" s="207"/>
      <c r="UZT376" s="207"/>
      <c r="UZU376" s="207"/>
      <c r="UZV376" s="207"/>
      <c r="UZW376" s="207"/>
      <c r="UZX376" s="207"/>
      <c r="UZY376" s="207"/>
      <c r="UZZ376" s="207"/>
      <c r="VJL376" s="207"/>
      <c r="VJM376" s="207"/>
      <c r="VJN376" s="207"/>
      <c r="VJO376" s="207"/>
      <c r="VJP376" s="207"/>
      <c r="VJQ376" s="207"/>
      <c r="VJR376" s="207"/>
      <c r="VJS376" s="207"/>
      <c r="VJT376" s="207"/>
      <c r="VJU376" s="207"/>
      <c r="VJV376" s="207"/>
      <c r="VTH376" s="207"/>
      <c r="VTI376" s="207"/>
      <c r="VTJ376" s="207"/>
      <c r="VTK376" s="207"/>
      <c r="VTL376" s="207"/>
      <c r="VTM376" s="207"/>
      <c r="VTN376" s="207"/>
      <c r="VTO376" s="207"/>
      <c r="VTP376" s="207"/>
      <c r="VTQ376" s="207"/>
      <c r="VTR376" s="207"/>
      <c r="WDD376" s="207"/>
      <c r="WDE376" s="207"/>
      <c r="WDF376" s="207"/>
      <c r="WDG376" s="207"/>
      <c r="WDH376" s="207"/>
      <c r="WDI376" s="207"/>
      <c r="WDJ376" s="207"/>
      <c r="WDK376" s="207"/>
      <c r="WDL376" s="207"/>
      <c r="WDM376" s="207"/>
      <c r="WDN376" s="207"/>
      <c r="WMZ376" s="207"/>
      <c r="WNA376" s="207"/>
      <c r="WNB376" s="207"/>
      <c r="WNC376" s="207"/>
      <c r="WND376" s="207"/>
      <c r="WNE376" s="207"/>
      <c r="WNF376" s="207"/>
      <c r="WNG376" s="207"/>
      <c r="WNH376" s="207"/>
      <c r="WNI376" s="207"/>
      <c r="WNJ376" s="207"/>
      <c r="WWV376" s="207"/>
      <c r="WWW376" s="207"/>
      <c r="WWX376" s="207"/>
      <c r="WWY376" s="207"/>
      <c r="WWZ376" s="207"/>
      <c r="WXA376" s="207"/>
      <c r="WXB376" s="207"/>
      <c r="WXC376" s="207"/>
      <c r="WXD376" s="207"/>
      <c r="WXE376" s="207"/>
      <c r="WXF376" s="207"/>
    </row>
    <row r="377" spans="1:818 1064:1842 2088:2866 3112:3890 4136:4914 5160:5938 6184:6962 7208:7986 8232:9010 9256:10034 10280:11058 11304:12082 12328:13106 13352:14130 14376:15154 15400:16178" s="183" customFormat="1" ht="25.5" customHeight="1" x14ac:dyDescent="0.25">
      <c r="A377" s="15">
        <v>506</v>
      </c>
      <c r="B377" s="15" t="s">
        <v>964</v>
      </c>
      <c r="C377" s="15">
        <v>101811</v>
      </c>
      <c r="D377" s="169">
        <v>39051</v>
      </c>
      <c r="E377" s="169">
        <v>39051</v>
      </c>
      <c r="F377" s="169">
        <v>46356</v>
      </c>
      <c r="G377" s="15" t="s">
        <v>3938</v>
      </c>
      <c r="H377" s="15"/>
      <c r="I377" s="15"/>
      <c r="J377" s="15" t="s">
        <v>1430</v>
      </c>
      <c r="K377" s="15" t="s">
        <v>58</v>
      </c>
      <c r="L377" s="15" t="s">
        <v>168</v>
      </c>
      <c r="M377" s="15" t="s">
        <v>3939</v>
      </c>
      <c r="N377" s="15" t="s">
        <v>1430</v>
      </c>
      <c r="O377" s="15" t="s">
        <v>58</v>
      </c>
      <c r="P377" s="15" t="s">
        <v>168</v>
      </c>
      <c r="Q377" s="15" t="s">
        <v>55</v>
      </c>
      <c r="R377" s="15" t="s">
        <v>468</v>
      </c>
      <c r="S377" s="15" t="s">
        <v>36</v>
      </c>
      <c r="T377" s="15" t="s">
        <v>860</v>
      </c>
      <c r="U377" s="15"/>
      <c r="V377" s="15">
        <f t="shared" si="175"/>
        <v>14000</v>
      </c>
      <c r="W377" s="15">
        <v>14000</v>
      </c>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96">
        <v>614</v>
      </c>
      <c r="AZ377" s="15"/>
      <c r="BA377" s="15"/>
      <c r="BB377" s="15"/>
      <c r="BC377" s="15"/>
      <c r="BD377" s="15"/>
      <c r="BE377" s="15"/>
      <c r="BF377" s="15"/>
      <c r="BG377" s="15"/>
      <c r="BH377" s="15"/>
      <c r="BI377" s="15"/>
      <c r="BJ377" s="15"/>
      <c r="BK377" s="15"/>
      <c r="BL377" s="15"/>
      <c r="BM377" s="15"/>
      <c r="BN377" s="15"/>
    </row>
    <row r="378" spans="1:818 1064:1842 2088:2866 3112:3890 4136:4914 5160:5938 6184:6962 7208:7986 8232:9010 9256:10034 10280:11058 11304:12082 12328:13106 13352:14130 14376:15154 15400:16178" s="183" customFormat="1" ht="27" customHeight="1" x14ac:dyDescent="0.25">
      <c r="A378" s="16">
        <v>509</v>
      </c>
      <c r="B378" s="16" t="s">
        <v>3300</v>
      </c>
      <c r="C378" s="16">
        <v>101814</v>
      </c>
      <c r="D378" s="201">
        <v>39051</v>
      </c>
      <c r="E378" s="201">
        <v>39051</v>
      </c>
      <c r="F378" s="201">
        <v>40707</v>
      </c>
      <c r="G378" s="16" t="s">
        <v>3784</v>
      </c>
      <c r="H378" s="16"/>
      <c r="I378" s="16"/>
      <c r="J378" s="16" t="s">
        <v>213</v>
      </c>
      <c r="K378" s="16" t="s">
        <v>215</v>
      </c>
      <c r="L378" s="16" t="s">
        <v>215</v>
      </c>
      <c r="M378" s="16" t="s">
        <v>3940</v>
      </c>
      <c r="N378" s="16" t="s">
        <v>3893</v>
      </c>
      <c r="O378" s="16" t="s">
        <v>215</v>
      </c>
      <c r="P378" s="16" t="s">
        <v>215</v>
      </c>
      <c r="Q378" s="16" t="s">
        <v>42</v>
      </c>
      <c r="R378" s="16" t="s">
        <v>468</v>
      </c>
      <c r="S378" s="16" t="s">
        <v>401</v>
      </c>
      <c r="T378" s="16"/>
      <c r="U378" s="16" t="s">
        <v>584</v>
      </c>
      <c r="V378" s="16">
        <f t="shared" si="175"/>
        <v>4632000</v>
      </c>
      <c r="W378" s="16"/>
      <c r="X378" s="16">
        <v>4632000</v>
      </c>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203"/>
      <c r="AZ378" s="16"/>
      <c r="BA378" s="16"/>
      <c r="BB378" s="16" t="s">
        <v>5862</v>
      </c>
      <c r="BC378" s="16" t="s">
        <v>5863</v>
      </c>
      <c r="BD378" s="16">
        <v>43</v>
      </c>
      <c r="BE378" s="16">
        <v>38</v>
      </c>
      <c r="BF378" s="16">
        <v>44</v>
      </c>
      <c r="BG378" s="16">
        <v>25</v>
      </c>
      <c r="BH378" s="16">
        <v>18</v>
      </c>
      <c r="BI378" s="16">
        <v>12.7</v>
      </c>
      <c r="BJ378" s="16">
        <f t="shared" ref="BJ378" si="182">BD378+BE378/60+BF378/3600</f>
        <v>43.645555555555553</v>
      </c>
      <c r="BK378" s="16">
        <f t="shared" ref="BK378" si="183">BG378+BH378/60+BI378/3600</f>
        <v>25.303527777777777</v>
      </c>
      <c r="BL378" s="16"/>
      <c r="BM378" s="16"/>
      <c r="BN378" s="16"/>
      <c r="KJ378" s="207"/>
      <c r="KK378" s="207"/>
      <c r="KL378" s="207"/>
      <c r="KM378" s="207"/>
      <c r="KN378" s="207"/>
      <c r="KO378" s="207"/>
      <c r="KP378" s="207"/>
      <c r="KQ378" s="207"/>
      <c r="KR378" s="207"/>
      <c r="KS378" s="207"/>
      <c r="KT378" s="207"/>
      <c r="UF378" s="207"/>
      <c r="UG378" s="207"/>
      <c r="UH378" s="207"/>
      <c r="UI378" s="207"/>
      <c r="UJ378" s="207"/>
      <c r="UK378" s="207"/>
      <c r="UL378" s="207"/>
      <c r="UM378" s="207"/>
      <c r="UN378" s="207"/>
      <c r="UO378" s="207"/>
      <c r="UP378" s="207"/>
      <c r="AEB378" s="207"/>
      <c r="AEC378" s="207"/>
      <c r="AED378" s="207"/>
      <c r="AEE378" s="207"/>
      <c r="AEF378" s="207"/>
      <c r="AEG378" s="207"/>
      <c r="AEH378" s="207"/>
      <c r="AEI378" s="207"/>
      <c r="AEJ378" s="207"/>
      <c r="AEK378" s="207"/>
      <c r="AEL378" s="207"/>
      <c r="ANX378" s="207"/>
      <c r="ANY378" s="207"/>
      <c r="ANZ378" s="207"/>
      <c r="AOA378" s="207"/>
      <c r="AOB378" s="207"/>
      <c r="AOC378" s="207"/>
      <c r="AOD378" s="207"/>
      <c r="AOE378" s="207"/>
      <c r="AOF378" s="207"/>
      <c r="AOG378" s="207"/>
      <c r="AOH378" s="207"/>
      <c r="AXT378" s="207"/>
      <c r="AXU378" s="207"/>
      <c r="AXV378" s="207"/>
      <c r="AXW378" s="207"/>
      <c r="AXX378" s="207"/>
      <c r="AXY378" s="207"/>
      <c r="AXZ378" s="207"/>
      <c r="AYA378" s="207"/>
      <c r="AYB378" s="207"/>
      <c r="AYC378" s="207"/>
      <c r="AYD378" s="207"/>
      <c r="BHP378" s="207"/>
      <c r="BHQ378" s="207"/>
      <c r="BHR378" s="207"/>
      <c r="BHS378" s="207"/>
      <c r="BHT378" s="207"/>
      <c r="BHU378" s="207"/>
      <c r="BHV378" s="207"/>
      <c r="BHW378" s="207"/>
      <c r="BHX378" s="207"/>
      <c r="BHY378" s="207"/>
      <c r="BHZ378" s="207"/>
      <c r="BRL378" s="207"/>
      <c r="BRM378" s="207"/>
      <c r="BRN378" s="207"/>
      <c r="BRO378" s="207"/>
      <c r="BRP378" s="207"/>
      <c r="BRQ378" s="207"/>
      <c r="BRR378" s="207"/>
      <c r="BRS378" s="207"/>
      <c r="BRT378" s="207"/>
      <c r="BRU378" s="207"/>
      <c r="BRV378" s="207"/>
      <c r="CBH378" s="207"/>
      <c r="CBI378" s="207"/>
      <c r="CBJ378" s="207"/>
      <c r="CBK378" s="207"/>
      <c r="CBL378" s="207"/>
      <c r="CBM378" s="207"/>
      <c r="CBN378" s="207"/>
      <c r="CBO378" s="207"/>
      <c r="CBP378" s="207"/>
      <c r="CBQ378" s="207"/>
      <c r="CBR378" s="207"/>
      <c r="CLD378" s="207"/>
      <c r="CLE378" s="207"/>
      <c r="CLF378" s="207"/>
      <c r="CLG378" s="207"/>
      <c r="CLH378" s="207"/>
      <c r="CLI378" s="207"/>
      <c r="CLJ378" s="207"/>
      <c r="CLK378" s="207"/>
      <c r="CLL378" s="207"/>
      <c r="CLM378" s="207"/>
      <c r="CLN378" s="207"/>
      <c r="CUZ378" s="207"/>
      <c r="CVA378" s="207"/>
      <c r="CVB378" s="207"/>
      <c r="CVC378" s="207"/>
      <c r="CVD378" s="207"/>
      <c r="CVE378" s="207"/>
      <c r="CVF378" s="207"/>
      <c r="CVG378" s="207"/>
      <c r="CVH378" s="207"/>
      <c r="CVI378" s="207"/>
      <c r="CVJ378" s="207"/>
      <c r="DEV378" s="207"/>
      <c r="DEW378" s="207"/>
      <c r="DEX378" s="207"/>
      <c r="DEY378" s="207"/>
      <c r="DEZ378" s="207"/>
      <c r="DFA378" s="207"/>
      <c r="DFB378" s="207"/>
      <c r="DFC378" s="207"/>
      <c r="DFD378" s="207"/>
      <c r="DFE378" s="207"/>
      <c r="DFF378" s="207"/>
      <c r="DOR378" s="207"/>
      <c r="DOS378" s="207"/>
      <c r="DOT378" s="207"/>
      <c r="DOU378" s="207"/>
      <c r="DOV378" s="207"/>
      <c r="DOW378" s="207"/>
      <c r="DOX378" s="207"/>
      <c r="DOY378" s="207"/>
      <c r="DOZ378" s="207"/>
      <c r="DPA378" s="207"/>
      <c r="DPB378" s="207"/>
      <c r="DYN378" s="207"/>
      <c r="DYO378" s="207"/>
      <c r="DYP378" s="207"/>
      <c r="DYQ378" s="207"/>
      <c r="DYR378" s="207"/>
      <c r="DYS378" s="207"/>
      <c r="DYT378" s="207"/>
      <c r="DYU378" s="207"/>
      <c r="DYV378" s="207"/>
      <c r="DYW378" s="207"/>
      <c r="DYX378" s="207"/>
      <c r="EIJ378" s="207"/>
      <c r="EIK378" s="207"/>
      <c r="EIL378" s="207"/>
      <c r="EIM378" s="207"/>
      <c r="EIN378" s="207"/>
      <c r="EIO378" s="207"/>
      <c r="EIP378" s="207"/>
      <c r="EIQ378" s="207"/>
      <c r="EIR378" s="207"/>
      <c r="EIS378" s="207"/>
      <c r="EIT378" s="207"/>
      <c r="ESF378" s="207"/>
      <c r="ESG378" s="207"/>
      <c r="ESH378" s="207"/>
      <c r="ESI378" s="207"/>
      <c r="ESJ378" s="207"/>
      <c r="ESK378" s="207"/>
      <c r="ESL378" s="207"/>
      <c r="ESM378" s="207"/>
      <c r="ESN378" s="207"/>
      <c r="ESO378" s="207"/>
      <c r="ESP378" s="207"/>
      <c r="FCB378" s="207"/>
      <c r="FCC378" s="207"/>
      <c r="FCD378" s="207"/>
      <c r="FCE378" s="207"/>
      <c r="FCF378" s="207"/>
      <c r="FCG378" s="207"/>
      <c r="FCH378" s="207"/>
      <c r="FCI378" s="207"/>
      <c r="FCJ378" s="207"/>
      <c r="FCK378" s="207"/>
      <c r="FCL378" s="207"/>
      <c r="FLX378" s="207"/>
      <c r="FLY378" s="207"/>
      <c r="FLZ378" s="207"/>
      <c r="FMA378" s="207"/>
      <c r="FMB378" s="207"/>
      <c r="FMC378" s="207"/>
      <c r="FMD378" s="207"/>
      <c r="FME378" s="207"/>
      <c r="FMF378" s="207"/>
      <c r="FMG378" s="207"/>
      <c r="FMH378" s="207"/>
      <c r="FVT378" s="207"/>
      <c r="FVU378" s="207"/>
      <c r="FVV378" s="207"/>
      <c r="FVW378" s="207"/>
      <c r="FVX378" s="207"/>
      <c r="FVY378" s="207"/>
      <c r="FVZ378" s="207"/>
      <c r="FWA378" s="207"/>
      <c r="FWB378" s="207"/>
      <c r="FWC378" s="207"/>
      <c r="FWD378" s="207"/>
      <c r="GFP378" s="207"/>
      <c r="GFQ378" s="207"/>
      <c r="GFR378" s="207"/>
      <c r="GFS378" s="207"/>
      <c r="GFT378" s="207"/>
      <c r="GFU378" s="207"/>
      <c r="GFV378" s="207"/>
      <c r="GFW378" s="207"/>
      <c r="GFX378" s="207"/>
      <c r="GFY378" s="207"/>
      <c r="GFZ378" s="207"/>
      <c r="GPL378" s="207"/>
      <c r="GPM378" s="207"/>
      <c r="GPN378" s="207"/>
      <c r="GPO378" s="207"/>
      <c r="GPP378" s="207"/>
      <c r="GPQ378" s="207"/>
      <c r="GPR378" s="207"/>
      <c r="GPS378" s="207"/>
      <c r="GPT378" s="207"/>
      <c r="GPU378" s="207"/>
      <c r="GPV378" s="207"/>
      <c r="GZH378" s="207"/>
      <c r="GZI378" s="207"/>
      <c r="GZJ378" s="207"/>
      <c r="GZK378" s="207"/>
      <c r="GZL378" s="207"/>
      <c r="GZM378" s="207"/>
      <c r="GZN378" s="207"/>
      <c r="GZO378" s="207"/>
      <c r="GZP378" s="207"/>
      <c r="GZQ378" s="207"/>
      <c r="GZR378" s="207"/>
      <c r="HJD378" s="207"/>
      <c r="HJE378" s="207"/>
      <c r="HJF378" s="207"/>
      <c r="HJG378" s="207"/>
      <c r="HJH378" s="207"/>
      <c r="HJI378" s="207"/>
      <c r="HJJ378" s="207"/>
      <c r="HJK378" s="207"/>
      <c r="HJL378" s="207"/>
      <c r="HJM378" s="207"/>
      <c r="HJN378" s="207"/>
      <c r="HSZ378" s="207"/>
      <c r="HTA378" s="207"/>
      <c r="HTB378" s="207"/>
      <c r="HTC378" s="207"/>
      <c r="HTD378" s="207"/>
      <c r="HTE378" s="207"/>
      <c r="HTF378" s="207"/>
      <c r="HTG378" s="207"/>
      <c r="HTH378" s="207"/>
      <c r="HTI378" s="207"/>
      <c r="HTJ378" s="207"/>
      <c r="ICV378" s="207"/>
      <c r="ICW378" s="207"/>
      <c r="ICX378" s="207"/>
      <c r="ICY378" s="207"/>
      <c r="ICZ378" s="207"/>
      <c r="IDA378" s="207"/>
      <c r="IDB378" s="207"/>
      <c r="IDC378" s="207"/>
      <c r="IDD378" s="207"/>
      <c r="IDE378" s="207"/>
      <c r="IDF378" s="207"/>
      <c r="IMR378" s="207"/>
      <c r="IMS378" s="207"/>
      <c r="IMT378" s="207"/>
      <c r="IMU378" s="207"/>
      <c r="IMV378" s="207"/>
      <c r="IMW378" s="207"/>
      <c r="IMX378" s="207"/>
      <c r="IMY378" s="207"/>
      <c r="IMZ378" s="207"/>
      <c r="INA378" s="207"/>
      <c r="INB378" s="207"/>
      <c r="IWN378" s="207"/>
      <c r="IWO378" s="207"/>
      <c r="IWP378" s="207"/>
      <c r="IWQ378" s="207"/>
      <c r="IWR378" s="207"/>
      <c r="IWS378" s="207"/>
      <c r="IWT378" s="207"/>
      <c r="IWU378" s="207"/>
      <c r="IWV378" s="207"/>
      <c r="IWW378" s="207"/>
      <c r="IWX378" s="207"/>
      <c r="JGJ378" s="207"/>
      <c r="JGK378" s="207"/>
      <c r="JGL378" s="207"/>
      <c r="JGM378" s="207"/>
      <c r="JGN378" s="207"/>
      <c r="JGO378" s="207"/>
      <c r="JGP378" s="207"/>
      <c r="JGQ378" s="207"/>
      <c r="JGR378" s="207"/>
      <c r="JGS378" s="207"/>
      <c r="JGT378" s="207"/>
      <c r="JQF378" s="207"/>
      <c r="JQG378" s="207"/>
      <c r="JQH378" s="207"/>
      <c r="JQI378" s="207"/>
      <c r="JQJ378" s="207"/>
      <c r="JQK378" s="207"/>
      <c r="JQL378" s="207"/>
      <c r="JQM378" s="207"/>
      <c r="JQN378" s="207"/>
      <c r="JQO378" s="207"/>
      <c r="JQP378" s="207"/>
      <c r="KAB378" s="207"/>
      <c r="KAC378" s="207"/>
      <c r="KAD378" s="207"/>
      <c r="KAE378" s="207"/>
      <c r="KAF378" s="207"/>
      <c r="KAG378" s="207"/>
      <c r="KAH378" s="207"/>
      <c r="KAI378" s="207"/>
      <c r="KAJ378" s="207"/>
      <c r="KAK378" s="207"/>
      <c r="KAL378" s="207"/>
      <c r="KJX378" s="207"/>
      <c r="KJY378" s="207"/>
      <c r="KJZ378" s="207"/>
      <c r="KKA378" s="207"/>
      <c r="KKB378" s="207"/>
      <c r="KKC378" s="207"/>
      <c r="KKD378" s="207"/>
      <c r="KKE378" s="207"/>
      <c r="KKF378" s="207"/>
      <c r="KKG378" s="207"/>
      <c r="KKH378" s="207"/>
      <c r="KTT378" s="207"/>
      <c r="KTU378" s="207"/>
      <c r="KTV378" s="207"/>
      <c r="KTW378" s="207"/>
      <c r="KTX378" s="207"/>
      <c r="KTY378" s="207"/>
      <c r="KTZ378" s="207"/>
      <c r="KUA378" s="207"/>
      <c r="KUB378" s="207"/>
      <c r="KUC378" s="207"/>
      <c r="KUD378" s="207"/>
      <c r="LDP378" s="207"/>
      <c r="LDQ378" s="207"/>
      <c r="LDR378" s="207"/>
      <c r="LDS378" s="207"/>
      <c r="LDT378" s="207"/>
      <c r="LDU378" s="207"/>
      <c r="LDV378" s="207"/>
      <c r="LDW378" s="207"/>
      <c r="LDX378" s="207"/>
      <c r="LDY378" s="207"/>
      <c r="LDZ378" s="207"/>
      <c r="LNL378" s="207"/>
      <c r="LNM378" s="207"/>
      <c r="LNN378" s="207"/>
      <c r="LNO378" s="207"/>
      <c r="LNP378" s="207"/>
      <c r="LNQ378" s="207"/>
      <c r="LNR378" s="207"/>
      <c r="LNS378" s="207"/>
      <c r="LNT378" s="207"/>
      <c r="LNU378" s="207"/>
      <c r="LNV378" s="207"/>
      <c r="LXH378" s="207"/>
      <c r="LXI378" s="207"/>
      <c r="LXJ378" s="207"/>
      <c r="LXK378" s="207"/>
      <c r="LXL378" s="207"/>
      <c r="LXM378" s="207"/>
      <c r="LXN378" s="207"/>
      <c r="LXO378" s="207"/>
      <c r="LXP378" s="207"/>
      <c r="LXQ378" s="207"/>
      <c r="LXR378" s="207"/>
      <c r="MHD378" s="207"/>
      <c r="MHE378" s="207"/>
      <c r="MHF378" s="207"/>
      <c r="MHG378" s="207"/>
      <c r="MHH378" s="207"/>
      <c r="MHI378" s="207"/>
      <c r="MHJ378" s="207"/>
      <c r="MHK378" s="207"/>
      <c r="MHL378" s="207"/>
      <c r="MHM378" s="207"/>
      <c r="MHN378" s="207"/>
      <c r="MQZ378" s="207"/>
      <c r="MRA378" s="207"/>
      <c r="MRB378" s="207"/>
      <c r="MRC378" s="207"/>
      <c r="MRD378" s="207"/>
      <c r="MRE378" s="207"/>
      <c r="MRF378" s="207"/>
      <c r="MRG378" s="207"/>
      <c r="MRH378" s="207"/>
      <c r="MRI378" s="207"/>
      <c r="MRJ378" s="207"/>
      <c r="NAV378" s="207"/>
      <c r="NAW378" s="207"/>
      <c r="NAX378" s="207"/>
      <c r="NAY378" s="207"/>
      <c r="NAZ378" s="207"/>
      <c r="NBA378" s="207"/>
      <c r="NBB378" s="207"/>
      <c r="NBC378" s="207"/>
      <c r="NBD378" s="207"/>
      <c r="NBE378" s="207"/>
      <c r="NBF378" s="207"/>
      <c r="NKR378" s="207"/>
      <c r="NKS378" s="207"/>
      <c r="NKT378" s="207"/>
      <c r="NKU378" s="207"/>
      <c r="NKV378" s="207"/>
      <c r="NKW378" s="207"/>
      <c r="NKX378" s="207"/>
      <c r="NKY378" s="207"/>
      <c r="NKZ378" s="207"/>
      <c r="NLA378" s="207"/>
      <c r="NLB378" s="207"/>
      <c r="NUN378" s="207"/>
      <c r="NUO378" s="207"/>
      <c r="NUP378" s="207"/>
      <c r="NUQ378" s="207"/>
      <c r="NUR378" s="207"/>
      <c r="NUS378" s="207"/>
      <c r="NUT378" s="207"/>
      <c r="NUU378" s="207"/>
      <c r="NUV378" s="207"/>
      <c r="NUW378" s="207"/>
      <c r="NUX378" s="207"/>
      <c r="OEJ378" s="207"/>
      <c r="OEK378" s="207"/>
      <c r="OEL378" s="207"/>
      <c r="OEM378" s="207"/>
      <c r="OEN378" s="207"/>
      <c r="OEO378" s="207"/>
      <c r="OEP378" s="207"/>
      <c r="OEQ378" s="207"/>
      <c r="OER378" s="207"/>
      <c r="OES378" s="207"/>
      <c r="OET378" s="207"/>
      <c r="OOF378" s="207"/>
      <c r="OOG378" s="207"/>
      <c r="OOH378" s="207"/>
      <c r="OOI378" s="207"/>
      <c r="OOJ378" s="207"/>
      <c r="OOK378" s="207"/>
      <c r="OOL378" s="207"/>
      <c r="OOM378" s="207"/>
      <c r="OON378" s="207"/>
      <c r="OOO378" s="207"/>
      <c r="OOP378" s="207"/>
      <c r="OYB378" s="207"/>
      <c r="OYC378" s="207"/>
      <c r="OYD378" s="207"/>
      <c r="OYE378" s="207"/>
      <c r="OYF378" s="207"/>
      <c r="OYG378" s="207"/>
      <c r="OYH378" s="207"/>
      <c r="OYI378" s="207"/>
      <c r="OYJ378" s="207"/>
      <c r="OYK378" s="207"/>
      <c r="OYL378" s="207"/>
      <c r="PHX378" s="207"/>
      <c r="PHY378" s="207"/>
      <c r="PHZ378" s="207"/>
      <c r="PIA378" s="207"/>
      <c r="PIB378" s="207"/>
      <c r="PIC378" s="207"/>
      <c r="PID378" s="207"/>
      <c r="PIE378" s="207"/>
      <c r="PIF378" s="207"/>
      <c r="PIG378" s="207"/>
      <c r="PIH378" s="207"/>
      <c r="PRT378" s="207"/>
      <c r="PRU378" s="207"/>
      <c r="PRV378" s="207"/>
      <c r="PRW378" s="207"/>
      <c r="PRX378" s="207"/>
      <c r="PRY378" s="207"/>
      <c r="PRZ378" s="207"/>
      <c r="PSA378" s="207"/>
      <c r="PSB378" s="207"/>
      <c r="PSC378" s="207"/>
      <c r="PSD378" s="207"/>
      <c r="QBP378" s="207"/>
      <c r="QBQ378" s="207"/>
      <c r="QBR378" s="207"/>
      <c r="QBS378" s="207"/>
      <c r="QBT378" s="207"/>
      <c r="QBU378" s="207"/>
      <c r="QBV378" s="207"/>
      <c r="QBW378" s="207"/>
      <c r="QBX378" s="207"/>
      <c r="QBY378" s="207"/>
      <c r="QBZ378" s="207"/>
      <c r="QLL378" s="207"/>
      <c r="QLM378" s="207"/>
      <c r="QLN378" s="207"/>
      <c r="QLO378" s="207"/>
      <c r="QLP378" s="207"/>
      <c r="QLQ378" s="207"/>
      <c r="QLR378" s="207"/>
      <c r="QLS378" s="207"/>
      <c r="QLT378" s="207"/>
      <c r="QLU378" s="207"/>
      <c r="QLV378" s="207"/>
      <c r="QVH378" s="207"/>
      <c r="QVI378" s="207"/>
      <c r="QVJ378" s="207"/>
      <c r="QVK378" s="207"/>
      <c r="QVL378" s="207"/>
      <c r="QVM378" s="207"/>
      <c r="QVN378" s="207"/>
      <c r="QVO378" s="207"/>
      <c r="QVP378" s="207"/>
      <c r="QVQ378" s="207"/>
      <c r="QVR378" s="207"/>
      <c r="RFD378" s="207"/>
      <c r="RFE378" s="207"/>
      <c r="RFF378" s="207"/>
      <c r="RFG378" s="207"/>
      <c r="RFH378" s="207"/>
      <c r="RFI378" s="207"/>
      <c r="RFJ378" s="207"/>
      <c r="RFK378" s="207"/>
      <c r="RFL378" s="207"/>
      <c r="RFM378" s="207"/>
      <c r="RFN378" s="207"/>
      <c r="ROZ378" s="207"/>
      <c r="RPA378" s="207"/>
      <c r="RPB378" s="207"/>
      <c r="RPC378" s="207"/>
      <c r="RPD378" s="207"/>
      <c r="RPE378" s="207"/>
      <c r="RPF378" s="207"/>
      <c r="RPG378" s="207"/>
      <c r="RPH378" s="207"/>
      <c r="RPI378" s="207"/>
      <c r="RPJ378" s="207"/>
      <c r="RYV378" s="207"/>
      <c r="RYW378" s="207"/>
      <c r="RYX378" s="207"/>
      <c r="RYY378" s="207"/>
      <c r="RYZ378" s="207"/>
      <c r="RZA378" s="207"/>
      <c r="RZB378" s="207"/>
      <c r="RZC378" s="207"/>
      <c r="RZD378" s="207"/>
      <c r="RZE378" s="207"/>
      <c r="RZF378" s="207"/>
      <c r="SIR378" s="207"/>
      <c r="SIS378" s="207"/>
      <c r="SIT378" s="207"/>
      <c r="SIU378" s="207"/>
      <c r="SIV378" s="207"/>
      <c r="SIW378" s="207"/>
      <c r="SIX378" s="207"/>
      <c r="SIY378" s="207"/>
      <c r="SIZ378" s="207"/>
      <c r="SJA378" s="207"/>
      <c r="SJB378" s="207"/>
      <c r="SSN378" s="207"/>
      <c r="SSO378" s="207"/>
      <c r="SSP378" s="207"/>
      <c r="SSQ378" s="207"/>
      <c r="SSR378" s="207"/>
      <c r="SSS378" s="207"/>
      <c r="SST378" s="207"/>
      <c r="SSU378" s="207"/>
      <c r="SSV378" s="207"/>
      <c r="SSW378" s="207"/>
      <c r="SSX378" s="207"/>
      <c r="TCJ378" s="207"/>
      <c r="TCK378" s="207"/>
      <c r="TCL378" s="207"/>
      <c r="TCM378" s="207"/>
      <c r="TCN378" s="207"/>
      <c r="TCO378" s="207"/>
      <c r="TCP378" s="207"/>
      <c r="TCQ378" s="207"/>
      <c r="TCR378" s="207"/>
      <c r="TCS378" s="207"/>
      <c r="TCT378" s="207"/>
      <c r="TMF378" s="207"/>
      <c r="TMG378" s="207"/>
      <c r="TMH378" s="207"/>
      <c r="TMI378" s="207"/>
      <c r="TMJ378" s="207"/>
      <c r="TMK378" s="207"/>
      <c r="TML378" s="207"/>
      <c r="TMM378" s="207"/>
      <c r="TMN378" s="207"/>
      <c r="TMO378" s="207"/>
      <c r="TMP378" s="207"/>
      <c r="TWB378" s="207"/>
      <c r="TWC378" s="207"/>
      <c r="TWD378" s="207"/>
      <c r="TWE378" s="207"/>
      <c r="TWF378" s="207"/>
      <c r="TWG378" s="207"/>
      <c r="TWH378" s="207"/>
      <c r="TWI378" s="207"/>
      <c r="TWJ378" s="207"/>
      <c r="TWK378" s="207"/>
      <c r="TWL378" s="207"/>
      <c r="UFX378" s="207"/>
      <c r="UFY378" s="207"/>
      <c r="UFZ378" s="207"/>
      <c r="UGA378" s="207"/>
      <c r="UGB378" s="207"/>
      <c r="UGC378" s="207"/>
      <c r="UGD378" s="207"/>
      <c r="UGE378" s="207"/>
      <c r="UGF378" s="207"/>
      <c r="UGG378" s="207"/>
      <c r="UGH378" s="207"/>
      <c r="UPT378" s="207"/>
      <c r="UPU378" s="207"/>
      <c r="UPV378" s="207"/>
      <c r="UPW378" s="207"/>
      <c r="UPX378" s="207"/>
      <c r="UPY378" s="207"/>
      <c r="UPZ378" s="207"/>
      <c r="UQA378" s="207"/>
      <c r="UQB378" s="207"/>
      <c r="UQC378" s="207"/>
      <c r="UQD378" s="207"/>
      <c r="UZP378" s="207"/>
      <c r="UZQ378" s="207"/>
      <c r="UZR378" s="207"/>
      <c r="UZS378" s="207"/>
      <c r="UZT378" s="207"/>
      <c r="UZU378" s="207"/>
      <c r="UZV378" s="207"/>
      <c r="UZW378" s="207"/>
      <c r="UZX378" s="207"/>
      <c r="UZY378" s="207"/>
      <c r="UZZ378" s="207"/>
      <c r="VJL378" s="207"/>
      <c r="VJM378" s="207"/>
      <c r="VJN378" s="207"/>
      <c r="VJO378" s="207"/>
      <c r="VJP378" s="207"/>
      <c r="VJQ378" s="207"/>
      <c r="VJR378" s="207"/>
      <c r="VJS378" s="207"/>
      <c r="VJT378" s="207"/>
      <c r="VJU378" s="207"/>
      <c r="VJV378" s="207"/>
      <c r="VTH378" s="207"/>
      <c r="VTI378" s="207"/>
      <c r="VTJ378" s="207"/>
      <c r="VTK378" s="207"/>
      <c r="VTL378" s="207"/>
      <c r="VTM378" s="207"/>
      <c r="VTN378" s="207"/>
      <c r="VTO378" s="207"/>
      <c r="VTP378" s="207"/>
      <c r="VTQ378" s="207"/>
      <c r="VTR378" s="207"/>
      <c r="WDD378" s="207"/>
      <c r="WDE378" s="207"/>
      <c r="WDF378" s="207"/>
      <c r="WDG378" s="207"/>
      <c r="WDH378" s="207"/>
      <c r="WDI378" s="207"/>
      <c r="WDJ378" s="207"/>
      <c r="WDK378" s="207"/>
      <c r="WDL378" s="207"/>
      <c r="WDM378" s="207"/>
      <c r="WDN378" s="207"/>
      <c r="WMZ378" s="207"/>
      <c r="WNA378" s="207"/>
      <c r="WNB378" s="207"/>
      <c r="WNC378" s="207"/>
      <c r="WND378" s="207"/>
      <c r="WNE378" s="207"/>
      <c r="WNF378" s="207"/>
      <c r="WNG378" s="207"/>
      <c r="WNH378" s="207"/>
      <c r="WNI378" s="207"/>
      <c r="WNJ378" s="207"/>
      <c r="WWV378" s="207"/>
      <c r="WWW378" s="207"/>
      <c r="WWX378" s="207"/>
      <c r="WWY378" s="207"/>
      <c r="WWZ378" s="207"/>
      <c r="WXA378" s="207"/>
      <c r="WXB378" s="207"/>
      <c r="WXC378" s="207"/>
      <c r="WXD378" s="207"/>
      <c r="WXE378" s="207"/>
      <c r="WXF378" s="207"/>
    </row>
    <row r="379" spans="1:818 1064:1842 2088:2866 3112:3890 4136:4914 5160:5938 6184:6962 7208:7986 8232:9010 9256:10034 10280:11058 11304:12082 12328:13106 13352:14130 14376:15154 15400:16178" s="183" customFormat="1" ht="25.5" customHeight="1" x14ac:dyDescent="0.25">
      <c r="A379" s="16">
        <v>510</v>
      </c>
      <c r="B379" s="16" t="s">
        <v>3301</v>
      </c>
      <c r="C379" s="16">
        <v>101815</v>
      </c>
      <c r="D379" s="201">
        <v>39051</v>
      </c>
      <c r="E379" s="201">
        <v>39051</v>
      </c>
      <c r="F379" s="201">
        <v>42704</v>
      </c>
      <c r="G379" s="16" t="s">
        <v>3784</v>
      </c>
      <c r="H379" s="16"/>
      <c r="I379" s="16"/>
      <c r="J379" s="16" t="s">
        <v>213</v>
      </c>
      <c r="K379" s="16" t="s">
        <v>215</v>
      </c>
      <c r="L379" s="16" t="s">
        <v>215</v>
      </c>
      <c r="M379" s="16" t="s">
        <v>3940</v>
      </c>
      <c r="N379" s="16" t="s">
        <v>3893</v>
      </c>
      <c r="O379" s="16" t="s">
        <v>215</v>
      </c>
      <c r="P379" s="16" t="s">
        <v>215</v>
      </c>
      <c r="Q379" s="16" t="s">
        <v>42</v>
      </c>
      <c r="R379" s="16" t="s">
        <v>468</v>
      </c>
      <c r="S379" s="16" t="s">
        <v>401</v>
      </c>
      <c r="T379" s="16"/>
      <c r="U379" s="16" t="s">
        <v>584</v>
      </c>
      <c r="V379" s="16">
        <f t="shared" si="175"/>
        <v>7225000</v>
      </c>
      <c r="W379" s="16"/>
      <c r="X379" s="16">
        <v>7225000</v>
      </c>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t="s">
        <v>5864</v>
      </c>
      <c r="BC379" s="16" t="s">
        <v>5863</v>
      </c>
      <c r="BD379" s="16">
        <v>43</v>
      </c>
      <c r="BE379" s="16">
        <v>38</v>
      </c>
      <c r="BF379" s="16">
        <v>44</v>
      </c>
      <c r="BG379" s="16">
        <v>25</v>
      </c>
      <c r="BH379" s="16">
        <v>18</v>
      </c>
      <c r="BI379" s="16">
        <v>12.7</v>
      </c>
      <c r="BJ379" s="16">
        <f t="shared" ref="BJ379" si="184">BD379+BE379/60+BF379/3600</f>
        <v>43.645555555555553</v>
      </c>
      <c r="BK379" s="16">
        <f t="shared" ref="BK379" si="185">BG379+BH379/60+BI379/3600</f>
        <v>25.303527777777777</v>
      </c>
      <c r="BL379" s="16"/>
      <c r="BM379" s="16"/>
      <c r="BN379" s="16" t="s">
        <v>5865</v>
      </c>
    </row>
    <row r="380" spans="1:818 1064:1842 2088:2866 3112:3890 4136:4914 5160:5938 6184:6962 7208:7986 8232:9010 9256:10034 10280:11058 11304:12082 12328:13106 13352:14130 14376:15154 15400:16178" s="183" customFormat="1" ht="51" customHeight="1" x14ac:dyDescent="0.25">
      <c r="A380" s="15" t="s">
        <v>255</v>
      </c>
      <c r="B380" s="15" t="s">
        <v>3302</v>
      </c>
      <c r="C380" s="15">
        <v>101816</v>
      </c>
      <c r="D380" s="169">
        <v>39052</v>
      </c>
      <c r="E380" s="169">
        <v>39052</v>
      </c>
      <c r="F380" s="169">
        <v>42705</v>
      </c>
      <c r="G380" s="15" t="s">
        <v>3836</v>
      </c>
      <c r="H380" s="15"/>
      <c r="I380" s="15"/>
      <c r="J380" s="15" t="s">
        <v>372</v>
      </c>
      <c r="K380" s="15" t="s">
        <v>292</v>
      </c>
      <c r="L380" s="15" t="s">
        <v>76</v>
      </c>
      <c r="M380" s="15" t="s">
        <v>965</v>
      </c>
      <c r="N380" s="15" t="s">
        <v>372</v>
      </c>
      <c r="O380" s="15" t="s">
        <v>292</v>
      </c>
      <c r="P380" s="15" t="s">
        <v>76</v>
      </c>
      <c r="Q380" s="15" t="s">
        <v>55</v>
      </c>
      <c r="R380" s="15" t="s">
        <v>468</v>
      </c>
      <c r="S380" s="15" t="s">
        <v>3303</v>
      </c>
      <c r="T380" s="15" t="s">
        <v>3035</v>
      </c>
      <c r="U380" s="15"/>
      <c r="V380" s="15">
        <f t="shared" si="175"/>
        <v>1545000000</v>
      </c>
      <c r="W380" s="15"/>
      <c r="X380" s="15"/>
      <c r="Y380" s="15"/>
      <c r="Z380" s="15"/>
      <c r="AA380" s="15"/>
      <c r="AB380" s="15"/>
      <c r="AC380" s="15"/>
      <c r="AD380" s="15"/>
      <c r="AE380" s="15"/>
      <c r="AF380" s="15">
        <v>1545000000</v>
      </c>
      <c r="AG380" s="15"/>
      <c r="AH380" s="15"/>
      <c r="AI380" s="15"/>
      <c r="AJ380" s="15"/>
      <c r="AK380" s="15"/>
      <c r="AL380" s="15"/>
      <c r="AM380" s="15"/>
      <c r="AN380" s="15"/>
      <c r="AO380" s="15"/>
      <c r="AP380" s="15"/>
      <c r="AQ380" s="15"/>
      <c r="AR380" s="15"/>
      <c r="AS380" s="15"/>
      <c r="AT380" s="15"/>
      <c r="AU380" s="15"/>
      <c r="AV380" s="15"/>
      <c r="AW380" s="15"/>
      <c r="AX380" s="15"/>
      <c r="AY380" s="196"/>
      <c r="AZ380" s="15">
        <v>4710030</v>
      </c>
      <c r="BA380" s="15">
        <v>8567770</v>
      </c>
      <c r="BB380" s="15" t="s">
        <v>5866</v>
      </c>
      <c r="BC380" s="15" t="s">
        <v>5867</v>
      </c>
      <c r="BD380" s="15">
        <v>43</v>
      </c>
      <c r="BE380" s="15">
        <v>19</v>
      </c>
      <c r="BF380" s="15">
        <v>24</v>
      </c>
      <c r="BG380" s="15">
        <v>24</v>
      </c>
      <c r="BH380" s="15">
        <v>4</v>
      </c>
      <c r="BI380" s="15">
        <v>17.3</v>
      </c>
      <c r="BJ380" s="15">
        <f t="shared" ref="BJ380" si="186">BD380+BE380/60+BF380/3600</f>
        <v>43.323333333333338</v>
      </c>
      <c r="BK380" s="15">
        <f t="shared" ref="BK380" si="187">BG380+BH380/60+BI380/3600</f>
        <v>24.071472222222223</v>
      </c>
      <c r="BL380" s="15"/>
      <c r="BM380" s="15"/>
      <c r="BN380" s="15" t="s">
        <v>4612</v>
      </c>
    </row>
    <row r="381" spans="1:818 1064:1842 2088:2866 3112:3890 4136:4914 5160:5938 6184:6962 7208:7986 8232:9010 9256:10034 10280:11058 11304:12082 12328:13106 13352:14130 14376:15154 15400:16178" s="183" customFormat="1" ht="25.5" customHeight="1" x14ac:dyDescent="0.25">
      <c r="A381" s="15">
        <v>514</v>
      </c>
      <c r="B381" s="15" t="s">
        <v>966</v>
      </c>
      <c r="C381" s="15">
        <v>101819</v>
      </c>
      <c r="D381" s="169">
        <v>39052</v>
      </c>
      <c r="E381" s="169">
        <v>39052</v>
      </c>
      <c r="F381" s="169">
        <v>42705</v>
      </c>
      <c r="G381" s="15" t="s">
        <v>3941</v>
      </c>
      <c r="H381" s="15"/>
      <c r="I381" s="15"/>
      <c r="J381" s="15" t="s">
        <v>1550</v>
      </c>
      <c r="K381" s="15" t="s">
        <v>106</v>
      </c>
      <c r="L381" s="15" t="s">
        <v>72</v>
      </c>
      <c r="M381" s="15"/>
      <c r="N381" s="15" t="s">
        <v>1550</v>
      </c>
      <c r="O381" s="15" t="s">
        <v>106</v>
      </c>
      <c r="P381" s="15" t="s">
        <v>72</v>
      </c>
      <c r="Q381" s="15" t="s">
        <v>73</v>
      </c>
      <c r="R381" s="15" t="s">
        <v>468</v>
      </c>
      <c r="S381" s="15" t="s">
        <v>360</v>
      </c>
      <c r="T381" s="15" t="s">
        <v>3942</v>
      </c>
      <c r="U381" s="15" t="s">
        <v>585</v>
      </c>
      <c r="V381" s="15">
        <f t="shared" si="175"/>
        <v>21600</v>
      </c>
      <c r="W381" s="15"/>
      <c r="X381" s="15"/>
      <c r="Y381" s="15"/>
      <c r="Z381" s="15"/>
      <c r="AA381" s="15"/>
      <c r="AB381" s="15"/>
      <c r="AC381" s="15">
        <v>21600</v>
      </c>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t="s">
        <v>5868</v>
      </c>
      <c r="BA381" s="15"/>
      <c r="BB381" s="15" t="s">
        <v>5869</v>
      </c>
      <c r="BC381" s="15" t="s">
        <v>5870</v>
      </c>
      <c r="BD381" s="15">
        <v>42</v>
      </c>
      <c r="BE381" s="15">
        <v>53</v>
      </c>
      <c r="BF381" s="15">
        <v>4.8</v>
      </c>
      <c r="BG381" s="15">
        <v>24</v>
      </c>
      <c r="BH381" s="15">
        <v>46</v>
      </c>
      <c r="BI381" s="15">
        <v>24.4</v>
      </c>
      <c r="BJ381" s="15">
        <f t="shared" ref="BJ381" si="188">BD381+BE381/60+BF381/3600</f>
        <v>42.884666666666668</v>
      </c>
      <c r="BK381" s="15">
        <f t="shared" ref="BK381" si="189">BG381+BH381/60+BI381/3600</f>
        <v>24.773444444444443</v>
      </c>
      <c r="BL381" s="15"/>
      <c r="BM381" s="15"/>
      <c r="BN381" s="15"/>
    </row>
    <row r="382" spans="1:818 1064:1842 2088:2866 3112:3890 4136:4914 5160:5938 6184:6962 7208:7986 8232:9010 9256:10034 10280:11058 11304:12082 12328:13106 13352:14130 14376:15154 15400:16178" s="309" customFormat="1" ht="76.5" customHeight="1" x14ac:dyDescent="0.25">
      <c r="A382" s="16">
        <v>533</v>
      </c>
      <c r="B382" s="16" t="s">
        <v>1499</v>
      </c>
      <c r="C382" s="16">
        <v>101838</v>
      </c>
      <c r="D382" s="201">
        <v>39065</v>
      </c>
      <c r="E382" s="201">
        <v>39065</v>
      </c>
      <c r="F382" s="201">
        <v>42718</v>
      </c>
      <c r="G382" s="16" t="s">
        <v>3852</v>
      </c>
      <c r="H382" s="16"/>
      <c r="I382" s="16"/>
      <c r="J382" s="16" t="s">
        <v>5116</v>
      </c>
      <c r="K382" s="16" t="s">
        <v>79</v>
      </c>
      <c r="L382" s="16" t="s">
        <v>45</v>
      </c>
      <c r="M382" s="16"/>
      <c r="N382" s="16" t="s">
        <v>5159</v>
      </c>
      <c r="O382" s="16"/>
      <c r="P382" s="16" t="s">
        <v>45</v>
      </c>
      <c r="Q382" s="16" t="s">
        <v>37</v>
      </c>
      <c r="R382" s="16" t="s">
        <v>468</v>
      </c>
      <c r="S382" s="16" t="s">
        <v>341</v>
      </c>
      <c r="T382" s="16" t="s">
        <v>3304</v>
      </c>
      <c r="U382" s="16" t="s">
        <v>584</v>
      </c>
      <c r="V382" s="16">
        <f t="shared" si="175"/>
        <v>20114000</v>
      </c>
      <c r="W382" s="16"/>
      <c r="X382" s="16"/>
      <c r="Y382" s="16"/>
      <c r="Z382" s="16"/>
      <c r="AA382" s="16">
        <v>20114000</v>
      </c>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c r="BC382" s="16"/>
      <c r="BD382" s="16"/>
      <c r="BE382" s="16"/>
      <c r="BF382" s="16"/>
      <c r="BG382" s="16"/>
      <c r="BH382" s="16"/>
      <c r="BI382" s="16"/>
      <c r="BJ382" s="16"/>
      <c r="BK382" s="16"/>
      <c r="BL382" s="16"/>
      <c r="BM382" s="16"/>
      <c r="BN382" s="16" t="s">
        <v>7395</v>
      </c>
      <c r="KJ382" s="183"/>
      <c r="KK382" s="183"/>
      <c r="KL382" s="183"/>
      <c r="KM382" s="183"/>
      <c r="KN382" s="183"/>
      <c r="KO382" s="183"/>
      <c r="KP382" s="183"/>
      <c r="KQ382" s="183"/>
      <c r="KR382" s="183"/>
      <c r="KS382" s="183"/>
      <c r="KT382" s="183"/>
      <c r="UF382" s="183"/>
      <c r="UG382" s="183"/>
      <c r="UH382" s="183"/>
      <c r="UI382" s="183"/>
      <c r="UJ382" s="183"/>
      <c r="UK382" s="183"/>
      <c r="UL382" s="183"/>
      <c r="UM382" s="183"/>
      <c r="UN382" s="183"/>
      <c r="UO382" s="183"/>
      <c r="UP382" s="183"/>
      <c r="AEB382" s="183"/>
      <c r="AEC382" s="183"/>
      <c r="AED382" s="183"/>
      <c r="AEE382" s="183"/>
      <c r="AEF382" s="183"/>
      <c r="AEG382" s="183"/>
      <c r="AEH382" s="183"/>
      <c r="AEI382" s="183"/>
      <c r="AEJ382" s="183"/>
      <c r="AEK382" s="183"/>
      <c r="AEL382" s="183"/>
      <c r="ANX382" s="183"/>
      <c r="ANY382" s="183"/>
      <c r="ANZ382" s="183"/>
      <c r="AOA382" s="183"/>
      <c r="AOB382" s="183"/>
      <c r="AOC382" s="183"/>
      <c r="AOD382" s="183"/>
      <c r="AOE382" s="183"/>
      <c r="AOF382" s="183"/>
      <c r="AOG382" s="183"/>
      <c r="AOH382" s="183"/>
      <c r="AXT382" s="183"/>
      <c r="AXU382" s="183"/>
      <c r="AXV382" s="183"/>
      <c r="AXW382" s="183"/>
      <c r="AXX382" s="183"/>
      <c r="AXY382" s="183"/>
      <c r="AXZ382" s="183"/>
      <c r="AYA382" s="183"/>
      <c r="AYB382" s="183"/>
      <c r="AYC382" s="183"/>
      <c r="AYD382" s="183"/>
      <c r="BHP382" s="183"/>
      <c r="BHQ382" s="183"/>
      <c r="BHR382" s="183"/>
      <c r="BHS382" s="183"/>
      <c r="BHT382" s="183"/>
      <c r="BHU382" s="183"/>
      <c r="BHV382" s="183"/>
      <c r="BHW382" s="183"/>
      <c r="BHX382" s="183"/>
      <c r="BHY382" s="183"/>
      <c r="BHZ382" s="183"/>
      <c r="BRL382" s="183"/>
      <c r="BRM382" s="183"/>
      <c r="BRN382" s="183"/>
      <c r="BRO382" s="183"/>
      <c r="BRP382" s="183"/>
      <c r="BRQ382" s="183"/>
      <c r="BRR382" s="183"/>
      <c r="BRS382" s="183"/>
      <c r="BRT382" s="183"/>
      <c r="BRU382" s="183"/>
      <c r="BRV382" s="183"/>
      <c r="CBH382" s="183"/>
      <c r="CBI382" s="183"/>
      <c r="CBJ382" s="183"/>
      <c r="CBK382" s="183"/>
      <c r="CBL382" s="183"/>
      <c r="CBM382" s="183"/>
      <c r="CBN382" s="183"/>
      <c r="CBO382" s="183"/>
      <c r="CBP382" s="183"/>
      <c r="CBQ382" s="183"/>
      <c r="CBR382" s="183"/>
      <c r="CLD382" s="183"/>
      <c r="CLE382" s="183"/>
      <c r="CLF382" s="183"/>
      <c r="CLG382" s="183"/>
      <c r="CLH382" s="183"/>
      <c r="CLI382" s="183"/>
      <c r="CLJ382" s="183"/>
      <c r="CLK382" s="183"/>
      <c r="CLL382" s="183"/>
      <c r="CLM382" s="183"/>
      <c r="CLN382" s="183"/>
      <c r="CUZ382" s="183"/>
      <c r="CVA382" s="183"/>
      <c r="CVB382" s="183"/>
      <c r="CVC382" s="183"/>
      <c r="CVD382" s="183"/>
      <c r="CVE382" s="183"/>
      <c r="CVF382" s="183"/>
      <c r="CVG382" s="183"/>
      <c r="CVH382" s="183"/>
      <c r="CVI382" s="183"/>
      <c r="CVJ382" s="183"/>
      <c r="DEV382" s="183"/>
      <c r="DEW382" s="183"/>
      <c r="DEX382" s="183"/>
      <c r="DEY382" s="183"/>
      <c r="DEZ382" s="183"/>
      <c r="DFA382" s="183"/>
      <c r="DFB382" s="183"/>
      <c r="DFC382" s="183"/>
      <c r="DFD382" s="183"/>
      <c r="DFE382" s="183"/>
      <c r="DFF382" s="183"/>
      <c r="DOR382" s="183"/>
      <c r="DOS382" s="183"/>
      <c r="DOT382" s="183"/>
      <c r="DOU382" s="183"/>
      <c r="DOV382" s="183"/>
      <c r="DOW382" s="183"/>
      <c r="DOX382" s="183"/>
      <c r="DOY382" s="183"/>
      <c r="DOZ382" s="183"/>
      <c r="DPA382" s="183"/>
      <c r="DPB382" s="183"/>
      <c r="DYN382" s="183"/>
      <c r="DYO382" s="183"/>
      <c r="DYP382" s="183"/>
      <c r="DYQ382" s="183"/>
      <c r="DYR382" s="183"/>
      <c r="DYS382" s="183"/>
      <c r="DYT382" s="183"/>
      <c r="DYU382" s="183"/>
      <c r="DYV382" s="183"/>
      <c r="DYW382" s="183"/>
      <c r="DYX382" s="183"/>
      <c r="EIJ382" s="183"/>
      <c r="EIK382" s="183"/>
      <c r="EIL382" s="183"/>
      <c r="EIM382" s="183"/>
      <c r="EIN382" s="183"/>
      <c r="EIO382" s="183"/>
      <c r="EIP382" s="183"/>
      <c r="EIQ382" s="183"/>
      <c r="EIR382" s="183"/>
      <c r="EIS382" s="183"/>
      <c r="EIT382" s="183"/>
      <c r="ESF382" s="183"/>
      <c r="ESG382" s="183"/>
      <c r="ESH382" s="183"/>
      <c r="ESI382" s="183"/>
      <c r="ESJ382" s="183"/>
      <c r="ESK382" s="183"/>
      <c r="ESL382" s="183"/>
      <c r="ESM382" s="183"/>
      <c r="ESN382" s="183"/>
      <c r="ESO382" s="183"/>
      <c r="ESP382" s="183"/>
      <c r="FCB382" s="183"/>
      <c r="FCC382" s="183"/>
      <c r="FCD382" s="183"/>
      <c r="FCE382" s="183"/>
      <c r="FCF382" s="183"/>
      <c r="FCG382" s="183"/>
      <c r="FCH382" s="183"/>
      <c r="FCI382" s="183"/>
      <c r="FCJ382" s="183"/>
      <c r="FCK382" s="183"/>
      <c r="FCL382" s="183"/>
      <c r="FLX382" s="183"/>
      <c r="FLY382" s="183"/>
      <c r="FLZ382" s="183"/>
      <c r="FMA382" s="183"/>
      <c r="FMB382" s="183"/>
      <c r="FMC382" s="183"/>
      <c r="FMD382" s="183"/>
      <c r="FME382" s="183"/>
      <c r="FMF382" s="183"/>
      <c r="FMG382" s="183"/>
      <c r="FMH382" s="183"/>
      <c r="FVT382" s="183"/>
      <c r="FVU382" s="183"/>
      <c r="FVV382" s="183"/>
      <c r="FVW382" s="183"/>
      <c r="FVX382" s="183"/>
      <c r="FVY382" s="183"/>
      <c r="FVZ382" s="183"/>
      <c r="FWA382" s="183"/>
      <c r="FWB382" s="183"/>
      <c r="FWC382" s="183"/>
      <c r="FWD382" s="183"/>
      <c r="GFP382" s="183"/>
      <c r="GFQ382" s="183"/>
      <c r="GFR382" s="183"/>
      <c r="GFS382" s="183"/>
      <c r="GFT382" s="183"/>
      <c r="GFU382" s="183"/>
      <c r="GFV382" s="183"/>
      <c r="GFW382" s="183"/>
      <c r="GFX382" s="183"/>
      <c r="GFY382" s="183"/>
      <c r="GFZ382" s="183"/>
      <c r="GPL382" s="183"/>
      <c r="GPM382" s="183"/>
      <c r="GPN382" s="183"/>
      <c r="GPO382" s="183"/>
      <c r="GPP382" s="183"/>
      <c r="GPQ382" s="183"/>
      <c r="GPR382" s="183"/>
      <c r="GPS382" s="183"/>
      <c r="GPT382" s="183"/>
      <c r="GPU382" s="183"/>
      <c r="GPV382" s="183"/>
      <c r="GZH382" s="183"/>
      <c r="GZI382" s="183"/>
      <c r="GZJ382" s="183"/>
      <c r="GZK382" s="183"/>
      <c r="GZL382" s="183"/>
      <c r="GZM382" s="183"/>
      <c r="GZN382" s="183"/>
      <c r="GZO382" s="183"/>
      <c r="GZP382" s="183"/>
      <c r="GZQ382" s="183"/>
      <c r="GZR382" s="183"/>
      <c r="HJD382" s="183"/>
      <c r="HJE382" s="183"/>
      <c r="HJF382" s="183"/>
      <c r="HJG382" s="183"/>
      <c r="HJH382" s="183"/>
      <c r="HJI382" s="183"/>
      <c r="HJJ382" s="183"/>
      <c r="HJK382" s="183"/>
      <c r="HJL382" s="183"/>
      <c r="HJM382" s="183"/>
      <c r="HJN382" s="183"/>
      <c r="HSZ382" s="183"/>
      <c r="HTA382" s="183"/>
      <c r="HTB382" s="183"/>
      <c r="HTC382" s="183"/>
      <c r="HTD382" s="183"/>
      <c r="HTE382" s="183"/>
      <c r="HTF382" s="183"/>
      <c r="HTG382" s="183"/>
      <c r="HTH382" s="183"/>
      <c r="HTI382" s="183"/>
      <c r="HTJ382" s="183"/>
      <c r="ICV382" s="183"/>
      <c r="ICW382" s="183"/>
      <c r="ICX382" s="183"/>
      <c r="ICY382" s="183"/>
      <c r="ICZ382" s="183"/>
      <c r="IDA382" s="183"/>
      <c r="IDB382" s="183"/>
      <c r="IDC382" s="183"/>
      <c r="IDD382" s="183"/>
      <c r="IDE382" s="183"/>
      <c r="IDF382" s="183"/>
      <c r="IMR382" s="183"/>
      <c r="IMS382" s="183"/>
      <c r="IMT382" s="183"/>
      <c r="IMU382" s="183"/>
      <c r="IMV382" s="183"/>
      <c r="IMW382" s="183"/>
      <c r="IMX382" s="183"/>
      <c r="IMY382" s="183"/>
      <c r="IMZ382" s="183"/>
      <c r="INA382" s="183"/>
      <c r="INB382" s="183"/>
      <c r="IWN382" s="183"/>
      <c r="IWO382" s="183"/>
      <c r="IWP382" s="183"/>
      <c r="IWQ382" s="183"/>
      <c r="IWR382" s="183"/>
      <c r="IWS382" s="183"/>
      <c r="IWT382" s="183"/>
      <c r="IWU382" s="183"/>
      <c r="IWV382" s="183"/>
      <c r="IWW382" s="183"/>
      <c r="IWX382" s="183"/>
      <c r="JGJ382" s="183"/>
      <c r="JGK382" s="183"/>
      <c r="JGL382" s="183"/>
      <c r="JGM382" s="183"/>
      <c r="JGN382" s="183"/>
      <c r="JGO382" s="183"/>
      <c r="JGP382" s="183"/>
      <c r="JGQ382" s="183"/>
      <c r="JGR382" s="183"/>
      <c r="JGS382" s="183"/>
      <c r="JGT382" s="183"/>
      <c r="JQF382" s="183"/>
      <c r="JQG382" s="183"/>
      <c r="JQH382" s="183"/>
      <c r="JQI382" s="183"/>
      <c r="JQJ382" s="183"/>
      <c r="JQK382" s="183"/>
      <c r="JQL382" s="183"/>
      <c r="JQM382" s="183"/>
      <c r="JQN382" s="183"/>
      <c r="JQO382" s="183"/>
      <c r="JQP382" s="183"/>
      <c r="KAB382" s="183"/>
      <c r="KAC382" s="183"/>
      <c r="KAD382" s="183"/>
      <c r="KAE382" s="183"/>
      <c r="KAF382" s="183"/>
      <c r="KAG382" s="183"/>
      <c r="KAH382" s="183"/>
      <c r="KAI382" s="183"/>
      <c r="KAJ382" s="183"/>
      <c r="KAK382" s="183"/>
      <c r="KAL382" s="183"/>
      <c r="KJX382" s="183"/>
      <c r="KJY382" s="183"/>
      <c r="KJZ382" s="183"/>
      <c r="KKA382" s="183"/>
      <c r="KKB382" s="183"/>
      <c r="KKC382" s="183"/>
      <c r="KKD382" s="183"/>
      <c r="KKE382" s="183"/>
      <c r="KKF382" s="183"/>
      <c r="KKG382" s="183"/>
      <c r="KKH382" s="183"/>
      <c r="KTT382" s="183"/>
      <c r="KTU382" s="183"/>
      <c r="KTV382" s="183"/>
      <c r="KTW382" s="183"/>
      <c r="KTX382" s="183"/>
      <c r="KTY382" s="183"/>
      <c r="KTZ382" s="183"/>
      <c r="KUA382" s="183"/>
      <c r="KUB382" s="183"/>
      <c r="KUC382" s="183"/>
      <c r="KUD382" s="183"/>
      <c r="LDP382" s="183"/>
      <c r="LDQ382" s="183"/>
      <c r="LDR382" s="183"/>
      <c r="LDS382" s="183"/>
      <c r="LDT382" s="183"/>
      <c r="LDU382" s="183"/>
      <c r="LDV382" s="183"/>
      <c r="LDW382" s="183"/>
      <c r="LDX382" s="183"/>
      <c r="LDY382" s="183"/>
      <c r="LDZ382" s="183"/>
      <c r="LNL382" s="183"/>
      <c r="LNM382" s="183"/>
      <c r="LNN382" s="183"/>
      <c r="LNO382" s="183"/>
      <c r="LNP382" s="183"/>
      <c r="LNQ382" s="183"/>
      <c r="LNR382" s="183"/>
      <c r="LNS382" s="183"/>
      <c r="LNT382" s="183"/>
      <c r="LNU382" s="183"/>
      <c r="LNV382" s="183"/>
      <c r="LXH382" s="183"/>
      <c r="LXI382" s="183"/>
      <c r="LXJ382" s="183"/>
      <c r="LXK382" s="183"/>
      <c r="LXL382" s="183"/>
      <c r="LXM382" s="183"/>
      <c r="LXN382" s="183"/>
      <c r="LXO382" s="183"/>
      <c r="LXP382" s="183"/>
      <c r="LXQ382" s="183"/>
      <c r="LXR382" s="183"/>
      <c r="MHD382" s="183"/>
      <c r="MHE382" s="183"/>
      <c r="MHF382" s="183"/>
      <c r="MHG382" s="183"/>
      <c r="MHH382" s="183"/>
      <c r="MHI382" s="183"/>
      <c r="MHJ382" s="183"/>
      <c r="MHK382" s="183"/>
      <c r="MHL382" s="183"/>
      <c r="MHM382" s="183"/>
      <c r="MHN382" s="183"/>
      <c r="MQZ382" s="183"/>
      <c r="MRA382" s="183"/>
      <c r="MRB382" s="183"/>
      <c r="MRC382" s="183"/>
      <c r="MRD382" s="183"/>
      <c r="MRE382" s="183"/>
      <c r="MRF382" s="183"/>
      <c r="MRG382" s="183"/>
      <c r="MRH382" s="183"/>
      <c r="MRI382" s="183"/>
      <c r="MRJ382" s="183"/>
      <c r="NAV382" s="183"/>
      <c r="NAW382" s="183"/>
      <c r="NAX382" s="183"/>
      <c r="NAY382" s="183"/>
      <c r="NAZ382" s="183"/>
      <c r="NBA382" s="183"/>
      <c r="NBB382" s="183"/>
      <c r="NBC382" s="183"/>
      <c r="NBD382" s="183"/>
      <c r="NBE382" s="183"/>
      <c r="NBF382" s="183"/>
      <c r="NKR382" s="183"/>
      <c r="NKS382" s="183"/>
      <c r="NKT382" s="183"/>
      <c r="NKU382" s="183"/>
      <c r="NKV382" s="183"/>
      <c r="NKW382" s="183"/>
      <c r="NKX382" s="183"/>
      <c r="NKY382" s="183"/>
      <c r="NKZ382" s="183"/>
      <c r="NLA382" s="183"/>
      <c r="NLB382" s="183"/>
      <c r="NUN382" s="183"/>
      <c r="NUO382" s="183"/>
      <c r="NUP382" s="183"/>
      <c r="NUQ382" s="183"/>
      <c r="NUR382" s="183"/>
      <c r="NUS382" s="183"/>
      <c r="NUT382" s="183"/>
      <c r="NUU382" s="183"/>
      <c r="NUV382" s="183"/>
      <c r="NUW382" s="183"/>
      <c r="NUX382" s="183"/>
      <c r="OEJ382" s="183"/>
      <c r="OEK382" s="183"/>
      <c r="OEL382" s="183"/>
      <c r="OEM382" s="183"/>
      <c r="OEN382" s="183"/>
      <c r="OEO382" s="183"/>
      <c r="OEP382" s="183"/>
      <c r="OEQ382" s="183"/>
      <c r="OER382" s="183"/>
      <c r="OES382" s="183"/>
      <c r="OET382" s="183"/>
      <c r="OOF382" s="183"/>
      <c r="OOG382" s="183"/>
      <c r="OOH382" s="183"/>
      <c r="OOI382" s="183"/>
      <c r="OOJ382" s="183"/>
      <c r="OOK382" s="183"/>
      <c r="OOL382" s="183"/>
      <c r="OOM382" s="183"/>
      <c r="OON382" s="183"/>
      <c r="OOO382" s="183"/>
      <c r="OOP382" s="183"/>
      <c r="OYB382" s="183"/>
      <c r="OYC382" s="183"/>
      <c r="OYD382" s="183"/>
      <c r="OYE382" s="183"/>
      <c r="OYF382" s="183"/>
      <c r="OYG382" s="183"/>
      <c r="OYH382" s="183"/>
      <c r="OYI382" s="183"/>
      <c r="OYJ382" s="183"/>
      <c r="OYK382" s="183"/>
      <c r="OYL382" s="183"/>
      <c r="PHX382" s="183"/>
      <c r="PHY382" s="183"/>
      <c r="PHZ382" s="183"/>
      <c r="PIA382" s="183"/>
      <c r="PIB382" s="183"/>
      <c r="PIC382" s="183"/>
      <c r="PID382" s="183"/>
      <c r="PIE382" s="183"/>
      <c r="PIF382" s="183"/>
      <c r="PIG382" s="183"/>
      <c r="PIH382" s="183"/>
      <c r="PRT382" s="183"/>
      <c r="PRU382" s="183"/>
      <c r="PRV382" s="183"/>
      <c r="PRW382" s="183"/>
      <c r="PRX382" s="183"/>
      <c r="PRY382" s="183"/>
      <c r="PRZ382" s="183"/>
      <c r="PSA382" s="183"/>
      <c r="PSB382" s="183"/>
      <c r="PSC382" s="183"/>
      <c r="PSD382" s="183"/>
      <c r="QBP382" s="183"/>
      <c r="QBQ382" s="183"/>
      <c r="QBR382" s="183"/>
      <c r="QBS382" s="183"/>
      <c r="QBT382" s="183"/>
      <c r="QBU382" s="183"/>
      <c r="QBV382" s="183"/>
      <c r="QBW382" s="183"/>
      <c r="QBX382" s="183"/>
      <c r="QBY382" s="183"/>
      <c r="QBZ382" s="183"/>
      <c r="QLL382" s="183"/>
      <c r="QLM382" s="183"/>
      <c r="QLN382" s="183"/>
      <c r="QLO382" s="183"/>
      <c r="QLP382" s="183"/>
      <c r="QLQ382" s="183"/>
      <c r="QLR382" s="183"/>
      <c r="QLS382" s="183"/>
      <c r="QLT382" s="183"/>
      <c r="QLU382" s="183"/>
      <c r="QLV382" s="183"/>
      <c r="QVH382" s="183"/>
      <c r="QVI382" s="183"/>
      <c r="QVJ382" s="183"/>
      <c r="QVK382" s="183"/>
      <c r="QVL382" s="183"/>
      <c r="QVM382" s="183"/>
      <c r="QVN382" s="183"/>
      <c r="QVO382" s="183"/>
      <c r="QVP382" s="183"/>
      <c r="QVQ382" s="183"/>
      <c r="QVR382" s="183"/>
      <c r="RFD382" s="183"/>
      <c r="RFE382" s="183"/>
      <c r="RFF382" s="183"/>
      <c r="RFG382" s="183"/>
      <c r="RFH382" s="183"/>
      <c r="RFI382" s="183"/>
      <c r="RFJ382" s="183"/>
      <c r="RFK382" s="183"/>
      <c r="RFL382" s="183"/>
      <c r="RFM382" s="183"/>
      <c r="RFN382" s="183"/>
      <c r="ROZ382" s="183"/>
      <c r="RPA382" s="183"/>
      <c r="RPB382" s="183"/>
      <c r="RPC382" s="183"/>
      <c r="RPD382" s="183"/>
      <c r="RPE382" s="183"/>
      <c r="RPF382" s="183"/>
      <c r="RPG382" s="183"/>
      <c r="RPH382" s="183"/>
      <c r="RPI382" s="183"/>
      <c r="RPJ382" s="183"/>
      <c r="RYV382" s="183"/>
      <c r="RYW382" s="183"/>
      <c r="RYX382" s="183"/>
      <c r="RYY382" s="183"/>
      <c r="RYZ382" s="183"/>
      <c r="RZA382" s="183"/>
      <c r="RZB382" s="183"/>
      <c r="RZC382" s="183"/>
      <c r="RZD382" s="183"/>
      <c r="RZE382" s="183"/>
      <c r="RZF382" s="183"/>
      <c r="SIR382" s="183"/>
      <c r="SIS382" s="183"/>
      <c r="SIT382" s="183"/>
      <c r="SIU382" s="183"/>
      <c r="SIV382" s="183"/>
      <c r="SIW382" s="183"/>
      <c r="SIX382" s="183"/>
      <c r="SIY382" s="183"/>
      <c r="SIZ382" s="183"/>
      <c r="SJA382" s="183"/>
      <c r="SJB382" s="183"/>
      <c r="SSN382" s="183"/>
      <c r="SSO382" s="183"/>
      <c r="SSP382" s="183"/>
      <c r="SSQ382" s="183"/>
      <c r="SSR382" s="183"/>
      <c r="SSS382" s="183"/>
      <c r="SST382" s="183"/>
      <c r="SSU382" s="183"/>
      <c r="SSV382" s="183"/>
      <c r="SSW382" s="183"/>
      <c r="SSX382" s="183"/>
      <c r="TCJ382" s="183"/>
      <c r="TCK382" s="183"/>
      <c r="TCL382" s="183"/>
      <c r="TCM382" s="183"/>
      <c r="TCN382" s="183"/>
      <c r="TCO382" s="183"/>
      <c r="TCP382" s="183"/>
      <c r="TCQ382" s="183"/>
      <c r="TCR382" s="183"/>
      <c r="TCS382" s="183"/>
      <c r="TCT382" s="183"/>
      <c r="TMF382" s="183"/>
      <c r="TMG382" s="183"/>
      <c r="TMH382" s="183"/>
      <c r="TMI382" s="183"/>
      <c r="TMJ382" s="183"/>
      <c r="TMK382" s="183"/>
      <c r="TML382" s="183"/>
      <c r="TMM382" s="183"/>
      <c r="TMN382" s="183"/>
      <c r="TMO382" s="183"/>
      <c r="TMP382" s="183"/>
      <c r="TWB382" s="183"/>
      <c r="TWC382" s="183"/>
      <c r="TWD382" s="183"/>
      <c r="TWE382" s="183"/>
      <c r="TWF382" s="183"/>
      <c r="TWG382" s="183"/>
      <c r="TWH382" s="183"/>
      <c r="TWI382" s="183"/>
      <c r="TWJ382" s="183"/>
      <c r="TWK382" s="183"/>
      <c r="TWL382" s="183"/>
      <c r="UFX382" s="183"/>
      <c r="UFY382" s="183"/>
      <c r="UFZ382" s="183"/>
      <c r="UGA382" s="183"/>
      <c r="UGB382" s="183"/>
      <c r="UGC382" s="183"/>
      <c r="UGD382" s="183"/>
      <c r="UGE382" s="183"/>
      <c r="UGF382" s="183"/>
      <c r="UGG382" s="183"/>
      <c r="UGH382" s="183"/>
      <c r="UPT382" s="183"/>
      <c r="UPU382" s="183"/>
      <c r="UPV382" s="183"/>
      <c r="UPW382" s="183"/>
      <c r="UPX382" s="183"/>
      <c r="UPY382" s="183"/>
      <c r="UPZ382" s="183"/>
      <c r="UQA382" s="183"/>
      <c r="UQB382" s="183"/>
      <c r="UQC382" s="183"/>
      <c r="UQD382" s="183"/>
      <c r="UZP382" s="183"/>
      <c r="UZQ382" s="183"/>
      <c r="UZR382" s="183"/>
      <c r="UZS382" s="183"/>
      <c r="UZT382" s="183"/>
      <c r="UZU382" s="183"/>
      <c r="UZV382" s="183"/>
      <c r="UZW382" s="183"/>
      <c r="UZX382" s="183"/>
      <c r="UZY382" s="183"/>
      <c r="UZZ382" s="183"/>
      <c r="VJL382" s="183"/>
      <c r="VJM382" s="183"/>
      <c r="VJN382" s="183"/>
      <c r="VJO382" s="183"/>
      <c r="VJP382" s="183"/>
      <c r="VJQ382" s="183"/>
      <c r="VJR382" s="183"/>
      <c r="VJS382" s="183"/>
      <c r="VJT382" s="183"/>
      <c r="VJU382" s="183"/>
      <c r="VJV382" s="183"/>
      <c r="VTH382" s="183"/>
      <c r="VTI382" s="183"/>
      <c r="VTJ382" s="183"/>
      <c r="VTK382" s="183"/>
      <c r="VTL382" s="183"/>
      <c r="VTM382" s="183"/>
      <c r="VTN382" s="183"/>
      <c r="VTO382" s="183"/>
      <c r="VTP382" s="183"/>
      <c r="VTQ382" s="183"/>
      <c r="VTR382" s="183"/>
      <c r="WDD382" s="183"/>
      <c r="WDE382" s="183"/>
      <c r="WDF382" s="183"/>
      <c r="WDG382" s="183"/>
      <c r="WDH382" s="183"/>
      <c r="WDI382" s="183"/>
      <c r="WDJ382" s="183"/>
      <c r="WDK382" s="183"/>
      <c r="WDL382" s="183"/>
      <c r="WDM382" s="183"/>
      <c r="WDN382" s="183"/>
      <c r="WMZ382" s="183"/>
      <c r="WNA382" s="183"/>
      <c r="WNB382" s="183"/>
      <c r="WNC382" s="183"/>
      <c r="WND382" s="183"/>
      <c r="WNE382" s="183"/>
      <c r="WNF382" s="183"/>
      <c r="WNG382" s="183"/>
      <c r="WNH382" s="183"/>
      <c r="WNI382" s="183"/>
      <c r="WNJ382" s="183"/>
      <c r="WWV382" s="183"/>
      <c r="WWW382" s="183"/>
      <c r="WWX382" s="183"/>
      <c r="WWY382" s="183"/>
      <c r="WWZ382" s="183"/>
      <c r="WXA382" s="183"/>
      <c r="WXB382" s="183"/>
      <c r="WXC382" s="183"/>
      <c r="WXD382" s="183"/>
      <c r="WXE382" s="183"/>
      <c r="WXF382" s="183"/>
    </row>
    <row r="383" spans="1:818 1064:1842 2088:2866 3112:3890 4136:4914 5160:5938 6184:6962 7208:7986 8232:9010 9256:10034 10280:11058 11304:12082 12328:13106 13352:14130 14376:15154 15400:16178" s="183" customFormat="1" ht="37.5" customHeight="1" x14ac:dyDescent="0.25">
      <c r="A383" s="15">
        <v>534</v>
      </c>
      <c r="B383" s="15" t="s">
        <v>1499</v>
      </c>
      <c r="C383" s="15">
        <v>101839</v>
      </c>
      <c r="D383" s="169">
        <v>39065</v>
      </c>
      <c r="E383" s="169">
        <v>39065</v>
      </c>
      <c r="F383" s="169">
        <v>42718</v>
      </c>
      <c r="G383" s="15" t="s">
        <v>3943</v>
      </c>
      <c r="H383" s="15"/>
      <c r="I383" s="15"/>
      <c r="J383" s="15" t="s">
        <v>5123</v>
      </c>
      <c r="K383" s="15" t="s">
        <v>215</v>
      </c>
      <c r="L383" s="15" t="s">
        <v>45</v>
      </c>
      <c r="M383" s="15"/>
      <c r="N383" s="15" t="s">
        <v>5123</v>
      </c>
      <c r="O383" s="15" t="s">
        <v>215</v>
      </c>
      <c r="P383" s="15" t="s">
        <v>45</v>
      </c>
      <c r="Q383" s="15" t="s">
        <v>42</v>
      </c>
      <c r="R383" s="15" t="s">
        <v>468</v>
      </c>
      <c r="S383" s="15" t="s">
        <v>341</v>
      </c>
      <c r="T383" s="15"/>
      <c r="U383" s="15" t="s">
        <v>584</v>
      </c>
      <c r="V383" s="15">
        <f t="shared" si="175"/>
        <v>600000</v>
      </c>
      <c r="W383" s="15"/>
      <c r="X383" s="15"/>
      <c r="Y383" s="15"/>
      <c r="Z383" s="15"/>
      <c r="AA383" s="15">
        <v>600000</v>
      </c>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96"/>
      <c r="AZ383" s="15"/>
      <c r="BA383" s="15"/>
      <c r="BB383" s="15"/>
      <c r="BC383" s="15"/>
      <c r="BD383" s="15"/>
      <c r="BE383" s="15"/>
      <c r="BF383" s="15"/>
      <c r="BG383" s="15"/>
      <c r="BH383" s="15"/>
      <c r="BI383" s="15"/>
      <c r="BJ383" s="15"/>
      <c r="BK383" s="15"/>
      <c r="BL383" s="15"/>
      <c r="BM383" s="15"/>
      <c r="BN383" s="15"/>
    </row>
    <row r="384" spans="1:818 1064:1842 2088:2866 3112:3890 4136:4914 5160:5938 6184:6962 7208:7986 8232:9010 9256:10034 10280:11058 11304:12082 12328:13106 13352:14130 14376:15154 15400:16178" s="183" customFormat="1" ht="51.75" customHeight="1" x14ac:dyDescent="0.25">
      <c r="A384" s="15">
        <v>536</v>
      </c>
      <c r="B384" s="15" t="s">
        <v>3305</v>
      </c>
      <c r="C384" s="15">
        <v>101841</v>
      </c>
      <c r="D384" s="169">
        <v>39065</v>
      </c>
      <c r="E384" s="169">
        <v>39065</v>
      </c>
      <c r="F384" s="169">
        <v>42718</v>
      </c>
      <c r="G384" s="15" t="s">
        <v>3944</v>
      </c>
      <c r="H384" s="15"/>
      <c r="I384" s="15"/>
      <c r="J384" s="15" t="s">
        <v>5124</v>
      </c>
      <c r="K384" s="15" t="s">
        <v>176</v>
      </c>
      <c r="L384" s="15" t="s">
        <v>51</v>
      </c>
      <c r="M384" s="15"/>
      <c r="N384" s="15" t="s">
        <v>5124</v>
      </c>
      <c r="O384" s="15" t="s">
        <v>176</v>
      </c>
      <c r="P384" s="15" t="s">
        <v>51</v>
      </c>
      <c r="Q384" s="15" t="s">
        <v>60</v>
      </c>
      <c r="R384" s="15" t="s">
        <v>468</v>
      </c>
      <c r="S384" s="15" t="s">
        <v>341</v>
      </c>
      <c r="T384" s="15"/>
      <c r="U384" s="15" t="s">
        <v>585</v>
      </c>
      <c r="V384" s="15">
        <f t="shared" si="175"/>
        <v>135000</v>
      </c>
      <c r="W384" s="15"/>
      <c r="X384" s="15"/>
      <c r="Y384" s="15"/>
      <c r="Z384" s="15"/>
      <c r="AA384" s="15">
        <v>135000</v>
      </c>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96"/>
      <c r="AZ384" s="15"/>
      <c r="BA384" s="15"/>
      <c r="BB384" s="15" t="s">
        <v>5871</v>
      </c>
      <c r="BC384" s="15" t="s">
        <v>5872</v>
      </c>
      <c r="BD384" s="15">
        <v>43</v>
      </c>
      <c r="BE384" s="15">
        <v>40</v>
      </c>
      <c r="BF384" s="15">
        <v>12.4</v>
      </c>
      <c r="BG384" s="15">
        <v>25</v>
      </c>
      <c r="BH384" s="15">
        <v>58</v>
      </c>
      <c r="BI384" s="15">
        <v>58.47</v>
      </c>
      <c r="BJ384" s="15">
        <f t="shared" ref="BJ384" si="190">BD384+BE384/60+BF384/3600</f>
        <v>43.670111111111112</v>
      </c>
      <c r="BK384" s="15">
        <f t="shared" ref="BK384" si="191">BG384+BH384/60+BI384/3600</f>
        <v>25.982908333333331</v>
      </c>
      <c r="BL384" s="15"/>
      <c r="BM384" s="15"/>
      <c r="BN384" s="15"/>
    </row>
    <row r="385" spans="1:818 1064:1842 2088:2866 3112:3890 4136:4914 5160:5938 6184:6962 7208:7986 8232:9010 9256:10034 10280:11058 11304:12082 12328:13106 13352:14130 14376:15154 15400:16178" s="183" customFormat="1" ht="38.25" customHeight="1" x14ac:dyDescent="0.25">
      <c r="A385" s="16">
        <v>542</v>
      </c>
      <c r="B385" s="16" t="s">
        <v>3306</v>
      </c>
      <c r="C385" s="16">
        <v>101847</v>
      </c>
      <c r="D385" s="201">
        <v>39069</v>
      </c>
      <c r="E385" s="201">
        <v>39069</v>
      </c>
      <c r="F385" s="201">
        <v>42722</v>
      </c>
      <c r="G385" s="16" t="s">
        <v>973</v>
      </c>
      <c r="H385" s="16"/>
      <c r="I385" s="16"/>
      <c r="J385" s="16" t="s">
        <v>1947</v>
      </c>
      <c r="K385" s="16" t="s">
        <v>278</v>
      </c>
      <c r="L385" s="16" t="s">
        <v>189</v>
      </c>
      <c r="M385" s="16" t="s">
        <v>974</v>
      </c>
      <c r="N385" s="16" t="s">
        <v>3930</v>
      </c>
      <c r="O385" s="16" t="s">
        <v>278</v>
      </c>
      <c r="P385" s="16" t="s">
        <v>189</v>
      </c>
      <c r="Q385" s="16" t="s">
        <v>728</v>
      </c>
      <c r="R385" s="16" t="s">
        <v>468</v>
      </c>
      <c r="S385" s="16" t="s">
        <v>401</v>
      </c>
      <c r="T385" s="16" t="s">
        <v>3945</v>
      </c>
      <c r="U385" s="16" t="s">
        <v>585</v>
      </c>
      <c r="V385" s="16">
        <f t="shared" si="175"/>
        <v>3000</v>
      </c>
      <c r="W385" s="16"/>
      <c r="X385" s="16">
        <v>3000</v>
      </c>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t="s">
        <v>5873</v>
      </c>
      <c r="BC385" s="16" t="s">
        <v>5874</v>
      </c>
      <c r="BD385" s="16">
        <v>43</v>
      </c>
      <c r="BE385" s="16">
        <v>44</v>
      </c>
      <c r="BF385" s="16">
        <v>24.83</v>
      </c>
      <c r="BG385" s="16">
        <v>23</v>
      </c>
      <c r="BH385" s="16">
        <v>57</v>
      </c>
      <c r="BI385" s="16">
        <v>21.4</v>
      </c>
      <c r="BJ385" s="16">
        <f t="shared" ref="BJ385:BJ386" si="192">BD385+BE385/60+BF385/3600</f>
        <v>43.740230555555556</v>
      </c>
      <c r="BK385" s="16">
        <f t="shared" ref="BK385:BK386" si="193">BG385+BH385/60+BI385/3600</f>
        <v>23.955944444444444</v>
      </c>
      <c r="BL385" s="16"/>
      <c r="BM385" s="16"/>
      <c r="BN385" s="16" t="s">
        <v>7219</v>
      </c>
    </row>
    <row r="386" spans="1:818 1064:1842 2088:2866 3112:3890 4136:4914 5160:5938 6184:6962 7208:7986 8232:9010 9256:10034 10280:11058 11304:12082 12328:13106 13352:14130 14376:15154 15400:16178" s="207" customFormat="1" ht="51" customHeight="1" x14ac:dyDescent="0.25">
      <c r="A386" s="16">
        <v>543</v>
      </c>
      <c r="B386" s="16" t="s">
        <v>3307</v>
      </c>
      <c r="C386" s="16">
        <v>101848</v>
      </c>
      <c r="D386" s="201">
        <v>39069</v>
      </c>
      <c r="E386" s="201">
        <v>39069</v>
      </c>
      <c r="F386" s="201">
        <v>42722</v>
      </c>
      <c r="G386" s="16" t="s">
        <v>3946</v>
      </c>
      <c r="H386" s="16"/>
      <c r="I386" s="16"/>
      <c r="J386" s="16" t="s">
        <v>2355</v>
      </c>
      <c r="K386" s="16" t="s">
        <v>81</v>
      </c>
      <c r="L386" s="16" t="s">
        <v>76</v>
      </c>
      <c r="M386" s="16" t="s">
        <v>3947</v>
      </c>
      <c r="N386" s="16" t="s">
        <v>2355</v>
      </c>
      <c r="O386" s="16" t="s">
        <v>81</v>
      </c>
      <c r="P386" s="16" t="s">
        <v>76</v>
      </c>
      <c r="Q386" s="16" t="s">
        <v>73</v>
      </c>
      <c r="R386" s="16" t="s">
        <v>468</v>
      </c>
      <c r="S386" s="16" t="s">
        <v>360</v>
      </c>
      <c r="T386" s="16" t="s">
        <v>3948</v>
      </c>
      <c r="U386" s="16" t="s">
        <v>585</v>
      </c>
      <c r="V386" s="16">
        <f t="shared" si="175"/>
        <v>110000</v>
      </c>
      <c r="W386" s="16"/>
      <c r="X386" s="16"/>
      <c r="Y386" s="16"/>
      <c r="Z386" s="16"/>
      <c r="AA386" s="16"/>
      <c r="AB386" s="16"/>
      <c r="AC386" s="16">
        <v>110000</v>
      </c>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203"/>
      <c r="AZ386" s="16">
        <v>4710200.8099999996</v>
      </c>
      <c r="BA386" s="16">
        <v>8658619.6899999995</v>
      </c>
      <c r="BB386" s="16" t="s">
        <v>5875</v>
      </c>
      <c r="BC386" s="16" t="s">
        <v>5876</v>
      </c>
      <c r="BD386" s="16">
        <v>43</v>
      </c>
      <c r="BE386" s="16">
        <v>18</v>
      </c>
      <c r="BF386" s="16">
        <v>38.799999999999997</v>
      </c>
      <c r="BG386" s="16">
        <v>25</v>
      </c>
      <c r="BH386" s="16">
        <v>11</v>
      </c>
      <c r="BI386" s="16">
        <v>28.6</v>
      </c>
      <c r="BJ386" s="16">
        <f t="shared" si="192"/>
        <v>43.310777777777773</v>
      </c>
      <c r="BK386" s="16">
        <f t="shared" si="193"/>
        <v>25.191277777777778</v>
      </c>
      <c r="BL386" s="16"/>
      <c r="BM386" s="16"/>
      <c r="BN386" s="16" t="s">
        <v>7380</v>
      </c>
    </row>
    <row r="387" spans="1:818 1064:1842 2088:2866 3112:3890 4136:4914 5160:5938 6184:6962 7208:7986 8232:9010 9256:10034 10280:11058 11304:12082 12328:13106 13352:14130 14376:15154 15400:16178" s="183" customFormat="1" ht="51" customHeight="1" x14ac:dyDescent="0.25">
      <c r="A387" s="15"/>
      <c r="B387" s="15" t="s">
        <v>3307</v>
      </c>
      <c r="C387" s="15">
        <v>11160127</v>
      </c>
      <c r="D387" s="169">
        <v>39069</v>
      </c>
      <c r="E387" s="169">
        <v>39069</v>
      </c>
      <c r="F387" s="169">
        <v>46374</v>
      </c>
      <c r="G387" s="15" t="s">
        <v>3946</v>
      </c>
      <c r="H387" s="15" t="s">
        <v>3533</v>
      </c>
      <c r="I387" s="15"/>
      <c r="J387" s="15" t="s">
        <v>2355</v>
      </c>
      <c r="K387" s="15" t="s">
        <v>81</v>
      </c>
      <c r="L387" s="15" t="s">
        <v>76</v>
      </c>
      <c r="M387" s="15" t="s">
        <v>3947</v>
      </c>
      <c r="N387" s="15" t="s">
        <v>2355</v>
      </c>
      <c r="O387" s="15" t="s">
        <v>81</v>
      </c>
      <c r="P387" s="15" t="s">
        <v>76</v>
      </c>
      <c r="Q387" s="15" t="s">
        <v>73</v>
      </c>
      <c r="R387" s="15" t="s">
        <v>468</v>
      </c>
      <c r="S387" s="15" t="s">
        <v>360</v>
      </c>
      <c r="T387" s="15" t="s">
        <v>7379</v>
      </c>
      <c r="U387" s="15" t="s">
        <v>585</v>
      </c>
      <c r="V387" s="15">
        <f t="shared" si="175"/>
        <v>110000</v>
      </c>
      <c r="W387" s="15"/>
      <c r="X387" s="15"/>
      <c r="Y387" s="15"/>
      <c r="Z387" s="15"/>
      <c r="AA387" s="15"/>
      <c r="AB387" s="15"/>
      <c r="AC387" s="15">
        <v>110000</v>
      </c>
      <c r="AD387" s="15"/>
      <c r="AE387" s="15"/>
      <c r="AF387" s="15"/>
      <c r="AG387" s="15"/>
      <c r="AH387" s="15"/>
      <c r="AI387" s="15">
        <v>5</v>
      </c>
      <c r="AJ387" s="15"/>
      <c r="AK387" s="15"/>
      <c r="AL387" s="15"/>
      <c r="AM387" s="15"/>
      <c r="AN387" s="15"/>
      <c r="AO387" s="15"/>
      <c r="AP387" s="15"/>
      <c r="AQ387" s="15"/>
      <c r="AR387" s="15"/>
      <c r="AS387" s="15"/>
      <c r="AT387" s="15"/>
      <c r="AU387" s="15"/>
      <c r="AV387" s="15"/>
      <c r="AW387" s="15"/>
      <c r="AX387" s="15"/>
      <c r="AY387" s="196"/>
      <c r="AZ387" s="15">
        <v>4710200.8099999996</v>
      </c>
      <c r="BA387" s="15">
        <v>8658619.6899999995</v>
      </c>
      <c r="BB387" s="15" t="s">
        <v>5875</v>
      </c>
      <c r="BC387" s="15" t="s">
        <v>5876</v>
      </c>
      <c r="BD387" s="15">
        <v>43</v>
      </c>
      <c r="BE387" s="15">
        <v>18</v>
      </c>
      <c r="BF387" s="15">
        <v>38.799999999999997</v>
      </c>
      <c r="BG387" s="15">
        <v>25</v>
      </c>
      <c r="BH387" s="15">
        <v>11</v>
      </c>
      <c r="BI387" s="15">
        <v>28.6</v>
      </c>
      <c r="BJ387" s="15">
        <f t="shared" ref="BJ387" si="194">BD387+BE387/60+BF387/3600</f>
        <v>43.310777777777773</v>
      </c>
      <c r="BK387" s="15">
        <f t="shared" ref="BK387" si="195">BG387+BH387/60+BI387/3600</f>
        <v>25.191277777777778</v>
      </c>
      <c r="BL387" s="15"/>
      <c r="BM387" s="15"/>
      <c r="BN387" s="15" t="s">
        <v>7380</v>
      </c>
    </row>
    <row r="388" spans="1:818 1064:1842 2088:2866 3112:3890 4136:4914 5160:5938 6184:6962 7208:7986 8232:9010 9256:10034 10280:11058 11304:12082 12328:13106 13352:14130 14376:15154 15400:16178" s="183" customFormat="1" ht="51" customHeight="1" x14ac:dyDescent="0.25">
      <c r="A388" s="16">
        <v>554</v>
      </c>
      <c r="B388" s="16" t="s">
        <v>1957</v>
      </c>
      <c r="C388" s="202">
        <v>101859</v>
      </c>
      <c r="D388" s="201">
        <v>39069</v>
      </c>
      <c r="E388" s="201">
        <v>39069</v>
      </c>
      <c r="F388" s="201">
        <v>42722</v>
      </c>
      <c r="G388" s="16" t="s">
        <v>3836</v>
      </c>
      <c r="H388" s="16"/>
      <c r="I388" s="16"/>
      <c r="J388" s="16" t="s">
        <v>264</v>
      </c>
      <c r="K388" s="16" t="s">
        <v>55</v>
      </c>
      <c r="L388" s="16" t="s">
        <v>76</v>
      </c>
      <c r="M388" s="16"/>
      <c r="N388" s="16" t="s">
        <v>264</v>
      </c>
      <c r="O388" s="16" t="s">
        <v>55</v>
      </c>
      <c r="P388" s="16" t="s">
        <v>76</v>
      </c>
      <c r="Q388" s="16" t="s">
        <v>55</v>
      </c>
      <c r="R388" s="16" t="s">
        <v>468</v>
      </c>
      <c r="S388" s="16" t="s">
        <v>3308</v>
      </c>
      <c r="T388" s="16" t="s">
        <v>3309</v>
      </c>
      <c r="U388" s="16"/>
      <c r="V388" s="16">
        <f t="shared" si="175"/>
        <v>1614000</v>
      </c>
      <c r="W388" s="16"/>
      <c r="X388" s="16"/>
      <c r="Y388" s="16"/>
      <c r="Z388" s="16"/>
      <c r="AA388" s="16"/>
      <c r="AB388" s="16"/>
      <c r="AC388" s="16"/>
      <c r="AD388" s="16"/>
      <c r="AE388" s="16"/>
      <c r="AF388" s="16">
        <v>1614000</v>
      </c>
      <c r="AG388" s="16"/>
      <c r="AH388" s="16"/>
      <c r="AI388" s="16"/>
      <c r="AJ388" s="16"/>
      <c r="AK388" s="16"/>
      <c r="AL388" s="16"/>
      <c r="AM388" s="16"/>
      <c r="AN388" s="16"/>
      <c r="AO388" s="16"/>
      <c r="AP388" s="16"/>
      <c r="AQ388" s="16"/>
      <c r="AR388" s="16"/>
      <c r="AS388" s="16"/>
      <c r="AT388" s="16"/>
      <c r="AU388" s="16"/>
      <c r="AV388" s="16"/>
      <c r="AW388" s="16"/>
      <c r="AX388" s="16"/>
      <c r="AY388" s="203"/>
      <c r="AZ388" s="16">
        <v>4720660.7419999996</v>
      </c>
      <c r="BA388" s="16">
        <v>8580711.7129999995</v>
      </c>
      <c r="BB388" s="16" t="s">
        <v>5877</v>
      </c>
      <c r="BC388" s="16" t="s">
        <v>5878</v>
      </c>
      <c r="BD388" s="16">
        <v>43</v>
      </c>
      <c r="BE388" s="16">
        <v>25</v>
      </c>
      <c r="BF388" s="16">
        <v>3.6</v>
      </c>
      <c r="BG388" s="16">
        <v>24</v>
      </c>
      <c r="BH388" s="16">
        <v>13</v>
      </c>
      <c r="BI388" s="16">
        <v>57.5</v>
      </c>
      <c r="BJ388" s="16">
        <f t="shared" ref="BJ388" si="196">BD388+BE388/60+BF388/3600</f>
        <v>43.417666666666662</v>
      </c>
      <c r="BK388" s="16">
        <f t="shared" ref="BK388" si="197">BG388+BH388/60+BI388/3600</f>
        <v>24.232638888888886</v>
      </c>
      <c r="BL388" s="16"/>
      <c r="BM388" s="16">
        <v>57.7</v>
      </c>
      <c r="BN388" s="16" t="s">
        <v>5879</v>
      </c>
    </row>
    <row r="389" spans="1:818 1064:1842 2088:2866 3112:3890 4136:4914 5160:5938 6184:6962 7208:7986 8232:9010 9256:10034 10280:11058 11304:12082 12328:13106 13352:14130 14376:15154 15400:16178" s="183" customFormat="1" ht="114.75" customHeight="1" x14ac:dyDescent="0.25">
      <c r="A389" s="16">
        <v>560</v>
      </c>
      <c r="B389" s="16" t="s">
        <v>3310</v>
      </c>
      <c r="C389" s="202">
        <v>101865</v>
      </c>
      <c r="D389" s="201">
        <v>39072</v>
      </c>
      <c r="E389" s="201">
        <v>39072</v>
      </c>
      <c r="F389" s="201">
        <v>42725</v>
      </c>
      <c r="G389" s="16" t="s">
        <v>3797</v>
      </c>
      <c r="H389" s="16" t="s">
        <v>5882</v>
      </c>
      <c r="I389" s="16"/>
      <c r="J389" s="16" t="s">
        <v>2001</v>
      </c>
      <c r="K389" s="16" t="s">
        <v>191</v>
      </c>
      <c r="L389" s="16" t="s">
        <v>111</v>
      </c>
      <c r="M389" s="16"/>
      <c r="N389" s="16" t="s">
        <v>2001</v>
      </c>
      <c r="O389" s="16" t="s">
        <v>191</v>
      </c>
      <c r="P389" s="16" t="s">
        <v>111</v>
      </c>
      <c r="Q389" s="16" t="s">
        <v>728</v>
      </c>
      <c r="R389" s="16" t="s">
        <v>468</v>
      </c>
      <c r="S389" s="16" t="s">
        <v>3311</v>
      </c>
      <c r="T389" s="16" t="s">
        <v>3312</v>
      </c>
      <c r="U389" s="16"/>
      <c r="V389" s="16">
        <f t="shared" ref="V389:V392" si="198">SUM(W389:AF389)</f>
        <v>24280000</v>
      </c>
      <c r="W389" s="16"/>
      <c r="X389" s="16"/>
      <c r="Y389" s="16"/>
      <c r="Z389" s="16"/>
      <c r="AA389" s="16"/>
      <c r="AB389" s="16"/>
      <c r="AC389" s="16"/>
      <c r="AD389" s="16"/>
      <c r="AE389" s="16"/>
      <c r="AF389" s="16">
        <v>24280000</v>
      </c>
      <c r="AG389" s="16"/>
      <c r="AH389" s="16"/>
      <c r="AI389" s="16"/>
      <c r="AJ389" s="16"/>
      <c r="AK389" s="16"/>
      <c r="AL389" s="16"/>
      <c r="AM389" s="16"/>
      <c r="AN389" s="16"/>
      <c r="AO389" s="16"/>
      <c r="AP389" s="16"/>
      <c r="AQ389" s="16"/>
      <c r="AR389" s="16"/>
      <c r="AS389" s="16"/>
      <c r="AT389" s="16"/>
      <c r="AU389" s="16"/>
      <c r="AV389" s="16"/>
      <c r="AW389" s="16"/>
      <c r="AX389" s="16"/>
      <c r="AY389" s="203"/>
      <c r="AZ389" s="16"/>
      <c r="BA389" s="16"/>
      <c r="BB389" s="16"/>
      <c r="BC389" s="16"/>
      <c r="BD389" s="16"/>
      <c r="BE389" s="16"/>
      <c r="BF389" s="16"/>
      <c r="BG389" s="16"/>
      <c r="BH389" s="16"/>
      <c r="BI389" s="16"/>
      <c r="BJ389" s="16"/>
      <c r="BK389" s="16"/>
      <c r="BL389" s="16"/>
      <c r="BM389" s="16"/>
      <c r="BN389" s="16" t="s">
        <v>5880</v>
      </c>
      <c r="KJ389" s="207"/>
      <c r="KK389" s="207"/>
      <c r="KL389" s="207"/>
      <c r="KM389" s="207"/>
      <c r="KN389" s="207"/>
      <c r="KO389" s="207"/>
      <c r="KP389" s="207"/>
      <c r="KQ389" s="207"/>
      <c r="KR389" s="207"/>
      <c r="KS389" s="207"/>
      <c r="KT389" s="207"/>
      <c r="UF389" s="207"/>
      <c r="UG389" s="207"/>
      <c r="UH389" s="207"/>
      <c r="UI389" s="207"/>
      <c r="UJ389" s="207"/>
      <c r="UK389" s="207"/>
      <c r="UL389" s="207"/>
      <c r="UM389" s="207"/>
      <c r="UN389" s="207"/>
      <c r="UO389" s="207"/>
      <c r="UP389" s="207"/>
      <c r="AEB389" s="207"/>
      <c r="AEC389" s="207"/>
      <c r="AED389" s="207"/>
      <c r="AEE389" s="207"/>
      <c r="AEF389" s="207"/>
      <c r="AEG389" s="207"/>
      <c r="AEH389" s="207"/>
      <c r="AEI389" s="207"/>
      <c r="AEJ389" s="207"/>
      <c r="AEK389" s="207"/>
      <c r="AEL389" s="207"/>
      <c r="ANX389" s="207"/>
      <c r="ANY389" s="207"/>
      <c r="ANZ389" s="207"/>
      <c r="AOA389" s="207"/>
      <c r="AOB389" s="207"/>
      <c r="AOC389" s="207"/>
      <c r="AOD389" s="207"/>
      <c r="AOE389" s="207"/>
      <c r="AOF389" s="207"/>
      <c r="AOG389" s="207"/>
      <c r="AOH389" s="207"/>
      <c r="AXT389" s="207"/>
      <c r="AXU389" s="207"/>
      <c r="AXV389" s="207"/>
      <c r="AXW389" s="207"/>
      <c r="AXX389" s="207"/>
      <c r="AXY389" s="207"/>
      <c r="AXZ389" s="207"/>
      <c r="AYA389" s="207"/>
      <c r="AYB389" s="207"/>
      <c r="AYC389" s="207"/>
      <c r="AYD389" s="207"/>
      <c r="BHP389" s="207"/>
      <c r="BHQ389" s="207"/>
      <c r="BHR389" s="207"/>
      <c r="BHS389" s="207"/>
      <c r="BHT389" s="207"/>
      <c r="BHU389" s="207"/>
      <c r="BHV389" s="207"/>
      <c r="BHW389" s="207"/>
      <c r="BHX389" s="207"/>
      <c r="BHY389" s="207"/>
      <c r="BHZ389" s="207"/>
      <c r="BRL389" s="207"/>
      <c r="BRM389" s="207"/>
      <c r="BRN389" s="207"/>
      <c r="BRO389" s="207"/>
      <c r="BRP389" s="207"/>
      <c r="BRQ389" s="207"/>
      <c r="BRR389" s="207"/>
      <c r="BRS389" s="207"/>
      <c r="BRT389" s="207"/>
      <c r="BRU389" s="207"/>
      <c r="BRV389" s="207"/>
      <c r="CBH389" s="207"/>
      <c r="CBI389" s="207"/>
      <c r="CBJ389" s="207"/>
      <c r="CBK389" s="207"/>
      <c r="CBL389" s="207"/>
      <c r="CBM389" s="207"/>
      <c r="CBN389" s="207"/>
      <c r="CBO389" s="207"/>
      <c r="CBP389" s="207"/>
      <c r="CBQ389" s="207"/>
      <c r="CBR389" s="207"/>
      <c r="CLD389" s="207"/>
      <c r="CLE389" s="207"/>
      <c r="CLF389" s="207"/>
      <c r="CLG389" s="207"/>
      <c r="CLH389" s="207"/>
      <c r="CLI389" s="207"/>
      <c r="CLJ389" s="207"/>
      <c r="CLK389" s="207"/>
      <c r="CLL389" s="207"/>
      <c r="CLM389" s="207"/>
      <c r="CLN389" s="207"/>
      <c r="CUZ389" s="207"/>
      <c r="CVA389" s="207"/>
      <c r="CVB389" s="207"/>
      <c r="CVC389" s="207"/>
      <c r="CVD389" s="207"/>
      <c r="CVE389" s="207"/>
      <c r="CVF389" s="207"/>
      <c r="CVG389" s="207"/>
      <c r="CVH389" s="207"/>
      <c r="CVI389" s="207"/>
      <c r="CVJ389" s="207"/>
      <c r="DEV389" s="207"/>
      <c r="DEW389" s="207"/>
      <c r="DEX389" s="207"/>
      <c r="DEY389" s="207"/>
      <c r="DEZ389" s="207"/>
      <c r="DFA389" s="207"/>
      <c r="DFB389" s="207"/>
      <c r="DFC389" s="207"/>
      <c r="DFD389" s="207"/>
      <c r="DFE389" s="207"/>
      <c r="DFF389" s="207"/>
      <c r="DOR389" s="207"/>
      <c r="DOS389" s="207"/>
      <c r="DOT389" s="207"/>
      <c r="DOU389" s="207"/>
      <c r="DOV389" s="207"/>
      <c r="DOW389" s="207"/>
      <c r="DOX389" s="207"/>
      <c r="DOY389" s="207"/>
      <c r="DOZ389" s="207"/>
      <c r="DPA389" s="207"/>
      <c r="DPB389" s="207"/>
      <c r="DYN389" s="207"/>
      <c r="DYO389" s="207"/>
      <c r="DYP389" s="207"/>
      <c r="DYQ389" s="207"/>
      <c r="DYR389" s="207"/>
      <c r="DYS389" s="207"/>
      <c r="DYT389" s="207"/>
      <c r="DYU389" s="207"/>
      <c r="DYV389" s="207"/>
      <c r="DYW389" s="207"/>
      <c r="DYX389" s="207"/>
      <c r="EIJ389" s="207"/>
      <c r="EIK389" s="207"/>
      <c r="EIL389" s="207"/>
      <c r="EIM389" s="207"/>
      <c r="EIN389" s="207"/>
      <c r="EIO389" s="207"/>
      <c r="EIP389" s="207"/>
      <c r="EIQ389" s="207"/>
      <c r="EIR389" s="207"/>
      <c r="EIS389" s="207"/>
      <c r="EIT389" s="207"/>
      <c r="ESF389" s="207"/>
      <c r="ESG389" s="207"/>
      <c r="ESH389" s="207"/>
      <c r="ESI389" s="207"/>
      <c r="ESJ389" s="207"/>
      <c r="ESK389" s="207"/>
      <c r="ESL389" s="207"/>
      <c r="ESM389" s="207"/>
      <c r="ESN389" s="207"/>
      <c r="ESO389" s="207"/>
      <c r="ESP389" s="207"/>
      <c r="FCB389" s="207"/>
      <c r="FCC389" s="207"/>
      <c r="FCD389" s="207"/>
      <c r="FCE389" s="207"/>
      <c r="FCF389" s="207"/>
      <c r="FCG389" s="207"/>
      <c r="FCH389" s="207"/>
      <c r="FCI389" s="207"/>
      <c r="FCJ389" s="207"/>
      <c r="FCK389" s="207"/>
      <c r="FCL389" s="207"/>
      <c r="FLX389" s="207"/>
      <c r="FLY389" s="207"/>
      <c r="FLZ389" s="207"/>
      <c r="FMA389" s="207"/>
      <c r="FMB389" s="207"/>
      <c r="FMC389" s="207"/>
      <c r="FMD389" s="207"/>
      <c r="FME389" s="207"/>
      <c r="FMF389" s="207"/>
      <c r="FMG389" s="207"/>
      <c r="FMH389" s="207"/>
      <c r="FVT389" s="207"/>
      <c r="FVU389" s="207"/>
      <c r="FVV389" s="207"/>
      <c r="FVW389" s="207"/>
      <c r="FVX389" s="207"/>
      <c r="FVY389" s="207"/>
      <c r="FVZ389" s="207"/>
      <c r="FWA389" s="207"/>
      <c r="FWB389" s="207"/>
      <c r="FWC389" s="207"/>
      <c r="FWD389" s="207"/>
      <c r="GFP389" s="207"/>
      <c r="GFQ389" s="207"/>
      <c r="GFR389" s="207"/>
      <c r="GFS389" s="207"/>
      <c r="GFT389" s="207"/>
      <c r="GFU389" s="207"/>
      <c r="GFV389" s="207"/>
      <c r="GFW389" s="207"/>
      <c r="GFX389" s="207"/>
      <c r="GFY389" s="207"/>
      <c r="GFZ389" s="207"/>
      <c r="GPL389" s="207"/>
      <c r="GPM389" s="207"/>
      <c r="GPN389" s="207"/>
      <c r="GPO389" s="207"/>
      <c r="GPP389" s="207"/>
      <c r="GPQ389" s="207"/>
      <c r="GPR389" s="207"/>
      <c r="GPS389" s="207"/>
      <c r="GPT389" s="207"/>
      <c r="GPU389" s="207"/>
      <c r="GPV389" s="207"/>
      <c r="GZH389" s="207"/>
      <c r="GZI389" s="207"/>
      <c r="GZJ389" s="207"/>
      <c r="GZK389" s="207"/>
      <c r="GZL389" s="207"/>
      <c r="GZM389" s="207"/>
      <c r="GZN389" s="207"/>
      <c r="GZO389" s="207"/>
      <c r="GZP389" s="207"/>
      <c r="GZQ389" s="207"/>
      <c r="GZR389" s="207"/>
      <c r="HJD389" s="207"/>
      <c r="HJE389" s="207"/>
      <c r="HJF389" s="207"/>
      <c r="HJG389" s="207"/>
      <c r="HJH389" s="207"/>
      <c r="HJI389" s="207"/>
      <c r="HJJ389" s="207"/>
      <c r="HJK389" s="207"/>
      <c r="HJL389" s="207"/>
      <c r="HJM389" s="207"/>
      <c r="HJN389" s="207"/>
      <c r="HSZ389" s="207"/>
      <c r="HTA389" s="207"/>
      <c r="HTB389" s="207"/>
      <c r="HTC389" s="207"/>
      <c r="HTD389" s="207"/>
      <c r="HTE389" s="207"/>
      <c r="HTF389" s="207"/>
      <c r="HTG389" s="207"/>
      <c r="HTH389" s="207"/>
      <c r="HTI389" s="207"/>
      <c r="HTJ389" s="207"/>
      <c r="ICV389" s="207"/>
      <c r="ICW389" s="207"/>
      <c r="ICX389" s="207"/>
      <c r="ICY389" s="207"/>
      <c r="ICZ389" s="207"/>
      <c r="IDA389" s="207"/>
      <c r="IDB389" s="207"/>
      <c r="IDC389" s="207"/>
      <c r="IDD389" s="207"/>
      <c r="IDE389" s="207"/>
      <c r="IDF389" s="207"/>
      <c r="IMR389" s="207"/>
      <c r="IMS389" s="207"/>
      <c r="IMT389" s="207"/>
      <c r="IMU389" s="207"/>
      <c r="IMV389" s="207"/>
      <c r="IMW389" s="207"/>
      <c r="IMX389" s="207"/>
      <c r="IMY389" s="207"/>
      <c r="IMZ389" s="207"/>
      <c r="INA389" s="207"/>
      <c r="INB389" s="207"/>
      <c r="IWN389" s="207"/>
      <c r="IWO389" s="207"/>
      <c r="IWP389" s="207"/>
      <c r="IWQ389" s="207"/>
      <c r="IWR389" s="207"/>
      <c r="IWS389" s="207"/>
      <c r="IWT389" s="207"/>
      <c r="IWU389" s="207"/>
      <c r="IWV389" s="207"/>
      <c r="IWW389" s="207"/>
      <c r="IWX389" s="207"/>
      <c r="JGJ389" s="207"/>
      <c r="JGK389" s="207"/>
      <c r="JGL389" s="207"/>
      <c r="JGM389" s="207"/>
      <c r="JGN389" s="207"/>
      <c r="JGO389" s="207"/>
      <c r="JGP389" s="207"/>
      <c r="JGQ389" s="207"/>
      <c r="JGR389" s="207"/>
      <c r="JGS389" s="207"/>
      <c r="JGT389" s="207"/>
      <c r="JQF389" s="207"/>
      <c r="JQG389" s="207"/>
      <c r="JQH389" s="207"/>
      <c r="JQI389" s="207"/>
      <c r="JQJ389" s="207"/>
      <c r="JQK389" s="207"/>
      <c r="JQL389" s="207"/>
      <c r="JQM389" s="207"/>
      <c r="JQN389" s="207"/>
      <c r="JQO389" s="207"/>
      <c r="JQP389" s="207"/>
      <c r="KAB389" s="207"/>
      <c r="KAC389" s="207"/>
      <c r="KAD389" s="207"/>
      <c r="KAE389" s="207"/>
      <c r="KAF389" s="207"/>
      <c r="KAG389" s="207"/>
      <c r="KAH389" s="207"/>
      <c r="KAI389" s="207"/>
      <c r="KAJ389" s="207"/>
      <c r="KAK389" s="207"/>
      <c r="KAL389" s="207"/>
      <c r="KJX389" s="207"/>
      <c r="KJY389" s="207"/>
      <c r="KJZ389" s="207"/>
      <c r="KKA389" s="207"/>
      <c r="KKB389" s="207"/>
      <c r="KKC389" s="207"/>
      <c r="KKD389" s="207"/>
      <c r="KKE389" s="207"/>
      <c r="KKF389" s="207"/>
      <c r="KKG389" s="207"/>
      <c r="KKH389" s="207"/>
      <c r="KTT389" s="207"/>
      <c r="KTU389" s="207"/>
      <c r="KTV389" s="207"/>
      <c r="KTW389" s="207"/>
      <c r="KTX389" s="207"/>
      <c r="KTY389" s="207"/>
      <c r="KTZ389" s="207"/>
      <c r="KUA389" s="207"/>
      <c r="KUB389" s="207"/>
      <c r="KUC389" s="207"/>
      <c r="KUD389" s="207"/>
      <c r="LDP389" s="207"/>
      <c r="LDQ389" s="207"/>
      <c r="LDR389" s="207"/>
      <c r="LDS389" s="207"/>
      <c r="LDT389" s="207"/>
      <c r="LDU389" s="207"/>
      <c r="LDV389" s="207"/>
      <c r="LDW389" s="207"/>
      <c r="LDX389" s="207"/>
      <c r="LDY389" s="207"/>
      <c r="LDZ389" s="207"/>
      <c r="LNL389" s="207"/>
      <c r="LNM389" s="207"/>
      <c r="LNN389" s="207"/>
      <c r="LNO389" s="207"/>
      <c r="LNP389" s="207"/>
      <c r="LNQ389" s="207"/>
      <c r="LNR389" s="207"/>
      <c r="LNS389" s="207"/>
      <c r="LNT389" s="207"/>
      <c r="LNU389" s="207"/>
      <c r="LNV389" s="207"/>
      <c r="LXH389" s="207"/>
      <c r="LXI389" s="207"/>
      <c r="LXJ389" s="207"/>
      <c r="LXK389" s="207"/>
      <c r="LXL389" s="207"/>
      <c r="LXM389" s="207"/>
      <c r="LXN389" s="207"/>
      <c r="LXO389" s="207"/>
      <c r="LXP389" s="207"/>
      <c r="LXQ389" s="207"/>
      <c r="LXR389" s="207"/>
      <c r="MHD389" s="207"/>
      <c r="MHE389" s="207"/>
      <c r="MHF389" s="207"/>
      <c r="MHG389" s="207"/>
      <c r="MHH389" s="207"/>
      <c r="MHI389" s="207"/>
      <c r="MHJ389" s="207"/>
      <c r="MHK389" s="207"/>
      <c r="MHL389" s="207"/>
      <c r="MHM389" s="207"/>
      <c r="MHN389" s="207"/>
      <c r="MQZ389" s="207"/>
      <c r="MRA389" s="207"/>
      <c r="MRB389" s="207"/>
      <c r="MRC389" s="207"/>
      <c r="MRD389" s="207"/>
      <c r="MRE389" s="207"/>
      <c r="MRF389" s="207"/>
      <c r="MRG389" s="207"/>
      <c r="MRH389" s="207"/>
      <c r="MRI389" s="207"/>
      <c r="MRJ389" s="207"/>
      <c r="NAV389" s="207"/>
      <c r="NAW389" s="207"/>
      <c r="NAX389" s="207"/>
      <c r="NAY389" s="207"/>
      <c r="NAZ389" s="207"/>
      <c r="NBA389" s="207"/>
      <c r="NBB389" s="207"/>
      <c r="NBC389" s="207"/>
      <c r="NBD389" s="207"/>
      <c r="NBE389" s="207"/>
      <c r="NBF389" s="207"/>
      <c r="NKR389" s="207"/>
      <c r="NKS389" s="207"/>
      <c r="NKT389" s="207"/>
      <c r="NKU389" s="207"/>
      <c r="NKV389" s="207"/>
      <c r="NKW389" s="207"/>
      <c r="NKX389" s="207"/>
      <c r="NKY389" s="207"/>
      <c r="NKZ389" s="207"/>
      <c r="NLA389" s="207"/>
      <c r="NLB389" s="207"/>
      <c r="NUN389" s="207"/>
      <c r="NUO389" s="207"/>
      <c r="NUP389" s="207"/>
      <c r="NUQ389" s="207"/>
      <c r="NUR389" s="207"/>
      <c r="NUS389" s="207"/>
      <c r="NUT389" s="207"/>
      <c r="NUU389" s="207"/>
      <c r="NUV389" s="207"/>
      <c r="NUW389" s="207"/>
      <c r="NUX389" s="207"/>
      <c r="OEJ389" s="207"/>
      <c r="OEK389" s="207"/>
      <c r="OEL389" s="207"/>
      <c r="OEM389" s="207"/>
      <c r="OEN389" s="207"/>
      <c r="OEO389" s="207"/>
      <c r="OEP389" s="207"/>
      <c r="OEQ389" s="207"/>
      <c r="OER389" s="207"/>
      <c r="OES389" s="207"/>
      <c r="OET389" s="207"/>
      <c r="OOF389" s="207"/>
      <c r="OOG389" s="207"/>
      <c r="OOH389" s="207"/>
      <c r="OOI389" s="207"/>
      <c r="OOJ389" s="207"/>
      <c r="OOK389" s="207"/>
      <c r="OOL389" s="207"/>
      <c r="OOM389" s="207"/>
      <c r="OON389" s="207"/>
      <c r="OOO389" s="207"/>
      <c r="OOP389" s="207"/>
      <c r="OYB389" s="207"/>
      <c r="OYC389" s="207"/>
      <c r="OYD389" s="207"/>
      <c r="OYE389" s="207"/>
      <c r="OYF389" s="207"/>
      <c r="OYG389" s="207"/>
      <c r="OYH389" s="207"/>
      <c r="OYI389" s="207"/>
      <c r="OYJ389" s="207"/>
      <c r="OYK389" s="207"/>
      <c r="OYL389" s="207"/>
      <c r="PHX389" s="207"/>
      <c r="PHY389" s="207"/>
      <c r="PHZ389" s="207"/>
      <c r="PIA389" s="207"/>
      <c r="PIB389" s="207"/>
      <c r="PIC389" s="207"/>
      <c r="PID389" s="207"/>
      <c r="PIE389" s="207"/>
      <c r="PIF389" s="207"/>
      <c r="PIG389" s="207"/>
      <c r="PIH389" s="207"/>
      <c r="PRT389" s="207"/>
      <c r="PRU389" s="207"/>
      <c r="PRV389" s="207"/>
      <c r="PRW389" s="207"/>
      <c r="PRX389" s="207"/>
      <c r="PRY389" s="207"/>
      <c r="PRZ389" s="207"/>
      <c r="PSA389" s="207"/>
      <c r="PSB389" s="207"/>
      <c r="PSC389" s="207"/>
      <c r="PSD389" s="207"/>
      <c r="QBP389" s="207"/>
      <c r="QBQ389" s="207"/>
      <c r="QBR389" s="207"/>
      <c r="QBS389" s="207"/>
      <c r="QBT389" s="207"/>
      <c r="QBU389" s="207"/>
      <c r="QBV389" s="207"/>
      <c r="QBW389" s="207"/>
      <c r="QBX389" s="207"/>
      <c r="QBY389" s="207"/>
      <c r="QBZ389" s="207"/>
      <c r="QLL389" s="207"/>
      <c r="QLM389" s="207"/>
      <c r="QLN389" s="207"/>
      <c r="QLO389" s="207"/>
      <c r="QLP389" s="207"/>
      <c r="QLQ389" s="207"/>
      <c r="QLR389" s="207"/>
      <c r="QLS389" s="207"/>
      <c r="QLT389" s="207"/>
      <c r="QLU389" s="207"/>
      <c r="QLV389" s="207"/>
      <c r="QVH389" s="207"/>
      <c r="QVI389" s="207"/>
      <c r="QVJ389" s="207"/>
      <c r="QVK389" s="207"/>
      <c r="QVL389" s="207"/>
      <c r="QVM389" s="207"/>
      <c r="QVN389" s="207"/>
      <c r="QVO389" s="207"/>
      <c r="QVP389" s="207"/>
      <c r="QVQ389" s="207"/>
      <c r="QVR389" s="207"/>
      <c r="RFD389" s="207"/>
      <c r="RFE389" s="207"/>
      <c r="RFF389" s="207"/>
      <c r="RFG389" s="207"/>
      <c r="RFH389" s="207"/>
      <c r="RFI389" s="207"/>
      <c r="RFJ389" s="207"/>
      <c r="RFK389" s="207"/>
      <c r="RFL389" s="207"/>
      <c r="RFM389" s="207"/>
      <c r="RFN389" s="207"/>
      <c r="ROZ389" s="207"/>
      <c r="RPA389" s="207"/>
      <c r="RPB389" s="207"/>
      <c r="RPC389" s="207"/>
      <c r="RPD389" s="207"/>
      <c r="RPE389" s="207"/>
      <c r="RPF389" s="207"/>
      <c r="RPG389" s="207"/>
      <c r="RPH389" s="207"/>
      <c r="RPI389" s="207"/>
      <c r="RPJ389" s="207"/>
      <c r="RYV389" s="207"/>
      <c r="RYW389" s="207"/>
      <c r="RYX389" s="207"/>
      <c r="RYY389" s="207"/>
      <c r="RYZ389" s="207"/>
      <c r="RZA389" s="207"/>
      <c r="RZB389" s="207"/>
      <c r="RZC389" s="207"/>
      <c r="RZD389" s="207"/>
      <c r="RZE389" s="207"/>
      <c r="RZF389" s="207"/>
      <c r="SIR389" s="207"/>
      <c r="SIS389" s="207"/>
      <c r="SIT389" s="207"/>
      <c r="SIU389" s="207"/>
      <c r="SIV389" s="207"/>
      <c r="SIW389" s="207"/>
      <c r="SIX389" s="207"/>
      <c r="SIY389" s="207"/>
      <c r="SIZ389" s="207"/>
      <c r="SJA389" s="207"/>
      <c r="SJB389" s="207"/>
      <c r="SSN389" s="207"/>
      <c r="SSO389" s="207"/>
      <c r="SSP389" s="207"/>
      <c r="SSQ389" s="207"/>
      <c r="SSR389" s="207"/>
      <c r="SSS389" s="207"/>
      <c r="SST389" s="207"/>
      <c r="SSU389" s="207"/>
      <c r="SSV389" s="207"/>
      <c r="SSW389" s="207"/>
      <c r="SSX389" s="207"/>
      <c r="TCJ389" s="207"/>
      <c r="TCK389" s="207"/>
      <c r="TCL389" s="207"/>
      <c r="TCM389" s="207"/>
      <c r="TCN389" s="207"/>
      <c r="TCO389" s="207"/>
      <c r="TCP389" s="207"/>
      <c r="TCQ389" s="207"/>
      <c r="TCR389" s="207"/>
      <c r="TCS389" s="207"/>
      <c r="TCT389" s="207"/>
      <c r="TMF389" s="207"/>
      <c r="TMG389" s="207"/>
      <c r="TMH389" s="207"/>
      <c r="TMI389" s="207"/>
      <c r="TMJ389" s="207"/>
      <c r="TMK389" s="207"/>
      <c r="TML389" s="207"/>
      <c r="TMM389" s="207"/>
      <c r="TMN389" s="207"/>
      <c r="TMO389" s="207"/>
      <c r="TMP389" s="207"/>
      <c r="TWB389" s="207"/>
      <c r="TWC389" s="207"/>
      <c r="TWD389" s="207"/>
      <c r="TWE389" s="207"/>
      <c r="TWF389" s="207"/>
      <c r="TWG389" s="207"/>
      <c r="TWH389" s="207"/>
      <c r="TWI389" s="207"/>
      <c r="TWJ389" s="207"/>
      <c r="TWK389" s="207"/>
      <c r="TWL389" s="207"/>
      <c r="UFX389" s="207"/>
      <c r="UFY389" s="207"/>
      <c r="UFZ389" s="207"/>
      <c r="UGA389" s="207"/>
      <c r="UGB389" s="207"/>
      <c r="UGC389" s="207"/>
      <c r="UGD389" s="207"/>
      <c r="UGE389" s="207"/>
      <c r="UGF389" s="207"/>
      <c r="UGG389" s="207"/>
      <c r="UGH389" s="207"/>
      <c r="UPT389" s="207"/>
      <c r="UPU389" s="207"/>
      <c r="UPV389" s="207"/>
      <c r="UPW389" s="207"/>
      <c r="UPX389" s="207"/>
      <c r="UPY389" s="207"/>
      <c r="UPZ389" s="207"/>
      <c r="UQA389" s="207"/>
      <c r="UQB389" s="207"/>
      <c r="UQC389" s="207"/>
      <c r="UQD389" s="207"/>
      <c r="UZP389" s="207"/>
      <c r="UZQ389" s="207"/>
      <c r="UZR389" s="207"/>
      <c r="UZS389" s="207"/>
      <c r="UZT389" s="207"/>
      <c r="UZU389" s="207"/>
      <c r="UZV389" s="207"/>
      <c r="UZW389" s="207"/>
      <c r="UZX389" s="207"/>
      <c r="UZY389" s="207"/>
      <c r="UZZ389" s="207"/>
      <c r="VJL389" s="207"/>
      <c r="VJM389" s="207"/>
      <c r="VJN389" s="207"/>
      <c r="VJO389" s="207"/>
      <c r="VJP389" s="207"/>
      <c r="VJQ389" s="207"/>
      <c r="VJR389" s="207"/>
      <c r="VJS389" s="207"/>
      <c r="VJT389" s="207"/>
      <c r="VJU389" s="207"/>
      <c r="VJV389" s="207"/>
      <c r="VTH389" s="207"/>
      <c r="VTI389" s="207"/>
      <c r="VTJ389" s="207"/>
      <c r="VTK389" s="207"/>
      <c r="VTL389" s="207"/>
      <c r="VTM389" s="207"/>
      <c r="VTN389" s="207"/>
      <c r="VTO389" s="207"/>
      <c r="VTP389" s="207"/>
      <c r="VTQ389" s="207"/>
      <c r="VTR389" s="207"/>
      <c r="WDD389" s="207"/>
      <c r="WDE389" s="207"/>
      <c r="WDF389" s="207"/>
      <c r="WDG389" s="207"/>
      <c r="WDH389" s="207"/>
      <c r="WDI389" s="207"/>
      <c r="WDJ389" s="207"/>
      <c r="WDK389" s="207"/>
      <c r="WDL389" s="207"/>
      <c r="WDM389" s="207"/>
      <c r="WDN389" s="207"/>
      <c r="WMZ389" s="207"/>
      <c r="WNA389" s="207"/>
      <c r="WNB389" s="207"/>
      <c r="WNC389" s="207"/>
      <c r="WND389" s="207"/>
      <c r="WNE389" s="207"/>
      <c r="WNF389" s="207"/>
      <c r="WNG389" s="207"/>
      <c r="WNH389" s="207"/>
      <c r="WNI389" s="207"/>
      <c r="WNJ389" s="207"/>
      <c r="WWV389" s="207"/>
      <c r="WWW389" s="207"/>
      <c r="WWX389" s="207"/>
      <c r="WWY389" s="207"/>
      <c r="WWZ389" s="207"/>
      <c r="WXA389" s="207"/>
      <c r="WXB389" s="207"/>
      <c r="WXC389" s="207"/>
      <c r="WXD389" s="207"/>
      <c r="WXE389" s="207"/>
      <c r="WXF389" s="207"/>
    </row>
    <row r="390" spans="1:818 1064:1842 2088:2866 3112:3890 4136:4914 5160:5938 6184:6962 7208:7986 8232:9010 9256:10034 10280:11058 11304:12082 12328:13106 13352:14130 14376:15154 15400:16178" s="183" customFormat="1" ht="107.25" customHeight="1" x14ac:dyDescent="0.25">
      <c r="A390" s="16">
        <v>561</v>
      </c>
      <c r="B390" s="16" t="s">
        <v>3310</v>
      </c>
      <c r="C390" s="202">
        <v>101866</v>
      </c>
      <c r="D390" s="201">
        <v>39072</v>
      </c>
      <c r="E390" s="201">
        <v>39072</v>
      </c>
      <c r="F390" s="201">
        <v>42725</v>
      </c>
      <c r="G390" s="16" t="s">
        <v>3949</v>
      </c>
      <c r="H390" s="16" t="s">
        <v>1998</v>
      </c>
      <c r="I390" s="16"/>
      <c r="J390" s="16" t="s">
        <v>1999</v>
      </c>
      <c r="K390" s="16" t="s">
        <v>377</v>
      </c>
      <c r="L390" s="16" t="s">
        <v>111</v>
      </c>
      <c r="M390" s="16"/>
      <c r="N390" s="16" t="s">
        <v>1999</v>
      </c>
      <c r="O390" s="16" t="s">
        <v>377</v>
      </c>
      <c r="P390" s="16" t="s">
        <v>111</v>
      </c>
      <c r="Q390" s="16" t="s">
        <v>728</v>
      </c>
      <c r="R390" s="16" t="s">
        <v>468</v>
      </c>
      <c r="S390" s="16" t="s">
        <v>3313</v>
      </c>
      <c r="T390" s="16" t="s">
        <v>3314</v>
      </c>
      <c r="U390" s="16"/>
      <c r="V390" s="16">
        <f t="shared" si="198"/>
        <v>21600000</v>
      </c>
      <c r="W390" s="16"/>
      <c r="X390" s="16"/>
      <c r="Y390" s="16"/>
      <c r="Z390" s="16"/>
      <c r="AA390" s="16"/>
      <c r="AB390" s="16"/>
      <c r="AC390" s="16"/>
      <c r="AD390" s="16"/>
      <c r="AE390" s="16"/>
      <c r="AF390" s="16">
        <v>21600000</v>
      </c>
      <c r="AG390" s="16"/>
      <c r="AH390" s="16"/>
      <c r="AI390" s="16"/>
      <c r="AJ390" s="16"/>
      <c r="AK390" s="16"/>
      <c r="AL390" s="16"/>
      <c r="AM390" s="16"/>
      <c r="AN390" s="16"/>
      <c r="AO390" s="16"/>
      <c r="AP390" s="16"/>
      <c r="AQ390" s="16"/>
      <c r="AR390" s="16"/>
      <c r="AS390" s="16"/>
      <c r="AT390" s="16"/>
      <c r="AU390" s="16"/>
      <c r="AV390" s="16"/>
      <c r="AW390" s="16"/>
      <c r="AX390" s="16"/>
      <c r="AY390" s="203"/>
      <c r="AZ390" s="16"/>
      <c r="BA390" s="16"/>
      <c r="BB390" s="16"/>
      <c r="BC390" s="16"/>
      <c r="BD390" s="16"/>
      <c r="BE390" s="16"/>
      <c r="BF390" s="16"/>
      <c r="BG390" s="16"/>
      <c r="BH390" s="16"/>
      <c r="BI390" s="16"/>
      <c r="BJ390" s="16"/>
      <c r="BK390" s="16"/>
      <c r="BL390" s="16"/>
      <c r="BM390" s="16"/>
      <c r="BN390" s="16" t="s">
        <v>5881</v>
      </c>
      <c r="KJ390" s="207"/>
      <c r="KK390" s="207"/>
      <c r="KL390" s="207"/>
      <c r="KM390" s="207"/>
      <c r="KN390" s="207"/>
      <c r="KO390" s="207"/>
      <c r="KP390" s="207"/>
      <c r="KQ390" s="207"/>
      <c r="KR390" s="207"/>
      <c r="KS390" s="207"/>
      <c r="KT390" s="207"/>
      <c r="UF390" s="207"/>
      <c r="UG390" s="207"/>
      <c r="UH390" s="207"/>
      <c r="UI390" s="207"/>
      <c r="UJ390" s="207"/>
      <c r="UK390" s="207"/>
      <c r="UL390" s="207"/>
      <c r="UM390" s="207"/>
      <c r="UN390" s="207"/>
      <c r="UO390" s="207"/>
      <c r="UP390" s="207"/>
      <c r="AEB390" s="207"/>
      <c r="AEC390" s="207"/>
      <c r="AED390" s="207"/>
      <c r="AEE390" s="207"/>
      <c r="AEF390" s="207"/>
      <c r="AEG390" s="207"/>
      <c r="AEH390" s="207"/>
      <c r="AEI390" s="207"/>
      <c r="AEJ390" s="207"/>
      <c r="AEK390" s="207"/>
      <c r="AEL390" s="207"/>
      <c r="ANX390" s="207"/>
      <c r="ANY390" s="207"/>
      <c r="ANZ390" s="207"/>
      <c r="AOA390" s="207"/>
      <c r="AOB390" s="207"/>
      <c r="AOC390" s="207"/>
      <c r="AOD390" s="207"/>
      <c r="AOE390" s="207"/>
      <c r="AOF390" s="207"/>
      <c r="AOG390" s="207"/>
      <c r="AOH390" s="207"/>
      <c r="AXT390" s="207"/>
      <c r="AXU390" s="207"/>
      <c r="AXV390" s="207"/>
      <c r="AXW390" s="207"/>
      <c r="AXX390" s="207"/>
      <c r="AXY390" s="207"/>
      <c r="AXZ390" s="207"/>
      <c r="AYA390" s="207"/>
      <c r="AYB390" s="207"/>
      <c r="AYC390" s="207"/>
      <c r="AYD390" s="207"/>
      <c r="BHP390" s="207"/>
      <c r="BHQ390" s="207"/>
      <c r="BHR390" s="207"/>
      <c r="BHS390" s="207"/>
      <c r="BHT390" s="207"/>
      <c r="BHU390" s="207"/>
      <c r="BHV390" s="207"/>
      <c r="BHW390" s="207"/>
      <c r="BHX390" s="207"/>
      <c r="BHY390" s="207"/>
      <c r="BHZ390" s="207"/>
      <c r="BRL390" s="207"/>
      <c r="BRM390" s="207"/>
      <c r="BRN390" s="207"/>
      <c r="BRO390" s="207"/>
      <c r="BRP390" s="207"/>
      <c r="BRQ390" s="207"/>
      <c r="BRR390" s="207"/>
      <c r="BRS390" s="207"/>
      <c r="BRT390" s="207"/>
      <c r="BRU390" s="207"/>
      <c r="BRV390" s="207"/>
      <c r="CBH390" s="207"/>
      <c r="CBI390" s="207"/>
      <c r="CBJ390" s="207"/>
      <c r="CBK390" s="207"/>
      <c r="CBL390" s="207"/>
      <c r="CBM390" s="207"/>
      <c r="CBN390" s="207"/>
      <c r="CBO390" s="207"/>
      <c r="CBP390" s="207"/>
      <c r="CBQ390" s="207"/>
      <c r="CBR390" s="207"/>
      <c r="CLD390" s="207"/>
      <c r="CLE390" s="207"/>
      <c r="CLF390" s="207"/>
      <c r="CLG390" s="207"/>
      <c r="CLH390" s="207"/>
      <c r="CLI390" s="207"/>
      <c r="CLJ390" s="207"/>
      <c r="CLK390" s="207"/>
      <c r="CLL390" s="207"/>
      <c r="CLM390" s="207"/>
      <c r="CLN390" s="207"/>
      <c r="CUZ390" s="207"/>
      <c r="CVA390" s="207"/>
      <c r="CVB390" s="207"/>
      <c r="CVC390" s="207"/>
      <c r="CVD390" s="207"/>
      <c r="CVE390" s="207"/>
      <c r="CVF390" s="207"/>
      <c r="CVG390" s="207"/>
      <c r="CVH390" s="207"/>
      <c r="CVI390" s="207"/>
      <c r="CVJ390" s="207"/>
      <c r="DEV390" s="207"/>
      <c r="DEW390" s="207"/>
      <c r="DEX390" s="207"/>
      <c r="DEY390" s="207"/>
      <c r="DEZ390" s="207"/>
      <c r="DFA390" s="207"/>
      <c r="DFB390" s="207"/>
      <c r="DFC390" s="207"/>
      <c r="DFD390" s="207"/>
      <c r="DFE390" s="207"/>
      <c r="DFF390" s="207"/>
      <c r="DOR390" s="207"/>
      <c r="DOS390" s="207"/>
      <c r="DOT390" s="207"/>
      <c r="DOU390" s="207"/>
      <c r="DOV390" s="207"/>
      <c r="DOW390" s="207"/>
      <c r="DOX390" s="207"/>
      <c r="DOY390" s="207"/>
      <c r="DOZ390" s="207"/>
      <c r="DPA390" s="207"/>
      <c r="DPB390" s="207"/>
      <c r="DYN390" s="207"/>
      <c r="DYO390" s="207"/>
      <c r="DYP390" s="207"/>
      <c r="DYQ390" s="207"/>
      <c r="DYR390" s="207"/>
      <c r="DYS390" s="207"/>
      <c r="DYT390" s="207"/>
      <c r="DYU390" s="207"/>
      <c r="DYV390" s="207"/>
      <c r="DYW390" s="207"/>
      <c r="DYX390" s="207"/>
      <c r="EIJ390" s="207"/>
      <c r="EIK390" s="207"/>
      <c r="EIL390" s="207"/>
      <c r="EIM390" s="207"/>
      <c r="EIN390" s="207"/>
      <c r="EIO390" s="207"/>
      <c r="EIP390" s="207"/>
      <c r="EIQ390" s="207"/>
      <c r="EIR390" s="207"/>
      <c r="EIS390" s="207"/>
      <c r="EIT390" s="207"/>
      <c r="ESF390" s="207"/>
      <c r="ESG390" s="207"/>
      <c r="ESH390" s="207"/>
      <c r="ESI390" s="207"/>
      <c r="ESJ390" s="207"/>
      <c r="ESK390" s="207"/>
      <c r="ESL390" s="207"/>
      <c r="ESM390" s="207"/>
      <c r="ESN390" s="207"/>
      <c r="ESO390" s="207"/>
      <c r="ESP390" s="207"/>
      <c r="FCB390" s="207"/>
      <c r="FCC390" s="207"/>
      <c r="FCD390" s="207"/>
      <c r="FCE390" s="207"/>
      <c r="FCF390" s="207"/>
      <c r="FCG390" s="207"/>
      <c r="FCH390" s="207"/>
      <c r="FCI390" s="207"/>
      <c r="FCJ390" s="207"/>
      <c r="FCK390" s="207"/>
      <c r="FCL390" s="207"/>
      <c r="FLX390" s="207"/>
      <c r="FLY390" s="207"/>
      <c r="FLZ390" s="207"/>
      <c r="FMA390" s="207"/>
      <c r="FMB390" s="207"/>
      <c r="FMC390" s="207"/>
      <c r="FMD390" s="207"/>
      <c r="FME390" s="207"/>
      <c r="FMF390" s="207"/>
      <c r="FMG390" s="207"/>
      <c r="FMH390" s="207"/>
      <c r="FVT390" s="207"/>
      <c r="FVU390" s="207"/>
      <c r="FVV390" s="207"/>
      <c r="FVW390" s="207"/>
      <c r="FVX390" s="207"/>
      <c r="FVY390" s="207"/>
      <c r="FVZ390" s="207"/>
      <c r="FWA390" s="207"/>
      <c r="FWB390" s="207"/>
      <c r="FWC390" s="207"/>
      <c r="FWD390" s="207"/>
      <c r="GFP390" s="207"/>
      <c r="GFQ390" s="207"/>
      <c r="GFR390" s="207"/>
      <c r="GFS390" s="207"/>
      <c r="GFT390" s="207"/>
      <c r="GFU390" s="207"/>
      <c r="GFV390" s="207"/>
      <c r="GFW390" s="207"/>
      <c r="GFX390" s="207"/>
      <c r="GFY390" s="207"/>
      <c r="GFZ390" s="207"/>
      <c r="GPL390" s="207"/>
      <c r="GPM390" s="207"/>
      <c r="GPN390" s="207"/>
      <c r="GPO390" s="207"/>
      <c r="GPP390" s="207"/>
      <c r="GPQ390" s="207"/>
      <c r="GPR390" s="207"/>
      <c r="GPS390" s="207"/>
      <c r="GPT390" s="207"/>
      <c r="GPU390" s="207"/>
      <c r="GPV390" s="207"/>
      <c r="GZH390" s="207"/>
      <c r="GZI390" s="207"/>
      <c r="GZJ390" s="207"/>
      <c r="GZK390" s="207"/>
      <c r="GZL390" s="207"/>
      <c r="GZM390" s="207"/>
      <c r="GZN390" s="207"/>
      <c r="GZO390" s="207"/>
      <c r="GZP390" s="207"/>
      <c r="GZQ390" s="207"/>
      <c r="GZR390" s="207"/>
      <c r="HJD390" s="207"/>
      <c r="HJE390" s="207"/>
      <c r="HJF390" s="207"/>
      <c r="HJG390" s="207"/>
      <c r="HJH390" s="207"/>
      <c r="HJI390" s="207"/>
      <c r="HJJ390" s="207"/>
      <c r="HJK390" s="207"/>
      <c r="HJL390" s="207"/>
      <c r="HJM390" s="207"/>
      <c r="HJN390" s="207"/>
      <c r="HSZ390" s="207"/>
      <c r="HTA390" s="207"/>
      <c r="HTB390" s="207"/>
      <c r="HTC390" s="207"/>
      <c r="HTD390" s="207"/>
      <c r="HTE390" s="207"/>
      <c r="HTF390" s="207"/>
      <c r="HTG390" s="207"/>
      <c r="HTH390" s="207"/>
      <c r="HTI390" s="207"/>
      <c r="HTJ390" s="207"/>
      <c r="ICV390" s="207"/>
      <c r="ICW390" s="207"/>
      <c r="ICX390" s="207"/>
      <c r="ICY390" s="207"/>
      <c r="ICZ390" s="207"/>
      <c r="IDA390" s="207"/>
      <c r="IDB390" s="207"/>
      <c r="IDC390" s="207"/>
      <c r="IDD390" s="207"/>
      <c r="IDE390" s="207"/>
      <c r="IDF390" s="207"/>
      <c r="IMR390" s="207"/>
      <c r="IMS390" s="207"/>
      <c r="IMT390" s="207"/>
      <c r="IMU390" s="207"/>
      <c r="IMV390" s="207"/>
      <c r="IMW390" s="207"/>
      <c r="IMX390" s="207"/>
      <c r="IMY390" s="207"/>
      <c r="IMZ390" s="207"/>
      <c r="INA390" s="207"/>
      <c r="INB390" s="207"/>
      <c r="IWN390" s="207"/>
      <c r="IWO390" s="207"/>
      <c r="IWP390" s="207"/>
      <c r="IWQ390" s="207"/>
      <c r="IWR390" s="207"/>
      <c r="IWS390" s="207"/>
      <c r="IWT390" s="207"/>
      <c r="IWU390" s="207"/>
      <c r="IWV390" s="207"/>
      <c r="IWW390" s="207"/>
      <c r="IWX390" s="207"/>
      <c r="JGJ390" s="207"/>
      <c r="JGK390" s="207"/>
      <c r="JGL390" s="207"/>
      <c r="JGM390" s="207"/>
      <c r="JGN390" s="207"/>
      <c r="JGO390" s="207"/>
      <c r="JGP390" s="207"/>
      <c r="JGQ390" s="207"/>
      <c r="JGR390" s="207"/>
      <c r="JGS390" s="207"/>
      <c r="JGT390" s="207"/>
      <c r="JQF390" s="207"/>
      <c r="JQG390" s="207"/>
      <c r="JQH390" s="207"/>
      <c r="JQI390" s="207"/>
      <c r="JQJ390" s="207"/>
      <c r="JQK390" s="207"/>
      <c r="JQL390" s="207"/>
      <c r="JQM390" s="207"/>
      <c r="JQN390" s="207"/>
      <c r="JQO390" s="207"/>
      <c r="JQP390" s="207"/>
      <c r="KAB390" s="207"/>
      <c r="KAC390" s="207"/>
      <c r="KAD390" s="207"/>
      <c r="KAE390" s="207"/>
      <c r="KAF390" s="207"/>
      <c r="KAG390" s="207"/>
      <c r="KAH390" s="207"/>
      <c r="KAI390" s="207"/>
      <c r="KAJ390" s="207"/>
      <c r="KAK390" s="207"/>
      <c r="KAL390" s="207"/>
      <c r="KJX390" s="207"/>
      <c r="KJY390" s="207"/>
      <c r="KJZ390" s="207"/>
      <c r="KKA390" s="207"/>
      <c r="KKB390" s="207"/>
      <c r="KKC390" s="207"/>
      <c r="KKD390" s="207"/>
      <c r="KKE390" s="207"/>
      <c r="KKF390" s="207"/>
      <c r="KKG390" s="207"/>
      <c r="KKH390" s="207"/>
      <c r="KTT390" s="207"/>
      <c r="KTU390" s="207"/>
      <c r="KTV390" s="207"/>
      <c r="KTW390" s="207"/>
      <c r="KTX390" s="207"/>
      <c r="KTY390" s="207"/>
      <c r="KTZ390" s="207"/>
      <c r="KUA390" s="207"/>
      <c r="KUB390" s="207"/>
      <c r="KUC390" s="207"/>
      <c r="KUD390" s="207"/>
      <c r="LDP390" s="207"/>
      <c r="LDQ390" s="207"/>
      <c r="LDR390" s="207"/>
      <c r="LDS390" s="207"/>
      <c r="LDT390" s="207"/>
      <c r="LDU390" s="207"/>
      <c r="LDV390" s="207"/>
      <c r="LDW390" s="207"/>
      <c r="LDX390" s="207"/>
      <c r="LDY390" s="207"/>
      <c r="LDZ390" s="207"/>
      <c r="LNL390" s="207"/>
      <c r="LNM390" s="207"/>
      <c r="LNN390" s="207"/>
      <c r="LNO390" s="207"/>
      <c r="LNP390" s="207"/>
      <c r="LNQ390" s="207"/>
      <c r="LNR390" s="207"/>
      <c r="LNS390" s="207"/>
      <c r="LNT390" s="207"/>
      <c r="LNU390" s="207"/>
      <c r="LNV390" s="207"/>
      <c r="LXH390" s="207"/>
      <c r="LXI390" s="207"/>
      <c r="LXJ390" s="207"/>
      <c r="LXK390" s="207"/>
      <c r="LXL390" s="207"/>
      <c r="LXM390" s="207"/>
      <c r="LXN390" s="207"/>
      <c r="LXO390" s="207"/>
      <c r="LXP390" s="207"/>
      <c r="LXQ390" s="207"/>
      <c r="LXR390" s="207"/>
      <c r="MHD390" s="207"/>
      <c r="MHE390" s="207"/>
      <c r="MHF390" s="207"/>
      <c r="MHG390" s="207"/>
      <c r="MHH390" s="207"/>
      <c r="MHI390" s="207"/>
      <c r="MHJ390" s="207"/>
      <c r="MHK390" s="207"/>
      <c r="MHL390" s="207"/>
      <c r="MHM390" s="207"/>
      <c r="MHN390" s="207"/>
      <c r="MQZ390" s="207"/>
      <c r="MRA390" s="207"/>
      <c r="MRB390" s="207"/>
      <c r="MRC390" s="207"/>
      <c r="MRD390" s="207"/>
      <c r="MRE390" s="207"/>
      <c r="MRF390" s="207"/>
      <c r="MRG390" s="207"/>
      <c r="MRH390" s="207"/>
      <c r="MRI390" s="207"/>
      <c r="MRJ390" s="207"/>
      <c r="NAV390" s="207"/>
      <c r="NAW390" s="207"/>
      <c r="NAX390" s="207"/>
      <c r="NAY390" s="207"/>
      <c r="NAZ390" s="207"/>
      <c r="NBA390" s="207"/>
      <c r="NBB390" s="207"/>
      <c r="NBC390" s="207"/>
      <c r="NBD390" s="207"/>
      <c r="NBE390" s="207"/>
      <c r="NBF390" s="207"/>
      <c r="NKR390" s="207"/>
      <c r="NKS390" s="207"/>
      <c r="NKT390" s="207"/>
      <c r="NKU390" s="207"/>
      <c r="NKV390" s="207"/>
      <c r="NKW390" s="207"/>
      <c r="NKX390" s="207"/>
      <c r="NKY390" s="207"/>
      <c r="NKZ390" s="207"/>
      <c r="NLA390" s="207"/>
      <c r="NLB390" s="207"/>
      <c r="NUN390" s="207"/>
      <c r="NUO390" s="207"/>
      <c r="NUP390" s="207"/>
      <c r="NUQ390" s="207"/>
      <c r="NUR390" s="207"/>
      <c r="NUS390" s="207"/>
      <c r="NUT390" s="207"/>
      <c r="NUU390" s="207"/>
      <c r="NUV390" s="207"/>
      <c r="NUW390" s="207"/>
      <c r="NUX390" s="207"/>
      <c r="OEJ390" s="207"/>
      <c r="OEK390" s="207"/>
      <c r="OEL390" s="207"/>
      <c r="OEM390" s="207"/>
      <c r="OEN390" s="207"/>
      <c r="OEO390" s="207"/>
      <c r="OEP390" s="207"/>
      <c r="OEQ390" s="207"/>
      <c r="OER390" s="207"/>
      <c r="OES390" s="207"/>
      <c r="OET390" s="207"/>
      <c r="OOF390" s="207"/>
      <c r="OOG390" s="207"/>
      <c r="OOH390" s="207"/>
      <c r="OOI390" s="207"/>
      <c r="OOJ390" s="207"/>
      <c r="OOK390" s="207"/>
      <c r="OOL390" s="207"/>
      <c r="OOM390" s="207"/>
      <c r="OON390" s="207"/>
      <c r="OOO390" s="207"/>
      <c r="OOP390" s="207"/>
      <c r="OYB390" s="207"/>
      <c r="OYC390" s="207"/>
      <c r="OYD390" s="207"/>
      <c r="OYE390" s="207"/>
      <c r="OYF390" s="207"/>
      <c r="OYG390" s="207"/>
      <c r="OYH390" s="207"/>
      <c r="OYI390" s="207"/>
      <c r="OYJ390" s="207"/>
      <c r="OYK390" s="207"/>
      <c r="OYL390" s="207"/>
      <c r="PHX390" s="207"/>
      <c r="PHY390" s="207"/>
      <c r="PHZ390" s="207"/>
      <c r="PIA390" s="207"/>
      <c r="PIB390" s="207"/>
      <c r="PIC390" s="207"/>
      <c r="PID390" s="207"/>
      <c r="PIE390" s="207"/>
      <c r="PIF390" s="207"/>
      <c r="PIG390" s="207"/>
      <c r="PIH390" s="207"/>
      <c r="PRT390" s="207"/>
      <c r="PRU390" s="207"/>
      <c r="PRV390" s="207"/>
      <c r="PRW390" s="207"/>
      <c r="PRX390" s="207"/>
      <c r="PRY390" s="207"/>
      <c r="PRZ390" s="207"/>
      <c r="PSA390" s="207"/>
      <c r="PSB390" s="207"/>
      <c r="PSC390" s="207"/>
      <c r="PSD390" s="207"/>
      <c r="QBP390" s="207"/>
      <c r="QBQ390" s="207"/>
      <c r="QBR390" s="207"/>
      <c r="QBS390" s="207"/>
      <c r="QBT390" s="207"/>
      <c r="QBU390" s="207"/>
      <c r="QBV390" s="207"/>
      <c r="QBW390" s="207"/>
      <c r="QBX390" s="207"/>
      <c r="QBY390" s="207"/>
      <c r="QBZ390" s="207"/>
      <c r="QLL390" s="207"/>
      <c r="QLM390" s="207"/>
      <c r="QLN390" s="207"/>
      <c r="QLO390" s="207"/>
      <c r="QLP390" s="207"/>
      <c r="QLQ390" s="207"/>
      <c r="QLR390" s="207"/>
      <c r="QLS390" s="207"/>
      <c r="QLT390" s="207"/>
      <c r="QLU390" s="207"/>
      <c r="QLV390" s="207"/>
      <c r="QVH390" s="207"/>
      <c r="QVI390" s="207"/>
      <c r="QVJ390" s="207"/>
      <c r="QVK390" s="207"/>
      <c r="QVL390" s="207"/>
      <c r="QVM390" s="207"/>
      <c r="QVN390" s="207"/>
      <c r="QVO390" s="207"/>
      <c r="QVP390" s="207"/>
      <c r="QVQ390" s="207"/>
      <c r="QVR390" s="207"/>
      <c r="RFD390" s="207"/>
      <c r="RFE390" s="207"/>
      <c r="RFF390" s="207"/>
      <c r="RFG390" s="207"/>
      <c r="RFH390" s="207"/>
      <c r="RFI390" s="207"/>
      <c r="RFJ390" s="207"/>
      <c r="RFK390" s="207"/>
      <c r="RFL390" s="207"/>
      <c r="RFM390" s="207"/>
      <c r="RFN390" s="207"/>
      <c r="ROZ390" s="207"/>
      <c r="RPA390" s="207"/>
      <c r="RPB390" s="207"/>
      <c r="RPC390" s="207"/>
      <c r="RPD390" s="207"/>
      <c r="RPE390" s="207"/>
      <c r="RPF390" s="207"/>
      <c r="RPG390" s="207"/>
      <c r="RPH390" s="207"/>
      <c r="RPI390" s="207"/>
      <c r="RPJ390" s="207"/>
      <c r="RYV390" s="207"/>
      <c r="RYW390" s="207"/>
      <c r="RYX390" s="207"/>
      <c r="RYY390" s="207"/>
      <c r="RYZ390" s="207"/>
      <c r="RZA390" s="207"/>
      <c r="RZB390" s="207"/>
      <c r="RZC390" s="207"/>
      <c r="RZD390" s="207"/>
      <c r="RZE390" s="207"/>
      <c r="RZF390" s="207"/>
      <c r="SIR390" s="207"/>
      <c r="SIS390" s="207"/>
      <c r="SIT390" s="207"/>
      <c r="SIU390" s="207"/>
      <c r="SIV390" s="207"/>
      <c r="SIW390" s="207"/>
      <c r="SIX390" s="207"/>
      <c r="SIY390" s="207"/>
      <c r="SIZ390" s="207"/>
      <c r="SJA390" s="207"/>
      <c r="SJB390" s="207"/>
      <c r="SSN390" s="207"/>
      <c r="SSO390" s="207"/>
      <c r="SSP390" s="207"/>
      <c r="SSQ390" s="207"/>
      <c r="SSR390" s="207"/>
      <c r="SSS390" s="207"/>
      <c r="SST390" s="207"/>
      <c r="SSU390" s="207"/>
      <c r="SSV390" s="207"/>
      <c r="SSW390" s="207"/>
      <c r="SSX390" s="207"/>
      <c r="TCJ390" s="207"/>
      <c r="TCK390" s="207"/>
      <c r="TCL390" s="207"/>
      <c r="TCM390" s="207"/>
      <c r="TCN390" s="207"/>
      <c r="TCO390" s="207"/>
      <c r="TCP390" s="207"/>
      <c r="TCQ390" s="207"/>
      <c r="TCR390" s="207"/>
      <c r="TCS390" s="207"/>
      <c r="TCT390" s="207"/>
      <c r="TMF390" s="207"/>
      <c r="TMG390" s="207"/>
      <c r="TMH390" s="207"/>
      <c r="TMI390" s="207"/>
      <c r="TMJ390" s="207"/>
      <c r="TMK390" s="207"/>
      <c r="TML390" s="207"/>
      <c r="TMM390" s="207"/>
      <c r="TMN390" s="207"/>
      <c r="TMO390" s="207"/>
      <c r="TMP390" s="207"/>
      <c r="TWB390" s="207"/>
      <c r="TWC390" s="207"/>
      <c r="TWD390" s="207"/>
      <c r="TWE390" s="207"/>
      <c r="TWF390" s="207"/>
      <c r="TWG390" s="207"/>
      <c r="TWH390" s="207"/>
      <c r="TWI390" s="207"/>
      <c r="TWJ390" s="207"/>
      <c r="TWK390" s="207"/>
      <c r="TWL390" s="207"/>
      <c r="UFX390" s="207"/>
      <c r="UFY390" s="207"/>
      <c r="UFZ390" s="207"/>
      <c r="UGA390" s="207"/>
      <c r="UGB390" s="207"/>
      <c r="UGC390" s="207"/>
      <c r="UGD390" s="207"/>
      <c r="UGE390" s="207"/>
      <c r="UGF390" s="207"/>
      <c r="UGG390" s="207"/>
      <c r="UGH390" s="207"/>
      <c r="UPT390" s="207"/>
      <c r="UPU390" s="207"/>
      <c r="UPV390" s="207"/>
      <c r="UPW390" s="207"/>
      <c r="UPX390" s="207"/>
      <c r="UPY390" s="207"/>
      <c r="UPZ390" s="207"/>
      <c r="UQA390" s="207"/>
      <c r="UQB390" s="207"/>
      <c r="UQC390" s="207"/>
      <c r="UQD390" s="207"/>
      <c r="UZP390" s="207"/>
      <c r="UZQ390" s="207"/>
      <c r="UZR390" s="207"/>
      <c r="UZS390" s="207"/>
      <c r="UZT390" s="207"/>
      <c r="UZU390" s="207"/>
      <c r="UZV390" s="207"/>
      <c r="UZW390" s="207"/>
      <c r="UZX390" s="207"/>
      <c r="UZY390" s="207"/>
      <c r="UZZ390" s="207"/>
      <c r="VJL390" s="207"/>
      <c r="VJM390" s="207"/>
      <c r="VJN390" s="207"/>
      <c r="VJO390" s="207"/>
      <c r="VJP390" s="207"/>
      <c r="VJQ390" s="207"/>
      <c r="VJR390" s="207"/>
      <c r="VJS390" s="207"/>
      <c r="VJT390" s="207"/>
      <c r="VJU390" s="207"/>
      <c r="VJV390" s="207"/>
      <c r="VTH390" s="207"/>
      <c r="VTI390" s="207"/>
      <c r="VTJ390" s="207"/>
      <c r="VTK390" s="207"/>
      <c r="VTL390" s="207"/>
      <c r="VTM390" s="207"/>
      <c r="VTN390" s="207"/>
      <c r="VTO390" s="207"/>
      <c r="VTP390" s="207"/>
      <c r="VTQ390" s="207"/>
      <c r="VTR390" s="207"/>
      <c r="WDD390" s="207"/>
      <c r="WDE390" s="207"/>
      <c r="WDF390" s="207"/>
      <c r="WDG390" s="207"/>
      <c r="WDH390" s="207"/>
      <c r="WDI390" s="207"/>
      <c r="WDJ390" s="207"/>
      <c r="WDK390" s="207"/>
      <c r="WDL390" s="207"/>
      <c r="WDM390" s="207"/>
      <c r="WDN390" s="207"/>
      <c r="WMZ390" s="207"/>
      <c r="WNA390" s="207"/>
      <c r="WNB390" s="207"/>
      <c r="WNC390" s="207"/>
      <c r="WND390" s="207"/>
      <c r="WNE390" s="207"/>
      <c r="WNF390" s="207"/>
      <c r="WNG390" s="207"/>
      <c r="WNH390" s="207"/>
      <c r="WNI390" s="207"/>
      <c r="WNJ390" s="207"/>
      <c r="WWV390" s="207"/>
      <c r="WWW390" s="207"/>
      <c r="WWX390" s="207"/>
      <c r="WWY390" s="207"/>
      <c r="WWZ390" s="207"/>
      <c r="WXA390" s="207"/>
      <c r="WXB390" s="207"/>
      <c r="WXC390" s="207"/>
      <c r="WXD390" s="207"/>
      <c r="WXE390" s="207"/>
      <c r="WXF390" s="207"/>
    </row>
    <row r="391" spans="1:818 1064:1842 2088:2866 3112:3890 4136:4914 5160:5938 6184:6962 7208:7986 8232:9010 9256:10034 10280:11058 11304:12082 12328:13106 13352:14130 14376:15154 15400:16178" s="183" customFormat="1" ht="51" customHeight="1" x14ac:dyDescent="0.25">
      <c r="A391" s="16">
        <v>570</v>
      </c>
      <c r="B391" s="16" t="s">
        <v>3315</v>
      </c>
      <c r="C391" s="202">
        <v>101875</v>
      </c>
      <c r="D391" s="201">
        <v>39072</v>
      </c>
      <c r="E391" s="201">
        <v>39072</v>
      </c>
      <c r="F391" s="201">
        <v>42725</v>
      </c>
      <c r="G391" s="16" t="s">
        <v>3836</v>
      </c>
      <c r="H391" s="16"/>
      <c r="I391" s="16"/>
      <c r="J391" s="16" t="s">
        <v>5125</v>
      </c>
      <c r="K391" s="16" t="s">
        <v>976</v>
      </c>
      <c r="L391" s="16" t="s">
        <v>189</v>
      </c>
      <c r="M391" s="16"/>
      <c r="N391" s="16" t="s">
        <v>5160</v>
      </c>
      <c r="O391" s="16" t="s">
        <v>256</v>
      </c>
      <c r="P391" s="16" t="s">
        <v>189</v>
      </c>
      <c r="Q391" s="16" t="s">
        <v>55</v>
      </c>
      <c r="R391" s="16" t="s">
        <v>468</v>
      </c>
      <c r="S391" s="16" t="s">
        <v>3316</v>
      </c>
      <c r="T391" s="16" t="s">
        <v>3317</v>
      </c>
      <c r="U391" s="16"/>
      <c r="V391" s="16">
        <f t="shared" si="198"/>
        <v>986000000</v>
      </c>
      <c r="W391" s="16"/>
      <c r="X391" s="16"/>
      <c r="Y391" s="16"/>
      <c r="Z391" s="16"/>
      <c r="AA391" s="16"/>
      <c r="AB391" s="16"/>
      <c r="AC391" s="16"/>
      <c r="AD391" s="16"/>
      <c r="AE391" s="16"/>
      <c r="AF391" s="16">
        <v>986000000</v>
      </c>
      <c r="AG391" s="16"/>
      <c r="AH391" s="16"/>
      <c r="AI391" s="16"/>
      <c r="AJ391" s="16"/>
      <c r="AK391" s="16"/>
      <c r="AL391" s="16"/>
      <c r="AM391" s="16"/>
      <c r="AN391" s="16"/>
      <c r="AO391" s="16"/>
      <c r="AP391" s="16"/>
      <c r="AQ391" s="16"/>
      <c r="AR391" s="16"/>
      <c r="AS391" s="16"/>
      <c r="AT391" s="16"/>
      <c r="AU391" s="16"/>
      <c r="AV391" s="16"/>
      <c r="AW391" s="16"/>
      <c r="AX391" s="16"/>
      <c r="AY391" s="203">
        <v>175</v>
      </c>
      <c r="AZ391" s="16" t="s">
        <v>5883</v>
      </c>
      <c r="BA391" s="16"/>
      <c r="BB391" s="16" t="s">
        <v>5884</v>
      </c>
      <c r="BC391" s="16" t="s">
        <v>5885</v>
      </c>
      <c r="BD391" s="16">
        <v>43</v>
      </c>
      <c r="BE391" s="16">
        <v>8</v>
      </c>
      <c r="BF391" s="16">
        <v>3.4</v>
      </c>
      <c r="BG391" s="16">
        <v>23</v>
      </c>
      <c r="BH391" s="16">
        <v>48</v>
      </c>
      <c r="BI391" s="16">
        <v>55.5</v>
      </c>
      <c r="BJ391" s="16">
        <f>BD391+BE391/60+BF391/3600</f>
        <v>43.134277777777775</v>
      </c>
      <c r="BK391" s="16">
        <f>BG391+BH391/60+BI391/3600</f>
        <v>23.815416666666668</v>
      </c>
      <c r="BL391" s="16"/>
      <c r="BM391" s="16"/>
      <c r="BN391" s="16" t="s">
        <v>5886</v>
      </c>
    </row>
    <row r="392" spans="1:818 1064:1842 2088:2866 3112:3890 4136:4914 5160:5938 6184:6962 7208:7986 8232:9010 9256:10034 10280:11058 11304:12082 12328:13106 13352:14130 14376:15154 15400:16178" s="309" customFormat="1" ht="51" customHeight="1" x14ac:dyDescent="0.25">
      <c r="A392" s="16">
        <v>571</v>
      </c>
      <c r="B392" s="16" t="s">
        <v>3318</v>
      </c>
      <c r="C392" s="202">
        <v>101876</v>
      </c>
      <c r="D392" s="201">
        <v>39072</v>
      </c>
      <c r="E392" s="201">
        <v>39072</v>
      </c>
      <c r="F392" s="201">
        <v>42725</v>
      </c>
      <c r="G392" s="16" t="s">
        <v>3836</v>
      </c>
      <c r="H392" s="16" t="s">
        <v>883</v>
      </c>
      <c r="I392" s="16"/>
      <c r="J392" s="16" t="s">
        <v>1737</v>
      </c>
      <c r="K392" s="16" t="s">
        <v>256</v>
      </c>
      <c r="L392" s="16" t="s">
        <v>189</v>
      </c>
      <c r="M392" s="16"/>
      <c r="N392" s="16" t="s">
        <v>1737</v>
      </c>
      <c r="O392" s="16" t="s">
        <v>256</v>
      </c>
      <c r="P392" s="16" t="s">
        <v>189</v>
      </c>
      <c r="Q392" s="16" t="s">
        <v>55</v>
      </c>
      <c r="R392" s="16" t="s">
        <v>468</v>
      </c>
      <c r="S392" s="16" t="s">
        <v>3319</v>
      </c>
      <c r="T392" s="16" t="s">
        <v>3320</v>
      </c>
      <c r="U392" s="16"/>
      <c r="V392" s="16">
        <f t="shared" si="198"/>
        <v>898000000</v>
      </c>
      <c r="W392" s="16"/>
      <c r="X392" s="16"/>
      <c r="Y392" s="16"/>
      <c r="Z392" s="16"/>
      <c r="AA392" s="16"/>
      <c r="AB392" s="16"/>
      <c r="AC392" s="16"/>
      <c r="AD392" s="16"/>
      <c r="AE392" s="16"/>
      <c r="AF392" s="16">
        <v>898000000</v>
      </c>
      <c r="AG392" s="16"/>
      <c r="AH392" s="16"/>
      <c r="AI392" s="16"/>
      <c r="AJ392" s="16"/>
      <c r="AK392" s="16"/>
      <c r="AL392" s="16"/>
      <c r="AM392" s="16"/>
      <c r="AN392" s="16"/>
      <c r="AO392" s="16"/>
      <c r="AP392" s="16"/>
      <c r="AQ392" s="16"/>
      <c r="AR392" s="16"/>
      <c r="AS392" s="16"/>
      <c r="AT392" s="16"/>
      <c r="AU392" s="16"/>
      <c r="AV392" s="16"/>
      <c r="AW392" s="16"/>
      <c r="AX392" s="16"/>
      <c r="AY392" s="203">
        <v>280</v>
      </c>
      <c r="AZ392" s="16"/>
      <c r="BA392" s="16"/>
      <c r="BB392" s="16" t="s">
        <v>5887</v>
      </c>
      <c r="BC392" s="16" t="s">
        <v>5888</v>
      </c>
      <c r="BD392" s="16">
        <v>43</v>
      </c>
      <c r="BE392" s="16">
        <v>4</v>
      </c>
      <c r="BF392" s="16">
        <v>34.5</v>
      </c>
      <c r="BG392" s="16">
        <v>23</v>
      </c>
      <c r="BH392" s="16">
        <v>32</v>
      </c>
      <c r="BI392" s="16">
        <v>18.5</v>
      </c>
      <c r="BJ392" s="16">
        <f>BD392+BE392/60+BF392/3600</f>
        <v>43.076250000000002</v>
      </c>
      <c r="BK392" s="16">
        <f>BG392+BH392/60+BI392/3600</f>
        <v>23.538472222222225</v>
      </c>
      <c r="BL392" s="16" t="s">
        <v>977</v>
      </c>
      <c r="BM392" s="16"/>
      <c r="BN392" s="16" t="s">
        <v>7361</v>
      </c>
      <c r="KJ392" s="183"/>
      <c r="KK392" s="183"/>
      <c r="KL392" s="183"/>
      <c r="KM392" s="183"/>
      <c r="KN392" s="183"/>
      <c r="KO392" s="183"/>
      <c r="KP392" s="183"/>
      <c r="KQ392" s="183"/>
      <c r="KR392" s="183"/>
      <c r="KS392" s="183"/>
      <c r="KT392" s="183"/>
      <c r="UF392" s="183"/>
      <c r="UG392" s="183"/>
      <c r="UH392" s="183"/>
      <c r="UI392" s="183"/>
      <c r="UJ392" s="183"/>
      <c r="UK392" s="183"/>
      <c r="UL392" s="183"/>
      <c r="UM392" s="183"/>
      <c r="UN392" s="183"/>
      <c r="UO392" s="183"/>
      <c r="UP392" s="183"/>
      <c r="AEB392" s="183"/>
      <c r="AEC392" s="183"/>
      <c r="AED392" s="183"/>
      <c r="AEE392" s="183"/>
      <c r="AEF392" s="183"/>
      <c r="AEG392" s="183"/>
      <c r="AEH392" s="183"/>
      <c r="AEI392" s="183"/>
      <c r="AEJ392" s="183"/>
      <c r="AEK392" s="183"/>
      <c r="AEL392" s="183"/>
      <c r="ANX392" s="183"/>
      <c r="ANY392" s="183"/>
      <c r="ANZ392" s="183"/>
      <c r="AOA392" s="183"/>
      <c r="AOB392" s="183"/>
      <c r="AOC392" s="183"/>
      <c r="AOD392" s="183"/>
      <c r="AOE392" s="183"/>
      <c r="AOF392" s="183"/>
      <c r="AOG392" s="183"/>
      <c r="AOH392" s="183"/>
      <c r="AXT392" s="183"/>
      <c r="AXU392" s="183"/>
      <c r="AXV392" s="183"/>
      <c r="AXW392" s="183"/>
      <c r="AXX392" s="183"/>
      <c r="AXY392" s="183"/>
      <c r="AXZ392" s="183"/>
      <c r="AYA392" s="183"/>
      <c r="AYB392" s="183"/>
      <c r="AYC392" s="183"/>
      <c r="AYD392" s="183"/>
      <c r="BHP392" s="183"/>
      <c r="BHQ392" s="183"/>
      <c r="BHR392" s="183"/>
      <c r="BHS392" s="183"/>
      <c r="BHT392" s="183"/>
      <c r="BHU392" s="183"/>
      <c r="BHV392" s="183"/>
      <c r="BHW392" s="183"/>
      <c r="BHX392" s="183"/>
      <c r="BHY392" s="183"/>
      <c r="BHZ392" s="183"/>
      <c r="BRL392" s="183"/>
      <c r="BRM392" s="183"/>
      <c r="BRN392" s="183"/>
      <c r="BRO392" s="183"/>
      <c r="BRP392" s="183"/>
      <c r="BRQ392" s="183"/>
      <c r="BRR392" s="183"/>
      <c r="BRS392" s="183"/>
      <c r="BRT392" s="183"/>
      <c r="BRU392" s="183"/>
      <c r="BRV392" s="183"/>
      <c r="CBH392" s="183"/>
      <c r="CBI392" s="183"/>
      <c r="CBJ392" s="183"/>
      <c r="CBK392" s="183"/>
      <c r="CBL392" s="183"/>
      <c r="CBM392" s="183"/>
      <c r="CBN392" s="183"/>
      <c r="CBO392" s="183"/>
      <c r="CBP392" s="183"/>
      <c r="CBQ392" s="183"/>
      <c r="CBR392" s="183"/>
      <c r="CLD392" s="183"/>
      <c r="CLE392" s="183"/>
      <c r="CLF392" s="183"/>
      <c r="CLG392" s="183"/>
      <c r="CLH392" s="183"/>
      <c r="CLI392" s="183"/>
      <c r="CLJ392" s="183"/>
      <c r="CLK392" s="183"/>
      <c r="CLL392" s="183"/>
      <c r="CLM392" s="183"/>
      <c r="CLN392" s="183"/>
      <c r="CUZ392" s="183"/>
      <c r="CVA392" s="183"/>
      <c r="CVB392" s="183"/>
      <c r="CVC392" s="183"/>
      <c r="CVD392" s="183"/>
      <c r="CVE392" s="183"/>
      <c r="CVF392" s="183"/>
      <c r="CVG392" s="183"/>
      <c r="CVH392" s="183"/>
      <c r="CVI392" s="183"/>
      <c r="CVJ392" s="183"/>
      <c r="DEV392" s="183"/>
      <c r="DEW392" s="183"/>
      <c r="DEX392" s="183"/>
      <c r="DEY392" s="183"/>
      <c r="DEZ392" s="183"/>
      <c r="DFA392" s="183"/>
      <c r="DFB392" s="183"/>
      <c r="DFC392" s="183"/>
      <c r="DFD392" s="183"/>
      <c r="DFE392" s="183"/>
      <c r="DFF392" s="183"/>
      <c r="DOR392" s="183"/>
      <c r="DOS392" s="183"/>
      <c r="DOT392" s="183"/>
      <c r="DOU392" s="183"/>
      <c r="DOV392" s="183"/>
      <c r="DOW392" s="183"/>
      <c r="DOX392" s="183"/>
      <c r="DOY392" s="183"/>
      <c r="DOZ392" s="183"/>
      <c r="DPA392" s="183"/>
      <c r="DPB392" s="183"/>
      <c r="DYN392" s="183"/>
      <c r="DYO392" s="183"/>
      <c r="DYP392" s="183"/>
      <c r="DYQ392" s="183"/>
      <c r="DYR392" s="183"/>
      <c r="DYS392" s="183"/>
      <c r="DYT392" s="183"/>
      <c r="DYU392" s="183"/>
      <c r="DYV392" s="183"/>
      <c r="DYW392" s="183"/>
      <c r="DYX392" s="183"/>
      <c r="EIJ392" s="183"/>
      <c r="EIK392" s="183"/>
      <c r="EIL392" s="183"/>
      <c r="EIM392" s="183"/>
      <c r="EIN392" s="183"/>
      <c r="EIO392" s="183"/>
      <c r="EIP392" s="183"/>
      <c r="EIQ392" s="183"/>
      <c r="EIR392" s="183"/>
      <c r="EIS392" s="183"/>
      <c r="EIT392" s="183"/>
      <c r="ESF392" s="183"/>
      <c r="ESG392" s="183"/>
      <c r="ESH392" s="183"/>
      <c r="ESI392" s="183"/>
      <c r="ESJ392" s="183"/>
      <c r="ESK392" s="183"/>
      <c r="ESL392" s="183"/>
      <c r="ESM392" s="183"/>
      <c r="ESN392" s="183"/>
      <c r="ESO392" s="183"/>
      <c r="ESP392" s="183"/>
      <c r="FCB392" s="183"/>
      <c r="FCC392" s="183"/>
      <c r="FCD392" s="183"/>
      <c r="FCE392" s="183"/>
      <c r="FCF392" s="183"/>
      <c r="FCG392" s="183"/>
      <c r="FCH392" s="183"/>
      <c r="FCI392" s="183"/>
      <c r="FCJ392" s="183"/>
      <c r="FCK392" s="183"/>
      <c r="FCL392" s="183"/>
      <c r="FLX392" s="183"/>
      <c r="FLY392" s="183"/>
      <c r="FLZ392" s="183"/>
      <c r="FMA392" s="183"/>
      <c r="FMB392" s="183"/>
      <c r="FMC392" s="183"/>
      <c r="FMD392" s="183"/>
      <c r="FME392" s="183"/>
      <c r="FMF392" s="183"/>
      <c r="FMG392" s="183"/>
      <c r="FMH392" s="183"/>
      <c r="FVT392" s="183"/>
      <c r="FVU392" s="183"/>
      <c r="FVV392" s="183"/>
      <c r="FVW392" s="183"/>
      <c r="FVX392" s="183"/>
      <c r="FVY392" s="183"/>
      <c r="FVZ392" s="183"/>
      <c r="FWA392" s="183"/>
      <c r="FWB392" s="183"/>
      <c r="FWC392" s="183"/>
      <c r="FWD392" s="183"/>
      <c r="GFP392" s="183"/>
      <c r="GFQ392" s="183"/>
      <c r="GFR392" s="183"/>
      <c r="GFS392" s="183"/>
      <c r="GFT392" s="183"/>
      <c r="GFU392" s="183"/>
      <c r="GFV392" s="183"/>
      <c r="GFW392" s="183"/>
      <c r="GFX392" s="183"/>
      <c r="GFY392" s="183"/>
      <c r="GFZ392" s="183"/>
      <c r="GPL392" s="183"/>
      <c r="GPM392" s="183"/>
      <c r="GPN392" s="183"/>
      <c r="GPO392" s="183"/>
      <c r="GPP392" s="183"/>
      <c r="GPQ392" s="183"/>
      <c r="GPR392" s="183"/>
      <c r="GPS392" s="183"/>
      <c r="GPT392" s="183"/>
      <c r="GPU392" s="183"/>
      <c r="GPV392" s="183"/>
      <c r="GZH392" s="183"/>
      <c r="GZI392" s="183"/>
      <c r="GZJ392" s="183"/>
      <c r="GZK392" s="183"/>
      <c r="GZL392" s="183"/>
      <c r="GZM392" s="183"/>
      <c r="GZN392" s="183"/>
      <c r="GZO392" s="183"/>
      <c r="GZP392" s="183"/>
      <c r="GZQ392" s="183"/>
      <c r="GZR392" s="183"/>
      <c r="HJD392" s="183"/>
      <c r="HJE392" s="183"/>
      <c r="HJF392" s="183"/>
      <c r="HJG392" s="183"/>
      <c r="HJH392" s="183"/>
      <c r="HJI392" s="183"/>
      <c r="HJJ392" s="183"/>
      <c r="HJK392" s="183"/>
      <c r="HJL392" s="183"/>
      <c r="HJM392" s="183"/>
      <c r="HJN392" s="183"/>
      <c r="HSZ392" s="183"/>
      <c r="HTA392" s="183"/>
      <c r="HTB392" s="183"/>
      <c r="HTC392" s="183"/>
      <c r="HTD392" s="183"/>
      <c r="HTE392" s="183"/>
      <c r="HTF392" s="183"/>
      <c r="HTG392" s="183"/>
      <c r="HTH392" s="183"/>
      <c r="HTI392" s="183"/>
      <c r="HTJ392" s="183"/>
      <c r="ICV392" s="183"/>
      <c r="ICW392" s="183"/>
      <c r="ICX392" s="183"/>
      <c r="ICY392" s="183"/>
      <c r="ICZ392" s="183"/>
      <c r="IDA392" s="183"/>
      <c r="IDB392" s="183"/>
      <c r="IDC392" s="183"/>
      <c r="IDD392" s="183"/>
      <c r="IDE392" s="183"/>
      <c r="IDF392" s="183"/>
      <c r="IMR392" s="183"/>
      <c r="IMS392" s="183"/>
      <c r="IMT392" s="183"/>
      <c r="IMU392" s="183"/>
      <c r="IMV392" s="183"/>
      <c r="IMW392" s="183"/>
      <c r="IMX392" s="183"/>
      <c r="IMY392" s="183"/>
      <c r="IMZ392" s="183"/>
      <c r="INA392" s="183"/>
      <c r="INB392" s="183"/>
      <c r="IWN392" s="183"/>
      <c r="IWO392" s="183"/>
      <c r="IWP392" s="183"/>
      <c r="IWQ392" s="183"/>
      <c r="IWR392" s="183"/>
      <c r="IWS392" s="183"/>
      <c r="IWT392" s="183"/>
      <c r="IWU392" s="183"/>
      <c r="IWV392" s="183"/>
      <c r="IWW392" s="183"/>
      <c r="IWX392" s="183"/>
      <c r="JGJ392" s="183"/>
      <c r="JGK392" s="183"/>
      <c r="JGL392" s="183"/>
      <c r="JGM392" s="183"/>
      <c r="JGN392" s="183"/>
      <c r="JGO392" s="183"/>
      <c r="JGP392" s="183"/>
      <c r="JGQ392" s="183"/>
      <c r="JGR392" s="183"/>
      <c r="JGS392" s="183"/>
      <c r="JGT392" s="183"/>
      <c r="JQF392" s="183"/>
      <c r="JQG392" s="183"/>
      <c r="JQH392" s="183"/>
      <c r="JQI392" s="183"/>
      <c r="JQJ392" s="183"/>
      <c r="JQK392" s="183"/>
      <c r="JQL392" s="183"/>
      <c r="JQM392" s="183"/>
      <c r="JQN392" s="183"/>
      <c r="JQO392" s="183"/>
      <c r="JQP392" s="183"/>
      <c r="KAB392" s="183"/>
      <c r="KAC392" s="183"/>
      <c r="KAD392" s="183"/>
      <c r="KAE392" s="183"/>
      <c r="KAF392" s="183"/>
      <c r="KAG392" s="183"/>
      <c r="KAH392" s="183"/>
      <c r="KAI392" s="183"/>
      <c r="KAJ392" s="183"/>
      <c r="KAK392" s="183"/>
      <c r="KAL392" s="183"/>
      <c r="KJX392" s="183"/>
      <c r="KJY392" s="183"/>
      <c r="KJZ392" s="183"/>
      <c r="KKA392" s="183"/>
      <c r="KKB392" s="183"/>
      <c r="KKC392" s="183"/>
      <c r="KKD392" s="183"/>
      <c r="KKE392" s="183"/>
      <c r="KKF392" s="183"/>
      <c r="KKG392" s="183"/>
      <c r="KKH392" s="183"/>
      <c r="KTT392" s="183"/>
      <c r="KTU392" s="183"/>
      <c r="KTV392" s="183"/>
      <c r="KTW392" s="183"/>
      <c r="KTX392" s="183"/>
      <c r="KTY392" s="183"/>
      <c r="KTZ392" s="183"/>
      <c r="KUA392" s="183"/>
      <c r="KUB392" s="183"/>
      <c r="KUC392" s="183"/>
      <c r="KUD392" s="183"/>
      <c r="LDP392" s="183"/>
      <c r="LDQ392" s="183"/>
      <c r="LDR392" s="183"/>
      <c r="LDS392" s="183"/>
      <c r="LDT392" s="183"/>
      <c r="LDU392" s="183"/>
      <c r="LDV392" s="183"/>
      <c r="LDW392" s="183"/>
      <c r="LDX392" s="183"/>
      <c r="LDY392" s="183"/>
      <c r="LDZ392" s="183"/>
      <c r="LNL392" s="183"/>
      <c r="LNM392" s="183"/>
      <c r="LNN392" s="183"/>
      <c r="LNO392" s="183"/>
      <c r="LNP392" s="183"/>
      <c r="LNQ392" s="183"/>
      <c r="LNR392" s="183"/>
      <c r="LNS392" s="183"/>
      <c r="LNT392" s="183"/>
      <c r="LNU392" s="183"/>
      <c r="LNV392" s="183"/>
      <c r="LXH392" s="183"/>
      <c r="LXI392" s="183"/>
      <c r="LXJ392" s="183"/>
      <c r="LXK392" s="183"/>
      <c r="LXL392" s="183"/>
      <c r="LXM392" s="183"/>
      <c r="LXN392" s="183"/>
      <c r="LXO392" s="183"/>
      <c r="LXP392" s="183"/>
      <c r="LXQ392" s="183"/>
      <c r="LXR392" s="183"/>
      <c r="MHD392" s="183"/>
      <c r="MHE392" s="183"/>
      <c r="MHF392" s="183"/>
      <c r="MHG392" s="183"/>
      <c r="MHH392" s="183"/>
      <c r="MHI392" s="183"/>
      <c r="MHJ392" s="183"/>
      <c r="MHK392" s="183"/>
      <c r="MHL392" s="183"/>
      <c r="MHM392" s="183"/>
      <c r="MHN392" s="183"/>
      <c r="MQZ392" s="183"/>
      <c r="MRA392" s="183"/>
      <c r="MRB392" s="183"/>
      <c r="MRC392" s="183"/>
      <c r="MRD392" s="183"/>
      <c r="MRE392" s="183"/>
      <c r="MRF392" s="183"/>
      <c r="MRG392" s="183"/>
      <c r="MRH392" s="183"/>
      <c r="MRI392" s="183"/>
      <c r="MRJ392" s="183"/>
      <c r="NAV392" s="183"/>
      <c r="NAW392" s="183"/>
      <c r="NAX392" s="183"/>
      <c r="NAY392" s="183"/>
      <c r="NAZ392" s="183"/>
      <c r="NBA392" s="183"/>
      <c r="NBB392" s="183"/>
      <c r="NBC392" s="183"/>
      <c r="NBD392" s="183"/>
      <c r="NBE392" s="183"/>
      <c r="NBF392" s="183"/>
      <c r="NKR392" s="183"/>
      <c r="NKS392" s="183"/>
      <c r="NKT392" s="183"/>
      <c r="NKU392" s="183"/>
      <c r="NKV392" s="183"/>
      <c r="NKW392" s="183"/>
      <c r="NKX392" s="183"/>
      <c r="NKY392" s="183"/>
      <c r="NKZ392" s="183"/>
      <c r="NLA392" s="183"/>
      <c r="NLB392" s="183"/>
      <c r="NUN392" s="183"/>
      <c r="NUO392" s="183"/>
      <c r="NUP392" s="183"/>
      <c r="NUQ392" s="183"/>
      <c r="NUR392" s="183"/>
      <c r="NUS392" s="183"/>
      <c r="NUT392" s="183"/>
      <c r="NUU392" s="183"/>
      <c r="NUV392" s="183"/>
      <c r="NUW392" s="183"/>
      <c r="NUX392" s="183"/>
      <c r="OEJ392" s="183"/>
      <c r="OEK392" s="183"/>
      <c r="OEL392" s="183"/>
      <c r="OEM392" s="183"/>
      <c r="OEN392" s="183"/>
      <c r="OEO392" s="183"/>
      <c r="OEP392" s="183"/>
      <c r="OEQ392" s="183"/>
      <c r="OER392" s="183"/>
      <c r="OES392" s="183"/>
      <c r="OET392" s="183"/>
      <c r="OOF392" s="183"/>
      <c r="OOG392" s="183"/>
      <c r="OOH392" s="183"/>
      <c r="OOI392" s="183"/>
      <c r="OOJ392" s="183"/>
      <c r="OOK392" s="183"/>
      <c r="OOL392" s="183"/>
      <c r="OOM392" s="183"/>
      <c r="OON392" s="183"/>
      <c r="OOO392" s="183"/>
      <c r="OOP392" s="183"/>
      <c r="OYB392" s="183"/>
      <c r="OYC392" s="183"/>
      <c r="OYD392" s="183"/>
      <c r="OYE392" s="183"/>
      <c r="OYF392" s="183"/>
      <c r="OYG392" s="183"/>
      <c r="OYH392" s="183"/>
      <c r="OYI392" s="183"/>
      <c r="OYJ392" s="183"/>
      <c r="OYK392" s="183"/>
      <c r="OYL392" s="183"/>
      <c r="PHX392" s="183"/>
      <c r="PHY392" s="183"/>
      <c r="PHZ392" s="183"/>
      <c r="PIA392" s="183"/>
      <c r="PIB392" s="183"/>
      <c r="PIC392" s="183"/>
      <c r="PID392" s="183"/>
      <c r="PIE392" s="183"/>
      <c r="PIF392" s="183"/>
      <c r="PIG392" s="183"/>
      <c r="PIH392" s="183"/>
      <c r="PRT392" s="183"/>
      <c r="PRU392" s="183"/>
      <c r="PRV392" s="183"/>
      <c r="PRW392" s="183"/>
      <c r="PRX392" s="183"/>
      <c r="PRY392" s="183"/>
      <c r="PRZ392" s="183"/>
      <c r="PSA392" s="183"/>
      <c r="PSB392" s="183"/>
      <c r="PSC392" s="183"/>
      <c r="PSD392" s="183"/>
      <c r="QBP392" s="183"/>
      <c r="QBQ392" s="183"/>
      <c r="QBR392" s="183"/>
      <c r="QBS392" s="183"/>
      <c r="QBT392" s="183"/>
      <c r="QBU392" s="183"/>
      <c r="QBV392" s="183"/>
      <c r="QBW392" s="183"/>
      <c r="QBX392" s="183"/>
      <c r="QBY392" s="183"/>
      <c r="QBZ392" s="183"/>
      <c r="QLL392" s="183"/>
      <c r="QLM392" s="183"/>
      <c r="QLN392" s="183"/>
      <c r="QLO392" s="183"/>
      <c r="QLP392" s="183"/>
      <c r="QLQ392" s="183"/>
      <c r="QLR392" s="183"/>
      <c r="QLS392" s="183"/>
      <c r="QLT392" s="183"/>
      <c r="QLU392" s="183"/>
      <c r="QLV392" s="183"/>
      <c r="QVH392" s="183"/>
      <c r="QVI392" s="183"/>
      <c r="QVJ392" s="183"/>
      <c r="QVK392" s="183"/>
      <c r="QVL392" s="183"/>
      <c r="QVM392" s="183"/>
      <c r="QVN392" s="183"/>
      <c r="QVO392" s="183"/>
      <c r="QVP392" s="183"/>
      <c r="QVQ392" s="183"/>
      <c r="QVR392" s="183"/>
      <c r="RFD392" s="183"/>
      <c r="RFE392" s="183"/>
      <c r="RFF392" s="183"/>
      <c r="RFG392" s="183"/>
      <c r="RFH392" s="183"/>
      <c r="RFI392" s="183"/>
      <c r="RFJ392" s="183"/>
      <c r="RFK392" s="183"/>
      <c r="RFL392" s="183"/>
      <c r="RFM392" s="183"/>
      <c r="RFN392" s="183"/>
      <c r="ROZ392" s="183"/>
      <c r="RPA392" s="183"/>
      <c r="RPB392" s="183"/>
      <c r="RPC392" s="183"/>
      <c r="RPD392" s="183"/>
      <c r="RPE392" s="183"/>
      <c r="RPF392" s="183"/>
      <c r="RPG392" s="183"/>
      <c r="RPH392" s="183"/>
      <c r="RPI392" s="183"/>
      <c r="RPJ392" s="183"/>
      <c r="RYV392" s="183"/>
      <c r="RYW392" s="183"/>
      <c r="RYX392" s="183"/>
      <c r="RYY392" s="183"/>
      <c r="RYZ392" s="183"/>
      <c r="RZA392" s="183"/>
      <c r="RZB392" s="183"/>
      <c r="RZC392" s="183"/>
      <c r="RZD392" s="183"/>
      <c r="RZE392" s="183"/>
      <c r="RZF392" s="183"/>
      <c r="SIR392" s="183"/>
      <c r="SIS392" s="183"/>
      <c r="SIT392" s="183"/>
      <c r="SIU392" s="183"/>
      <c r="SIV392" s="183"/>
      <c r="SIW392" s="183"/>
      <c r="SIX392" s="183"/>
      <c r="SIY392" s="183"/>
      <c r="SIZ392" s="183"/>
      <c r="SJA392" s="183"/>
      <c r="SJB392" s="183"/>
      <c r="SSN392" s="183"/>
      <c r="SSO392" s="183"/>
      <c r="SSP392" s="183"/>
      <c r="SSQ392" s="183"/>
      <c r="SSR392" s="183"/>
      <c r="SSS392" s="183"/>
      <c r="SST392" s="183"/>
      <c r="SSU392" s="183"/>
      <c r="SSV392" s="183"/>
      <c r="SSW392" s="183"/>
      <c r="SSX392" s="183"/>
      <c r="TCJ392" s="183"/>
      <c r="TCK392" s="183"/>
      <c r="TCL392" s="183"/>
      <c r="TCM392" s="183"/>
      <c r="TCN392" s="183"/>
      <c r="TCO392" s="183"/>
      <c r="TCP392" s="183"/>
      <c r="TCQ392" s="183"/>
      <c r="TCR392" s="183"/>
      <c r="TCS392" s="183"/>
      <c r="TCT392" s="183"/>
      <c r="TMF392" s="183"/>
      <c r="TMG392" s="183"/>
      <c r="TMH392" s="183"/>
      <c r="TMI392" s="183"/>
      <c r="TMJ392" s="183"/>
      <c r="TMK392" s="183"/>
      <c r="TML392" s="183"/>
      <c r="TMM392" s="183"/>
      <c r="TMN392" s="183"/>
      <c r="TMO392" s="183"/>
      <c r="TMP392" s="183"/>
      <c r="TWB392" s="183"/>
      <c r="TWC392" s="183"/>
      <c r="TWD392" s="183"/>
      <c r="TWE392" s="183"/>
      <c r="TWF392" s="183"/>
      <c r="TWG392" s="183"/>
      <c r="TWH392" s="183"/>
      <c r="TWI392" s="183"/>
      <c r="TWJ392" s="183"/>
      <c r="TWK392" s="183"/>
      <c r="TWL392" s="183"/>
      <c r="UFX392" s="183"/>
      <c r="UFY392" s="183"/>
      <c r="UFZ392" s="183"/>
      <c r="UGA392" s="183"/>
      <c r="UGB392" s="183"/>
      <c r="UGC392" s="183"/>
      <c r="UGD392" s="183"/>
      <c r="UGE392" s="183"/>
      <c r="UGF392" s="183"/>
      <c r="UGG392" s="183"/>
      <c r="UGH392" s="183"/>
      <c r="UPT392" s="183"/>
      <c r="UPU392" s="183"/>
      <c r="UPV392" s="183"/>
      <c r="UPW392" s="183"/>
      <c r="UPX392" s="183"/>
      <c r="UPY392" s="183"/>
      <c r="UPZ392" s="183"/>
      <c r="UQA392" s="183"/>
      <c r="UQB392" s="183"/>
      <c r="UQC392" s="183"/>
      <c r="UQD392" s="183"/>
      <c r="UZP392" s="183"/>
      <c r="UZQ392" s="183"/>
      <c r="UZR392" s="183"/>
      <c r="UZS392" s="183"/>
      <c r="UZT392" s="183"/>
      <c r="UZU392" s="183"/>
      <c r="UZV392" s="183"/>
      <c r="UZW392" s="183"/>
      <c r="UZX392" s="183"/>
      <c r="UZY392" s="183"/>
      <c r="UZZ392" s="183"/>
      <c r="VJL392" s="183"/>
      <c r="VJM392" s="183"/>
      <c r="VJN392" s="183"/>
      <c r="VJO392" s="183"/>
      <c r="VJP392" s="183"/>
      <c r="VJQ392" s="183"/>
      <c r="VJR392" s="183"/>
      <c r="VJS392" s="183"/>
      <c r="VJT392" s="183"/>
      <c r="VJU392" s="183"/>
      <c r="VJV392" s="183"/>
      <c r="VTH392" s="183"/>
      <c r="VTI392" s="183"/>
      <c r="VTJ392" s="183"/>
      <c r="VTK392" s="183"/>
      <c r="VTL392" s="183"/>
      <c r="VTM392" s="183"/>
      <c r="VTN392" s="183"/>
      <c r="VTO392" s="183"/>
      <c r="VTP392" s="183"/>
      <c r="VTQ392" s="183"/>
      <c r="VTR392" s="183"/>
      <c r="WDD392" s="183"/>
      <c r="WDE392" s="183"/>
      <c r="WDF392" s="183"/>
      <c r="WDG392" s="183"/>
      <c r="WDH392" s="183"/>
      <c r="WDI392" s="183"/>
      <c r="WDJ392" s="183"/>
      <c r="WDK392" s="183"/>
      <c r="WDL392" s="183"/>
      <c r="WDM392" s="183"/>
      <c r="WDN392" s="183"/>
      <c r="WMZ392" s="183"/>
      <c r="WNA392" s="183"/>
      <c r="WNB392" s="183"/>
      <c r="WNC392" s="183"/>
      <c r="WND392" s="183"/>
      <c r="WNE392" s="183"/>
      <c r="WNF392" s="183"/>
      <c r="WNG392" s="183"/>
      <c r="WNH392" s="183"/>
      <c r="WNI392" s="183"/>
      <c r="WNJ392" s="183"/>
      <c r="WWV392" s="183"/>
      <c r="WWW392" s="183"/>
      <c r="WWX392" s="183"/>
      <c r="WWY392" s="183"/>
      <c r="WWZ392" s="183"/>
      <c r="WXA392" s="183"/>
      <c r="WXB392" s="183"/>
      <c r="WXC392" s="183"/>
      <c r="WXD392" s="183"/>
      <c r="WXE392" s="183"/>
      <c r="WXF392" s="183"/>
    </row>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3919" spans="67:67" x14ac:dyDescent="0.25">
      <c r="BO3919" s="194" t="s">
        <v>255</v>
      </c>
    </row>
  </sheetData>
  <autoFilter ref="A8:ET412"/>
  <mergeCells count="65">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 ref="BD4:BF4"/>
    <mergeCell ref="BN5:BN8"/>
    <mergeCell ref="BJ7:BK7"/>
    <mergeCell ref="AZ5:BK6"/>
    <mergeCell ref="AZ7:BA7"/>
    <mergeCell ref="BG4:BI4"/>
    <mergeCell ref="BJ4:BK4"/>
    <mergeCell ref="BB7:BC7"/>
    <mergeCell ref="AH5:AH8"/>
    <mergeCell ref="AO5:AO8"/>
    <mergeCell ref="AK5:AK8"/>
    <mergeCell ref="AM5:AM8"/>
    <mergeCell ref="AT5:AT7"/>
    <mergeCell ref="AI5:AI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5:A8"/>
    <mergeCell ref="B5:B8"/>
    <mergeCell ref="C5:C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12"/>
  <sheetViews>
    <sheetView tabSelected="1" zoomScale="110" zoomScaleNormal="110" workbookViewId="0">
      <pane ySplit="3" topLeftCell="A1647" activePane="bottomLeft" state="frozen"/>
      <selection pane="bottomLeft" activeCell="C1646" sqref="C1646"/>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4"/>
    <col min="269" max="16384" width="9.140625" style="2"/>
  </cols>
  <sheetData>
    <row r="1" spans="1:268" s="51" customFormat="1" ht="39.75" customHeight="1" x14ac:dyDescent="0.25">
      <c r="A1" s="626" t="s">
        <v>32</v>
      </c>
      <c r="B1" s="613" t="s">
        <v>1</v>
      </c>
      <c r="C1" s="617" t="s">
        <v>2</v>
      </c>
      <c r="D1" s="617"/>
      <c r="E1" s="617" t="s">
        <v>504</v>
      </c>
      <c r="F1" s="617"/>
      <c r="G1" s="628" t="s">
        <v>1062</v>
      </c>
      <c r="H1" s="630" t="s">
        <v>1063</v>
      </c>
      <c r="I1" s="631"/>
      <c r="J1" s="631"/>
      <c r="K1" s="631"/>
      <c r="L1" s="631"/>
      <c r="M1" s="631"/>
      <c r="N1" s="631"/>
      <c r="O1" s="631"/>
      <c r="P1" s="631"/>
      <c r="Q1" s="632"/>
      <c r="R1" s="617" t="s">
        <v>557</v>
      </c>
      <c r="S1" s="633"/>
      <c r="T1" s="633"/>
      <c r="U1" s="633"/>
      <c r="V1" s="633"/>
      <c r="W1" s="613" t="s">
        <v>1064</v>
      </c>
      <c r="X1" s="613" t="s">
        <v>1065</v>
      </c>
      <c r="Y1" s="613" t="s">
        <v>1066</v>
      </c>
      <c r="Z1" s="613" t="s">
        <v>333</v>
      </c>
      <c r="AA1" s="613" t="s">
        <v>531</v>
      </c>
      <c r="AB1" s="624" t="s">
        <v>8336</v>
      </c>
      <c r="AC1" s="624" t="s">
        <v>8337</v>
      </c>
      <c r="AD1" s="624" t="s">
        <v>8338</v>
      </c>
      <c r="AE1" s="624" t="s">
        <v>1057</v>
      </c>
      <c r="AF1" s="624"/>
      <c r="AG1" s="624"/>
      <c r="AH1" s="624"/>
      <c r="AI1" s="624"/>
      <c r="AJ1" s="624"/>
      <c r="AK1" s="624"/>
      <c r="AL1" s="624"/>
      <c r="AM1" s="624"/>
      <c r="AN1" s="624"/>
      <c r="AO1" s="624" t="s">
        <v>8335</v>
      </c>
      <c r="AP1" s="613" t="s">
        <v>1068</v>
      </c>
      <c r="AQ1" s="613" t="s">
        <v>1069</v>
      </c>
      <c r="AR1" s="613" t="s">
        <v>1070</v>
      </c>
      <c r="AS1" s="613" t="s">
        <v>1058</v>
      </c>
      <c r="AT1" s="617" t="s">
        <v>15</v>
      </c>
      <c r="AU1" s="617"/>
      <c r="AV1" s="613" t="s">
        <v>33</v>
      </c>
      <c r="AW1" s="618" t="s">
        <v>16</v>
      </c>
      <c r="AX1" s="619"/>
      <c r="AY1" s="620" t="s">
        <v>577</v>
      </c>
      <c r="AZ1" s="620"/>
      <c r="BA1" s="620"/>
      <c r="BB1" s="620" t="s">
        <v>578</v>
      </c>
      <c r="BC1" s="620"/>
      <c r="BD1" s="620"/>
      <c r="BE1" s="620" t="s">
        <v>579</v>
      </c>
      <c r="BF1" s="621"/>
      <c r="BG1" s="613" t="s">
        <v>28</v>
      </c>
      <c r="BH1" s="613" t="s">
        <v>10023</v>
      </c>
      <c r="BI1" s="615" t="s">
        <v>28</v>
      </c>
      <c r="BJ1" s="622"/>
      <c r="BK1" s="615" t="s">
        <v>29</v>
      </c>
      <c r="BL1" s="622"/>
      <c r="BM1" s="615" t="s">
        <v>30</v>
      </c>
      <c r="BN1" s="622"/>
      <c r="BO1" s="615" t="s">
        <v>31</v>
      </c>
      <c r="BP1" s="622"/>
      <c r="BQ1" s="615" t="s">
        <v>8251</v>
      </c>
      <c r="BR1" s="622"/>
      <c r="BS1" s="615" t="s">
        <v>569</v>
      </c>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2"/>
      <c r="FB1" s="552"/>
      <c r="FC1" s="552"/>
      <c r="FD1" s="552"/>
      <c r="FE1" s="552"/>
      <c r="FF1" s="552"/>
      <c r="FG1" s="552"/>
      <c r="FH1" s="552"/>
      <c r="FI1" s="552"/>
      <c r="FJ1" s="552"/>
      <c r="FK1" s="552"/>
      <c r="FL1" s="552"/>
      <c r="FM1" s="552"/>
      <c r="FN1" s="552"/>
      <c r="FO1" s="552"/>
      <c r="FP1" s="552"/>
      <c r="FQ1" s="552"/>
      <c r="FR1" s="552"/>
      <c r="FS1" s="552"/>
      <c r="FT1" s="552"/>
      <c r="FU1" s="552"/>
      <c r="FV1" s="552"/>
      <c r="FW1" s="552"/>
      <c r="FX1" s="552"/>
      <c r="FY1" s="552"/>
      <c r="FZ1" s="552"/>
      <c r="GA1" s="552"/>
      <c r="GB1" s="552"/>
      <c r="GC1" s="552"/>
      <c r="GD1" s="552"/>
      <c r="GE1" s="552"/>
      <c r="GF1" s="552"/>
      <c r="GG1" s="552"/>
      <c r="GH1" s="552"/>
      <c r="GI1" s="552"/>
      <c r="GJ1" s="552"/>
      <c r="GK1" s="552"/>
      <c r="GL1" s="552"/>
      <c r="GM1" s="552"/>
      <c r="GN1" s="552"/>
      <c r="GO1" s="552"/>
      <c r="GP1" s="552"/>
      <c r="GQ1" s="552"/>
      <c r="GR1" s="552"/>
      <c r="GS1" s="552"/>
      <c r="GT1" s="552"/>
      <c r="GU1" s="552"/>
      <c r="GV1" s="552"/>
      <c r="GW1" s="552"/>
      <c r="GX1" s="552"/>
      <c r="GY1" s="552"/>
      <c r="GZ1" s="552"/>
      <c r="HA1" s="552"/>
      <c r="HB1" s="552"/>
      <c r="HC1" s="552"/>
      <c r="HD1" s="552"/>
      <c r="HE1" s="552"/>
      <c r="HF1" s="552"/>
      <c r="HG1" s="552"/>
      <c r="HH1" s="552"/>
      <c r="HI1" s="552"/>
      <c r="HJ1" s="552"/>
      <c r="HK1" s="552"/>
      <c r="HL1" s="552"/>
      <c r="HM1" s="552"/>
      <c r="HN1" s="552"/>
      <c r="HO1" s="552"/>
      <c r="HP1" s="552"/>
      <c r="HQ1" s="552"/>
      <c r="HR1" s="552"/>
      <c r="HS1" s="552"/>
      <c r="HT1" s="552"/>
      <c r="HU1" s="552"/>
      <c r="HV1" s="552"/>
      <c r="HW1" s="552"/>
      <c r="HX1" s="552"/>
      <c r="HY1" s="552"/>
      <c r="HZ1" s="552"/>
      <c r="IA1" s="552"/>
      <c r="IB1" s="552"/>
      <c r="IC1" s="552"/>
      <c r="ID1" s="552"/>
      <c r="IE1" s="552"/>
      <c r="IF1" s="552"/>
      <c r="IG1" s="552"/>
      <c r="IH1" s="552"/>
      <c r="II1" s="552"/>
      <c r="IJ1" s="552"/>
      <c r="IK1" s="552"/>
      <c r="IL1" s="552"/>
      <c r="IM1" s="552"/>
      <c r="IN1" s="552"/>
      <c r="IO1" s="552"/>
      <c r="IP1" s="552"/>
      <c r="IQ1" s="552"/>
      <c r="IR1" s="552"/>
      <c r="IS1" s="552"/>
      <c r="IT1" s="552"/>
      <c r="IU1" s="552"/>
      <c r="IV1" s="552"/>
      <c r="IW1" s="552"/>
      <c r="IX1" s="552"/>
      <c r="IY1" s="552"/>
      <c r="IZ1" s="552"/>
      <c r="JA1" s="552"/>
      <c r="JB1" s="552"/>
      <c r="JC1" s="552"/>
      <c r="JD1" s="552"/>
      <c r="JE1" s="552"/>
      <c r="JF1" s="552"/>
      <c r="JG1" s="552"/>
      <c r="JH1" s="552"/>
    </row>
    <row r="2" spans="1:268" s="51" customFormat="1" ht="39.75" customHeight="1" thickBot="1" x14ac:dyDescent="0.3">
      <c r="A2" s="627"/>
      <c r="B2" s="623"/>
      <c r="C2" s="52" t="s">
        <v>3</v>
      </c>
      <c r="D2" s="53" t="s">
        <v>4</v>
      </c>
      <c r="E2" s="52" t="s">
        <v>571</v>
      </c>
      <c r="F2" s="53" t="s">
        <v>572</v>
      </c>
      <c r="G2" s="629"/>
      <c r="H2" s="185" t="s">
        <v>6</v>
      </c>
      <c r="I2" s="379" t="s">
        <v>7412</v>
      </c>
      <c r="J2" s="379" t="s">
        <v>7413</v>
      </c>
      <c r="K2" s="379" t="s">
        <v>11</v>
      </c>
      <c r="L2" s="379" t="s">
        <v>501</v>
      </c>
      <c r="M2" s="184" t="s">
        <v>8</v>
      </c>
      <c r="N2" s="184" t="s">
        <v>9</v>
      </c>
      <c r="O2" s="184" t="s">
        <v>10</v>
      </c>
      <c r="P2" s="54" t="s">
        <v>1071</v>
      </c>
      <c r="Q2" s="184" t="s">
        <v>1072</v>
      </c>
      <c r="R2" s="184" t="s">
        <v>8</v>
      </c>
      <c r="S2" s="184" t="s">
        <v>9</v>
      </c>
      <c r="T2" s="184" t="s">
        <v>10</v>
      </c>
      <c r="U2" s="184" t="s">
        <v>1071</v>
      </c>
      <c r="V2" s="184" t="s">
        <v>576</v>
      </c>
      <c r="W2" s="623"/>
      <c r="X2" s="623"/>
      <c r="Y2" s="623"/>
      <c r="Z2" s="623"/>
      <c r="AA2" s="623"/>
      <c r="AB2" s="625"/>
      <c r="AC2" s="625"/>
      <c r="AD2" s="625"/>
      <c r="AE2" s="420" t="s">
        <v>1073</v>
      </c>
      <c r="AF2" s="420" t="s">
        <v>4733</v>
      </c>
      <c r="AG2" s="420" t="s">
        <v>293</v>
      </c>
      <c r="AH2" s="420" t="s">
        <v>386</v>
      </c>
      <c r="AI2" s="420" t="s">
        <v>427</v>
      </c>
      <c r="AJ2" s="420" t="s">
        <v>341</v>
      </c>
      <c r="AK2" s="420" t="s">
        <v>337</v>
      </c>
      <c r="AL2" s="420" t="s">
        <v>360</v>
      </c>
      <c r="AM2" s="420" t="s">
        <v>20</v>
      </c>
      <c r="AN2" s="420" t="s">
        <v>3951</v>
      </c>
      <c r="AO2" s="625"/>
      <c r="AP2" s="614"/>
      <c r="AQ2" s="614"/>
      <c r="AR2" s="614"/>
      <c r="AS2" s="614"/>
      <c r="AT2" s="185" t="s">
        <v>21</v>
      </c>
      <c r="AU2" s="185" t="s">
        <v>22</v>
      </c>
      <c r="AV2" s="614"/>
      <c r="AW2" s="185" t="s">
        <v>23</v>
      </c>
      <c r="AX2" s="185" t="s">
        <v>24</v>
      </c>
      <c r="AY2" s="185" t="s">
        <v>25</v>
      </c>
      <c r="AZ2" s="185" t="s">
        <v>26</v>
      </c>
      <c r="BA2" s="185" t="s">
        <v>27</v>
      </c>
      <c r="BB2" s="185" t="s">
        <v>25</v>
      </c>
      <c r="BC2" s="185" t="s">
        <v>26</v>
      </c>
      <c r="BD2" s="185" t="s">
        <v>27</v>
      </c>
      <c r="BE2" s="185" t="s">
        <v>23</v>
      </c>
      <c r="BF2" s="185" t="s">
        <v>24</v>
      </c>
      <c r="BG2" s="614"/>
      <c r="BH2" s="614"/>
      <c r="BI2" s="184" t="s">
        <v>32</v>
      </c>
      <c r="BJ2" s="53" t="s">
        <v>5517</v>
      </c>
      <c r="BK2" s="184" t="s">
        <v>32</v>
      </c>
      <c r="BL2" s="53" t="s">
        <v>5517</v>
      </c>
      <c r="BM2" s="184" t="s">
        <v>32</v>
      </c>
      <c r="BN2" s="184" t="s">
        <v>5517</v>
      </c>
      <c r="BO2" s="184" t="s">
        <v>32</v>
      </c>
      <c r="BP2" s="184" t="s">
        <v>5517</v>
      </c>
      <c r="BQ2" s="184" t="s">
        <v>32</v>
      </c>
      <c r="BR2" s="184" t="s">
        <v>5517</v>
      </c>
      <c r="BS2" s="616"/>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c r="IW2" s="552"/>
      <c r="IX2" s="552"/>
      <c r="IY2" s="552"/>
      <c r="IZ2" s="552"/>
      <c r="JA2" s="552"/>
      <c r="JB2" s="552"/>
      <c r="JC2" s="552"/>
      <c r="JD2" s="552"/>
      <c r="JE2" s="552"/>
      <c r="JF2" s="552"/>
      <c r="JG2" s="552"/>
      <c r="JH2" s="552"/>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53"/>
      <c r="BU3" s="553"/>
      <c r="BV3" s="553"/>
      <c r="BW3" s="553"/>
      <c r="BX3" s="553"/>
      <c r="BY3" s="553"/>
      <c r="BZ3" s="553"/>
      <c r="CA3" s="553"/>
      <c r="CB3" s="553"/>
      <c r="CC3" s="553"/>
      <c r="CD3" s="553"/>
      <c r="CE3" s="553"/>
      <c r="CF3" s="553"/>
      <c r="CG3" s="553"/>
      <c r="CH3" s="553"/>
      <c r="CI3" s="553"/>
      <c r="CJ3" s="553"/>
      <c r="CK3" s="553"/>
      <c r="CL3" s="553"/>
      <c r="CM3" s="553"/>
      <c r="CN3" s="553"/>
      <c r="CO3" s="553"/>
      <c r="CP3" s="553"/>
      <c r="CQ3" s="553"/>
      <c r="CR3" s="553"/>
      <c r="CS3" s="553"/>
      <c r="CT3" s="553"/>
      <c r="CU3" s="553"/>
      <c r="CV3" s="553"/>
      <c r="CW3" s="553"/>
      <c r="CX3" s="553"/>
      <c r="CY3" s="553"/>
      <c r="CZ3" s="553"/>
      <c r="DA3" s="553"/>
      <c r="DB3" s="553"/>
      <c r="DC3" s="553"/>
      <c r="DD3" s="553"/>
      <c r="DE3" s="553"/>
      <c r="DF3" s="553"/>
      <c r="DG3" s="553"/>
      <c r="DH3" s="553"/>
      <c r="DI3" s="553"/>
      <c r="DJ3" s="553"/>
      <c r="DK3" s="553"/>
      <c r="DL3" s="553"/>
      <c r="DM3" s="553"/>
      <c r="DN3" s="553"/>
      <c r="DO3" s="553"/>
      <c r="DP3" s="553"/>
      <c r="DQ3" s="553"/>
      <c r="DR3" s="553"/>
      <c r="DS3" s="553"/>
      <c r="DT3" s="553"/>
      <c r="DU3" s="553"/>
      <c r="DV3" s="553"/>
      <c r="DW3" s="553"/>
      <c r="DX3" s="553"/>
      <c r="DY3" s="553"/>
      <c r="DZ3" s="553"/>
      <c r="EA3" s="553"/>
      <c r="EB3" s="553"/>
      <c r="EC3" s="553"/>
      <c r="ED3" s="553"/>
      <c r="EE3" s="553"/>
      <c r="EF3" s="553"/>
      <c r="EG3" s="553"/>
      <c r="EH3" s="553"/>
      <c r="EI3" s="553"/>
      <c r="EJ3" s="553"/>
      <c r="EK3" s="553"/>
      <c r="EL3" s="553"/>
      <c r="EM3" s="553"/>
      <c r="EN3" s="553"/>
      <c r="EO3" s="553"/>
      <c r="EP3" s="553"/>
      <c r="EQ3" s="553"/>
      <c r="ER3" s="553"/>
      <c r="ES3" s="553"/>
      <c r="ET3" s="553"/>
      <c r="EU3" s="553"/>
      <c r="EV3" s="553"/>
      <c r="EW3" s="553"/>
      <c r="EX3" s="553"/>
      <c r="EY3" s="553"/>
      <c r="EZ3" s="553"/>
      <c r="FA3" s="553"/>
      <c r="FB3" s="553"/>
      <c r="FC3" s="553"/>
      <c r="FD3" s="553"/>
      <c r="FE3" s="553"/>
      <c r="FF3" s="553"/>
      <c r="FG3" s="553"/>
      <c r="FH3" s="553"/>
      <c r="FI3" s="553"/>
      <c r="FJ3" s="553"/>
      <c r="FK3" s="553"/>
      <c r="FL3" s="553"/>
      <c r="FM3" s="553"/>
      <c r="FN3" s="553"/>
      <c r="FO3" s="553"/>
      <c r="FP3" s="553"/>
      <c r="FQ3" s="553"/>
      <c r="FR3" s="553"/>
      <c r="FS3" s="553"/>
      <c r="FT3" s="553"/>
      <c r="FU3" s="553"/>
      <c r="FV3" s="553"/>
      <c r="FW3" s="553"/>
      <c r="FX3" s="553"/>
      <c r="FY3" s="553"/>
      <c r="FZ3" s="553"/>
      <c r="GA3" s="553"/>
      <c r="GB3" s="553"/>
      <c r="GC3" s="553"/>
      <c r="GD3" s="553"/>
      <c r="GE3" s="553"/>
      <c r="GF3" s="553"/>
      <c r="GG3" s="553"/>
      <c r="GH3" s="553"/>
      <c r="GI3" s="553"/>
      <c r="GJ3" s="553"/>
      <c r="GK3" s="553"/>
      <c r="GL3" s="553"/>
      <c r="GM3" s="553"/>
      <c r="GN3" s="553"/>
      <c r="GO3" s="553"/>
      <c r="GP3" s="553"/>
      <c r="GQ3" s="553"/>
      <c r="GR3" s="553"/>
      <c r="GS3" s="553"/>
      <c r="GT3" s="553"/>
      <c r="GU3" s="553"/>
      <c r="GV3" s="553"/>
      <c r="GW3" s="553"/>
      <c r="GX3" s="553"/>
      <c r="GY3" s="553"/>
      <c r="GZ3" s="553"/>
      <c r="HA3" s="553"/>
      <c r="HB3" s="553"/>
      <c r="HC3" s="553"/>
      <c r="HD3" s="553"/>
      <c r="HE3" s="553"/>
      <c r="HF3" s="553"/>
      <c r="HG3" s="553"/>
      <c r="HH3" s="553"/>
      <c r="HI3" s="553"/>
      <c r="HJ3" s="553"/>
      <c r="HK3" s="553"/>
      <c r="HL3" s="553"/>
      <c r="HM3" s="553"/>
      <c r="HN3" s="553"/>
      <c r="HO3" s="553"/>
      <c r="HP3" s="553"/>
      <c r="HQ3" s="553"/>
      <c r="HR3" s="553"/>
      <c r="HS3" s="553"/>
      <c r="HT3" s="553"/>
      <c r="HU3" s="553"/>
      <c r="HV3" s="553"/>
      <c r="HW3" s="553"/>
      <c r="HX3" s="553"/>
      <c r="HY3" s="553"/>
      <c r="HZ3" s="553"/>
      <c r="IA3" s="553"/>
      <c r="IB3" s="553"/>
      <c r="IC3" s="553"/>
      <c r="ID3" s="553"/>
      <c r="IE3" s="553"/>
      <c r="IF3" s="553"/>
      <c r="IG3" s="553"/>
      <c r="IH3" s="553"/>
      <c r="II3" s="553"/>
      <c r="IJ3" s="553"/>
      <c r="IK3" s="553"/>
      <c r="IL3" s="553"/>
      <c r="IM3" s="553"/>
      <c r="IN3" s="553"/>
      <c r="IO3" s="553"/>
      <c r="IP3" s="553"/>
      <c r="IQ3" s="553"/>
      <c r="IR3" s="553"/>
      <c r="IS3" s="553"/>
      <c r="IT3" s="553"/>
      <c r="IU3" s="553"/>
      <c r="IV3" s="553"/>
      <c r="IW3" s="553"/>
      <c r="IX3" s="553"/>
      <c r="IY3" s="553"/>
      <c r="IZ3" s="553"/>
      <c r="JA3" s="553"/>
      <c r="JB3" s="553"/>
      <c r="JC3" s="553"/>
      <c r="JD3" s="553"/>
      <c r="JE3" s="553"/>
      <c r="JF3" s="553"/>
      <c r="JG3" s="553"/>
      <c r="JH3" s="553"/>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6623</v>
      </c>
      <c r="AX4" s="59" t="s">
        <v>6624</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4"/>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5"/>
      <c r="ED4" s="555"/>
      <c r="EE4" s="555"/>
      <c r="EF4" s="555"/>
      <c r="EG4" s="555"/>
      <c r="EH4" s="555"/>
      <c r="EI4" s="555"/>
      <c r="EJ4" s="555"/>
      <c r="EK4" s="555"/>
      <c r="EL4" s="555"/>
      <c r="EM4" s="555"/>
      <c r="EN4" s="555"/>
      <c r="EO4" s="555"/>
      <c r="EP4" s="555"/>
      <c r="EQ4" s="555"/>
      <c r="ER4" s="555"/>
      <c r="ES4" s="555"/>
      <c r="ET4" s="555"/>
      <c r="EU4" s="555"/>
      <c r="EV4" s="555"/>
      <c r="EW4" s="555"/>
      <c r="EX4" s="555"/>
      <c r="EY4" s="555"/>
      <c r="EZ4" s="555"/>
      <c r="FA4" s="555"/>
      <c r="FB4" s="555"/>
      <c r="FC4" s="555"/>
      <c r="FD4" s="555"/>
      <c r="FE4" s="555"/>
      <c r="FF4" s="555"/>
      <c r="FG4" s="555"/>
      <c r="FH4" s="555"/>
      <c r="FI4" s="555"/>
      <c r="FJ4" s="555"/>
      <c r="FK4" s="555"/>
      <c r="FL4" s="555"/>
      <c r="FM4" s="555"/>
      <c r="FN4" s="555"/>
      <c r="FO4" s="555"/>
      <c r="FP4" s="555"/>
      <c r="FQ4" s="555"/>
      <c r="FR4" s="555"/>
      <c r="FS4" s="555"/>
      <c r="FT4" s="555"/>
      <c r="FU4" s="555"/>
      <c r="FV4" s="555"/>
      <c r="FW4" s="555"/>
      <c r="FX4" s="555"/>
      <c r="FY4" s="555"/>
      <c r="FZ4" s="555"/>
      <c r="GA4" s="555"/>
      <c r="GB4" s="555"/>
      <c r="GC4" s="555"/>
      <c r="GD4" s="555"/>
      <c r="GE4" s="555"/>
      <c r="GF4" s="555"/>
      <c r="GG4" s="555"/>
      <c r="GH4" s="555"/>
      <c r="GI4" s="555"/>
      <c r="GJ4" s="555"/>
      <c r="GK4" s="555"/>
      <c r="GL4" s="555"/>
      <c r="GM4" s="555"/>
      <c r="GN4" s="555"/>
      <c r="GO4" s="555"/>
      <c r="GP4" s="555"/>
      <c r="GQ4" s="555"/>
      <c r="GR4" s="555"/>
      <c r="GS4" s="555"/>
      <c r="GT4" s="555"/>
      <c r="GU4" s="555"/>
      <c r="GV4" s="555"/>
      <c r="GW4" s="555"/>
      <c r="GX4" s="555"/>
      <c r="GY4" s="555"/>
      <c r="GZ4" s="555"/>
      <c r="HA4" s="555"/>
      <c r="HB4" s="555"/>
      <c r="HC4" s="555"/>
      <c r="HD4" s="555"/>
      <c r="HE4" s="555"/>
      <c r="HF4" s="555"/>
      <c r="HG4" s="555"/>
      <c r="HH4" s="555"/>
      <c r="HI4" s="555"/>
      <c r="HJ4" s="555"/>
      <c r="HK4" s="555"/>
      <c r="HL4" s="555"/>
      <c r="HM4" s="555"/>
      <c r="HN4" s="555"/>
      <c r="HO4" s="555"/>
      <c r="HP4" s="555"/>
      <c r="HQ4" s="555"/>
      <c r="HR4" s="555"/>
      <c r="HS4" s="555"/>
      <c r="HT4" s="555"/>
      <c r="HU4" s="555"/>
      <c r="HV4" s="555"/>
      <c r="HW4" s="555"/>
      <c r="HX4" s="555"/>
      <c r="HY4" s="555"/>
      <c r="HZ4" s="555"/>
      <c r="IA4" s="555"/>
      <c r="IB4" s="555"/>
      <c r="IC4" s="555"/>
      <c r="ID4" s="555"/>
      <c r="IE4" s="555"/>
      <c r="IF4" s="555"/>
      <c r="IG4" s="555"/>
      <c r="IH4" s="555"/>
      <c r="II4" s="555"/>
      <c r="IJ4" s="555"/>
      <c r="IK4" s="555"/>
      <c r="IL4" s="555"/>
      <c r="IM4" s="555"/>
      <c r="IN4" s="555"/>
      <c r="IO4" s="555"/>
      <c r="IP4" s="555"/>
      <c r="IQ4" s="555"/>
      <c r="IR4" s="555"/>
      <c r="IS4" s="555"/>
      <c r="IT4" s="555"/>
      <c r="IU4" s="555"/>
      <c r="IV4" s="555"/>
      <c r="IW4" s="555"/>
      <c r="IX4" s="555"/>
      <c r="IY4" s="555"/>
      <c r="IZ4" s="555"/>
      <c r="JA4" s="555"/>
      <c r="JB4" s="555"/>
      <c r="JC4" s="555"/>
      <c r="JD4" s="555"/>
      <c r="JE4" s="555"/>
      <c r="JF4" s="555"/>
      <c r="JG4" s="555"/>
      <c r="JH4" s="555"/>
    </row>
    <row r="5" spans="1:268" s="8" customFormat="1" ht="39.75" customHeight="1" x14ac:dyDescent="0.25">
      <c r="A5" s="42"/>
      <c r="B5" s="42" t="s">
        <v>1076</v>
      </c>
      <c r="C5" s="66">
        <v>101888</v>
      </c>
      <c r="D5" s="50">
        <v>39090</v>
      </c>
      <c r="E5" s="50">
        <v>39090</v>
      </c>
      <c r="F5" s="50">
        <v>42743</v>
      </c>
      <c r="G5" s="50"/>
      <c r="H5" s="42" t="s">
        <v>7746</v>
      </c>
      <c r="I5" s="116" t="s">
        <v>602</v>
      </c>
      <c r="J5" s="116"/>
      <c r="K5" s="116" t="s">
        <v>60</v>
      </c>
      <c r="L5" s="125"/>
      <c r="M5" s="42" t="s">
        <v>1077</v>
      </c>
      <c r="N5" s="42" t="s">
        <v>180</v>
      </c>
      <c r="O5" s="42" t="s">
        <v>51</v>
      </c>
      <c r="P5" s="65">
        <v>38529</v>
      </c>
      <c r="Q5" s="42" t="s">
        <v>654</v>
      </c>
      <c r="R5" s="42" t="s">
        <v>1077</v>
      </c>
      <c r="S5" s="42" t="s">
        <v>180</v>
      </c>
      <c r="T5" s="42" t="s">
        <v>51</v>
      </c>
      <c r="U5" s="42">
        <v>38529</v>
      </c>
      <c r="V5" s="42" t="s">
        <v>3952</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5969</v>
      </c>
      <c r="AX5" s="20" t="s">
        <v>5970</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4"/>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c r="DJ5" s="555"/>
      <c r="DK5" s="555"/>
      <c r="DL5" s="555"/>
      <c r="DM5" s="555"/>
      <c r="DN5" s="555"/>
      <c r="DO5" s="555"/>
      <c r="DP5" s="555"/>
      <c r="DQ5" s="555"/>
      <c r="DR5" s="555"/>
      <c r="DS5" s="555"/>
      <c r="DT5" s="555"/>
      <c r="DU5" s="555"/>
      <c r="DV5" s="555"/>
      <c r="DW5" s="555"/>
      <c r="DX5" s="555"/>
      <c r="DY5" s="555"/>
      <c r="DZ5" s="555"/>
      <c r="EA5" s="555"/>
      <c r="EB5" s="555"/>
      <c r="EC5" s="555"/>
      <c r="ED5" s="555"/>
      <c r="EE5" s="555"/>
      <c r="EF5" s="555"/>
      <c r="EG5" s="555"/>
      <c r="EH5" s="555"/>
      <c r="EI5" s="555"/>
      <c r="EJ5" s="555"/>
      <c r="EK5" s="555"/>
      <c r="EL5" s="555"/>
      <c r="EM5" s="555"/>
      <c r="EN5" s="555"/>
      <c r="EO5" s="555"/>
      <c r="EP5" s="555"/>
      <c r="EQ5" s="555"/>
      <c r="ER5" s="555"/>
      <c r="ES5" s="555"/>
      <c r="ET5" s="555"/>
      <c r="EU5" s="555"/>
      <c r="EV5" s="555"/>
      <c r="EW5" s="555"/>
      <c r="EX5" s="555"/>
      <c r="EY5" s="555"/>
      <c r="EZ5" s="555"/>
      <c r="FA5" s="555"/>
      <c r="FB5" s="555"/>
      <c r="FC5" s="555"/>
      <c r="FD5" s="555"/>
      <c r="FE5" s="555"/>
      <c r="FF5" s="555"/>
      <c r="FG5" s="555"/>
      <c r="FH5" s="555"/>
      <c r="FI5" s="555"/>
      <c r="FJ5" s="555"/>
      <c r="FK5" s="555"/>
      <c r="FL5" s="555"/>
      <c r="FM5" s="555"/>
      <c r="FN5" s="555"/>
      <c r="FO5" s="555"/>
      <c r="FP5" s="555"/>
      <c r="FQ5" s="555"/>
      <c r="FR5" s="555"/>
      <c r="FS5" s="555"/>
      <c r="FT5" s="555"/>
      <c r="FU5" s="555"/>
      <c r="FV5" s="555"/>
      <c r="FW5" s="555"/>
      <c r="FX5" s="555"/>
      <c r="FY5" s="555"/>
      <c r="FZ5" s="555"/>
      <c r="GA5" s="555"/>
      <c r="GB5" s="555"/>
      <c r="GC5" s="555"/>
      <c r="GD5" s="555"/>
      <c r="GE5" s="555"/>
      <c r="GF5" s="555"/>
      <c r="GG5" s="555"/>
      <c r="GH5" s="555"/>
      <c r="GI5" s="555"/>
      <c r="GJ5" s="555"/>
      <c r="GK5" s="555"/>
      <c r="GL5" s="555"/>
      <c r="GM5" s="555"/>
      <c r="GN5" s="555"/>
      <c r="GO5" s="555"/>
      <c r="GP5" s="555"/>
      <c r="GQ5" s="555"/>
      <c r="GR5" s="555"/>
      <c r="GS5" s="555"/>
      <c r="GT5" s="555"/>
      <c r="GU5" s="555"/>
      <c r="GV5" s="555"/>
      <c r="GW5" s="555"/>
      <c r="GX5" s="555"/>
      <c r="GY5" s="555"/>
      <c r="GZ5" s="555"/>
      <c r="HA5" s="555"/>
      <c r="HB5" s="555"/>
      <c r="HC5" s="555"/>
      <c r="HD5" s="555"/>
      <c r="HE5" s="555"/>
      <c r="HF5" s="555"/>
      <c r="HG5" s="555"/>
      <c r="HH5" s="555"/>
      <c r="HI5" s="555"/>
      <c r="HJ5" s="555"/>
      <c r="HK5" s="555"/>
      <c r="HL5" s="555"/>
      <c r="HM5" s="555"/>
      <c r="HN5" s="555"/>
      <c r="HO5" s="555"/>
      <c r="HP5" s="555"/>
      <c r="HQ5" s="555"/>
      <c r="HR5" s="555"/>
      <c r="HS5" s="555"/>
      <c r="HT5" s="555"/>
      <c r="HU5" s="555"/>
      <c r="HV5" s="555"/>
      <c r="HW5" s="555"/>
      <c r="HX5" s="555"/>
      <c r="HY5" s="555"/>
      <c r="HZ5" s="555"/>
      <c r="IA5" s="555"/>
      <c r="IB5" s="555"/>
      <c r="IC5" s="555"/>
      <c r="ID5" s="555"/>
      <c r="IE5" s="555"/>
      <c r="IF5" s="555"/>
      <c r="IG5" s="555"/>
      <c r="IH5" s="555"/>
      <c r="II5" s="555"/>
      <c r="IJ5" s="555"/>
      <c r="IK5" s="555"/>
      <c r="IL5" s="555"/>
      <c r="IM5" s="555"/>
      <c r="IN5" s="555"/>
      <c r="IO5" s="555"/>
      <c r="IP5" s="555"/>
      <c r="IQ5" s="555"/>
      <c r="IR5" s="555"/>
      <c r="IS5" s="555"/>
      <c r="IT5" s="555"/>
      <c r="IU5" s="555"/>
      <c r="IV5" s="555"/>
      <c r="IW5" s="555"/>
      <c r="IX5" s="555"/>
      <c r="IY5" s="555"/>
      <c r="IZ5" s="555"/>
      <c r="JA5" s="555"/>
      <c r="JB5" s="555"/>
      <c r="JC5" s="555"/>
      <c r="JD5" s="555"/>
      <c r="JE5" s="555"/>
      <c r="JF5" s="555"/>
      <c r="JG5" s="555"/>
      <c r="JH5" s="555"/>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3953</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6"/>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c r="DJ6" s="555"/>
      <c r="DK6" s="555"/>
      <c r="DL6" s="555"/>
      <c r="DM6" s="555"/>
      <c r="DN6" s="555"/>
      <c r="DO6" s="555"/>
      <c r="DP6" s="555"/>
      <c r="DQ6" s="555"/>
      <c r="DR6" s="555"/>
      <c r="DS6" s="555"/>
      <c r="DT6" s="555"/>
      <c r="DU6" s="555"/>
      <c r="DV6" s="555"/>
      <c r="DW6" s="555"/>
      <c r="DX6" s="555"/>
      <c r="DY6" s="555"/>
      <c r="DZ6" s="555"/>
      <c r="EA6" s="555"/>
      <c r="EB6" s="555"/>
      <c r="EC6" s="555"/>
      <c r="ED6" s="555"/>
      <c r="EE6" s="555"/>
      <c r="EF6" s="555"/>
      <c r="EG6" s="555"/>
      <c r="EH6" s="555"/>
      <c r="EI6" s="555"/>
      <c r="EJ6" s="555"/>
      <c r="EK6" s="555"/>
      <c r="EL6" s="555"/>
      <c r="EM6" s="555"/>
      <c r="EN6" s="555"/>
      <c r="EO6" s="555"/>
      <c r="EP6" s="555"/>
      <c r="EQ6" s="555"/>
      <c r="ER6" s="555"/>
      <c r="ES6" s="555"/>
      <c r="ET6" s="555"/>
      <c r="EU6" s="555"/>
      <c r="EV6" s="555"/>
      <c r="EW6" s="555"/>
      <c r="EX6" s="555"/>
      <c r="EY6" s="555"/>
      <c r="EZ6" s="555"/>
      <c r="FA6" s="555"/>
      <c r="FB6" s="555"/>
      <c r="FC6" s="555"/>
      <c r="FD6" s="555"/>
      <c r="FE6" s="555"/>
      <c r="FF6" s="555"/>
      <c r="FG6" s="555"/>
      <c r="FH6" s="555"/>
      <c r="FI6" s="555"/>
      <c r="FJ6" s="555"/>
      <c r="FK6" s="555"/>
      <c r="FL6" s="555"/>
      <c r="FM6" s="555"/>
      <c r="FN6" s="555"/>
      <c r="FO6" s="555"/>
      <c r="FP6" s="555"/>
      <c r="FQ6" s="555"/>
      <c r="FR6" s="555"/>
      <c r="FS6" s="555"/>
      <c r="FT6" s="555"/>
      <c r="FU6" s="555"/>
      <c r="FV6" s="555"/>
      <c r="FW6" s="555"/>
      <c r="FX6" s="555"/>
      <c r="FY6" s="555"/>
      <c r="FZ6" s="555"/>
      <c r="GA6" s="555"/>
      <c r="GB6" s="555"/>
      <c r="GC6" s="555"/>
      <c r="GD6" s="555"/>
      <c r="GE6" s="555"/>
      <c r="GF6" s="555"/>
      <c r="GG6" s="555"/>
      <c r="GH6" s="555"/>
      <c r="GI6" s="555"/>
      <c r="GJ6" s="555"/>
      <c r="GK6" s="555"/>
      <c r="GL6" s="555"/>
      <c r="GM6" s="555"/>
      <c r="GN6" s="555"/>
      <c r="GO6" s="555"/>
      <c r="GP6" s="555"/>
      <c r="GQ6" s="555"/>
      <c r="GR6" s="555"/>
      <c r="GS6" s="555"/>
      <c r="GT6" s="555"/>
      <c r="GU6" s="555"/>
      <c r="GV6" s="555"/>
      <c r="GW6" s="555"/>
      <c r="GX6" s="555"/>
      <c r="GY6" s="555"/>
      <c r="GZ6" s="555"/>
      <c r="HA6" s="555"/>
      <c r="HB6" s="555"/>
      <c r="HC6" s="555"/>
      <c r="HD6" s="555"/>
      <c r="HE6" s="555"/>
      <c r="HF6" s="555"/>
      <c r="HG6" s="555"/>
      <c r="HH6" s="555"/>
      <c r="HI6" s="555"/>
      <c r="HJ6" s="555"/>
      <c r="HK6" s="555"/>
      <c r="HL6" s="555"/>
      <c r="HM6" s="555"/>
      <c r="HN6" s="555"/>
      <c r="HO6" s="555"/>
      <c r="HP6" s="555"/>
      <c r="HQ6" s="555"/>
      <c r="HR6" s="555"/>
      <c r="HS6" s="555"/>
      <c r="HT6" s="555"/>
      <c r="HU6" s="555"/>
      <c r="HV6" s="555"/>
      <c r="HW6" s="555"/>
      <c r="HX6" s="555"/>
      <c r="HY6" s="555"/>
      <c r="HZ6" s="555"/>
      <c r="IA6" s="555"/>
      <c r="IB6" s="555"/>
      <c r="IC6" s="555"/>
      <c r="ID6" s="555"/>
      <c r="IE6" s="555"/>
      <c r="IF6" s="555"/>
      <c r="IG6" s="555"/>
      <c r="IH6" s="555"/>
      <c r="II6" s="555"/>
      <c r="IJ6" s="555"/>
      <c r="IK6" s="555"/>
      <c r="IL6" s="555"/>
      <c r="IM6" s="555"/>
      <c r="IN6" s="555"/>
      <c r="IO6" s="555"/>
      <c r="IP6" s="555"/>
      <c r="IQ6" s="555"/>
      <c r="IR6" s="555"/>
      <c r="IS6" s="555"/>
      <c r="IT6" s="555"/>
      <c r="IU6" s="555"/>
      <c r="IV6" s="555"/>
      <c r="IW6" s="555"/>
      <c r="IX6" s="555"/>
      <c r="IY6" s="555"/>
      <c r="IZ6" s="555"/>
      <c r="JA6" s="555"/>
      <c r="JB6" s="555"/>
      <c r="JC6" s="555"/>
      <c r="JD6" s="555"/>
      <c r="JE6" s="555"/>
      <c r="JF6" s="555"/>
      <c r="JG6" s="555"/>
      <c r="JH6" s="555"/>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3953</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7"/>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2"/>
      <c r="EU7" s="532"/>
      <c r="EV7" s="532"/>
      <c r="EW7" s="532"/>
      <c r="EX7" s="532"/>
      <c r="EY7" s="532"/>
      <c r="EZ7" s="532"/>
      <c r="FA7" s="532"/>
      <c r="FB7" s="532"/>
      <c r="FC7" s="532"/>
      <c r="FD7" s="532"/>
      <c r="FE7" s="532"/>
      <c r="FF7" s="532"/>
      <c r="FG7" s="532"/>
      <c r="FH7" s="532"/>
      <c r="FI7" s="532"/>
      <c r="FJ7" s="532"/>
      <c r="FK7" s="532"/>
      <c r="FL7" s="532"/>
      <c r="FM7" s="532"/>
      <c r="FN7" s="532"/>
      <c r="FO7" s="532"/>
      <c r="FP7" s="532"/>
      <c r="FQ7" s="532"/>
      <c r="FR7" s="532"/>
      <c r="FS7" s="532"/>
      <c r="FT7" s="532"/>
      <c r="FU7" s="532"/>
      <c r="FV7" s="532"/>
      <c r="FW7" s="532"/>
      <c r="FX7" s="532"/>
      <c r="FY7" s="532"/>
      <c r="FZ7" s="532"/>
      <c r="GA7" s="532"/>
      <c r="GB7" s="532"/>
      <c r="GC7" s="532"/>
      <c r="GD7" s="532"/>
      <c r="GE7" s="532"/>
      <c r="GF7" s="532"/>
      <c r="GG7" s="532"/>
      <c r="GH7" s="532"/>
      <c r="GI7" s="532"/>
      <c r="GJ7" s="532"/>
      <c r="GK7" s="532"/>
      <c r="GL7" s="532"/>
      <c r="GM7" s="532"/>
      <c r="GN7" s="532"/>
      <c r="GO7" s="532"/>
      <c r="GP7" s="532"/>
      <c r="GQ7" s="532"/>
      <c r="GR7" s="532"/>
      <c r="GS7" s="532"/>
      <c r="GT7" s="532"/>
      <c r="GU7" s="532"/>
      <c r="GV7" s="532"/>
      <c r="GW7" s="532"/>
      <c r="GX7" s="532"/>
      <c r="GY7" s="532"/>
      <c r="GZ7" s="532"/>
      <c r="HA7" s="532"/>
      <c r="HB7" s="532"/>
      <c r="HC7" s="532"/>
      <c r="HD7" s="532"/>
      <c r="HE7" s="532"/>
      <c r="HF7" s="532"/>
      <c r="HG7" s="532"/>
      <c r="HH7" s="532"/>
      <c r="HI7" s="532"/>
      <c r="HJ7" s="532"/>
      <c r="HK7" s="532"/>
      <c r="HL7" s="532"/>
      <c r="HM7" s="532"/>
      <c r="HN7" s="532"/>
      <c r="HO7" s="532"/>
      <c r="HP7" s="532"/>
      <c r="HQ7" s="532"/>
      <c r="HR7" s="532"/>
      <c r="HS7" s="532"/>
      <c r="HT7" s="532"/>
      <c r="HU7" s="532"/>
      <c r="HV7" s="532"/>
      <c r="HW7" s="532"/>
      <c r="HX7" s="532"/>
      <c r="HY7" s="532"/>
      <c r="HZ7" s="532"/>
      <c r="IA7" s="532"/>
      <c r="IB7" s="532"/>
      <c r="IC7" s="532"/>
      <c r="ID7" s="532"/>
      <c r="IE7" s="532"/>
      <c r="IF7" s="532"/>
      <c r="IG7" s="532"/>
      <c r="IH7" s="532"/>
      <c r="II7" s="532"/>
      <c r="IJ7" s="532"/>
      <c r="IK7" s="532"/>
      <c r="IL7" s="532"/>
      <c r="IM7" s="532"/>
      <c r="IN7" s="532"/>
      <c r="IO7" s="532"/>
      <c r="IP7" s="532"/>
      <c r="IQ7" s="532"/>
      <c r="IR7" s="532"/>
      <c r="IS7" s="532"/>
      <c r="IT7" s="532"/>
      <c r="IU7" s="532"/>
      <c r="IV7" s="532"/>
      <c r="IW7" s="532"/>
      <c r="IX7" s="532"/>
      <c r="IY7" s="532"/>
      <c r="IZ7" s="532"/>
      <c r="JA7" s="532"/>
      <c r="JB7" s="532"/>
      <c r="JC7" s="532"/>
      <c r="JD7" s="532"/>
      <c r="JE7" s="532"/>
      <c r="JF7" s="532"/>
      <c r="JG7" s="532"/>
      <c r="JH7" s="532"/>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5"/>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H8" s="532"/>
      <c r="EI8" s="532"/>
      <c r="EJ8" s="532"/>
      <c r="EK8" s="532"/>
      <c r="EL8" s="532"/>
      <c r="EM8" s="532"/>
      <c r="EN8" s="532"/>
      <c r="EO8" s="532"/>
      <c r="EP8" s="532"/>
      <c r="EQ8" s="532"/>
      <c r="ER8" s="532"/>
      <c r="ES8" s="532"/>
      <c r="ET8" s="532"/>
      <c r="EU8" s="532"/>
      <c r="EV8" s="532"/>
      <c r="EW8" s="532"/>
      <c r="EX8" s="532"/>
      <c r="EY8" s="532"/>
      <c r="EZ8" s="532"/>
      <c r="FA8" s="532"/>
      <c r="FB8" s="532"/>
      <c r="FC8" s="532"/>
      <c r="FD8" s="532"/>
      <c r="FE8" s="532"/>
      <c r="FF8" s="532"/>
      <c r="FG8" s="532"/>
      <c r="FH8" s="532"/>
      <c r="FI8" s="532"/>
      <c r="FJ8" s="532"/>
      <c r="FK8" s="532"/>
      <c r="FL8" s="532"/>
      <c r="FM8" s="532"/>
      <c r="FN8" s="532"/>
      <c r="FO8" s="532"/>
      <c r="FP8" s="532"/>
      <c r="FQ8" s="532"/>
      <c r="FR8" s="532"/>
      <c r="FS8" s="532"/>
      <c r="FT8" s="532"/>
      <c r="FU8" s="532"/>
      <c r="FV8" s="532"/>
      <c r="FW8" s="532"/>
      <c r="FX8" s="532"/>
      <c r="FY8" s="532"/>
      <c r="FZ8" s="532"/>
      <c r="GA8" s="532"/>
      <c r="GB8" s="532"/>
      <c r="GC8" s="532"/>
      <c r="GD8" s="532"/>
      <c r="GE8" s="532"/>
      <c r="GF8" s="532"/>
      <c r="GG8" s="532"/>
      <c r="GH8" s="532"/>
      <c r="GI8" s="532"/>
      <c r="GJ8" s="532"/>
      <c r="GK8" s="532"/>
      <c r="GL8" s="532"/>
      <c r="GM8" s="532"/>
      <c r="GN8" s="532"/>
      <c r="GO8" s="532"/>
      <c r="GP8" s="532"/>
      <c r="GQ8" s="532"/>
      <c r="GR8" s="532"/>
      <c r="GS8" s="532"/>
      <c r="GT8" s="532"/>
      <c r="GU8" s="532"/>
      <c r="GV8" s="532"/>
      <c r="GW8" s="532"/>
      <c r="GX8" s="532"/>
      <c r="GY8" s="532"/>
      <c r="GZ8" s="532"/>
      <c r="HA8" s="532"/>
      <c r="HB8" s="532"/>
      <c r="HC8" s="532"/>
      <c r="HD8" s="532"/>
      <c r="HE8" s="532"/>
      <c r="HF8" s="532"/>
      <c r="HG8" s="532"/>
      <c r="HH8" s="532"/>
      <c r="HI8" s="532"/>
      <c r="HJ8" s="532"/>
      <c r="HK8" s="532"/>
      <c r="HL8" s="532"/>
      <c r="HM8" s="532"/>
      <c r="HN8" s="532"/>
      <c r="HO8" s="532"/>
      <c r="HP8" s="532"/>
      <c r="HQ8" s="532"/>
      <c r="HR8" s="532"/>
      <c r="HS8" s="532"/>
      <c r="HT8" s="532"/>
      <c r="HU8" s="532"/>
      <c r="HV8" s="532"/>
      <c r="HW8" s="532"/>
      <c r="HX8" s="532"/>
      <c r="HY8" s="532"/>
      <c r="HZ8" s="532"/>
      <c r="IA8" s="532"/>
      <c r="IB8" s="532"/>
      <c r="IC8" s="532"/>
      <c r="ID8" s="532"/>
      <c r="IE8" s="532"/>
      <c r="IF8" s="532"/>
      <c r="IG8" s="532"/>
      <c r="IH8" s="532"/>
      <c r="II8" s="532"/>
      <c r="IJ8" s="532"/>
      <c r="IK8" s="532"/>
      <c r="IL8" s="532"/>
      <c r="IM8" s="532"/>
      <c r="IN8" s="532"/>
      <c r="IO8" s="532"/>
      <c r="IP8" s="532"/>
      <c r="IQ8" s="532"/>
      <c r="IR8" s="532"/>
      <c r="IS8" s="532"/>
      <c r="IT8" s="532"/>
      <c r="IU8" s="532"/>
      <c r="IV8" s="532"/>
      <c r="IW8" s="532"/>
      <c r="IX8" s="532"/>
      <c r="IY8" s="532"/>
      <c r="IZ8" s="532"/>
      <c r="JA8" s="532"/>
      <c r="JB8" s="532"/>
      <c r="JC8" s="532"/>
      <c r="JD8" s="532"/>
      <c r="JE8" s="532"/>
      <c r="JF8" s="532"/>
      <c r="JG8" s="532"/>
      <c r="JH8" s="532"/>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6625</v>
      </c>
      <c r="AX9" s="83" t="s">
        <v>6626</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5"/>
      <c r="BU9" s="532"/>
      <c r="BV9" s="532"/>
      <c r="BW9" s="532"/>
      <c r="BX9" s="532"/>
      <c r="BY9" s="532"/>
      <c r="BZ9" s="532"/>
      <c r="CA9" s="532"/>
      <c r="CB9" s="532"/>
      <c r="CC9" s="532"/>
      <c r="CD9" s="532"/>
      <c r="CE9" s="532"/>
      <c r="CF9" s="532"/>
      <c r="CG9" s="532"/>
      <c r="CH9" s="532"/>
      <c r="CI9" s="532"/>
      <c r="CJ9" s="532"/>
      <c r="CK9" s="532"/>
      <c r="CL9" s="532"/>
      <c r="CM9" s="532"/>
      <c r="CN9" s="532"/>
      <c r="CO9" s="532"/>
      <c r="CP9" s="532"/>
      <c r="CQ9" s="532"/>
      <c r="CR9" s="532"/>
      <c r="CS9" s="532"/>
      <c r="CT9" s="532"/>
      <c r="CU9" s="532"/>
      <c r="CV9" s="532"/>
      <c r="CW9" s="532"/>
      <c r="CX9" s="532"/>
      <c r="CY9" s="532"/>
      <c r="CZ9" s="532"/>
      <c r="DA9" s="532"/>
      <c r="DB9" s="532"/>
      <c r="DC9" s="532"/>
      <c r="DD9" s="532"/>
      <c r="DE9" s="532"/>
      <c r="DF9" s="532"/>
      <c r="DG9" s="532"/>
      <c r="DH9" s="532"/>
      <c r="DI9" s="532"/>
      <c r="DJ9" s="532"/>
      <c r="DK9" s="532"/>
      <c r="DL9" s="532"/>
      <c r="DM9" s="532"/>
      <c r="DN9" s="532"/>
      <c r="DO9" s="532"/>
      <c r="DP9" s="532"/>
      <c r="DQ9" s="532"/>
      <c r="DR9" s="532"/>
      <c r="DS9" s="532"/>
      <c r="DT9" s="532"/>
      <c r="DU9" s="532"/>
      <c r="DV9" s="532"/>
      <c r="DW9" s="532"/>
      <c r="DX9" s="532"/>
      <c r="DY9" s="532"/>
      <c r="DZ9" s="532"/>
      <c r="EA9" s="532"/>
      <c r="EB9" s="532"/>
      <c r="EC9" s="532"/>
      <c r="ED9" s="532"/>
      <c r="EE9" s="532"/>
      <c r="EF9" s="532"/>
      <c r="EG9" s="532"/>
      <c r="EH9" s="532"/>
      <c r="EI9" s="532"/>
      <c r="EJ9" s="532"/>
      <c r="EK9" s="532"/>
      <c r="EL9" s="532"/>
      <c r="EM9" s="532"/>
      <c r="EN9" s="532"/>
      <c r="EO9" s="532"/>
      <c r="EP9" s="532"/>
      <c r="EQ9" s="532"/>
      <c r="ER9" s="532"/>
      <c r="ES9" s="532"/>
      <c r="ET9" s="532"/>
      <c r="EU9" s="532"/>
      <c r="EV9" s="532"/>
      <c r="EW9" s="532"/>
      <c r="EX9" s="532"/>
      <c r="EY9" s="532"/>
      <c r="EZ9" s="532"/>
      <c r="FA9" s="532"/>
      <c r="FB9" s="532"/>
      <c r="FC9" s="532"/>
      <c r="FD9" s="532"/>
      <c r="FE9" s="532"/>
      <c r="FF9" s="532"/>
      <c r="FG9" s="532"/>
      <c r="FH9" s="532"/>
      <c r="FI9" s="532"/>
      <c r="FJ9" s="532"/>
      <c r="FK9" s="532"/>
      <c r="FL9" s="532"/>
      <c r="FM9" s="532"/>
      <c r="FN9" s="532"/>
      <c r="FO9" s="532"/>
      <c r="FP9" s="532"/>
      <c r="FQ9" s="532"/>
      <c r="FR9" s="532"/>
      <c r="FS9" s="532"/>
      <c r="FT9" s="532"/>
      <c r="FU9" s="532"/>
      <c r="FV9" s="532"/>
      <c r="FW9" s="532"/>
      <c r="FX9" s="532"/>
      <c r="FY9" s="532"/>
      <c r="FZ9" s="532"/>
      <c r="GA9" s="532"/>
      <c r="GB9" s="532"/>
      <c r="GC9" s="532"/>
      <c r="GD9" s="532"/>
      <c r="GE9" s="532"/>
      <c r="GF9" s="532"/>
      <c r="GG9" s="532"/>
      <c r="GH9" s="532"/>
      <c r="GI9" s="532"/>
      <c r="GJ9" s="532"/>
      <c r="GK9" s="532"/>
      <c r="GL9" s="532"/>
      <c r="GM9" s="532"/>
      <c r="GN9" s="532"/>
      <c r="GO9" s="532"/>
      <c r="GP9" s="532"/>
      <c r="GQ9" s="532"/>
      <c r="GR9" s="532"/>
      <c r="GS9" s="532"/>
      <c r="GT9" s="532"/>
      <c r="GU9" s="532"/>
      <c r="GV9" s="532"/>
      <c r="GW9" s="532"/>
      <c r="GX9" s="532"/>
      <c r="GY9" s="532"/>
      <c r="GZ9" s="532"/>
      <c r="HA9" s="532"/>
      <c r="HB9" s="532"/>
      <c r="HC9" s="532"/>
      <c r="HD9" s="532"/>
      <c r="HE9" s="532"/>
      <c r="HF9" s="532"/>
      <c r="HG9" s="532"/>
      <c r="HH9" s="532"/>
      <c r="HI9" s="532"/>
      <c r="HJ9" s="532"/>
      <c r="HK9" s="532"/>
      <c r="HL9" s="532"/>
      <c r="HM9" s="532"/>
      <c r="HN9" s="532"/>
      <c r="HO9" s="532"/>
      <c r="HP9" s="532"/>
      <c r="HQ9" s="532"/>
      <c r="HR9" s="532"/>
      <c r="HS9" s="532"/>
      <c r="HT9" s="532"/>
      <c r="HU9" s="532"/>
      <c r="HV9" s="532"/>
      <c r="HW9" s="532"/>
      <c r="HX9" s="532"/>
      <c r="HY9" s="532"/>
      <c r="HZ9" s="532"/>
      <c r="IA9" s="532"/>
      <c r="IB9" s="532"/>
      <c r="IC9" s="532"/>
      <c r="ID9" s="532"/>
      <c r="IE9" s="532"/>
      <c r="IF9" s="532"/>
      <c r="IG9" s="532"/>
      <c r="IH9" s="532"/>
      <c r="II9" s="532"/>
      <c r="IJ9" s="532"/>
      <c r="IK9" s="532"/>
      <c r="IL9" s="532"/>
      <c r="IM9" s="532"/>
      <c r="IN9" s="532"/>
      <c r="IO9" s="532"/>
      <c r="IP9" s="532"/>
      <c r="IQ9" s="532"/>
      <c r="IR9" s="532"/>
      <c r="IS9" s="532"/>
      <c r="IT9" s="532"/>
      <c r="IU9" s="532"/>
      <c r="IV9" s="532"/>
      <c r="IW9" s="532"/>
      <c r="IX9" s="532"/>
      <c r="IY9" s="532"/>
      <c r="IZ9" s="532"/>
      <c r="JA9" s="532"/>
      <c r="JB9" s="532"/>
      <c r="JC9" s="532"/>
      <c r="JD9" s="532"/>
      <c r="JE9" s="532"/>
      <c r="JF9" s="532"/>
      <c r="JG9" s="532"/>
      <c r="JH9" s="532"/>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8"/>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5971</v>
      </c>
      <c r="AX10" s="87" t="s">
        <v>5972</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4"/>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c r="FN10" s="555"/>
      <c r="FO10" s="555"/>
      <c r="FP10" s="555"/>
      <c r="FQ10" s="555"/>
      <c r="FR10" s="555"/>
      <c r="FS10" s="555"/>
      <c r="FT10" s="555"/>
      <c r="FU10" s="555"/>
      <c r="FV10" s="555"/>
      <c r="FW10" s="555"/>
      <c r="FX10" s="555"/>
      <c r="FY10" s="555"/>
      <c r="FZ10" s="555"/>
      <c r="GA10" s="555"/>
      <c r="GB10" s="555"/>
      <c r="GC10" s="555"/>
      <c r="GD10" s="555"/>
      <c r="GE10" s="555"/>
      <c r="GF10" s="555"/>
      <c r="GG10" s="555"/>
      <c r="GH10" s="555"/>
      <c r="GI10" s="555"/>
      <c r="GJ10" s="555"/>
      <c r="GK10" s="555"/>
      <c r="GL10" s="555"/>
      <c r="GM10" s="555"/>
      <c r="GN10" s="555"/>
      <c r="GO10" s="555"/>
      <c r="GP10" s="555"/>
      <c r="GQ10" s="555"/>
      <c r="GR10" s="555"/>
      <c r="GS10" s="555"/>
      <c r="GT10" s="555"/>
      <c r="GU10" s="555"/>
      <c r="GV10" s="555"/>
      <c r="GW10" s="555"/>
      <c r="GX10" s="555"/>
      <c r="GY10" s="555"/>
      <c r="GZ10" s="555"/>
      <c r="HA10" s="555"/>
      <c r="HB10" s="555"/>
      <c r="HC10" s="555"/>
      <c r="HD10" s="555"/>
      <c r="HE10" s="555"/>
      <c r="HF10" s="555"/>
      <c r="HG10" s="555"/>
      <c r="HH10" s="555"/>
      <c r="HI10" s="555"/>
      <c r="HJ10" s="555"/>
      <c r="HK10" s="555"/>
      <c r="HL10" s="555"/>
      <c r="HM10" s="555"/>
      <c r="HN10" s="555"/>
      <c r="HO10" s="555"/>
      <c r="HP10" s="555"/>
      <c r="HQ10" s="555"/>
      <c r="HR10" s="555"/>
      <c r="HS10" s="555"/>
      <c r="HT10" s="555"/>
      <c r="HU10" s="555"/>
      <c r="HV10" s="555"/>
      <c r="HW10" s="555"/>
      <c r="HX10" s="555"/>
      <c r="HY10" s="555"/>
      <c r="HZ10" s="555"/>
      <c r="IA10" s="555"/>
      <c r="IB10" s="555"/>
      <c r="IC10" s="555"/>
      <c r="ID10" s="555"/>
      <c r="IE10" s="555"/>
      <c r="IF10" s="555"/>
      <c r="IG10" s="555"/>
      <c r="IH10" s="555"/>
      <c r="II10" s="555"/>
      <c r="IJ10" s="555"/>
      <c r="IK10" s="555"/>
      <c r="IL10" s="555"/>
      <c r="IM10" s="555"/>
      <c r="IN10" s="555"/>
      <c r="IO10" s="555"/>
      <c r="IP10" s="555"/>
      <c r="IQ10" s="555"/>
      <c r="IR10" s="555"/>
      <c r="IS10" s="555"/>
      <c r="IT10" s="555"/>
      <c r="IU10" s="555"/>
      <c r="IV10" s="555"/>
      <c r="IW10" s="555"/>
      <c r="IX10" s="555"/>
      <c r="IY10" s="555"/>
      <c r="IZ10" s="555"/>
      <c r="JA10" s="555"/>
      <c r="JB10" s="555"/>
      <c r="JC10" s="555"/>
      <c r="JD10" s="555"/>
      <c r="JE10" s="555"/>
      <c r="JF10" s="555"/>
      <c r="JG10" s="555"/>
      <c r="JH10" s="555"/>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5"/>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6846</v>
      </c>
      <c r="AX11" s="91" t="s">
        <v>6847</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4"/>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c r="IW11" s="555"/>
      <c r="IX11" s="555"/>
      <c r="IY11" s="555"/>
      <c r="IZ11" s="555"/>
      <c r="JA11" s="555"/>
      <c r="JB11" s="555"/>
      <c r="JC11" s="555"/>
      <c r="JD11" s="555"/>
      <c r="JE11" s="555"/>
      <c r="JF11" s="555"/>
      <c r="JG11" s="555"/>
      <c r="JH11" s="555"/>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3955</v>
      </c>
      <c r="M12" s="83" t="s">
        <v>1090</v>
      </c>
      <c r="N12" s="83" t="s">
        <v>76</v>
      </c>
      <c r="O12" s="83" t="s">
        <v>76</v>
      </c>
      <c r="P12" s="94" t="s">
        <v>1091</v>
      </c>
      <c r="Q12" s="83" t="s">
        <v>3954</v>
      </c>
      <c r="R12" s="83" t="s">
        <v>1093</v>
      </c>
      <c r="S12" s="83" t="s">
        <v>76</v>
      </c>
      <c r="T12" s="83" t="s">
        <v>76</v>
      </c>
      <c r="U12" s="83">
        <v>37856</v>
      </c>
      <c r="V12" s="83"/>
      <c r="W12" s="83"/>
      <c r="X12" s="83"/>
      <c r="Y12" s="83"/>
      <c r="Z12" s="83" t="s">
        <v>468</v>
      </c>
      <c r="AA12" s="83" t="s">
        <v>17</v>
      </c>
      <c r="AB12" s="506"/>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6"/>
      <c r="BT12" s="558"/>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59"/>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c r="DT12" s="559"/>
      <c r="DU12" s="559"/>
      <c r="DV12" s="559"/>
      <c r="DW12" s="559"/>
      <c r="DX12" s="559"/>
      <c r="DY12" s="559"/>
      <c r="DZ12" s="559"/>
      <c r="EA12" s="559"/>
      <c r="EB12" s="559"/>
      <c r="EC12" s="559"/>
      <c r="ED12" s="559"/>
      <c r="EE12" s="559"/>
      <c r="EF12" s="559"/>
      <c r="EG12" s="559"/>
      <c r="EH12" s="559"/>
      <c r="EI12" s="559"/>
      <c r="EJ12" s="559"/>
      <c r="EK12" s="559"/>
      <c r="EL12" s="559"/>
      <c r="EM12" s="559"/>
      <c r="EN12" s="559"/>
      <c r="EO12" s="559"/>
      <c r="EP12" s="559"/>
      <c r="EQ12" s="559"/>
      <c r="ER12" s="559"/>
      <c r="ES12" s="559"/>
      <c r="ET12" s="559"/>
      <c r="EU12" s="559"/>
      <c r="EV12" s="559"/>
      <c r="EW12" s="559"/>
      <c r="EX12" s="559"/>
      <c r="EY12" s="559"/>
      <c r="EZ12" s="559"/>
      <c r="FA12" s="559"/>
      <c r="FB12" s="559"/>
      <c r="FC12" s="559"/>
      <c r="FD12" s="559"/>
      <c r="FE12" s="559"/>
      <c r="FF12" s="559"/>
      <c r="FG12" s="559"/>
      <c r="FH12" s="559"/>
      <c r="FI12" s="559"/>
      <c r="FJ12" s="559"/>
      <c r="FK12" s="559"/>
      <c r="FL12" s="559"/>
      <c r="FM12" s="559"/>
      <c r="FN12" s="559"/>
      <c r="FO12" s="559"/>
      <c r="FP12" s="559"/>
      <c r="FQ12" s="559"/>
      <c r="FR12" s="559"/>
      <c r="FS12" s="559"/>
      <c r="FT12" s="559"/>
      <c r="FU12" s="559"/>
      <c r="FV12" s="559"/>
      <c r="FW12" s="559"/>
      <c r="FX12" s="559"/>
      <c r="FY12" s="559"/>
      <c r="FZ12" s="559"/>
      <c r="GA12" s="559"/>
      <c r="GB12" s="559"/>
      <c r="GC12" s="559"/>
      <c r="GD12" s="559"/>
      <c r="GE12" s="559"/>
      <c r="GF12" s="559"/>
      <c r="GG12" s="559"/>
      <c r="GH12" s="559"/>
      <c r="GI12" s="559"/>
      <c r="GJ12" s="559"/>
      <c r="GK12" s="559"/>
      <c r="GL12" s="559"/>
      <c r="GM12" s="559"/>
      <c r="GN12" s="559"/>
      <c r="GO12" s="559"/>
      <c r="GP12" s="559"/>
      <c r="GQ12" s="559"/>
      <c r="GR12" s="559"/>
      <c r="GS12" s="559"/>
      <c r="GT12" s="559"/>
      <c r="GU12" s="559"/>
      <c r="GV12" s="559"/>
      <c r="GW12" s="559"/>
      <c r="GX12" s="559"/>
      <c r="GY12" s="559"/>
      <c r="GZ12" s="559"/>
      <c r="HA12" s="559"/>
      <c r="HB12" s="559"/>
      <c r="HC12" s="559"/>
      <c r="HD12" s="559"/>
      <c r="HE12" s="559"/>
      <c r="HF12" s="559"/>
      <c r="HG12" s="559"/>
      <c r="HH12" s="559"/>
      <c r="HI12" s="559"/>
      <c r="HJ12" s="559"/>
      <c r="HK12" s="559"/>
      <c r="HL12" s="559"/>
      <c r="HM12" s="559"/>
      <c r="HN12" s="559"/>
      <c r="HO12" s="559"/>
      <c r="HP12" s="559"/>
      <c r="HQ12" s="559"/>
      <c r="HR12" s="559"/>
      <c r="HS12" s="559"/>
      <c r="HT12" s="559"/>
      <c r="HU12" s="559"/>
      <c r="HV12" s="559"/>
      <c r="HW12" s="559"/>
      <c r="HX12" s="559"/>
      <c r="HY12" s="559"/>
      <c r="HZ12" s="559"/>
      <c r="IA12" s="559"/>
      <c r="IB12" s="559"/>
      <c r="IC12" s="559"/>
      <c r="ID12" s="559"/>
      <c r="IE12" s="559"/>
      <c r="IF12" s="559"/>
      <c r="IG12" s="559"/>
      <c r="IH12" s="559"/>
      <c r="II12" s="559"/>
      <c r="IJ12" s="559"/>
      <c r="IK12" s="559"/>
      <c r="IL12" s="559"/>
      <c r="IM12" s="559"/>
      <c r="IN12" s="559"/>
      <c r="IO12" s="559"/>
      <c r="IP12" s="559"/>
      <c r="IQ12" s="559"/>
      <c r="IR12" s="559"/>
      <c r="IS12" s="559"/>
      <c r="IT12" s="559"/>
      <c r="IU12" s="559"/>
      <c r="IV12" s="559"/>
      <c r="IW12" s="559"/>
      <c r="IX12" s="559"/>
      <c r="IY12" s="559"/>
      <c r="IZ12" s="559"/>
      <c r="JA12" s="559"/>
      <c r="JB12" s="559"/>
      <c r="JC12" s="559"/>
      <c r="JD12" s="559"/>
      <c r="JE12" s="559"/>
      <c r="JF12" s="559"/>
      <c r="JG12" s="559"/>
      <c r="JH12" s="559"/>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7776</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4798</v>
      </c>
      <c r="BI13" s="83"/>
      <c r="BJ13" s="96"/>
      <c r="BK13" s="83"/>
      <c r="BL13" s="96"/>
      <c r="BM13" s="83" t="s">
        <v>8854</v>
      </c>
      <c r="BN13" s="96">
        <v>43556</v>
      </c>
      <c r="BO13" s="83"/>
      <c r="BP13" s="83"/>
      <c r="BQ13" s="83"/>
      <c r="BR13" s="83"/>
      <c r="BS13" s="128" t="s">
        <v>7769</v>
      </c>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c r="IW13" s="555"/>
      <c r="IX13" s="555"/>
      <c r="IY13" s="555"/>
      <c r="IZ13" s="555"/>
      <c r="JA13" s="555"/>
      <c r="JB13" s="555"/>
      <c r="JC13" s="555"/>
      <c r="JD13" s="555"/>
      <c r="JE13" s="555"/>
      <c r="JF13" s="555"/>
      <c r="JG13" s="555"/>
      <c r="JH13" s="555"/>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6848</v>
      </c>
      <c r="AX14" s="83" t="s">
        <v>6849</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4701</v>
      </c>
      <c r="BT14" s="554"/>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c r="IW14" s="555"/>
      <c r="IX14" s="555"/>
      <c r="IY14" s="555"/>
      <c r="IZ14" s="555"/>
      <c r="JA14" s="555"/>
      <c r="JB14" s="555"/>
      <c r="JC14" s="555"/>
      <c r="JD14" s="555"/>
      <c r="JE14" s="555"/>
      <c r="JF14" s="555"/>
      <c r="JG14" s="555"/>
      <c r="JH14" s="555"/>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6848</v>
      </c>
      <c r="AX15" s="83" t="s">
        <v>6849</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7450</v>
      </c>
      <c r="BP15" s="96">
        <v>42809</v>
      </c>
      <c r="BQ15" s="83"/>
      <c r="BR15" s="83"/>
      <c r="BS15" s="110" t="s">
        <v>7449</v>
      </c>
      <c r="BT15" s="554"/>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c r="IW15" s="555"/>
      <c r="IX15" s="555"/>
      <c r="IY15" s="555"/>
      <c r="IZ15" s="555"/>
      <c r="JA15" s="555"/>
      <c r="JB15" s="555"/>
      <c r="JC15" s="555"/>
      <c r="JD15" s="555"/>
      <c r="JE15" s="555"/>
      <c r="JF15" s="555"/>
      <c r="JG15" s="555"/>
      <c r="JH15" s="555"/>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6627</v>
      </c>
      <c r="AX16" s="83" t="s">
        <v>6628</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4"/>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55"/>
      <c r="EJ16" s="555"/>
      <c r="EK16" s="555"/>
      <c r="EL16" s="555"/>
      <c r="EM16" s="555"/>
      <c r="EN16" s="555"/>
      <c r="EO16" s="555"/>
      <c r="EP16" s="555"/>
      <c r="EQ16" s="555"/>
      <c r="ER16" s="555"/>
      <c r="ES16" s="555"/>
      <c r="ET16" s="555"/>
      <c r="EU16" s="555"/>
      <c r="EV16" s="555"/>
      <c r="EW16" s="555"/>
      <c r="EX16" s="555"/>
      <c r="EY16" s="555"/>
      <c r="EZ16" s="555"/>
      <c r="FA16" s="555"/>
      <c r="FB16" s="555"/>
      <c r="FC16" s="555"/>
      <c r="FD16" s="555"/>
      <c r="FE16" s="555"/>
      <c r="FF16" s="555"/>
      <c r="FG16" s="555"/>
      <c r="FH16" s="555"/>
      <c r="FI16" s="555"/>
      <c r="FJ16" s="555"/>
      <c r="FK16" s="555"/>
      <c r="FL16" s="555"/>
      <c r="FM16" s="555"/>
      <c r="FN16" s="555"/>
      <c r="FO16" s="555"/>
      <c r="FP16" s="555"/>
      <c r="FQ16" s="555"/>
      <c r="FR16" s="555"/>
      <c r="FS16" s="555"/>
      <c r="FT16" s="555"/>
      <c r="FU16" s="555"/>
      <c r="FV16" s="555"/>
      <c r="FW16" s="555"/>
      <c r="FX16" s="555"/>
      <c r="FY16" s="555"/>
      <c r="FZ16" s="555"/>
      <c r="GA16" s="555"/>
      <c r="GB16" s="555"/>
      <c r="GC16" s="555"/>
      <c r="GD16" s="555"/>
      <c r="GE16" s="555"/>
      <c r="GF16" s="555"/>
      <c r="GG16" s="555"/>
      <c r="GH16" s="555"/>
      <c r="GI16" s="555"/>
      <c r="GJ16" s="555"/>
      <c r="GK16" s="555"/>
      <c r="GL16" s="555"/>
      <c r="GM16" s="555"/>
      <c r="GN16" s="555"/>
      <c r="GO16" s="555"/>
      <c r="GP16" s="555"/>
      <c r="GQ16" s="555"/>
      <c r="GR16" s="555"/>
      <c r="GS16" s="555"/>
      <c r="GT16" s="555"/>
      <c r="GU16" s="555"/>
      <c r="GV16" s="555"/>
      <c r="GW16" s="555"/>
      <c r="GX16" s="555"/>
      <c r="GY16" s="555"/>
      <c r="GZ16" s="555"/>
      <c r="HA16" s="555"/>
      <c r="HB16" s="555"/>
      <c r="HC16" s="555"/>
      <c r="HD16" s="555"/>
      <c r="HE16" s="555"/>
      <c r="HF16" s="555"/>
      <c r="HG16" s="555"/>
      <c r="HH16" s="555"/>
      <c r="HI16" s="555"/>
      <c r="HJ16" s="555"/>
      <c r="HK16" s="555"/>
      <c r="HL16" s="555"/>
      <c r="HM16" s="555"/>
      <c r="HN16" s="555"/>
      <c r="HO16" s="555"/>
      <c r="HP16" s="555"/>
      <c r="HQ16" s="555"/>
      <c r="HR16" s="555"/>
      <c r="HS16" s="555"/>
      <c r="HT16" s="555"/>
      <c r="HU16" s="555"/>
      <c r="HV16" s="555"/>
      <c r="HW16" s="555"/>
      <c r="HX16" s="555"/>
      <c r="HY16" s="555"/>
      <c r="HZ16" s="555"/>
      <c r="IA16" s="555"/>
      <c r="IB16" s="555"/>
      <c r="IC16" s="555"/>
      <c r="ID16" s="555"/>
      <c r="IE16" s="555"/>
      <c r="IF16" s="555"/>
      <c r="IG16" s="555"/>
      <c r="IH16" s="555"/>
      <c r="II16" s="555"/>
      <c r="IJ16" s="555"/>
      <c r="IK16" s="555"/>
      <c r="IL16" s="555"/>
      <c r="IM16" s="555"/>
      <c r="IN16" s="555"/>
      <c r="IO16" s="555"/>
      <c r="IP16" s="555"/>
      <c r="IQ16" s="555"/>
      <c r="IR16" s="555"/>
      <c r="IS16" s="555"/>
      <c r="IT16" s="555"/>
      <c r="IU16" s="555"/>
      <c r="IV16" s="555"/>
      <c r="IW16" s="555"/>
      <c r="IX16" s="555"/>
      <c r="IY16" s="555"/>
      <c r="IZ16" s="555"/>
      <c r="JA16" s="555"/>
      <c r="JB16" s="555"/>
      <c r="JC16" s="555"/>
      <c r="JD16" s="555"/>
      <c r="JE16" s="555"/>
      <c r="JF16" s="555"/>
      <c r="JG16" s="555"/>
      <c r="JH16" s="555"/>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3956</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6850</v>
      </c>
      <c r="BT17" s="554"/>
      <c r="BU17" s="555"/>
      <c r="BV17" s="555"/>
      <c r="BW17" s="555"/>
      <c r="BX17" s="555"/>
      <c r="BY17" s="555"/>
      <c r="BZ17" s="555"/>
      <c r="CA17" s="555"/>
      <c r="CB17" s="555"/>
      <c r="CC17" s="555"/>
      <c r="CD17" s="555"/>
      <c r="CE17" s="555"/>
      <c r="CF17" s="555"/>
      <c r="CG17" s="555"/>
      <c r="CH17" s="555"/>
      <c r="CI17" s="555"/>
      <c r="CJ17" s="555"/>
      <c r="CK17" s="555"/>
      <c r="CL17" s="555"/>
      <c r="CM17" s="555"/>
      <c r="CN17" s="555"/>
      <c r="CO17" s="555"/>
      <c r="CP17" s="555"/>
      <c r="CQ17" s="555"/>
      <c r="CR17" s="555"/>
      <c r="CS17" s="555"/>
      <c r="CT17" s="555"/>
      <c r="CU17" s="555"/>
      <c r="CV17" s="555"/>
      <c r="CW17" s="555"/>
      <c r="CX17" s="555"/>
      <c r="CY17" s="555"/>
      <c r="CZ17" s="555"/>
      <c r="DA17" s="555"/>
      <c r="DB17" s="555"/>
      <c r="DC17" s="555"/>
      <c r="DD17" s="555"/>
      <c r="DE17" s="555"/>
      <c r="DF17" s="555"/>
      <c r="DG17" s="555"/>
      <c r="DH17" s="555"/>
      <c r="DI17" s="555"/>
      <c r="DJ17" s="555"/>
      <c r="DK17" s="555"/>
      <c r="DL17" s="555"/>
      <c r="DM17" s="555"/>
      <c r="DN17" s="555"/>
      <c r="DO17" s="555"/>
      <c r="DP17" s="555"/>
      <c r="DQ17" s="555"/>
      <c r="DR17" s="555"/>
      <c r="DS17" s="555"/>
      <c r="DT17" s="555"/>
      <c r="DU17" s="555"/>
      <c r="DV17" s="555"/>
      <c r="DW17" s="555"/>
      <c r="DX17" s="555"/>
      <c r="DY17" s="555"/>
      <c r="DZ17" s="555"/>
      <c r="EA17" s="555"/>
      <c r="EB17" s="555"/>
      <c r="EC17" s="555"/>
      <c r="ED17" s="555"/>
      <c r="EE17" s="555"/>
      <c r="EF17" s="555"/>
      <c r="EG17" s="555"/>
      <c r="EH17" s="555"/>
      <c r="EI17" s="555"/>
      <c r="EJ17" s="555"/>
      <c r="EK17" s="555"/>
      <c r="EL17" s="555"/>
      <c r="EM17" s="555"/>
      <c r="EN17" s="555"/>
      <c r="EO17" s="555"/>
      <c r="EP17" s="555"/>
      <c r="EQ17" s="555"/>
      <c r="ER17" s="555"/>
      <c r="ES17" s="555"/>
      <c r="ET17" s="555"/>
      <c r="EU17" s="555"/>
      <c r="EV17" s="555"/>
      <c r="EW17" s="555"/>
      <c r="EX17" s="555"/>
      <c r="EY17" s="555"/>
      <c r="EZ17" s="555"/>
      <c r="FA17" s="555"/>
      <c r="FB17" s="555"/>
      <c r="FC17" s="555"/>
      <c r="FD17" s="555"/>
      <c r="FE17" s="555"/>
      <c r="FF17" s="555"/>
      <c r="FG17" s="555"/>
      <c r="FH17" s="555"/>
      <c r="FI17" s="555"/>
      <c r="FJ17" s="555"/>
      <c r="FK17" s="555"/>
      <c r="FL17" s="555"/>
      <c r="FM17" s="555"/>
      <c r="FN17" s="555"/>
      <c r="FO17" s="555"/>
      <c r="FP17" s="555"/>
      <c r="FQ17" s="555"/>
      <c r="FR17" s="555"/>
      <c r="FS17" s="555"/>
      <c r="FT17" s="555"/>
      <c r="FU17" s="555"/>
      <c r="FV17" s="555"/>
      <c r="FW17" s="555"/>
      <c r="FX17" s="555"/>
      <c r="FY17" s="555"/>
      <c r="FZ17" s="555"/>
      <c r="GA17" s="555"/>
      <c r="GB17" s="555"/>
      <c r="GC17" s="555"/>
      <c r="GD17" s="555"/>
      <c r="GE17" s="555"/>
      <c r="GF17" s="555"/>
      <c r="GG17" s="555"/>
      <c r="GH17" s="555"/>
      <c r="GI17" s="555"/>
      <c r="GJ17" s="555"/>
      <c r="GK17" s="555"/>
      <c r="GL17" s="555"/>
      <c r="GM17" s="555"/>
      <c r="GN17" s="555"/>
      <c r="GO17" s="555"/>
      <c r="GP17" s="555"/>
      <c r="GQ17" s="555"/>
      <c r="GR17" s="555"/>
      <c r="GS17" s="555"/>
      <c r="GT17" s="555"/>
      <c r="GU17" s="555"/>
      <c r="GV17" s="555"/>
      <c r="GW17" s="555"/>
      <c r="GX17" s="555"/>
      <c r="GY17" s="555"/>
      <c r="GZ17" s="555"/>
      <c r="HA17" s="555"/>
      <c r="HB17" s="555"/>
      <c r="HC17" s="555"/>
      <c r="HD17" s="555"/>
      <c r="HE17" s="555"/>
      <c r="HF17" s="555"/>
      <c r="HG17" s="555"/>
      <c r="HH17" s="555"/>
      <c r="HI17" s="555"/>
      <c r="HJ17" s="555"/>
      <c r="HK17" s="555"/>
      <c r="HL17" s="555"/>
      <c r="HM17" s="555"/>
      <c r="HN17" s="555"/>
      <c r="HO17" s="555"/>
      <c r="HP17" s="555"/>
      <c r="HQ17" s="555"/>
      <c r="HR17" s="555"/>
      <c r="HS17" s="555"/>
      <c r="HT17" s="555"/>
      <c r="HU17" s="555"/>
      <c r="HV17" s="555"/>
      <c r="HW17" s="555"/>
      <c r="HX17" s="555"/>
      <c r="HY17" s="555"/>
      <c r="HZ17" s="555"/>
      <c r="IA17" s="555"/>
      <c r="IB17" s="555"/>
      <c r="IC17" s="555"/>
      <c r="ID17" s="555"/>
      <c r="IE17" s="555"/>
      <c r="IF17" s="555"/>
      <c r="IG17" s="555"/>
      <c r="IH17" s="555"/>
      <c r="II17" s="555"/>
      <c r="IJ17" s="555"/>
      <c r="IK17" s="555"/>
      <c r="IL17" s="555"/>
      <c r="IM17" s="555"/>
      <c r="IN17" s="555"/>
      <c r="IO17" s="555"/>
      <c r="IP17" s="555"/>
      <c r="IQ17" s="555"/>
      <c r="IR17" s="555"/>
      <c r="IS17" s="555"/>
      <c r="IT17" s="555"/>
      <c r="IU17" s="555"/>
      <c r="IV17" s="555"/>
      <c r="IW17" s="555"/>
      <c r="IX17" s="555"/>
      <c r="IY17" s="555"/>
      <c r="IZ17" s="555"/>
      <c r="JA17" s="555"/>
      <c r="JB17" s="555"/>
      <c r="JC17" s="555"/>
      <c r="JD17" s="555"/>
      <c r="JE17" s="555"/>
      <c r="JF17" s="555"/>
      <c r="JG17" s="555"/>
      <c r="JH17" s="555"/>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4"/>
      <c r="BU18" s="555"/>
      <c r="BV18" s="555"/>
      <c r="BW18" s="555"/>
      <c r="BX18" s="555"/>
      <c r="BY18" s="555"/>
      <c r="BZ18" s="555"/>
      <c r="CA18" s="555"/>
      <c r="CB18" s="555"/>
      <c r="CC18" s="555"/>
      <c r="CD18" s="555"/>
      <c r="CE18" s="555"/>
      <c r="CF18" s="555"/>
      <c r="CG18" s="555"/>
      <c r="CH18" s="555"/>
      <c r="CI18" s="555"/>
      <c r="CJ18" s="555"/>
      <c r="CK18" s="555"/>
      <c r="CL18" s="555"/>
      <c r="CM18" s="555"/>
      <c r="CN18" s="555"/>
      <c r="CO18" s="555"/>
      <c r="CP18" s="555"/>
      <c r="CQ18" s="555"/>
      <c r="CR18" s="555"/>
      <c r="CS18" s="555"/>
      <c r="CT18" s="555"/>
      <c r="CU18" s="555"/>
      <c r="CV18" s="555"/>
      <c r="CW18" s="555"/>
      <c r="CX18" s="555"/>
      <c r="CY18" s="555"/>
      <c r="CZ18" s="555"/>
      <c r="DA18" s="555"/>
      <c r="DB18" s="555"/>
      <c r="DC18" s="555"/>
      <c r="DD18" s="555"/>
      <c r="DE18" s="555"/>
      <c r="DF18" s="555"/>
      <c r="DG18" s="555"/>
      <c r="DH18" s="555"/>
      <c r="DI18" s="555"/>
      <c r="DJ18" s="555"/>
      <c r="DK18" s="555"/>
      <c r="DL18" s="555"/>
      <c r="DM18" s="555"/>
      <c r="DN18" s="555"/>
      <c r="DO18" s="555"/>
      <c r="DP18" s="555"/>
      <c r="DQ18" s="555"/>
      <c r="DR18" s="555"/>
      <c r="DS18" s="555"/>
      <c r="DT18" s="555"/>
      <c r="DU18" s="555"/>
      <c r="DV18" s="555"/>
      <c r="DW18" s="555"/>
      <c r="DX18" s="555"/>
      <c r="DY18" s="555"/>
      <c r="DZ18" s="555"/>
      <c r="EA18" s="555"/>
      <c r="EB18" s="555"/>
      <c r="EC18" s="555"/>
      <c r="ED18" s="555"/>
      <c r="EE18" s="555"/>
      <c r="EF18" s="555"/>
      <c r="EG18" s="555"/>
      <c r="EH18" s="555"/>
      <c r="EI18" s="555"/>
      <c r="EJ18" s="555"/>
      <c r="EK18" s="555"/>
      <c r="EL18" s="555"/>
      <c r="EM18" s="555"/>
      <c r="EN18" s="555"/>
      <c r="EO18" s="555"/>
      <c r="EP18" s="555"/>
      <c r="EQ18" s="555"/>
      <c r="ER18" s="555"/>
      <c r="ES18" s="555"/>
      <c r="ET18" s="555"/>
      <c r="EU18" s="555"/>
      <c r="EV18" s="555"/>
      <c r="EW18" s="555"/>
      <c r="EX18" s="555"/>
      <c r="EY18" s="555"/>
      <c r="EZ18" s="555"/>
      <c r="FA18" s="555"/>
      <c r="FB18" s="555"/>
      <c r="FC18" s="555"/>
      <c r="FD18" s="555"/>
      <c r="FE18" s="555"/>
      <c r="FF18" s="555"/>
      <c r="FG18" s="555"/>
      <c r="FH18" s="555"/>
      <c r="FI18" s="555"/>
      <c r="FJ18" s="555"/>
      <c r="FK18" s="555"/>
      <c r="FL18" s="555"/>
      <c r="FM18" s="555"/>
      <c r="FN18" s="555"/>
      <c r="FO18" s="555"/>
      <c r="FP18" s="555"/>
      <c r="FQ18" s="555"/>
      <c r="FR18" s="555"/>
      <c r="FS18" s="555"/>
      <c r="FT18" s="555"/>
      <c r="FU18" s="555"/>
      <c r="FV18" s="555"/>
      <c r="FW18" s="555"/>
      <c r="FX18" s="555"/>
      <c r="FY18" s="555"/>
      <c r="FZ18" s="555"/>
      <c r="GA18" s="555"/>
      <c r="GB18" s="555"/>
      <c r="GC18" s="555"/>
      <c r="GD18" s="555"/>
      <c r="GE18" s="555"/>
      <c r="GF18" s="555"/>
      <c r="GG18" s="555"/>
      <c r="GH18" s="555"/>
      <c r="GI18" s="555"/>
      <c r="GJ18" s="555"/>
      <c r="GK18" s="555"/>
      <c r="GL18" s="555"/>
      <c r="GM18" s="555"/>
      <c r="GN18" s="555"/>
      <c r="GO18" s="555"/>
      <c r="GP18" s="555"/>
      <c r="GQ18" s="555"/>
      <c r="GR18" s="555"/>
      <c r="GS18" s="555"/>
      <c r="GT18" s="555"/>
      <c r="GU18" s="555"/>
      <c r="GV18" s="555"/>
      <c r="GW18" s="555"/>
      <c r="GX18" s="555"/>
      <c r="GY18" s="555"/>
      <c r="GZ18" s="555"/>
      <c r="HA18" s="555"/>
      <c r="HB18" s="555"/>
      <c r="HC18" s="555"/>
      <c r="HD18" s="555"/>
      <c r="HE18" s="555"/>
      <c r="HF18" s="555"/>
      <c r="HG18" s="555"/>
      <c r="HH18" s="555"/>
      <c r="HI18" s="555"/>
      <c r="HJ18" s="555"/>
      <c r="HK18" s="555"/>
      <c r="HL18" s="555"/>
      <c r="HM18" s="555"/>
      <c r="HN18" s="555"/>
      <c r="HO18" s="555"/>
      <c r="HP18" s="555"/>
      <c r="HQ18" s="555"/>
      <c r="HR18" s="555"/>
      <c r="HS18" s="555"/>
      <c r="HT18" s="555"/>
      <c r="HU18" s="555"/>
      <c r="HV18" s="555"/>
      <c r="HW18" s="555"/>
      <c r="HX18" s="555"/>
      <c r="HY18" s="555"/>
      <c r="HZ18" s="555"/>
      <c r="IA18" s="555"/>
      <c r="IB18" s="555"/>
      <c r="IC18" s="555"/>
      <c r="ID18" s="555"/>
      <c r="IE18" s="555"/>
      <c r="IF18" s="555"/>
      <c r="IG18" s="555"/>
      <c r="IH18" s="555"/>
      <c r="II18" s="555"/>
      <c r="IJ18" s="555"/>
      <c r="IK18" s="555"/>
      <c r="IL18" s="555"/>
      <c r="IM18" s="555"/>
      <c r="IN18" s="555"/>
      <c r="IO18" s="555"/>
      <c r="IP18" s="555"/>
      <c r="IQ18" s="555"/>
      <c r="IR18" s="555"/>
      <c r="IS18" s="555"/>
      <c r="IT18" s="555"/>
      <c r="IU18" s="555"/>
      <c r="IV18" s="555"/>
      <c r="IW18" s="555"/>
      <c r="IX18" s="555"/>
      <c r="IY18" s="555"/>
      <c r="IZ18" s="555"/>
      <c r="JA18" s="555"/>
      <c r="JB18" s="555"/>
      <c r="JC18" s="555"/>
      <c r="JD18" s="555"/>
      <c r="JE18" s="555"/>
      <c r="JF18" s="555"/>
      <c r="JG18" s="555"/>
      <c r="JH18" s="555"/>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5973</v>
      </c>
      <c r="AX19" s="75" t="s">
        <v>5974</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c r="EL19" s="555"/>
      <c r="EM19" s="555"/>
      <c r="EN19" s="555"/>
      <c r="EO19" s="555"/>
      <c r="EP19" s="555"/>
      <c r="EQ19" s="555"/>
      <c r="ER19" s="555"/>
      <c r="ES19" s="555"/>
      <c r="ET19" s="555"/>
      <c r="EU19" s="555"/>
      <c r="EV19" s="555"/>
      <c r="EW19" s="555"/>
      <c r="EX19" s="555"/>
      <c r="EY19" s="555"/>
      <c r="EZ19" s="555"/>
      <c r="FA19" s="555"/>
      <c r="FB19" s="555"/>
      <c r="FC19" s="555"/>
      <c r="FD19" s="555"/>
      <c r="FE19" s="555"/>
      <c r="FF19" s="555"/>
      <c r="FG19" s="555"/>
      <c r="FH19" s="555"/>
      <c r="FI19" s="555"/>
      <c r="FJ19" s="555"/>
      <c r="FK19" s="555"/>
      <c r="FL19" s="555"/>
      <c r="FM19" s="555"/>
      <c r="FN19" s="555"/>
      <c r="FO19" s="555"/>
      <c r="FP19" s="555"/>
      <c r="FQ19" s="555"/>
      <c r="FR19" s="555"/>
      <c r="FS19" s="555"/>
      <c r="FT19" s="555"/>
      <c r="FU19" s="555"/>
      <c r="FV19" s="555"/>
      <c r="FW19" s="555"/>
      <c r="FX19" s="555"/>
      <c r="FY19" s="555"/>
      <c r="FZ19" s="555"/>
      <c r="GA19" s="555"/>
      <c r="GB19" s="555"/>
      <c r="GC19" s="555"/>
      <c r="GD19" s="555"/>
      <c r="GE19" s="555"/>
      <c r="GF19" s="555"/>
      <c r="GG19" s="555"/>
      <c r="GH19" s="555"/>
      <c r="GI19" s="555"/>
      <c r="GJ19" s="555"/>
      <c r="GK19" s="555"/>
      <c r="GL19" s="555"/>
      <c r="GM19" s="555"/>
      <c r="GN19" s="555"/>
      <c r="GO19" s="555"/>
      <c r="GP19" s="555"/>
      <c r="GQ19" s="555"/>
      <c r="GR19" s="555"/>
      <c r="GS19" s="555"/>
      <c r="GT19" s="555"/>
      <c r="GU19" s="555"/>
      <c r="GV19" s="555"/>
      <c r="GW19" s="555"/>
      <c r="GX19" s="555"/>
      <c r="GY19" s="555"/>
      <c r="GZ19" s="555"/>
      <c r="HA19" s="555"/>
      <c r="HB19" s="555"/>
      <c r="HC19" s="555"/>
      <c r="HD19" s="555"/>
      <c r="HE19" s="555"/>
      <c r="HF19" s="555"/>
      <c r="HG19" s="555"/>
      <c r="HH19" s="555"/>
      <c r="HI19" s="555"/>
      <c r="HJ19" s="555"/>
      <c r="HK19" s="555"/>
      <c r="HL19" s="555"/>
      <c r="HM19" s="555"/>
      <c r="HN19" s="555"/>
      <c r="HO19" s="555"/>
      <c r="HP19" s="555"/>
      <c r="HQ19" s="555"/>
      <c r="HR19" s="555"/>
      <c r="HS19" s="555"/>
      <c r="HT19" s="555"/>
      <c r="HU19" s="555"/>
      <c r="HV19" s="555"/>
      <c r="HW19" s="555"/>
      <c r="HX19" s="555"/>
      <c r="HY19" s="555"/>
      <c r="HZ19" s="555"/>
      <c r="IA19" s="555"/>
      <c r="IB19" s="555"/>
      <c r="IC19" s="555"/>
      <c r="ID19" s="555"/>
      <c r="IE19" s="555"/>
      <c r="IF19" s="555"/>
      <c r="IG19" s="555"/>
      <c r="IH19" s="555"/>
      <c r="II19" s="555"/>
      <c r="IJ19" s="555"/>
      <c r="IK19" s="555"/>
      <c r="IL19" s="555"/>
      <c r="IM19" s="555"/>
      <c r="IN19" s="555"/>
      <c r="IO19" s="555"/>
      <c r="IP19" s="555"/>
      <c r="IQ19" s="555"/>
      <c r="IR19" s="555"/>
      <c r="IS19" s="555"/>
      <c r="IT19" s="555"/>
      <c r="IU19" s="555"/>
      <c r="IV19" s="555"/>
      <c r="IW19" s="555"/>
      <c r="IX19" s="555"/>
      <c r="IY19" s="555"/>
      <c r="IZ19" s="555"/>
      <c r="JA19" s="555"/>
      <c r="JB19" s="555"/>
      <c r="JC19" s="555"/>
      <c r="JD19" s="555"/>
      <c r="JE19" s="555"/>
      <c r="JF19" s="555"/>
      <c r="JG19" s="555"/>
      <c r="JH19" s="555"/>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4"/>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c r="EL20" s="555"/>
      <c r="EM20" s="555"/>
      <c r="EN20" s="555"/>
      <c r="EO20" s="555"/>
      <c r="EP20" s="555"/>
      <c r="EQ20" s="555"/>
      <c r="ER20" s="555"/>
      <c r="ES20" s="555"/>
      <c r="ET20" s="555"/>
      <c r="EU20" s="555"/>
      <c r="EV20" s="555"/>
      <c r="EW20" s="555"/>
      <c r="EX20" s="555"/>
      <c r="EY20" s="555"/>
      <c r="EZ20" s="555"/>
      <c r="FA20" s="555"/>
      <c r="FB20" s="555"/>
      <c r="FC20" s="555"/>
      <c r="FD20" s="555"/>
      <c r="FE20" s="555"/>
      <c r="FF20" s="555"/>
      <c r="FG20" s="555"/>
      <c r="FH20" s="555"/>
      <c r="FI20" s="555"/>
      <c r="FJ20" s="555"/>
      <c r="FK20" s="555"/>
      <c r="FL20" s="555"/>
      <c r="FM20" s="555"/>
      <c r="FN20" s="555"/>
      <c r="FO20" s="555"/>
      <c r="FP20" s="555"/>
      <c r="FQ20" s="555"/>
      <c r="FR20" s="555"/>
      <c r="FS20" s="555"/>
      <c r="FT20" s="555"/>
      <c r="FU20" s="555"/>
      <c r="FV20" s="555"/>
      <c r="FW20" s="555"/>
      <c r="FX20" s="555"/>
      <c r="FY20" s="555"/>
      <c r="FZ20" s="555"/>
      <c r="GA20" s="555"/>
      <c r="GB20" s="555"/>
      <c r="GC20" s="555"/>
      <c r="GD20" s="555"/>
      <c r="GE20" s="555"/>
      <c r="GF20" s="555"/>
      <c r="GG20" s="555"/>
      <c r="GH20" s="555"/>
      <c r="GI20" s="555"/>
      <c r="GJ20" s="555"/>
      <c r="GK20" s="555"/>
      <c r="GL20" s="555"/>
      <c r="GM20" s="555"/>
      <c r="GN20" s="555"/>
      <c r="GO20" s="555"/>
      <c r="GP20" s="555"/>
      <c r="GQ20" s="555"/>
      <c r="GR20" s="555"/>
      <c r="GS20" s="555"/>
      <c r="GT20" s="555"/>
      <c r="GU20" s="555"/>
      <c r="GV20" s="555"/>
      <c r="GW20" s="555"/>
      <c r="GX20" s="555"/>
      <c r="GY20" s="555"/>
      <c r="GZ20" s="555"/>
      <c r="HA20" s="555"/>
      <c r="HB20" s="555"/>
      <c r="HC20" s="555"/>
      <c r="HD20" s="555"/>
      <c r="HE20" s="555"/>
      <c r="HF20" s="555"/>
      <c r="HG20" s="555"/>
      <c r="HH20" s="555"/>
      <c r="HI20" s="555"/>
      <c r="HJ20" s="555"/>
      <c r="HK20" s="555"/>
      <c r="HL20" s="555"/>
      <c r="HM20" s="555"/>
      <c r="HN20" s="555"/>
      <c r="HO20" s="555"/>
      <c r="HP20" s="555"/>
      <c r="HQ20" s="555"/>
      <c r="HR20" s="555"/>
      <c r="HS20" s="555"/>
      <c r="HT20" s="555"/>
      <c r="HU20" s="555"/>
      <c r="HV20" s="555"/>
      <c r="HW20" s="555"/>
      <c r="HX20" s="555"/>
      <c r="HY20" s="555"/>
      <c r="HZ20" s="555"/>
      <c r="IA20" s="555"/>
      <c r="IB20" s="555"/>
      <c r="IC20" s="555"/>
      <c r="ID20" s="555"/>
      <c r="IE20" s="555"/>
      <c r="IF20" s="555"/>
      <c r="IG20" s="555"/>
      <c r="IH20" s="555"/>
      <c r="II20" s="555"/>
      <c r="IJ20" s="555"/>
      <c r="IK20" s="555"/>
      <c r="IL20" s="555"/>
      <c r="IM20" s="555"/>
      <c r="IN20" s="555"/>
      <c r="IO20" s="555"/>
      <c r="IP20" s="555"/>
      <c r="IQ20" s="555"/>
      <c r="IR20" s="555"/>
      <c r="IS20" s="555"/>
      <c r="IT20" s="555"/>
      <c r="IU20" s="555"/>
      <c r="IV20" s="555"/>
      <c r="IW20" s="555"/>
      <c r="IX20" s="555"/>
      <c r="IY20" s="555"/>
      <c r="IZ20" s="555"/>
      <c r="JA20" s="555"/>
      <c r="JB20" s="555"/>
      <c r="JC20" s="555"/>
      <c r="JD20" s="555"/>
      <c r="JE20" s="555"/>
      <c r="JF20" s="555"/>
      <c r="JG20" s="555"/>
      <c r="JH20" s="555"/>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4799</v>
      </c>
      <c r="BI21" s="83"/>
      <c r="BJ21" s="96"/>
      <c r="BK21" s="83"/>
      <c r="BL21" s="96"/>
      <c r="BM21" s="83"/>
      <c r="BN21" s="83"/>
      <c r="BO21" s="83"/>
      <c r="BP21" s="83"/>
      <c r="BQ21" s="83"/>
      <c r="BR21" s="83"/>
      <c r="BS21" s="110" t="s">
        <v>1115</v>
      </c>
      <c r="BT21" s="554"/>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5"/>
      <c r="FY21" s="555"/>
      <c r="FZ21" s="555"/>
      <c r="GA21" s="555"/>
      <c r="GB21" s="555"/>
      <c r="GC21" s="555"/>
      <c r="GD21" s="555"/>
      <c r="GE21" s="555"/>
      <c r="GF21" s="555"/>
      <c r="GG21" s="555"/>
      <c r="GH21" s="555"/>
      <c r="GI21" s="555"/>
      <c r="GJ21" s="555"/>
      <c r="GK21" s="555"/>
      <c r="GL21" s="555"/>
      <c r="GM21" s="555"/>
      <c r="GN21" s="555"/>
      <c r="GO21" s="555"/>
      <c r="GP21" s="555"/>
      <c r="GQ21" s="555"/>
      <c r="GR21" s="555"/>
      <c r="GS21" s="555"/>
      <c r="GT21" s="555"/>
      <c r="GU21" s="555"/>
      <c r="GV21" s="555"/>
      <c r="GW21" s="555"/>
      <c r="GX21" s="555"/>
      <c r="GY21" s="555"/>
      <c r="GZ21" s="555"/>
      <c r="HA21" s="555"/>
      <c r="HB21" s="555"/>
      <c r="HC21" s="555"/>
      <c r="HD21" s="555"/>
      <c r="HE21" s="555"/>
      <c r="HF21" s="555"/>
      <c r="HG21" s="555"/>
      <c r="HH21" s="555"/>
      <c r="HI21" s="555"/>
      <c r="HJ21" s="555"/>
      <c r="HK21" s="555"/>
      <c r="HL21" s="555"/>
      <c r="HM21" s="555"/>
      <c r="HN21" s="555"/>
      <c r="HO21" s="555"/>
      <c r="HP21" s="555"/>
      <c r="HQ21" s="555"/>
      <c r="HR21" s="555"/>
      <c r="HS21" s="555"/>
      <c r="HT21" s="555"/>
      <c r="HU21" s="555"/>
      <c r="HV21" s="555"/>
      <c r="HW21" s="555"/>
      <c r="HX21" s="555"/>
      <c r="HY21" s="555"/>
      <c r="HZ21" s="555"/>
      <c r="IA21" s="555"/>
      <c r="IB21" s="555"/>
      <c r="IC21" s="555"/>
      <c r="ID21" s="555"/>
      <c r="IE21" s="555"/>
      <c r="IF21" s="555"/>
      <c r="IG21" s="555"/>
      <c r="IH21" s="555"/>
      <c r="II21" s="555"/>
      <c r="IJ21" s="555"/>
      <c r="IK21" s="555"/>
      <c r="IL21" s="555"/>
      <c r="IM21" s="555"/>
      <c r="IN21" s="555"/>
      <c r="IO21" s="555"/>
      <c r="IP21" s="555"/>
      <c r="IQ21" s="555"/>
      <c r="IR21" s="555"/>
      <c r="IS21" s="555"/>
      <c r="IT21" s="555"/>
      <c r="IU21" s="555"/>
      <c r="IV21" s="555"/>
      <c r="IW21" s="555"/>
      <c r="IX21" s="555"/>
      <c r="IY21" s="555"/>
      <c r="IZ21" s="555"/>
      <c r="JA21" s="555"/>
      <c r="JB21" s="555"/>
      <c r="JC21" s="555"/>
      <c r="JD21" s="555"/>
      <c r="JE21" s="555"/>
      <c r="JF21" s="555"/>
      <c r="JG21" s="555"/>
      <c r="JH21" s="555"/>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6851</v>
      </c>
      <c r="BT22" s="554"/>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c r="EL22" s="555"/>
      <c r="EM22" s="555"/>
      <c r="EN22" s="555"/>
      <c r="EO22" s="555"/>
      <c r="EP22" s="555"/>
      <c r="EQ22" s="555"/>
      <c r="ER22" s="555"/>
      <c r="ES22" s="555"/>
      <c r="ET22" s="555"/>
      <c r="EU22" s="555"/>
      <c r="EV22" s="555"/>
      <c r="EW22" s="555"/>
      <c r="EX22" s="555"/>
      <c r="EY22" s="555"/>
      <c r="EZ22" s="555"/>
      <c r="FA22" s="555"/>
      <c r="FB22" s="555"/>
      <c r="FC22" s="555"/>
      <c r="FD22" s="555"/>
      <c r="FE22" s="555"/>
      <c r="FF22" s="555"/>
      <c r="FG22" s="555"/>
      <c r="FH22" s="555"/>
      <c r="FI22" s="555"/>
      <c r="FJ22" s="555"/>
      <c r="FK22" s="555"/>
      <c r="FL22" s="555"/>
      <c r="FM22" s="555"/>
      <c r="FN22" s="555"/>
      <c r="FO22" s="555"/>
      <c r="FP22" s="555"/>
      <c r="FQ22" s="555"/>
      <c r="FR22" s="555"/>
      <c r="FS22" s="555"/>
      <c r="FT22" s="555"/>
      <c r="FU22" s="555"/>
      <c r="FV22" s="555"/>
      <c r="FW22" s="555"/>
      <c r="FX22" s="555"/>
      <c r="FY22" s="555"/>
      <c r="FZ22" s="555"/>
      <c r="GA22" s="555"/>
      <c r="GB22" s="555"/>
      <c r="GC22" s="555"/>
      <c r="GD22" s="555"/>
      <c r="GE22" s="555"/>
      <c r="GF22" s="555"/>
      <c r="GG22" s="555"/>
      <c r="GH22" s="555"/>
      <c r="GI22" s="555"/>
      <c r="GJ22" s="555"/>
      <c r="GK22" s="555"/>
      <c r="GL22" s="555"/>
      <c r="GM22" s="555"/>
      <c r="GN22" s="555"/>
      <c r="GO22" s="555"/>
      <c r="GP22" s="555"/>
      <c r="GQ22" s="555"/>
      <c r="GR22" s="555"/>
      <c r="GS22" s="555"/>
      <c r="GT22" s="555"/>
      <c r="GU22" s="555"/>
      <c r="GV22" s="555"/>
      <c r="GW22" s="555"/>
      <c r="GX22" s="555"/>
      <c r="GY22" s="555"/>
      <c r="GZ22" s="555"/>
      <c r="HA22" s="555"/>
      <c r="HB22" s="555"/>
      <c r="HC22" s="555"/>
      <c r="HD22" s="555"/>
      <c r="HE22" s="555"/>
      <c r="HF22" s="555"/>
      <c r="HG22" s="555"/>
      <c r="HH22" s="555"/>
      <c r="HI22" s="555"/>
      <c r="HJ22" s="555"/>
      <c r="HK22" s="555"/>
      <c r="HL22" s="555"/>
      <c r="HM22" s="555"/>
      <c r="HN22" s="555"/>
      <c r="HO22" s="555"/>
      <c r="HP22" s="555"/>
      <c r="HQ22" s="555"/>
      <c r="HR22" s="555"/>
      <c r="HS22" s="555"/>
      <c r="HT22" s="555"/>
      <c r="HU22" s="555"/>
      <c r="HV22" s="555"/>
      <c r="HW22" s="555"/>
      <c r="HX22" s="555"/>
      <c r="HY22" s="555"/>
      <c r="HZ22" s="555"/>
      <c r="IA22" s="555"/>
      <c r="IB22" s="555"/>
      <c r="IC22" s="555"/>
      <c r="ID22" s="555"/>
      <c r="IE22" s="555"/>
      <c r="IF22" s="555"/>
      <c r="IG22" s="555"/>
      <c r="IH22" s="555"/>
      <c r="II22" s="555"/>
      <c r="IJ22" s="555"/>
      <c r="IK22" s="555"/>
      <c r="IL22" s="555"/>
      <c r="IM22" s="555"/>
      <c r="IN22" s="555"/>
      <c r="IO22" s="555"/>
      <c r="IP22" s="555"/>
      <c r="IQ22" s="555"/>
      <c r="IR22" s="555"/>
      <c r="IS22" s="555"/>
      <c r="IT22" s="555"/>
      <c r="IU22" s="555"/>
      <c r="IV22" s="555"/>
      <c r="IW22" s="555"/>
      <c r="IX22" s="555"/>
      <c r="IY22" s="555"/>
      <c r="IZ22" s="555"/>
      <c r="JA22" s="555"/>
      <c r="JB22" s="555"/>
      <c r="JC22" s="555"/>
      <c r="JD22" s="555"/>
      <c r="JE22" s="555"/>
      <c r="JF22" s="555"/>
      <c r="JG22" s="555"/>
      <c r="JH22" s="555"/>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8287</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7179</v>
      </c>
      <c r="AX23" s="83" t="s">
        <v>7124</v>
      </c>
      <c r="AY23" s="87">
        <v>43</v>
      </c>
      <c r="AZ23" s="87">
        <v>5</v>
      </c>
      <c r="BA23" s="87">
        <v>50.1</v>
      </c>
      <c r="BB23" s="87">
        <v>23</v>
      </c>
      <c r="BC23" s="87">
        <v>26</v>
      </c>
      <c r="BD23" s="87">
        <v>4.8</v>
      </c>
      <c r="BE23" s="83">
        <f t="shared" si="0"/>
        <v>43.097250000000003</v>
      </c>
      <c r="BF23" s="83">
        <f t="shared" si="1"/>
        <v>23.434666666666669</v>
      </c>
      <c r="BG23" s="87" t="s">
        <v>47</v>
      </c>
      <c r="BH23" s="83" t="s">
        <v>4800</v>
      </c>
      <c r="BI23" s="83"/>
      <c r="BJ23" s="96"/>
      <c r="BK23" s="83"/>
      <c r="BL23" s="96"/>
      <c r="BM23" s="83"/>
      <c r="BN23" s="83"/>
      <c r="BO23" s="83"/>
      <c r="BP23" s="83"/>
      <c r="BQ23" s="83"/>
      <c r="BR23" s="83"/>
      <c r="BS23" s="136" t="s">
        <v>6852</v>
      </c>
      <c r="BT23" s="554"/>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c r="EL23" s="555"/>
      <c r="EM23" s="555"/>
      <c r="EN23" s="555"/>
      <c r="EO23" s="555"/>
      <c r="EP23" s="555"/>
      <c r="EQ23" s="555"/>
      <c r="ER23" s="555"/>
      <c r="ES23" s="555"/>
      <c r="ET23" s="555"/>
      <c r="EU23" s="555"/>
      <c r="EV23" s="555"/>
      <c r="EW23" s="555"/>
      <c r="EX23" s="555"/>
      <c r="EY23" s="555"/>
      <c r="EZ23" s="555"/>
      <c r="FA23" s="555"/>
      <c r="FB23" s="555"/>
      <c r="FC23" s="555"/>
      <c r="FD23" s="555"/>
      <c r="FE23" s="555"/>
      <c r="FF23" s="555"/>
      <c r="FG23" s="555"/>
      <c r="FH23" s="555"/>
      <c r="FI23" s="555"/>
      <c r="FJ23" s="555"/>
      <c r="FK23" s="555"/>
      <c r="FL23" s="555"/>
      <c r="FM23" s="555"/>
      <c r="FN23" s="555"/>
      <c r="FO23" s="555"/>
      <c r="FP23" s="555"/>
      <c r="FQ23" s="555"/>
      <c r="FR23" s="555"/>
      <c r="FS23" s="555"/>
      <c r="FT23" s="555"/>
      <c r="FU23" s="555"/>
      <c r="FV23" s="555"/>
      <c r="FW23" s="555"/>
      <c r="FX23" s="555"/>
      <c r="FY23" s="555"/>
      <c r="FZ23" s="555"/>
      <c r="GA23" s="555"/>
      <c r="GB23" s="555"/>
      <c r="GC23" s="555"/>
      <c r="GD23" s="555"/>
      <c r="GE23" s="555"/>
      <c r="GF23" s="555"/>
      <c r="GG23" s="555"/>
      <c r="GH23" s="555"/>
      <c r="GI23" s="555"/>
      <c r="GJ23" s="555"/>
      <c r="GK23" s="555"/>
      <c r="GL23" s="555"/>
      <c r="GM23" s="555"/>
      <c r="GN23" s="555"/>
      <c r="GO23" s="555"/>
      <c r="GP23" s="555"/>
      <c r="GQ23" s="555"/>
      <c r="GR23" s="555"/>
      <c r="GS23" s="555"/>
      <c r="GT23" s="555"/>
      <c r="GU23" s="555"/>
      <c r="GV23" s="555"/>
      <c r="GW23" s="555"/>
      <c r="GX23" s="555"/>
      <c r="GY23" s="555"/>
      <c r="GZ23" s="555"/>
      <c r="HA23" s="555"/>
      <c r="HB23" s="555"/>
      <c r="HC23" s="555"/>
      <c r="HD23" s="555"/>
      <c r="HE23" s="555"/>
      <c r="HF23" s="555"/>
      <c r="HG23" s="555"/>
      <c r="HH23" s="555"/>
      <c r="HI23" s="555"/>
      <c r="HJ23" s="555"/>
      <c r="HK23" s="555"/>
      <c r="HL23" s="555"/>
      <c r="HM23" s="555"/>
      <c r="HN23" s="555"/>
      <c r="HO23" s="555"/>
      <c r="HP23" s="555"/>
      <c r="HQ23" s="555"/>
      <c r="HR23" s="555"/>
      <c r="HS23" s="555"/>
      <c r="HT23" s="555"/>
      <c r="HU23" s="555"/>
      <c r="HV23" s="555"/>
      <c r="HW23" s="555"/>
      <c r="HX23" s="555"/>
      <c r="HY23" s="555"/>
      <c r="HZ23" s="555"/>
      <c r="IA23" s="555"/>
      <c r="IB23" s="555"/>
      <c r="IC23" s="555"/>
      <c r="ID23" s="555"/>
      <c r="IE23" s="555"/>
      <c r="IF23" s="555"/>
      <c r="IG23" s="555"/>
      <c r="IH23" s="555"/>
      <c r="II23" s="555"/>
      <c r="IJ23" s="555"/>
      <c r="IK23" s="555"/>
      <c r="IL23" s="555"/>
      <c r="IM23" s="555"/>
      <c r="IN23" s="555"/>
      <c r="IO23" s="555"/>
      <c r="IP23" s="555"/>
      <c r="IQ23" s="555"/>
      <c r="IR23" s="555"/>
      <c r="IS23" s="555"/>
      <c r="IT23" s="555"/>
      <c r="IU23" s="555"/>
      <c r="IV23" s="555"/>
      <c r="IW23" s="555"/>
      <c r="IX23" s="555"/>
      <c r="IY23" s="555"/>
      <c r="IZ23" s="555"/>
      <c r="JA23" s="555"/>
      <c r="JB23" s="555"/>
      <c r="JC23" s="555"/>
      <c r="JD23" s="555"/>
      <c r="JE23" s="555"/>
      <c r="JF23" s="555"/>
      <c r="JG23" s="555"/>
      <c r="JH23" s="555"/>
    </row>
    <row r="24" spans="1:268" s="8" customFormat="1" ht="39.75" customHeight="1" x14ac:dyDescent="0.25">
      <c r="A24" s="47"/>
      <c r="B24" s="47" t="s">
        <v>1117</v>
      </c>
      <c r="C24" s="75">
        <v>101936</v>
      </c>
      <c r="D24" s="77">
        <v>39133</v>
      </c>
      <c r="E24" s="77">
        <v>39133</v>
      </c>
      <c r="F24" s="77">
        <v>42786</v>
      </c>
      <c r="G24" s="77"/>
      <c r="H24" s="47" t="s">
        <v>4563</v>
      </c>
      <c r="I24" s="128" t="s">
        <v>1015</v>
      </c>
      <c r="J24" s="128" t="s">
        <v>7414</v>
      </c>
      <c r="K24" s="128" t="s">
        <v>37</v>
      </c>
      <c r="L24" s="345"/>
      <c r="M24" s="47" t="s">
        <v>63</v>
      </c>
      <c r="N24" s="47" t="s">
        <v>35</v>
      </c>
      <c r="O24" s="47" t="s">
        <v>35</v>
      </c>
      <c r="P24" s="76">
        <v>14218</v>
      </c>
      <c r="Q24" s="47" t="s">
        <v>3957</v>
      </c>
      <c r="R24" s="47" t="s">
        <v>35</v>
      </c>
      <c r="S24" s="47" t="s">
        <v>35</v>
      </c>
      <c r="T24" s="47" t="s">
        <v>35</v>
      </c>
      <c r="U24" s="47">
        <v>14218</v>
      </c>
      <c r="V24" s="47" t="s">
        <v>3958</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5975</v>
      </c>
      <c r="AX24" s="75" t="s">
        <v>5976</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7418</v>
      </c>
      <c r="BT24" s="555"/>
      <c r="BU24" s="555"/>
      <c r="BV24" s="555"/>
      <c r="BW24" s="555"/>
      <c r="BX24" s="555"/>
      <c r="BY24" s="555"/>
      <c r="BZ24" s="555"/>
      <c r="CA24" s="555"/>
      <c r="CB24" s="555"/>
      <c r="CC24" s="555"/>
      <c r="CD24" s="555"/>
      <c r="CE24" s="555"/>
      <c r="CF24" s="555"/>
      <c r="CG24" s="555"/>
      <c r="CH24" s="555"/>
      <c r="CI24" s="555"/>
      <c r="CJ24" s="555"/>
      <c r="CK24" s="555"/>
      <c r="CL24" s="555"/>
      <c r="CM24" s="555"/>
      <c r="CN24" s="555"/>
      <c r="CO24" s="555"/>
      <c r="CP24" s="555"/>
      <c r="CQ24" s="555"/>
      <c r="CR24" s="555"/>
      <c r="CS24" s="555"/>
      <c r="CT24" s="555"/>
      <c r="CU24" s="555"/>
      <c r="CV24" s="555"/>
      <c r="CW24" s="555"/>
      <c r="CX24" s="555"/>
      <c r="CY24" s="555"/>
      <c r="CZ24" s="555"/>
      <c r="DA24" s="555"/>
      <c r="DB24" s="555"/>
      <c r="DC24" s="555"/>
      <c r="DD24" s="555"/>
      <c r="DE24" s="555"/>
      <c r="DF24" s="555"/>
      <c r="DG24" s="555"/>
      <c r="DH24" s="555"/>
      <c r="DI24" s="555"/>
      <c r="DJ24" s="555"/>
      <c r="DK24" s="555"/>
      <c r="DL24" s="555"/>
      <c r="DM24" s="555"/>
      <c r="DN24" s="555"/>
      <c r="DO24" s="555"/>
      <c r="DP24" s="555"/>
      <c r="DQ24" s="555"/>
      <c r="DR24" s="555"/>
      <c r="DS24" s="555"/>
      <c r="DT24" s="555"/>
      <c r="DU24" s="555"/>
      <c r="DV24" s="555"/>
      <c r="DW24" s="555"/>
      <c r="DX24" s="555"/>
      <c r="DY24" s="555"/>
      <c r="DZ24" s="555"/>
      <c r="EA24" s="555"/>
      <c r="EB24" s="555"/>
      <c r="EC24" s="555"/>
      <c r="ED24" s="555"/>
      <c r="EE24" s="555"/>
      <c r="EF24" s="555"/>
      <c r="EG24" s="555"/>
      <c r="EH24" s="555"/>
      <c r="EI24" s="555"/>
      <c r="EJ24" s="555"/>
      <c r="EK24" s="555"/>
      <c r="EL24" s="555"/>
      <c r="EM24" s="555"/>
      <c r="EN24" s="555"/>
      <c r="EO24" s="555"/>
      <c r="EP24" s="555"/>
      <c r="EQ24" s="555"/>
      <c r="ER24" s="555"/>
      <c r="ES24" s="555"/>
      <c r="ET24" s="555"/>
      <c r="EU24" s="555"/>
      <c r="EV24" s="555"/>
      <c r="EW24" s="555"/>
      <c r="EX24" s="555"/>
      <c r="EY24" s="555"/>
      <c r="EZ24" s="555"/>
      <c r="FA24" s="555"/>
      <c r="FB24" s="555"/>
      <c r="FC24" s="555"/>
      <c r="FD24" s="555"/>
      <c r="FE24" s="555"/>
      <c r="FF24" s="555"/>
      <c r="FG24" s="555"/>
      <c r="FH24" s="555"/>
      <c r="FI24" s="555"/>
      <c r="FJ24" s="555"/>
      <c r="FK24" s="555"/>
      <c r="FL24" s="555"/>
      <c r="FM24" s="555"/>
      <c r="FN24" s="555"/>
      <c r="FO24" s="555"/>
      <c r="FP24" s="555"/>
      <c r="FQ24" s="555"/>
      <c r="FR24" s="555"/>
      <c r="FS24" s="555"/>
      <c r="FT24" s="555"/>
      <c r="FU24" s="555"/>
      <c r="FV24" s="555"/>
      <c r="FW24" s="555"/>
      <c r="FX24" s="555"/>
      <c r="FY24" s="555"/>
      <c r="FZ24" s="555"/>
      <c r="GA24" s="555"/>
      <c r="GB24" s="555"/>
      <c r="GC24" s="555"/>
      <c r="GD24" s="555"/>
      <c r="GE24" s="555"/>
      <c r="GF24" s="555"/>
      <c r="GG24" s="555"/>
      <c r="GH24" s="555"/>
      <c r="GI24" s="555"/>
      <c r="GJ24" s="555"/>
      <c r="GK24" s="555"/>
      <c r="GL24" s="555"/>
      <c r="GM24" s="555"/>
      <c r="GN24" s="555"/>
      <c r="GO24" s="555"/>
      <c r="GP24" s="555"/>
      <c r="GQ24" s="555"/>
      <c r="GR24" s="555"/>
      <c r="GS24" s="555"/>
      <c r="GT24" s="555"/>
      <c r="GU24" s="555"/>
      <c r="GV24" s="555"/>
      <c r="GW24" s="555"/>
      <c r="GX24" s="555"/>
      <c r="GY24" s="555"/>
      <c r="GZ24" s="555"/>
      <c r="HA24" s="555"/>
      <c r="HB24" s="555"/>
      <c r="HC24" s="555"/>
      <c r="HD24" s="555"/>
      <c r="HE24" s="555"/>
      <c r="HF24" s="555"/>
      <c r="HG24" s="555"/>
      <c r="HH24" s="555"/>
      <c r="HI24" s="555"/>
      <c r="HJ24" s="555"/>
      <c r="HK24" s="555"/>
      <c r="HL24" s="555"/>
      <c r="HM24" s="555"/>
      <c r="HN24" s="555"/>
      <c r="HO24" s="555"/>
      <c r="HP24" s="555"/>
      <c r="HQ24" s="555"/>
      <c r="HR24" s="555"/>
      <c r="HS24" s="555"/>
      <c r="HT24" s="555"/>
      <c r="HU24" s="555"/>
      <c r="HV24" s="555"/>
      <c r="HW24" s="555"/>
      <c r="HX24" s="555"/>
      <c r="HY24" s="555"/>
      <c r="HZ24" s="555"/>
      <c r="IA24" s="555"/>
      <c r="IB24" s="555"/>
      <c r="IC24" s="555"/>
      <c r="ID24" s="555"/>
      <c r="IE24" s="555"/>
      <c r="IF24" s="555"/>
      <c r="IG24" s="555"/>
      <c r="IH24" s="555"/>
      <c r="II24" s="555"/>
      <c r="IJ24" s="555"/>
      <c r="IK24" s="555"/>
      <c r="IL24" s="555"/>
      <c r="IM24" s="555"/>
      <c r="IN24" s="555"/>
      <c r="IO24" s="555"/>
      <c r="IP24" s="555"/>
      <c r="IQ24" s="555"/>
      <c r="IR24" s="555"/>
      <c r="IS24" s="555"/>
      <c r="IT24" s="555"/>
      <c r="IU24" s="555"/>
      <c r="IV24" s="555"/>
      <c r="IW24" s="555"/>
      <c r="IX24" s="555"/>
      <c r="IY24" s="555"/>
      <c r="IZ24" s="555"/>
      <c r="JA24" s="555"/>
      <c r="JB24" s="555"/>
      <c r="JC24" s="555"/>
      <c r="JD24" s="555"/>
      <c r="JE24" s="555"/>
      <c r="JF24" s="555"/>
      <c r="JG24" s="555"/>
      <c r="JH24" s="555"/>
    </row>
    <row r="25" spans="1:268" s="8" customFormat="1" ht="39.75" customHeight="1" x14ac:dyDescent="0.25">
      <c r="A25" s="34"/>
      <c r="B25" s="34" t="s">
        <v>1117</v>
      </c>
      <c r="C25" s="157">
        <v>101936</v>
      </c>
      <c r="D25" s="38">
        <v>39133</v>
      </c>
      <c r="E25" s="38">
        <v>39133</v>
      </c>
      <c r="F25" s="38">
        <v>46438</v>
      </c>
      <c r="G25" s="38"/>
      <c r="H25" s="34" t="s">
        <v>4563</v>
      </c>
      <c r="I25" s="40" t="s">
        <v>1015</v>
      </c>
      <c r="J25" s="40" t="s">
        <v>7414</v>
      </c>
      <c r="K25" s="40" t="s">
        <v>37</v>
      </c>
      <c r="L25" s="346" t="s">
        <v>7415</v>
      </c>
      <c r="M25" s="34" t="s">
        <v>63</v>
      </c>
      <c r="N25" s="34" t="s">
        <v>35</v>
      </c>
      <c r="O25" s="34" t="s">
        <v>35</v>
      </c>
      <c r="P25" s="39">
        <v>14218</v>
      </c>
      <c r="Q25" s="39" t="s">
        <v>7417</v>
      </c>
      <c r="R25" s="34" t="s">
        <v>35</v>
      </c>
      <c r="S25" s="34" t="s">
        <v>35</v>
      </c>
      <c r="T25" s="34" t="s">
        <v>35</v>
      </c>
      <c r="U25" s="34">
        <v>14218</v>
      </c>
      <c r="V25" s="34" t="s">
        <v>7416</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5975</v>
      </c>
      <c r="AX25" s="157" t="s">
        <v>5976</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5"/>
      <c r="BU25" s="555"/>
      <c r="BV25" s="55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c r="EN25" s="555"/>
      <c r="EO25" s="555"/>
      <c r="EP25" s="555"/>
      <c r="EQ25" s="555"/>
      <c r="ER25" s="555"/>
      <c r="ES25" s="555"/>
      <c r="ET25" s="555"/>
      <c r="EU25" s="555"/>
      <c r="EV25" s="555"/>
      <c r="EW25" s="555"/>
      <c r="EX25" s="555"/>
      <c r="EY25" s="555"/>
      <c r="EZ25" s="555"/>
      <c r="FA25" s="555"/>
      <c r="FB25" s="555"/>
      <c r="FC25" s="555"/>
      <c r="FD25" s="555"/>
      <c r="FE25" s="555"/>
      <c r="FF25" s="555"/>
      <c r="FG25" s="555"/>
      <c r="FH25" s="555"/>
      <c r="FI25" s="555"/>
      <c r="FJ25" s="555"/>
      <c r="FK25" s="555"/>
      <c r="FL25" s="555"/>
      <c r="FM25" s="555"/>
      <c r="FN25" s="555"/>
      <c r="FO25" s="555"/>
      <c r="FP25" s="555"/>
      <c r="FQ25" s="555"/>
      <c r="FR25" s="555"/>
      <c r="FS25" s="555"/>
      <c r="FT25" s="555"/>
      <c r="FU25" s="555"/>
      <c r="FV25" s="555"/>
      <c r="FW25" s="555"/>
      <c r="FX25" s="555"/>
      <c r="FY25" s="555"/>
      <c r="FZ25" s="555"/>
      <c r="GA25" s="555"/>
      <c r="GB25" s="555"/>
      <c r="GC25" s="555"/>
      <c r="GD25" s="555"/>
      <c r="GE25" s="555"/>
      <c r="GF25" s="555"/>
      <c r="GG25" s="555"/>
      <c r="GH25" s="555"/>
      <c r="GI25" s="555"/>
      <c r="GJ25" s="555"/>
      <c r="GK25" s="555"/>
      <c r="GL25" s="555"/>
      <c r="GM25" s="555"/>
      <c r="GN25" s="555"/>
      <c r="GO25" s="555"/>
      <c r="GP25" s="555"/>
      <c r="GQ25" s="555"/>
      <c r="GR25" s="555"/>
      <c r="GS25" s="555"/>
      <c r="GT25" s="555"/>
      <c r="GU25" s="555"/>
      <c r="GV25" s="555"/>
      <c r="GW25" s="555"/>
      <c r="GX25" s="555"/>
      <c r="GY25" s="555"/>
      <c r="GZ25" s="555"/>
      <c r="HA25" s="555"/>
      <c r="HB25" s="555"/>
      <c r="HC25" s="555"/>
      <c r="HD25" s="555"/>
      <c r="HE25" s="555"/>
      <c r="HF25" s="555"/>
      <c r="HG25" s="555"/>
      <c r="HH25" s="555"/>
      <c r="HI25" s="555"/>
      <c r="HJ25" s="555"/>
      <c r="HK25" s="555"/>
      <c r="HL25" s="555"/>
      <c r="HM25" s="555"/>
      <c r="HN25" s="555"/>
      <c r="HO25" s="555"/>
      <c r="HP25" s="555"/>
      <c r="HQ25" s="555"/>
      <c r="HR25" s="555"/>
      <c r="HS25" s="555"/>
      <c r="HT25" s="555"/>
      <c r="HU25" s="555"/>
      <c r="HV25" s="555"/>
      <c r="HW25" s="555"/>
      <c r="HX25" s="555"/>
      <c r="HY25" s="555"/>
      <c r="HZ25" s="555"/>
      <c r="IA25" s="555"/>
      <c r="IB25" s="555"/>
      <c r="IC25" s="555"/>
      <c r="ID25" s="555"/>
      <c r="IE25" s="555"/>
      <c r="IF25" s="555"/>
      <c r="IG25" s="555"/>
      <c r="IH25" s="555"/>
      <c r="II25" s="555"/>
      <c r="IJ25" s="555"/>
      <c r="IK25" s="555"/>
      <c r="IL25" s="555"/>
      <c r="IM25" s="555"/>
      <c r="IN25" s="555"/>
      <c r="IO25" s="555"/>
      <c r="IP25" s="555"/>
      <c r="IQ25" s="555"/>
      <c r="IR25" s="555"/>
      <c r="IS25" s="555"/>
      <c r="IT25" s="555"/>
      <c r="IU25" s="555"/>
      <c r="IV25" s="555"/>
      <c r="IW25" s="555"/>
      <c r="IX25" s="555"/>
      <c r="IY25" s="555"/>
      <c r="IZ25" s="555"/>
      <c r="JA25" s="555"/>
      <c r="JB25" s="555"/>
      <c r="JC25" s="555"/>
      <c r="JD25" s="555"/>
      <c r="JE25" s="555"/>
      <c r="JF25" s="555"/>
      <c r="JG25" s="555"/>
      <c r="JH25" s="555"/>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7083</v>
      </c>
      <c r="AT26" s="47"/>
      <c r="AU26" s="75"/>
      <c r="AV26" s="47"/>
      <c r="AW26" s="75" t="s">
        <v>7173</v>
      </c>
      <c r="AX26" s="75" t="s">
        <v>7178</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5"/>
      <c r="BU26" s="555"/>
      <c r="BV26" s="555"/>
      <c r="BW26" s="555"/>
      <c r="BX26" s="555"/>
      <c r="BY26" s="555"/>
      <c r="BZ26" s="555"/>
      <c r="CA26" s="555"/>
      <c r="CB26" s="555"/>
      <c r="CC26" s="555"/>
      <c r="CD26" s="555"/>
      <c r="CE26" s="555"/>
      <c r="CF26" s="555"/>
      <c r="CG26" s="555"/>
      <c r="CH26" s="555"/>
      <c r="CI26" s="555"/>
      <c r="CJ26" s="555"/>
      <c r="CK26" s="555"/>
      <c r="CL26" s="555"/>
      <c r="CM26" s="555"/>
      <c r="CN26" s="555"/>
      <c r="CO26" s="555"/>
      <c r="CP26" s="555"/>
      <c r="CQ26" s="555"/>
      <c r="CR26" s="555"/>
      <c r="CS26" s="555"/>
      <c r="CT26" s="555"/>
      <c r="CU26" s="555"/>
      <c r="CV26" s="555"/>
      <c r="CW26" s="555"/>
      <c r="CX26" s="555"/>
      <c r="CY26" s="555"/>
      <c r="CZ26" s="555"/>
      <c r="DA26" s="555"/>
      <c r="DB26" s="555"/>
      <c r="DC26" s="555"/>
      <c r="DD26" s="555"/>
      <c r="DE26" s="555"/>
      <c r="DF26" s="555"/>
      <c r="DG26" s="555"/>
      <c r="DH26" s="555"/>
      <c r="DI26" s="555"/>
      <c r="DJ26" s="555"/>
      <c r="DK26" s="555"/>
      <c r="DL26" s="555"/>
      <c r="DM26" s="555"/>
      <c r="DN26" s="555"/>
      <c r="DO26" s="555"/>
      <c r="DP26" s="555"/>
      <c r="DQ26" s="555"/>
      <c r="DR26" s="555"/>
      <c r="DS26" s="555"/>
      <c r="DT26" s="555"/>
      <c r="DU26" s="555"/>
      <c r="DV26" s="555"/>
      <c r="DW26" s="555"/>
      <c r="DX26" s="555"/>
      <c r="DY26" s="555"/>
      <c r="DZ26" s="555"/>
      <c r="EA26" s="555"/>
      <c r="EB26" s="555"/>
      <c r="EC26" s="555"/>
      <c r="ED26" s="555"/>
      <c r="EE26" s="555"/>
      <c r="EF26" s="555"/>
      <c r="EG26" s="555"/>
      <c r="EH26" s="555"/>
      <c r="EI26" s="555"/>
      <c r="EJ26" s="555"/>
      <c r="EK26" s="555"/>
      <c r="EL26" s="555"/>
      <c r="EM26" s="555"/>
      <c r="EN26" s="555"/>
      <c r="EO26" s="555"/>
      <c r="EP26" s="555"/>
      <c r="EQ26" s="555"/>
      <c r="ER26" s="555"/>
      <c r="ES26" s="555"/>
      <c r="ET26" s="555"/>
      <c r="EU26" s="555"/>
      <c r="EV26" s="555"/>
      <c r="EW26" s="555"/>
      <c r="EX26" s="555"/>
      <c r="EY26" s="555"/>
      <c r="EZ26" s="555"/>
      <c r="FA26" s="555"/>
      <c r="FB26" s="555"/>
      <c r="FC26" s="555"/>
      <c r="FD26" s="555"/>
      <c r="FE26" s="555"/>
      <c r="FF26" s="555"/>
      <c r="FG26" s="555"/>
      <c r="FH26" s="555"/>
      <c r="FI26" s="555"/>
      <c r="FJ26" s="555"/>
      <c r="FK26" s="555"/>
      <c r="FL26" s="555"/>
      <c r="FM26" s="555"/>
      <c r="FN26" s="555"/>
      <c r="FO26" s="555"/>
      <c r="FP26" s="555"/>
      <c r="FQ26" s="555"/>
      <c r="FR26" s="555"/>
      <c r="FS26" s="555"/>
      <c r="FT26" s="555"/>
      <c r="FU26" s="555"/>
      <c r="FV26" s="555"/>
      <c r="FW26" s="555"/>
      <c r="FX26" s="555"/>
      <c r="FY26" s="555"/>
      <c r="FZ26" s="555"/>
      <c r="GA26" s="555"/>
      <c r="GB26" s="555"/>
      <c r="GC26" s="555"/>
      <c r="GD26" s="555"/>
      <c r="GE26" s="555"/>
      <c r="GF26" s="555"/>
      <c r="GG26" s="555"/>
      <c r="GH26" s="555"/>
      <c r="GI26" s="555"/>
      <c r="GJ26" s="555"/>
      <c r="GK26" s="555"/>
      <c r="GL26" s="555"/>
      <c r="GM26" s="555"/>
      <c r="GN26" s="555"/>
      <c r="GO26" s="555"/>
      <c r="GP26" s="555"/>
      <c r="GQ26" s="555"/>
      <c r="GR26" s="555"/>
      <c r="GS26" s="555"/>
      <c r="GT26" s="555"/>
      <c r="GU26" s="555"/>
      <c r="GV26" s="555"/>
      <c r="GW26" s="555"/>
      <c r="GX26" s="555"/>
      <c r="GY26" s="555"/>
      <c r="GZ26" s="555"/>
      <c r="HA26" s="555"/>
      <c r="HB26" s="555"/>
      <c r="HC26" s="555"/>
      <c r="HD26" s="555"/>
      <c r="HE26" s="555"/>
      <c r="HF26" s="555"/>
      <c r="HG26" s="555"/>
      <c r="HH26" s="555"/>
      <c r="HI26" s="555"/>
      <c r="HJ26" s="555"/>
      <c r="HK26" s="555"/>
      <c r="HL26" s="555"/>
      <c r="HM26" s="555"/>
      <c r="HN26" s="555"/>
      <c r="HO26" s="555"/>
      <c r="HP26" s="555"/>
      <c r="HQ26" s="555"/>
      <c r="HR26" s="555"/>
      <c r="HS26" s="555"/>
      <c r="HT26" s="555"/>
      <c r="HU26" s="555"/>
      <c r="HV26" s="555"/>
      <c r="HW26" s="555"/>
      <c r="HX26" s="555"/>
      <c r="HY26" s="555"/>
      <c r="HZ26" s="555"/>
      <c r="IA26" s="555"/>
      <c r="IB26" s="555"/>
      <c r="IC26" s="555"/>
      <c r="ID26" s="555"/>
      <c r="IE26" s="555"/>
      <c r="IF26" s="555"/>
      <c r="IG26" s="555"/>
      <c r="IH26" s="555"/>
      <c r="II26" s="555"/>
      <c r="IJ26" s="555"/>
      <c r="IK26" s="555"/>
      <c r="IL26" s="555"/>
      <c r="IM26" s="555"/>
      <c r="IN26" s="555"/>
      <c r="IO26" s="555"/>
      <c r="IP26" s="555"/>
      <c r="IQ26" s="555"/>
      <c r="IR26" s="555"/>
      <c r="IS26" s="555"/>
      <c r="IT26" s="555"/>
      <c r="IU26" s="555"/>
      <c r="IV26" s="555"/>
      <c r="IW26" s="555"/>
      <c r="IX26" s="555"/>
      <c r="IY26" s="555"/>
      <c r="IZ26" s="555"/>
      <c r="JA26" s="555"/>
      <c r="JB26" s="555"/>
      <c r="JC26" s="555"/>
      <c r="JD26" s="555"/>
      <c r="JE26" s="555"/>
      <c r="JF26" s="555"/>
      <c r="JG26" s="555"/>
      <c r="JH26" s="555"/>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7084</v>
      </c>
      <c r="AT27" s="47"/>
      <c r="AU27" s="75"/>
      <c r="AV27" s="47"/>
      <c r="AW27" s="75" t="s">
        <v>7176</v>
      </c>
      <c r="AX27" s="75" t="s">
        <v>7177</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5"/>
      <c r="BU27" s="555"/>
      <c r="BV27" s="555"/>
      <c r="BW27" s="555"/>
      <c r="BX27" s="555"/>
      <c r="BY27" s="555"/>
      <c r="BZ27" s="555"/>
      <c r="CA27" s="555"/>
      <c r="CB27" s="555"/>
      <c r="CC27" s="555"/>
      <c r="CD27" s="555"/>
      <c r="CE27" s="555"/>
      <c r="CF27" s="555"/>
      <c r="CG27" s="555"/>
      <c r="CH27" s="555"/>
      <c r="CI27" s="555"/>
      <c r="CJ27" s="555"/>
      <c r="CK27" s="555"/>
      <c r="CL27" s="555"/>
      <c r="CM27" s="555"/>
      <c r="CN27" s="555"/>
      <c r="CO27" s="555"/>
      <c r="CP27" s="555"/>
      <c r="CQ27" s="555"/>
      <c r="CR27" s="555"/>
      <c r="CS27" s="555"/>
      <c r="CT27" s="555"/>
      <c r="CU27" s="555"/>
      <c r="CV27" s="555"/>
      <c r="CW27" s="555"/>
      <c r="CX27" s="555"/>
      <c r="CY27" s="555"/>
      <c r="CZ27" s="555"/>
      <c r="DA27" s="555"/>
      <c r="DB27" s="555"/>
      <c r="DC27" s="555"/>
      <c r="DD27" s="555"/>
      <c r="DE27" s="555"/>
      <c r="DF27" s="555"/>
      <c r="DG27" s="555"/>
      <c r="DH27" s="555"/>
      <c r="DI27" s="555"/>
      <c r="DJ27" s="555"/>
      <c r="DK27" s="555"/>
      <c r="DL27" s="555"/>
      <c r="DM27" s="555"/>
      <c r="DN27" s="555"/>
      <c r="DO27" s="555"/>
      <c r="DP27" s="555"/>
      <c r="DQ27" s="555"/>
      <c r="DR27" s="555"/>
      <c r="DS27" s="555"/>
      <c r="DT27" s="555"/>
      <c r="DU27" s="555"/>
      <c r="DV27" s="555"/>
      <c r="DW27" s="555"/>
      <c r="DX27" s="555"/>
      <c r="DY27" s="555"/>
      <c r="DZ27" s="555"/>
      <c r="EA27" s="555"/>
      <c r="EB27" s="555"/>
      <c r="EC27" s="555"/>
      <c r="ED27" s="555"/>
      <c r="EE27" s="555"/>
      <c r="EF27" s="555"/>
      <c r="EG27" s="555"/>
      <c r="EH27" s="555"/>
      <c r="EI27" s="555"/>
      <c r="EJ27" s="555"/>
      <c r="EK27" s="555"/>
      <c r="EL27" s="555"/>
      <c r="EM27" s="555"/>
      <c r="EN27" s="555"/>
      <c r="EO27" s="555"/>
      <c r="EP27" s="555"/>
      <c r="EQ27" s="555"/>
      <c r="ER27" s="555"/>
      <c r="ES27" s="555"/>
      <c r="ET27" s="555"/>
      <c r="EU27" s="555"/>
      <c r="EV27" s="555"/>
      <c r="EW27" s="555"/>
      <c r="EX27" s="555"/>
      <c r="EY27" s="555"/>
      <c r="EZ27" s="555"/>
      <c r="FA27" s="555"/>
      <c r="FB27" s="555"/>
      <c r="FC27" s="555"/>
      <c r="FD27" s="555"/>
      <c r="FE27" s="555"/>
      <c r="FF27" s="555"/>
      <c r="FG27" s="555"/>
      <c r="FH27" s="555"/>
      <c r="FI27" s="555"/>
      <c r="FJ27" s="555"/>
      <c r="FK27" s="555"/>
      <c r="FL27" s="555"/>
      <c r="FM27" s="555"/>
      <c r="FN27" s="555"/>
      <c r="FO27" s="555"/>
      <c r="FP27" s="555"/>
      <c r="FQ27" s="555"/>
      <c r="FR27" s="555"/>
      <c r="FS27" s="555"/>
      <c r="FT27" s="555"/>
      <c r="FU27" s="555"/>
      <c r="FV27" s="555"/>
      <c r="FW27" s="555"/>
      <c r="FX27" s="555"/>
      <c r="FY27" s="555"/>
      <c r="FZ27" s="555"/>
      <c r="GA27" s="555"/>
      <c r="GB27" s="555"/>
      <c r="GC27" s="555"/>
      <c r="GD27" s="555"/>
      <c r="GE27" s="555"/>
      <c r="GF27" s="555"/>
      <c r="GG27" s="555"/>
      <c r="GH27" s="555"/>
      <c r="GI27" s="555"/>
      <c r="GJ27" s="555"/>
      <c r="GK27" s="555"/>
      <c r="GL27" s="555"/>
      <c r="GM27" s="555"/>
      <c r="GN27" s="555"/>
      <c r="GO27" s="555"/>
      <c r="GP27" s="555"/>
      <c r="GQ27" s="555"/>
      <c r="GR27" s="555"/>
      <c r="GS27" s="555"/>
      <c r="GT27" s="555"/>
      <c r="GU27" s="555"/>
      <c r="GV27" s="555"/>
      <c r="GW27" s="555"/>
      <c r="GX27" s="555"/>
      <c r="GY27" s="555"/>
      <c r="GZ27" s="555"/>
      <c r="HA27" s="555"/>
      <c r="HB27" s="555"/>
      <c r="HC27" s="555"/>
      <c r="HD27" s="555"/>
      <c r="HE27" s="555"/>
      <c r="HF27" s="555"/>
      <c r="HG27" s="555"/>
      <c r="HH27" s="555"/>
      <c r="HI27" s="555"/>
      <c r="HJ27" s="555"/>
      <c r="HK27" s="555"/>
      <c r="HL27" s="555"/>
      <c r="HM27" s="555"/>
      <c r="HN27" s="555"/>
      <c r="HO27" s="555"/>
      <c r="HP27" s="555"/>
      <c r="HQ27" s="555"/>
      <c r="HR27" s="555"/>
      <c r="HS27" s="555"/>
      <c r="HT27" s="555"/>
      <c r="HU27" s="555"/>
      <c r="HV27" s="555"/>
      <c r="HW27" s="555"/>
      <c r="HX27" s="555"/>
      <c r="HY27" s="555"/>
      <c r="HZ27" s="555"/>
      <c r="IA27" s="555"/>
      <c r="IB27" s="555"/>
      <c r="IC27" s="555"/>
      <c r="ID27" s="555"/>
      <c r="IE27" s="555"/>
      <c r="IF27" s="555"/>
      <c r="IG27" s="555"/>
      <c r="IH27" s="555"/>
      <c r="II27" s="555"/>
      <c r="IJ27" s="555"/>
      <c r="IK27" s="555"/>
      <c r="IL27" s="555"/>
      <c r="IM27" s="555"/>
      <c r="IN27" s="555"/>
      <c r="IO27" s="555"/>
      <c r="IP27" s="555"/>
      <c r="IQ27" s="555"/>
      <c r="IR27" s="555"/>
      <c r="IS27" s="555"/>
      <c r="IT27" s="555"/>
      <c r="IU27" s="555"/>
      <c r="IV27" s="555"/>
      <c r="IW27" s="555"/>
      <c r="IX27" s="555"/>
      <c r="IY27" s="555"/>
      <c r="IZ27" s="555"/>
      <c r="JA27" s="555"/>
      <c r="JB27" s="555"/>
      <c r="JC27" s="555"/>
      <c r="JD27" s="555"/>
      <c r="JE27" s="555"/>
      <c r="JF27" s="555"/>
      <c r="JG27" s="555"/>
      <c r="JH27" s="555"/>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7083</v>
      </c>
      <c r="AT28" s="83"/>
      <c r="AU28" s="83"/>
      <c r="AV28" s="83"/>
      <c r="AW28" s="83" t="s">
        <v>7173</v>
      </c>
      <c r="AX28" s="83" t="s">
        <v>7175</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10024</v>
      </c>
      <c r="BR28" s="77">
        <v>44930</v>
      </c>
      <c r="BS28" s="128"/>
      <c r="BT28" s="555"/>
      <c r="BU28" s="555"/>
      <c r="BV28" s="555"/>
      <c r="BW28" s="555"/>
      <c r="BX28" s="555"/>
      <c r="BY28" s="555"/>
      <c r="BZ28" s="555"/>
      <c r="CA28" s="555"/>
      <c r="CB28" s="555"/>
      <c r="CC28" s="555"/>
      <c r="CD28" s="555"/>
      <c r="CE28" s="555"/>
      <c r="CF28" s="555"/>
      <c r="CG28" s="555"/>
      <c r="CH28" s="555"/>
      <c r="CI28" s="555"/>
      <c r="CJ28" s="555"/>
      <c r="CK28" s="555"/>
      <c r="CL28" s="555"/>
      <c r="CM28" s="555"/>
      <c r="CN28" s="555"/>
      <c r="CO28" s="555"/>
      <c r="CP28" s="555"/>
      <c r="CQ28" s="555"/>
      <c r="CR28" s="555"/>
      <c r="CS28" s="555"/>
      <c r="CT28" s="555"/>
      <c r="CU28" s="555"/>
      <c r="CV28" s="555"/>
      <c r="CW28" s="555"/>
      <c r="CX28" s="555"/>
      <c r="CY28" s="555"/>
      <c r="CZ28" s="555"/>
      <c r="DA28" s="555"/>
      <c r="DB28" s="555"/>
      <c r="DC28" s="555"/>
      <c r="DD28" s="555"/>
      <c r="DE28" s="555"/>
      <c r="DF28" s="555"/>
      <c r="DG28" s="555"/>
      <c r="DH28" s="555"/>
      <c r="DI28" s="555"/>
      <c r="DJ28" s="555"/>
      <c r="DK28" s="555"/>
      <c r="DL28" s="555"/>
      <c r="DM28" s="555"/>
      <c r="DN28" s="555"/>
      <c r="DO28" s="555"/>
      <c r="DP28" s="555"/>
      <c r="DQ28" s="555"/>
      <c r="DR28" s="555"/>
      <c r="DS28" s="555"/>
      <c r="DT28" s="555"/>
      <c r="DU28" s="555"/>
      <c r="DV28" s="555"/>
      <c r="DW28" s="555"/>
      <c r="DX28" s="555"/>
      <c r="DY28" s="555"/>
      <c r="DZ28" s="555"/>
      <c r="EA28" s="555"/>
      <c r="EB28" s="555"/>
      <c r="EC28" s="555"/>
      <c r="ED28" s="555"/>
      <c r="EE28" s="555"/>
      <c r="EF28" s="555"/>
      <c r="EG28" s="555"/>
      <c r="EH28" s="555"/>
      <c r="EI28" s="555"/>
      <c r="EJ28" s="555"/>
      <c r="EK28" s="555"/>
      <c r="EL28" s="555"/>
      <c r="EM28" s="555"/>
      <c r="EN28" s="555"/>
      <c r="EO28" s="555"/>
      <c r="EP28" s="555"/>
      <c r="EQ28" s="555"/>
      <c r="ER28" s="555"/>
      <c r="ES28" s="555"/>
      <c r="ET28" s="555"/>
      <c r="EU28" s="555"/>
      <c r="EV28" s="555"/>
      <c r="EW28" s="555"/>
      <c r="EX28" s="555"/>
      <c r="EY28" s="555"/>
      <c r="EZ28" s="555"/>
      <c r="FA28" s="555"/>
      <c r="FB28" s="555"/>
      <c r="FC28" s="555"/>
      <c r="FD28" s="555"/>
      <c r="FE28" s="555"/>
      <c r="FF28" s="555"/>
      <c r="FG28" s="555"/>
      <c r="FH28" s="555"/>
      <c r="FI28" s="555"/>
      <c r="FJ28" s="555"/>
      <c r="FK28" s="555"/>
      <c r="FL28" s="555"/>
      <c r="FM28" s="555"/>
      <c r="FN28" s="555"/>
      <c r="FO28" s="555"/>
      <c r="FP28" s="555"/>
      <c r="FQ28" s="555"/>
      <c r="FR28" s="555"/>
      <c r="FS28" s="555"/>
      <c r="FT28" s="555"/>
      <c r="FU28" s="555"/>
      <c r="FV28" s="555"/>
      <c r="FW28" s="555"/>
      <c r="FX28" s="555"/>
      <c r="FY28" s="555"/>
      <c r="FZ28" s="555"/>
      <c r="GA28" s="555"/>
      <c r="GB28" s="555"/>
      <c r="GC28" s="555"/>
      <c r="GD28" s="555"/>
      <c r="GE28" s="555"/>
      <c r="GF28" s="555"/>
      <c r="GG28" s="555"/>
      <c r="GH28" s="555"/>
      <c r="GI28" s="555"/>
      <c r="GJ28" s="555"/>
      <c r="GK28" s="555"/>
      <c r="GL28" s="555"/>
      <c r="GM28" s="555"/>
      <c r="GN28" s="555"/>
      <c r="GO28" s="555"/>
      <c r="GP28" s="555"/>
      <c r="GQ28" s="555"/>
      <c r="GR28" s="555"/>
      <c r="GS28" s="555"/>
      <c r="GT28" s="555"/>
      <c r="GU28" s="555"/>
      <c r="GV28" s="555"/>
      <c r="GW28" s="555"/>
      <c r="GX28" s="555"/>
      <c r="GY28" s="555"/>
      <c r="GZ28" s="555"/>
      <c r="HA28" s="555"/>
      <c r="HB28" s="555"/>
      <c r="HC28" s="555"/>
      <c r="HD28" s="555"/>
      <c r="HE28" s="555"/>
      <c r="HF28" s="555"/>
      <c r="HG28" s="555"/>
      <c r="HH28" s="555"/>
      <c r="HI28" s="555"/>
      <c r="HJ28" s="555"/>
      <c r="HK28" s="555"/>
      <c r="HL28" s="555"/>
      <c r="HM28" s="555"/>
      <c r="HN28" s="555"/>
      <c r="HO28" s="555"/>
      <c r="HP28" s="555"/>
      <c r="HQ28" s="555"/>
      <c r="HR28" s="555"/>
      <c r="HS28" s="555"/>
      <c r="HT28" s="555"/>
      <c r="HU28" s="555"/>
      <c r="HV28" s="555"/>
      <c r="HW28" s="555"/>
      <c r="HX28" s="555"/>
      <c r="HY28" s="555"/>
      <c r="HZ28" s="555"/>
      <c r="IA28" s="555"/>
      <c r="IB28" s="555"/>
      <c r="IC28" s="555"/>
      <c r="ID28" s="555"/>
      <c r="IE28" s="555"/>
      <c r="IF28" s="555"/>
      <c r="IG28" s="555"/>
      <c r="IH28" s="555"/>
      <c r="II28" s="555"/>
      <c r="IJ28" s="555"/>
      <c r="IK28" s="555"/>
      <c r="IL28" s="555"/>
      <c r="IM28" s="555"/>
      <c r="IN28" s="555"/>
      <c r="IO28" s="555"/>
      <c r="IP28" s="555"/>
      <c r="IQ28" s="555"/>
      <c r="IR28" s="555"/>
      <c r="IS28" s="555"/>
      <c r="IT28" s="555"/>
      <c r="IU28" s="555"/>
      <c r="IV28" s="555"/>
      <c r="IW28" s="555"/>
      <c r="IX28" s="555"/>
      <c r="IY28" s="555"/>
      <c r="IZ28" s="555"/>
      <c r="JA28" s="555"/>
      <c r="JB28" s="555"/>
      <c r="JC28" s="555"/>
      <c r="JD28" s="555"/>
      <c r="JE28" s="555"/>
      <c r="JF28" s="555"/>
      <c r="JG28" s="555"/>
      <c r="JH28" s="555"/>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7084</v>
      </c>
      <c r="AT29" s="83"/>
      <c r="AU29" s="83"/>
      <c r="AV29" s="83"/>
      <c r="AW29" s="83" t="s">
        <v>7172</v>
      </c>
      <c r="AX29" s="83" t="s">
        <v>7174</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10024</v>
      </c>
      <c r="BR29" s="77">
        <v>44930</v>
      </c>
      <c r="BS29" s="128"/>
      <c r="BT29" s="555"/>
      <c r="BU29" s="555"/>
      <c r="BV29" s="555"/>
      <c r="BW29" s="555"/>
      <c r="BX29" s="555"/>
      <c r="BY29" s="555"/>
      <c r="BZ29" s="555"/>
      <c r="CA29" s="555"/>
      <c r="CB29" s="555"/>
      <c r="CC29" s="555"/>
      <c r="CD29" s="555"/>
      <c r="CE29" s="555"/>
      <c r="CF29" s="555"/>
      <c r="CG29" s="555"/>
      <c r="CH29" s="555"/>
      <c r="CI29" s="555"/>
      <c r="CJ29" s="555"/>
      <c r="CK29" s="555"/>
      <c r="CL29" s="555"/>
      <c r="CM29" s="555"/>
      <c r="CN29" s="555"/>
      <c r="CO29" s="555"/>
      <c r="CP29" s="555"/>
      <c r="CQ29" s="555"/>
      <c r="CR29" s="555"/>
      <c r="CS29" s="555"/>
      <c r="CT29" s="555"/>
      <c r="CU29" s="555"/>
      <c r="CV29" s="555"/>
      <c r="CW29" s="555"/>
      <c r="CX29" s="555"/>
      <c r="CY29" s="555"/>
      <c r="CZ29" s="555"/>
      <c r="DA29" s="555"/>
      <c r="DB29" s="555"/>
      <c r="DC29" s="555"/>
      <c r="DD29" s="555"/>
      <c r="DE29" s="555"/>
      <c r="DF29" s="555"/>
      <c r="DG29" s="555"/>
      <c r="DH29" s="555"/>
      <c r="DI29" s="555"/>
      <c r="DJ29" s="555"/>
      <c r="DK29" s="555"/>
      <c r="DL29" s="555"/>
      <c r="DM29" s="555"/>
      <c r="DN29" s="555"/>
      <c r="DO29" s="555"/>
      <c r="DP29" s="555"/>
      <c r="DQ29" s="555"/>
      <c r="DR29" s="555"/>
      <c r="DS29" s="555"/>
      <c r="DT29" s="555"/>
      <c r="DU29" s="555"/>
      <c r="DV29" s="555"/>
      <c r="DW29" s="555"/>
      <c r="DX29" s="555"/>
      <c r="DY29" s="555"/>
      <c r="DZ29" s="555"/>
      <c r="EA29" s="555"/>
      <c r="EB29" s="555"/>
      <c r="EC29" s="555"/>
      <c r="ED29" s="555"/>
      <c r="EE29" s="555"/>
      <c r="EF29" s="555"/>
      <c r="EG29" s="555"/>
      <c r="EH29" s="555"/>
      <c r="EI29" s="555"/>
      <c r="EJ29" s="555"/>
      <c r="EK29" s="555"/>
      <c r="EL29" s="555"/>
      <c r="EM29" s="555"/>
      <c r="EN29" s="555"/>
      <c r="EO29" s="555"/>
      <c r="EP29" s="555"/>
      <c r="EQ29" s="555"/>
      <c r="ER29" s="555"/>
      <c r="ES29" s="555"/>
      <c r="ET29" s="555"/>
      <c r="EU29" s="555"/>
      <c r="EV29" s="555"/>
      <c r="EW29" s="555"/>
      <c r="EX29" s="555"/>
      <c r="EY29" s="555"/>
      <c r="EZ29" s="555"/>
      <c r="FA29" s="555"/>
      <c r="FB29" s="555"/>
      <c r="FC29" s="555"/>
      <c r="FD29" s="555"/>
      <c r="FE29" s="555"/>
      <c r="FF29" s="555"/>
      <c r="FG29" s="555"/>
      <c r="FH29" s="555"/>
      <c r="FI29" s="555"/>
      <c r="FJ29" s="555"/>
      <c r="FK29" s="555"/>
      <c r="FL29" s="555"/>
      <c r="FM29" s="555"/>
      <c r="FN29" s="555"/>
      <c r="FO29" s="555"/>
      <c r="FP29" s="555"/>
      <c r="FQ29" s="555"/>
      <c r="FR29" s="555"/>
      <c r="FS29" s="555"/>
      <c r="FT29" s="555"/>
      <c r="FU29" s="555"/>
      <c r="FV29" s="555"/>
      <c r="FW29" s="555"/>
      <c r="FX29" s="555"/>
      <c r="FY29" s="555"/>
      <c r="FZ29" s="555"/>
      <c r="GA29" s="555"/>
      <c r="GB29" s="555"/>
      <c r="GC29" s="555"/>
      <c r="GD29" s="555"/>
      <c r="GE29" s="555"/>
      <c r="GF29" s="555"/>
      <c r="GG29" s="555"/>
      <c r="GH29" s="555"/>
      <c r="GI29" s="555"/>
      <c r="GJ29" s="555"/>
      <c r="GK29" s="555"/>
      <c r="GL29" s="555"/>
      <c r="GM29" s="555"/>
      <c r="GN29" s="555"/>
      <c r="GO29" s="555"/>
      <c r="GP29" s="555"/>
      <c r="GQ29" s="555"/>
      <c r="GR29" s="555"/>
      <c r="GS29" s="555"/>
      <c r="GT29" s="555"/>
      <c r="GU29" s="555"/>
      <c r="GV29" s="555"/>
      <c r="GW29" s="555"/>
      <c r="GX29" s="555"/>
      <c r="GY29" s="555"/>
      <c r="GZ29" s="555"/>
      <c r="HA29" s="555"/>
      <c r="HB29" s="555"/>
      <c r="HC29" s="555"/>
      <c r="HD29" s="555"/>
      <c r="HE29" s="555"/>
      <c r="HF29" s="555"/>
      <c r="HG29" s="555"/>
      <c r="HH29" s="555"/>
      <c r="HI29" s="555"/>
      <c r="HJ29" s="555"/>
      <c r="HK29" s="555"/>
      <c r="HL29" s="555"/>
      <c r="HM29" s="555"/>
      <c r="HN29" s="555"/>
      <c r="HO29" s="555"/>
      <c r="HP29" s="555"/>
      <c r="HQ29" s="555"/>
      <c r="HR29" s="555"/>
      <c r="HS29" s="555"/>
      <c r="HT29" s="555"/>
      <c r="HU29" s="555"/>
      <c r="HV29" s="555"/>
      <c r="HW29" s="555"/>
      <c r="HX29" s="555"/>
      <c r="HY29" s="555"/>
      <c r="HZ29" s="555"/>
      <c r="IA29" s="555"/>
      <c r="IB29" s="555"/>
      <c r="IC29" s="555"/>
      <c r="ID29" s="555"/>
      <c r="IE29" s="555"/>
      <c r="IF29" s="555"/>
      <c r="IG29" s="555"/>
      <c r="IH29" s="555"/>
      <c r="II29" s="555"/>
      <c r="IJ29" s="555"/>
      <c r="IK29" s="555"/>
      <c r="IL29" s="555"/>
      <c r="IM29" s="555"/>
      <c r="IN29" s="555"/>
      <c r="IO29" s="555"/>
      <c r="IP29" s="555"/>
      <c r="IQ29" s="555"/>
      <c r="IR29" s="555"/>
      <c r="IS29" s="555"/>
      <c r="IT29" s="555"/>
      <c r="IU29" s="555"/>
      <c r="IV29" s="555"/>
      <c r="IW29" s="555"/>
      <c r="IX29" s="555"/>
      <c r="IY29" s="555"/>
      <c r="IZ29" s="555"/>
      <c r="JA29" s="555"/>
      <c r="JB29" s="555"/>
      <c r="JC29" s="555"/>
      <c r="JD29" s="555"/>
      <c r="JE29" s="555"/>
      <c r="JF29" s="555"/>
      <c r="JG29" s="555"/>
      <c r="JH29" s="555"/>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5977</v>
      </c>
      <c r="AX30" s="20" t="s">
        <v>5978</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c r="EL30" s="555"/>
      <c r="EM30" s="555"/>
      <c r="EN30" s="555"/>
      <c r="EO30" s="555"/>
      <c r="EP30" s="555"/>
      <c r="EQ30" s="555"/>
      <c r="ER30" s="555"/>
      <c r="ES30" s="555"/>
      <c r="ET30" s="555"/>
      <c r="EU30" s="555"/>
      <c r="EV30" s="555"/>
      <c r="EW30" s="555"/>
      <c r="EX30" s="555"/>
      <c r="EY30" s="555"/>
      <c r="EZ30" s="555"/>
      <c r="FA30" s="555"/>
      <c r="FB30" s="555"/>
      <c r="FC30" s="555"/>
      <c r="FD30" s="555"/>
      <c r="FE30" s="555"/>
      <c r="FF30" s="555"/>
      <c r="FG30" s="555"/>
      <c r="FH30" s="555"/>
      <c r="FI30" s="555"/>
      <c r="FJ30" s="555"/>
      <c r="FK30" s="555"/>
      <c r="FL30" s="555"/>
      <c r="FM30" s="555"/>
      <c r="FN30" s="555"/>
      <c r="FO30" s="555"/>
      <c r="FP30" s="555"/>
      <c r="FQ30" s="555"/>
      <c r="FR30" s="555"/>
      <c r="FS30" s="555"/>
      <c r="FT30" s="555"/>
      <c r="FU30" s="555"/>
      <c r="FV30" s="555"/>
      <c r="FW30" s="555"/>
      <c r="FX30" s="555"/>
      <c r="FY30" s="555"/>
      <c r="FZ30" s="555"/>
      <c r="GA30" s="555"/>
      <c r="GB30" s="555"/>
      <c r="GC30" s="555"/>
      <c r="GD30" s="555"/>
      <c r="GE30" s="555"/>
      <c r="GF30" s="555"/>
      <c r="GG30" s="555"/>
      <c r="GH30" s="555"/>
      <c r="GI30" s="555"/>
      <c r="GJ30" s="555"/>
      <c r="GK30" s="555"/>
      <c r="GL30" s="555"/>
      <c r="GM30" s="555"/>
      <c r="GN30" s="555"/>
      <c r="GO30" s="555"/>
      <c r="GP30" s="555"/>
      <c r="GQ30" s="555"/>
      <c r="GR30" s="555"/>
      <c r="GS30" s="555"/>
      <c r="GT30" s="555"/>
      <c r="GU30" s="555"/>
      <c r="GV30" s="555"/>
      <c r="GW30" s="555"/>
      <c r="GX30" s="555"/>
      <c r="GY30" s="555"/>
      <c r="GZ30" s="555"/>
      <c r="HA30" s="555"/>
      <c r="HB30" s="555"/>
      <c r="HC30" s="555"/>
      <c r="HD30" s="555"/>
      <c r="HE30" s="555"/>
      <c r="HF30" s="555"/>
      <c r="HG30" s="555"/>
      <c r="HH30" s="555"/>
      <c r="HI30" s="555"/>
      <c r="HJ30" s="555"/>
      <c r="HK30" s="555"/>
      <c r="HL30" s="555"/>
      <c r="HM30" s="555"/>
      <c r="HN30" s="555"/>
      <c r="HO30" s="555"/>
      <c r="HP30" s="555"/>
      <c r="HQ30" s="555"/>
      <c r="HR30" s="555"/>
      <c r="HS30" s="555"/>
      <c r="HT30" s="555"/>
      <c r="HU30" s="555"/>
      <c r="HV30" s="555"/>
      <c r="HW30" s="555"/>
      <c r="HX30" s="555"/>
      <c r="HY30" s="555"/>
      <c r="HZ30" s="555"/>
      <c r="IA30" s="555"/>
      <c r="IB30" s="555"/>
      <c r="IC30" s="555"/>
      <c r="ID30" s="555"/>
      <c r="IE30" s="555"/>
      <c r="IF30" s="555"/>
      <c r="IG30" s="555"/>
      <c r="IH30" s="555"/>
      <c r="II30" s="555"/>
      <c r="IJ30" s="555"/>
      <c r="IK30" s="555"/>
      <c r="IL30" s="555"/>
      <c r="IM30" s="555"/>
      <c r="IN30" s="555"/>
      <c r="IO30" s="555"/>
      <c r="IP30" s="555"/>
      <c r="IQ30" s="555"/>
      <c r="IR30" s="555"/>
      <c r="IS30" s="555"/>
      <c r="IT30" s="555"/>
      <c r="IU30" s="555"/>
      <c r="IV30" s="555"/>
      <c r="IW30" s="555"/>
      <c r="IX30" s="555"/>
      <c r="IY30" s="555"/>
      <c r="IZ30" s="555"/>
      <c r="JA30" s="555"/>
      <c r="JB30" s="555"/>
      <c r="JC30" s="555"/>
      <c r="JD30" s="555"/>
      <c r="JE30" s="555"/>
      <c r="JF30" s="555"/>
      <c r="JG30" s="555"/>
      <c r="JH30" s="555"/>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5979</v>
      </c>
      <c r="AX31" s="83" t="s">
        <v>5980</v>
      </c>
      <c r="AY31" s="83">
        <v>42</v>
      </c>
      <c r="AZ31" s="83">
        <v>50</v>
      </c>
      <c r="BA31" s="83">
        <v>19.399999999999999</v>
      </c>
      <c r="BB31" s="83">
        <v>25</v>
      </c>
      <c r="BC31" s="83">
        <v>20</v>
      </c>
      <c r="BD31" s="83">
        <v>8.1</v>
      </c>
      <c r="BE31" s="83">
        <f t="shared" si="0"/>
        <v>42.838722222222223</v>
      </c>
      <c r="BF31" s="83">
        <f t="shared" si="1"/>
        <v>25.335583333333332</v>
      </c>
      <c r="BG31" s="47" t="s">
        <v>47</v>
      </c>
      <c r="BH31" s="47" t="s">
        <v>4801</v>
      </c>
      <c r="BI31" s="47"/>
      <c r="BJ31" s="77"/>
      <c r="BK31" s="47"/>
      <c r="BL31" s="77"/>
      <c r="BM31" s="47"/>
      <c r="BN31" s="47"/>
      <c r="BO31" s="47"/>
      <c r="BP31" s="47"/>
      <c r="BQ31" s="47"/>
      <c r="BR31" s="47"/>
      <c r="BS31" s="128"/>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c r="EL31" s="555"/>
      <c r="EM31" s="555"/>
      <c r="EN31" s="555"/>
      <c r="EO31" s="555"/>
      <c r="EP31" s="555"/>
      <c r="EQ31" s="555"/>
      <c r="ER31" s="555"/>
      <c r="ES31" s="555"/>
      <c r="ET31" s="555"/>
      <c r="EU31" s="555"/>
      <c r="EV31" s="555"/>
      <c r="EW31" s="555"/>
      <c r="EX31" s="555"/>
      <c r="EY31" s="555"/>
      <c r="EZ31" s="555"/>
      <c r="FA31" s="555"/>
      <c r="FB31" s="555"/>
      <c r="FC31" s="555"/>
      <c r="FD31" s="555"/>
      <c r="FE31" s="555"/>
      <c r="FF31" s="555"/>
      <c r="FG31" s="555"/>
      <c r="FH31" s="555"/>
      <c r="FI31" s="555"/>
      <c r="FJ31" s="555"/>
      <c r="FK31" s="555"/>
      <c r="FL31" s="555"/>
      <c r="FM31" s="555"/>
      <c r="FN31" s="555"/>
      <c r="FO31" s="555"/>
      <c r="FP31" s="555"/>
      <c r="FQ31" s="555"/>
      <c r="FR31" s="555"/>
      <c r="FS31" s="555"/>
      <c r="FT31" s="555"/>
      <c r="FU31" s="555"/>
      <c r="FV31" s="555"/>
      <c r="FW31" s="555"/>
      <c r="FX31" s="555"/>
      <c r="FY31" s="555"/>
      <c r="FZ31" s="555"/>
      <c r="GA31" s="555"/>
      <c r="GB31" s="555"/>
      <c r="GC31" s="555"/>
      <c r="GD31" s="555"/>
      <c r="GE31" s="555"/>
      <c r="GF31" s="555"/>
      <c r="GG31" s="555"/>
      <c r="GH31" s="555"/>
      <c r="GI31" s="555"/>
      <c r="GJ31" s="555"/>
      <c r="GK31" s="555"/>
      <c r="GL31" s="555"/>
      <c r="GM31" s="555"/>
      <c r="GN31" s="555"/>
      <c r="GO31" s="555"/>
      <c r="GP31" s="555"/>
      <c r="GQ31" s="555"/>
      <c r="GR31" s="555"/>
      <c r="GS31" s="555"/>
      <c r="GT31" s="555"/>
      <c r="GU31" s="555"/>
      <c r="GV31" s="555"/>
      <c r="GW31" s="555"/>
      <c r="GX31" s="555"/>
      <c r="GY31" s="555"/>
      <c r="GZ31" s="555"/>
      <c r="HA31" s="555"/>
      <c r="HB31" s="555"/>
      <c r="HC31" s="555"/>
      <c r="HD31" s="555"/>
      <c r="HE31" s="555"/>
      <c r="HF31" s="555"/>
      <c r="HG31" s="555"/>
      <c r="HH31" s="555"/>
      <c r="HI31" s="555"/>
      <c r="HJ31" s="555"/>
      <c r="HK31" s="555"/>
      <c r="HL31" s="555"/>
      <c r="HM31" s="555"/>
      <c r="HN31" s="555"/>
      <c r="HO31" s="555"/>
      <c r="HP31" s="555"/>
      <c r="HQ31" s="555"/>
      <c r="HR31" s="555"/>
      <c r="HS31" s="555"/>
      <c r="HT31" s="555"/>
      <c r="HU31" s="555"/>
      <c r="HV31" s="555"/>
      <c r="HW31" s="555"/>
      <c r="HX31" s="555"/>
      <c r="HY31" s="555"/>
      <c r="HZ31" s="555"/>
      <c r="IA31" s="555"/>
      <c r="IB31" s="555"/>
      <c r="IC31" s="555"/>
      <c r="ID31" s="555"/>
      <c r="IE31" s="555"/>
      <c r="IF31" s="555"/>
      <c r="IG31" s="555"/>
      <c r="IH31" s="555"/>
      <c r="II31" s="555"/>
      <c r="IJ31" s="555"/>
      <c r="IK31" s="555"/>
      <c r="IL31" s="555"/>
      <c r="IM31" s="555"/>
      <c r="IN31" s="555"/>
      <c r="IO31" s="555"/>
      <c r="IP31" s="555"/>
      <c r="IQ31" s="555"/>
      <c r="IR31" s="555"/>
      <c r="IS31" s="555"/>
      <c r="IT31" s="555"/>
      <c r="IU31" s="555"/>
      <c r="IV31" s="555"/>
      <c r="IW31" s="555"/>
      <c r="IX31" s="555"/>
      <c r="IY31" s="555"/>
      <c r="IZ31" s="555"/>
      <c r="JA31" s="555"/>
      <c r="JB31" s="555"/>
      <c r="JC31" s="555"/>
      <c r="JD31" s="555"/>
      <c r="JE31" s="555"/>
      <c r="JF31" s="555"/>
      <c r="JG31" s="555"/>
      <c r="JH31" s="555"/>
    </row>
    <row r="32" spans="1:268" s="8" customFormat="1" ht="39.75" customHeight="1" x14ac:dyDescent="0.25">
      <c r="A32" s="20"/>
      <c r="B32" s="20" t="s">
        <v>1130</v>
      </c>
      <c r="C32" s="22">
        <v>11130078</v>
      </c>
      <c r="D32" s="23">
        <v>39139</v>
      </c>
      <c r="E32" s="23">
        <v>41207</v>
      </c>
      <c r="F32" s="23">
        <v>48512</v>
      </c>
      <c r="G32" s="23"/>
      <c r="H32" s="20" t="s">
        <v>484</v>
      </c>
      <c r="I32" s="24" t="s">
        <v>1133</v>
      </c>
      <c r="J32" s="24" t="s">
        <v>9706</v>
      </c>
      <c r="K32" s="24" t="s">
        <v>37</v>
      </c>
      <c r="L32" s="114" t="s">
        <v>1134</v>
      </c>
      <c r="M32" s="20" t="s">
        <v>35</v>
      </c>
      <c r="N32" s="20" t="s">
        <v>35</v>
      </c>
      <c r="O32" s="20" t="s">
        <v>35</v>
      </c>
      <c r="P32" s="21">
        <v>14204</v>
      </c>
      <c r="Q32" s="20" t="s">
        <v>3959</v>
      </c>
      <c r="R32" s="20" t="s">
        <v>35</v>
      </c>
      <c r="S32" s="20" t="s">
        <v>35</v>
      </c>
      <c r="T32" s="20" t="s">
        <v>35</v>
      </c>
      <c r="U32" s="20">
        <v>14204</v>
      </c>
      <c r="V32" s="20" t="s">
        <v>3959</v>
      </c>
      <c r="W32" s="20" t="s">
        <v>3960</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5981</v>
      </c>
      <c r="AX32" s="20" t="s">
        <v>5980</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c r="EL32" s="555"/>
      <c r="EM32" s="555"/>
      <c r="EN32" s="555"/>
      <c r="EO32" s="555"/>
      <c r="EP32" s="555"/>
      <c r="EQ32" s="555"/>
      <c r="ER32" s="555"/>
      <c r="ES32" s="555"/>
      <c r="ET32" s="555"/>
      <c r="EU32" s="555"/>
      <c r="EV32" s="555"/>
      <c r="EW32" s="555"/>
      <c r="EX32" s="555"/>
      <c r="EY32" s="555"/>
      <c r="EZ32" s="555"/>
      <c r="FA32" s="555"/>
      <c r="FB32" s="555"/>
      <c r="FC32" s="555"/>
      <c r="FD32" s="555"/>
      <c r="FE32" s="555"/>
      <c r="FF32" s="555"/>
      <c r="FG32" s="555"/>
      <c r="FH32" s="555"/>
      <c r="FI32" s="555"/>
      <c r="FJ32" s="555"/>
      <c r="FK32" s="555"/>
      <c r="FL32" s="555"/>
      <c r="FM32" s="555"/>
      <c r="FN32" s="555"/>
      <c r="FO32" s="555"/>
      <c r="FP32" s="555"/>
      <c r="FQ32" s="555"/>
      <c r="FR32" s="555"/>
      <c r="FS32" s="555"/>
      <c r="FT32" s="555"/>
      <c r="FU32" s="555"/>
      <c r="FV32" s="555"/>
      <c r="FW32" s="555"/>
      <c r="FX32" s="555"/>
      <c r="FY32" s="555"/>
      <c r="FZ32" s="555"/>
      <c r="GA32" s="555"/>
      <c r="GB32" s="555"/>
      <c r="GC32" s="555"/>
      <c r="GD32" s="555"/>
      <c r="GE32" s="555"/>
      <c r="GF32" s="555"/>
      <c r="GG32" s="555"/>
      <c r="GH32" s="555"/>
      <c r="GI32" s="555"/>
      <c r="GJ32" s="555"/>
      <c r="GK32" s="555"/>
      <c r="GL32" s="555"/>
      <c r="GM32" s="555"/>
      <c r="GN32" s="555"/>
      <c r="GO32" s="555"/>
      <c r="GP32" s="555"/>
      <c r="GQ32" s="555"/>
      <c r="GR32" s="555"/>
      <c r="GS32" s="555"/>
      <c r="GT32" s="555"/>
      <c r="GU32" s="555"/>
      <c r="GV32" s="555"/>
      <c r="GW32" s="555"/>
      <c r="GX32" s="555"/>
      <c r="GY32" s="555"/>
      <c r="GZ32" s="555"/>
      <c r="HA32" s="555"/>
      <c r="HB32" s="555"/>
      <c r="HC32" s="555"/>
      <c r="HD32" s="555"/>
      <c r="HE32" s="555"/>
      <c r="HF32" s="555"/>
      <c r="HG32" s="555"/>
      <c r="HH32" s="555"/>
      <c r="HI32" s="555"/>
      <c r="HJ32" s="555"/>
      <c r="HK32" s="555"/>
      <c r="HL32" s="555"/>
      <c r="HM32" s="555"/>
      <c r="HN32" s="555"/>
      <c r="HO32" s="555"/>
      <c r="HP32" s="555"/>
      <c r="HQ32" s="555"/>
      <c r="HR32" s="555"/>
      <c r="HS32" s="555"/>
      <c r="HT32" s="555"/>
      <c r="HU32" s="555"/>
      <c r="HV32" s="555"/>
      <c r="HW32" s="555"/>
      <c r="HX32" s="555"/>
      <c r="HY32" s="555"/>
      <c r="HZ32" s="555"/>
      <c r="IA32" s="555"/>
      <c r="IB32" s="555"/>
      <c r="IC32" s="555"/>
      <c r="ID32" s="555"/>
      <c r="IE32" s="555"/>
      <c r="IF32" s="555"/>
      <c r="IG32" s="555"/>
      <c r="IH32" s="555"/>
      <c r="II32" s="555"/>
      <c r="IJ32" s="555"/>
      <c r="IK32" s="555"/>
      <c r="IL32" s="555"/>
      <c r="IM32" s="555"/>
      <c r="IN32" s="555"/>
      <c r="IO32" s="555"/>
      <c r="IP32" s="555"/>
      <c r="IQ32" s="555"/>
      <c r="IR32" s="555"/>
      <c r="IS32" s="555"/>
      <c r="IT32" s="555"/>
      <c r="IU32" s="555"/>
      <c r="IV32" s="555"/>
      <c r="IW32" s="555"/>
      <c r="IX32" s="555"/>
      <c r="IY32" s="555"/>
      <c r="IZ32" s="555"/>
      <c r="JA32" s="555"/>
      <c r="JB32" s="555"/>
      <c r="JC32" s="555"/>
      <c r="JD32" s="555"/>
      <c r="JE32" s="555"/>
      <c r="JF32" s="555"/>
      <c r="JG32" s="555"/>
      <c r="JH32" s="555"/>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3961</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6629</v>
      </c>
      <c r="AX33" s="20" t="s">
        <v>6630</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4"/>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c r="EL33" s="555"/>
      <c r="EM33" s="555"/>
      <c r="EN33" s="555"/>
      <c r="EO33" s="555"/>
      <c r="EP33" s="555"/>
      <c r="EQ33" s="555"/>
      <c r="ER33" s="555"/>
      <c r="ES33" s="555"/>
      <c r="ET33" s="555"/>
      <c r="EU33" s="555"/>
      <c r="EV33" s="555"/>
      <c r="EW33" s="555"/>
      <c r="EX33" s="555"/>
      <c r="EY33" s="555"/>
      <c r="EZ33" s="555"/>
      <c r="FA33" s="555"/>
      <c r="FB33" s="555"/>
      <c r="FC33" s="555"/>
      <c r="FD33" s="555"/>
      <c r="FE33" s="555"/>
      <c r="FF33" s="555"/>
      <c r="FG33" s="555"/>
      <c r="FH33" s="555"/>
      <c r="FI33" s="555"/>
      <c r="FJ33" s="555"/>
      <c r="FK33" s="555"/>
      <c r="FL33" s="555"/>
      <c r="FM33" s="555"/>
      <c r="FN33" s="555"/>
      <c r="FO33" s="555"/>
      <c r="FP33" s="555"/>
      <c r="FQ33" s="555"/>
      <c r="FR33" s="555"/>
      <c r="FS33" s="555"/>
      <c r="FT33" s="555"/>
      <c r="FU33" s="555"/>
      <c r="FV33" s="555"/>
      <c r="FW33" s="555"/>
      <c r="FX33" s="555"/>
      <c r="FY33" s="555"/>
      <c r="FZ33" s="555"/>
      <c r="GA33" s="555"/>
      <c r="GB33" s="555"/>
      <c r="GC33" s="555"/>
      <c r="GD33" s="555"/>
      <c r="GE33" s="555"/>
      <c r="GF33" s="555"/>
      <c r="GG33" s="555"/>
      <c r="GH33" s="555"/>
      <c r="GI33" s="555"/>
      <c r="GJ33" s="555"/>
      <c r="GK33" s="555"/>
      <c r="GL33" s="555"/>
      <c r="GM33" s="555"/>
      <c r="GN33" s="555"/>
      <c r="GO33" s="555"/>
      <c r="GP33" s="555"/>
      <c r="GQ33" s="555"/>
      <c r="GR33" s="555"/>
      <c r="GS33" s="555"/>
      <c r="GT33" s="555"/>
      <c r="GU33" s="555"/>
      <c r="GV33" s="555"/>
      <c r="GW33" s="555"/>
      <c r="GX33" s="555"/>
      <c r="GY33" s="555"/>
      <c r="GZ33" s="555"/>
      <c r="HA33" s="555"/>
      <c r="HB33" s="555"/>
      <c r="HC33" s="555"/>
      <c r="HD33" s="555"/>
      <c r="HE33" s="555"/>
      <c r="HF33" s="555"/>
      <c r="HG33" s="555"/>
      <c r="HH33" s="555"/>
      <c r="HI33" s="555"/>
      <c r="HJ33" s="555"/>
      <c r="HK33" s="555"/>
      <c r="HL33" s="555"/>
      <c r="HM33" s="555"/>
      <c r="HN33" s="555"/>
      <c r="HO33" s="555"/>
      <c r="HP33" s="555"/>
      <c r="HQ33" s="555"/>
      <c r="HR33" s="555"/>
      <c r="HS33" s="555"/>
      <c r="HT33" s="555"/>
      <c r="HU33" s="555"/>
      <c r="HV33" s="555"/>
      <c r="HW33" s="555"/>
      <c r="HX33" s="555"/>
      <c r="HY33" s="555"/>
      <c r="HZ33" s="555"/>
      <c r="IA33" s="555"/>
      <c r="IB33" s="555"/>
      <c r="IC33" s="555"/>
      <c r="ID33" s="555"/>
      <c r="IE33" s="555"/>
      <c r="IF33" s="555"/>
      <c r="IG33" s="555"/>
      <c r="IH33" s="555"/>
      <c r="II33" s="555"/>
      <c r="IJ33" s="555"/>
      <c r="IK33" s="555"/>
      <c r="IL33" s="555"/>
      <c r="IM33" s="555"/>
      <c r="IN33" s="555"/>
      <c r="IO33" s="555"/>
      <c r="IP33" s="555"/>
      <c r="IQ33" s="555"/>
      <c r="IR33" s="555"/>
      <c r="IS33" s="555"/>
      <c r="IT33" s="555"/>
      <c r="IU33" s="555"/>
      <c r="IV33" s="555"/>
      <c r="IW33" s="555"/>
      <c r="IX33" s="555"/>
      <c r="IY33" s="555"/>
      <c r="IZ33" s="555"/>
      <c r="JA33" s="555"/>
      <c r="JB33" s="555"/>
      <c r="JC33" s="555"/>
      <c r="JD33" s="555"/>
      <c r="JE33" s="555"/>
      <c r="JF33" s="555"/>
      <c r="JG33" s="555"/>
      <c r="JH33" s="555"/>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6631</v>
      </c>
      <c r="AX34" s="83" t="s">
        <v>6632</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5"/>
      <c r="BU34" s="555"/>
      <c r="BV34" s="555"/>
      <c r="BW34" s="555"/>
      <c r="BX34" s="555"/>
      <c r="BY34" s="555"/>
      <c r="BZ34" s="555"/>
      <c r="CA34" s="555"/>
      <c r="CB34" s="555"/>
      <c r="CC34" s="555"/>
      <c r="CD34" s="555"/>
      <c r="CE34" s="555"/>
      <c r="CF34" s="555"/>
      <c r="CG34" s="555"/>
      <c r="CH34" s="555"/>
      <c r="CI34" s="555"/>
      <c r="CJ34" s="555"/>
      <c r="CK34" s="555"/>
      <c r="CL34" s="555"/>
      <c r="CM34" s="555"/>
      <c r="CN34" s="555"/>
      <c r="CO34" s="555"/>
      <c r="CP34" s="555"/>
      <c r="CQ34" s="555"/>
      <c r="CR34" s="555"/>
      <c r="CS34" s="555"/>
      <c r="CT34" s="555"/>
      <c r="CU34" s="555"/>
      <c r="CV34" s="555"/>
      <c r="CW34" s="555"/>
      <c r="CX34" s="555"/>
      <c r="CY34" s="555"/>
      <c r="CZ34" s="555"/>
      <c r="DA34" s="555"/>
      <c r="DB34" s="555"/>
      <c r="DC34" s="555"/>
      <c r="DD34" s="555"/>
      <c r="DE34" s="555"/>
      <c r="DF34" s="555"/>
      <c r="DG34" s="555"/>
      <c r="DH34" s="555"/>
      <c r="DI34" s="555"/>
      <c r="DJ34" s="555"/>
      <c r="DK34" s="555"/>
      <c r="DL34" s="555"/>
      <c r="DM34" s="555"/>
      <c r="DN34" s="555"/>
      <c r="DO34" s="555"/>
      <c r="DP34" s="555"/>
      <c r="DQ34" s="555"/>
      <c r="DR34" s="555"/>
      <c r="DS34" s="555"/>
      <c r="DT34" s="555"/>
      <c r="DU34" s="555"/>
      <c r="DV34" s="555"/>
      <c r="DW34" s="555"/>
      <c r="DX34" s="555"/>
      <c r="DY34" s="555"/>
      <c r="DZ34" s="555"/>
      <c r="EA34" s="555"/>
      <c r="EB34" s="555"/>
      <c r="EC34" s="555"/>
      <c r="ED34" s="555"/>
      <c r="EE34" s="555"/>
      <c r="EF34" s="555"/>
      <c r="EG34" s="555"/>
      <c r="EH34" s="555"/>
      <c r="EI34" s="555"/>
      <c r="EJ34" s="555"/>
      <c r="EK34" s="555"/>
      <c r="EL34" s="555"/>
      <c r="EM34" s="555"/>
      <c r="EN34" s="555"/>
      <c r="EO34" s="555"/>
      <c r="EP34" s="555"/>
      <c r="EQ34" s="555"/>
      <c r="ER34" s="555"/>
      <c r="ES34" s="555"/>
      <c r="ET34" s="555"/>
      <c r="EU34" s="555"/>
      <c r="EV34" s="555"/>
      <c r="EW34" s="555"/>
      <c r="EX34" s="555"/>
      <c r="EY34" s="555"/>
      <c r="EZ34" s="555"/>
      <c r="FA34" s="555"/>
      <c r="FB34" s="555"/>
      <c r="FC34" s="555"/>
      <c r="FD34" s="555"/>
      <c r="FE34" s="555"/>
      <c r="FF34" s="555"/>
      <c r="FG34" s="555"/>
      <c r="FH34" s="555"/>
      <c r="FI34" s="555"/>
      <c r="FJ34" s="555"/>
      <c r="FK34" s="555"/>
      <c r="FL34" s="555"/>
      <c r="FM34" s="555"/>
      <c r="FN34" s="555"/>
      <c r="FO34" s="555"/>
      <c r="FP34" s="555"/>
      <c r="FQ34" s="555"/>
      <c r="FR34" s="555"/>
      <c r="FS34" s="555"/>
      <c r="FT34" s="555"/>
      <c r="FU34" s="555"/>
      <c r="FV34" s="555"/>
      <c r="FW34" s="555"/>
      <c r="FX34" s="555"/>
      <c r="FY34" s="555"/>
      <c r="FZ34" s="555"/>
      <c r="GA34" s="555"/>
      <c r="GB34" s="555"/>
      <c r="GC34" s="555"/>
      <c r="GD34" s="555"/>
      <c r="GE34" s="555"/>
      <c r="GF34" s="555"/>
      <c r="GG34" s="555"/>
      <c r="GH34" s="555"/>
      <c r="GI34" s="555"/>
      <c r="GJ34" s="555"/>
      <c r="GK34" s="555"/>
      <c r="GL34" s="555"/>
      <c r="GM34" s="555"/>
      <c r="GN34" s="555"/>
      <c r="GO34" s="555"/>
      <c r="GP34" s="555"/>
      <c r="GQ34" s="555"/>
      <c r="GR34" s="555"/>
      <c r="GS34" s="555"/>
      <c r="GT34" s="555"/>
      <c r="GU34" s="555"/>
      <c r="GV34" s="555"/>
      <c r="GW34" s="555"/>
      <c r="GX34" s="555"/>
      <c r="GY34" s="555"/>
      <c r="GZ34" s="555"/>
      <c r="HA34" s="555"/>
      <c r="HB34" s="555"/>
      <c r="HC34" s="555"/>
      <c r="HD34" s="555"/>
      <c r="HE34" s="555"/>
      <c r="HF34" s="555"/>
      <c r="HG34" s="555"/>
      <c r="HH34" s="555"/>
      <c r="HI34" s="555"/>
      <c r="HJ34" s="555"/>
      <c r="HK34" s="555"/>
      <c r="HL34" s="555"/>
      <c r="HM34" s="555"/>
      <c r="HN34" s="555"/>
      <c r="HO34" s="555"/>
      <c r="HP34" s="555"/>
      <c r="HQ34" s="555"/>
      <c r="HR34" s="555"/>
      <c r="HS34" s="555"/>
      <c r="HT34" s="555"/>
      <c r="HU34" s="555"/>
      <c r="HV34" s="555"/>
      <c r="HW34" s="555"/>
      <c r="HX34" s="555"/>
      <c r="HY34" s="555"/>
      <c r="HZ34" s="555"/>
      <c r="IA34" s="555"/>
      <c r="IB34" s="555"/>
      <c r="IC34" s="555"/>
      <c r="ID34" s="555"/>
      <c r="IE34" s="555"/>
      <c r="IF34" s="555"/>
      <c r="IG34" s="555"/>
      <c r="IH34" s="555"/>
      <c r="II34" s="555"/>
      <c r="IJ34" s="555"/>
      <c r="IK34" s="555"/>
      <c r="IL34" s="555"/>
      <c r="IM34" s="555"/>
      <c r="IN34" s="555"/>
      <c r="IO34" s="555"/>
      <c r="IP34" s="555"/>
      <c r="IQ34" s="555"/>
      <c r="IR34" s="555"/>
      <c r="IS34" s="555"/>
      <c r="IT34" s="555"/>
      <c r="IU34" s="555"/>
      <c r="IV34" s="555"/>
      <c r="IW34" s="555"/>
      <c r="IX34" s="555"/>
      <c r="IY34" s="555"/>
      <c r="IZ34" s="555"/>
      <c r="JA34" s="555"/>
      <c r="JB34" s="555"/>
      <c r="JC34" s="555"/>
      <c r="JD34" s="555"/>
      <c r="JE34" s="555"/>
      <c r="JF34" s="555"/>
      <c r="JG34" s="555"/>
      <c r="JH34" s="555"/>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5982</v>
      </c>
      <c r="AX35" s="83" t="s">
        <v>5983</v>
      </c>
      <c r="AY35" s="83">
        <v>43</v>
      </c>
      <c r="AZ35" s="83">
        <v>17</v>
      </c>
      <c r="BA35" s="83">
        <v>0.7</v>
      </c>
      <c r="BB35" s="83">
        <v>23</v>
      </c>
      <c r="BC35" s="83">
        <v>20</v>
      </c>
      <c r="BD35" s="83">
        <v>38.1</v>
      </c>
      <c r="BE35" s="83">
        <f t="shared" si="0"/>
        <v>43.283527777777778</v>
      </c>
      <c r="BF35" s="83">
        <f t="shared" si="1"/>
        <v>23.343916666666665</v>
      </c>
      <c r="BG35" s="83" t="s">
        <v>47</v>
      </c>
      <c r="BH35" s="83" t="s">
        <v>4802</v>
      </c>
      <c r="BI35" s="83"/>
      <c r="BJ35" s="96"/>
      <c r="BK35" s="83"/>
      <c r="BL35" s="96"/>
      <c r="BM35" s="83"/>
      <c r="BN35" s="83"/>
      <c r="BO35" s="83"/>
      <c r="BP35" s="83"/>
      <c r="BQ35" s="83"/>
      <c r="BR35" s="83"/>
      <c r="BS35" s="110" t="s">
        <v>3653</v>
      </c>
      <c r="BT35" s="554"/>
      <c r="BU35" s="555"/>
      <c r="BV35" s="555"/>
      <c r="BW35" s="555"/>
      <c r="BX35" s="555"/>
      <c r="BY35" s="555"/>
      <c r="BZ35" s="555"/>
      <c r="CA35" s="555"/>
      <c r="CB35" s="555"/>
      <c r="CC35" s="555"/>
      <c r="CD35" s="555"/>
      <c r="CE35" s="555"/>
      <c r="CF35" s="555"/>
      <c r="CG35" s="555"/>
      <c r="CH35" s="555"/>
      <c r="CI35" s="555"/>
      <c r="CJ35" s="555"/>
      <c r="CK35" s="555"/>
      <c r="CL35" s="555"/>
      <c r="CM35" s="555"/>
      <c r="CN35" s="555"/>
      <c r="CO35" s="555"/>
      <c r="CP35" s="555"/>
      <c r="CQ35" s="555"/>
      <c r="CR35" s="555"/>
      <c r="CS35" s="555"/>
      <c r="CT35" s="555"/>
      <c r="CU35" s="555"/>
      <c r="CV35" s="555"/>
      <c r="CW35" s="555"/>
      <c r="CX35" s="555"/>
      <c r="CY35" s="555"/>
      <c r="CZ35" s="555"/>
      <c r="DA35" s="555"/>
      <c r="DB35" s="555"/>
      <c r="DC35" s="555"/>
      <c r="DD35" s="555"/>
      <c r="DE35" s="555"/>
      <c r="DF35" s="555"/>
      <c r="DG35" s="555"/>
      <c r="DH35" s="555"/>
      <c r="DI35" s="555"/>
      <c r="DJ35" s="555"/>
      <c r="DK35" s="555"/>
      <c r="DL35" s="555"/>
      <c r="DM35" s="555"/>
      <c r="DN35" s="555"/>
      <c r="DO35" s="555"/>
      <c r="DP35" s="555"/>
      <c r="DQ35" s="555"/>
      <c r="DR35" s="555"/>
      <c r="DS35" s="555"/>
      <c r="DT35" s="555"/>
      <c r="DU35" s="555"/>
      <c r="DV35" s="555"/>
      <c r="DW35" s="555"/>
      <c r="DX35" s="555"/>
      <c r="DY35" s="555"/>
      <c r="DZ35" s="555"/>
      <c r="EA35" s="555"/>
      <c r="EB35" s="555"/>
      <c r="EC35" s="555"/>
      <c r="ED35" s="555"/>
      <c r="EE35" s="555"/>
      <c r="EF35" s="555"/>
      <c r="EG35" s="555"/>
      <c r="EH35" s="555"/>
      <c r="EI35" s="555"/>
      <c r="EJ35" s="555"/>
      <c r="EK35" s="555"/>
      <c r="EL35" s="555"/>
      <c r="EM35" s="555"/>
      <c r="EN35" s="555"/>
      <c r="EO35" s="555"/>
      <c r="EP35" s="555"/>
      <c r="EQ35" s="555"/>
      <c r="ER35" s="555"/>
      <c r="ES35" s="555"/>
      <c r="ET35" s="555"/>
      <c r="EU35" s="555"/>
      <c r="EV35" s="555"/>
      <c r="EW35" s="555"/>
      <c r="EX35" s="555"/>
      <c r="EY35" s="555"/>
      <c r="EZ35" s="555"/>
      <c r="FA35" s="555"/>
      <c r="FB35" s="555"/>
      <c r="FC35" s="555"/>
      <c r="FD35" s="555"/>
      <c r="FE35" s="555"/>
      <c r="FF35" s="555"/>
      <c r="FG35" s="555"/>
      <c r="FH35" s="555"/>
      <c r="FI35" s="555"/>
      <c r="FJ35" s="555"/>
      <c r="FK35" s="555"/>
      <c r="FL35" s="555"/>
      <c r="FM35" s="555"/>
      <c r="FN35" s="555"/>
      <c r="FO35" s="555"/>
      <c r="FP35" s="555"/>
      <c r="FQ35" s="555"/>
      <c r="FR35" s="555"/>
      <c r="FS35" s="555"/>
      <c r="FT35" s="555"/>
      <c r="FU35" s="555"/>
      <c r="FV35" s="555"/>
      <c r="FW35" s="555"/>
      <c r="FX35" s="555"/>
      <c r="FY35" s="555"/>
      <c r="FZ35" s="555"/>
      <c r="GA35" s="555"/>
      <c r="GB35" s="555"/>
      <c r="GC35" s="555"/>
      <c r="GD35" s="555"/>
      <c r="GE35" s="555"/>
      <c r="GF35" s="555"/>
      <c r="GG35" s="555"/>
      <c r="GH35" s="555"/>
      <c r="GI35" s="555"/>
      <c r="GJ35" s="555"/>
      <c r="GK35" s="555"/>
      <c r="GL35" s="555"/>
      <c r="GM35" s="555"/>
      <c r="GN35" s="555"/>
      <c r="GO35" s="555"/>
      <c r="GP35" s="555"/>
      <c r="GQ35" s="555"/>
      <c r="GR35" s="555"/>
      <c r="GS35" s="555"/>
      <c r="GT35" s="555"/>
      <c r="GU35" s="555"/>
      <c r="GV35" s="555"/>
      <c r="GW35" s="555"/>
      <c r="GX35" s="555"/>
      <c r="GY35" s="555"/>
      <c r="GZ35" s="555"/>
      <c r="HA35" s="555"/>
      <c r="HB35" s="555"/>
      <c r="HC35" s="555"/>
      <c r="HD35" s="555"/>
      <c r="HE35" s="555"/>
      <c r="HF35" s="555"/>
      <c r="HG35" s="555"/>
      <c r="HH35" s="555"/>
      <c r="HI35" s="555"/>
      <c r="HJ35" s="555"/>
      <c r="HK35" s="555"/>
      <c r="HL35" s="555"/>
      <c r="HM35" s="555"/>
      <c r="HN35" s="555"/>
      <c r="HO35" s="555"/>
      <c r="HP35" s="555"/>
      <c r="HQ35" s="555"/>
      <c r="HR35" s="555"/>
      <c r="HS35" s="555"/>
      <c r="HT35" s="555"/>
      <c r="HU35" s="555"/>
      <c r="HV35" s="555"/>
      <c r="HW35" s="555"/>
      <c r="HX35" s="555"/>
      <c r="HY35" s="555"/>
      <c r="HZ35" s="555"/>
      <c r="IA35" s="555"/>
      <c r="IB35" s="555"/>
      <c r="IC35" s="555"/>
      <c r="ID35" s="555"/>
      <c r="IE35" s="555"/>
      <c r="IF35" s="555"/>
      <c r="IG35" s="555"/>
      <c r="IH35" s="555"/>
      <c r="II35" s="555"/>
      <c r="IJ35" s="555"/>
      <c r="IK35" s="555"/>
      <c r="IL35" s="555"/>
      <c r="IM35" s="555"/>
      <c r="IN35" s="555"/>
      <c r="IO35" s="555"/>
      <c r="IP35" s="555"/>
      <c r="IQ35" s="555"/>
      <c r="IR35" s="555"/>
      <c r="IS35" s="555"/>
      <c r="IT35" s="555"/>
      <c r="IU35" s="555"/>
      <c r="IV35" s="555"/>
      <c r="IW35" s="555"/>
      <c r="IX35" s="555"/>
      <c r="IY35" s="555"/>
      <c r="IZ35" s="555"/>
      <c r="JA35" s="555"/>
      <c r="JB35" s="555"/>
      <c r="JC35" s="555"/>
      <c r="JD35" s="555"/>
      <c r="JE35" s="555"/>
      <c r="JF35" s="555"/>
      <c r="JG35" s="555"/>
      <c r="JH35" s="555"/>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3654</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5984</v>
      </c>
      <c r="AX36" s="83" t="s">
        <v>5985</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9526</v>
      </c>
      <c r="BO36" s="83" t="s">
        <v>9524</v>
      </c>
      <c r="BP36" s="96">
        <v>42675</v>
      </c>
      <c r="BQ36" s="83"/>
      <c r="BR36" s="83"/>
      <c r="BS36" s="110" t="s">
        <v>9525</v>
      </c>
      <c r="BT36" s="560"/>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59"/>
      <c r="DH36" s="559"/>
      <c r="DI36" s="559"/>
      <c r="DJ36" s="559"/>
      <c r="DK36" s="559"/>
      <c r="DL36" s="559"/>
      <c r="DM36" s="559"/>
      <c r="DN36" s="559"/>
      <c r="DO36" s="559"/>
      <c r="DP36" s="559"/>
      <c r="DQ36" s="559"/>
      <c r="DR36" s="559"/>
      <c r="DS36" s="559"/>
      <c r="DT36" s="559"/>
      <c r="DU36" s="559"/>
      <c r="DV36" s="559"/>
      <c r="DW36" s="559"/>
      <c r="DX36" s="559"/>
      <c r="DY36" s="559"/>
      <c r="DZ36" s="559"/>
      <c r="EA36" s="559"/>
      <c r="EB36" s="559"/>
      <c r="EC36" s="559"/>
      <c r="ED36" s="559"/>
      <c r="EE36" s="559"/>
      <c r="EF36" s="559"/>
      <c r="EG36" s="559"/>
      <c r="EH36" s="559"/>
      <c r="EI36" s="559"/>
      <c r="EJ36" s="559"/>
      <c r="EK36" s="559"/>
      <c r="EL36" s="559"/>
      <c r="EM36" s="559"/>
      <c r="EN36" s="559"/>
      <c r="EO36" s="559"/>
      <c r="EP36" s="559"/>
      <c r="EQ36" s="559"/>
      <c r="ER36" s="559"/>
      <c r="ES36" s="559"/>
      <c r="ET36" s="559"/>
      <c r="EU36" s="559"/>
      <c r="EV36" s="559"/>
      <c r="EW36" s="559"/>
      <c r="EX36" s="559"/>
      <c r="EY36" s="559"/>
      <c r="EZ36" s="559"/>
      <c r="FA36" s="559"/>
      <c r="FB36" s="559"/>
      <c r="FC36" s="559"/>
      <c r="FD36" s="559"/>
      <c r="FE36" s="559"/>
      <c r="FF36" s="559"/>
      <c r="FG36" s="559"/>
      <c r="FH36" s="559"/>
      <c r="FI36" s="559"/>
      <c r="FJ36" s="559"/>
      <c r="FK36" s="559"/>
      <c r="FL36" s="559"/>
      <c r="FM36" s="559"/>
      <c r="FN36" s="559"/>
      <c r="FO36" s="559"/>
      <c r="FP36" s="559"/>
      <c r="FQ36" s="559"/>
      <c r="FR36" s="559"/>
      <c r="FS36" s="559"/>
      <c r="FT36" s="559"/>
      <c r="FU36" s="559"/>
      <c r="FV36" s="559"/>
      <c r="FW36" s="559"/>
      <c r="FX36" s="559"/>
      <c r="FY36" s="559"/>
      <c r="FZ36" s="559"/>
      <c r="GA36" s="559"/>
      <c r="GB36" s="559"/>
      <c r="GC36" s="559"/>
      <c r="GD36" s="559"/>
      <c r="GE36" s="559"/>
      <c r="GF36" s="559"/>
      <c r="GG36" s="559"/>
      <c r="GH36" s="559"/>
      <c r="GI36" s="559"/>
      <c r="GJ36" s="559"/>
      <c r="GK36" s="559"/>
      <c r="GL36" s="559"/>
      <c r="GM36" s="559"/>
      <c r="GN36" s="559"/>
      <c r="GO36" s="559"/>
      <c r="GP36" s="559"/>
      <c r="GQ36" s="559"/>
      <c r="GR36" s="559"/>
      <c r="GS36" s="559"/>
      <c r="GT36" s="559"/>
      <c r="GU36" s="559"/>
      <c r="GV36" s="559"/>
      <c r="GW36" s="559"/>
      <c r="GX36" s="559"/>
      <c r="GY36" s="559"/>
      <c r="GZ36" s="559"/>
      <c r="HA36" s="559"/>
      <c r="HB36" s="559"/>
      <c r="HC36" s="559"/>
      <c r="HD36" s="559"/>
      <c r="HE36" s="559"/>
      <c r="HF36" s="559"/>
      <c r="HG36" s="559"/>
      <c r="HH36" s="559"/>
      <c r="HI36" s="559"/>
      <c r="HJ36" s="559"/>
      <c r="HK36" s="559"/>
      <c r="HL36" s="559"/>
      <c r="HM36" s="559"/>
      <c r="HN36" s="559"/>
      <c r="HO36" s="559"/>
      <c r="HP36" s="559"/>
      <c r="HQ36" s="559"/>
      <c r="HR36" s="559"/>
      <c r="HS36" s="559"/>
      <c r="HT36" s="559"/>
      <c r="HU36" s="559"/>
      <c r="HV36" s="559"/>
      <c r="HW36" s="559"/>
      <c r="HX36" s="559"/>
      <c r="HY36" s="559"/>
      <c r="HZ36" s="559"/>
      <c r="IA36" s="559"/>
      <c r="IB36" s="559"/>
      <c r="IC36" s="559"/>
      <c r="ID36" s="559"/>
      <c r="IE36" s="559"/>
      <c r="IF36" s="559"/>
      <c r="IG36" s="559"/>
      <c r="IH36" s="559"/>
      <c r="II36" s="559"/>
      <c r="IJ36" s="559"/>
      <c r="IK36" s="559"/>
      <c r="IL36" s="559"/>
      <c r="IM36" s="559"/>
      <c r="IN36" s="559"/>
      <c r="IO36" s="559"/>
      <c r="IP36" s="559"/>
      <c r="IQ36" s="559"/>
      <c r="IR36" s="559"/>
      <c r="IS36" s="559"/>
      <c r="IT36" s="559"/>
      <c r="IU36" s="559"/>
      <c r="IV36" s="559"/>
      <c r="IW36" s="559"/>
      <c r="IX36" s="559"/>
      <c r="IY36" s="559"/>
      <c r="IZ36" s="559"/>
      <c r="JA36" s="559"/>
      <c r="JB36" s="559"/>
      <c r="JC36" s="559"/>
      <c r="JD36" s="559"/>
      <c r="JE36" s="559"/>
      <c r="JF36" s="559"/>
      <c r="JG36" s="559"/>
      <c r="JH36" s="559"/>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3654</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5986</v>
      </c>
      <c r="AX37" s="83" t="s">
        <v>5987</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9526</v>
      </c>
      <c r="BO37" s="83" t="s">
        <v>9524</v>
      </c>
      <c r="BP37" s="96">
        <v>42675</v>
      </c>
      <c r="BQ37" s="83"/>
      <c r="BR37" s="83"/>
      <c r="BS37" s="110" t="s">
        <v>7344</v>
      </c>
      <c r="BT37" s="560"/>
      <c r="BU37" s="559"/>
      <c r="BV37" s="559"/>
      <c r="BW37" s="559"/>
      <c r="BX37" s="559"/>
      <c r="BY37" s="559"/>
      <c r="BZ37" s="559"/>
      <c r="CA37" s="559"/>
      <c r="CB37" s="559"/>
      <c r="CC37" s="559"/>
      <c r="CD37" s="559"/>
      <c r="CE37" s="559"/>
      <c r="CF37" s="559"/>
      <c r="CG37" s="559"/>
      <c r="CH37" s="559"/>
      <c r="CI37" s="559"/>
      <c r="CJ37" s="559"/>
      <c r="CK37" s="559"/>
      <c r="CL37" s="559"/>
      <c r="CM37" s="559"/>
      <c r="CN37" s="559"/>
      <c r="CO37" s="559"/>
      <c r="CP37" s="559"/>
      <c r="CQ37" s="559"/>
      <c r="CR37" s="559"/>
      <c r="CS37" s="559"/>
      <c r="CT37" s="559"/>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59"/>
      <c r="DQ37" s="559"/>
      <c r="DR37" s="559"/>
      <c r="DS37" s="559"/>
      <c r="DT37" s="559"/>
      <c r="DU37" s="559"/>
      <c r="DV37" s="559"/>
      <c r="DW37" s="559"/>
      <c r="DX37" s="559"/>
      <c r="DY37" s="559"/>
      <c r="DZ37" s="559"/>
      <c r="EA37" s="559"/>
      <c r="EB37" s="559"/>
      <c r="EC37" s="559"/>
      <c r="ED37" s="559"/>
      <c r="EE37" s="559"/>
      <c r="EF37" s="559"/>
      <c r="EG37" s="559"/>
      <c r="EH37" s="559"/>
      <c r="EI37" s="559"/>
      <c r="EJ37" s="559"/>
      <c r="EK37" s="559"/>
      <c r="EL37" s="559"/>
      <c r="EM37" s="559"/>
      <c r="EN37" s="559"/>
      <c r="EO37" s="559"/>
      <c r="EP37" s="559"/>
      <c r="EQ37" s="559"/>
      <c r="ER37" s="559"/>
      <c r="ES37" s="559"/>
      <c r="ET37" s="559"/>
      <c r="EU37" s="559"/>
      <c r="EV37" s="559"/>
      <c r="EW37" s="559"/>
      <c r="EX37" s="559"/>
      <c r="EY37" s="559"/>
      <c r="EZ37" s="559"/>
      <c r="FA37" s="559"/>
      <c r="FB37" s="559"/>
      <c r="FC37" s="559"/>
      <c r="FD37" s="559"/>
      <c r="FE37" s="559"/>
      <c r="FF37" s="559"/>
      <c r="FG37" s="559"/>
      <c r="FH37" s="559"/>
      <c r="FI37" s="559"/>
      <c r="FJ37" s="559"/>
      <c r="FK37" s="559"/>
      <c r="FL37" s="559"/>
      <c r="FM37" s="559"/>
      <c r="FN37" s="559"/>
      <c r="FO37" s="559"/>
      <c r="FP37" s="559"/>
      <c r="FQ37" s="559"/>
      <c r="FR37" s="559"/>
      <c r="FS37" s="559"/>
      <c r="FT37" s="559"/>
      <c r="FU37" s="559"/>
      <c r="FV37" s="559"/>
      <c r="FW37" s="559"/>
      <c r="FX37" s="559"/>
      <c r="FY37" s="559"/>
      <c r="FZ37" s="559"/>
      <c r="GA37" s="559"/>
      <c r="GB37" s="559"/>
      <c r="GC37" s="559"/>
      <c r="GD37" s="559"/>
      <c r="GE37" s="559"/>
      <c r="GF37" s="559"/>
      <c r="GG37" s="559"/>
      <c r="GH37" s="559"/>
      <c r="GI37" s="559"/>
      <c r="GJ37" s="559"/>
      <c r="GK37" s="559"/>
      <c r="GL37" s="559"/>
      <c r="GM37" s="559"/>
      <c r="GN37" s="559"/>
      <c r="GO37" s="559"/>
      <c r="GP37" s="559"/>
      <c r="GQ37" s="559"/>
      <c r="GR37" s="559"/>
      <c r="GS37" s="559"/>
      <c r="GT37" s="559"/>
      <c r="GU37" s="559"/>
      <c r="GV37" s="559"/>
      <c r="GW37" s="559"/>
      <c r="GX37" s="559"/>
      <c r="GY37" s="559"/>
      <c r="GZ37" s="559"/>
      <c r="HA37" s="559"/>
      <c r="HB37" s="559"/>
      <c r="HC37" s="559"/>
      <c r="HD37" s="559"/>
      <c r="HE37" s="559"/>
      <c r="HF37" s="559"/>
      <c r="HG37" s="559"/>
      <c r="HH37" s="559"/>
      <c r="HI37" s="559"/>
      <c r="HJ37" s="559"/>
      <c r="HK37" s="559"/>
      <c r="HL37" s="559"/>
      <c r="HM37" s="559"/>
      <c r="HN37" s="559"/>
      <c r="HO37" s="559"/>
      <c r="HP37" s="559"/>
      <c r="HQ37" s="559"/>
      <c r="HR37" s="559"/>
      <c r="HS37" s="559"/>
      <c r="HT37" s="559"/>
      <c r="HU37" s="559"/>
      <c r="HV37" s="559"/>
      <c r="HW37" s="559"/>
      <c r="HX37" s="559"/>
      <c r="HY37" s="559"/>
      <c r="HZ37" s="559"/>
      <c r="IA37" s="559"/>
      <c r="IB37" s="559"/>
      <c r="IC37" s="559"/>
      <c r="ID37" s="559"/>
      <c r="IE37" s="559"/>
      <c r="IF37" s="559"/>
      <c r="IG37" s="559"/>
      <c r="IH37" s="559"/>
      <c r="II37" s="559"/>
      <c r="IJ37" s="559"/>
      <c r="IK37" s="559"/>
      <c r="IL37" s="559"/>
      <c r="IM37" s="559"/>
      <c r="IN37" s="559"/>
      <c r="IO37" s="559"/>
      <c r="IP37" s="559"/>
      <c r="IQ37" s="559"/>
      <c r="IR37" s="559"/>
      <c r="IS37" s="559"/>
      <c r="IT37" s="559"/>
      <c r="IU37" s="559"/>
      <c r="IV37" s="559"/>
      <c r="IW37" s="559"/>
      <c r="IX37" s="559"/>
      <c r="IY37" s="559"/>
      <c r="IZ37" s="559"/>
      <c r="JA37" s="559"/>
      <c r="JB37" s="559"/>
      <c r="JC37" s="559"/>
      <c r="JD37" s="559"/>
      <c r="JE37" s="559"/>
      <c r="JF37" s="559"/>
      <c r="JG37" s="559"/>
      <c r="JH37" s="559"/>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3654</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3655</v>
      </c>
      <c r="AT38" s="83"/>
      <c r="AU38" s="83"/>
      <c r="AV38" s="83"/>
      <c r="AW38" s="83" t="s">
        <v>5988</v>
      </c>
      <c r="AX38" s="83" t="s">
        <v>5989</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9526</v>
      </c>
      <c r="BO38" s="83" t="s">
        <v>9524</v>
      </c>
      <c r="BP38" s="96">
        <v>42675</v>
      </c>
      <c r="BQ38" s="83"/>
      <c r="BR38" s="83"/>
      <c r="BS38" s="110" t="s">
        <v>7344</v>
      </c>
      <c r="BT38" s="560"/>
      <c r="BU38" s="559"/>
      <c r="BV38" s="559"/>
      <c r="BW38" s="559"/>
      <c r="BX38" s="559"/>
      <c r="BY38" s="559"/>
      <c r="BZ38" s="559"/>
      <c r="CA38" s="559"/>
      <c r="CB38" s="559"/>
      <c r="CC38" s="559"/>
      <c r="CD38" s="559"/>
      <c r="CE38" s="559"/>
      <c r="CF38" s="559"/>
      <c r="CG38" s="559"/>
      <c r="CH38" s="559"/>
      <c r="CI38" s="559"/>
      <c r="CJ38" s="559"/>
      <c r="CK38" s="559"/>
      <c r="CL38" s="559"/>
      <c r="CM38" s="559"/>
      <c r="CN38" s="559"/>
      <c r="CO38" s="559"/>
      <c r="CP38" s="559"/>
      <c r="CQ38" s="559"/>
      <c r="CR38" s="559"/>
      <c r="CS38" s="559"/>
      <c r="CT38" s="559"/>
      <c r="CU38" s="559"/>
      <c r="CV38" s="559"/>
      <c r="CW38" s="559"/>
      <c r="CX38" s="559"/>
      <c r="CY38" s="559"/>
      <c r="CZ38" s="559"/>
      <c r="DA38" s="559"/>
      <c r="DB38" s="559"/>
      <c r="DC38" s="559"/>
      <c r="DD38" s="559"/>
      <c r="DE38" s="559"/>
      <c r="DF38" s="559"/>
      <c r="DG38" s="559"/>
      <c r="DH38" s="559"/>
      <c r="DI38" s="559"/>
      <c r="DJ38" s="559"/>
      <c r="DK38" s="559"/>
      <c r="DL38" s="559"/>
      <c r="DM38" s="559"/>
      <c r="DN38" s="559"/>
      <c r="DO38" s="559"/>
      <c r="DP38" s="559"/>
      <c r="DQ38" s="559"/>
      <c r="DR38" s="559"/>
      <c r="DS38" s="559"/>
      <c r="DT38" s="559"/>
      <c r="DU38" s="559"/>
      <c r="DV38" s="559"/>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559"/>
      <c r="ES38" s="559"/>
      <c r="ET38" s="559"/>
      <c r="EU38" s="559"/>
      <c r="EV38" s="559"/>
      <c r="EW38" s="559"/>
      <c r="EX38" s="559"/>
      <c r="EY38" s="559"/>
      <c r="EZ38" s="559"/>
      <c r="FA38" s="559"/>
      <c r="FB38" s="559"/>
      <c r="FC38" s="559"/>
      <c r="FD38" s="559"/>
      <c r="FE38" s="559"/>
      <c r="FF38" s="559"/>
      <c r="FG38" s="559"/>
      <c r="FH38" s="559"/>
      <c r="FI38" s="559"/>
      <c r="FJ38" s="559"/>
      <c r="FK38" s="559"/>
      <c r="FL38" s="559"/>
      <c r="FM38" s="559"/>
      <c r="FN38" s="559"/>
      <c r="FO38" s="559"/>
      <c r="FP38" s="559"/>
      <c r="FQ38" s="559"/>
      <c r="FR38" s="559"/>
      <c r="FS38" s="559"/>
      <c r="FT38" s="559"/>
      <c r="FU38" s="559"/>
      <c r="FV38" s="559"/>
      <c r="FW38" s="559"/>
      <c r="FX38" s="559"/>
      <c r="FY38" s="559"/>
      <c r="FZ38" s="559"/>
      <c r="GA38" s="559"/>
      <c r="GB38" s="559"/>
      <c r="GC38" s="559"/>
      <c r="GD38" s="559"/>
      <c r="GE38" s="559"/>
      <c r="GF38" s="559"/>
      <c r="GG38" s="559"/>
      <c r="GH38" s="559"/>
      <c r="GI38" s="559"/>
      <c r="GJ38" s="559"/>
      <c r="GK38" s="559"/>
      <c r="GL38" s="559"/>
      <c r="GM38" s="559"/>
      <c r="GN38" s="559"/>
      <c r="GO38" s="559"/>
      <c r="GP38" s="559"/>
      <c r="GQ38" s="559"/>
      <c r="GR38" s="559"/>
      <c r="GS38" s="559"/>
      <c r="GT38" s="559"/>
      <c r="GU38" s="559"/>
      <c r="GV38" s="559"/>
      <c r="GW38" s="559"/>
      <c r="GX38" s="559"/>
      <c r="GY38" s="559"/>
      <c r="GZ38" s="559"/>
      <c r="HA38" s="559"/>
      <c r="HB38" s="559"/>
      <c r="HC38" s="559"/>
      <c r="HD38" s="559"/>
      <c r="HE38" s="559"/>
      <c r="HF38" s="559"/>
      <c r="HG38" s="559"/>
      <c r="HH38" s="559"/>
      <c r="HI38" s="559"/>
      <c r="HJ38" s="559"/>
      <c r="HK38" s="559"/>
      <c r="HL38" s="559"/>
      <c r="HM38" s="559"/>
      <c r="HN38" s="559"/>
      <c r="HO38" s="559"/>
      <c r="HP38" s="559"/>
      <c r="HQ38" s="559"/>
      <c r="HR38" s="559"/>
      <c r="HS38" s="559"/>
      <c r="HT38" s="559"/>
      <c r="HU38" s="559"/>
      <c r="HV38" s="559"/>
      <c r="HW38" s="559"/>
      <c r="HX38" s="559"/>
      <c r="HY38" s="559"/>
      <c r="HZ38" s="559"/>
      <c r="IA38" s="559"/>
      <c r="IB38" s="559"/>
      <c r="IC38" s="559"/>
      <c r="ID38" s="559"/>
      <c r="IE38" s="559"/>
      <c r="IF38" s="559"/>
      <c r="IG38" s="559"/>
      <c r="IH38" s="559"/>
      <c r="II38" s="559"/>
      <c r="IJ38" s="559"/>
      <c r="IK38" s="559"/>
      <c r="IL38" s="559"/>
      <c r="IM38" s="559"/>
      <c r="IN38" s="559"/>
      <c r="IO38" s="559"/>
      <c r="IP38" s="559"/>
      <c r="IQ38" s="559"/>
      <c r="IR38" s="559"/>
      <c r="IS38" s="559"/>
      <c r="IT38" s="559"/>
      <c r="IU38" s="559"/>
      <c r="IV38" s="559"/>
      <c r="IW38" s="559"/>
      <c r="IX38" s="559"/>
      <c r="IY38" s="559"/>
      <c r="IZ38" s="559"/>
      <c r="JA38" s="559"/>
      <c r="JB38" s="559"/>
      <c r="JC38" s="559"/>
      <c r="JD38" s="559"/>
      <c r="JE38" s="559"/>
      <c r="JF38" s="559"/>
      <c r="JG38" s="559"/>
      <c r="JH38" s="559"/>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5925</v>
      </c>
      <c r="AX39" s="83" t="s">
        <v>1144</v>
      </c>
      <c r="AY39" s="83">
        <v>43</v>
      </c>
      <c r="AZ39" s="83">
        <v>44</v>
      </c>
      <c r="BA39" s="83">
        <v>47.6</v>
      </c>
      <c r="BB39" s="83">
        <v>27</v>
      </c>
      <c r="BC39" s="83">
        <v>57</v>
      </c>
      <c r="BD39" s="83">
        <v>43.8</v>
      </c>
      <c r="BE39" s="83">
        <f t="shared" si="0"/>
        <v>43.74655555555556</v>
      </c>
      <c r="BF39" s="83">
        <f t="shared" si="1"/>
        <v>27.962166666666665</v>
      </c>
      <c r="BG39" s="83" t="s">
        <v>38</v>
      </c>
      <c r="BH39" s="83" t="s">
        <v>4803</v>
      </c>
      <c r="BI39" s="83"/>
      <c r="BJ39" s="96"/>
      <c r="BK39" s="83"/>
      <c r="BL39" s="96"/>
      <c r="BM39" s="83"/>
      <c r="BN39" s="83"/>
      <c r="BO39" s="83"/>
      <c r="BP39" s="83"/>
      <c r="BQ39" s="83"/>
      <c r="BR39" s="83"/>
      <c r="BS39" s="110"/>
      <c r="BT39" s="554"/>
      <c r="BU39" s="555"/>
      <c r="BV39" s="555"/>
      <c r="BW39" s="555"/>
      <c r="BX39" s="555"/>
      <c r="BY39" s="555"/>
      <c r="BZ39" s="555"/>
      <c r="CA39" s="555"/>
      <c r="CB39" s="555"/>
      <c r="CC39" s="555"/>
      <c r="CD39" s="555"/>
      <c r="CE39" s="555"/>
      <c r="CF39" s="555"/>
      <c r="CG39" s="555"/>
      <c r="CH39" s="555"/>
      <c r="CI39" s="555"/>
      <c r="CJ39" s="555"/>
      <c r="CK39" s="555"/>
      <c r="CL39" s="555"/>
      <c r="CM39" s="555"/>
      <c r="CN39" s="555"/>
      <c r="CO39" s="555"/>
      <c r="CP39" s="555"/>
      <c r="CQ39" s="555"/>
      <c r="CR39" s="555"/>
      <c r="CS39" s="555"/>
      <c r="CT39" s="555"/>
      <c r="CU39" s="555"/>
      <c r="CV39" s="555"/>
      <c r="CW39" s="555"/>
      <c r="CX39" s="555"/>
      <c r="CY39" s="555"/>
      <c r="CZ39" s="555"/>
      <c r="DA39" s="555"/>
      <c r="DB39" s="555"/>
      <c r="DC39" s="555"/>
      <c r="DD39" s="555"/>
      <c r="DE39" s="555"/>
      <c r="DF39" s="555"/>
      <c r="DG39" s="555"/>
      <c r="DH39" s="555"/>
      <c r="DI39" s="555"/>
      <c r="DJ39" s="555"/>
      <c r="DK39" s="555"/>
      <c r="DL39" s="555"/>
      <c r="DM39" s="555"/>
      <c r="DN39" s="555"/>
      <c r="DO39" s="555"/>
      <c r="DP39" s="555"/>
      <c r="DQ39" s="555"/>
      <c r="DR39" s="555"/>
      <c r="DS39" s="555"/>
      <c r="DT39" s="555"/>
      <c r="DU39" s="555"/>
      <c r="DV39" s="555"/>
      <c r="DW39" s="555"/>
      <c r="DX39" s="555"/>
      <c r="DY39" s="555"/>
      <c r="DZ39" s="555"/>
      <c r="EA39" s="555"/>
      <c r="EB39" s="555"/>
      <c r="EC39" s="555"/>
      <c r="ED39" s="555"/>
      <c r="EE39" s="555"/>
      <c r="EF39" s="555"/>
      <c r="EG39" s="555"/>
      <c r="EH39" s="555"/>
      <c r="EI39" s="555"/>
      <c r="EJ39" s="555"/>
      <c r="EK39" s="555"/>
      <c r="EL39" s="555"/>
      <c r="EM39" s="555"/>
      <c r="EN39" s="555"/>
      <c r="EO39" s="555"/>
      <c r="EP39" s="555"/>
      <c r="EQ39" s="555"/>
      <c r="ER39" s="555"/>
      <c r="ES39" s="555"/>
      <c r="ET39" s="555"/>
      <c r="EU39" s="555"/>
      <c r="EV39" s="555"/>
      <c r="EW39" s="555"/>
      <c r="EX39" s="555"/>
      <c r="EY39" s="555"/>
      <c r="EZ39" s="555"/>
      <c r="FA39" s="555"/>
      <c r="FB39" s="555"/>
      <c r="FC39" s="555"/>
      <c r="FD39" s="555"/>
      <c r="FE39" s="555"/>
      <c r="FF39" s="555"/>
      <c r="FG39" s="555"/>
      <c r="FH39" s="555"/>
      <c r="FI39" s="555"/>
      <c r="FJ39" s="555"/>
      <c r="FK39" s="555"/>
      <c r="FL39" s="555"/>
      <c r="FM39" s="555"/>
      <c r="FN39" s="555"/>
      <c r="FO39" s="555"/>
      <c r="FP39" s="555"/>
      <c r="FQ39" s="555"/>
      <c r="FR39" s="555"/>
      <c r="FS39" s="555"/>
      <c r="FT39" s="555"/>
      <c r="FU39" s="555"/>
      <c r="FV39" s="555"/>
      <c r="FW39" s="555"/>
      <c r="FX39" s="555"/>
      <c r="FY39" s="555"/>
      <c r="FZ39" s="555"/>
      <c r="GA39" s="555"/>
      <c r="GB39" s="555"/>
      <c r="GC39" s="555"/>
      <c r="GD39" s="555"/>
      <c r="GE39" s="555"/>
      <c r="GF39" s="555"/>
      <c r="GG39" s="555"/>
      <c r="GH39" s="555"/>
      <c r="GI39" s="555"/>
      <c r="GJ39" s="555"/>
      <c r="GK39" s="555"/>
      <c r="GL39" s="555"/>
      <c r="GM39" s="555"/>
      <c r="GN39" s="555"/>
      <c r="GO39" s="555"/>
      <c r="GP39" s="555"/>
      <c r="GQ39" s="555"/>
      <c r="GR39" s="555"/>
      <c r="GS39" s="555"/>
      <c r="GT39" s="555"/>
      <c r="GU39" s="555"/>
      <c r="GV39" s="555"/>
      <c r="GW39" s="555"/>
      <c r="GX39" s="555"/>
      <c r="GY39" s="555"/>
      <c r="GZ39" s="555"/>
      <c r="HA39" s="555"/>
      <c r="HB39" s="555"/>
      <c r="HC39" s="555"/>
      <c r="HD39" s="555"/>
      <c r="HE39" s="555"/>
      <c r="HF39" s="555"/>
      <c r="HG39" s="555"/>
      <c r="HH39" s="555"/>
      <c r="HI39" s="555"/>
      <c r="HJ39" s="555"/>
      <c r="HK39" s="555"/>
      <c r="HL39" s="555"/>
      <c r="HM39" s="555"/>
      <c r="HN39" s="555"/>
      <c r="HO39" s="555"/>
      <c r="HP39" s="555"/>
      <c r="HQ39" s="555"/>
      <c r="HR39" s="555"/>
      <c r="HS39" s="555"/>
      <c r="HT39" s="555"/>
      <c r="HU39" s="555"/>
      <c r="HV39" s="555"/>
      <c r="HW39" s="555"/>
      <c r="HX39" s="555"/>
      <c r="HY39" s="555"/>
      <c r="HZ39" s="555"/>
      <c r="IA39" s="555"/>
      <c r="IB39" s="555"/>
      <c r="IC39" s="555"/>
      <c r="ID39" s="555"/>
      <c r="IE39" s="555"/>
      <c r="IF39" s="555"/>
      <c r="IG39" s="555"/>
      <c r="IH39" s="555"/>
      <c r="II39" s="555"/>
      <c r="IJ39" s="555"/>
      <c r="IK39" s="555"/>
      <c r="IL39" s="555"/>
      <c r="IM39" s="555"/>
      <c r="IN39" s="555"/>
      <c r="IO39" s="555"/>
      <c r="IP39" s="555"/>
      <c r="IQ39" s="555"/>
      <c r="IR39" s="555"/>
      <c r="IS39" s="555"/>
      <c r="IT39" s="555"/>
      <c r="IU39" s="555"/>
      <c r="IV39" s="555"/>
      <c r="IW39" s="555"/>
      <c r="IX39" s="555"/>
      <c r="IY39" s="555"/>
      <c r="IZ39" s="555"/>
      <c r="JA39" s="555"/>
      <c r="JB39" s="555"/>
      <c r="JC39" s="555"/>
      <c r="JD39" s="555"/>
      <c r="JE39" s="555"/>
      <c r="JF39" s="555"/>
      <c r="JG39" s="555"/>
      <c r="JH39" s="555"/>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5990</v>
      </c>
      <c r="AX40" s="83" t="s">
        <v>5991</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4"/>
      <c r="BU40" s="555"/>
      <c r="BV40" s="555"/>
      <c r="BW40" s="555"/>
      <c r="BX40" s="555"/>
      <c r="BY40" s="555"/>
      <c r="BZ40" s="555"/>
      <c r="CA40" s="555"/>
      <c r="CB40" s="555"/>
      <c r="CC40" s="555"/>
      <c r="CD40" s="555"/>
      <c r="CE40" s="555"/>
      <c r="CF40" s="555"/>
      <c r="CG40" s="555"/>
      <c r="CH40" s="555"/>
      <c r="CI40" s="555"/>
      <c r="CJ40" s="555"/>
      <c r="CK40" s="555"/>
      <c r="CL40" s="555"/>
      <c r="CM40" s="555"/>
      <c r="CN40" s="555"/>
      <c r="CO40" s="555"/>
      <c r="CP40" s="555"/>
      <c r="CQ40" s="555"/>
      <c r="CR40" s="555"/>
      <c r="CS40" s="555"/>
      <c r="CT40" s="555"/>
      <c r="CU40" s="555"/>
      <c r="CV40" s="555"/>
      <c r="CW40" s="555"/>
      <c r="CX40" s="555"/>
      <c r="CY40" s="555"/>
      <c r="CZ40" s="555"/>
      <c r="DA40" s="555"/>
      <c r="DB40" s="555"/>
      <c r="DC40" s="555"/>
      <c r="DD40" s="555"/>
      <c r="DE40" s="555"/>
      <c r="DF40" s="555"/>
      <c r="DG40" s="555"/>
      <c r="DH40" s="555"/>
      <c r="DI40" s="555"/>
      <c r="DJ40" s="555"/>
      <c r="DK40" s="555"/>
      <c r="DL40" s="555"/>
      <c r="DM40" s="555"/>
      <c r="DN40" s="555"/>
      <c r="DO40" s="555"/>
      <c r="DP40" s="555"/>
      <c r="DQ40" s="555"/>
      <c r="DR40" s="555"/>
      <c r="DS40" s="555"/>
      <c r="DT40" s="555"/>
      <c r="DU40" s="555"/>
      <c r="DV40" s="555"/>
      <c r="DW40" s="555"/>
      <c r="DX40" s="555"/>
      <c r="DY40" s="555"/>
      <c r="DZ40" s="555"/>
      <c r="EA40" s="555"/>
      <c r="EB40" s="555"/>
      <c r="EC40" s="555"/>
      <c r="ED40" s="555"/>
      <c r="EE40" s="555"/>
      <c r="EF40" s="555"/>
      <c r="EG40" s="555"/>
      <c r="EH40" s="555"/>
      <c r="EI40" s="555"/>
      <c r="EJ40" s="555"/>
      <c r="EK40" s="555"/>
      <c r="EL40" s="555"/>
      <c r="EM40" s="555"/>
      <c r="EN40" s="555"/>
      <c r="EO40" s="555"/>
      <c r="EP40" s="555"/>
      <c r="EQ40" s="555"/>
      <c r="ER40" s="555"/>
      <c r="ES40" s="555"/>
      <c r="ET40" s="555"/>
      <c r="EU40" s="555"/>
      <c r="EV40" s="555"/>
      <c r="EW40" s="555"/>
      <c r="EX40" s="555"/>
      <c r="EY40" s="555"/>
      <c r="EZ40" s="555"/>
      <c r="FA40" s="555"/>
      <c r="FB40" s="555"/>
      <c r="FC40" s="555"/>
      <c r="FD40" s="555"/>
      <c r="FE40" s="555"/>
      <c r="FF40" s="555"/>
      <c r="FG40" s="555"/>
      <c r="FH40" s="555"/>
      <c r="FI40" s="555"/>
      <c r="FJ40" s="555"/>
      <c r="FK40" s="555"/>
      <c r="FL40" s="555"/>
      <c r="FM40" s="555"/>
      <c r="FN40" s="555"/>
      <c r="FO40" s="555"/>
      <c r="FP40" s="555"/>
      <c r="FQ40" s="555"/>
      <c r="FR40" s="555"/>
      <c r="FS40" s="555"/>
      <c r="FT40" s="555"/>
      <c r="FU40" s="555"/>
      <c r="FV40" s="555"/>
      <c r="FW40" s="555"/>
      <c r="FX40" s="555"/>
      <c r="FY40" s="555"/>
      <c r="FZ40" s="555"/>
      <c r="GA40" s="555"/>
      <c r="GB40" s="555"/>
      <c r="GC40" s="555"/>
      <c r="GD40" s="555"/>
      <c r="GE40" s="555"/>
      <c r="GF40" s="555"/>
      <c r="GG40" s="555"/>
      <c r="GH40" s="555"/>
      <c r="GI40" s="555"/>
      <c r="GJ40" s="555"/>
      <c r="GK40" s="555"/>
      <c r="GL40" s="555"/>
      <c r="GM40" s="555"/>
      <c r="GN40" s="555"/>
      <c r="GO40" s="555"/>
      <c r="GP40" s="555"/>
      <c r="GQ40" s="555"/>
      <c r="GR40" s="555"/>
      <c r="GS40" s="555"/>
      <c r="GT40" s="555"/>
      <c r="GU40" s="555"/>
      <c r="GV40" s="555"/>
      <c r="GW40" s="555"/>
      <c r="GX40" s="555"/>
      <c r="GY40" s="555"/>
      <c r="GZ40" s="555"/>
      <c r="HA40" s="555"/>
      <c r="HB40" s="555"/>
      <c r="HC40" s="555"/>
      <c r="HD40" s="555"/>
      <c r="HE40" s="555"/>
      <c r="HF40" s="555"/>
      <c r="HG40" s="555"/>
      <c r="HH40" s="555"/>
      <c r="HI40" s="555"/>
      <c r="HJ40" s="555"/>
      <c r="HK40" s="555"/>
      <c r="HL40" s="555"/>
      <c r="HM40" s="555"/>
      <c r="HN40" s="555"/>
      <c r="HO40" s="555"/>
      <c r="HP40" s="555"/>
      <c r="HQ40" s="555"/>
      <c r="HR40" s="555"/>
      <c r="HS40" s="555"/>
      <c r="HT40" s="555"/>
      <c r="HU40" s="555"/>
      <c r="HV40" s="555"/>
      <c r="HW40" s="555"/>
      <c r="HX40" s="555"/>
      <c r="HY40" s="555"/>
      <c r="HZ40" s="555"/>
      <c r="IA40" s="555"/>
      <c r="IB40" s="555"/>
      <c r="IC40" s="555"/>
      <c r="ID40" s="555"/>
      <c r="IE40" s="555"/>
      <c r="IF40" s="555"/>
      <c r="IG40" s="555"/>
      <c r="IH40" s="555"/>
      <c r="II40" s="555"/>
      <c r="IJ40" s="555"/>
      <c r="IK40" s="555"/>
      <c r="IL40" s="555"/>
      <c r="IM40" s="555"/>
      <c r="IN40" s="555"/>
      <c r="IO40" s="555"/>
      <c r="IP40" s="555"/>
      <c r="IQ40" s="555"/>
      <c r="IR40" s="555"/>
      <c r="IS40" s="555"/>
      <c r="IT40" s="555"/>
      <c r="IU40" s="555"/>
      <c r="IV40" s="555"/>
      <c r="IW40" s="555"/>
      <c r="IX40" s="555"/>
      <c r="IY40" s="555"/>
      <c r="IZ40" s="555"/>
      <c r="JA40" s="555"/>
      <c r="JB40" s="555"/>
      <c r="JC40" s="555"/>
      <c r="JD40" s="555"/>
      <c r="JE40" s="555"/>
      <c r="JF40" s="555"/>
      <c r="JG40" s="555"/>
      <c r="JH40" s="555"/>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5990</v>
      </c>
      <c r="AX41" s="20" t="s">
        <v>5991</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4"/>
      <c r="BU41" s="555"/>
      <c r="BV41" s="555"/>
      <c r="BW41" s="555"/>
      <c r="BX41" s="555"/>
      <c r="BY41" s="555"/>
      <c r="BZ41" s="555"/>
      <c r="CA41" s="555"/>
      <c r="CB41" s="555"/>
      <c r="CC41" s="555"/>
      <c r="CD41" s="555"/>
      <c r="CE41" s="555"/>
      <c r="CF41" s="555"/>
      <c r="CG41" s="555"/>
      <c r="CH41" s="555"/>
      <c r="CI41" s="555"/>
      <c r="CJ41" s="555"/>
      <c r="CK41" s="555"/>
      <c r="CL41" s="555"/>
      <c r="CM41" s="555"/>
      <c r="CN41" s="555"/>
      <c r="CO41" s="555"/>
      <c r="CP41" s="555"/>
      <c r="CQ41" s="555"/>
      <c r="CR41" s="555"/>
      <c r="CS41" s="555"/>
      <c r="CT41" s="555"/>
      <c r="CU41" s="555"/>
      <c r="CV41" s="555"/>
      <c r="CW41" s="555"/>
      <c r="CX41" s="555"/>
      <c r="CY41" s="555"/>
      <c r="CZ41" s="555"/>
      <c r="DA41" s="555"/>
      <c r="DB41" s="555"/>
      <c r="DC41" s="555"/>
      <c r="DD41" s="555"/>
      <c r="DE41" s="555"/>
      <c r="DF41" s="555"/>
      <c r="DG41" s="555"/>
      <c r="DH41" s="555"/>
      <c r="DI41" s="555"/>
      <c r="DJ41" s="555"/>
      <c r="DK41" s="555"/>
      <c r="DL41" s="555"/>
      <c r="DM41" s="555"/>
      <c r="DN41" s="555"/>
      <c r="DO41" s="555"/>
      <c r="DP41" s="555"/>
      <c r="DQ41" s="555"/>
      <c r="DR41" s="555"/>
      <c r="DS41" s="555"/>
      <c r="DT41" s="555"/>
      <c r="DU41" s="555"/>
      <c r="DV41" s="555"/>
      <c r="DW41" s="555"/>
      <c r="DX41" s="555"/>
      <c r="DY41" s="555"/>
      <c r="DZ41" s="555"/>
      <c r="EA41" s="555"/>
      <c r="EB41" s="555"/>
      <c r="EC41" s="555"/>
      <c r="ED41" s="555"/>
      <c r="EE41" s="555"/>
      <c r="EF41" s="555"/>
      <c r="EG41" s="555"/>
      <c r="EH41" s="555"/>
      <c r="EI41" s="555"/>
      <c r="EJ41" s="555"/>
      <c r="EK41" s="555"/>
      <c r="EL41" s="555"/>
      <c r="EM41" s="555"/>
      <c r="EN41" s="555"/>
      <c r="EO41" s="555"/>
      <c r="EP41" s="555"/>
      <c r="EQ41" s="555"/>
      <c r="ER41" s="555"/>
      <c r="ES41" s="555"/>
      <c r="ET41" s="555"/>
      <c r="EU41" s="555"/>
      <c r="EV41" s="555"/>
      <c r="EW41" s="555"/>
      <c r="EX41" s="555"/>
      <c r="EY41" s="555"/>
      <c r="EZ41" s="555"/>
      <c r="FA41" s="555"/>
      <c r="FB41" s="555"/>
      <c r="FC41" s="555"/>
      <c r="FD41" s="555"/>
      <c r="FE41" s="555"/>
      <c r="FF41" s="555"/>
      <c r="FG41" s="555"/>
      <c r="FH41" s="555"/>
      <c r="FI41" s="555"/>
      <c r="FJ41" s="555"/>
      <c r="FK41" s="555"/>
      <c r="FL41" s="555"/>
      <c r="FM41" s="555"/>
      <c r="FN41" s="555"/>
      <c r="FO41" s="555"/>
      <c r="FP41" s="555"/>
      <c r="FQ41" s="555"/>
      <c r="FR41" s="555"/>
      <c r="FS41" s="555"/>
      <c r="FT41" s="555"/>
      <c r="FU41" s="555"/>
      <c r="FV41" s="555"/>
      <c r="FW41" s="555"/>
      <c r="FX41" s="555"/>
      <c r="FY41" s="555"/>
      <c r="FZ41" s="555"/>
      <c r="GA41" s="555"/>
      <c r="GB41" s="555"/>
      <c r="GC41" s="555"/>
      <c r="GD41" s="555"/>
      <c r="GE41" s="555"/>
      <c r="GF41" s="555"/>
      <c r="GG41" s="555"/>
      <c r="GH41" s="555"/>
      <c r="GI41" s="555"/>
      <c r="GJ41" s="555"/>
      <c r="GK41" s="555"/>
      <c r="GL41" s="555"/>
      <c r="GM41" s="555"/>
      <c r="GN41" s="555"/>
      <c r="GO41" s="555"/>
      <c r="GP41" s="555"/>
      <c r="GQ41" s="555"/>
      <c r="GR41" s="555"/>
      <c r="GS41" s="555"/>
      <c r="GT41" s="555"/>
      <c r="GU41" s="555"/>
      <c r="GV41" s="555"/>
      <c r="GW41" s="555"/>
      <c r="GX41" s="555"/>
      <c r="GY41" s="555"/>
      <c r="GZ41" s="555"/>
      <c r="HA41" s="555"/>
      <c r="HB41" s="555"/>
      <c r="HC41" s="555"/>
      <c r="HD41" s="555"/>
      <c r="HE41" s="555"/>
      <c r="HF41" s="555"/>
      <c r="HG41" s="555"/>
      <c r="HH41" s="555"/>
      <c r="HI41" s="555"/>
      <c r="HJ41" s="555"/>
      <c r="HK41" s="555"/>
      <c r="HL41" s="555"/>
      <c r="HM41" s="555"/>
      <c r="HN41" s="555"/>
      <c r="HO41" s="555"/>
      <c r="HP41" s="555"/>
      <c r="HQ41" s="555"/>
      <c r="HR41" s="555"/>
      <c r="HS41" s="555"/>
      <c r="HT41" s="555"/>
      <c r="HU41" s="555"/>
      <c r="HV41" s="555"/>
      <c r="HW41" s="555"/>
      <c r="HX41" s="555"/>
      <c r="HY41" s="555"/>
      <c r="HZ41" s="555"/>
      <c r="IA41" s="555"/>
      <c r="IB41" s="555"/>
      <c r="IC41" s="555"/>
      <c r="ID41" s="555"/>
      <c r="IE41" s="555"/>
      <c r="IF41" s="555"/>
      <c r="IG41" s="555"/>
      <c r="IH41" s="555"/>
      <c r="II41" s="555"/>
      <c r="IJ41" s="555"/>
      <c r="IK41" s="555"/>
      <c r="IL41" s="555"/>
      <c r="IM41" s="555"/>
      <c r="IN41" s="555"/>
      <c r="IO41" s="555"/>
      <c r="IP41" s="555"/>
      <c r="IQ41" s="555"/>
      <c r="IR41" s="555"/>
      <c r="IS41" s="555"/>
      <c r="IT41" s="555"/>
      <c r="IU41" s="555"/>
      <c r="IV41" s="555"/>
      <c r="IW41" s="555"/>
      <c r="IX41" s="555"/>
      <c r="IY41" s="555"/>
      <c r="IZ41" s="555"/>
      <c r="JA41" s="555"/>
      <c r="JB41" s="555"/>
      <c r="JC41" s="555"/>
      <c r="JD41" s="555"/>
      <c r="JE41" s="555"/>
      <c r="JF41" s="555"/>
      <c r="JG41" s="555"/>
      <c r="JH41" s="555"/>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4"/>
      <c r="BU42" s="555"/>
      <c r="BV42" s="555"/>
      <c r="BW42" s="555"/>
      <c r="BX42" s="555"/>
      <c r="BY42" s="555"/>
      <c r="BZ42" s="555"/>
      <c r="CA42" s="555"/>
      <c r="CB42" s="555"/>
      <c r="CC42" s="555"/>
      <c r="CD42" s="555"/>
      <c r="CE42" s="555"/>
      <c r="CF42" s="555"/>
      <c r="CG42" s="555"/>
      <c r="CH42" s="555"/>
      <c r="CI42" s="555"/>
      <c r="CJ42" s="555"/>
      <c r="CK42" s="555"/>
      <c r="CL42" s="555"/>
      <c r="CM42" s="555"/>
      <c r="CN42" s="555"/>
      <c r="CO42" s="555"/>
      <c r="CP42" s="555"/>
      <c r="CQ42" s="555"/>
      <c r="CR42" s="555"/>
      <c r="CS42" s="555"/>
      <c r="CT42" s="555"/>
      <c r="CU42" s="555"/>
      <c r="CV42" s="555"/>
      <c r="CW42" s="555"/>
      <c r="CX42" s="555"/>
      <c r="CY42" s="555"/>
      <c r="CZ42" s="555"/>
      <c r="DA42" s="555"/>
      <c r="DB42" s="555"/>
      <c r="DC42" s="555"/>
      <c r="DD42" s="555"/>
      <c r="DE42" s="555"/>
      <c r="DF42" s="555"/>
      <c r="DG42" s="555"/>
      <c r="DH42" s="555"/>
      <c r="DI42" s="555"/>
      <c r="DJ42" s="555"/>
      <c r="DK42" s="555"/>
      <c r="DL42" s="555"/>
      <c r="DM42" s="555"/>
      <c r="DN42" s="555"/>
      <c r="DO42" s="555"/>
      <c r="DP42" s="555"/>
      <c r="DQ42" s="555"/>
      <c r="DR42" s="555"/>
      <c r="DS42" s="555"/>
      <c r="DT42" s="555"/>
      <c r="DU42" s="555"/>
      <c r="DV42" s="555"/>
      <c r="DW42" s="555"/>
      <c r="DX42" s="555"/>
      <c r="DY42" s="555"/>
      <c r="DZ42" s="555"/>
      <c r="EA42" s="555"/>
      <c r="EB42" s="555"/>
      <c r="EC42" s="555"/>
      <c r="ED42" s="555"/>
      <c r="EE42" s="555"/>
      <c r="EF42" s="555"/>
      <c r="EG42" s="555"/>
      <c r="EH42" s="555"/>
      <c r="EI42" s="555"/>
      <c r="EJ42" s="555"/>
      <c r="EK42" s="555"/>
      <c r="EL42" s="555"/>
      <c r="EM42" s="555"/>
      <c r="EN42" s="555"/>
      <c r="EO42" s="555"/>
      <c r="EP42" s="555"/>
      <c r="EQ42" s="555"/>
      <c r="ER42" s="555"/>
      <c r="ES42" s="555"/>
      <c r="ET42" s="555"/>
      <c r="EU42" s="555"/>
      <c r="EV42" s="555"/>
      <c r="EW42" s="555"/>
      <c r="EX42" s="555"/>
      <c r="EY42" s="555"/>
      <c r="EZ42" s="555"/>
      <c r="FA42" s="555"/>
      <c r="FB42" s="555"/>
      <c r="FC42" s="555"/>
      <c r="FD42" s="555"/>
      <c r="FE42" s="555"/>
      <c r="FF42" s="555"/>
      <c r="FG42" s="555"/>
      <c r="FH42" s="555"/>
      <c r="FI42" s="555"/>
      <c r="FJ42" s="555"/>
      <c r="FK42" s="555"/>
      <c r="FL42" s="555"/>
      <c r="FM42" s="555"/>
      <c r="FN42" s="555"/>
      <c r="FO42" s="555"/>
      <c r="FP42" s="555"/>
      <c r="FQ42" s="555"/>
      <c r="FR42" s="555"/>
      <c r="FS42" s="555"/>
      <c r="FT42" s="555"/>
      <c r="FU42" s="555"/>
      <c r="FV42" s="555"/>
      <c r="FW42" s="555"/>
      <c r="FX42" s="555"/>
      <c r="FY42" s="555"/>
      <c r="FZ42" s="555"/>
      <c r="GA42" s="555"/>
      <c r="GB42" s="555"/>
      <c r="GC42" s="555"/>
      <c r="GD42" s="555"/>
      <c r="GE42" s="555"/>
      <c r="GF42" s="555"/>
      <c r="GG42" s="555"/>
      <c r="GH42" s="555"/>
      <c r="GI42" s="555"/>
      <c r="GJ42" s="555"/>
      <c r="GK42" s="555"/>
      <c r="GL42" s="555"/>
      <c r="GM42" s="555"/>
      <c r="GN42" s="555"/>
      <c r="GO42" s="555"/>
      <c r="GP42" s="555"/>
      <c r="GQ42" s="555"/>
      <c r="GR42" s="555"/>
      <c r="GS42" s="555"/>
      <c r="GT42" s="555"/>
      <c r="GU42" s="555"/>
      <c r="GV42" s="555"/>
      <c r="GW42" s="555"/>
      <c r="GX42" s="555"/>
      <c r="GY42" s="555"/>
      <c r="GZ42" s="555"/>
      <c r="HA42" s="555"/>
      <c r="HB42" s="555"/>
      <c r="HC42" s="555"/>
      <c r="HD42" s="555"/>
      <c r="HE42" s="555"/>
      <c r="HF42" s="555"/>
      <c r="HG42" s="555"/>
      <c r="HH42" s="555"/>
      <c r="HI42" s="555"/>
      <c r="HJ42" s="555"/>
      <c r="HK42" s="555"/>
      <c r="HL42" s="555"/>
      <c r="HM42" s="555"/>
      <c r="HN42" s="555"/>
      <c r="HO42" s="555"/>
      <c r="HP42" s="555"/>
      <c r="HQ42" s="555"/>
      <c r="HR42" s="555"/>
      <c r="HS42" s="555"/>
      <c r="HT42" s="555"/>
      <c r="HU42" s="555"/>
      <c r="HV42" s="555"/>
      <c r="HW42" s="555"/>
      <c r="HX42" s="555"/>
      <c r="HY42" s="555"/>
      <c r="HZ42" s="555"/>
      <c r="IA42" s="555"/>
      <c r="IB42" s="555"/>
      <c r="IC42" s="555"/>
      <c r="ID42" s="555"/>
      <c r="IE42" s="555"/>
      <c r="IF42" s="555"/>
      <c r="IG42" s="555"/>
      <c r="IH42" s="555"/>
      <c r="II42" s="555"/>
      <c r="IJ42" s="555"/>
      <c r="IK42" s="555"/>
      <c r="IL42" s="555"/>
      <c r="IM42" s="555"/>
      <c r="IN42" s="555"/>
      <c r="IO42" s="555"/>
      <c r="IP42" s="555"/>
      <c r="IQ42" s="555"/>
      <c r="IR42" s="555"/>
      <c r="IS42" s="555"/>
      <c r="IT42" s="555"/>
      <c r="IU42" s="555"/>
      <c r="IV42" s="555"/>
      <c r="IW42" s="555"/>
      <c r="IX42" s="555"/>
      <c r="IY42" s="555"/>
      <c r="IZ42" s="555"/>
      <c r="JA42" s="555"/>
      <c r="JB42" s="555"/>
      <c r="JC42" s="555"/>
      <c r="JD42" s="555"/>
      <c r="JE42" s="555"/>
      <c r="JF42" s="555"/>
      <c r="JG42" s="555"/>
      <c r="JH42" s="555"/>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4"/>
      <c r="BU43" s="555"/>
      <c r="BV43" s="555"/>
      <c r="BW43" s="555"/>
      <c r="BX43" s="555"/>
      <c r="BY43" s="555"/>
      <c r="BZ43" s="555"/>
      <c r="CA43" s="555"/>
      <c r="CB43" s="555"/>
      <c r="CC43" s="555"/>
      <c r="CD43" s="555"/>
      <c r="CE43" s="555"/>
      <c r="CF43" s="555"/>
      <c r="CG43" s="555"/>
      <c r="CH43" s="555"/>
      <c r="CI43" s="555"/>
      <c r="CJ43" s="555"/>
      <c r="CK43" s="555"/>
      <c r="CL43" s="555"/>
      <c r="CM43" s="555"/>
      <c r="CN43" s="555"/>
      <c r="CO43" s="555"/>
      <c r="CP43" s="555"/>
      <c r="CQ43" s="555"/>
      <c r="CR43" s="555"/>
      <c r="CS43" s="555"/>
      <c r="CT43" s="555"/>
      <c r="CU43" s="555"/>
      <c r="CV43" s="555"/>
      <c r="CW43" s="555"/>
      <c r="CX43" s="555"/>
      <c r="CY43" s="555"/>
      <c r="CZ43" s="555"/>
      <c r="DA43" s="555"/>
      <c r="DB43" s="555"/>
      <c r="DC43" s="555"/>
      <c r="DD43" s="555"/>
      <c r="DE43" s="555"/>
      <c r="DF43" s="555"/>
      <c r="DG43" s="555"/>
      <c r="DH43" s="555"/>
      <c r="DI43" s="555"/>
      <c r="DJ43" s="555"/>
      <c r="DK43" s="555"/>
      <c r="DL43" s="555"/>
      <c r="DM43" s="555"/>
      <c r="DN43" s="555"/>
      <c r="DO43" s="555"/>
      <c r="DP43" s="555"/>
      <c r="DQ43" s="555"/>
      <c r="DR43" s="555"/>
      <c r="DS43" s="555"/>
      <c r="DT43" s="555"/>
      <c r="DU43" s="555"/>
      <c r="DV43" s="555"/>
      <c r="DW43" s="555"/>
      <c r="DX43" s="555"/>
      <c r="DY43" s="555"/>
      <c r="DZ43" s="555"/>
      <c r="EA43" s="555"/>
      <c r="EB43" s="555"/>
      <c r="EC43" s="555"/>
      <c r="ED43" s="555"/>
      <c r="EE43" s="555"/>
      <c r="EF43" s="555"/>
      <c r="EG43" s="555"/>
      <c r="EH43" s="555"/>
      <c r="EI43" s="555"/>
      <c r="EJ43" s="555"/>
      <c r="EK43" s="555"/>
      <c r="EL43" s="555"/>
      <c r="EM43" s="555"/>
      <c r="EN43" s="555"/>
      <c r="EO43" s="555"/>
      <c r="EP43" s="555"/>
      <c r="EQ43" s="555"/>
      <c r="ER43" s="555"/>
      <c r="ES43" s="555"/>
      <c r="ET43" s="555"/>
      <c r="EU43" s="555"/>
      <c r="EV43" s="555"/>
      <c r="EW43" s="555"/>
      <c r="EX43" s="555"/>
      <c r="EY43" s="555"/>
      <c r="EZ43" s="555"/>
      <c r="FA43" s="555"/>
      <c r="FB43" s="555"/>
      <c r="FC43" s="555"/>
      <c r="FD43" s="555"/>
      <c r="FE43" s="555"/>
      <c r="FF43" s="555"/>
      <c r="FG43" s="555"/>
      <c r="FH43" s="555"/>
      <c r="FI43" s="555"/>
      <c r="FJ43" s="555"/>
      <c r="FK43" s="555"/>
      <c r="FL43" s="555"/>
      <c r="FM43" s="555"/>
      <c r="FN43" s="555"/>
      <c r="FO43" s="555"/>
      <c r="FP43" s="555"/>
      <c r="FQ43" s="555"/>
      <c r="FR43" s="555"/>
      <c r="FS43" s="555"/>
      <c r="FT43" s="555"/>
      <c r="FU43" s="555"/>
      <c r="FV43" s="555"/>
      <c r="FW43" s="555"/>
      <c r="FX43" s="555"/>
      <c r="FY43" s="555"/>
      <c r="FZ43" s="555"/>
      <c r="GA43" s="555"/>
      <c r="GB43" s="555"/>
      <c r="GC43" s="555"/>
      <c r="GD43" s="555"/>
      <c r="GE43" s="555"/>
      <c r="GF43" s="555"/>
      <c r="GG43" s="555"/>
      <c r="GH43" s="555"/>
      <c r="GI43" s="555"/>
      <c r="GJ43" s="555"/>
      <c r="GK43" s="555"/>
      <c r="GL43" s="555"/>
      <c r="GM43" s="555"/>
      <c r="GN43" s="555"/>
      <c r="GO43" s="555"/>
      <c r="GP43" s="555"/>
      <c r="GQ43" s="555"/>
      <c r="GR43" s="555"/>
      <c r="GS43" s="555"/>
      <c r="GT43" s="555"/>
      <c r="GU43" s="555"/>
      <c r="GV43" s="555"/>
      <c r="GW43" s="555"/>
      <c r="GX43" s="555"/>
      <c r="GY43" s="555"/>
      <c r="GZ43" s="555"/>
      <c r="HA43" s="555"/>
      <c r="HB43" s="555"/>
      <c r="HC43" s="555"/>
      <c r="HD43" s="555"/>
      <c r="HE43" s="555"/>
      <c r="HF43" s="555"/>
      <c r="HG43" s="555"/>
      <c r="HH43" s="555"/>
      <c r="HI43" s="555"/>
      <c r="HJ43" s="555"/>
      <c r="HK43" s="555"/>
      <c r="HL43" s="555"/>
      <c r="HM43" s="555"/>
      <c r="HN43" s="555"/>
      <c r="HO43" s="555"/>
      <c r="HP43" s="555"/>
      <c r="HQ43" s="555"/>
      <c r="HR43" s="555"/>
      <c r="HS43" s="555"/>
      <c r="HT43" s="555"/>
      <c r="HU43" s="555"/>
      <c r="HV43" s="555"/>
      <c r="HW43" s="555"/>
      <c r="HX43" s="555"/>
      <c r="HY43" s="555"/>
      <c r="HZ43" s="555"/>
      <c r="IA43" s="555"/>
      <c r="IB43" s="555"/>
      <c r="IC43" s="555"/>
      <c r="ID43" s="555"/>
      <c r="IE43" s="555"/>
      <c r="IF43" s="555"/>
      <c r="IG43" s="555"/>
      <c r="IH43" s="555"/>
      <c r="II43" s="555"/>
      <c r="IJ43" s="555"/>
      <c r="IK43" s="555"/>
      <c r="IL43" s="555"/>
      <c r="IM43" s="555"/>
      <c r="IN43" s="555"/>
      <c r="IO43" s="555"/>
      <c r="IP43" s="555"/>
      <c r="IQ43" s="555"/>
      <c r="IR43" s="555"/>
      <c r="IS43" s="555"/>
      <c r="IT43" s="555"/>
      <c r="IU43" s="555"/>
      <c r="IV43" s="555"/>
      <c r="IW43" s="555"/>
      <c r="IX43" s="555"/>
      <c r="IY43" s="555"/>
      <c r="IZ43" s="555"/>
      <c r="JA43" s="555"/>
      <c r="JB43" s="555"/>
      <c r="JC43" s="555"/>
      <c r="JD43" s="555"/>
      <c r="JE43" s="555"/>
      <c r="JF43" s="555"/>
      <c r="JG43" s="555"/>
      <c r="JH43" s="555"/>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3962</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7278</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5992</v>
      </c>
      <c r="AX44" s="20" t="s">
        <v>5993</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5"/>
      <c r="BU44" s="555"/>
      <c r="BV44" s="555"/>
      <c r="BW44" s="555"/>
      <c r="BX44" s="555"/>
      <c r="BY44" s="555"/>
      <c r="BZ44" s="555"/>
      <c r="CA44" s="555"/>
      <c r="CB44" s="555"/>
      <c r="CC44" s="555"/>
      <c r="CD44" s="555"/>
      <c r="CE44" s="555"/>
      <c r="CF44" s="555"/>
      <c r="CG44" s="555"/>
      <c r="CH44" s="555"/>
      <c r="CI44" s="555"/>
      <c r="CJ44" s="555"/>
      <c r="CK44" s="555"/>
      <c r="CL44" s="555"/>
      <c r="CM44" s="555"/>
      <c r="CN44" s="555"/>
      <c r="CO44" s="555"/>
      <c r="CP44" s="555"/>
      <c r="CQ44" s="555"/>
      <c r="CR44" s="555"/>
      <c r="CS44" s="555"/>
      <c r="CT44" s="555"/>
      <c r="CU44" s="555"/>
      <c r="CV44" s="555"/>
      <c r="CW44" s="555"/>
      <c r="CX44" s="555"/>
      <c r="CY44" s="555"/>
      <c r="CZ44" s="555"/>
      <c r="DA44" s="555"/>
      <c r="DB44" s="555"/>
      <c r="DC44" s="555"/>
      <c r="DD44" s="555"/>
      <c r="DE44" s="555"/>
      <c r="DF44" s="555"/>
      <c r="DG44" s="555"/>
      <c r="DH44" s="555"/>
      <c r="DI44" s="555"/>
      <c r="DJ44" s="555"/>
      <c r="DK44" s="555"/>
      <c r="DL44" s="555"/>
      <c r="DM44" s="555"/>
      <c r="DN44" s="555"/>
      <c r="DO44" s="555"/>
      <c r="DP44" s="555"/>
      <c r="DQ44" s="555"/>
      <c r="DR44" s="555"/>
      <c r="DS44" s="555"/>
      <c r="DT44" s="555"/>
      <c r="DU44" s="555"/>
      <c r="DV44" s="555"/>
      <c r="DW44" s="555"/>
      <c r="DX44" s="555"/>
      <c r="DY44" s="555"/>
      <c r="DZ44" s="555"/>
      <c r="EA44" s="555"/>
      <c r="EB44" s="555"/>
      <c r="EC44" s="555"/>
      <c r="ED44" s="555"/>
      <c r="EE44" s="555"/>
      <c r="EF44" s="555"/>
      <c r="EG44" s="555"/>
      <c r="EH44" s="555"/>
      <c r="EI44" s="555"/>
      <c r="EJ44" s="555"/>
      <c r="EK44" s="555"/>
      <c r="EL44" s="555"/>
      <c r="EM44" s="555"/>
      <c r="EN44" s="555"/>
      <c r="EO44" s="555"/>
      <c r="EP44" s="555"/>
      <c r="EQ44" s="555"/>
      <c r="ER44" s="555"/>
      <c r="ES44" s="555"/>
      <c r="ET44" s="555"/>
      <c r="EU44" s="555"/>
      <c r="EV44" s="555"/>
      <c r="EW44" s="555"/>
      <c r="EX44" s="555"/>
      <c r="EY44" s="555"/>
      <c r="EZ44" s="555"/>
      <c r="FA44" s="555"/>
      <c r="FB44" s="555"/>
      <c r="FC44" s="555"/>
      <c r="FD44" s="555"/>
      <c r="FE44" s="555"/>
      <c r="FF44" s="555"/>
      <c r="FG44" s="555"/>
      <c r="FH44" s="555"/>
      <c r="FI44" s="555"/>
      <c r="FJ44" s="555"/>
      <c r="FK44" s="555"/>
      <c r="FL44" s="555"/>
      <c r="FM44" s="555"/>
      <c r="FN44" s="555"/>
      <c r="FO44" s="555"/>
      <c r="FP44" s="555"/>
      <c r="FQ44" s="555"/>
      <c r="FR44" s="555"/>
      <c r="FS44" s="555"/>
      <c r="FT44" s="555"/>
      <c r="FU44" s="555"/>
      <c r="FV44" s="555"/>
      <c r="FW44" s="555"/>
      <c r="FX44" s="555"/>
      <c r="FY44" s="555"/>
      <c r="FZ44" s="555"/>
      <c r="GA44" s="555"/>
      <c r="GB44" s="555"/>
      <c r="GC44" s="555"/>
      <c r="GD44" s="555"/>
      <c r="GE44" s="555"/>
      <c r="GF44" s="555"/>
      <c r="GG44" s="555"/>
      <c r="GH44" s="555"/>
      <c r="GI44" s="555"/>
      <c r="GJ44" s="555"/>
      <c r="GK44" s="555"/>
      <c r="GL44" s="555"/>
      <c r="GM44" s="555"/>
      <c r="GN44" s="555"/>
      <c r="GO44" s="555"/>
      <c r="GP44" s="555"/>
      <c r="GQ44" s="555"/>
      <c r="GR44" s="555"/>
      <c r="GS44" s="555"/>
      <c r="GT44" s="555"/>
      <c r="GU44" s="555"/>
      <c r="GV44" s="555"/>
      <c r="GW44" s="555"/>
      <c r="GX44" s="555"/>
      <c r="GY44" s="555"/>
      <c r="GZ44" s="555"/>
      <c r="HA44" s="555"/>
      <c r="HB44" s="555"/>
      <c r="HC44" s="555"/>
      <c r="HD44" s="555"/>
      <c r="HE44" s="555"/>
      <c r="HF44" s="555"/>
      <c r="HG44" s="555"/>
      <c r="HH44" s="555"/>
      <c r="HI44" s="555"/>
      <c r="HJ44" s="555"/>
      <c r="HK44" s="555"/>
      <c r="HL44" s="555"/>
      <c r="HM44" s="555"/>
      <c r="HN44" s="555"/>
      <c r="HO44" s="555"/>
      <c r="HP44" s="555"/>
      <c r="HQ44" s="555"/>
      <c r="HR44" s="555"/>
      <c r="HS44" s="555"/>
      <c r="HT44" s="555"/>
      <c r="HU44" s="555"/>
      <c r="HV44" s="555"/>
      <c r="HW44" s="555"/>
      <c r="HX44" s="555"/>
      <c r="HY44" s="555"/>
      <c r="HZ44" s="555"/>
      <c r="IA44" s="555"/>
      <c r="IB44" s="555"/>
      <c r="IC44" s="555"/>
      <c r="ID44" s="555"/>
      <c r="IE44" s="555"/>
      <c r="IF44" s="555"/>
      <c r="IG44" s="555"/>
      <c r="IH44" s="555"/>
      <c r="II44" s="555"/>
      <c r="IJ44" s="555"/>
      <c r="IK44" s="555"/>
      <c r="IL44" s="555"/>
      <c r="IM44" s="555"/>
      <c r="IN44" s="555"/>
      <c r="IO44" s="555"/>
      <c r="IP44" s="555"/>
      <c r="IQ44" s="555"/>
      <c r="IR44" s="555"/>
      <c r="IS44" s="555"/>
      <c r="IT44" s="555"/>
      <c r="IU44" s="555"/>
      <c r="IV44" s="555"/>
      <c r="IW44" s="555"/>
      <c r="IX44" s="555"/>
      <c r="IY44" s="555"/>
      <c r="IZ44" s="555"/>
      <c r="JA44" s="555"/>
      <c r="JB44" s="555"/>
      <c r="JC44" s="555"/>
      <c r="JD44" s="555"/>
      <c r="JE44" s="555"/>
      <c r="JF44" s="555"/>
      <c r="JG44" s="555"/>
      <c r="JH44" s="555"/>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6853</v>
      </c>
      <c r="BT45" s="554"/>
      <c r="BU45" s="555"/>
      <c r="BV45" s="555"/>
      <c r="BW45" s="555"/>
      <c r="BX45" s="555"/>
      <c r="BY45" s="555"/>
      <c r="BZ45" s="555"/>
      <c r="CA45" s="555"/>
      <c r="CB45" s="555"/>
      <c r="CC45" s="555"/>
      <c r="CD45" s="555"/>
      <c r="CE45" s="555"/>
      <c r="CF45" s="555"/>
      <c r="CG45" s="555"/>
      <c r="CH45" s="555"/>
      <c r="CI45" s="555"/>
      <c r="CJ45" s="555"/>
      <c r="CK45" s="555"/>
      <c r="CL45" s="555"/>
      <c r="CM45" s="555"/>
      <c r="CN45" s="555"/>
      <c r="CO45" s="555"/>
      <c r="CP45" s="555"/>
      <c r="CQ45" s="555"/>
      <c r="CR45" s="555"/>
      <c r="CS45" s="555"/>
      <c r="CT45" s="555"/>
      <c r="CU45" s="555"/>
      <c r="CV45" s="555"/>
      <c r="CW45" s="555"/>
      <c r="CX45" s="555"/>
      <c r="CY45" s="555"/>
      <c r="CZ45" s="555"/>
      <c r="DA45" s="555"/>
      <c r="DB45" s="555"/>
      <c r="DC45" s="555"/>
      <c r="DD45" s="555"/>
      <c r="DE45" s="555"/>
      <c r="DF45" s="555"/>
      <c r="DG45" s="555"/>
      <c r="DH45" s="555"/>
      <c r="DI45" s="555"/>
      <c r="DJ45" s="555"/>
      <c r="DK45" s="555"/>
      <c r="DL45" s="555"/>
      <c r="DM45" s="555"/>
      <c r="DN45" s="555"/>
      <c r="DO45" s="555"/>
      <c r="DP45" s="555"/>
      <c r="DQ45" s="555"/>
      <c r="DR45" s="555"/>
      <c r="DS45" s="555"/>
      <c r="DT45" s="555"/>
      <c r="DU45" s="555"/>
      <c r="DV45" s="555"/>
      <c r="DW45" s="555"/>
      <c r="DX45" s="555"/>
      <c r="DY45" s="555"/>
      <c r="DZ45" s="555"/>
      <c r="EA45" s="555"/>
      <c r="EB45" s="555"/>
      <c r="EC45" s="555"/>
      <c r="ED45" s="555"/>
      <c r="EE45" s="555"/>
      <c r="EF45" s="555"/>
      <c r="EG45" s="555"/>
      <c r="EH45" s="555"/>
      <c r="EI45" s="555"/>
      <c r="EJ45" s="555"/>
      <c r="EK45" s="555"/>
      <c r="EL45" s="555"/>
      <c r="EM45" s="555"/>
      <c r="EN45" s="555"/>
      <c r="EO45" s="555"/>
      <c r="EP45" s="555"/>
      <c r="EQ45" s="555"/>
      <c r="ER45" s="555"/>
      <c r="ES45" s="555"/>
      <c r="ET45" s="555"/>
      <c r="EU45" s="555"/>
      <c r="EV45" s="555"/>
      <c r="EW45" s="555"/>
      <c r="EX45" s="555"/>
      <c r="EY45" s="555"/>
      <c r="EZ45" s="555"/>
      <c r="FA45" s="555"/>
      <c r="FB45" s="555"/>
      <c r="FC45" s="555"/>
      <c r="FD45" s="555"/>
      <c r="FE45" s="555"/>
      <c r="FF45" s="555"/>
      <c r="FG45" s="555"/>
      <c r="FH45" s="555"/>
      <c r="FI45" s="555"/>
      <c r="FJ45" s="555"/>
      <c r="FK45" s="555"/>
      <c r="FL45" s="555"/>
      <c r="FM45" s="555"/>
      <c r="FN45" s="555"/>
      <c r="FO45" s="555"/>
      <c r="FP45" s="555"/>
      <c r="FQ45" s="555"/>
      <c r="FR45" s="555"/>
      <c r="FS45" s="555"/>
      <c r="FT45" s="555"/>
      <c r="FU45" s="555"/>
      <c r="FV45" s="555"/>
      <c r="FW45" s="555"/>
      <c r="FX45" s="555"/>
      <c r="FY45" s="555"/>
      <c r="FZ45" s="555"/>
      <c r="GA45" s="555"/>
      <c r="GB45" s="555"/>
      <c r="GC45" s="555"/>
      <c r="GD45" s="555"/>
      <c r="GE45" s="555"/>
      <c r="GF45" s="555"/>
      <c r="GG45" s="555"/>
      <c r="GH45" s="555"/>
      <c r="GI45" s="555"/>
      <c r="GJ45" s="555"/>
      <c r="GK45" s="555"/>
      <c r="GL45" s="555"/>
      <c r="GM45" s="555"/>
      <c r="GN45" s="555"/>
      <c r="GO45" s="555"/>
      <c r="GP45" s="555"/>
      <c r="GQ45" s="555"/>
      <c r="GR45" s="555"/>
      <c r="GS45" s="555"/>
      <c r="GT45" s="555"/>
      <c r="GU45" s="555"/>
      <c r="GV45" s="555"/>
      <c r="GW45" s="555"/>
      <c r="GX45" s="555"/>
      <c r="GY45" s="555"/>
      <c r="GZ45" s="555"/>
      <c r="HA45" s="555"/>
      <c r="HB45" s="555"/>
      <c r="HC45" s="555"/>
      <c r="HD45" s="555"/>
      <c r="HE45" s="555"/>
      <c r="HF45" s="555"/>
      <c r="HG45" s="555"/>
      <c r="HH45" s="555"/>
      <c r="HI45" s="555"/>
      <c r="HJ45" s="555"/>
      <c r="HK45" s="555"/>
      <c r="HL45" s="555"/>
      <c r="HM45" s="555"/>
      <c r="HN45" s="555"/>
      <c r="HO45" s="555"/>
      <c r="HP45" s="555"/>
      <c r="HQ45" s="555"/>
      <c r="HR45" s="555"/>
      <c r="HS45" s="555"/>
      <c r="HT45" s="555"/>
      <c r="HU45" s="555"/>
      <c r="HV45" s="555"/>
      <c r="HW45" s="555"/>
      <c r="HX45" s="555"/>
      <c r="HY45" s="555"/>
      <c r="HZ45" s="555"/>
      <c r="IA45" s="555"/>
      <c r="IB45" s="555"/>
      <c r="IC45" s="555"/>
      <c r="ID45" s="555"/>
      <c r="IE45" s="555"/>
      <c r="IF45" s="555"/>
      <c r="IG45" s="555"/>
      <c r="IH45" s="555"/>
      <c r="II45" s="555"/>
      <c r="IJ45" s="555"/>
      <c r="IK45" s="555"/>
      <c r="IL45" s="555"/>
      <c r="IM45" s="555"/>
      <c r="IN45" s="555"/>
      <c r="IO45" s="555"/>
      <c r="IP45" s="555"/>
      <c r="IQ45" s="555"/>
      <c r="IR45" s="555"/>
      <c r="IS45" s="555"/>
      <c r="IT45" s="555"/>
      <c r="IU45" s="555"/>
      <c r="IV45" s="555"/>
      <c r="IW45" s="555"/>
      <c r="IX45" s="555"/>
      <c r="IY45" s="555"/>
      <c r="IZ45" s="555"/>
      <c r="JA45" s="555"/>
      <c r="JB45" s="555"/>
      <c r="JC45" s="555"/>
      <c r="JD45" s="555"/>
      <c r="JE45" s="555"/>
      <c r="JF45" s="555"/>
      <c r="JG45" s="555"/>
      <c r="JH45" s="555"/>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5854</v>
      </c>
      <c r="AX46" s="83" t="s">
        <v>5855</v>
      </c>
      <c r="AY46" s="83">
        <v>42</v>
      </c>
      <c r="AZ46" s="83">
        <v>49</v>
      </c>
      <c r="BA46" s="83">
        <v>46.2</v>
      </c>
      <c r="BB46" s="83">
        <v>24</v>
      </c>
      <c r="BC46" s="83">
        <v>51</v>
      </c>
      <c r="BD46" s="83">
        <v>22.5</v>
      </c>
      <c r="BE46" s="83">
        <f t="shared" si="2"/>
        <v>42.829500000000003</v>
      </c>
      <c r="BF46" s="83">
        <f t="shared" si="3"/>
        <v>24.856250000000003</v>
      </c>
      <c r="BG46" s="83" t="s">
        <v>47</v>
      </c>
      <c r="BH46" s="83" t="s">
        <v>4804</v>
      </c>
      <c r="BI46" s="83"/>
      <c r="BJ46" s="96"/>
      <c r="BK46" s="83"/>
      <c r="BL46" s="96"/>
      <c r="BM46" s="83"/>
      <c r="BN46" s="83"/>
      <c r="BO46" s="83"/>
      <c r="BP46" s="83"/>
      <c r="BQ46" s="83"/>
      <c r="BR46" s="83"/>
      <c r="BS46" s="110" t="s">
        <v>1165</v>
      </c>
      <c r="BT46" s="554"/>
      <c r="BU46" s="555"/>
      <c r="BV46" s="555"/>
      <c r="BW46" s="555"/>
      <c r="BX46" s="555"/>
      <c r="BY46" s="555"/>
      <c r="BZ46" s="555"/>
      <c r="CA46" s="555"/>
      <c r="CB46" s="555"/>
      <c r="CC46" s="555"/>
      <c r="CD46" s="555"/>
      <c r="CE46" s="555"/>
      <c r="CF46" s="555"/>
      <c r="CG46" s="555"/>
      <c r="CH46" s="555"/>
      <c r="CI46" s="555"/>
      <c r="CJ46" s="555"/>
      <c r="CK46" s="555"/>
      <c r="CL46" s="555"/>
      <c r="CM46" s="555"/>
      <c r="CN46" s="555"/>
      <c r="CO46" s="555"/>
      <c r="CP46" s="555"/>
      <c r="CQ46" s="555"/>
      <c r="CR46" s="555"/>
      <c r="CS46" s="555"/>
      <c r="CT46" s="555"/>
      <c r="CU46" s="555"/>
      <c r="CV46" s="555"/>
      <c r="CW46" s="555"/>
      <c r="CX46" s="555"/>
      <c r="CY46" s="555"/>
      <c r="CZ46" s="555"/>
      <c r="DA46" s="555"/>
      <c r="DB46" s="555"/>
      <c r="DC46" s="555"/>
      <c r="DD46" s="555"/>
      <c r="DE46" s="555"/>
      <c r="DF46" s="555"/>
      <c r="DG46" s="555"/>
      <c r="DH46" s="555"/>
      <c r="DI46" s="555"/>
      <c r="DJ46" s="555"/>
      <c r="DK46" s="555"/>
      <c r="DL46" s="555"/>
      <c r="DM46" s="555"/>
      <c r="DN46" s="555"/>
      <c r="DO46" s="555"/>
      <c r="DP46" s="555"/>
      <c r="DQ46" s="555"/>
      <c r="DR46" s="555"/>
      <c r="DS46" s="555"/>
      <c r="DT46" s="555"/>
      <c r="DU46" s="555"/>
      <c r="DV46" s="555"/>
      <c r="DW46" s="555"/>
      <c r="DX46" s="555"/>
      <c r="DY46" s="555"/>
      <c r="DZ46" s="555"/>
      <c r="EA46" s="555"/>
      <c r="EB46" s="555"/>
      <c r="EC46" s="555"/>
      <c r="ED46" s="555"/>
      <c r="EE46" s="555"/>
      <c r="EF46" s="555"/>
      <c r="EG46" s="555"/>
      <c r="EH46" s="555"/>
      <c r="EI46" s="555"/>
      <c r="EJ46" s="555"/>
      <c r="EK46" s="555"/>
      <c r="EL46" s="555"/>
      <c r="EM46" s="555"/>
      <c r="EN46" s="555"/>
      <c r="EO46" s="555"/>
      <c r="EP46" s="555"/>
      <c r="EQ46" s="555"/>
      <c r="ER46" s="555"/>
      <c r="ES46" s="555"/>
      <c r="ET46" s="555"/>
      <c r="EU46" s="555"/>
      <c r="EV46" s="555"/>
      <c r="EW46" s="555"/>
      <c r="EX46" s="555"/>
      <c r="EY46" s="555"/>
      <c r="EZ46" s="555"/>
      <c r="FA46" s="555"/>
      <c r="FB46" s="555"/>
      <c r="FC46" s="555"/>
      <c r="FD46" s="555"/>
      <c r="FE46" s="555"/>
      <c r="FF46" s="555"/>
      <c r="FG46" s="555"/>
      <c r="FH46" s="555"/>
      <c r="FI46" s="555"/>
      <c r="FJ46" s="555"/>
      <c r="FK46" s="555"/>
      <c r="FL46" s="555"/>
      <c r="FM46" s="555"/>
      <c r="FN46" s="555"/>
      <c r="FO46" s="555"/>
      <c r="FP46" s="555"/>
      <c r="FQ46" s="555"/>
      <c r="FR46" s="555"/>
      <c r="FS46" s="555"/>
      <c r="FT46" s="555"/>
      <c r="FU46" s="555"/>
      <c r="FV46" s="555"/>
      <c r="FW46" s="555"/>
      <c r="FX46" s="555"/>
      <c r="FY46" s="555"/>
      <c r="FZ46" s="555"/>
      <c r="GA46" s="555"/>
      <c r="GB46" s="555"/>
      <c r="GC46" s="555"/>
      <c r="GD46" s="555"/>
      <c r="GE46" s="555"/>
      <c r="GF46" s="555"/>
      <c r="GG46" s="555"/>
      <c r="GH46" s="555"/>
      <c r="GI46" s="555"/>
      <c r="GJ46" s="555"/>
      <c r="GK46" s="555"/>
      <c r="GL46" s="555"/>
      <c r="GM46" s="555"/>
      <c r="GN46" s="555"/>
      <c r="GO46" s="555"/>
      <c r="GP46" s="555"/>
      <c r="GQ46" s="555"/>
      <c r="GR46" s="555"/>
      <c r="GS46" s="555"/>
      <c r="GT46" s="555"/>
      <c r="GU46" s="555"/>
      <c r="GV46" s="555"/>
      <c r="GW46" s="555"/>
      <c r="GX46" s="555"/>
      <c r="GY46" s="555"/>
      <c r="GZ46" s="555"/>
      <c r="HA46" s="555"/>
      <c r="HB46" s="555"/>
      <c r="HC46" s="555"/>
      <c r="HD46" s="555"/>
      <c r="HE46" s="555"/>
      <c r="HF46" s="555"/>
      <c r="HG46" s="555"/>
      <c r="HH46" s="555"/>
      <c r="HI46" s="555"/>
      <c r="HJ46" s="555"/>
      <c r="HK46" s="555"/>
      <c r="HL46" s="555"/>
      <c r="HM46" s="555"/>
      <c r="HN46" s="555"/>
      <c r="HO46" s="555"/>
      <c r="HP46" s="555"/>
      <c r="HQ46" s="555"/>
      <c r="HR46" s="555"/>
      <c r="HS46" s="555"/>
      <c r="HT46" s="555"/>
      <c r="HU46" s="555"/>
      <c r="HV46" s="555"/>
      <c r="HW46" s="555"/>
      <c r="HX46" s="555"/>
      <c r="HY46" s="555"/>
      <c r="HZ46" s="555"/>
      <c r="IA46" s="555"/>
      <c r="IB46" s="555"/>
      <c r="IC46" s="555"/>
      <c r="ID46" s="555"/>
      <c r="IE46" s="555"/>
      <c r="IF46" s="555"/>
      <c r="IG46" s="555"/>
      <c r="IH46" s="555"/>
      <c r="II46" s="555"/>
      <c r="IJ46" s="555"/>
      <c r="IK46" s="555"/>
      <c r="IL46" s="555"/>
      <c r="IM46" s="555"/>
      <c r="IN46" s="555"/>
      <c r="IO46" s="555"/>
      <c r="IP46" s="555"/>
      <c r="IQ46" s="555"/>
      <c r="IR46" s="555"/>
      <c r="IS46" s="555"/>
      <c r="IT46" s="555"/>
      <c r="IU46" s="555"/>
      <c r="IV46" s="555"/>
      <c r="IW46" s="555"/>
      <c r="IX46" s="555"/>
      <c r="IY46" s="555"/>
      <c r="IZ46" s="555"/>
      <c r="JA46" s="555"/>
      <c r="JB46" s="555"/>
      <c r="JC46" s="555"/>
      <c r="JD46" s="555"/>
      <c r="JE46" s="555"/>
      <c r="JF46" s="555"/>
      <c r="JG46" s="555"/>
      <c r="JH46" s="555"/>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4"/>
      <c r="BU47" s="555"/>
      <c r="BV47" s="555"/>
      <c r="BW47" s="555"/>
      <c r="BX47" s="555"/>
      <c r="BY47" s="555"/>
      <c r="BZ47" s="555"/>
      <c r="CA47" s="555"/>
      <c r="CB47" s="555"/>
      <c r="CC47" s="555"/>
      <c r="CD47" s="555"/>
      <c r="CE47" s="555"/>
      <c r="CF47" s="555"/>
      <c r="CG47" s="555"/>
      <c r="CH47" s="555"/>
      <c r="CI47" s="555"/>
      <c r="CJ47" s="555"/>
      <c r="CK47" s="555"/>
      <c r="CL47" s="555"/>
      <c r="CM47" s="555"/>
      <c r="CN47" s="555"/>
      <c r="CO47" s="555"/>
      <c r="CP47" s="555"/>
      <c r="CQ47" s="555"/>
      <c r="CR47" s="555"/>
      <c r="CS47" s="555"/>
      <c r="CT47" s="555"/>
      <c r="CU47" s="555"/>
      <c r="CV47" s="555"/>
      <c r="CW47" s="555"/>
      <c r="CX47" s="555"/>
      <c r="CY47" s="555"/>
      <c r="CZ47" s="555"/>
      <c r="DA47" s="555"/>
      <c r="DB47" s="555"/>
      <c r="DC47" s="555"/>
      <c r="DD47" s="555"/>
      <c r="DE47" s="555"/>
      <c r="DF47" s="555"/>
      <c r="DG47" s="555"/>
      <c r="DH47" s="555"/>
      <c r="DI47" s="555"/>
      <c r="DJ47" s="555"/>
      <c r="DK47" s="555"/>
      <c r="DL47" s="555"/>
      <c r="DM47" s="555"/>
      <c r="DN47" s="555"/>
      <c r="DO47" s="555"/>
      <c r="DP47" s="555"/>
      <c r="DQ47" s="555"/>
      <c r="DR47" s="555"/>
      <c r="DS47" s="555"/>
      <c r="DT47" s="555"/>
      <c r="DU47" s="555"/>
      <c r="DV47" s="555"/>
      <c r="DW47" s="555"/>
      <c r="DX47" s="555"/>
      <c r="DY47" s="555"/>
      <c r="DZ47" s="555"/>
      <c r="EA47" s="555"/>
      <c r="EB47" s="555"/>
      <c r="EC47" s="555"/>
      <c r="ED47" s="555"/>
      <c r="EE47" s="555"/>
      <c r="EF47" s="555"/>
      <c r="EG47" s="555"/>
      <c r="EH47" s="555"/>
      <c r="EI47" s="555"/>
      <c r="EJ47" s="555"/>
      <c r="EK47" s="555"/>
      <c r="EL47" s="555"/>
      <c r="EM47" s="555"/>
      <c r="EN47" s="555"/>
      <c r="EO47" s="555"/>
      <c r="EP47" s="555"/>
      <c r="EQ47" s="555"/>
      <c r="ER47" s="555"/>
      <c r="ES47" s="555"/>
      <c r="ET47" s="555"/>
      <c r="EU47" s="555"/>
      <c r="EV47" s="555"/>
      <c r="EW47" s="555"/>
      <c r="EX47" s="555"/>
      <c r="EY47" s="555"/>
      <c r="EZ47" s="555"/>
      <c r="FA47" s="555"/>
      <c r="FB47" s="555"/>
      <c r="FC47" s="555"/>
      <c r="FD47" s="555"/>
      <c r="FE47" s="555"/>
      <c r="FF47" s="555"/>
      <c r="FG47" s="555"/>
      <c r="FH47" s="555"/>
      <c r="FI47" s="555"/>
      <c r="FJ47" s="555"/>
      <c r="FK47" s="555"/>
      <c r="FL47" s="555"/>
      <c r="FM47" s="555"/>
      <c r="FN47" s="555"/>
      <c r="FO47" s="555"/>
      <c r="FP47" s="555"/>
      <c r="FQ47" s="555"/>
      <c r="FR47" s="555"/>
      <c r="FS47" s="555"/>
      <c r="FT47" s="555"/>
      <c r="FU47" s="555"/>
      <c r="FV47" s="555"/>
      <c r="FW47" s="555"/>
      <c r="FX47" s="555"/>
      <c r="FY47" s="555"/>
      <c r="FZ47" s="555"/>
      <c r="GA47" s="555"/>
      <c r="GB47" s="555"/>
      <c r="GC47" s="555"/>
      <c r="GD47" s="555"/>
      <c r="GE47" s="555"/>
      <c r="GF47" s="555"/>
      <c r="GG47" s="555"/>
      <c r="GH47" s="555"/>
      <c r="GI47" s="555"/>
      <c r="GJ47" s="555"/>
      <c r="GK47" s="555"/>
      <c r="GL47" s="555"/>
      <c r="GM47" s="555"/>
      <c r="GN47" s="555"/>
      <c r="GO47" s="555"/>
      <c r="GP47" s="555"/>
      <c r="GQ47" s="555"/>
      <c r="GR47" s="555"/>
      <c r="GS47" s="555"/>
      <c r="GT47" s="555"/>
      <c r="GU47" s="555"/>
      <c r="GV47" s="555"/>
      <c r="GW47" s="555"/>
      <c r="GX47" s="555"/>
      <c r="GY47" s="555"/>
      <c r="GZ47" s="555"/>
      <c r="HA47" s="555"/>
      <c r="HB47" s="555"/>
      <c r="HC47" s="555"/>
      <c r="HD47" s="555"/>
      <c r="HE47" s="555"/>
      <c r="HF47" s="555"/>
      <c r="HG47" s="555"/>
      <c r="HH47" s="555"/>
      <c r="HI47" s="555"/>
      <c r="HJ47" s="555"/>
      <c r="HK47" s="555"/>
      <c r="HL47" s="555"/>
      <c r="HM47" s="555"/>
      <c r="HN47" s="555"/>
      <c r="HO47" s="555"/>
      <c r="HP47" s="555"/>
      <c r="HQ47" s="555"/>
      <c r="HR47" s="555"/>
      <c r="HS47" s="555"/>
      <c r="HT47" s="555"/>
      <c r="HU47" s="555"/>
      <c r="HV47" s="555"/>
      <c r="HW47" s="555"/>
      <c r="HX47" s="555"/>
      <c r="HY47" s="555"/>
      <c r="HZ47" s="555"/>
      <c r="IA47" s="555"/>
      <c r="IB47" s="555"/>
      <c r="IC47" s="555"/>
      <c r="ID47" s="555"/>
      <c r="IE47" s="555"/>
      <c r="IF47" s="555"/>
      <c r="IG47" s="555"/>
      <c r="IH47" s="555"/>
      <c r="II47" s="555"/>
      <c r="IJ47" s="555"/>
      <c r="IK47" s="555"/>
      <c r="IL47" s="555"/>
      <c r="IM47" s="555"/>
      <c r="IN47" s="555"/>
      <c r="IO47" s="555"/>
      <c r="IP47" s="555"/>
      <c r="IQ47" s="555"/>
      <c r="IR47" s="555"/>
      <c r="IS47" s="555"/>
      <c r="IT47" s="555"/>
      <c r="IU47" s="555"/>
      <c r="IV47" s="555"/>
      <c r="IW47" s="555"/>
      <c r="IX47" s="555"/>
      <c r="IY47" s="555"/>
      <c r="IZ47" s="555"/>
      <c r="JA47" s="555"/>
      <c r="JB47" s="555"/>
      <c r="JC47" s="555"/>
      <c r="JD47" s="555"/>
      <c r="JE47" s="555"/>
      <c r="JF47" s="555"/>
      <c r="JG47" s="555"/>
      <c r="JH47" s="555"/>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3963</v>
      </c>
      <c r="R48" s="83" t="s">
        <v>35</v>
      </c>
      <c r="S48" s="83" t="s">
        <v>35</v>
      </c>
      <c r="T48" s="83" t="s">
        <v>35</v>
      </c>
      <c r="U48" s="83">
        <v>14218</v>
      </c>
      <c r="V48" s="83" t="s">
        <v>3964</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5994</v>
      </c>
      <c r="AX48" s="83" t="s">
        <v>5995</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5"/>
      <c r="BU48" s="555"/>
      <c r="BV48" s="555"/>
      <c r="BW48" s="555"/>
      <c r="BX48" s="555"/>
      <c r="BY48" s="555"/>
      <c r="BZ48" s="555"/>
      <c r="CA48" s="555"/>
      <c r="CB48" s="555"/>
      <c r="CC48" s="555"/>
      <c r="CD48" s="555"/>
      <c r="CE48" s="555"/>
      <c r="CF48" s="555"/>
      <c r="CG48" s="555"/>
      <c r="CH48" s="555"/>
      <c r="CI48" s="555"/>
      <c r="CJ48" s="555"/>
      <c r="CK48" s="555"/>
      <c r="CL48" s="555"/>
      <c r="CM48" s="555"/>
      <c r="CN48" s="555"/>
      <c r="CO48" s="555"/>
      <c r="CP48" s="555"/>
      <c r="CQ48" s="555"/>
      <c r="CR48" s="555"/>
      <c r="CS48" s="555"/>
      <c r="CT48" s="555"/>
      <c r="CU48" s="555"/>
      <c r="CV48" s="555"/>
      <c r="CW48" s="555"/>
      <c r="CX48" s="555"/>
      <c r="CY48" s="555"/>
      <c r="CZ48" s="555"/>
      <c r="DA48" s="555"/>
      <c r="DB48" s="555"/>
      <c r="DC48" s="555"/>
      <c r="DD48" s="555"/>
      <c r="DE48" s="555"/>
      <c r="DF48" s="555"/>
      <c r="DG48" s="555"/>
      <c r="DH48" s="555"/>
      <c r="DI48" s="555"/>
      <c r="DJ48" s="555"/>
      <c r="DK48" s="555"/>
      <c r="DL48" s="555"/>
      <c r="DM48" s="555"/>
      <c r="DN48" s="555"/>
      <c r="DO48" s="555"/>
      <c r="DP48" s="555"/>
      <c r="DQ48" s="555"/>
      <c r="DR48" s="555"/>
      <c r="DS48" s="555"/>
      <c r="DT48" s="555"/>
      <c r="DU48" s="555"/>
      <c r="DV48" s="555"/>
      <c r="DW48" s="555"/>
      <c r="DX48" s="555"/>
      <c r="DY48" s="555"/>
      <c r="DZ48" s="555"/>
      <c r="EA48" s="555"/>
      <c r="EB48" s="555"/>
      <c r="EC48" s="555"/>
      <c r="ED48" s="555"/>
      <c r="EE48" s="555"/>
      <c r="EF48" s="555"/>
      <c r="EG48" s="555"/>
      <c r="EH48" s="555"/>
      <c r="EI48" s="555"/>
      <c r="EJ48" s="555"/>
      <c r="EK48" s="555"/>
      <c r="EL48" s="555"/>
      <c r="EM48" s="555"/>
      <c r="EN48" s="555"/>
      <c r="EO48" s="555"/>
      <c r="EP48" s="555"/>
      <c r="EQ48" s="555"/>
      <c r="ER48" s="555"/>
      <c r="ES48" s="555"/>
      <c r="ET48" s="555"/>
      <c r="EU48" s="555"/>
      <c r="EV48" s="555"/>
      <c r="EW48" s="555"/>
      <c r="EX48" s="555"/>
      <c r="EY48" s="555"/>
      <c r="EZ48" s="555"/>
      <c r="FA48" s="555"/>
      <c r="FB48" s="555"/>
      <c r="FC48" s="555"/>
      <c r="FD48" s="555"/>
      <c r="FE48" s="555"/>
      <c r="FF48" s="555"/>
      <c r="FG48" s="555"/>
      <c r="FH48" s="555"/>
      <c r="FI48" s="555"/>
      <c r="FJ48" s="555"/>
      <c r="FK48" s="555"/>
      <c r="FL48" s="555"/>
      <c r="FM48" s="555"/>
      <c r="FN48" s="555"/>
      <c r="FO48" s="555"/>
      <c r="FP48" s="555"/>
      <c r="FQ48" s="555"/>
      <c r="FR48" s="555"/>
      <c r="FS48" s="555"/>
      <c r="FT48" s="555"/>
      <c r="FU48" s="555"/>
      <c r="FV48" s="555"/>
      <c r="FW48" s="555"/>
      <c r="FX48" s="555"/>
      <c r="FY48" s="555"/>
      <c r="FZ48" s="555"/>
      <c r="GA48" s="555"/>
      <c r="GB48" s="555"/>
      <c r="GC48" s="555"/>
      <c r="GD48" s="555"/>
      <c r="GE48" s="555"/>
      <c r="GF48" s="555"/>
      <c r="GG48" s="555"/>
      <c r="GH48" s="555"/>
      <c r="GI48" s="555"/>
      <c r="GJ48" s="555"/>
      <c r="GK48" s="555"/>
      <c r="GL48" s="555"/>
      <c r="GM48" s="555"/>
      <c r="GN48" s="555"/>
      <c r="GO48" s="555"/>
      <c r="GP48" s="555"/>
      <c r="GQ48" s="555"/>
      <c r="GR48" s="555"/>
      <c r="GS48" s="555"/>
      <c r="GT48" s="555"/>
      <c r="GU48" s="555"/>
      <c r="GV48" s="555"/>
      <c r="GW48" s="555"/>
      <c r="GX48" s="555"/>
      <c r="GY48" s="555"/>
      <c r="GZ48" s="555"/>
      <c r="HA48" s="555"/>
      <c r="HB48" s="555"/>
      <c r="HC48" s="555"/>
      <c r="HD48" s="555"/>
      <c r="HE48" s="555"/>
      <c r="HF48" s="555"/>
      <c r="HG48" s="555"/>
      <c r="HH48" s="555"/>
      <c r="HI48" s="555"/>
      <c r="HJ48" s="555"/>
      <c r="HK48" s="555"/>
      <c r="HL48" s="555"/>
      <c r="HM48" s="555"/>
      <c r="HN48" s="555"/>
      <c r="HO48" s="555"/>
      <c r="HP48" s="555"/>
      <c r="HQ48" s="555"/>
      <c r="HR48" s="555"/>
      <c r="HS48" s="555"/>
      <c r="HT48" s="555"/>
      <c r="HU48" s="555"/>
      <c r="HV48" s="555"/>
      <c r="HW48" s="555"/>
      <c r="HX48" s="555"/>
      <c r="HY48" s="555"/>
      <c r="HZ48" s="555"/>
      <c r="IA48" s="555"/>
      <c r="IB48" s="555"/>
      <c r="IC48" s="555"/>
      <c r="ID48" s="555"/>
      <c r="IE48" s="555"/>
      <c r="IF48" s="555"/>
      <c r="IG48" s="555"/>
      <c r="IH48" s="555"/>
      <c r="II48" s="555"/>
      <c r="IJ48" s="555"/>
      <c r="IK48" s="555"/>
      <c r="IL48" s="555"/>
      <c r="IM48" s="555"/>
      <c r="IN48" s="555"/>
      <c r="IO48" s="555"/>
      <c r="IP48" s="555"/>
      <c r="IQ48" s="555"/>
      <c r="IR48" s="555"/>
      <c r="IS48" s="555"/>
      <c r="IT48" s="555"/>
      <c r="IU48" s="555"/>
      <c r="IV48" s="555"/>
      <c r="IW48" s="555"/>
      <c r="IX48" s="555"/>
      <c r="IY48" s="555"/>
      <c r="IZ48" s="555"/>
      <c r="JA48" s="555"/>
      <c r="JB48" s="555"/>
      <c r="JC48" s="555"/>
      <c r="JD48" s="555"/>
      <c r="JE48" s="555"/>
      <c r="JF48" s="555"/>
      <c r="JG48" s="555"/>
      <c r="JH48" s="555"/>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3963</v>
      </c>
      <c r="R49" s="83" t="s">
        <v>35</v>
      </c>
      <c r="S49" s="83" t="s">
        <v>35</v>
      </c>
      <c r="T49" s="83" t="s">
        <v>35</v>
      </c>
      <c r="U49" s="83">
        <v>14218</v>
      </c>
      <c r="V49" s="83" t="s">
        <v>3964</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5994</v>
      </c>
      <c r="AX49" s="83" t="s">
        <v>5995</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7471</v>
      </c>
      <c r="BT49" s="555"/>
      <c r="BU49" s="555"/>
      <c r="BV49" s="555"/>
      <c r="BW49" s="555"/>
      <c r="BX49" s="555"/>
      <c r="BY49" s="555"/>
      <c r="BZ49" s="555"/>
      <c r="CA49" s="555"/>
      <c r="CB49" s="555"/>
      <c r="CC49" s="555"/>
      <c r="CD49" s="555"/>
      <c r="CE49" s="555"/>
      <c r="CF49" s="555"/>
      <c r="CG49" s="555"/>
      <c r="CH49" s="555"/>
      <c r="CI49" s="555"/>
      <c r="CJ49" s="555"/>
      <c r="CK49" s="555"/>
      <c r="CL49" s="555"/>
      <c r="CM49" s="555"/>
      <c r="CN49" s="555"/>
      <c r="CO49" s="555"/>
      <c r="CP49" s="555"/>
      <c r="CQ49" s="555"/>
      <c r="CR49" s="555"/>
      <c r="CS49" s="555"/>
      <c r="CT49" s="555"/>
      <c r="CU49" s="555"/>
      <c r="CV49" s="555"/>
      <c r="CW49" s="555"/>
      <c r="CX49" s="555"/>
      <c r="CY49" s="555"/>
      <c r="CZ49" s="555"/>
      <c r="DA49" s="555"/>
      <c r="DB49" s="555"/>
      <c r="DC49" s="555"/>
      <c r="DD49" s="555"/>
      <c r="DE49" s="555"/>
      <c r="DF49" s="555"/>
      <c r="DG49" s="555"/>
      <c r="DH49" s="555"/>
      <c r="DI49" s="555"/>
      <c r="DJ49" s="555"/>
      <c r="DK49" s="555"/>
      <c r="DL49" s="555"/>
      <c r="DM49" s="555"/>
      <c r="DN49" s="555"/>
      <c r="DO49" s="555"/>
      <c r="DP49" s="555"/>
      <c r="DQ49" s="555"/>
      <c r="DR49" s="555"/>
      <c r="DS49" s="555"/>
      <c r="DT49" s="555"/>
      <c r="DU49" s="555"/>
      <c r="DV49" s="555"/>
      <c r="DW49" s="555"/>
      <c r="DX49" s="555"/>
      <c r="DY49" s="555"/>
      <c r="DZ49" s="555"/>
      <c r="EA49" s="555"/>
      <c r="EB49" s="555"/>
      <c r="EC49" s="555"/>
      <c r="ED49" s="555"/>
      <c r="EE49" s="555"/>
      <c r="EF49" s="555"/>
      <c r="EG49" s="555"/>
      <c r="EH49" s="555"/>
      <c r="EI49" s="555"/>
      <c r="EJ49" s="555"/>
      <c r="EK49" s="555"/>
      <c r="EL49" s="555"/>
      <c r="EM49" s="555"/>
      <c r="EN49" s="555"/>
      <c r="EO49" s="555"/>
      <c r="EP49" s="555"/>
      <c r="EQ49" s="555"/>
      <c r="ER49" s="555"/>
      <c r="ES49" s="555"/>
      <c r="ET49" s="555"/>
      <c r="EU49" s="555"/>
      <c r="EV49" s="555"/>
      <c r="EW49" s="555"/>
      <c r="EX49" s="555"/>
      <c r="EY49" s="555"/>
      <c r="EZ49" s="555"/>
      <c r="FA49" s="555"/>
      <c r="FB49" s="555"/>
      <c r="FC49" s="555"/>
      <c r="FD49" s="555"/>
      <c r="FE49" s="555"/>
      <c r="FF49" s="555"/>
      <c r="FG49" s="555"/>
      <c r="FH49" s="555"/>
      <c r="FI49" s="555"/>
      <c r="FJ49" s="555"/>
      <c r="FK49" s="555"/>
      <c r="FL49" s="555"/>
      <c r="FM49" s="555"/>
      <c r="FN49" s="555"/>
      <c r="FO49" s="555"/>
      <c r="FP49" s="555"/>
      <c r="FQ49" s="555"/>
      <c r="FR49" s="555"/>
      <c r="FS49" s="555"/>
      <c r="FT49" s="555"/>
      <c r="FU49" s="555"/>
      <c r="FV49" s="555"/>
      <c r="FW49" s="555"/>
      <c r="FX49" s="555"/>
      <c r="FY49" s="555"/>
      <c r="FZ49" s="555"/>
      <c r="GA49" s="555"/>
      <c r="GB49" s="555"/>
      <c r="GC49" s="555"/>
      <c r="GD49" s="555"/>
      <c r="GE49" s="555"/>
      <c r="GF49" s="555"/>
      <c r="GG49" s="555"/>
      <c r="GH49" s="555"/>
      <c r="GI49" s="555"/>
      <c r="GJ49" s="555"/>
      <c r="GK49" s="555"/>
      <c r="GL49" s="555"/>
      <c r="GM49" s="555"/>
      <c r="GN49" s="555"/>
      <c r="GO49" s="555"/>
      <c r="GP49" s="555"/>
      <c r="GQ49" s="555"/>
      <c r="GR49" s="555"/>
      <c r="GS49" s="555"/>
      <c r="GT49" s="555"/>
      <c r="GU49" s="555"/>
      <c r="GV49" s="555"/>
      <c r="GW49" s="555"/>
      <c r="GX49" s="555"/>
      <c r="GY49" s="555"/>
      <c r="GZ49" s="555"/>
      <c r="HA49" s="555"/>
      <c r="HB49" s="555"/>
      <c r="HC49" s="555"/>
      <c r="HD49" s="555"/>
      <c r="HE49" s="555"/>
      <c r="HF49" s="555"/>
      <c r="HG49" s="555"/>
      <c r="HH49" s="555"/>
      <c r="HI49" s="555"/>
      <c r="HJ49" s="555"/>
      <c r="HK49" s="555"/>
      <c r="HL49" s="555"/>
      <c r="HM49" s="555"/>
      <c r="HN49" s="555"/>
      <c r="HO49" s="555"/>
      <c r="HP49" s="555"/>
      <c r="HQ49" s="555"/>
      <c r="HR49" s="555"/>
      <c r="HS49" s="555"/>
      <c r="HT49" s="555"/>
      <c r="HU49" s="555"/>
      <c r="HV49" s="555"/>
      <c r="HW49" s="555"/>
      <c r="HX49" s="555"/>
      <c r="HY49" s="555"/>
      <c r="HZ49" s="555"/>
      <c r="IA49" s="555"/>
      <c r="IB49" s="555"/>
      <c r="IC49" s="555"/>
      <c r="ID49" s="555"/>
      <c r="IE49" s="555"/>
      <c r="IF49" s="555"/>
      <c r="IG49" s="555"/>
      <c r="IH49" s="555"/>
      <c r="II49" s="555"/>
      <c r="IJ49" s="555"/>
      <c r="IK49" s="555"/>
      <c r="IL49" s="555"/>
      <c r="IM49" s="555"/>
      <c r="IN49" s="555"/>
      <c r="IO49" s="555"/>
      <c r="IP49" s="555"/>
      <c r="IQ49" s="555"/>
      <c r="IR49" s="555"/>
      <c r="IS49" s="555"/>
      <c r="IT49" s="555"/>
      <c r="IU49" s="555"/>
      <c r="IV49" s="555"/>
      <c r="IW49" s="555"/>
      <c r="IX49" s="555"/>
      <c r="IY49" s="555"/>
      <c r="IZ49" s="555"/>
      <c r="JA49" s="555"/>
      <c r="JB49" s="555"/>
      <c r="JC49" s="555"/>
      <c r="JD49" s="555"/>
      <c r="JE49" s="555"/>
      <c r="JF49" s="555"/>
      <c r="JG49" s="555"/>
      <c r="JH49" s="555"/>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3963</v>
      </c>
      <c r="R50" s="20" t="s">
        <v>35</v>
      </c>
      <c r="S50" s="20" t="s">
        <v>35</v>
      </c>
      <c r="T50" s="20" t="s">
        <v>35</v>
      </c>
      <c r="U50" s="20">
        <v>14218</v>
      </c>
      <c r="V50" s="20" t="s">
        <v>3964</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5994</v>
      </c>
      <c r="AX50" s="20" t="s">
        <v>5995</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5"/>
      <c r="BU50" s="555"/>
      <c r="BV50" s="555"/>
      <c r="BW50" s="555"/>
      <c r="BX50" s="555"/>
      <c r="BY50" s="555"/>
      <c r="BZ50" s="555"/>
      <c r="CA50" s="555"/>
      <c r="CB50" s="555"/>
      <c r="CC50" s="555"/>
      <c r="CD50" s="555"/>
      <c r="CE50" s="555"/>
      <c r="CF50" s="555"/>
      <c r="CG50" s="555"/>
      <c r="CH50" s="555"/>
      <c r="CI50" s="555"/>
      <c r="CJ50" s="555"/>
      <c r="CK50" s="555"/>
      <c r="CL50" s="555"/>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5"/>
      <c r="EK50" s="555"/>
      <c r="EL50" s="555"/>
      <c r="EM50" s="555"/>
      <c r="EN50" s="555"/>
      <c r="EO50" s="555"/>
      <c r="EP50" s="555"/>
      <c r="EQ50" s="555"/>
      <c r="ER50" s="555"/>
      <c r="ES50" s="555"/>
      <c r="ET50" s="555"/>
      <c r="EU50" s="555"/>
      <c r="EV50" s="555"/>
      <c r="EW50" s="555"/>
      <c r="EX50" s="555"/>
      <c r="EY50" s="555"/>
      <c r="EZ50" s="555"/>
      <c r="FA50" s="555"/>
      <c r="FB50" s="555"/>
      <c r="FC50" s="555"/>
      <c r="FD50" s="555"/>
      <c r="FE50" s="555"/>
      <c r="FF50" s="555"/>
      <c r="FG50" s="555"/>
      <c r="FH50" s="555"/>
      <c r="FI50" s="555"/>
      <c r="FJ50" s="555"/>
      <c r="FK50" s="555"/>
      <c r="FL50" s="555"/>
      <c r="FM50" s="555"/>
      <c r="FN50" s="555"/>
      <c r="FO50" s="555"/>
      <c r="FP50" s="555"/>
      <c r="FQ50" s="555"/>
      <c r="FR50" s="555"/>
      <c r="FS50" s="555"/>
      <c r="FT50" s="555"/>
      <c r="FU50" s="555"/>
      <c r="FV50" s="555"/>
      <c r="FW50" s="555"/>
      <c r="FX50" s="555"/>
      <c r="FY50" s="555"/>
      <c r="FZ50" s="555"/>
      <c r="GA50" s="555"/>
      <c r="GB50" s="555"/>
      <c r="GC50" s="555"/>
      <c r="GD50" s="555"/>
      <c r="GE50" s="555"/>
      <c r="GF50" s="555"/>
      <c r="GG50" s="555"/>
      <c r="GH50" s="555"/>
      <c r="GI50" s="555"/>
      <c r="GJ50" s="555"/>
      <c r="GK50" s="555"/>
      <c r="GL50" s="555"/>
      <c r="GM50" s="555"/>
      <c r="GN50" s="555"/>
      <c r="GO50" s="555"/>
      <c r="GP50" s="555"/>
      <c r="GQ50" s="555"/>
      <c r="GR50" s="555"/>
      <c r="GS50" s="555"/>
      <c r="GT50" s="555"/>
      <c r="GU50" s="555"/>
      <c r="GV50" s="555"/>
      <c r="GW50" s="555"/>
      <c r="GX50" s="555"/>
      <c r="GY50" s="555"/>
      <c r="GZ50" s="555"/>
      <c r="HA50" s="555"/>
      <c r="HB50" s="555"/>
      <c r="HC50" s="555"/>
      <c r="HD50" s="555"/>
      <c r="HE50" s="555"/>
      <c r="HF50" s="555"/>
      <c r="HG50" s="555"/>
      <c r="HH50" s="555"/>
      <c r="HI50" s="555"/>
      <c r="HJ50" s="555"/>
      <c r="HK50" s="555"/>
      <c r="HL50" s="555"/>
      <c r="HM50" s="555"/>
      <c r="HN50" s="555"/>
      <c r="HO50" s="555"/>
      <c r="HP50" s="555"/>
      <c r="HQ50" s="555"/>
      <c r="HR50" s="555"/>
      <c r="HS50" s="555"/>
      <c r="HT50" s="555"/>
      <c r="HU50" s="555"/>
      <c r="HV50" s="555"/>
      <c r="HW50" s="555"/>
      <c r="HX50" s="555"/>
      <c r="HY50" s="555"/>
      <c r="HZ50" s="555"/>
      <c r="IA50" s="555"/>
      <c r="IB50" s="555"/>
      <c r="IC50" s="555"/>
      <c r="ID50" s="555"/>
      <c r="IE50" s="555"/>
      <c r="IF50" s="555"/>
      <c r="IG50" s="555"/>
      <c r="IH50" s="555"/>
      <c r="II50" s="555"/>
      <c r="IJ50" s="555"/>
      <c r="IK50" s="555"/>
      <c r="IL50" s="555"/>
      <c r="IM50" s="555"/>
      <c r="IN50" s="555"/>
      <c r="IO50" s="555"/>
      <c r="IP50" s="555"/>
      <c r="IQ50" s="555"/>
      <c r="IR50" s="555"/>
      <c r="IS50" s="555"/>
      <c r="IT50" s="555"/>
      <c r="IU50" s="555"/>
      <c r="IV50" s="555"/>
      <c r="IW50" s="555"/>
      <c r="IX50" s="555"/>
      <c r="IY50" s="555"/>
      <c r="IZ50" s="555"/>
      <c r="JA50" s="555"/>
      <c r="JB50" s="555"/>
      <c r="JC50" s="555"/>
      <c r="JD50" s="555"/>
      <c r="JE50" s="555"/>
      <c r="JF50" s="555"/>
      <c r="JG50" s="555"/>
      <c r="JH50" s="555"/>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5996</v>
      </c>
      <c r="AX51" s="83" t="s">
        <v>5997</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7430</v>
      </c>
      <c r="BT51" s="559"/>
      <c r="BU51" s="559"/>
      <c r="BV51" s="559"/>
      <c r="BW51" s="559"/>
      <c r="BX51" s="559"/>
      <c r="BY51" s="559"/>
      <c r="BZ51" s="559"/>
      <c r="CA51" s="559"/>
      <c r="CB51" s="559"/>
      <c r="CC51" s="559"/>
      <c r="CD51" s="559"/>
      <c r="CE51" s="559"/>
      <c r="CF51" s="559"/>
      <c r="CG51" s="559"/>
      <c r="CH51" s="559"/>
      <c r="CI51" s="559"/>
      <c r="CJ51" s="559"/>
      <c r="CK51" s="559"/>
      <c r="CL51" s="559"/>
      <c r="CM51" s="559"/>
      <c r="CN51" s="559"/>
      <c r="CO51" s="559"/>
      <c r="CP51" s="559"/>
      <c r="CQ51" s="559"/>
      <c r="CR51" s="559"/>
      <c r="CS51" s="559"/>
      <c r="CT51" s="559"/>
      <c r="CU51" s="559"/>
      <c r="CV51" s="559"/>
      <c r="CW51" s="559"/>
      <c r="CX51" s="559"/>
      <c r="CY51" s="559"/>
      <c r="CZ51" s="559"/>
      <c r="DA51" s="559"/>
      <c r="DB51" s="559"/>
      <c r="DC51" s="559"/>
      <c r="DD51" s="559"/>
      <c r="DE51" s="559"/>
      <c r="DF51" s="559"/>
      <c r="DG51" s="559"/>
      <c r="DH51" s="559"/>
      <c r="DI51" s="559"/>
      <c r="DJ51" s="559"/>
      <c r="DK51" s="559"/>
      <c r="DL51" s="559"/>
      <c r="DM51" s="559"/>
      <c r="DN51" s="559"/>
      <c r="DO51" s="559"/>
      <c r="DP51" s="559"/>
      <c r="DQ51" s="559"/>
      <c r="DR51" s="559"/>
      <c r="DS51" s="559"/>
      <c r="DT51" s="559"/>
      <c r="DU51" s="559"/>
      <c r="DV51" s="559"/>
      <c r="DW51" s="559"/>
      <c r="DX51" s="559"/>
      <c r="DY51" s="559"/>
      <c r="DZ51" s="559"/>
      <c r="EA51" s="559"/>
      <c r="EB51" s="559"/>
      <c r="EC51" s="559"/>
      <c r="ED51" s="559"/>
      <c r="EE51" s="559"/>
      <c r="EF51" s="559"/>
      <c r="EG51" s="559"/>
      <c r="EH51" s="559"/>
      <c r="EI51" s="559"/>
      <c r="EJ51" s="559"/>
      <c r="EK51" s="559"/>
      <c r="EL51" s="559"/>
      <c r="EM51" s="559"/>
      <c r="EN51" s="559"/>
      <c r="EO51" s="559"/>
      <c r="EP51" s="559"/>
      <c r="EQ51" s="559"/>
      <c r="ER51" s="559"/>
      <c r="ES51" s="559"/>
      <c r="ET51" s="559"/>
      <c r="EU51" s="559"/>
      <c r="EV51" s="559"/>
      <c r="EW51" s="559"/>
      <c r="EX51" s="559"/>
      <c r="EY51" s="559"/>
      <c r="EZ51" s="559"/>
      <c r="FA51" s="559"/>
      <c r="FB51" s="559"/>
      <c r="FC51" s="559"/>
      <c r="FD51" s="559"/>
      <c r="FE51" s="559"/>
      <c r="FF51" s="559"/>
      <c r="FG51" s="559"/>
      <c r="FH51" s="559"/>
      <c r="FI51" s="559"/>
      <c r="FJ51" s="559"/>
      <c r="FK51" s="559"/>
      <c r="FL51" s="559"/>
      <c r="FM51" s="559"/>
      <c r="FN51" s="559"/>
      <c r="FO51" s="559"/>
      <c r="FP51" s="559"/>
      <c r="FQ51" s="559"/>
      <c r="FR51" s="559"/>
      <c r="FS51" s="559"/>
      <c r="FT51" s="559"/>
      <c r="FU51" s="559"/>
      <c r="FV51" s="559"/>
      <c r="FW51" s="559"/>
      <c r="FX51" s="559"/>
      <c r="FY51" s="559"/>
      <c r="FZ51" s="559"/>
      <c r="GA51" s="559"/>
      <c r="GB51" s="559"/>
      <c r="GC51" s="559"/>
      <c r="GD51" s="559"/>
      <c r="GE51" s="559"/>
      <c r="GF51" s="559"/>
      <c r="GG51" s="559"/>
      <c r="GH51" s="559"/>
      <c r="GI51" s="559"/>
      <c r="GJ51" s="559"/>
      <c r="GK51" s="559"/>
      <c r="GL51" s="559"/>
      <c r="GM51" s="559"/>
      <c r="GN51" s="559"/>
      <c r="GO51" s="559"/>
      <c r="GP51" s="559"/>
      <c r="GQ51" s="559"/>
      <c r="GR51" s="559"/>
      <c r="GS51" s="559"/>
      <c r="GT51" s="559"/>
      <c r="GU51" s="559"/>
      <c r="GV51" s="559"/>
      <c r="GW51" s="559"/>
      <c r="GX51" s="559"/>
      <c r="GY51" s="559"/>
      <c r="GZ51" s="559"/>
      <c r="HA51" s="559"/>
      <c r="HB51" s="559"/>
      <c r="HC51" s="559"/>
      <c r="HD51" s="559"/>
      <c r="HE51" s="559"/>
      <c r="HF51" s="559"/>
      <c r="HG51" s="559"/>
      <c r="HH51" s="559"/>
      <c r="HI51" s="559"/>
      <c r="HJ51" s="559"/>
      <c r="HK51" s="559"/>
      <c r="HL51" s="559"/>
      <c r="HM51" s="559"/>
      <c r="HN51" s="559"/>
      <c r="HO51" s="559"/>
      <c r="HP51" s="559"/>
      <c r="HQ51" s="559"/>
      <c r="HR51" s="559"/>
      <c r="HS51" s="559"/>
      <c r="HT51" s="559"/>
      <c r="HU51" s="559"/>
      <c r="HV51" s="559"/>
      <c r="HW51" s="559"/>
      <c r="HX51" s="559"/>
      <c r="HY51" s="559"/>
      <c r="HZ51" s="559"/>
      <c r="IA51" s="559"/>
      <c r="IB51" s="559"/>
      <c r="IC51" s="559"/>
      <c r="ID51" s="559"/>
      <c r="IE51" s="559"/>
      <c r="IF51" s="559"/>
      <c r="IG51" s="559"/>
      <c r="IH51" s="559"/>
      <c r="II51" s="559"/>
      <c r="IJ51" s="559"/>
      <c r="IK51" s="559"/>
      <c r="IL51" s="559"/>
      <c r="IM51" s="559"/>
      <c r="IN51" s="559"/>
      <c r="IO51" s="559"/>
      <c r="IP51" s="559"/>
      <c r="IQ51" s="559"/>
      <c r="IR51" s="559"/>
      <c r="IS51" s="559"/>
      <c r="IT51" s="559"/>
      <c r="IU51" s="559"/>
      <c r="IV51" s="559"/>
      <c r="IW51" s="559"/>
      <c r="IX51" s="559"/>
      <c r="IY51" s="559"/>
      <c r="IZ51" s="559"/>
      <c r="JA51" s="559"/>
      <c r="JB51" s="559"/>
      <c r="JC51" s="559"/>
      <c r="JD51" s="559"/>
      <c r="JE51" s="559"/>
      <c r="JF51" s="559"/>
      <c r="JG51" s="559"/>
      <c r="JH51" s="559"/>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5998</v>
      </c>
      <c r="AX52" s="96" t="s">
        <v>5999</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7430</v>
      </c>
      <c r="BT52" s="561"/>
      <c r="BU52" s="559"/>
      <c r="BV52" s="559"/>
      <c r="BW52" s="559"/>
      <c r="BX52" s="559"/>
      <c r="BY52" s="559"/>
      <c r="BZ52" s="559"/>
      <c r="CA52" s="559"/>
      <c r="CB52" s="559"/>
      <c r="CC52" s="559"/>
      <c r="CD52" s="559"/>
      <c r="CE52" s="559"/>
      <c r="CF52" s="559"/>
      <c r="CG52" s="559"/>
      <c r="CH52" s="559"/>
      <c r="CI52" s="559"/>
      <c r="CJ52" s="559"/>
      <c r="CK52" s="559"/>
      <c r="CL52" s="559"/>
      <c r="CM52" s="559"/>
      <c r="CN52" s="559"/>
      <c r="CO52" s="559"/>
      <c r="CP52" s="559"/>
      <c r="CQ52" s="559"/>
      <c r="CR52" s="559"/>
      <c r="CS52" s="559"/>
      <c r="CT52" s="559"/>
      <c r="CU52" s="559"/>
      <c r="CV52" s="559"/>
      <c r="CW52" s="559"/>
      <c r="CX52" s="559"/>
      <c r="CY52" s="559"/>
      <c r="CZ52" s="559"/>
      <c r="DA52" s="559"/>
      <c r="DB52" s="559"/>
      <c r="DC52" s="559"/>
      <c r="DD52" s="559"/>
      <c r="DE52" s="559"/>
      <c r="DF52" s="559"/>
      <c r="DG52" s="559"/>
      <c r="DH52" s="559"/>
      <c r="DI52" s="559"/>
      <c r="DJ52" s="559"/>
      <c r="DK52" s="559"/>
      <c r="DL52" s="559"/>
      <c r="DM52" s="559"/>
      <c r="DN52" s="559"/>
      <c r="DO52" s="559"/>
      <c r="DP52" s="559"/>
      <c r="DQ52" s="559"/>
      <c r="DR52" s="559"/>
      <c r="DS52" s="559"/>
      <c r="DT52" s="559"/>
      <c r="DU52" s="559"/>
      <c r="DV52" s="559"/>
      <c r="DW52" s="559"/>
      <c r="DX52" s="559"/>
      <c r="DY52" s="559"/>
      <c r="DZ52" s="559"/>
      <c r="EA52" s="559"/>
      <c r="EB52" s="559"/>
      <c r="EC52" s="559"/>
      <c r="ED52" s="559"/>
      <c r="EE52" s="559"/>
      <c r="EF52" s="559"/>
      <c r="EG52" s="559"/>
      <c r="EH52" s="559"/>
      <c r="EI52" s="559"/>
      <c r="EJ52" s="559"/>
      <c r="EK52" s="559"/>
      <c r="EL52" s="559"/>
      <c r="EM52" s="559"/>
      <c r="EN52" s="559"/>
      <c r="EO52" s="559"/>
      <c r="EP52" s="559"/>
      <c r="EQ52" s="559"/>
      <c r="ER52" s="559"/>
      <c r="ES52" s="559"/>
      <c r="ET52" s="559"/>
      <c r="EU52" s="559"/>
      <c r="EV52" s="559"/>
      <c r="EW52" s="559"/>
      <c r="EX52" s="559"/>
      <c r="EY52" s="559"/>
      <c r="EZ52" s="559"/>
      <c r="FA52" s="559"/>
      <c r="FB52" s="559"/>
      <c r="FC52" s="559"/>
      <c r="FD52" s="559"/>
      <c r="FE52" s="559"/>
      <c r="FF52" s="559"/>
      <c r="FG52" s="559"/>
      <c r="FH52" s="559"/>
      <c r="FI52" s="559"/>
      <c r="FJ52" s="559"/>
      <c r="FK52" s="559"/>
      <c r="FL52" s="559"/>
      <c r="FM52" s="559"/>
      <c r="FN52" s="559"/>
      <c r="FO52" s="559"/>
      <c r="FP52" s="559"/>
      <c r="FQ52" s="559"/>
      <c r="FR52" s="559"/>
      <c r="FS52" s="559"/>
      <c r="FT52" s="559"/>
      <c r="FU52" s="559"/>
      <c r="FV52" s="559"/>
      <c r="FW52" s="559"/>
      <c r="FX52" s="559"/>
      <c r="FY52" s="559"/>
      <c r="FZ52" s="559"/>
      <c r="GA52" s="559"/>
      <c r="GB52" s="559"/>
      <c r="GC52" s="559"/>
      <c r="GD52" s="559"/>
      <c r="GE52" s="559"/>
      <c r="GF52" s="559"/>
      <c r="GG52" s="559"/>
      <c r="GH52" s="559"/>
      <c r="GI52" s="559"/>
      <c r="GJ52" s="559"/>
      <c r="GK52" s="559"/>
      <c r="GL52" s="559"/>
      <c r="GM52" s="559"/>
      <c r="GN52" s="559"/>
      <c r="GO52" s="559"/>
      <c r="GP52" s="559"/>
      <c r="GQ52" s="559"/>
      <c r="GR52" s="559"/>
      <c r="GS52" s="559"/>
      <c r="GT52" s="559"/>
      <c r="GU52" s="559"/>
      <c r="GV52" s="559"/>
      <c r="GW52" s="559"/>
      <c r="GX52" s="559"/>
      <c r="GY52" s="559"/>
      <c r="GZ52" s="559"/>
      <c r="HA52" s="559"/>
      <c r="HB52" s="559"/>
      <c r="HC52" s="559"/>
      <c r="HD52" s="559"/>
      <c r="HE52" s="559"/>
      <c r="HF52" s="559"/>
      <c r="HG52" s="559"/>
      <c r="HH52" s="559"/>
      <c r="HI52" s="559"/>
      <c r="HJ52" s="559"/>
      <c r="HK52" s="559"/>
      <c r="HL52" s="559"/>
      <c r="HM52" s="559"/>
      <c r="HN52" s="559"/>
      <c r="HO52" s="559"/>
      <c r="HP52" s="559"/>
      <c r="HQ52" s="559"/>
      <c r="HR52" s="559"/>
      <c r="HS52" s="559"/>
      <c r="HT52" s="559"/>
      <c r="HU52" s="559"/>
      <c r="HV52" s="559"/>
      <c r="HW52" s="559"/>
      <c r="HX52" s="559"/>
      <c r="HY52" s="559"/>
      <c r="HZ52" s="559"/>
      <c r="IA52" s="559"/>
      <c r="IB52" s="559"/>
      <c r="IC52" s="559"/>
      <c r="ID52" s="559"/>
      <c r="IE52" s="559"/>
      <c r="IF52" s="559"/>
      <c r="IG52" s="559"/>
      <c r="IH52" s="559"/>
      <c r="II52" s="559"/>
      <c r="IJ52" s="559"/>
      <c r="IK52" s="559"/>
      <c r="IL52" s="559"/>
      <c r="IM52" s="559"/>
      <c r="IN52" s="559"/>
      <c r="IO52" s="559"/>
      <c r="IP52" s="559"/>
      <c r="IQ52" s="559"/>
      <c r="IR52" s="559"/>
      <c r="IS52" s="559"/>
      <c r="IT52" s="559"/>
      <c r="IU52" s="559"/>
      <c r="IV52" s="559"/>
      <c r="IW52" s="559"/>
      <c r="IX52" s="559"/>
      <c r="IY52" s="559"/>
      <c r="IZ52" s="559"/>
      <c r="JA52" s="559"/>
      <c r="JB52" s="559"/>
      <c r="JC52" s="559"/>
      <c r="JD52" s="559"/>
      <c r="JE52" s="559"/>
      <c r="JF52" s="559"/>
      <c r="JG52" s="559"/>
      <c r="JH52" s="559"/>
    </row>
    <row r="53" spans="1:268" s="8" customFormat="1" ht="39.75" customHeight="1" x14ac:dyDescent="0.25">
      <c r="A53" s="20"/>
      <c r="B53" s="59" t="s">
        <v>67</v>
      </c>
      <c r="C53" s="22">
        <v>11110002</v>
      </c>
      <c r="D53" s="23">
        <v>39168</v>
      </c>
      <c r="E53" s="23">
        <v>39168</v>
      </c>
      <c r="F53" s="23">
        <v>46473</v>
      </c>
      <c r="G53" s="23"/>
      <c r="H53" s="20" t="s">
        <v>7431</v>
      </c>
      <c r="I53" s="20"/>
      <c r="J53" s="20" t="s">
        <v>7432</v>
      </c>
      <c r="K53" s="20" t="s">
        <v>37</v>
      </c>
      <c r="L53" s="114" t="s">
        <v>7433</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5996</v>
      </c>
      <c r="AX53" s="20" t="s">
        <v>5997</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c r="CS53" s="555"/>
      <c r="CT53" s="555"/>
      <c r="CU53" s="555"/>
      <c r="CV53" s="555"/>
      <c r="CW53" s="555"/>
      <c r="CX53" s="555"/>
      <c r="CY53" s="555"/>
      <c r="CZ53" s="555"/>
      <c r="DA53" s="555"/>
      <c r="DB53" s="555"/>
      <c r="DC53" s="555"/>
      <c r="DD53" s="555"/>
      <c r="DE53" s="555"/>
      <c r="DF53" s="555"/>
      <c r="DG53" s="555"/>
      <c r="DH53" s="555"/>
      <c r="DI53" s="555"/>
      <c r="DJ53" s="555"/>
      <c r="DK53" s="555"/>
      <c r="DL53" s="555"/>
      <c r="DM53" s="555"/>
      <c r="DN53" s="555"/>
      <c r="DO53" s="555"/>
      <c r="DP53" s="555"/>
      <c r="DQ53" s="555"/>
      <c r="DR53" s="555"/>
      <c r="DS53" s="555"/>
      <c r="DT53" s="555"/>
      <c r="DU53" s="555"/>
      <c r="DV53" s="555"/>
      <c r="DW53" s="555"/>
      <c r="DX53" s="555"/>
      <c r="DY53" s="555"/>
      <c r="DZ53" s="555"/>
      <c r="EA53" s="555"/>
      <c r="EB53" s="555"/>
      <c r="EC53" s="555"/>
      <c r="ED53" s="555"/>
      <c r="EE53" s="555"/>
      <c r="EF53" s="555"/>
      <c r="EG53" s="555"/>
      <c r="EH53" s="555"/>
      <c r="EI53" s="555"/>
      <c r="EJ53" s="555"/>
      <c r="EK53" s="555"/>
      <c r="EL53" s="555"/>
      <c r="EM53" s="555"/>
      <c r="EN53" s="555"/>
      <c r="EO53" s="555"/>
      <c r="EP53" s="555"/>
      <c r="EQ53" s="555"/>
      <c r="ER53" s="555"/>
      <c r="ES53" s="555"/>
      <c r="ET53" s="555"/>
      <c r="EU53" s="555"/>
      <c r="EV53" s="555"/>
      <c r="EW53" s="555"/>
      <c r="EX53" s="555"/>
      <c r="EY53" s="555"/>
      <c r="EZ53" s="555"/>
      <c r="FA53" s="555"/>
      <c r="FB53" s="555"/>
      <c r="FC53" s="555"/>
      <c r="FD53" s="555"/>
      <c r="FE53" s="555"/>
      <c r="FF53" s="555"/>
      <c r="FG53" s="555"/>
      <c r="FH53" s="555"/>
      <c r="FI53" s="555"/>
      <c r="FJ53" s="555"/>
      <c r="FK53" s="555"/>
      <c r="FL53" s="555"/>
      <c r="FM53" s="555"/>
      <c r="FN53" s="555"/>
      <c r="FO53" s="555"/>
      <c r="FP53" s="555"/>
      <c r="FQ53" s="555"/>
      <c r="FR53" s="555"/>
      <c r="FS53" s="555"/>
      <c r="FT53" s="555"/>
      <c r="FU53" s="555"/>
      <c r="FV53" s="555"/>
      <c r="FW53" s="555"/>
      <c r="FX53" s="555"/>
      <c r="FY53" s="555"/>
      <c r="FZ53" s="555"/>
      <c r="GA53" s="555"/>
      <c r="GB53" s="555"/>
      <c r="GC53" s="555"/>
      <c r="GD53" s="555"/>
      <c r="GE53" s="555"/>
      <c r="GF53" s="555"/>
      <c r="GG53" s="555"/>
      <c r="GH53" s="555"/>
      <c r="GI53" s="555"/>
      <c r="GJ53" s="555"/>
      <c r="GK53" s="555"/>
      <c r="GL53" s="555"/>
      <c r="GM53" s="555"/>
      <c r="GN53" s="555"/>
      <c r="GO53" s="555"/>
      <c r="GP53" s="555"/>
      <c r="GQ53" s="555"/>
      <c r="GR53" s="555"/>
      <c r="GS53" s="555"/>
      <c r="GT53" s="555"/>
      <c r="GU53" s="555"/>
      <c r="GV53" s="555"/>
      <c r="GW53" s="555"/>
      <c r="GX53" s="555"/>
      <c r="GY53" s="555"/>
      <c r="GZ53" s="555"/>
      <c r="HA53" s="555"/>
      <c r="HB53" s="555"/>
      <c r="HC53" s="555"/>
      <c r="HD53" s="555"/>
      <c r="HE53" s="555"/>
      <c r="HF53" s="555"/>
      <c r="HG53" s="555"/>
      <c r="HH53" s="555"/>
      <c r="HI53" s="555"/>
      <c r="HJ53" s="555"/>
      <c r="HK53" s="555"/>
      <c r="HL53" s="555"/>
      <c r="HM53" s="555"/>
      <c r="HN53" s="555"/>
      <c r="HO53" s="555"/>
      <c r="HP53" s="555"/>
      <c r="HQ53" s="555"/>
      <c r="HR53" s="555"/>
      <c r="HS53" s="555"/>
      <c r="HT53" s="555"/>
      <c r="HU53" s="555"/>
      <c r="HV53" s="555"/>
      <c r="HW53" s="555"/>
      <c r="HX53" s="555"/>
      <c r="HY53" s="555"/>
      <c r="HZ53" s="555"/>
      <c r="IA53" s="555"/>
      <c r="IB53" s="555"/>
      <c r="IC53" s="555"/>
      <c r="ID53" s="555"/>
      <c r="IE53" s="555"/>
      <c r="IF53" s="555"/>
      <c r="IG53" s="555"/>
      <c r="IH53" s="555"/>
      <c r="II53" s="555"/>
      <c r="IJ53" s="555"/>
      <c r="IK53" s="555"/>
      <c r="IL53" s="555"/>
      <c r="IM53" s="555"/>
      <c r="IN53" s="555"/>
      <c r="IO53" s="555"/>
      <c r="IP53" s="555"/>
      <c r="IQ53" s="555"/>
      <c r="IR53" s="555"/>
      <c r="IS53" s="555"/>
      <c r="IT53" s="555"/>
      <c r="IU53" s="555"/>
      <c r="IV53" s="555"/>
      <c r="IW53" s="555"/>
      <c r="IX53" s="555"/>
      <c r="IY53" s="555"/>
      <c r="IZ53" s="555"/>
      <c r="JA53" s="555"/>
      <c r="JB53" s="555"/>
      <c r="JC53" s="555"/>
      <c r="JD53" s="555"/>
      <c r="JE53" s="555"/>
      <c r="JF53" s="555"/>
      <c r="JG53" s="555"/>
      <c r="JH53" s="555"/>
    </row>
    <row r="54" spans="1:268" s="8" customFormat="1" ht="39.75" customHeight="1" x14ac:dyDescent="0.25">
      <c r="A54" s="23"/>
      <c r="B54" s="60" t="s">
        <v>67</v>
      </c>
      <c r="C54" s="22">
        <v>11110002</v>
      </c>
      <c r="D54" s="23">
        <v>39168</v>
      </c>
      <c r="E54" s="23">
        <v>39168</v>
      </c>
      <c r="F54" s="23">
        <v>46473</v>
      </c>
      <c r="G54" s="23"/>
      <c r="H54" s="20" t="s">
        <v>7431</v>
      </c>
      <c r="I54" s="20"/>
      <c r="J54" s="20" t="s">
        <v>7432</v>
      </c>
      <c r="K54" s="20" t="s">
        <v>37</v>
      </c>
      <c r="L54" s="114" t="s">
        <v>7434</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5998</v>
      </c>
      <c r="AX54" s="23" t="s">
        <v>5999</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32"/>
      <c r="BU54" s="555"/>
      <c r="BV54" s="555"/>
      <c r="BW54" s="555"/>
      <c r="BX54" s="555"/>
      <c r="BY54" s="555"/>
      <c r="BZ54" s="555"/>
      <c r="CA54" s="555"/>
      <c r="CB54" s="555"/>
      <c r="CC54" s="555"/>
      <c r="CD54" s="555"/>
      <c r="CE54" s="555"/>
      <c r="CF54" s="555"/>
      <c r="CG54" s="555"/>
      <c r="CH54" s="555"/>
      <c r="CI54" s="555"/>
      <c r="CJ54" s="555"/>
      <c r="CK54" s="555"/>
      <c r="CL54" s="555"/>
      <c r="CM54" s="555"/>
      <c r="CN54" s="555"/>
      <c r="CO54" s="555"/>
      <c r="CP54" s="555"/>
      <c r="CQ54" s="555"/>
      <c r="CR54" s="555"/>
      <c r="CS54" s="555"/>
      <c r="CT54" s="555"/>
      <c r="CU54" s="555"/>
      <c r="CV54" s="555"/>
      <c r="CW54" s="555"/>
      <c r="CX54" s="555"/>
      <c r="CY54" s="555"/>
      <c r="CZ54" s="555"/>
      <c r="DA54" s="555"/>
      <c r="DB54" s="555"/>
      <c r="DC54" s="555"/>
      <c r="DD54" s="555"/>
      <c r="DE54" s="555"/>
      <c r="DF54" s="555"/>
      <c r="DG54" s="555"/>
      <c r="DH54" s="555"/>
      <c r="DI54" s="555"/>
      <c r="DJ54" s="555"/>
      <c r="DK54" s="555"/>
      <c r="DL54" s="555"/>
      <c r="DM54" s="555"/>
      <c r="DN54" s="555"/>
      <c r="DO54" s="555"/>
      <c r="DP54" s="555"/>
      <c r="DQ54" s="555"/>
      <c r="DR54" s="555"/>
      <c r="DS54" s="555"/>
      <c r="DT54" s="555"/>
      <c r="DU54" s="555"/>
      <c r="DV54" s="555"/>
      <c r="DW54" s="555"/>
      <c r="DX54" s="555"/>
      <c r="DY54" s="555"/>
      <c r="DZ54" s="555"/>
      <c r="EA54" s="555"/>
      <c r="EB54" s="555"/>
      <c r="EC54" s="555"/>
      <c r="ED54" s="555"/>
      <c r="EE54" s="555"/>
      <c r="EF54" s="555"/>
      <c r="EG54" s="555"/>
      <c r="EH54" s="555"/>
      <c r="EI54" s="555"/>
      <c r="EJ54" s="555"/>
      <c r="EK54" s="555"/>
      <c r="EL54" s="555"/>
      <c r="EM54" s="555"/>
      <c r="EN54" s="555"/>
      <c r="EO54" s="555"/>
      <c r="EP54" s="555"/>
      <c r="EQ54" s="555"/>
      <c r="ER54" s="555"/>
      <c r="ES54" s="555"/>
      <c r="ET54" s="555"/>
      <c r="EU54" s="555"/>
      <c r="EV54" s="555"/>
      <c r="EW54" s="555"/>
      <c r="EX54" s="555"/>
      <c r="EY54" s="555"/>
      <c r="EZ54" s="555"/>
      <c r="FA54" s="555"/>
      <c r="FB54" s="555"/>
      <c r="FC54" s="555"/>
      <c r="FD54" s="555"/>
      <c r="FE54" s="555"/>
      <c r="FF54" s="555"/>
      <c r="FG54" s="555"/>
      <c r="FH54" s="555"/>
      <c r="FI54" s="555"/>
      <c r="FJ54" s="555"/>
      <c r="FK54" s="555"/>
      <c r="FL54" s="555"/>
      <c r="FM54" s="555"/>
      <c r="FN54" s="555"/>
      <c r="FO54" s="555"/>
      <c r="FP54" s="555"/>
      <c r="FQ54" s="555"/>
      <c r="FR54" s="555"/>
      <c r="FS54" s="555"/>
      <c r="FT54" s="555"/>
      <c r="FU54" s="555"/>
      <c r="FV54" s="555"/>
      <c r="FW54" s="555"/>
      <c r="FX54" s="555"/>
      <c r="FY54" s="555"/>
      <c r="FZ54" s="555"/>
      <c r="GA54" s="555"/>
      <c r="GB54" s="555"/>
      <c r="GC54" s="555"/>
      <c r="GD54" s="555"/>
      <c r="GE54" s="555"/>
      <c r="GF54" s="555"/>
      <c r="GG54" s="555"/>
      <c r="GH54" s="555"/>
      <c r="GI54" s="555"/>
      <c r="GJ54" s="555"/>
      <c r="GK54" s="555"/>
      <c r="GL54" s="555"/>
      <c r="GM54" s="555"/>
      <c r="GN54" s="555"/>
      <c r="GO54" s="555"/>
      <c r="GP54" s="555"/>
      <c r="GQ54" s="555"/>
      <c r="GR54" s="555"/>
      <c r="GS54" s="555"/>
      <c r="GT54" s="555"/>
      <c r="GU54" s="555"/>
      <c r="GV54" s="555"/>
      <c r="GW54" s="555"/>
      <c r="GX54" s="555"/>
      <c r="GY54" s="555"/>
      <c r="GZ54" s="555"/>
      <c r="HA54" s="555"/>
      <c r="HB54" s="555"/>
      <c r="HC54" s="555"/>
      <c r="HD54" s="555"/>
      <c r="HE54" s="555"/>
      <c r="HF54" s="555"/>
      <c r="HG54" s="555"/>
      <c r="HH54" s="555"/>
      <c r="HI54" s="555"/>
      <c r="HJ54" s="555"/>
      <c r="HK54" s="555"/>
      <c r="HL54" s="555"/>
      <c r="HM54" s="555"/>
      <c r="HN54" s="555"/>
      <c r="HO54" s="555"/>
      <c r="HP54" s="555"/>
      <c r="HQ54" s="555"/>
      <c r="HR54" s="555"/>
      <c r="HS54" s="555"/>
      <c r="HT54" s="555"/>
      <c r="HU54" s="555"/>
      <c r="HV54" s="555"/>
      <c r="HW54" s="555"/>
      <c r="HX54" s="555"/>
      <c r="HY54" s="555"/>
      <c r="HZ54" s="555"/>
      <c r="IA54" s="555"/>
      <c r="IB54" s="555"/>
      <c r="IC54" s="555"/>
      <c r="ID54" s="555"/>
      <c r="IE54" s="555"/>
      <c r="IF54" s="555"/>
      <c r="IG54" s="555"/>
      <c r="IH54" s="555"/>
      <c r="II54" s="555"/>
      <c r="IJ54" s="555"/>
      <c r="IK54" s="555"/>
      <c r="IL54" s="555"/>
      <c r="IM54" s="555"/>
      <c r="IN54" s="555"/>
      <c r="IO54" s="555"/>
      <c r="IP54" s="555"/>
      <c r="IQ54" s="555"/>
      <c r="IR54" s="555"/>
      <c r="IS54" s="555"/>
      <c r="IT54" s="555"/>
      <c r="IU54" s="555"/>
      <c r="IV54" s="555"/>
      <c r="IW54" s="555"/>
      <c r="IX54" s="555"/>
      <c r="IY54" s="555"/>
      <c r="IZ54" s="555"/>
      <c r="JA54" s="555"/>
      <c r="JB54" s="555"/>
      <c r="JC54" s="555"/>
      <c r="JD54" s="555"/>
      <c r="JE54" s="555"/>
      <c r="JF54" s="555"/>
      <c r="JG54" s="555"/>
      <c r="JH54" s="555"/>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6000</v>
      </c>
      <c r="AX55" s="83" t="s">
        <v>5978</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5"/>
      <c r="BU55" s="555"/>
      <c r="BV55" s="555"/>
      <c r="BW55" s="555"/>
      <c r="BX55" s="555"/>
      <c r="BY55" s="555"/>
      <c r="BZ55" s="555"/>
      <c r="CA55" s="555"/>
      <c r="CB55" s="555"/>
      <c r="CC55" s="555"/>
      <c r="CD55" s="555"/>
      <c r="CE55" s="555"/>
      <c r="CF55" s="555"/>
      <c r="CG55" s="555"/>
      <c r="CH55" s="555"/>
      <c r="CI55" s="555"/>
      <c r="CJ55" s="555"/>
      <c r="CK55" s="555"/>
      <c r="CL55" s="555"/>
      <c r="CM55" s="555"/>
      <c r="CN55" s="555"/>
      <c r="CO55" s="555"/>
      <c r="CP55" s="555"/>
      <c r="CQ55" s="555"/>
      <c r="CR55" s="555"/>
      <c r="CS55" s="555"/>
      <c r="CT55" s="555"/>
      <c r="CU55" s="555"/>
      <c r="CV55" s="555"/>
      <c r="CW55" s="555"/>
      <c r="CX55" s="555"/>
      <c r="CY55" s="555"/>
      <c r="CZ55" s="555"/>
      <c r="DA55" s="555"/>
      <c r="DB55" s="555"/>
      <c r="DC55" s="555"/>
      <c r="DD55" s="555"/>
      <c r="DE55" s="555"/>
      <c r="DF55" s="555"/>
      <c r="DG55" s="555"/>
      <c r="DH55" s="555"/>
      <c r="DI55" s="555"/>
      <c r="DJ55" s="555"/>
      <c r="DK55" s="555"/>
      <c r="DL55" s="555"/>
      <c r="DM55" s="555"/>
      <c r="DN55" s="555"/>
      <c r="DO55" s="555"/>
      <c r="DP55" s="555"/>
      <c r="DQ55" s="555"/>
      <c r="DR55" s="555"/>
      <c r="DS55" s="555"/>
      <c r="DT55" s="555"/>
      <c r="DU55" s="555"/>
      <c r="DV55" s="555"/>
      <c r="DW55" s="555"/>
      <c r="DX55" s="555"/>
      <c r="DY55" s="555"/>
      <c r="DZ55" s="555"/>
      <c r="EA55" s="555"/>
      <c r="EB55" s="555"/>
      <c r="EC55" s="555"/>
      <c r="ED55" s="555"/>
      <c r="EE55" s="555"/>
      <c r="EF55" s="555"/>
      <c r="EG55" s="555"/>
      <c r="EH55" s="555"/>
      <c r="EI55" s="555"/>
      <c r="EJ55" s="555"/>
      <c r="EK55" s="555"/>
      <c r="EL55" s="555"/>
      <c r="EM55" s="555"/>
      <c r="EN55" s="555"/>
      <c r="EO55" s="555"/>
      <c r="EP55" s="555"/>
      <c r="EQ55" s="555"/>
      <c r="ER55" s="555"/>
      <c r="ES55" s="555"/>
      <c r="ET55" s="555"/>
      <c r="EU55" s="555"/>
      <c r="EV55" s="555"/>
      <c r="EW55" s="555"/>
      <c r="EX55" s="555"/>
      <c r="EY55" s="555"/>
      <c r="EZ55" s="555"/>
      <c r="FA55" s="555"/>
      <c r="FB55" s="555"/>
      <c r="FC55" s="555"/>
      <c r="FD55" s="555"/>
      <c r="FE55" s="555"/>
      <c r="FF55" s="555"/>
      <c r="FG55" s="555"/>
      <c r="FH55" s="555"/>
      <c r="FI55" s="555"/>
      <c r="FJ55" s="555"/>
      <c r="FK55" s="555"/>
      <c r="FL55" s="555"/>
      <c r="FM55" s="555"/>
      <c r="FN55" s="555"/>
      <c r="FO55" s="555"/>
      <c r="FP55" s="555"/>
      <c r="FQ55" s="555"/>
      <c r="FR55" s="555"/>
      <c r="FS55" s="555"/>
      <c r="FT55" s="555"/>
      <c r="FU55" s="555"/>
      <c r="FV55" s="555"/>
      <c r="FW55" s="555"/>
      <c r="FX55" s="555"/>
      <c r="FY55" s="555"/>
      <c r="FZ55" s="555"/>
      <c r="GA55" s="555"/>
      <c r="GB55" s="555"/>
      <c r="GC55" s="555"/>
      <c r="GD55" s="555"/>
      <c r="GE55" s="555"/>
      <c r="GF55" s="555"/>
      <c r="GG55" s="555"/>
      <c r="GH55" s="555"/>
      <c r="GI55" s="555"/>
      <c r="GJ55" s="555"/>
      <c r="GK55" s="555"/>
      <c r="GL55" s="555"/>
      <c r="GM55" s="555"/>
      <c r="GN55" s="555"/>
      <c r="GO55" s="555"/>
      <c r="GP55" s="555"/>
      <c r="GQ55" s="555"/>
      <c r="GR55" s="555"/>
      <c r="GS55" s="555"/>
      <c r="GT55" s="555"/>
      <c r="GU55" s="555"/>
      <c r="GV55" s="555"/>
      <c r="GW55" s="555"/>
      <c r="GX55" s="555"/>
      <c r="GY55" s="555"/>
      <c r="GZ55" s="555"/>
      <c r="HA55" s="555"/>
      <c r="HB55" s="555"/>
      <c r="HC55" s="555"/>
      <c r="HD55" s="555"/>
      <c r="HE55" s="555"/>
      <c r="HF55" s="555"/>
      <c r="HG55" s="555"/>
      <c r="HH55" s="555"/>
      <c r="HI55" s="555"/>
      <c r="HJ55" s="555"/>
      <c r="HK55" s="555"/>
      <c r="HL55" s="555"/>
      <c r="HM55" s="555"/>
      <c r="HN55" s="555"/>
      <c r="HO55" s="555"/>
      <c r="HP55" s="555"/>
      <c r="HQ55" s="555"/>
      <c r="HR55" s="555"/>
      <c r="HS55" s="555"/>
      <c r="HT55" s="555"/>
      <c r="HU55" s="555"/>
      <c r="HV55" s="555"/>
      <c r="HW55" s="555"/>
      <c r="HX55" s="555"/>
      <c r="HY55" s="555"/>
      <c r="HZ55" s="555"/>
      <c r="IA55" s="555"/>
      <c r="IB55" s="555"/>
      <c r="IC55" s="555"/>
      <c r="ID55" s="555"/>
      <c r="IE55" s="555"/>
      <c r="IF55" s="555"/>
      <c r="IG55" s="555"/>
      <c r="IH55" s="555"/>
      <c r="II55" s="555"/>
      <c r="IJ55" s="555"/>
      <c r="IK55" s="555"/>
      <c r="IL55" s="555"/>
      <c r="IM55" s="555"/>
      <c r="IN55" s="555"/>
      <c r="IO55" s="555"/>
      <c r="IP55" s="555"/>
      <c r="IQ55" s="555"/>
      <c r="IR55" s="555"/>
      <c r="IS55" s="555"/>
      <c r="IT55" s="555"/>
      <c r="IU55" s="555"/>
      <c r="IV55" s="555"/>
      <c r="IW55" s="555"/>
      <c r="IX55" s="555"/>
      <c r="IY55" s="555"/>
      <c r="IZ55" s="555"/>
      <c r="JA55" s="555"/>
      <c r="JB55" s="555"/>
      <c r="JC55" s="555"/>
      <c r="JD55" s="555"/>
      <c r="JE55" s="555"/>
      <c r="JF55" s="555"/>
      <c r="JG55" s="555"/>
      <c r="JH55" s="555"/>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4805</v>
      </c>
      <c r="BI56" s="83"/>
      <c r="BJ56" s="96"/>
      <c r="BK56" s="83"/>
      <c r="BL56" s="96"/>
      <c r="BM56" s="83"/>
      <c r="BN56" s="96"/>
      <c r="BO56" s="83"/>
      <c r="BP56" s="83"/>
      <c r="BQ56" s="83"/>
      <c r="BR56" s="83"/>
      <c r="BS56" s="110"/>
      <c r="BT56" s="555"/>
      <c r="BU56" s="555"/>
      <c r="BV56" s="555"/>
      <c r="BW56" s="555"/>
      <c r="BX56" s="555"/>
      <c r="BY56" s="555"/>
      <c r="BZ56" s="555"/>
      <c r="CA56" s="555"/>
      <c r="CB56" s="555"/>
      <c r="CC56" s="555"/>
      <c r="CD56" s="555"/>
      <c r="CE56" s="555"/>
      <c r="CF56" s="555"/>
      <c r="CG56" s="555"/>
      <c r="CH56" s="555"/>
      <c r="CI56" s="555"/>
      <c r="CJ56" s="555"/>
      <c r="CK56" s="555"/>
      <c r="CL56" s="555"/>
      <c r="CM56" s="555"/>
      <c r="CN56" s="555"/>
      <c r="CO56" s="555"/>
      <c r="CP56" s="555"/>
      <c r="CQ56" s="555"/>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5"/>
      <c r="DU56" s="555"/>
      <c r="DV56" s="555"/>
      <c r="DW56" s="555"/>
      <c r="DX56" s="555"/>
      <c r="DY56" s="555"/>
      <c r="DZ56" s="555"/>
      <c r="EA56" s="555"/>
      <c r="EB56" s="555"/>
      <c r="EC56" s="555"/>
      <c r="ED56" s="555"/>
      <c r="EE56" s="555"/>
      <c r="EF56" s="555"/>
      <c r="EG56" s="555"/>
      <c r="EH56" s="555"/>
      <c r="EI56" s="555"/>
      <c r="EJ56" s="555"/>
      <c r="EK56" s="555"/>
      <c r="EL56" s="555"/>
      <c r="EM56" s="555"/>
      <c r="EN56" s="555"/>
      <c r="EO56" s="555"/>
      <c r="EP56" s="555"/>
      <c r="EQ56" s="555"/>
      <c r="ER56" s="555"/>
      <c r="ES56" s="555"/>
      <c r="ET56" s="555"/>
      <c r="EU56" s="555"/>
      <c r="EV56" s="555"/>
      <c r="EW56" s="555"/>
      <c r="EX56" s="555"/>
      <c r="EY56" s="555"/>
      <c r="EZ56" s="555"/>
      <c r="FA56" s="555"/>
      <c r="FB56" s="555"/>
      <c r="FC56" s="555"/>
      <c r="FD56" s="555"/>
      <c r="FE56" s="555"/>
      <c r="FF56" s="555"/>
      <c r="FG56" s="555"/>
      <c r="FH56" s="555"/>
      <c r="FI56" s="555"/>
      <c r="FJ56" s="555"/>
      <c r="FK56" s="555"/>
      <c r="FL56" s="555"/>
      <c r="FM56" s="555"/>
      <c r="FN56" s="555"/>
      <c r="FO56" s="555"/>
      <c r="FP56" s="555"/>
      <c r="FQ56" s="555"/>
      <c r="FR56" s="555"/>
      <c r="FS56" s="555"/>
      <c r="FT56" s="555"/>
      <c r="FU56" s="555"/>
      <c r="FV56" s="555"/>
      <c r="FW56" s="555"/>
      <c r="FX56" s="555"/>
      <c r="FY56" s="555"/>
      <c r="FZ56" s="555"/>
      <c r="GA56" s="555"/>
      <c r="GB56" s="555"/>
      <c r="GC56" s="555"/>
      <c r="GD56" s="555"/>
      <c r="GE56" s="555"/>
      <c r="GF56" s="555"/>
      <c r="GG56" s="555"/>
      <c r="GH56" s="555"/>
      <c r="GI56" s="555"/>
      <c r="GJ56" s="555"/>
      <c r="GK56" s="555"/>
      <c r="GL56" s="555"/>
      <c r="GM56" s="555"/>
      <c r="GN56" s="555"/>
      <c r="GO56" s="555"/>
      <c r="GP56" s="555"/>
      <c r="GQ56" s="555"/>
      <c r="GR56" s="555"/>
      <c r="GS56" s="555"/>
      <c r="GT56" s="555"/>
      <c r="GU56" s="555"/>
      <c r="GV56" s="555"/>
      <c r="GW56" s="555"/>
      <c r="GX56" s="555"/>
      <c r="GY56" s="555"/>
      <c r="GZ56" s="555"/>
      <c r="HA56" s="555"/>
      <c r="HB56" s="555"/>
      <c r="HC56" s="555"/>
      <c r="HD56" s="555"/>
      <c r="HE56" s="555"/>
      <c r="HF56" s="555"/>
      <c r="HG56" s="555"/>
      <c r="HH56" s="555"/>
      <c r="HI56" s="555"/>
      <c r="HJ56" s="555"/>
      <c r="HK56" s="555"/>
      <c r="HL56" s="555"/>
      <c r="HM56" s="555"/>
      <c r="HN56" s="555"/>
      <c r="HO56" s="555"/>
      <c r="HP56" s="555"/>
      <c r="HQ56" s="555"/>
      <c r="HR56" s="555"/>
      <c r="HS56" s="555"/>
      <c r="HT56" s="555"/>
      <c r="HU56" s="555"/>
      <c r="HV56" s="555"/>
      <c r="HW56" s="555"/>
      <c r="HX56" s="555"/>
      <c r="HY56" s="555"/>
      <c r="HZ56" s="555"/>
      <c r="IA56" s="555"/>
      <c r="IB56" s="555"/>
      <c r="IC56" s="555"/>
      <c r="ID56" s="555"/>
      <c r="IE56" s="555"/>
      <c r="IF56" s="555"/>
      <c r="IG56" s="555"/>
      <c r="IH56" s="555"/>
      <c r="II56" s="555"/>
      <c r="IJ56" s="555"/>
      <c r="IK56" s="555"/>
      <c r="IL56" s="555"/>
      <c r="IM56" s="555"/>
      <c r="IN56" s="555"/>
      <c r="IO56" s="555"/>
      <c r="IP56" s="555"/>
      <c r="IQ56" s="555"/>
      <c r="IR56" s="555"/>
      <c r="IS56" s="555"/>
      <c r="IT56" s="555"/>
      <c r="IU56" s="555"/>
      <c r="IV56" s="555"/>
      <c r="IW56" s="555"/>
      <c r="IX56" s="555"/>
      <c r="IY56" s="555"/>
      <c r="IZ56" s="555"/>
      <c r="JA56" s="555"/>
      <c r="JB56" s="555"/>
      <c r="JC56" s="555"/>
      <c r="JD56" s="555"/>
      <c r="JE56" s="555"/>
      <c r="JF56" s="555"/>
      <c r="JG56" s="555"/>
      <c r="JH56" s="555"/>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4806</v>
      </c>
      <c r="BI57" s="83"/>
      <c r="BJ57" s="96"/>
      <c r="BK57" s="83"/>
      <c r="BL57" s="96"/>
      <c r="BM57" s="83">
        <v>178</v>
      </c>
      <c r="BN57" s="96">
        <v>40275</v>
      </c>
      <c r="BO57" s="83"/>
      <c r="BP57" s="83"/>
      <c r="BQ57" s="83"/>
      <c r="BR57" s="83"/>
      <c r="BS57" s="110" t="s">
        <v>1182</v>
      </c>
      <c r="BT57" s="555"/>
      <c r="BU57" s="555"/>
      <c r="BV57" s="555"/>
      <c r="BW57" s="555"/>
      <c r="BX57" s="555"/>
      <c r="BY57" s="555"/>
      <c r="BZ57" s="555"/>
      <c r="CA57" s="555"/>
      <c r="CB57" s="555"/>
      <c r="CC57" s="555"/>
      <c r="CD57" s="555"/>
      <c r="CE57" s="555"/>
      <c r="CF57" s="555"/>
      <c r="CG57" s="555"/>
      <c r="CH57" s="555"/>
      <c r="CI57" s="555"/>
      <c r="CJ57" s="555"/>
      <c r="CK57" s="555"/>
      <c r="CL57" s="555"/>
      <c r="CM57" s="555"/>
      <c r="CN57" s="555"/>
      <c r="CO57" s="555"/>
      <c r="CP57" s="555"/>
      <c r="CQ57" s="555"/>
      <c r="CR57" s="555"/>
      <c r="CS57" s="555"/>
      <c r="CT57" s="555"/>
      <c r="CU57" s="555"/>
      <c r="CV57" s="555"/>
      <c r="CW57" s="555"/>
      <c r="CX57" s="555"/>
      <c r="CY57" s="555"/>
      <c r="CZ57" s="555"/>
      <c r="DA57" s="555"/>
      <c r="DB57" s="555"/>
      <c r="DC57" s="555"/>
      <c r="DD57" s="555"/>
      <c r="DE57" s="555"/>
      <c r="DF57" s="555"/>
      <c r="DG57" s="555"/>
      <c r="DH57" s="555"/>
      <c r="DI57" s="555"/>
      <c r="DJ57" s="555"/>
      <c r="DK57" s="555"/>
      <c r="DL57" s="555"/>
      <c r="DM57" s="555"/>
      <c r="DN57" s="555"/>
      <c r="DO57" s="555"/>
      <c r="DP57" s="555"/>
      <c r="DQ57" s="555"/>
      <c r="DR57" s="555"/>
      <c r="DS57" s="555"/>
      <c r="DT57" s="555"/>
      <c r="DU57" s="555"/>
      <c r="DV57" s="555"/>
      <c r="DW57" s="555"/>
      <c r="DX57" s="555"/>
      <c r="DY57" s="555"/>
      <c r="DZ57" s="555"/>
      <c r="EA57" s="555"/>
      <c r="EB57" s="555"/>
      <c r="EC57" s="555"/>
      <c r="ED57" s="555"/>
      <c r="EE57" s="555"/>
      <c r="EF57" s="555"/>
      <c r="EG57" s="555"/>
      <c r="EH57" s="555"/>
      <c r="EI57" s="555"/>
      <c r="EJ57" s="555"/>
      <c r="EK57" s="555"/>
      <c r="EL57" s="555"/>
      <c r="EM57" s="555"/>
      <c r="EN57" s="555"/>
      <c r="EO57" s="555"/>
      <c r="EP57" s="555"/>
      <c r="EQ57" s="555"/>
      <c r="ER57" s="555"/>
      <c r="ES57" s="555"/>
      <c r="ET57" s="555"/>
      <c r="EU57" s="555"/>
      <c r="EV57" s="555"/>
      <c r="EW57" s="555"/>
      <c r="EX57" s="555"/>
      <c r="EY57" s="555"/>
      <c r="EZ57" s="555"/>
      <c r="FA57" s="555"/>
      <c r="FB57" s="555"/>
      <c r="FC57" s="555"/>
      <c r="FD57" s="555"/>
      <c r="FE57" s="555"/>
      <c r="FF57" s="555"/>
      <c r="FG57" s="555"/>
      <c r="FH57" s="555"/>
      <c r="FI57" s="555"/>
      <c r="FJ57" s="555"/>
      <c r="FK57" s="555"/>
      <c r="FL57" s="555"/>
      <c r="FM57" s="555"/>
      <c r="FN57" s="555"/>
      <c r="FO57" s="555"/>
      <c r="FP57" s="555"/>
      <c r="FQ57" s="555"/>
      <c r="FR57" s="555"/>
      <c r="FS57" s="555"/>
      <c r="FT57" s="555"/>
      <c r="FU57" s="555"/>
      <c r="FV57" s="555"/>
      <c r="FW57" s="555"/>
      <c r="FX57" s="555"/>
      <c r="FY57" s="555"/>
      <c r="FZ57" s="555"/>
      <c r="GA57" s="555"/>
      <c r="GB57" s="555"/>
      <c r="GC57" s="555"/>
      <c r="GD57" s="555"/>
      <c r="GE57" s="555"/>
      <c r="GF57" s="555"/>
      <c r="GG57" s="555"/>
      <c r="GH57" s="555"/>
      <c r="GI57" s="555"/>
      <c r="GJ57" s="555"/>
      <c r="GK57" s="555"/>
      <c r="GL57" s="555"/>
      <c r="GM57" s="555"/>
      <c r="GN57" s="555"/>
      <c r="GO57" s="555"/>
      <c r="GP57" s="555"/>
      <c r="GQ57" s="555"/>
      <c r="GR57" s="555"/>
      <c r="GS57" s="555"/>
      <c r="GT57" s="555"/>
      <c r="GU57" s="555"/>
      <c r="GV57" s="555"/>
      <c r="GW57" s="555"/>
      <c r="GX57" s="555"/>
      <c r="GY57" s="555"/>
      <c r="GZ57" s="555"/>
      <c r="HA57" s="555"/>
      <c r="HB57" s="555"/>
      <c r="HC57" s="555"/>
      <c r="HD57" s="555"/>
      <c r="HE57" s="555"/>
      <c r="HF57" s="555"/>
      <c r="HG57" s="555"/>
      <c r="HH57" s="555"/>
      <c r="HI57" s="555"/>
      <c r="HJ57" s="555"/>
      <c r="HK57" s="555"/>
      <c r="HL57" s="555"/>
      <c r="HM57" s="555"/>
      <c r="HN57" s="555"/>
      <c r="HO57" s="555"/>
      <c r="HP57" s="555"/>
      <c r="HQ57" s="555"/>
      <c r="HR57" s="555"/>
      <c r="HS57" s="555"/>
      <c r="HT57" s="555"/>
      <c r="HU57" s="555"/>
      <c r="HV57" s="555"/>
      <c r="HW57" s="555"/>
      <c r="HX57" s="555"/>
      <c r="HY57" s="555"/>
      <c r="HZ57" s="555"/>
      <c r="IA57" s="555"/>
      <c r="IB57" s="555"/>
      <c r="IC57" s="555"/>
      <c r="ID57" s="555"/>
      <c r="IE57" s="555"/>
      <c r="IF57" s="555"/>
      <c r="IG57" s="555"/>
      <c r="IH57" s="555"/>
      <c r="II57" s="555"/>
      <c r="IJ57" s="555"/>
      <c r="IK57" s="555"/>
      <c r="IL57" s="555"/>
      <c r="IM57" s="555"/>
      <c r="IN57" s="555"/>
      <c r="IO57" s="555"/>
      <c r="IP57" s="555"/>
      <c r="IQ57" s="555"/>
      <c r="IR57" s="555"/>
      <c r="IS57" s="555"/>
      <c r="IT57" s="555"/>
      <c r="IU57" s="555"/>
      <c r="IV57" s="555"/>
      <c r="IW57" s="555"/>
      <c r="IX57" s="555"/>
      <c r="IY57" s="555"/>
      <c r="IZ57" s="555"/>
      <c r="JA57" s="555"/>
      <c r="JB57" s="555"/>
      <c r="JC57" s="555"/>
      <c r="JD57" s="555"/>
      <c r="JE57" s="555"/>
      <c r="JF57" s="555"/>
      <c r="JG57" s="555"/>
      <c r="JH57" s="555"/>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3965</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6854</v>
      </c>
      <c r="AX58" s="20" t="s">
        <v>6855</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4"/>
      <c r="BU58" s="555"/>
      <c r="BV58" s="555"/>
      <c r="BW58" s="555"/>
      <c r="BX58" s="555"/>
      <c r="BY58" s="555"/>
      <c r="BZ58" s="555"/>
      <c r="CA58" s="555"/>
      <c r="CB58" s="555"/>
      <c r="CC58" s="555"/>
      <c r="CD58" s="555"/>
      <c r="CE58" s="555"/>
      <c r="CF58" s="555"/>
      <c r="CG58" s="555"/>
      <c r="CH58" s="555"/>
      <c r="CI58" s="555"/>
      <c r="CJ58" s="555"/>
      <c r="CK58" s="555"/>
      <c r="CL58" s="555"/>
      <c r="CM58" s="555"/>
      <c r="CN58" s="555"/>
      <c r="CO58" s="555"/>
      <c r="CP58" s="555"/>
      <c r="CQ58" s="555"/>
      <c r="CR58" s="555"/>
      <c r="CS58" s="555"/>
      <c r="CT58" s="555"/>
      <c r="CU58" s="555"/>
      <c r="CV58" s="555"/>
      <c r="CW58" s="555"/>
      <c r="CX58" s="555"/>
      <c r="CY58" s="555"/>
      <c r="CZ58" s="555"/>
      <c r="DA58" s="555"/>
      <c r="DB58" s="555"/>
      <c r="DC58" s="555"/>
      <c r="DD58" s="555"/>
      <c r="DE58" s="555"/>
      <c r="DF58" s="555"/>
      <c r="DG58" s="555"/>
      <c r="DH58" s="555"/>
      <c r="DI58" s="555"/>
      <c r="DJ58" s="555"/>
      <c r="DK58" s="555"/>
      <c r="DL58" s="555"/>
      <c r="DM58" s="555"/>
      <c r="DN58" s="555"/>
      <c r="DO58" s="555"/>
      <c r="DP58" s="555"/>
      <c r="DQ58" s="555"/>
      <c r="DR58" s="555"/>
      <c r="DS58" s="555"/>
      <c r="DT58" s="555"/>
      <c r="DU58" s="555"/>
      <c r="DV58" s="555"/>
      <c r="DW58" s="555"/>
      <c r="DX58" s="555"/>
      <c r="DY58" s="555"/>
      <c r="DZ58" s="555"/>
      <c r="EA58" s="555"/>
      <c r="EB58" s="555"/>
      <c r="EC58" s="555"/>
      <c r="ED58" s="555"/>
      <c r="EE58" s="555"/>
      <c r="EF58" s="555"/>
      <c r="EG58" s="555"/>
      <c r="EH58" s="555"/>
      <c r="EI58" s="555"/>
      <c r="EJ58" s="555"/>
      <c r="EK58" s="555"/>
      <c r="EL58" s="555"/>
      <c r="EM58" s="555"/>
      <c r="EN58" s="555"/>
      <c r="EO58" s="555"/>
      <c r="EP58" s="555"/>
      <c r="EQ58" s="555"/>
      <c r="ER58" s="555"/>
      <c r="ES58" s="555"/>
      <c r="ET58" s="555"/>
      <c r="EU58" s="555"/>
      <c r="EV58" s="555"/>
      <c r="EW58" s="555"/>
      <c r="EX58" s="555"/>
      <c r="EY58" s="555"/>
      <c r="EZ58" s="555"/>
      <c r="FA58" s="555"/>
      <c r="FB58" s="555"/>
      <c r="FC58" s="555"/>
      <c r="FD58" s="555"/>
      <c r="FE58" s="555"/>
      <c r="FF58" s="555"/>
      <c r="FG58" s="555"/>
      <c r="FH58" s="555"/>
      <c r="FI58" s="555"/>
      <c r="FJ58" s="555"/>
      <c r="FK58" s="555"/>
      <c r="FL58" s="555"/>
      <c r="FM58" s="555"/>
      <c r="FN58" s="555"/>
      <c r="FO58" s="555"/>
      <c r="FP58" s="555"/>
      <c r="FQ58" s="555"/>
      <c r="FR58" s="555"/>
      <c r="FS58" s="555"/>
      <c r="FT58" s="555"/>
      <c r="FU58" s="555"/>
      <c r="FV58" s="555"/>
      <c r="FW58" s="555"/>
      <c r="FX58" s="555"/>
      <c r="FY58" s="555"/>
      <c r="FZ58" s="555"/>
      <c r="GA58" s="555"/>
      <c r="GB58" s="555"/>
      <c r="GC58" s="555"/>
      <c r="GD58" s="555"/>
      <c r="GE58" s="555"/>
      <c r="GF58" s="555"/>
      <c r="GG58" s="555"/>
      <c r="GH58" s="555"/>
      <c r="GI58" s="555"/>
      <c r="GJ58" s="555"/>
      <c r="GK58" s="555"/>
      <c r="GL58" s="555"/>
      <c r="GM58" s="555"/>
      <c r="GN58" s="555"/>
      <c r="GO58" s="555"/>
      <c r="GP58" s="555"/>
      <c r="GQ58" s="555"/>
      <c r="GR58" s="555"/>
      <c r="GS58" s="555"/>
      <c r="GT58" s="555"/>
      <c r="GU58" s="555"/>
      <c r="GV58" s="555"/>
      <c r="GW58" s="555"/>
      <c r="GX58" s="555"/>
      <c r="GY58" s="555"/>
      <c r="GZ58" s="555"/>
      <c r="HA58" s="555"/>
      <c r="HB58" s="555"/>
      <c r="HC58" s="555"/>
      <c r="HD58" s="555"/>
      <c r="HE58" s="555"/>
      <c r="HF58" s="555"/>
      <c r="HG58" s="555"/>
      <c r="HH58" s="555"/>
      <c r="HI58" s="555"/>
      <c r="HJ58" s="555"/>
      <c r="HK58" s="555"/>
      <c r="HL58" s="555"/>
      <c r="HM58" s="555"/>
      <c r="HN58" s="555"/>
      <c r="HO58" s="555"/>
      <c r="HP58" s="555"/>
      <c r="HQ58" s="555"/>
      <c r="HR58" s="555"/>
      <c r="HS58" s="555"/>
      <c r="HT58" s="555"/>
      <c r="HU58" s="555"/>
      <c r="HV58" s="555"/>
      <c r="HW58" s="555"/>
      <c r="HX58" s="555"/>
      <c r="HY58" s="555"/>
      <c r="HZ58" s="555"/>
      <c r="IA58" s="555"/>
      <c r="IB58" s="555"/>
      <c r="IC58" s="555"/>
      <c r="ID58" s="555"/>
      <c r="IE58" s="555"/>
      <c r="IF58" s="555"/>
      <c r="IG58" s="555"/>
      <c r="IH58" s="555"/>
      <c r="II58" s="555"/>
      <c r="IJ58" s="555"/>
      <c r="IK58" s="555"/>
      <c r="IL58" s="555"/>
      <c r="IM58" s="555"/>
      <c r="IN58" s="555"/>
      <c r="IO58" s="555"/>
      <c r="IP58" s="555"/>
      <c r="IQ58" s="555"/>
      <c r="IR58" s="555"/>
      <c r="IS58" s="555"/>
      <c r="IT58" s="555"/>
      <c r="IU58" s="555"/>
      <c r="IV58" s="555"/>
      <c r="IW58" s="555"/>
      <c r="IX58" s="555"/>
      <c r="IY58" s="555"/>
      <c r="IZ58" s="555"/>
      <c r="JA58" s="555"/>
      <c r="JB58" s="555"/>
      <c r="JC58" s="555"/>
      <c r="JD58" s="555"/>
      <c r="JE58" s="555"/>
      <c r="JF58" s="555"/>
      <c r="JG58" s="555"/>
      <c r="JH58" s="555"/>
    </row>
    <row r="59" spans="1:268" s="8" customFormat="1" ht="39.75" customHeight="1" x14ac:dyDescent="0.25">
      <c r="A59" s="96"/>
      <c r="B59" s="96" t="s">
        <v>67</v>
      </c>
      <c r="C59" s="95">
        <v>11110003</v>
      </c>
      <c r="D59" s="96">
        <v>39178</v>
      </c>
      <c r="E59" s="96">
        <v>39178</v>
      </c>
      <c r="F59" s="96">
        <v>42831</v>
      </c>
      <c r="G59" s="96"/>
      <c r="H59" s="96" t="s">
        <v>484</v>
      </c>
      <c r="I59" s="325" t="s">
        <v>1015</v>
      </c>
      <c r="J59" s="325" t="s">
        <v>7409</v>
      </c>
      <c r="K59" s="325" t="s">
        <v>37</v>
      </c>
      <c r="L59" s="348"/>
      <c r="M59" s="96" t="s">
        <v>63</v>
      </c>
      <c r="N59" s="96" t="s">
        <v>35</v>
      </c>
      <c r="O59" s="96" t="s">
        <v>35</v>
      </c>
      <c r="P59" s="94">
        <v>14218</v>
      </c>
      <c r="Q59" s="96" t="s">
        <v>7410</v>
      </c>
      <c r="R59" s="96" t="s">
        <v>63</v>
      </c>
      <c r="S59" s="96" t="s">
        <v>35</v>
      </c>
      <c r="T59" s="96" t="s">
        <v>35</v>
      </c>
      <c r="U59" s="94">
        <v>14218</v>
      </c>
      <c r="V59" s="96"/>
      <c r="W59" s="96" t="s">
        <v>328</v>
      </c>
      <c r="X59" s="96"/>
      <c r="Y59" s="96"/>
      <c r="Z59" s="96" t="s">
        <v>468</v>
      </c>
      <c r="AA59" s="96" t="s">
        <v>62</v>
      </c>
      <c r="AB59" s="507">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6001</v>
      </c>
      <c r="AX59" s="96" t="s">
        <v>6002</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7411</v>
      </c>
      <c r="BT59" s="532"/>
      <c r="BU59" s="555"/>
      <c r="BV59" s="555"/>
      <c r="BW59" s="555"/>
      <c r="BX59" s="555"/>
      <c r="BY59" s="555"/>
      <c r="BZ59" s="555"/>
      <c r="CA59" s="555"/>
      <c r="CB59" s="555"/>
      <c r="CC59" s="555"/>
      <c r="CD59" s="555"/>
      <c r="CE59" s="555"/>
      <c r="CF59" s="555"/>
      <c r="CG59" s="555"/>
      <c r="CH59" s="555"/>
      <c r="CI59" s="555"/>
      <c r="CJ59" s="555"/>
      <c r="CK59" s="555"/>
      <c r="CL59" s="555"/>
      <c r="CM59" s="555"/>
      <c r="CN59" s="555"/>
      <c r="CO59" s="555"/>
      <c r="CP59" s="555"/>
      <c r="CQ59" s="555"/>
      <c r="CR59" s="555"/>
      <c r="CS59" s="555"/>
      <c r="CT59" s="555"/>
      <c r="CU59" s="555"/>
      <c r="CV59" s="555"/>
      <c r="CW59" s="555"/>
      <c r="CX59" s="555"/>
      <c r="CY59" s="555"/>
      <c r="CZ59" s="555"/>
      <c r="DA59" s="555"/>
      <c r="DB59" s="555"/>
      <c r="DC59" s="555"/>
      <c r="DD59" s="555"/>
      <c r="DE59" s="555"/>
      <c r="DF59" s="555"/>
      <c r="DG59" s="555"/>
      <c r="DH59" s="555"/>
      <c r="DI59" s="555"/>
      <c r="DJ59" s="555"/>
      <c r="DK59" s="555"/>
      <c r="DL59" s="555"/>
      <c r="DM59" s="555"/>
      <c r="DN59" s="555"/>
      <c r="DO59" s="555"/>
      <c r="DP59" s="555"/>
      <c r="DQ59" s="555"/>
      <c r="DR59" s="555"/>
      <c r="DS59" s="555"/>
      <c r="DT59" s="555"/>
      <c r="DU59" s="555"/>
      <c r="DV59" s="555"/>
      <c r="DW59" s="555"/>
      <c r="DX59" s="555"/>
      <c r="DY59" s="555"/>
      <c r="DZ59" s="555"/>
      <c r="EA59" s="555"/>
      <c r="EB59" s="555"/>
      <c r="EC59" s="555"/>
      <c r="ED59" s="555"/>
      <c r="EE59" s="555"/>
      <c r="EF59" s="555"/>
      <c r="EG59" s="555"/>
      <c r="EH59" s="555"/>
      <c r="EI59" s="555"/>
      <c r="EJ59" s="555"/>
      <c r="EK59" s="555"/>
      <c r="EL59" s="555"/>
      <c r="EM59" s="555"/>
      <c r="EN59" s="555"/>
      <c r="EO59" s="555"/>
      <c r="EP59" s="555"/>
      <c r="EQ59" s="555"/>
      <c r="ER59" s="555"/>
      <c r="ES59" s="555"/>
      <c r="ET59" s="555"/>
      <c r="EU59" s="555"/>
      <c r="EV59" s="555"/>
      <c r="EW59" s="555"/>
      <c r="EX59" s="555"/>
      <c r="EY59" s="555"/>
      <c r="EZ59" s="555"/>
      <c r="FA59" s="555"/>
      <c r="FB59" s="555"/>
      <c r="FC59" s="555"/>
      <c r="FD59" s="555"/>
      <c r="FE59" s="555"/>
      <c r="FF59" s="555"/>
      <c r="FG59" s="555"/>
      <c r="FH59" s="555"/>
      <c r="FI59" s="555"/>
      <c r="FJ59" s="555"/>
      <c r="FK59" s="555"/>
      <c r="FL59" s="555"/>
      <c r="FM59" s="555"/>
      <c r="FN59" s="555"/>
      <c r="FO59" s="555"/>
      <c r="FP59" s="555"/>
      <c r="FQ59" s="555"/>
      <c r="FR59" s="555"/>
      <c r="FS59" s="555"/>
      <c r="FT59" s="555"/>
      <c r="FU59" s="555"/>
      <c r="FV59" s="555"/>
      <c r="FW59" s="555"/>
      <c r="FX59" s="555"/>
      <c r="FY59" s="555"/>
      <c r="FZ59" s="555"/>
      <c r="GA59" s="555"/>
      <c r="GB59" s="555"/>
      <c r="GC59" s="555"/>
      <c r="GD59" s="555"/>
      <c r="GE59" s="555"/>
      <c r="GF59" s="555"/>
      <c r="GG59" s="555"/>
      <c r="GH59" s="555"/>
      <c r="GI59" s="555"/>
      <c r="GJ59" s="555"/>
      <c r="GK59" s="555"/>
      <c r="GL59" s="555"/>
      <c r="GM59" s="555"/>
      <c r="GN59" s="555"/>
      <c r="GO59" s="555"/>
      <c r="GP59" s="555"/>
      <c r="GQ59" s="555"/>
      <c r="GR59" s="555"/>
      <c r="GS59" s="555"/>
      <c r="GT59" s="555"/>
      <c r="GU59" s="555"/>
      <c r="GV59" s="555"/>
      <c r="GW59" s="555"/>
      <c r="GX59" s="555"/>
      <c r="GY59" s="555"/>
      <c r="GZ59" s="555"/>
      <c r="HA59" s="555"/>
      <c r="HB59" s="555"/>
      <c r="HC59" s="555"/>
      <c r="HD59" s="555"/>
      <c r="HE59" s="555"/>
      <c r="HF59" s="555"/>
      <c r="HG59" s="555"/>
      <c r="HH59" s="555"/>
      <c r="HI59" s="555"/>
      <c r="HJ59" s="555"/>
      <c r="HK59" s="555"/>
      <c r="HL59" s="555"/>
      <c r="HM59" s="555"/>
      <c r="HN59" s="555"/>
      <c r="HO59" s="555"/>
      <c r="HP59" s="555"/>
      <c r="HQ59" s="555"/>
      <c r="HR59" s="555"/>
      <c r="HS59" s="555"/>
      <c r="HT59" s="555"/>
      <c r="HU59" s="555"/>
      <c r="HV59" s="555"/>
      <c r="HW59" s="555"/>
      <c r="HX59" s="555"/>
      <c r="HY59" s="555"/>
      <c r="HZ59" s="555"/>
      <c r="IA59" s="555"/>
      <c r="IB59" s="555"/>
      <c r="IC59" s="555"/>
      <c r="ID59" s="555"/>
      <c r="IE59" s="555"/>
      <c r="IF59" s="555"/>
      <c r="IG59" s="555"/>
      <c r="IH59" s="555"/>
      <c r="II59" s="555"/>
      <c r="IJ59" s="555"/>
      <c r="IK59" s="555"/>
      <c r="IL59" s="555"/>
      <c r="IM59" s="555"/>
      <c r="IN59" s="555"/>
      <c r="IO59" s="555"/>
      <c r="IP59" s="555"/>
      <c r="IQ59" s="555"/>
      <c r="IR59" s="555"/>
      <c r="IS59" s="555"/>
      <c r="IT59" s="555"/>
      <c r="IU59" s="555"/>
      <c r="IV59" s="555"/>
      <c r="IW59" s="555"/>
      <c r="IX59" s="555"/>
      <c r="IY59" s="555"/>
      <c r="IZ59" s="555"/>
      <c r="JA59" s="555"/>
      <c r="JB59" s="555"/>
      <c r="JC59" s="555"/>
      <c r="JD59" s="555"/>
      <c r="JE59" s="555"/>
      <c r="JF59" s="555"/>
      <c r="JG59" s="555"/>
      <c r="JH59" s="555"/>
    </row>
    <row r="60" spans="1:268" s="8" customFormat="1" ht="39.75" customHeight="1" x14ac:dyDescent="0.25">
      <c r="A60" s="23"/>
      <c r="B60" s="23" t="s">
        <v>67</v>
      </c>
      <c r="C60" s="22">
        <v>11110003</v>
      </c>
      <c r="D60" s="23">
        <v>39178</v>
      </c>
      <c r="E60" s="23">
        <v>39178</v>
      </c>
      <c r="F60" s="23">
        <v>46483</v>
      </c>
      <c r="G60" s="23"/>
      <c r="H60" s="23" t="s">
        <v>484</v>
      </c>
      <c r="I60" s="8" t="s">
        <v>1015</v>
      </c>
      <c r="J60" s="8" t="s">
        <v>7409</v>
      </c>
      <c r="K60" s="8" t="s">
        <v>37</v>
      </c>
      <c r="L60" s="347"/>
      <c r="M60" s="23" t="s">
        <v>63</v>
      </c>
      <c r="N60" s="23" t="s">
        <v>35</v>
      </c>
      <c r="O60" s="23" t="s">
        <v>35</v>
      </c>
      <c r="P60" s="21">
        <v>14218</v>
      </c>
      <c r="Q60" s="23" t="s">
        <v>7410</v>
      </c>
      <c r="R60" s="23" t="s">
        <v>63</v>
      </c>
      <c r="S60" s="23" t="s">
        <v>35</v>
      </c>
      <c r="T60" s="23" t="s">
        <v>35</v>
      </c>
      <c r="U60" s="21">
        <v>14218</v>
      </c>
      <c r="V60" s="23"/>
      <c r="W60" s="23" t="s">
        <v>328</v>
      </c>
      <c r="X60" s="23"/>
      <c r="Y60" s="23"/>
      <c r="Z60" s="23" t="s">
        <v>468</v>
      </c>
      <c r="AA60" s="23" t="s">
        <v>62</v>
      </c>
      <c r="AB60" s="508">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6001</v>
      </c>
      <c r="AX60" s="23" t="s">
        <v>6002</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32"/>
      <c r="BU60" s="555"/>
      <c r="BV60" s="555"/>
      <c r="BW60" s="555"/>
      <c r="BX60" s="555"/>
      <c r="BY60" s="555"/>
      <c r="BZ60" s="555"/>
      <c r="CA60" s="555"/>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5"/>
      <c r="DU60" s="555"/>
      <c r="DV60" s="555"/>
      <c r="DW60" s="555"/>
      <c r="DX60" s="555"/>
      <c r="DY60" s="555"/>
      <c r="DZ60" s="555"/>
      <c r="EA60" s="555"/>
      <c r="EB60" s="555"/>
      <c r="EC60" s="555"/>
      <c r="ED60" s="555"/>
      <c r="EE60" s="555"/>
      <c r="EF60" s="555"/>
      <c r="EG60" s="555"/>
      <c r="EH60" s="555"/>
      <c r="EI60" s="555"/>
      <c r="EJ60" s="555"/>
      <c r="EK60" s="555"/>
      <c r="EL60" s="555"/>
      <c r="EM60" s="555"/>
      <c r="EN60" s="555"/>
      <c r="EO60" s="555"/>
      <c r="EP60" s="555"/>
      <c r="EQ60" s="555"/>
      <c r="ER60" s="555"/>
      <c r="ES60" s="555"/>
      <c r="ET60" s="555"/>
      <c r="EU60" s="555"/>
      <c r="EV60" s="555"/>
      <c r="EW60" s="555"/>
      <c r="EX60" s="555"/>
      <c r="EY60" s="555"/>
      <c r="EZ60" s="555"/>
      <c r="FA60" s="555"/>
      <c r="FB60" s="555"/>
      <c r="FC60" s="555"/>
      <c r="FD60" s="555"/>
      <c r="FE60" s="555"/>
      <c r="FF60" s="555"/>
      <c r="FG60" s="555"/>
      <c r="FH60" s="555"/>
      <c r="FI60" s="555"/>
      <c r="FJ60" s="555"/>
      <c r="FK60" s="555"/>
      <c r="FL60" s="555"/>
      <c r="FM60" s="555"/>
      <c r="FN60" s="555"/>
      <c r="FO60" s="555"/>
      <c r="FP60" s="555"/>
      <c r="FQ60" s="555"/>
      <c r="FR60" s="555"/>
      <c r="FS60" s="555"/>
      <c r="FT60" s="555"/>
      <c r="FU60" s="555"/>
      <c r="FV60" s="555"/>
      <c r="FW60" s="555"/>
      <c r="FX60" s="555"/>
      <c r="FY60" s="555"/>
      <c r="FZ60" s="555"/>
      <c r="GA60" s="555"/>
      <c r="GB60" s="555"/>
      <c r="GC60" s="555"/>
      <c r="GD60" s="555"/>
      <c r="GE60" s="555"/>
      <c r="GF60" s="555"/>
      <c r="GG60" s="555"/>
      <c r="GH60" s="555"/>
      <c r="GI60" s="555"/>
      <c r="GJ60" s="555"/>
      <c r="GK60" s="555"/>
      <c r="GL60" s="555"/>
      <c r="GM60" s="555"/>
      <c r="GN60" s="555"/>
      <c r="GO60" s="555"/>
      <c r="GP60" s="555"/>
      <c r="GQ60" s="555"/>
      <c r="GR60" s="555"/>
      <c r="GS60" s="555"/>
      <c r="GT60" s="555"/>
      <c r="GU60" s="555"/>
      <c r="GV60" s="555"/>
      <c r="GW60" s="555"/>
      <c r="GX60" s="555"/>
      <c r="GY60" s="555"/>
      <c r="GZ60" s="555"/>
      <c r="HA60" s="555"/>
      <c r="HB60" s="555"/>
      <c r="HC60" s="555"/>
      <c r="HD60" s="555"/>
      <c r="HE60" s="555"/>
      <c r="HF60" s="555"/>
      <c r="HG60" s="555"/>
      <c r="HH60" s="555"/>
      <c r="HI60" s="555"/>
      <c r="HJ60" s="555"/>
      <c r="HK60" s="555"/>
      <c r="HL60" s="555"/>
      <c r="HM60" s="555"/>
      <c r="HN60" s="555"/>
      <c r="HO60" s="555"/>
      <c r="HP60" s="555"/>
      <c r="HQ60" s="555"/>
      <c r="HR60" s="555"/>
      <c r="HS60" s="555"/>
      <c r="HT60" s="555"/>
      <c r="HU60" s="555"/>
      <c r="HV60" s="555"/>
      <c r="HW60" s="555"/>
      <c r="HX60" s="555"/>
      <c r="HY60" s="555"/>
      <c r="HZ60" s="555"/>
      <c r="IA60" s="555"/>
      <c r="IB60" s="555"/>
      <c r="IC60" s="555"/>
      <c r="ID60" s="555"/>
      <c r="IE60" s="555"/>
      <c r="IF60" s="555"/>
      <c r="IG60" s="555"/>
      <c r="IH60" s="555"/>
      <c r="II60" s="555"/>
      <c r="IJ60" s="555"/>
      <c r="IK60" s="555"/>
      <c r="IL60" s="555"/>
      <c r="IM60" s="555"/>
      <c r="IN60" s="555"/>
      <c r="IO60" s="555"/>
      <c r="IP60" s="555"/>
      <c r="IQ60" s="555"/>
      <c r="IR60" s="555"/>
      <c r="IS60" s="555"/>
      <c r="IT60" s="555"/>
      <c r="IU60" s="555"/>
      <c r="IV60" s="555"/>
      <c r="IW60" s="555"/>
      <c r="IX60" s="555"/>
      <c r="IY60" s="555"/>
      <c r="IZ60" s="555"/>
      <c r="JA60" s="555"/>
      <c r="JB60" s="555"/>
      <c r="JC60" s="555"/>
      <c r="JD60" s="555"/>
      <c r="JE60" s="555"/>
      <c r="JF60" s="555"/>
      <c r="JG60" s="555"/>
      <c r="JH60" s="555"/>
    </row>
    <row r="61" spans="1:268" s="8" customFormat="1" ht="39.75" customHeight="1" x14ac:dyDescent="0.25">
      <c r="A61" s="20"/>
      <c r="B61" s="20" t="s">
        <v>1185</v>
      </c>
      <c r="C61" s="22">
        <v>11130005</v>
      </c>
      <c r="D61" s="23">
        <v>39178</v>
      </c>
      <c r="E61" s="23">
        <v>41064</v>
      </c>
      <c r="F61" s="23">
        <v>42890</v>
      </c>
      <c r="G61" s="23"/>
      <c r="H61" s="20" t="s">
        <v>4564</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6003</v>
      </c>
      <c r="AX61" s="20" t="s">
        <v>6004</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5"/>
      <c r="DU61" s="555"/>
      <c r="DV61" s="555"/>
      <c r="DW61" s="555"/>
      <c r="DX61" s="555"/>
      <c r="DY61" s="555"/>
      <c r="DZ61" s="555"/>
      <c r="EA61" s="555"/>
      <c r="EB61" s="555"/>
      <c r="EC61" s="555"/>
      <c r="ED61" s="555"/>
      <c r="EE61" s="555"/>
      <c r="EF61" s="555"/>
      <c r="EG61" s="555"/>
      <c r="EH61" s="555"/>
      <c r="EI61" s="555"/>
      <c r="EJ61" s="555"/>
      <c r="EK61" s="555"/>
      <c r="EL61" s="555"/>
      <c r="EM61" s="555"/>
      <c r="EN61" s="555"/>
      <c r="EO61" s="555"/>
      <c r="EP61" s="555"/>
      <c r="EQ61" s="555"/>
      <c r="ER61" s="555"/>
      <c r="ES61" s="555"/>
      <c r="ET61" s="555"/>
      <c r="EU61" s="555"/>
      <c r="EV61" s="555"/>
      <c r="EW61" s="555"/>
      <c r="EX61" s="555"/>
      <c r="EY61" s="555"/>
      <c r="EZ61" s="555"/>
      <c r="FA61" s="555"/>
      <c r="FB61" s="555"/>
      <c r="FC61" s="555"/>
      <c r="FD61" s="555"/>
      <c r="FE61" s="555"/>
      <c r="FF61" s="555"/>
      <c r="FG61" s="555"/>
      <c r="FH61" s="555"/>
      <c r="FI61" s="555"/>
      <c r="FJ61" s="555"/>
      <c r="FK61" s="555"/>
      <c r="FL61" s="555"/>
      <c r="FM61" s="555"/>
      <c r="FN61" s="555"/>
      <c r="FO61" s="555"/>
      <c r="FP61" s="555"/>
      <c r="FQ61" s="555"/>
      <c r="FR61" s="555"/>
      <c r="FS61" s="555"/>
      <c r="FT61" s="555"/>
      <c r="FU61" s="555"/>
      <c r="FV61" s="555"/>
      <c r="FW61" s="555"/>
      <c r="FX61" s="555"/>
      <c r="FY61" s="555"/>
      <c r="FZ61" s="555"/>
      <c r="GA61" s="555"/>
      <c r="GB61" s="555"/>
      <c r="GC61" s="555"/>
      <c r="GD61" s="555"/>
      <c r="GE61" s="555"/>
      <c r="GF61" s="555"/>
      <c r="GG61" s="555"/>
      <c r="GH61" s="555"/>
      <c r="GI61" s="555"/>
      <c r="GJ61" s="555"/>
      <c r="GK61" s="555"/>
      <c r="GL61" s="555"/>
      <c r="GM61" s="555"/>
      <c r="GN61" s="555"/>
      <c r="GO61" s="555"/>
      <c r="GP61" s="555"/>
      <c r="GQ61" s="555"/>
      <c r="GR61" s="555"/>
      <c r="GS61" s="555"/>
      <c r="GT61" s="555"/>
      <c r="GU61" s="555"/>
      <c r="GV61" s="555"/>
      <c r="GW61" s="555"/>
      <c r="GX61" s="555"/>
      <c r="GY61" s="555"/>
      <c r="GZ61" s="555"/>
      <c r="HA61" s="555"/>
      <c r="HB61" s="555"/>
      <c r="HC61" s="555"/>
      <c r="HD61" s="555"/>
      <c r="HE61" s="555"/>
      <c r="HF61" s="555"/>
      <c r="HG61" s="555"/>
      <c r="HH61" s="555"/>
      <c r="HI61" s="555"/>
      <c r="HJ61" s="555"/>
      <c r="HK61" s="555"/>
      <c r="HL61" s="555"/>
      <c r="HM61" s="555"/>
      <c r="HN61" s="555"/>
      <c r="HO61" s="555"/>
      <c r="HP61" s="555"/>
      <c r="HQ61" s="555"/>
      <c r="HR61" s="555"/>
      <c r="HS61" s="555"/>
      <c r="HT61" s="555"/>
      <c r="HU61" s="555"/>
      <c r="HV61" s="555"/>
      <c r="HW61" s="555"/>
      <c r="HX61" s="555"/>
      <c r="HY61" s="555"/>
      <c r="HZ61" s="555"/>
      <c r="IA61" s="555"/>
      <c r="IB61" s="555"/>
      <c r="IC61" s="555"/>
      <c r="ID61" s="555"/>
      <c r="IE61" s="555"/>
      <c r="IF61" s="555"/>
      <c r="IG61" s="555"/>
      <c r="IH61" s="555"/>
      <c r="II61" s="555"/>
      <c r="IJ61" s="555"/>
      <c r="IK61" s="555"/>
      <c r="IL61" s="555"/>
      <c r="IM61" s="555"/>
      <c r="IN61" s="555"/>
      <c r="IO61" s="555"/>
      <c r="IP61" s="555"/>
      <c r="IQ61" s="555"/>
      <c r="IR61" s="555"/>
      <c r="IS61" s="555"/>
      <c r="IT61" s="555"/>
      <c r="IU61" s="555"/>
      <c r="IV61" s="555"/>
      <c r="IW61" s="555"/>
      <c r="IX61" s="555"/>
      <c r="IY61" s="555"/>
      <c r="IZ61" s="555"/>
      <c r="JA61" s="555"/>
      <c r="JB61" s="555"/>
      <c r="JC61" s="555"/>
      <c r="JD61" s="555"/>
      <c r="JE61" s="555"/>
      <c r="JF61" s="555"/>
      <c r="JG61" s="555"/>
      <c r="JH61" s="555"/>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4"/>
      <c r="BU62" s="555"/>
      <c r="BV62" s="555"/>
      <c r="BW62" s="555"/>
      <c r="BX62" s="555"/>
      <c r="BY62" s="555"/>
      <c r="BZ62" s="555"/>
      <c r="CA62" s="555"/>
      <c r="CB62" s="555"/>
      <c r="CC62" s="555"/>
      <c r="CD62" s="555"/>
      <c r="CE62" s="555"/>
      <c r="CF62" s="555"/>
      <c r="CG62" s="555"/>
      <c r="CH62" s="555"/>
      <c r="CI62" s="555"/>
      <c r="CJ62" s="555"/>
      <c r="CK62" s="555"/>
      <c r="CL62" s="555"/>
      <c r="CM62" s="555"/>
      <c r="CN62" s="555"/>
      <c r="CO62" s="555"/>
      <c r="CP62" s="555"/>
      <c r="CQ62" s="555"/>
      <c r="CR62" s="555"/>
      <c r="CS62" s="555"/>
      <c r="CT62" s="555"/>
      <c r="CU62" s="555"/>
      <c r="CV62" s="555"/>
      <c r="CW62" s="555"/>
      <c r="CX62" s="555"/>
      <c r="CY62" s="555"/>
      <c r="CZ62" s="555"/>
      <c r="DA62" s="555"/>
      <c r="DB62" s="555"/>
      <c r="DC62" s="555"/>
      <c r="DD62" s="555"/>
      <c r="DE62" s="555"/>
      <c r="DF62" s="555"/>
      <c r="DG62" s="555"/>
      <c r="DH62" s="555"/>
      <c r="DI62" s="555"/>
      <c r="DJ62" s="555"/>
      <c r="DK62" s="555"/>
      <c r="DL62" s="555"/>
      <c r="DM62" s="555"/>
      <c r="DN62" s="555"/>
      <c r="DO62" s="555"/>
      <c r="DP62" s="555"/>
      <c r="DQ62" s="555"/>
      <c r="DR62" s="555"/>
      <c r="DS62" s="555"/>
      <c r="DT62" s="555"/>
      <c r="DU62" s="555"/>
      <c r="DV62" s="555"/>
      <c r="DW62" s="555"/>
      <c r="DX62" s="555"/>
      <c r="DY62" s="555"/>
      <c r="DZ62" s="555"/>
      <c r="EA62" s="555"/>
      <c r="EB62" s="555"/>
      <c r="EC62" s="555"/>
      <c r="ED62" s="555"/>
      <c r="EE62" s="555"/>
      <c r="EF62" s="555"/>
      <c r="EG62" s="555"/>
      <c r="EH62" s="555"/>
      <c r="EI62" s="555"/>
      <c r="EJ62" s="555"/>
      <c r="EK62" s="555"/>
      <c r="EL62" s="555"/>
      <c r="EM62" s="555"/>
      <c r="EN62" s="555"/>
      <c r="EO62" s="555"/>
      <c r="EP62" s="555"/>
      <c r="EQ62" s="555"/>
      <c r="ER62" s="555"/>
      <c r="ES62" s="555"/>
      <c r="ET62" s="555"/>
      <c r="EU62" s="555"/>
      <c r="EV62" s="555"/>
      <c r="EW62" s="555"/>
      <c r="EX62" s="555"/>
      <c r="EY62" s="555"/>
      <c r="EZ62" s="555"/>
      <c r="FA62" s="555"/>
      <c r="FB62" s="555"/>
      <c r="FC62" s="555"/>
      <c r="FD62" s="555"/>
      <c r="FE62" s="555"/>
      <c r="FF62" s="555"/>
      <c r="FG62" s="555"/>
      <c r="FH62" s="555"/>
      <c r="FI62" s="555"/>
      <c r="FJ62" s="555"/>
      <c r="FK62" s="555"/>
      <c r="FL62" s="555"/>
      <c r="FM62" s="555"/>
      <c r="FN62" s="555"/>
      <c r="FO62" s="555"/>
      <c r="FP62" s="555"/>
      <c r="FQ62" s="555"/>
      <c r="FR62" s="555"/>
      <c r="FS62" s="555"/>
      <c r="FT62" s="555"/>
      <c r="FU62" s="555"/>
      <c r="FV62" s="555"/>
      <c r="FW62" s="555"/>
      <c r="FX62" s="555"/>
      <c r="FY62" s="555"/>
      <c r="FZ62" s="555"/>
      <c r="GA62" s="555"/>
      <c r="GB62" s="555"/>
      <c r="GC62" s="555"/>
      <c r="GD62" s="555"/>
      <c r="GE62" s="555"/>
      <c r="GF62" s="555"/>
      <c r="GG62" s="555"/>
      <c r="GH62" s="555"/>
      <c r="GI62" s="555"/>
      <c r="GJ62" s="555"/>
      <c r="GK62" s="555"/>
      <c r="GL62" s="555"/>
      <c r="GM62" s="555"/>
      <c r="GN62" s="555"/>
      <c r="GO62" s="555"/>
      <c r="GP62" s="555"/>
      <c r="GQ62" s="555"/>
      <c r="GR62" s="555"/>
      <c r="GS62" s="555"/>
      <c r="GT62" s="555"/>
      <c r="GU62" s="555"/>
      <c r="GV62" s="555"/>
      <c r="GW62" s="555"/>
      <c r="GX62" s="555"/>
      <c r="GY62" s="555"/>
      <c r="GZ62" s="555"/>
      <c r="HA62" s="555"/>
      <c r="HB62" s="555"/>
      <c r="HC62" s="555"/>
      <c r="HD62" s="555"/>
      <c r="HE62" s="555"/>
      <c r="HF62" s="555"/>
      <c r="HG62" s="555"/>
      <c r="HH62" s="555"/>
      <c r="HI62" s="555"/>
      <c r="HJ62" s="555"/>
      <c r="HK62" s="555"/>
      <c r="HL62" s="555"/>
      <c r="HM62" s="555"/>
      <c r="HN62" s="555"/>
      <c r="HO62" s="555"/>
      <c r="HP62" s="555"/>
      <c r="HQ62" s="555"/>
      <c r="HR62" s="555"/>
      <c r="HS62" s="555"/>
      <c r="HT62" s="555"/>
      <c r="HU62" s="555"/>
      <c r="HV62" s="555"/>
      <c r="HW62" s="555"/>
      <c r="HX62" s="555"/>
      <c r="HY62" s="555"/>
      <c r="HZ62" s="555"/>
      <c r="IA62" s="555"/>
      <c r="IB62" s="555"/>
      <c r="IC62" s="555"/>
      <c r="ID62" s="555"/>
      <c r="IE62" s="555"/>
      <c r="IF62" s="555"/>
      <c r="IG62" s="555"/>
      <c r="IH62" s="555"/>
      <c r="II62" s="555"/>
      <c r="IJ62" s="555"/>
      <c r="IK62" s="555"/>
      <c r="IL62" s="555"/>
      <c r="IM62" s="555"/>
      <c r="IN62" s="555"/>
      <c r="IO62" s="555"/>
      <c r="IP62" s="555"/>
      <c r="IQ62" s="555"/>
      <c r="IR62" s="555"/>
      <c r="IS62" s="555"/>
      <c r="IT62" s="555"/>
      <c r="IU62" s="555"/>
      <c r="IV62" s="555"/>
      <c r="IW62" s="555"/>
      <c r="IX62" s="555"/>
      <c r="IY62" s="555"/>
      <c r="IZ62" s="555"/>
      <c r="JA62" s="555"/>
      <c r="JB62" s="555"/>
      <c r="JC62" s="555"/>
      <c r="JD62" s="555"/>
      <c r="JE62" s="555"/>
      <c r="JF62" s="555"/>
      <c r="JG62" s="555"/>
      <c r="JH62" s="555"/>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4614</v>
      </c>
      <c r="S63" s="83" t="s">
        <v>127</v>
      </c>
      <c r="T63" s="83" t="s">
        <v>111</v>
      </c>
      <c r="U63" s="83" t="s">
        <v>1190</v>
      </c>
      <c r="V63" s="83"/>
      <c r="W63" s="83" t="s">
        <v>2769</v>
      </c>
      <c r="X63" s="83">
        <v>630</v>
      </c>
      <c r="Y63" s="83">
        <v>52</v>
      </c>
      <c r="Z63" s="83" t="s">
        <v>468</v>
      </c>
      <c r="AA63" s="83" t="s">
        <v>541</v>
      </c>
      <c r="AB63" s="507">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4807</v>
      </c>
      <c r="BI63" s="83"/>
      <c r="BJ63" s="96"/>
      <c r="BK63" s="83"/>
      <c r="BL63" s="96"/>
      <c r="BM63" s="83"/>
      <c r="BN63" s="83"/>
      <c r="BO63" s="83"/>
      <c r="BP63" s="83"/>
      <c r="BQ63" s="83"/>
      <c r="BR63" s="83"/>
      <c r="BS63" s="110" t="s">
        <v>1193</v>
      </c>
      <c r="BT63" s="554"/>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555"/>
      <c r="DU63" s="555"/>
      <c r="DV63" s="555"/>
      <c r="DW63" s="555"/>
      <c r="DX63" s="555"/>
      <c r="DY63" s="555"/>
      <c r="DZ63" s="555"/>
      <c r="EA63" s="555"/>
      <c r="EB63" s="555"/>
      <c r="EC63" s="555"/>
      <c r="ED63" s="555"/>
      <c r="EE63" s="555"/>
      <c r="EF63" s="555"/>
      <c r="EG63" s="555"/>
      <c r="EH63" s="555"/>
      <c r="EI63" s="555"/>
      <c r="EJ63" s="555"/>
      <c r="EK63" s="555"/>
      <c r="EL63" s="555"/>
      <c r="EM63" s="555"/>
      <c r="EN63" s="555"/>
      <c r="EO63" s="555"/>
      <c r="EP63" s="555"/>
      <c r="EQ63" s="555"/>
      <c r="ER63" s="555"/>
      <c r="ES63" s="555"/>
      <c r="ET63" s="555"/>
      <c r="EU63" s="555"/>
      <c r="EV63" s="555"/>
      <c r="EW63" s="555"/>
      <c r="EX63" s="555"/>
      <c r="EY63" s="555"/>
      <c r="EZ63" s="555"/>
      <c r="FA63" s="555"/>
      <c r="FB63" s="555"/>
      <c r="FC63" s="555"/>
      <c r="FD63" s="555"/>
      <c r="FE63" s="555"/>
      <c r="FF63" s="555"/>
      <c r="FG63" s="555"/>
      <c r="FH63" s="555"/>
      <c r="FI63" s="555"/>
      <c r="FJ63" s="555"/>
      <c r="FK63" s="555"/>
      <c r="FL63" s="555"/>
      <c r="FM63" s="555"/>
      <c r="FN63" s="555"/>
      <c r="FO63" s="555"/>
      <c r="FP63" s="555"/>
      <c r="FQ63" s="555"/>
      <c r="FR63" s="555"/>
      <c r="FS63" s="555"/>
      <c r="FT63" s="555"/>
      <c r="FU63" s="555"/>
      <c r="FV63" s="555"/>
      <c r="FW63" s="555"/>
      <c r="FX63" s="555"/>
      <c r="FY63" s="555"/>
      <c r="FZ63" s="555"/>
      <c r="GA63" s="555"/>
      <c r="GB63" s="555"/>
      <c r="GC63" s="555"/>
      <c r="GD63" s="555"/>
      <c r="GE63" s="555"/>
      <c r="GF63" s="555"/>
      <c r="GG63" s="555"/>
      <c r="GH63" s="555"/>
      <c r="GI63" s="555"/>
      <c r="GJ63" s="555"/>
      <c r="GK63" s="555"/>
      <c r="GL63" s="555"/>
      <c r="GM63" s="555"/>
      <c r="GN63" s="555"/>
      <c r="GO63" s="555"/>
      <c r="GP63" s="555"/>
      <c r="GQ63" s="555"/>
      <c r="GR63" s="555"/>
      <c r="GS63" s="555"/>
      <c r="GT63" s="555"/>
      <c r="GU63" s="555"/>
      <c r="GV63" s="555"/>
      <c r="GW63" s="555"/>
      <c r="GX63" s="555"/>
      <c r="GY63" s="555"/>
      <c r="GZ63" s="555"/>
      <c r="HA63" s="555"/>
      <c r="HB63" s="555"/>
      <c r="HC63" s="555"/>
      <c r="HD63" s="555"/>
      <c r="HE63" s="555"/>
      <c r="HF63" s="555"/>
      <c r="HG63" s="555"/>
      <c r="HH63" s="555"/>
      <c r="HI63" s="555"/>
      <c r="HJ63" s="555"/>
      <c r="HK63" s="555"/>
      <c r="HL63" s="555"/>
      <c r="HM63" s="555"/>
      <c r="HN63" s="555"/>
      <c r="HO63" s="555"/>
      <c r="HP63" s="555"/>
      <c r="HQ63" s="555"/>
      <c r="HR63" s="555"/>
      <c r="HS63" s="555"/>
      <c r="HT63" s="555"/>
      <c r="HU63" s="555"/>
      <c r="HV63" s="555"/>
      <c r="HW63" s="555"/>
      <c r="HX63" s="555"/>
      <c r="HY63" s="555"/>
      <c r="HZ63" s="555"/>
      <c r="IA63" s="555"/>
      <c r="IB63" s="555"/>
      <c r="IC63" s="555"/>
      <c r="ID63" s="555"/>
      <c r="IE63" s="555"/>
      <c r="IF63" s="555"/>
      <c r="IG63" s="555"/>
      <c r="IH63" s="555"/>
      <c r="II63" s="555"/>
      <c r="IJ63" s="555"/>
      <c r="IK63" s="555"/>
      <c r="IL63" s="555"/>
      <c r="IM63" s="555"/>
      <c r="IN63" s="555"/>
      <c r="IO63" s="555"/>
      <c r="IP63" s="555"/>
      <c r="IQ63" s="555"/>
      <c r="IR63" s="555"/>
      <c r="IS63" s="555"/>
      <c r="IT63" s="555"/>
      <c r="IU63" s="555"/>
      <c r="IV63" s="555"/>
      <c r="IW63" s="555"/>
      <c r="IX63" s="555"/>
      <c r="IY63" s="555"/>
      <c r="IZ63" s="555"/>
      <c r="JA63" s="555"/>
      <c r="JB63" s="555"/>
      <c r="JC63" s="555"/>
      <c r="JD63" s="555"/>
      <c r="JE63" s="555"/>
      <c r="JF63" s="555"/>
      <c r="JG63" s="555"/>
      <c r="JH63" s="555"/>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4614</v>
      </c>
      <c r="S64" s="83" t="s">
        <v>127</v>
      </c>
      <c r="T64" s="83" t="s">
        <v>111</v>
      </c>
      <c r="U64" s="83" t="s">
        <v>1190</v>
      </c>
      <c r="V64" s="83"/>
      <c r="W64" s="83" t="s">
        <v>2769</v>
      </c>
      <c r="X64" s="83">
        <v>630</v>
      </c>
      <c r="Y64" s="83">
        <v>52</v>
      </c>
      <c r="Z64" s="83" t="s">
        <v>468</v>
      </c>
      <c r="AA64" s="83" t="s">
        <v>541</v>
      </c>
      <c r="AB64" s="507">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5247</v>
      </c>
      <c r="BT64" s="554"/>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A64" s="555"/>
      <c r="DB64" s="555"/>
      <c r="DC64" s="555"/>
      <c r="DD64" s="555"/>
      <c r="DE64" s="555"/>
      <c r="DF64" s="555"/>
      <c r="DG64" s="555"/>
      <c r="DH64" s="555"/>
      <c r="DI64" s="555"/>
      <c r="DJ64" s="555"/>
      <c r="DK64" s="555"/>
      <c r="DL64" s="555"/>
      <c r="DM64" s="555"/>
      <c r="DN64" s="555"/>
      <c r="DO64" s="555"/>
      <c r="DP64" s="555"/>
      <c r="DQ64" s="555"/>
      <c r="DR64" s="555"/>
      <c r="DS64" s="555"/>
      <c r="DT64" s="555"/>
      <c r="DU64" s="555"/>
      <c r="DV64" s="555"/>
      <c r="DW64" s="555"/>
      <c r="DX64" s="555"/>
      <c r="DY64" s="555"/>
      <c r="DZ64" s="555"/>
      <c r="EA64" s="555"/>
      <c r="EB64" s="555"/>
      <c r="EC64" s="555"/>
      <c r="ED64" s="555"/>
      <c r="EE64" s="555"/>
      <c r="EF64" s="555"/>
      <c r="EG64" s="555"/>
      <c r="EH64" s="555"/>
      <c r="EI64" s="555"/>
      <c r="EJ64" s="555"/>
      <c r="EK64" s="555"/>
      <c r="EL64" s="555"/>
      <c r="EM64" s="555"/>
      <c r="EN64" s="555"/>
      <c r="EO64" s="555"/>
      <c r="EP64" s="555"/>
      <c r="EQ64" s="555"/>
      <c r="ER64" s="555"/>
      <c r="ES64" s="555"/>
      <c r="ET64" s="555"/>
      <c r="EU64" s="555"/>
      <c r="EV64" s="555"/>
      <c r="EW64" s="555"/>
      <c r="EX64" s="555"/>
      <c r="EY64" s="555"/>
      <c r="EZ64" s="555"/>
      <c r="FA64" s="555"/>
      <c r="FB64" s="555"/>
      <c r="FC64" s="555"/>
      <c r="FD64" s="555"/>
      <c r="FE64" s="555"/>
      <c r="FF64" s="555"/>
      <c r="FG64" s="555"/>
      <c r="FH64" s="555"/>
      <c r="FI64" s="555"/>
      <c r="FJ64" s="555"/>
      <c r="FK64" s="555"/>
      <c r="FL64" s="555"/>
      <c r="FM64" s="555"/>
      <c r="FN64" s="555"/>
      <c r="FO64" s="555"/>
      <c r="FP64" s="555"/>
      <c r="FQ64" s="555"/>
      <c r="FR64" s="555"/>
      <c r="FS64" s="555"/>
      <c r="FT64" s="555"/>
      <c r="FU64" s="555"/>
      <c r="FV64" s="555"/>
      <c r="FW64" s="555"/>
      <c r="FX64" s="555"/>
      <c r="FY64" s="555"/>
      <c r="FZ64" s="555"/>
      <c r="GA64" s="555"/>
      <c r="GB64" s="555"/>
      <c r="GC64" s="555"/>
      <c r="GD64" s="555"/>
      <c r="GE64" s="555"/>
      <c r="GF64" s="555"/>
      <c r="GG64" s="555"/>
      <c r="GH64" s="555"/>
      <c r="GI64" s="555"/>
      <c r="GJ64" s="555"/>
      <c r="GK64" s="555"/>
      <c r="GL64" s="555"/>
      <c r="GM64" s="555"/>
      <c r="GN64" s="555"/>
      <c r="GO64" s="555"/>
      <c r="GP64" s="555"/>
      <c r="GQ64" s="555"/>
      <c r="GR64" s="555"/>
      <c r="GS64" s="555"/>
      <c r="GT64" s="555"/>
      <c r="GU64" s="555"/>
      <c r="GV64" s="555"/>
      <c r="GW64" s="555"/>
      <c r="GX64" s="555"/>
      <c r="GY64" s="555"/>
      <c r="GZ64" s="555"/>
      <c r="HA64" s="555"/>
      <c r="HB64" s="555"/>
      <c r="HC64" s="555"/>
      <c r="HD64" s="555"/>
      <c r="HE64" s="555"/>
      <c r="HF64" s="555"/>
      <c r="HG64" s="555"/>
      <c r="HH64" s="555"/>
      <c r="HI64" s="555"/>
      <c r="HJ64" s="555"/>
      <c r="HK64" s="555"/>
      <c r="HL64" s="555"/>
      <c r="HM64" s="555"/>
      <c r="HN64" s="555"/>
      <c r="HO64" s="555"/>
      <c r="HP64" s="555"/>
      <c r="HQ64" s="555"/>
      <c r="HR64" s="555"/>
      <c r="HS64" s="555"/>
      <c r="HT64" s="555"/>
      <c r="HU64" s="555"/>
      <c r="HV64" s="555"/>
      <c r="HW64" s="555"/>
      <c r="HX64" s="555"/>
      <c r="HY64" s="555"/>
      <c r="HZ64" s="555"/>
      <c r="IA64" s="555"/>
      <c r="IB64" s="555"/>
      <c r="IC64" s="555"/>
      <c r="ID64" s="555"/>
      <c r="IE64" s="555"/>
      <c r="IF64" s="555"/>
      <c r="IG64" s="555"/>
      <c r="IH64" s="555"/>
      <c r="II64" s="555"/>
      <c r="IJ64" s="555"/>
      <c r="IK64" s="555"/>
      <c r="IL64" s="555"/>
      <c r="IM64" s="555"/>
      <c r="IN64" s="555"/>
      <c r="IO64" s="555"/>
      <c r="IP64" s="555"/>
      <c r="IQ64" s="555"/>
      <c r="IR64" s="555"/>
      <c r="IS64" s="555"/>
      <c r="IT64" s="555"/>
      <c r="IU64" s="555"/>
      <c r="IV64" s="555"/>
      <c r="IW64" s="555"/>
      <c r="IX64" s="555"/>
      <c r="IY64" s="555"/>
      <c r="IZ64" s="555"/>
      <c r="JA64" s="555"/>
      <c r="JB64" s="555"/>
      <c r="JC64" s="555"/>
      <c r="JD64" s="555"/>
      <c r="JE64" s="555"/>
      <c r="JF64" s="555"/>
      <c r="JG64" s="555"/>
      <c r="JH64" s="555"/>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5243</v>
      </c>
      <c r="M65" s="20" t="s">
        <v>1189</v>
      </c>
      <c r="N65" s="20" t="s">
        <v>127</v>
      </c>
      <c r="O65" s="20" t="s">
        <v>111</v>
      </c>
      <c r="P65" s="21" t="s">
        <v>1190</v>
      </c>
      <c r="Q65" s="20"/>
      <c r="R65" s="20" t="s">
        <v>4614</v>
      </c>
      <c r="S65" s="20" t="s">
        <v>127</v>
      </c>
      <c r="T65" s="20" t="s">
        <v>111</v>
      </c>
      <c r="U65" s="20" t="s">
        <v>1190</v>
      </c>
      <c r="V65" s="20"/>
      <c r="W65" s="20" t="s">
        <v>5244</v>
      </c>
      <c r="X65" s="20">
        <v>630</v>
      </c>
      <c r="Y65" s="20">
        <v>37.5</v>
      </c>
      <c r="Z65" s="20" t="s">
        <v>468</v>
      </c>
      <c r="AA65" s="20" t="s">
        <v>541</v>
      </c>
      <c r="AB65" s="509">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5245</v>
      </c>
      <c r="AX65" s="20" t="s">
        <v>5246</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4"/>
      <c r="BU65" s="555"/>
      <c r="BV65" s="555"/>
      <c r="BW65" s="555"/>
      <c r="BX65" s="555"/>
      <c r="BY65" s="555"/>
      <c r="BZ65" s="555"/>
      <c r="CA65" s="555"/>
      <c r="CB65" s="555"/>
      <c r="CC65" s="555"/>
      <c r="CD65" s="555"/>
      <c r="CE65" s="555"/>
      <c r="CF65" s="555"/>
      <c r="CG65" s="555"/>
      <c r="CH65" s="555"/>
      <c r="CI65" s="555"/>
      <c r="CJ65" s="555"/>
      <c r="CK65" s="555"/>
      <c r="CL65" s="555"/>
      <c r="CM65" s="555"/>
      <c r="CN65" s="555"/>
      <c r="CO65" s="555"/>
      <c r="CP65" s="555"/>
      <c r="CQ65" s="555"/>
      <c r="CR65" s="555"/>
      <c r="CS65" s="555"/>
      <c r="CT65" s="555"/>
      <c r="CU65" s="555"/>
      <c r="CV65" s="555"/>
      <c r="CW65" s="555"/>
      <c r="CX65" s="555"/>
      <c r="CY65" s="555"/>
      <c r="CZ65" s="555"/>
      <c r="DA65" s="555"/>
      <c r="DB65" s="555"/>
      <c r="DC65" s="555"/>
      <c r="DD65" s="555"/>
      <c r="DE65" s="555"/>
      <c r="DF65" s="555"/>
      <c r="DG65" s="555"/>
      <c r="DH65" s="555"/>
      <c r="DI65" s="555"/>
      <c r="DJ65" s="555"/>
      <c r="DK65" s="555"/>
      <c r="DL65" s="555"/>
      <c r="DM65" s="555"/>
      <c r="DN65" s="555"/>
      <c r="DO65" s="555"/>
      <c r="DP65" s="555"/>
      <c r="DQ65" s="555"/>
      <c r="DR65" s="555"/>
      <c r="DS65" s="555"/>
      <c r="DT65" s="555"/>
      <c r="DU65" s="555"/>
      <c r="DV65" s="555"/>
      <c r="DW65" s="555"/>
      <c r="DX65" s="555"/>
      <c r="DY65" s="555"/>
      <c r="DZ65" s="555"/>
      <c r="EA65" s="555"/>
      <c r="EB65" s="555"/>
      <c r="EC65" s="555"/>
      <c r="ED65" s="555"/>
      <c r="EE65" s="555"/>
      <c r="EF65" s="555"/>
      <c r="EG65" s="555"/>
      <c r="EH65" s="555"/>
      <c r="EI65" s="555"/>
      <c r="EJ65" s="555"/>
      <c r="EK65" s="555"/>
      <c r="EL65" s="555"/>
      <c r="EM65" s="555"/>
      <c r="EN65" s="555"/>
      <c r="EO65" s="555"/>
      <c r="EP65" s="555"/>
      <c r="EQ65" s="555"/>
      <c r="ER65" s="555"/>
      <c r="ES65" s="555"/>
      <c r="ET65" s="555"/>
      <c r="EU65" s="555"/>
      <c r="EV65" s="555"/>
      <c r="EW65" s="555"/>
      <c r="EX65" s="555"/>
      <c r="EY65" s="555"/>
      <c r="EZ65" s="555"/>
      <c r="FA65" s="555"/>
      <c r="FB65" s="555"/>
      <c r="FC65" s="555"/>
      <c r="FD65" s="555"/>
      <c r="FE65" s="555"/>
      <c r="FF65" s="555"/>
      <c r="FG65" s="555"/>
      <c r="FH65" s="555"/>
      <c r="FI65" s="555"/>
      <c r="FJ65" s="555"/>
      <c r="FK65" s="555"/>
      <c r="FL65" s="555"/>
      <c r="FM65" s="555"/>
      <c r="FN65" s="555"/>
      <c r="FO65" s="555"/>
      <c r="FP65" s="555"/>
      <c r="FQ65" s="555"/>
      <c r="FR65" s="555"/>
      <c r="FS65" s="555"/>
      <c r="FT65" s="555"/>
      <c r="FU65" s="555"/>
      <c r="FV65" s="555"/>
      <c r="FW65" s="555"/>
      <c r="FX65" s="555"/>
      <c r="FY65" s="555"/>
      <c r="FZ65" s="555"/>
      <c r="GA65" s="555"/>
      <c r="GB65" s="555"/>
      <c r="GC65" s="555"/>
      <c r="GD65" s="555"/>
      <c r="GE65" s="555"/>
      <c r="GF65" s="555"/>
      <c r="GG65" s="555"/>
      <c r="GH65" s="555"/>
      <c r="GI65" s="555"/>
      <c r="GJ65" s="555"/>
      <c r="GK65" s="555"/>
      <c r="GL65" s="555"/>
      <c r="GM65" s="555"/>
      <c r="GN65" s="555"/>
      <c r="GO65" s="555"/>
      <c r="GP65" s="555"/>
      <c r="GQ65" s="555"/>
      <c r="GR65" s="555"/>
      <c r="GS65" s="555"/>
      <c r="GT65" s="555"/>
      <c r="GU65" s="555"/>
      <c r="GV65" s="555"/>
      <c r="GW65" s="555"/>
      <c r="GX65" s="555"/>
      <c r="GY65" s="555"/>
      <c r="GZ65" s="555"/>
      <c r="HA65" s="555"/>
      <c r="HB65" s="555"/>
      <c r="HC65" s="555"/>
      <c r="HD65" s="555"/>
      <c r="HE65" s="555"/>
      <c r="HF65" s="555"/>
      <c r="HG65" s="555"/>
      <c r="HH65" s="555"/>
      <c r="HI65" s="555"/>
      <c r="HJ65" s="555"/>
      <c r="HK65" s="555"/>
      <c r="HL65" s="555"/>
      <c r="HM65" s="555"/>
      <c r="HN65" s="555"/>
      <c r="HO65" s="555"/>
      <c r="HP65" s="555"/>
      <c r="HQ65" s="555"/>
      <c r="HR65" s="555"/>
      <c r="HS65" s="555"/>
      <c r="HT65" s="555"/>
      <c r="HU65" s="555"/>
      <c r="HV65" s="555"/>
      <c r="HW65" s="555"/>
      <c r="HX65" s="555"/>
      <c r="HY65" s="555"/>
      <c r="HZ65" s="555"/>
      <c r="IA65" s="555"/>
      <c r="IB65" s="555"/>
      <c r="IC65" s="555"/>
      <c r="ID65" s="555"/>
      <c r="IE65" s="555"/>
      <c r="IF65" s="555"/>
      <c r="IG65" s="555"/>
      <c r="IH65" s="555"/>
      <c r="II65" s="555"/>
      <c r="IJ65" s="555"/>
      <c r="IK65" s="555"/>
      <c r="IL65" s="555"/>
      <c r="IM65" s="555"/>
      <c r="IN65" s="555"/>
      <c r="IO65" s="555"/>
      <c r="IP65" s="555"/>
      <c r="IQ65" s="555"/>
      <c r="IR65" s="555"/>
      <c r="IS65" s="555"/>
      <c r="IT65" s="555"/>
      <c r="IU65" s="555"/>
      <c r="IV65" s="555"/>
      <c r="IW65" s="555"/>
      <c r="IX65" s="555"/>
      <c r="IY65" s="555"/>
      <c r="IZ65" s="555"/>
      <c r="JA65" s="555"/>
      <c r="JB65" s="555"/>
      <c r="JC65" s="555"/>
      <c r="JD65" s="555"/>
      <c r="JE65" s="555"/>
      <c r="JF65" s="555"/>
      <c r="JG65" s="555"/>
      <c r="JH65" s="555"/>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5243</v>
      </c>
      <c r="M66" s="20" t="s">
        <v>1189</v>
      </c>
      <c r="N66" s="20" t="s">
        <v>127</v>
      </c>
      <c r="O66" s="20" t="s">
        <v>111</v>
      </c>
      <c r="P66" s="21" t="s">
        <v>1190</v>
      </c>
      <c r="Q66" s="20"/>
      <c r="R66" s="20" t="s">
        <v>4614</v>
      </c>
      <c r="S66" s="20" t="s">
        <v>127</v>
      </c>
      <c r="T66" s="20" t="s">
        <v>111</v>
      </c>
      <c r="U66" s="20" t="s">
        <v>1190</v>
      </c>
      <c r="V66" s="20"/>
      <c r="W66" s="20" t="s">
        <v>5244</v>
      </c>
      <c r="X66" s="20">
        <v>630</v>
      </c>
      <c r="Y66" s="20">
        <v>37.5</v>
      </c>
      <c r="Z66" s="20" t="s">
        <v>468</v>
      </c>
      <c r="AA66" s="20" t="s">
        <v>541</v>
      </c>
      <c r="AB66" s="509">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5249</v>
      </c>
      <c r="AX66" s="20" t="s">
        <v>5250</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4"/>
      <c r="BU66" s="555"/>
      <c r="BV66" s="555"/>
      <c r="BW66" s="555"/>
      <c r="BX66" s="555"/>
      <c r="BY66" s="555"/>
      <c r="BZ66" s="555"/>
      <c r="CA66" s="555"/>
      <c r="CB66" s="555"/>
      <c r="CC66" s="555"/>
      <c r="CD66" s="555"/>
      <c r="CE66" s="555"/>
      <c r="CF66" s="555"/>
      <c r="CG66" s="555"/>
      <c r="CH66" s="555"/>
      <c r="CI66" s="555"/>
      <c r="CJ66" s="555"/>
      <c r="CK66" s="555"/>
      <c r="CL66" s="555"/>
      <c r="CM66" s="555"/>
      <c r="CN66" s="555"/>
      <c r="CO66" s="555"/>
      <c r="CP66" s="555"/>
      <c r="CQ66" s="555"/>
      <c r="CR66" s="555"/>
      <c r="CS66" s="555"/>
      <c r="CT66" s="555"/>
      <c r="CU66" s="555"/>
      <c r="CV66" s="555"/>
      <c r="CW66" s="555"/>
      <c r="CX66" s="555"/>
      <c r="CY66" s="555"/>
      <c r="CZ66" s="555"/>
      <c r="DA66" s="555"/>
      <c r="DB66" s="555"/>
      <c r="DC66" s="555"/>
      <c r="DD66" s="555"/>
      <c r="DE66" s="555"/>
      <c r="DF66" s="555"/>
      <c r="DG66" s="555"/>
      <c r="DH66" s="555"/>
      <c r="DI66" s="555"/>
      <c r="DJ66" s="555"/>
      <c r="DK66" s="555"/>
      <c r="DL66" s="555"/>
      <c r="DM66" s="555"/>
      <c r="DN66" s="555"/>
      <c r="DO66" s="555"/>
      <c r="DP66" s="555"/>
      <c r="DQ66" s="555"/>
      <c r="DR66" s="555"/>
      <c r="DS66" s="555"/>
      <c r="DT66" s="555"/>
      <c r="DU66" s="555"/>
      <c r="DV66" s="555"/>
      <c r="DW66" s="555"/>
      <c r="DX66" s="555"/>
      <c r="DY66" s="555"/>
      <c r="DZ66" s="555"/>
      <c r="EA66" s="555"/>
      <c r="EB66" s="555"/>
      <c r="EC66" s="555"/>
      <c r="ED66" s="555"/>
      <c r="EE66" s="555"/>
      <c r="EF66" s="555"/>
      <c r="EG66" s="555"/>
      <c r="EH66" s="555"/>
      <c r="EI66" s="555"/>
      <c r="EJ66" s="555"/>
      <c r="EK66" s="555"/>
      <c r="EL66" s="555"/>
      <c r="EM66" s="555"/>
      <c r="EN66" s="555"/>
      <c r="EO66" s="555"/>
      <c r="EP66" s="555"/>
      <c r="EQ66" s="555"/>
      <c r="ER66" s="555"/>
      <c r="ES66" s="555"/>
      <c r="ET66" s="555"/>
      <c r="EU66" s="555"/>
      <c r="EV66" s="555"/>
      <c r="EW66" s="555"/>
      <c r="EX66" s="555"/>
      <c r="EY66" s="555"/>
      <c r="EZ66" s="555"/>
      <c r="FA66" s="555"/>
      <c r="FB66" s="555"/>
      <c r="FC66" s="555"/>
      <c r="FD66" s="555"/>
      <c r="FE66" s="555"/>
      <c r="FF66" s="555"/>
      <c r="FG66" s="555"/>
      <c r="FH66" s="555"/>
      <c r="FI66" s="555"/>
      <c r="FJ66" s="555"/>
      <c r="FK66" s="555"/>
      <c r="FL66" s="555"/>
      <c r="FM66" s="555"/>
      <c r="FN66" s="555"/>
      <c r="FO66" s="555"/>
      <c r="FP66" s="555"/>
      <c r="FQ66" s="555"/>
      <c r="FR66" s="555"/>
      <c r="FS66" s="555"/>
      <c r="FT66" s="555"/>
      <c r="FU66" s="555"/>
      <c r="FV66" s="555"/>
      <c r="FW66" s="555"/>
      <c r="FX66" s="555"/>
      <c r="FY66" s="555"/>
      <c r="FZ66" s="555"/>
      <c r="GA66" s="555"/>
      <c r="GB66" s="555"/>
      <c r="GC66" s="555"/>
      <c r="GD66" s="555"/>
      <c r="GE66" s="555"/>
      <c r="GF66" s="555"/>
      <c r="GG66" s="555"/>
      <c r="GH66" s="555"/>
      <c r="GI66" s="555"/>
      <c r="GJ66" s="555"/>
      <c r="GK66" s="555"/>
      <c r="GL66" s="555"/>
      <c r="GM66" s="555"/>
      <c r="GN66" s="555"/>
      <c r="GO66" s="555"/>
      <c r="GP66" s="555"/>
      <c r="GQ66" s="555"/>
      <c r="GR66" s="555"/>
      <c r="GS66" s="555"/>
      <c r="GT66" s="555"/>
      <c r="GU66" s="555"/>
      <c r="GV66" s="555"/>
      <c r="GW66" s="555"/>
      <c r="GX66" s="555"/>
      <c r="GY66" s="555"/>
      <c r="GZ66" s="555"/>
      <c r="HA66" s="555"/>
      <c r="HB66" s="555"/>
      <c r="HC66" s="555"/>
      <c r="HD66" s="555"/>
      <c r="HE66" s="555"/>
      <c r="HF66" s="555"/>
      <c r="HG66" s="555"/>
      <c r="HH66" s="555"/>
      <c r="HI66" s="555"/>
      <c r="HJ66" s="555"/>
      <c r="HK66" s="555"/>
      <c r="HL66" s="555"/>
      <c r="HM66" s="555"/>
      <c r="HN66" s="555"/>
      <c r="HO66" s="555"/>
      <c r="HP66" s="555"/>
      <c r="HQ66" s="555"/>
      <c r="HR66" s="555"/>
      <c r="HS66" s="555"/>
      <c r="HT66" s="555"/>
      <c r="HU66" s="555"/>
      <c r="HV66" s="555"/>
      <c r="HW66" s="555"/>
      <c r="HX66" s="555"/>
      <c r="HY66" s="555"/>
      <c r="HZ66" s="555"/>
      <c r="IA66" s="555"/>
      <c r="IB66" s="555"/>
      <c r="IC66" s="555"/>
      <c r="ID66" s="555"/>
      <c r="IE66" s="555"/>
      <c r="IF66" s="555"/>
      <c r="IG66" s="555"/>
      <c r="IH66" s="555"/>
      <c r="II66" s="555"/>
      <c r="IJ66" s="555"/>
      <c r="IK66" s="555"/>
      <c r="IL66" s="555"/>
      <c r="IM66" s="555"/>
      <c r="IN66" s="555"/>
      <c r="IO66" s="555"/>
      <c r="IP66" s="555"/>
      <c r="IQ66" s="555"/>
      <c r="IR66" s="555"/>
      <c r="IS66" s="555"/>
      <c r="IT66" s="555"/>
      <c r="IU66" s="555"/>
      <c r="IV66" s="555"/>
      <c r="IW66" s="555"/>
      <c r="IX66" s="555"/>
      <c r="IY66" s="555"/>
      <c r="IZ66" s="555"/>
      <c r="JA66" s="555"/>
      <c r="JB66" s="555"/>
      <c r="JC66" s="555"/>
      <c r="JD66" s="555"/>
      <c r="JE66" s="555"/>
      <c r="JF66" s="555"/>
      <c r="JG66" s="555"/>
      <c r="JH66" s="555"/>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5243</v>
      </c>
      <c r="M67" s="20" t="s">
        <v>1189</v>
      </c>
      <c r="N67" s="20" t="s">
        <v>127</v>
      </c>
      <c r="O67" s="20" t="s">
        <v>111</v>
      </c>
      <c r="P67" s="21" t="s">
        <v>1190</v>
      </c>
      <c r="Q67" s="20"/>
      <c r="R67" s="20" t="s">
        <v>4614</v>
      </c>
      <c r="S67" s="20" t="s">
        <v>127</v>
      </c>
      <c r="T67" s="20" t="s">
        <v>111</v>
      </c>
      <c r="U67" s="20" t="s">
        <v>1190</v>
      </c>
      <c r="V67" s="20"/>
      <c r="W67" s="20" t="s">
        <v>5244</v>
      </c>
      <c r="X67" s="20">
        <v>630</v>
      </c>
      <c r="Y67" s="20">
        <v>37.5</v>
      </c>
      <c r="Z67" s="20" t="s">
        <v>468</v>
      </c>
      <c r="AA67" s="20" t="s">
        <v>541</v>
      </c>
      <c r="AB67" s="509">
        <v>1.89</v>
      </c>
      <c r="AC67" s="430">
        <v>2000</v>
      </c>
      <c r="AD67" s="430">
        <v>34240000</v>
      </c>
      <c r="AE67" s="26"/>
      <c r="AF67" s="430">
        <v>34240000</v>
      </c>
      <c r="AG67" s="26"/>
      <c r="AH67" s="26"/>
      <c r="AI67" s="26"/>
      <c r="AJ67" s="26"/>
      <c r="AK67" s="26"/>
      <c r="AL67" s="26"/>
      <c r="AM67" s="26"/>
      <c r="AN67" s="26"/>
      <c r="AO67" s="430">
        <v>189</v>
      </c>
      <c r="AP67" s="20"/>
      <c r="AQ67" s="20" t="s">
        <v>47</v>
      </c>
      <c r="AR67" s="20"/>
      <c r="AS67" s="20" t="s">
        <v>5248</v>
      </c>
      <c r="AT67" s="20"/>
      <c r="AU67" s="20"/>
      <c r="AV67" s="20"/>
      <c r="AW67" s="20" t="s">
        <v>5251</v>
      </c>
      <c r="AX67" s="20" t="s">
        <v>5252</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4"/>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5"/>
      <c r="DZ67" s="555"/>
      <c r="EA67" s="555"/>
      <c r="EB67" s="555"/>
      <c r="EC67" s="555"/>
      <c r="ED67" s="555"/>
      <c r="EE67" s="555"/>
      <c r="EF67" s="555"/>
      <c r="EG67" s="555"/>
      <c r="EH67" s="555"/>
      <c r="EI67" s="555"/>
      <c r="EJ67" s="555"/>
      <c r="EK67" s="555"/>
      <c r="EL67" s="555"/>
      <c r="EM67" s="555"/>
      <c r="EN67" s="555"/>
      <c r="EO67" s="555"/>
      <c r="EP67" s="555"/>
      <c r="EQ67" s="555"/>
      <c r="ER67" s="555"/>
      <c r="ES67" s="555"/>
      <c r="ET67" s="555"/>
      <c r="EU67" s="555"/>
      <c r="EV67" s="555"/>
      <c r="EW67" s="555"/>
      <c r="EX67" s="555"/>
      <c r="EY67" s="555"/>
      <c r="EZ67" s="555"/>
      <c r="FA67" s="555"/>
      <c r="FB67" s="555"/>
      <c r="FC67" s="555"/>
      <c r="FD67" s="555"/>
      <c r="FE67" s="555"/>
      <c r="FF67" s="555"/>
      <c r="FG67" s="555"/>
      <c r="FH67" s="555"/>
      <c r="FI67" s="555"/>
      <c r="FJ67" s="555"/>
      <c r="FK67" s="555"/>
      <c r="FL67" s="555"/>
      <c r="FM67" s="555"/>
      <c r="FN67" s="555"/>
      <c r="FO67" s="555"/>
      <c r="FP67" s="555"/>
      <c r="FQ67" s="555"/>
      <c r="FR67" s="555"/>
      <c r="FS67" s="555"/>
      <c r="FT67" s="555"/>
      <c r="FU67" s="555"/>
      <c r="FV67" s="555"/>
      <c r="FW67" s="555"/>
      <c r="FX67" s="555"/>
      <c r="FY67" s="555"/>
      <c r="FZ67" s="555"/>
      <c r="GA67" s="555"/>
      <c r="GB67" s="555"/>
      <c r="GC67" s="555"/>
      <c r="GD67" s="555"/>
      <c r="GE67" s="555"/>
      <c r="GF67" s="555"/>
      <c r="GG67" s="555"/>
      <c r="GH67" s="555"/>
      <c r="GI67" s="555"/>
      <c r="GJ67" s="555"/>
      <c r="GK67" s="555"/>
      <c r="GL67" s="555"/>
      <c r="GM67" s="555"/>
      <c r="GN67" s="555"/>
      <c r="GO67" s="555"/>
      <c r="GP67" s="555"/>
      <c r="GQ67" s="555"/>
      <c r="GR67" s="555"/>
      <c r="GS67" s="555"/>
      <c r="GT67" s="555"/>
      <c r="GU67" s="555"/>
      <c r="GV67" s="555"/>
      <c r="GW67" s="555"/>
      <c r="GX67" s="555"/>
      <c r="GY67" s="555"/>
      <c r="GZ67" s="555"/>
      <c r="HA67" s="555"/>
      <c r="HB67" s="555"/>
      <c r="HC67" s="555"/>
      <c r="HD67" s="555"/>
      <c r="HE67" s="555"/>
      <c r="HF67" s="555"/>
      <c r="HG67" s="555"/>
      <c r="HH67" s="555"/>
      <c r="HI67" s="555"/>
      <c r="HJ67" s="555"/>
      <c r="HK67" s="555"/>
      <c r="HL67" s="555"/>
      <c r="HM67" s="555"/>
      <c r="HN67" s="555"/>
      <c r="HO67" s="555"/>
      <c r="HP67" s="555"/>
      <c r="HQ67" s="555"/>
      <c r="HR67" s="555"/>
      <c r="HS67" s="555"/>
      <c r="HT67" s="555"/>
      <c r="HU67" s="555"/>
      <c r="HV67" s="555"/>
      <c r="HW67" s="555"/>
      <c r="HX67" s="555"/>
      <c r="HY67" s="555"/>
      <c r="HZ67" s="555"/>
      <c r="IA67" s="555"/>
      <c r="IB67" s="555"/>
      <c r="IC67" s="555"/>
      <c r="ID67" s="555"/>
      <c r="IE67" s="555"/>
      <c r="IF67" s="555"/>
      <c r="IG67" s="555"/>
      <c r="IH67" s="555"/>
      <c r="II67" s="555"/>
      <c r="IJ67" s="555"/>
      <c r="IK67" s="555"/>
      <c r="IL67" s="555"/>
      <c r="IM67" s="555"/>
      <c r="IN67" s="555"/>
      <c r="IO67" s="555"/>
      <c r="IP67" s="555"/>
      <c r="IQ67" s="555"/>
      <c r="IR67" s="555"/>
      <c r="IS67" s="555"/>
      <c r="IT67" s="555"/>
      <c r="IU67" s="555"/>
      <c r="IV67" s="555"/>
      <c r="IW67" s="555"/>
      <c r="IX67" s="555"/>
      <c r="IY67" s="555"/>
      <c r="IZ67" s="555"/>
      <c r="JA67" s="555"/>
      <c r="JB67" s="555"/>
      <c r="JC67" s="555"/>
      <c r="JD67" s="555"/>
      <c r="JE67" s="555"/>
      <c r="JF67" s="555"/>
      <c r="JG67" s="555"/>
      <c r="JH67" s="555"/>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4"/>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c r="CT68" s="555"/>
      <c r="CU68" s="555"/>
      <c r="CV68" s="555"/>
      <c r="CW68" s="555"/>
      <c r="CX68" s="555"/>
      <c r="CY68" s="555"/>
      <c r="CZ68" s="555"/>
      <c r="DA68" s="555"/>
      <c r="DB68" s="555"/>
      <c r="DC68" s="555"/>
      <c r="DD68" s="555"/>
      <c r="DE68" s="555"/>
      <c r="DF68" s="555"/>
      <c r="DG68" s="555"/>
      <c r="DH68" s="555"/>
      <c r="DI68" s="555"/>
      <c r="DJ68" s="555"/>
      <c r="DK68" s="555"/>
      <c r="DL68" s="555"/>
      <c r="DM68" s="555"/>
      <c r="DN68" s="555"/>
      <c r="DO68" s="555"/>
      <c r="DP68" s="555"/>
      <c r="DQ68" s="555"/>
      <c r="DR68" s="555"/>
      <c r="DS68" s="555"/>
      <c r="DT68" s="555"/>
      <c r="DU68" s="555"/>
      <c r="DV68" s="555"/>
      <c r="DW68" s="555"/>
      <c r="DX68" s="555"/>
      <c r="DY68" s="555"/>
      <c r="DZ68" s="555"/>
      <c r="EA68" s="555"/>
      <c r="EB68" s="555"/>
      <c r="EC68" s="555"/>
      <c r="ED68" s="555"/>
      <c r="EE68" s="555"/>
      <c r="EF68" s="555"/>
      <c r="EG68" s="555"/>
      <c r="EH68" s="555"/>
      <c r="EI68" s="555"/>
      <c r="EJ68" s="555"/>
      <c r="EK68" s="555"/>
      <c r="EL68" s="555"/>
      <c r="EM68" s="555"/>
      <c r="EN68" s="555"/>
      <c r="EO68" s="555"/>
      <c r="EP68" s="555"/>
      <c r="EQ68" s="555"/>
      <c r="ER68" s="555"/>
      <c r="ES68" s="555"/>
      <c r="ET68" s="555"/>
      <c r="EU68" s="555"/>
      <c r="EV68" s="555"/>
      <c r="EW68" s="555"/>
      <c r="EX68" s="555"/>
      <c r="EY68" s="555"/>
      <c r="EZ68" s="555"/>
      <c r="FA68" s="555"/>
      <c r="FB68" s="555"/>
      <c r="FC68" s="555"/>
      <c r="FD68" s="555"/>
      <c r="FE68" s="555"/>
      <c r="FF68" s="555"/>
      <c r="FG68" s="555"/>
      <c r="FH68" s="555"/>
      <c r="FI68" s="555"/>
      <c r="FJ68" s="555"/>
      <c r="FK68" s="555"/>
      <c r="FL68" s="555"/>
      <c r="FM68" s="555"/>
      <c r="FN68" s="555"/>
      <c r="FO68" s="555"/>
      <c r="FP68" s="555"/>
      <c r="FQ68" s="555"/>
      <c r="FR68" s="555"/>
      <c r="FS68" s="555"/>
      <c r="FT68" s="555"/>
      <c r="FU68" s="555"/>
      <c r="FV68" s="555"/>
      <c r="FW68" s="555"/>
      <c r="FX68" s="555"/>
      <c r="FY68" s="555"/>
      <c r="FZ68" s="555"/>
      <c r="GA68" s="555"/>
      <c r="GB68" s="555"/>
      <c r="GC68" s="555"/>
      <c r="GD68" s="555"/>
      <c r="GE68" s="555"/>
      <c r="GF68" s="555"/>
      <c r="GG68" s="555"/>
      <c r="GH68" s="555"/>
      <c r="GI68" s="555"/>
      <c r="GJ68" s="555"/>
      <c r="GK68" s="555"/>
      <c r="GL68" s="555"/>
      <c r="GM68" s="555"/>
      <c r="GN68" s="555"/>
      <c r="GO68" s="555"/>
      <c r="GP68" s="555"/>
      <c r="GQ68" s="555"/>
      <c r="GR68" s="555"/>
      <c r="GS68" s="555"/>
      <c r="GT68" s="555"/>
      <c r="GU68" s="555"/>
      <c r="GV68" s="555"/>
      <c r="GW68" s="555"/>
      <c r="GX68" s="555"/>
      <c r="GY68" s="555"/>
      <c r="GZ68" s="555"/>
      <c r="HA68" s="555"/>
      <c r="HB68" s="555"/>
      <c r="HC68" s="555"/>
      <c r="HD68" s="555"/>
      <c r="HE68" s="555"/>
      <c r="HF68" s="555"/>
      <c r="HG68" s="555"/>
      <c r="HH68" s="555"/>
      <c r="HI68" s="555"/>
      <c r="HJ68" s="555"/>
      <c r="HK68" s="555"/>
      <c r="HL68" s="555"/>
      <c r="HM68" s="555"/>
      <c r="HN68" s="555"/>
      <c r="HO68" s="555"/>
      <c r="HP68" s="555"/>
      <c r="HQ68" s="555"/>
      <c r="HR68" s="555"/>
      <c r="HS68" s="555"/>
      <c r="HT68" s="555"/>
      <c r="HU68" s="555"/>
      <c r="HV68" s="555"/>
      <c r="HW68" s="555"/>
      <c r="HX68" s="555"/>
      <c r="HY68" s="555"/>
      <c r="HZ68" s="555"/>
      <c r="IA68" s="555"/>
      <c r="IB68" s="555"/>
      <c r="IC68" s="555"/>
      <c r="ID68" s="555"/>
      <c r="IE68" s="555"/>
      <c r="IF68" s="555"/>
      <c r="IG68" s="555"/>
      <c r="IH68" s="555"/>
      <c r="II68" s="555"/>
      <c r="IJ68" s="555"/>
      <c r="IK68" s="555"/>
      <c r="IL68" s="555"/>
      <c r="IM68" s="555"/>
      <c r="IN68" s="555"/>
      <c r="IO68" s="555"/>
      <c r="IP68" s="555"/>
      <c r="IQ68" s="555"/>
      <c r="IR68" s="555"/>
      <c r="IS68" s="555"/>
      <c r="IT68" s="555"/>
      <c r="IU68" s="555"/>
      <c r="IV68" s="555"/>
      <c r="IW68" s="555"/>
      <c r="IX68" s="555"/>
      <c r="IY68" s="555"/>
      <c r="IZ68" s="555"/>
      <c r="JA68" s="555"/>
      <c r="JB68" s="555"/>
      <c r="JC68" s="555"/>
      <c r="JD68" s="555"/>
      <c r="JE68" s="555"/>
      <c r="JF68" s="555"/>
      <c r="JG68" s="555"/>
      <c r="JH68" s="555"/>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4808</v>
      </c>
      <c r="BI69" s="83"/>
      <c r="BJ69" s="96"/>
      <c r="BK69" s="83"/>
      <c r="BL69" s="96"/>
      <c r="BM69" s="83"/>
      <c r="BN69" s="83"/>
      <c r="BO69" s="83"/>
      <c r="BP69" s="83"/>
      <c r="BQ69" s="83"/>
      <c r="BR69" s="83"/>
      <c r="BS69" s="110" t="s">
        <v>1201</v>
      </c>
      <c r="BT69" s="554"/>
      <c r="BU69" s="555"/>
      <c r="BV69" s="555"/>
      <c r="BW69" s="555"/>
      <c r="BX69" s="555"/>
      <c r="BY69" s="555"/>
      <c r="BZ69" s="555"/>
      <c r="CA69" s="555"/>
      <c r="CB69" s="555"/>
      <c r="CC69" s="555"/>
      <c r="CD69" s="555"/>
      <c r="CE69" s="555"/>
      <c r="CF69" s="555"/>
      <c r="CG69" s="555"/>
      <c r="CH69" s="555"/>
      <c r="CI69" s="555"/>
      <c r="CJ69" s="555"/>
      <c r="CK69" s="555"/>
      <c r="CL69" s="555"/>
      <c r="CM69" s="555"/>
      <c r="CN69" s="555"/>
      <c r="CO69" s="555"/>
      <c r="CP69" s="555"/>
      <c r="CQ69" s="555"/>
      <c r="CR69" s="555"/>
      <c r="CS69" s="555"/>
      <c r="CT69" s="555"/>
      <c r="CU69" s="555"/>
      <c r="CV69" s="555"/>
      <c r="CW69" s="555"/>
      <c r="CX69" s="555"/>
      <c r="CY69" s="555"/>
      <c r="CZ69" s="555"/>
      <c r="DA69" s="555"/>
      <c r="DB69" s="555"/>
      <c r="DC69" s="555"/>
      <c r="DD69" s="555"/>
      <c r="DE69" s="555"/>
      <c r="DF69" s="555"/>
      <c r="DG69" s="555"/>
      <c r="DH69" s="555"/>
      <c r="DI69" s="555"/>
      <c r="DJ69" s="555"/>
      <c r="DK69" s="555"/>
      <c r="DL69" s="555"/>
      <c r="DM69" s="555"/>
      <c r="DN69" s="555"/>
      <c r="DO69" s="555"/>
      <c r="DP69" s="555"/>
      <c r="DQ69" s="555"/>
      <c r="DR69" s="555"/>
      <c r="DS69" s="555"/>
      <c r="DT69" s="555"/>
      <c r="DU69" s="555"/>
      <c r="DV69" s="555"/>
      <c r="DW69" s="555"/>
      <c r="DX69" s="555"/>
      <c r="DY69" s="555"/>
      <c r="DZ69" s="555"/>
      <c r="EA69" s="555"/>
      <c r="EB69" s="555"/>
      <c r="EC69" s="555"/>
      <c r="ED69" s="555"/>
      <c r="EE69" s="555"/>
      <c r="EF69" s="555"/>
      <c r="EG69" s="555"/>
      <c r="EH69" s="555"/>
      <c r="EI69" s="555"/>
      <c r="EJ69" s="555"/>
      <c r="EK69" s="555"/>
      <c r="EL69" s="555"/>
      <c r="EM69" s="555"/>
      <c r="EN69" s="555"/>
      <c r="EO69" s="555"/>
      <c r="EP69" s="555"/>
      <c r="EQ69" s="555"/>
      <c r="ER69" s="555"/>
      <c r="ES69" s="555"/>
      <c r="ET69" s="555"/>
      <c r="EU69" s="555"/>
      <c r="EV69" s="555"/>
      <c r="EW69" s="555"/>
      <c r="EX69" s="555"/>
      <c r="EY69" s="555"/>
      <c r="EZ69" s="555"/>
      <c r="FA69" s="555"/>
      <c r="FB69" s="555"/>
      <c r="FC69" s="555"/>
      <c r="FD69" s="555"/>
      <c r="FE69" s="555"/>
      <c r="FF69" s="555"/>
      <c r="FG69" s="555"/>
      <c r="FH69" s="555"/>
      <c r="FI69" s="555"/>
      <c r="FJ69" s="555"/>
      <c r="FK69" s="555"/>
      <c r="FL69" s="555"/>
      <c r="FM69" s="555"/>
      <c r="FN69" s="555"/>
      <c r="FO69" s="555"/>
      <c r="FP69" s="555"/>
      <c r="FQ69" s="555"/>
      <c r="FR69" s="555"/>
      <c r="FS69" s="555"/>
      <c r="FT69" s="555"/>
      <c r="FU69" s="555"/>
      <c r="FV69" s="555"/>
      <c r="FW69" s="555"/>
      <c r="FX69" s="555"/>
      <c r="FY69" s="555"/>
      <c r="FZ69" s="555"/>
      <c r="GA69" s="555"/>
      <c r="GB69" s="555"/>
      <c r="GC69" s="555"/>
      <c r="GD69" s="555"/>
      <c r="GE69" s="555"/>
      <c r="GF69" s="555"/>
      <c r="GG69" s="555"/>
      <c r="GH69" s="555"/>
      <c r="GI69" s="555"/>
      <c r="GJ69" s="555"/>
      <c r="GK69" s="555"/>
      <c r="GL69" s="555"/>
      <c r="GM69" s="555"/>
      <c r="GN69" s="555"/>
      <c r="GO69" s="555"/>
      <c r="GP69" s="555"/>
      <c r="GQ69" s="555"/>
      <c r="GR69" s="555"/>
      <c r="GS69" s="555"/>
      <c r="GT69" s="555"/>
      <c r="GU69" s="555"/>
      <c r="GV69" s="555"/>
      <c r="GW69" s="555"/>
      <c r="GX69" s="555"/>
      <c r="GY69" s="555"/>
      <c r="GZ69" s="555"/>
      <c r="HA69" s="555"/>
      <c r="HB69" s="555"/>
      <c r="HC69" s="555"/>
      <c r="HD69" s="555"/>
      <c r="HE69" s="555"/>
      <c r="HF69" s="555"/>
      <c r="HG69" s="555"/>
      <c r="HH69" s="555"/>
      <c r="HI69" s="555"/>
      <c r="HJ69" s="555"/>
      <c r="HK69" s="555"/>
      <c r="HL69" s="555"/>
      <c r="HM69" s="555"/>
      <c r="HN69" s="555"/>
      <c r="HO69" s="555"/>
      <c r="HP69" s="555"/>
      <c r="HQ69" s="555"/>
      <c r="HR69" s="555"/>
      <c r="HS69" s="555"/>
      <c r="HT69" s="555"/>
      <c r="HU69" s="555"/>
      <c r="HV69" s="555"/>
      <c r="HW69" s="555"/>
      <c r="HX69" s="555"/>
      <c r="HY69" s="555"/>
      <c r="HZ69" s="555"/>
      <c r="IA69" s="555"/>
      <c r="IB69" s="555"/>
      <c r="IC69" s="555"/>
      <c r="ID69" s="555"/>
      <c r="IE69" s="555"/>
      <c r="IF69" s="555"/>
      <c r="IG69" s="555"/>
      <c r="IH69" s="555"/>
      <c r="II69" s="555"/>
      <c r="IJ69" s="555"/>
      <c r="IK69" s="555"/>
      <c r="IL69" s="555"/>
      <c r="IM69" s="555"/>
      <c r="IN69" s="555"/>
      <c r="IO69" s="555"/>
      <c r="IP69" s="555"/>
      <c r="IQ69" s="555"/>
      <c r="IR69" s="555"/>
      <c r="IS69" s="555"/>
      <c r="IT69" s="555"/>
      <c r="IU69" s="555"/>
      <c r="IV69" s="555"/>
      <c r="IW69" s="555"/>
      <c r="IX69" s="555"/>
      <c r="IY69" s="555"/>
      <c r="IZ69" s="555"/>
      <c r="JA69" s="555"/>
      <c r="JB69" s="555"/>
      <c r="JC69" s="555"/>
      <c r="JD69" s="555"/>
      <c r="JE69" s="555"/>
      <c r="JF69" s="555"/>
      <c r="JG69" s="555"/>
      <c r="JH69" s="555"/>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5209</v>
      </c>
      <c r="BT70" s="554"/>
      <c r="BU70" s="555"/>
      <c r="BV70" s="555"/>
      <c r="BW70" s="555"/>
      <c r="BX70" s="555"/>
      <c r="BY70" s="555"/>
      <c r="BZ70" s="555"/>
      <c r="CA70" s="555"/>
      <c r="CB70" s="555"/>
      <c r="CC70" s="555"/>
      <c r="CD70" s="555"/>
      <c r="CE70" s="555"/>
      <c r="CF70" s="555"/>
      <c r="CG70" s="555"/>
      <c r="CH70" s="555"/>
      <c r="CI70" s="555"/>
      <c r="CJ70" s="555"/>
      <c r="CK70" s="555"/>
      <c r="CL70" s="555"/>
      <c r="CM70" s="555"/>
      <c r="CN70" s="555"/>
      <c r="CO70" s="555"/>
      <c r="CP70" s="555"/>
      <c r="CQ70" s="555"/>
      <c r="CR70" s="555"/>
      <c r="CS70" s="555"/>
      <c r="CT70" s="555"/>
      <c r="CU70" s="555"/>
      <c r="CV70" s="555"/>
      <c r="CW70" s="555"/>
      <c r="CX70" s="555"/>
      <c r="CY70" s="555"/>
      <c r="CZ70" s="555"/>
      <c r="DA70" s="555"/>
      <c r="DB70" s="555"/>
      <c r="DC70" s="555"/>
      <c r="DD70" s="555"/>
      <c r="DE70" s="555"/>
      <c r="DF70" s="555"/>
      <c r="DG70" s="555"/>
      <c r="DH70" s="555"/>
      <c r="DI70" s="555"/>
      <c r="DJ70" s="555"/>
      <c r="DK70" s="555"/>
      <c r="DL70" s="555"/>
      <c r="DM70" s="555"/>
      <c r="DN70" s="555"/>
      <c r="DO70" s="555"/>
      <c r="DP70" s="555"/>
      <c r="DQ70" s="555"/>
      <c r="DR70" s="555"/>
      <c r="DS70" s="555"/>
      <c r="DT70" s="555"/>
      <c r="DU70" s="555"/>
      <c r="DV70" s="555"/>
      <c r="DW70" s="555"/>
      <c r="DX70" s="555"/>
      <c r="DY70" s="555"/>
      <c r="DZ70" s="555"/>
      <c r="EA70" s="555"/>
      <c r="EB70" s="555"/>
      <c r="EC70" s="555"/>
      <c r="ED70" s="555"/>
      <c r="EE70" s="555"/>
      <c r="EF70" s="555"/>
      <c r="EG70" s="555"/>
      <c r="EH70" s="555"/>
      <c r="EI70" s="555"/>
      <c r="EJ70" s="555"/>
      <c r="EK70" s="555"/>
      <c r="EL70" s="555"/>
      <c r="EM70" s="555"/>
      <c r="EN70" s="555"/>
      <c r="EO70" s="555"/>
      <c r="EP70" s="555"/>
      <c r="EQ70" s="555"/>
      <c r="ER70" s="555"/>
      <c r="ES70" s="555"/>
      <c r="ET70" s="555"/>
      <c r="EU70" s="555"/>
      <c r="EV70" s="555"/>
      <c r="EW70" s="555"/>
      <c r="EX70" s="555"/>
      <c r="EY70" s="555"/>
      <c r="EZ70" s="555"/>
      <c r="FA70" s="555"/>
      <c r="FB70" s="555"/>
      <c r="FC70" s="555"/>
      <c r="FD70" s="555"/>
      <c r="FE70" s="555"/>
      <c r="FF70" s="555"/>
      <c r="FG70" s="555"/>
      <c r="FH70" s="555"/>
      <c r="FI70" s="555"/>
      <c r="FJ70" s="555"/>
      <c r="FK70" s="555"/>
      <c r="FL70" s="555"/>
      <c r="FM70" s="555"/>
      <c r="FN70" s="555"/>
      <c r="FO70" s="555"/>
      <c r="FP70" s="555"/>
      <c r="FQ70" s="555"/>
      <c r="FR70" s="555"/>
      <c r="FS70" s="555"/>
      <c r="FT70" s="555"/>
      <c r="FU70" s="555"/>
      <c r="FV70" s="555"/>
      <c r="FW70" s="555"/>
      <c r="FX70" s="555"/>
      <c r="FY70" s="555"/>
      <c r="FZ70" s="555"/>
      <c r="GA70" s="555"/>
      <c r="GB70" s="555"/>
      <c r="GC70" s="555"/>
      <c r="GD70" s="555"/>
      <c r="GE70" s="555"/>
      <c r="GF70" s="555"/>
      <c r="GG70" s="555"/>
      <c r="GH70" s="555"/>
      <c r="GI70" s="555"/>
      <c r="GJ70" s="555"/>
      <c r="GK70" s="555"/>
      <c r="GL70" s="555"/>
      <c r="GM70" s="555"/>
      <c r="GN70" s="555"/>
      <c r="GO70" s="555"/>
      <c r="GP70" s="555"/>
      <c r="GQ70" s="555"/>
      <c r="GR70" s="555"/>
      <c r="GS70" s="555"/>
      <c r="GT70" s="555"/>
      <c r="GU70" s="555"/>
      <c r="GV70" s="555"/>
      <c r="GW70" s="555"/>
      <c r="GX70" s="555"/>
      <c r="GY70" s="555"/>
      <c r="GZ70" s="555"/>
      <c r="HA70" s="555"/>
      <c r="HB70" s="555"/>
      <c r="HC70" s="555"/>
      <c r="HD70" s="555"/>
      <c r="HE70" s="555"/>
      <c r="HF70" s="555"/>
      <c r="HG70" s="555"/>
      <c r="HH70" s="555"/>
      <c r="HI70" s="555"/>
      <c r="HJ70" s="555"/>
      <c r="HK70" s="555"/>
      <c r="HL70" s="555"/>
      <c r="HM70" s="555"/>
      <c r="HN70" s="555"/>
      <c r="HO70" s="555"/>
      <c r="HP70" s="555"/>
      <c r="HQ70" s="555"/>
      <c r="HR70" s="555"/>
      <c r="HS70" s="555"/>
      <c r="HT70" s="555"/>
      <c r="HU70" s="555"/>
      <c r="HV70" s="555"/>
      <c r="HW70" s="555"/>
      <c r="HX70" s="555"/>
      <c r="HY70" s="555"/>
      <c r="HZ70" s="555"/>
      <c r="IA70" s="555"/>
      <c r="IB70" s="555"/>
      <c r="IC70" s="555"/>
      <c r="ID70" s="555"/>
      <c r="IE70" s="555"/>
      <c r="IF70" s="555"/>
      <c r="IG70" s="555"/>
      <c r="IH70" s="555"/>
      <c r="II70" s="555"/>
      <c r="IJ70" s="555"/>
      <c r="IK70" s="555"/>
      <c r="IL70" s="555"/>
      <c r="IM70" s="555"/>
      <c r="IN70" s="555"/>
      <c r="IO70" s="555"/>
      <c r="IP70" s="555"/>
      <c r="IQ70" s="555"/>
      <c r="IR70" s="555"/>
      <c r="IS70" s="555"/>
      <c r="IT70" s="555"/>
      <c r="IU70" s="555"/>
      <c r="IV70" s="555"/>
      <c r="IW70" s="555"/>
      <c r="IX70" s="555"/>
      <c r="IY70" s="555"/>
      <c r="IZ70" s="555"/>
      <c r="JA70" s="555"/>
      <c r="JB70" s="555"/>
      <c r="JC70" s="555"/>
      <c r="JD70" s="555"/>
      <c r="JE70" s="555"/>
      <c r="JF70" s="555"/>
      <c r="JG70" s="555"/>
      <c r="JH70" s="555"/>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8132</v>
      </c>
      <c r="BR71" s="96">
        <v>43257</v>
      </c>
      <c r="BS71" s="110" t="s">
        <v>8133</v>
      </c>
      <c r="BT71" s="554"/>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c r="CU71" s="555"/>
      <c r="CV71" s="555"/>
      <c r="CW71" s="555"/>
      <c r="CX71" s="555"/>
      <c r="CY71" s="555"/>
      <c r="CZ71" s="555"/>
      <c r="DA71" s="555"/>
      <c r="DB71" s="555"/>
      <c r="DC71" s="555"/>
      <c r="DD71" s="555"/>
      <c r="DE71" s="555"/>
      <c r="DF71" s="555"/>
      <c r="DG71" s="555"/>
      <c r="DH71" s="555"/>
      <c r="DI71" s="555"/>
      <c r="DJ71" s="555"/>
      <c r="DK71" s="555"/>
      <c r="DL71" s="555"/>
      <c r="DM71" s="555"/>
      <c r="DN71" s="555"/>
      <c r="DO71" s="555"/>
      <c r="DP71" s="555"/>
      <c r="DQ71" s="555"/>
      <c r="DR71" s="555"/>
      <c r="DS71" s="555"/>
      <c r="DT71" s="555"/>
      <c r="DU71" s="555"/>
      <c r="DV71" s="555"/>
      <c r="DW71" s="555"/>
      <c r="DX71" s="555"/>
      <c r="DY71" s="555"/>
      <c r="DZ71" s="555"/>
      <c r="EA71" s="555"/>
      <c r="EB71" s="555"/>
      <c r="EC71" s="555"/>
      <c r="ED71" s="555"/>
      <c r="EE71" s="555"/>
      <c r="EF71" s="555"/>
      <c r="EG71" s="555"/>
      <c r="EH71" s="555"/>
      <c r="EI71" s="555"/>
      <c r="EJ71" s="555"/>
      <c r="EK71" s="555"/>
      <c r="EL71" s="555"/>
      <c r="EM71" s="555"/>
      <c r="EN71" s="555"/>
      <c r="EO71" s="555"/>
      <c r="EP71" s="555"/>
      <c r="EQ71" s="555"/>
      <c r="ER71" s="555"/>
      <c r="ES71" s="555"/>
      <c r="ET71" s="555"/>
      <c r="EU71" s="555"/>
      <c r="EV71" s="555"/>
      <c r="EW71" s="555"/>
      <c r="EX71" s="555"/>
      <c r="EY71" s="555"/>
      <c r="EZ71" s="555"/>
      <c r="FA71" s="555"/>
      <c r="FB71" s="555"/>
      <c r="FC71" s="555"/>
      <c r="FD71" s="555"/>
      <c r="FE71" s="555"/>
      <c r="FF71" s="555"/>
      <c r="FG71" s="555"/>
      <c r="FH71" s="555"/>
      <c r="FI71" s="555"/>
      <c r="FJ71" s="555"/>
      <c r="FK71" s="555"/>
      <c r="FL71" s="555"/>
      <c r="FM71" s="555"/>
      <c r="FN71" s="555"/>
      <c r="FO71" s="555"/>
      <c r="FP71" s="555"/>
      <c r="FQ71" s="555"/>
      <c r="FR71" s="555"/>
      <c r="FS71" s="555"/>
      <c r="FT71" s="555"/>
      <c r="FU71" s="555"/>
      <c r="FV71" s="555"/>
      <c r="FW71" s="555"/>
      <c r="FX71" s="555"/>
      <c r="FY71" s="555"/>
      <c r="FZ71" s="555"/>
      <c r="GA71" s="555"/>
      <c r="GB71" s="555"/>
      <c r="GC71" s="555"/>
      <c r="GD71" s="555"/>
      <c r="GE71" s="555"/>
      <c r="GF71" s="555"/>
      <c r="GG71" s="555"/>
      <c r="GH71" s="555"/>
      <c r="GI71" s="555"/>
      <c r="GJ71" s="555"/>
      <c r="GK71" s="555"/>
      <c r="GL71" s="555"/>
      <c r="GM71" s="555"/>
      <c r="GN71" s="555"/>
      <c r="GO71" s="555"/>
      <c r="GP71" s="555"/>
      <c r="GQ71" s="555"/>
      <c r="GR71" s="555"/>
      <c r="GS71" s="555"/>
      <c r="GT71" s="555"/>
      <c r="GU71" s="555"/>
      <c r="GV71" s="555"/>
      <c r="GW71" s="555"/>
      <c r="GX71" s="555"/>
      <c r="GY71" s="555"/>
      <c r="GZ71" s="555"/>
      <c r="HA71" s="555"/>
      <c r="HB71" s="555"/>
      <c r="HC71" s="555"/>
      <c r="HD71" s="555"/>
      <c r="HE71" s="555"/>
      <c r="HF71" s="555"/>
      <c r="HG71" s="555"/>
      <c r="HH71" s="555"/>
      <c r="HI71" s="555"/>
      <c r="HJ71" s="555"/>
      <c r="HK71" s="555"/>
      <c r="HL71" s="555"/>
      <c r="HM71" s="555"/>
      <c r="HN71" s="555"/>
      <c r="HO71" s="555"/>
      <c r="HP71" s="555"/>
      <c r="HQ71" s="555"/>
      <c r="HR71" s="555"/>
      <c r="HS71" s="555"/>
      <c r="HT71" s="555"/>
      <c r="HU71" s="555"/>
      <c r="HV71" s="555"/>
      <c r="HW71" s="555"/>
      <c r="HX71" s="555"/>
      <c r="HY71" s="555"/>
      <c r="HZ71" s="555"/>
      <c r="IA71" s="555"/>
      <c r="IB71" s="555"/>
      <c r="IC71" s="555"/>
      <c r="ID71" s="555"/>
      <c r="IE71" s="555"/>
      <c r="IF71" s="555"/>
      <c r="IG71" s="555"/>
      <c r="IH71" s="555"/>
      <c r="II71" s="555"/>
      <c r="IJ71" s="555"/>
      <c r="IK71" s="555"/>
      <c r="IL71" s="555"/>
      <c r="IM71" s="555"/>
      <c r="IN71" s="555"/>
      <c r="IO71" s="555"/>
      <c r="IP71" s="555"/>
      <c r="IQ71" s="555"/>
      <c r="IR71" s="555"/>
      <c r="IS71" s="555"/>
      <c r="IT71" s="555"/>
      <c r="IU71" s="555"/>
      <c r="IV71" s="555"/>
      <c r="IW71" s="555"/>
      <c r="IX71" s="555"/>
      <c r="IY71" s="555"/>
      <c r="IZ71" s="555"/>
      <c r="JA71" s="555"/>
      <c r="JB71" s="555"/>
      <c r="JC71" s="555"/>
      <c r="JD71" s="555"/>
      <c r="JE71" s="555"/>
      <c r="JF71" s="555"/>
      <c r="JG71" s="555"/>
      <c r="JH71" s="555"/>
    </row>
    <row r="72" spans="1:268" s="103" customFormat="1" ht="39.75" customHeight="1" x14ac:dyDescent="0.25">
      <c r="A72" s="20" t="s">
        <v>3392</v>
      </c>
      <c r="B72" s="20" t="s">
        <v>1202</v>
      </c>
      <c r="C72" s="22" t="s">
        <v>1203</v>
      </c>
      <c r="D72" s="23">
        <v>39192</v>
      </c>
      <c r="E72" s="23">
        <v>39192</v>
      </c>
      <c r="F72" s="23">
        <v>42845</v>
      </c>
      <c r="G72" s="23"/>
      <c r="H72" s="20" t="s">
        <v>4565</v>
      </c>
      <c r="I72" s="24" t="s">
        <v>608</v>
      </c>
      <c r="J72" s="24"/>
      <c r="K72" s="24" t="s">
        <v>135</v>
      </c>
      <c r="L72" s="114"/>
      <c r="M72" s="20" t="s">
        <v>74</v>
      </c>
      <c r="N72" s="20" t="s">
        <v>76</v>
      </c>
      <c r="O72" s="20" t="s">
        <v>76</v>
      </c>
      <c r="P72" s="21">
        <v>56722</v>
      </c>
      <c r="Q72" s="20" t="s">
        <v>402</v>
      </c>
      <c r="R72" s="20" t="s">
        <v>74</v>
      </c>
      <c r="S72" s="20" t="s">
        <v>76</v>
      </c>
      <c r="T72" s="20" t="s">
        <v>76</v>
      </c>
      <c r="U72" s="20">
        <v>56722</v>
      </c>
      <c r="V72" s="20" t="s">
        <v>3966</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6633</v>
      </c>
      <c r="AX72" s="20" t="s">
        <v>6634</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4"/>
      <c r="BU72" s="562"/>
      <c r="BV72" s="562"/>
      <c r="BW72" s="562"/>
      <c r="BX72" s="562"/>
      <c r="BY72" s="562"/>
      <c r="BZ72" s="562"/>
      <c r="CA72" s="562"/>
      <c r="CB72" s="562"/>
      <c r="CC72" s="562"/>
      <c r="CD72" s="562"/>
      <c r="CE72" s="562"/>
      <c r="CF72" s="562"/>
      <c r="CG72" s="562"/>
      <c r="CH72" s="562"/>
      <c r="CI72" s="562"/>
      <c r="CJ72" s="562"/>
      <c r="CK72" s="562"/>
      <c r="CL72" s="562"/>
      <c r="CM72" s="562"/>
      <c r="CN72" s="562"/>
      <c r="CO72" s="562"/>
      <c r="CP72" s="562"/>
      <c r="CQ72" s="562"/>
      <c r="CR72" s="562"/>
      <c r="CS72" s="562"/>
      <c r="CT72" s="562"/>
      <c r="CU72" s="562"/>
      <c r="CV72" s="562"/>
      <c r="CW72" s="562"/>
      <c r="CX72" s="562"/>
      <c r="CY72" s="562"/>
      <c r="CZ72" s="562"/>
      <c r="DA72" s="562"/>
      <c r="DB72" s="562"/>
      <c r="DC72" s="562"/>
      <c r="DD72" s="562"/>
      <c r="DE72" s="562"/>
      <c r="DF72" s="562"/>
      <c r="DG72" s="562"/>
      <c r="DH72" s="562"/>
      <c r="DI72" s="562"/>
      <c r="DJ72" s="562"/>
      <c r="DK72" s="562"/>
      <c r="DL72" s="562"/>
      <c r="DM72" s="562"/>
      <c r="DN72" s="562"/>
      <c r="DO72" s="562"/>
      <c r="DP72" s="562"/>
      <c r="DQ72" s="562"/>
      <c r="DR72" s="562"/>
      <c r="DS72" s="562"/>
      <c r="DT72" s="562"/>
      <c r="DU72" s="562"/>
      <c r="DV72" s="562"/>
      <c r="DW72" s="562"/>
      <c r="DX72" s="562"/>
      <c r="DY72" s="562"/>
      <c r="DZ72" s="562"/>
      <c r="EA72" s="562"/>
      <c r="EB72" s="562"/>
      <c r="EC72" s="562"/>
      <c r="ED72" s="562"/>
      <c r="EE72" s="562"/>
      <c r="EF72" s="562"/>
      <c r="EG72" s="562"/>
      <c r="EH72" s="562"/>
      <c r="EI72" s="562"/>
      <c r="EJ72" s="562"/>
      <c r="EK72" s="562"/>
      <c r="EL72" s="562"/>
      <c r="EM72" s="562"/>
      <c r="EN72" s="562"/>
      <c r="EO72" s="562"/>
      <c r="EP72" s="562"/>
      <c r="EQ72" s="562"/>
      <c r="ER72" s="562"/>
      <c r="ES72" s="562"/>
      <c r="ET72" s="562"/>
      <c r="EU72" s="562"/>
      <c r="EV72" s="562"/>
      <c r="EW72" s="562"/>
      <c r="EX72" s="562"/>
      <c r="EY72" s="562"/>
      <c r="EZ72" s="562"/>
      <c r="FA72" s="562"/>
      <c r="FB72" s="562"/>
      <c r="FC72" s="562"/>
      <c r="FD72" s="562"/>
      <c r="FE72" s="562"/>
      <c r="FF72" s="562"/>
      <c r="FG72" s="562"/>
      <c r="FH72" s="562"/>
      <c r="FI72" s="562"/>
      <c r="FJ72" s="562"/>
      <c r="FK72" s="562"/>
      <c r="FL72" s="562"/>
      <c r="FM72" s="562"/>
      <c r="FN72" s="562"/>
      <c r="FO72" s="562"/>
      <c r="FP72" s="562"/>
      <c r="FQ72" s="562"/>
      <c r="FR72" s="562"/>
      <c r="FS72" s="562"/>
      <c r="FT72" s="562"/>
      <c r="FU72" s="562"/>
      <c r="FV72" s="562"/>
      <c r="FW72" s="562"/>
      <c r="FX72" s="562"/>
      <c r="FY72" s="562"/>
      <c r="FZ72" s="562"/>
      <c r="GA72" s="562"/>
      <c r="GB72" s="562"/>
      <c r="GC72" s="562"/>
      <c r="GD72" s="562"/>
      <c r="GE72" s="562"/>
      <c r="GF72" s="562"/>
      <c r="GG72" s="562"/>
      <c r="GH72" s="562"/>
      <c r="GI72" s="562"/>
      <c r="GJ72" s="562"/>
      <c r="GK72" s="562"/>
      <c r="GL72" s="562"/>
      <c r="GM72" s="562"/>
      <c r="GN72" s="562"/>
      <c r="GO72" s="562"/>
      <c r="GP72" s="562"/>
      <c r="GQ72" s="562"/>
      <c r="GR72" s="562"/>
      <c r="GS72" s="562"/>
      <c r="GT72" s="562"/>
      <c r="GU72" s="562"/>
      <c r="GV72" s="562"/>
      <c r="GW72" s="562"/>
      <c r="GX72" s="562"/>
      <c r="GY72" s="562"/>
      <c r="GZ72" s="562"/>
      <c r="HA72" s="562"/>
      <c r="HB72" s="562"/>
      <c r="HC72" s="562"/>
      <c r="HD72" s="562"/>
      <c r="HE72" s="562"/>
      <c r="HF72" s="562"/>
      <c r="HG72" s="562"/>
      <c r="HH72" s="562"/>
      <c r="HI72" s="562"/>
      <c r="HJ72" s="562"/>
      <c r="HK72" s="562"/>
      <c r="HL72" s="562"/>
      <c r="HM72" s="562"/>
      <c r="HN72" s="562"/>
      <c r="HO72" s="562"/>
      <c r="HP72" s="562"/>
      <c r="HQ72" s="562"/>
      <c r="HR72" s="562"/>
      <c r="HS72" s="562"/>
      <c r="HT72" s="562"/>
      <c r="HU72" s="562"/>
      <c r="HV72" s="562"/>
      <c r="HW72" s="562"/>
      <c r="HX72" s="562"/>
      <c r="HY72" s="562"/>
      <c r="HZ72" s="562"/>
      <c r="IA72" s="562"/>
      <c r="IB72" s="562"/>
      <c r="IC72" s="562"/>
      <c r="ID72" s="562"/>
      <c r="IE72" s="562"/>
      <c r="IF72" s="562"/>
      <c r="IG72" s="562"/>
      <c r="IH72" s="562"/>
      <c r="II72" s="562"/>
      <c r="IJ72" s="562"/>
      <c r="IK72" s="562"/>
      <c r="IL72" s="562"/>
      <c r="IM72" s="562"/>
      <c r="IN72" s="562"/>
      <c r="IO72" s="562"/>
      <c r="IP72" s="562"/>
      <c r="IQ72" s="562"/>
      <c r="IR72" s="562"/>
      <c r="IS72" s="562"/>
      <c r="IT72" s="562"/>
      <c r="IU72" s="562"/>
      <c r="IV72" s="562"/>
      <c r="IW72" s="562"/>
      <c r="IX72" s="562"/>
      <c r="IY72" s="562"/>
      <c r="IZ72" s="562"/>
      <c r="JA72" s="562"/>
      <c r="JB72" s="562"/>
      <c r="JC72" s="562"/>
      <c r="JD72" s="562"/>
      <c r="JE72" s="562"/>
      <c r="JF72" s="562"/>
      <c r="JG72" s="562"/>
      <c r="JH72" s="562"/>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6635</v>
      </c>
      <c r="AX73" s="83" t="s">
        <v>6636</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7458</v>
      </c>
      <c r="BT73" s="554"/>
      <c r="BU73" s="562"/>
      <c r="BV73" s="562"/>
      <c r="BW73" s="562"/>
      <c r="BX73" s="562"/>
      <c r="BY73" s="562"/>
      <c r="BZ73" s="562"/>
      <c r="CA73" s="562"/>
      <c r="CB73" s="562"/>
      <c r="CC73" s="562"/>
      <c r="CD73" s="562"/>
      <c r="CE73" s="562"/>
      <c r="CF73" s="562"/>
      <c r="CG73" s="562"/>
      <c r="CH73" s="562"/>
      <c r="CI73" s="562"/>
      <c r="CJ73" s="562"/>
      <c r="CK73" s="562"/>
      <c r="CL73" s="562"/>
      <c r="CM73" s="562"/>
      <c r="CN73" s="562"/>
      <c r="CO73" s="562"/>
      <c r="CP73" s="562"/>
      <c r="CQ73" s="562"/>
      <c r="CR73" s="562"/>
      <c r="CS73" s="562"/>
      <c r="CT73" s="562"/>
      <c r="CU73" s="562"/>
      <c r="CV73" s="562"/>
      <c r="CW73" s="562"/>
      <c r="CX73" s="562"/>
      <c r="CY73" s="562"/>
      <c r="CZ73" s="562"/>
      <c r="DA73" s="562"/>
      <c r="DB73" s="562"/>
      <c r="DC73" s="562"/>
      <c r="DD73" s="562"/>
      <c r="DE73" s="562"/>
      <c r="DF73" s="562"/>
      <c r="DG73" s="562"/>
      <c r="DH73" s="562"/>
      <c r="DI73" s="562"/>
      <c r="DJ73" s="562"/>
      <c r="DK73" s="562"/>
      <c r="DL73" s="562"/>
      <c r="DM73" s="562"/>
      <c r="DN73" s="562"/>
      <c r="DO73" s="562"/>
      <c r="DP73" s="562"/>
      <c r="DQ73" s="562"/>
      <c r="DR73" s="562"/>
      <c r="DS73" s="562"/>
      <c r="DT73" s="562"/>
      <c r="DU73" s="562"/>
      <c r="DV73" s="562"/>
      <c r="DW73" s="562"/>
      <c r="DX73" s="562"/>
      <c r="DY73" s="562"/>
      <c r="DZ73" s="562"/>
      <c r="EA73" s="562"/>
      <c r="EB73" s="562"/>
      <c r="EC73" s="562"/>
      <c r="ED73" s="562"/>
      <c r="EE73" s="562"/>
      <c r="EF73" s="562"/>
      <c r="EG73" s="562"/>
      <c r="EH73" s="562"/>
      <c r="EI73" s="562"/>
      <c r="EJ73" s="562"/>
      <c r="EK73" s="562"/>
      <c r="EL73" s="562"/>
      <c r="EM73" s="562"/>
      <c r="EN73" s="562"/>
      <c r="EO73" s="562"/>
      <c r="EP73" s="562"/>
      <c r="EQ73" s="562"/>
      <c r="ER73" s="562"/>
      <c r="ES73" s="562"/>
      <c r="ET73" s="562"/>
      <c r="EU73" s="562"/>
      <c r="EV73" s="562"/>
      <c r="EW73" s="562"/>
      <c r="EX73" s="562"/>
      <c r="EY73" s="562"/>
      <c r="EZ73" s="562"/>
      <c r="FA73" s="562"/>
      <c r="FB73" s="562"/>
      <c r="FC73" s="562"/>
      <c r="FD73" s="562"/>
      <c r="FE73" s="562"/>
      <c r="FF73" s="562"/>
      <c r="FG73" s="562"/>
      <c r="FH73" s="562"/>
      <c r="FI73" s="562"/>
      <c r="FJ73" s="562"/>
      <c r="FK73" s="562"/>
      <c r="FL73" s="562"/>
      <c r="FM73" s="562"/>
      <c r="FN73" s="562"/>
      <c r="FO73" s="562"/>
      <c r="FP73" s="562"/>
      <c r="FQ73" s="562"/>
      <c r="FR73" s="562"/>
      <c r="FS73" s="562"/>
      <c r="FT73" s="562"/>
      <c r="FU73" s="562"/>
      <c r="FV73" s="562"/>
      <c r="FW73" s="562"/>
      <c r="FX73" s="562"/>
      <c r="FY73" s="562"/>
      <c r="FZ73" s="562"/>
      <c r="GA73" s="562"/>
      <c r="GB73" s="562"/>
      <c r="GC73" s="562"/>
      <c r="GD73" s="562"/>
      <c r="GE73" s="562"/>
      <c r="GF73" s="562"/>
      <c r="GG73" s="562"/>
      <c r="GH73" s="562"/>
      <c r="GI73" s="562"/>
      <c r="GJ73" s="562"/>
      <c r="GK73" s="562"/>
      <c r="GL73" s="562"/>
      <c r="GM73" s="562"/>
      <c r="GN73" s="562"/>
      <c r="GO73" s="562"/>
      <c r="GP73" s="562"/>
      <c r="GQ73" s="562"/>
      <c r="GR73" s="562"/>
      <c r="GS73" s="562"/>
      <c r="GT73" s="562"/>
      <c r="GU73" s="562"/>
      <c r="GV73" s="562"/>
      <c r="GW73" s="562"/>
      <c r="GX73" s="562"/>
      <c r="GY73" s="562"/>
      <c r="GZ73" s="562"/>
      <c r="HA73" s="562"/>
      <c r="HB73" s="562"/>
      <c r="HC73" s="562"/>
      <c r="HD73" s="562"/>
      <c r="HE73" s="562"/>
      <c r="HF73" s="562"/>
      <c r="HG73" s="562"/>
      <c r="HH73" s="562"/>
      <c r="HI73" s="562"/>
      <c r="HJ73" s="562"/>
      <c r="HK73" s="562"/>
      <c r="HL73" s="562"/>
      <c r="HM73" s="562"/>
      <c r="HN73" s="562"/>
      <c r="HO73" s="562"/>
      <c r="HP73" s="562"/>
      <c r="HQ73" s="562"/>
      <c r="HR73" s="562"/>
      <c r="HS73" s="562"/>
      <c r="HT73" s="562"/>
      <c r="HU73" s="562"/>
      <c r="HV73" s="562"/>
      <c r="HW73" s="562"/>
      <c r="HX73" s="562"/>
      <c r="HY73" s="562"/>
      <c r="HZ73" s="562"/>
      <c r="IA73" s="562"/>
      <c r="IB73" s="562"/>
      <c r="IC73" s="562"/>
      <c r="ID73" s="562"/>
      <c r="IE73" s="562"/>
      <c r="IF73" s="562"/>
      <c r="IG73" s="562"/>
      <c r="IH73" s="562"/>
      <c r="II73" s="562"/>
      <c r="IJ73" s="562"/>
      <c r="IK73" s="562"/>
      <c r="IL73" s="562"/>
      <c r="IM73" s="562"/>
      <c r="IN73" s="562"/>
      <c r="IO73" s="562"/>
      <c r="IP73" s="562"/>
      <c r="IQ73" s="562"/>
      <c r="IR73" s="562"/>
      <c r="IS73" s="562"/>
      <c r="IT73" s="562"/>
      <c r="IU73" s="562"/>
      <c r="IV73" s="562"/>
      <c r="IW73" s="562"/>
      <c r="IX73" s="562"/>
      <c r="IY73" s="562"/>
      <c r="IZ73" s="562"/>
      <c r="JA73" s="562"/>
      <c r="JB73" s="562"/>
      <c r="JC73" s="562"/>
      <c r="JD73" s="562"/>
      <c r="JE73" s="562"/>
      <c r="JF73" s="562"/>
      <c r="JG73" s="562"/>
      <c r="JH73" s="562"/>
    </row>
    <row r="74" spans="1:268" s="103" customFormat="1" ht="39.75" customHeight="1" x14ac:dyDescent="0.25">
      <c r="A74" s="20"/>
      <c r="B74" s="20" t="s">
        <v>7451</v>
      </c>
      <c r="C74" s="22">
        <v>11160004</v>
      </c>
      <c r="D74" s="23">
        <v>39192</v>
      </c>
      <c r="E74" s="23">
        <v>39192</v>
      </c>
      <c r="F74" s="23">
        <v>46497</v>
      </c>
      <c r="G74" s="23"/>
      <c r="H74" s="20" t="s">
        <v>489</v>
      </c>
      <c r="I74" s="24"/>
      <c r="J74" s="24" t="s">
        <v>7452</v>
      </c>
      <c r="K74" s="24" t="s">
        <v>73</v>
      </c>
      <c r="L74" s="114"/>
      <c r="M74" s="20" t="s">
        <v>1205</v>
      </c>
      <c r="N74" s="20" t="s">
        <v>314</v>
      </c>
      <c r="O74" s="20" t="s">
        <v>76</v>
      </c>
      <c r="P74" s="21">
        <v>72881</v>
      </c>
      <c r="Q74" s="20" t="s">
        <v>402</v>
      </c>
      <c r="R74" s="20" t="s">
        <v>1205</v>
      </c>
      <c r="S74" s="20" t="s">
        <v>314</v>
      </c>
      <c r="T74" s="20" t="s">
        <v>76</v>
      </c>
      <c r="U74" s="20">
        <v>72881</v>
      </c>
      <c r="V74" s="20" t="s">
        <v>7454</v>
      </c>
      <c r="W74" s="20" t="s">
        <v>7453</v>
      </c>
      <c r="X74" s="26"/>
      <c r="Y74" s="26"/>
      <c r="Z74" s="20" t="s">
        <v>468</v>
      </c>
      <c r="AA74" s="20" t="s">
        <v>7455</v>
      </c>
      <c r="AB74" s="34">
        <v>13.586</v>
      </c>
      <c r="AC74" s="20">
        <v>100</v>
      </c>
      <c r="AD74" s="20">
        <v>300000</v>
      </c>
      <c r="AE74" s="20"/>
      <c r="AF74" s="20"/>
      <c r="AG74" s="20"/>
      <c r="AH74" s="20"/>
      <c r="AI74" s="20"/>
      <c r="AJ74" s="20"/>
      <c r="AK74" s="20"/>
      <c r="AL74" s="430">
        <v>300000</v>
      </c>
      <c r="AM74" s="20"/>
      <c r="AN74" s="20"/>
      <c r="AO74" s="20"/>
      <c r="AP74" s="20"/>
      <c r="AQ74" s="20"/>
      <c r="AR74" s="20"/>
      <c r="AS74" s="20"/>
      <c r="AT74" s="20"/>
      <c r="AU74" s="20"/>
      <c r="AV74" s="20"/>
      <c r="AW74" s="20" t="s">
        <v>7456</v>
      </c>
      <c r="AX74" s="20" t="s">
        <v>7457</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4"/>
      <c r="BU74" s="562"/>
      <c r="BV74" s="562"/>
      <c r="BW74" s="562"/>
      <c r="BX74" s="562"/>
      <c r="BY74" s="562"/>
      <c r="BZ74" s="562"/>
      <c r="CA74" s="562"/>
      <c r="CB74" s="562"/>
      <c r="CC74" s="562"/>
      <c r="CD74" s="562"/>
      <c r="CE74" s="562"/>
      <c r="CF74" s="562"/>
      <c r="CG74" s="562"/>
      <c r="CH74" s="562"/>
      <c r="CI74" s="562"/>
      <c r="CJ74" s="562"/>
      <c r="CK74" s="562"/>
      <c r="CL74" s="562"/>
      <c r="CM74" s="562"/>
      <c r="CN74" s="562"/>
      <c r="CO74" s="562"/>
      <c r="CP74" s="562"/>
      <c r="CQ74" s="562"/>
      <c r="CR74" s="562"/>
      <c r="CS74" s="562"/>
      <c r="CT74" s="562"/>
      <c r="CU74" s="562"/>
      <c r="CV74" s="562"/>
      <c r="CW74" s="562"/>
      <c r="CX74" s="562"/>
      <c r="CY74" s="562"/>
      <c r="CZ74" s="562"/>
      <c r="DA74" s="562"/>
      <c r="DB74" s="562"/>
      <c r="DC74" s="562"/>
      <c r="DD74" s="562"/>
      <c r="DE74" s="562"/>
      <c r="DF74" s="562"/>
      <c r="DG74" s="562"/>
      <c r="DH74" s="562"/>
      <c r="DI74" s="562"/>
      <c r="DJ74" s="562"/>
      <c r="DK74" s="562"/>
      <c r="DL74" s="562"/>
      <c r="DM74" s="562"/>
      <c r="DN74" s="562"/>
      <c r="DO74" s="562"/>
      <c r="DP74" s="562"/>
      <c r="DQ74" s="562"/>
      <c r="DR74" s="562"/>
      <c r="DS74" s="562"/>
      <c r="DT74" s="562"/>
      <c r="DU74" s="562"/>
      <c r="DV74" s="562"/>
      <c r="DW74" s="562"/>
      <c r="DX74" s="562"/>
      <c r="DY74" s="562"/>
      <c r="DZ74" s="562"/>
      <c r="EA74" s="562"/>
      <c r="EB74" s="562"/>
      <c r="EC74" s="562"/>
      <c r="ED74" s="562"/>
      <c r="EE74" s="562"/>
      <c r="EF74" s="562"/>
      <c r="EG74" s="562"/>
      <c r="EH74" s="562"/>
      <c r="EI74" s="562"/>
      <c r="EJ74" s="562"/>
      <c r="EK74" s="562"/>
      <c r="EL74" s="562"/>
      <c r="EM74" s="562"/>
      <c r="EN74" s="562"/>
      <c r="EO74" s="562"/>
      <c r="EP74" s="562"/>
      <c r="EQ74" s="562"/>
      <c r="ER74" s="562"/>
      <c r="ES74" s="562"/>
      <c r="ET74" s="562"/>
      <c r="EU74" s="562"/>
      <c r="EV74" s="562"/>
      <c r="EW74" s="562"/>
      <c r="EX74" s="562"/>
      <c r="EY74" s="562"/>
      <c r="EZ74" s="562"/>
      <c r="FA74" s="562"/>
      <c r="FB74" s="562"/>
      <c r="FC74" s="562"/>
      <c r="FD74" s="562"/>
      <c r="FE74" s="562"/>
      <c r="FF74" s="562"/>
      <c r="FG74" s="562"/>
      <c r="FH74" s="562"/>
      <c r="FI74" s="562"/>
      <c r="FJ74" s="562"/>
      <c r="FK74" s="562"/>
      <c r="FL74" s="562"/>
      <c r="FM74" s="562"/>
      <c r="FN74" s="562"/>
      <c r="FO74" s="562"/>
      <c r="FP74" s="562"/>
      <c r="FQ74" s="562"/>
      <c r="FR74" s="562"/>
      <c r="FS74" s="562"/>
      <c r="FT74" s="562"/>
      <c r="FU74" s="562"/>
      <c r="FV74" s="562"/>
      <c r="FW74" s="562"/>
      <c r="FX74" s="562"/>
      <c r="FY74" s="562"/>
      <c r="FZ74" s="562"/>
      <c r="GA74" s="562"/>
      <c r="GB74" s="562"/>
      <c r="GC74" s="562"/>
      <c r="GD74" s="562"/>
      <c r="GE74" s="562"/>
      <c r="GF74" s="562"/>
      <c r="GG74" s="562"/>
      <c r="GH74" s="562"/>
      <c r="GI74" s="562"/>
      <c r="GJ74" s="562"/>
      <c r="GK74" s="562"/>
      <c r="GL74" s="562"/>
      <c r="GM74" s="562"/>
      <c r="GN74" s="562"/>
      <c r="GO74" s="562"/>
      <c r="GP74" s="562"/>
      <c r="GQ74" s="562"/>
      <c r="GR74" s="562"/>
      <c r="GS74" s="562"/>
      <c r="GT74" s="562"/>
      <c r="GU74" s="562"/>
      <c r="GV74" s="562"/>
      <c r="GW74" s="562"/>
      <c r="GX74" s="562"/>
      <c r="GY74" s="562"/>
      <c r="GZ74" s="562"/>
      <c r="HA74" s="562"/>
      <c r="HB74" s="562"/>
      <c r="HC74" s="562"/>
      <c r="HD74" s="562"/>
      <c r="HE74" s="562"/>
      <c r="HF74" s="562"/>
      <c r="HG74" s="562"/>
      <c r="HH74" s="562"/>
      <c r="HI74" s="562"/>
      <c r="HJ74" s="562"/>
      <c r="HK74" s="562"/>
      <c r="HL74" s="562"/>
      <c r="HM74" s="562"/>
      <c r="HN74" s="562"/>
      <c r="HO74" s="562"/>
      <c r="HP74" s="562"/>
      <c r="HQ74" s="562"/>
      <c r="HR74" s="562"/>
      <c r="HS74" s="562"/>
      <c r="HT74" s="562"/>
      <c r="HU74" s="562"/>
      <c r="HV74" s="562"/>
      <c r="HW74" s="562"/>
      <c r="HX74" s="562"/>
      <c r="HY74" s="562"/>
      <c r="HZ74" s="562"/>
      <c r="IA74" s="562"/>
      <c r="IB74" s="562"/>
      <c r="IC74" s="562"/>
      <c r="ID74" s="562"/>
      <c r="IE74" s="562"/>
      <c r="IF74" s="562"/>
      <c r="IG74" s="562"/>
      <c r="IH74" s="562"/>
      <c r="II74" s="562"/>
      <c r="IJ74" s="562"/>
      <c r="IK74" s="562"/>
      <c r="IL74" s="562"/>
      <c r="IM74" s="562"/>
      <c r="IN74" s="562"/>
      <c r="IO74" s="562"/>
      <c r="IP74" s="562"/>
      <c r="IQ74" s="562"/>
      <c r="IR74" s="562"/>
      <c r="IS74" s="562"/>
      <c r="IT74" s="562"/>
      <c r="IU74" s="562"/>
      <c r="IV74" s="562"/>
      <c r="IW74" s="562"/>
      <c r="IX74" s="562"/>
      <c r="IY74" s="562"/>
      <c r="IZ74" s="562"/>
      <c r="JA74" s="562"/>
      <c r="JB74" s="562"/>
      <c r="JC74" s="562"/>
      <c r="JD74" s="562"/>
      <c r="JE74" s="562"/>
      <c r="JF74" s="562"/>
      <c r="JG74" s="562"/>
      <c r="JH74" s="562"/>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6005</v>
      </c>
      <c r="AX75" s="83" t="s">
        <v>6006</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4"/>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5"/>
      <c r="EE75" s="555"/>
      <c r="EF75" s="555"/>
      <c r="EG75" s="555"/>
      <c r="EH75" s="555"/>
      <c r="EI75" s="555"/>
      <c r="EJ75" s="555"/>
      <c r="EK75" s="555"/>
      <c r="EL75" s="555"/>
      <c r="EM75" s="555"/>
      <c r="EN75" s="555"/>
      <c r="EO75" s="555"/>
      <c r="EP75" s="555"/>
      <c r="EQ75" s="555"/>
      <c r="ER75" s="555"/>
      <c r="ES75" s="555"/>
      <c r="ET75" s="555"/>
      <c r="EU75" s="555"/>
      <c r="EV75" s="555"/>
      <c r="EW75" s="555"/>
      <c r="EX75" s="555"/>
      <c r="EY75" s="555"/>
      <c r="EZ75" s="555"/>
      <c r="FA75" s="555"/>
      <c r="FB75" s="555"/>
      <c r="FC75" s="555"/>
      <c r="FD75" s="555"/>
      <c r="FE75" s="555"/>
      <c r="FF75" s="555"/>
      <c r="FG75" s="555"/>
      <c r="FH75" s="555"/>
      <c r="FI75" s="555"/>
      <c r="FJ75" s="555"/>
      <c r="FK75" s="555"/>
      <c r="FL75" s="555"/>
      <c r="FM75" s="555"/>
      <c r="FN75" s="555"/>
      <c r="FO75" s="555"/>
      <c r="FP75" s="555"/>
      <c r="FQ75" s="555"/>
      <c r="FR75" s="555"/>
      <c r="FS75" s="555"/>
      <c r="FT75" s="555"/>
      <c r="FU75" s="555"/>
      <c r="FV75" s="555"/>
      <c r="FW75" s="555"/>
      <c r="FX75" s="555"/>
      <c r="FY75" s="555"/>
      <c r="FZ75" s="555"/>
      <c r="GA75" s="555"/>
      <c r="GB75" s="555"/>
      <c r="GC75" s="555"/>
      <c r="GD75" s="555"/>
      <c r="GE75" s="555"/>
      <c r="GF75" s="555"/>
      <c r="GG75" s="555"/>
      <c r="GH75" s="555"/>
      <c r="GI75" s="555"/>
      <c r="GJ75" s="555"/>
      <c r="GK75" s="555"/>
      <c r="GL75" s="555"/>
      <c r="GM75" s="555"/>
      <c r="GN75" s="555"/>
      <c r="GO75" s="555"/>
      <c r="GP75" s="555"/>
      <c r="GQ75" s="555"/>
      <c r="GR75" s="555"/>
      <c r="GS75" s="555"/>
      <c r="GT75" s="555"/>
      <c r="GU75" s="555"/>
      <c r="GV75" s="555"/>
      <c r="GW75" s="555"/>
      <c r="GX75" s="555"/>
      <c r="GY75" s="555"/>
      <c r="GZ75" s="555"/>
      <c r="HA75" s="555"/>
      <c r="HB75" s="555"/>
      <c r="HC75" s="555"/>
      <c r="HD75" s="555"/>
      <c r="HE75" s="555"/>
      <c r="HF75" s="555"/>
      <c r="HG75" s="555"/>
      <c r="HH75" s="555"/>
      <c r="HI75" s="555"/>
      <c r="HJ75" s="555"/>
      <c r="HK75" s="555"/>
      <c r="HL75" s="555"/>
      <c r="HM75" s="555"/>
      <c r="HN75" s="555"/>
      <c r="HO75" s="555"/>
      <c r="HP75" s="555"/>
      <c r="HQ75" s="555"/>
      <c r="HR75" s="555"/>
      <c r="HS75" s="555"/>
      <c r="HT75" s="555"/>
      <c r="HU75" s="555"/>
      <c r="HV75" s="555"/>
      <c r="HW75" s="555"/>
      <c r="HX75" s="555"/>
      <c r="HY75" s="555"/>
      <c r="HZ75" s="555"/>
      <c r="IA75" s="555"/>
      <c r="IB75" s="555"/>
      <c r="IC75" s="555"/>
      <c r="ID75" s="555"/>
      <c r="IE75" s="555"/>
      <c r="IF75" s="555"/>
      <c r="IG75" s="555"/>
      <c r="IH75" s="555"/>
      <c r="II75" s="555"/>
      <c r="IJ75" s="555"/>
      <c r="IK75" s="555"/>
      <c r="IL75" s="555"/>
      <c r="IM75" s="555"/>
      <c r="IN75" s="555"/>
      <c r="IO75" s="555"/>
      <c r="IP75" s="555"/>
      <c r="IQ75" s="555"/>
      <c r="IR75" s="555"/>
      <c r="IS75" s="555"/>
      <c r="IT75" s="555"/>
      <c r="IU75" s="555"/>
      <c r="IV75" s="555"/>
      <c r="IW75" s="555"/>
      <c r="IX75" s="555"/>
      <c r="IY75" s="555"/>
      <c r="IZ75" s="555"/>
      <c r="JA75" s="555"/>
      <c r="JB75" s="555"/>
      <c r="JC75" s="555"/>
      <c r="JD75" s="555"/>
      <c r="JE75" s="555"/>
      <c r="JF75" s="555"/>
      <c r="JG75" s="555"/>
      <c r="JH75" s="555"/>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7278</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6007</v>
      </c>
      <c r="AX76" s="83" t="s">
        <v>6008</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7429</v>
      </c>
      <c r="BT76" s="555"/>
      <c r="BU76" s="562"/>
      <c r="BV76" s="562"/>
      <c r="BW76" s="562"/>
      <c r="BX76" s="562"/>
      <c r="BY76" s="562"/>
      <c r="BZ76" s="562"/>
      <c r="CA76" s="562"/>
      <c r="CB76" s="562"/>
      <c r="CC76" s="562"/>
      <c r="CD76" s="562"/>
      <c r="CE76" s="562"/>
      <c r="CF76" s="562"/>
      <c r="CG76" s="562"/>
      <c r="CH76" s="562"/>
      <c r="CI76" s="562"/>
      <c r="CJ76" s="562"/>
      <c r="CK76" s="562"/>
      <c r="CL76" s="562"/>
      <c r="CM76" s="562"/>
      <c r="CN76" s="562"/>
      <c r="CO76" s="562"/>
      <c r="CP76" s="562"/>
      <c r="CQ76" s="562"/>
      <c r="CR76" s="562"/>
      <c r="CS76" s="562"/>
      <c r="CT76" s="562"/>
      <c r="CU76" s="562"/>
      <c r="CV76" s="562"/>
      <c r="CW76" s="562"/>
      <c r="CX76" s="562"/>
      <c r="CY76" s="562"/>
      <c r="CZ76" s="562"/>
      <c r="DA76" s="562"/>
      <c r="DB76" s="562"/>
      <c r="DC76" s="562"/>
      <c r="DD76" s="562"/>
      <c r="DE76" s="562"/>
      <c r="DF76" s="562"/>
      <c r="DG76" s="562"/>
      <c r="DH76" s="562"/>
      <c r="DI76" s="562"/>
      <c r="DJ76" s="562"/>
      <c r="DK76" s="562"/>
      <c r="DL76" s="562"/>
      <c r="DM76" s="562"/>
      <c r="DN76" s="562"/>
      <c r="DO76" s="562"/>
      <c r="DP76" s="562"/>
      <c r="DQ76" s="562"/>
      <c r="DR76" s="562"/>
      <c r="DS76" s="562"/>
      <c r="DT76" s="562"/>
      <c r="DU76" s="562"/>
      <c r="DV76" s="562"/>
      <c r="DW76" s="562"/>
      <c r="DX76" s="562"/>
      <c r="DY76" s="562"/>
      <c r="DZ76" s="562"/>
      <c r="EA76" s="562"/>
      <c r="EB76" s="562"/>
      <c r="EC76" s="562"/>
      <c r="ED76" s="562"/>
      <c r="EE76" s="562"/>
      <c r="EF76" s="562"/>
      <c r="EG76" s="562"/>
      <c r="EH76" s="562"/>
      <c r="EI76" s="562"/>
      <c r="EJ76" s="562"/>
      <c r="EK76" s="562"/>
      <c r="EL76" s="562"/>
      <c r="EM76" s="562"/>
      <c r="EN76" s="562"/>
      <c r="EO76" s="562"/>
      <c r="EP76" s="562"/>
      <c r="EQ76" s="562"/>
      <c r="ER76" s="562"/>
      <c r="ES76" s="562"/>
      <c r="ET76" s="562"/>
      <c r="EU76" s="562"/>
      <c r="EV76" s="562"/>
      <c r="EW76" s="562"/>
      <c r="EX76" s="562"/>
      <c r="EY76" s="562"/>
      <c r="EZ76" s="562"/>
      <c r="FA76" s="562"/>
      <c r="FB76" s="562"/>
      <c r="FC76" s="562"/>
      <c r="FD76" s="562"/>
      <c r="FE76" s="562"/>
      <c r="FF76" s="562"/>
      <c r="FG76" s="562"/>
      <c r="FH76" s="562"/>
      <c r="FI76" s="562"/>
      <c r="FJ76" s="562"/>
      <c r="FK76" s="562"/>
      <c r="FL76" s="562"/>
      <c r="FM76" s="562"/>
      <c r="FN76" s="562"/>
      <c r="FO76" s="562"/>
      <c r="FP76" s="562"/>
      <c r="FQ76" s="562"/>
      <c r="FR76" s="562"/>
      <c r="FS76" s="562"/>
      <c r="FT76" s="562"/>
      <c r="FU76" s="562"/>
      <c r="FV76" s="562"/>
      <c r="FW76" s="562"/>
      <c r="FX76" s="562"/>
      <c r="FY76" s="562"/>
      <c r="FZ76" s="562"/>
      <c r="GA76" s="562"/>
      <c r="GB76" s="562"/>
      <c r="GC76" s="562"/>
      <c r="GD76" s="562"/>
      <c r="GE76" s="562"/>
      <c r="GF76" s="562"/>
      <c r="GG76" s="562"/>
      <c r="GH76" s="562"/>
      <c r="GI76" s="562"/>
      <c r="GJ76" s="562"/>
      <c r="GK76" s="562"/>
      <c r="GL76" s="562"/>
      <c r="GM76" s="562"/>
      <c r="GN76" s="562"/>
      <c r="GO76" s="562"/>
      <c r="GP76" s="562"/>
      <c r="GQ76" s="562"/>
      <c r="GR76" s="562"/>
      <c r="GS76" s="562"/>
      <c r="GT76" s="562"/>
      <c r="GU76" s="562"/>
      <c r="GV76" s="562"/>
      <c r="GW76" s="562"/>
      <c r="GX76" s="562"/>
      <c r="GY76" s="562"/>
      <c r="GZ76" s="562"/>
      <c r="HA76" s="562"/>
      <c r="HB76" s="562"/>
      <c r="HC76" s="562"/>
      <c r="HD76" s="562"/>
      <c r="HE76" s="562"/>
      <c r="HF76" s="562"/>
      <c r="HG76" s="562"/>
      <c r="HH76" s="562"/>
      <c r="HI76" s="562"/>
      <c r="HJ76" s="562"/>
      <c r="HK76" s="562"/>
      <c r="HL76" s="562"/>
      <c r="HM76" s="562"/>
      <c r="HN76" s="562"/>
      <c r="HO76" s="562"/>
      <c r="HP76" s="562"/>
      <c r="HQ76" s="562"/>
      <c r="HR76" s="562"/>
      <c r="HS76" s="562"/>
      <c r="HT76" s="562"/>
      <c r="HU76" s="562"/>
      <c r="HV76" s="562"/>
      <c r="HW76" s="562"/>
      <c r="HX76" s="562"/>
      <c r="HY76" s="562"/>
      <c r="HZ76" s="562"/>
      <c r="IA76" s="562"/>
      <c r="IB76" s="562"/>
      <c r="IC76" s="562"/>
      <c r="ID76" s="562"/>
      <c r="IE76" s="562"/>
      <c r="IF76" s="562"/>
      <c r="IG76" s="562"/>
      <c r="IH76" s="562"/>
      <c r="II76" s="562"/>
      <c r="IJ76" s="562"/>
      <c r="IK76" s="562"/>
      <c r="IL76" s="562"/>
      <c r="IM76" s="562"/>
      <c r="IN76" s="562"/>
      <c r="IO76" s="562"/>
      <c r="IP76" s="562"/>
      <c r="IQ76" s="562"/>
      <c r="IR76" s="562"/>
      <c r="IS76" s="562"/>
      <c r="IT76" s="562"/>
      <c r="IU76" s="562"/>
      <c r="IV76" s="562"/>
      <c r="IW76" s="562"/>
      <c r="IX76" s="562"/>
      <c r="IY76" s="562"/>
      <c r="IZ76" s="562"/>
      <c r="JA76" s="562"/>
      <c r="JB76" s="562"/>
      <c r="JC76" s="562"/>
      <c r="JD76" s="562"/>
      <c r="JE76" s="562"/>
      <c r="JF76" s="562"/>
      <c r="JG76" s="562"/>
      <c r="JH76" s="562"/>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7428</v>
      </c>
      <c r="M77" s="20" t="s">
        <v>342</v>
      </c>
      <c r="N77" s="20" t="s">
        <v>51</v>
      </c>
      <c r="O77" s="20" t="s">
        <v>51</v>
      </c>
      <c r="P77" s="21" t="s">
        <v>454</v>
      </c>
      <c r="Q77" s="20"/>
      <c r="R77" s="20" t="s">
        <v>342</v>
      </c>
      <c r="S77" s="20" t="s">
        <v>51</v>
      </c>
      <c r="T77" s="20" t="s">
        <v>51</v>
      </c>
      <c r="U77" s="21" t="s">
        <v>454</v>
      </c>
      <c r="V77" s="20" t="s">
        <v>10069</v>
      </c>
      <c r="W77" s="20" t="s">
        <v>2771</v>
      </c>
      <c r="X77" s="20"/>
      <c r="Y77" s="20"/>
      <c r="Z77" s="20" t="s">
        <v>468</v>
      </c>
      <c r="AA77" s="20" t="s">
        <v>7278</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6007</v>
      </c>
      <c r="AX77" s="20" t="s">
        <v>6008</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32"/>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c r="IW77" s="555"/>
      <c r="IX77" s="555"/>
      <c r="IY77" s="555"/>
      <c r="IZ77" s="555"/>
      <c r="JA77" s="555"/>
      <c r="JB77" s="555"/>
      <c r="JC77" s="555"/>
      <c r="JD77" s="555"/>
      <c r="JE77" s="555"/>
      <c r="JF77" s="555"/>
      <c r="JG77" s="555"/>
      <c r="JH77" s="555"/>
    </row>
    <row r="78" spans="1:268" s="8" customFormat="1" ht="39.75" customHeight="1" x14ac:dyDescent="0.25">
      <c r="A78" s="23"/>
      <c r="B78" s="23" t="s">
        <v>1211</v>
      </c>
      <c r="C78" s="22">
        <v>11110004</v>
      </c>
      <c r="D78" s="23">
        <v>39212</v>
      </c>
      <c r="E78" s="23">
        <v>39212</v>
      </c>
      <c r="F78" s="23">
        <v>48344</v>
      </c>
      <c r="G78" s="23"/>
      <c r="H78" s="23" t="s">
        <v>4566</v>
      </c>
      <c r="I78" s="324" t="s">
        <v>1018</v>
      </c>
      <c r="J78" s="324"/>
      <c r="K78" s="324" t="s">
        <v>95</v>
      </c>
      <c r="L78" s="347"/>
      <c r="M78" s="23" t="s">
        <v>1212</v>
      </c>
      <c r="N78" s="23" t="s">
        <v>166</v>
      </c>
      <c r="O78" s="23" t="s">
        <v>92</v>
      </c>
      <c r="P78" s="21">
        <v>7510</v>
      </c>
      <c r="Q78" s="23" t="s">
        <v>3967</v>
      </c>
      <c r="R78" s="23" t="s">
        <v>1212</v>
      </c>
      <c r="S78" s="23" t="s">
        <v>166</v>
      </c>
      <c r="T78" s="23" t="s">
        <v>92</v>
      </c>
      <c r="U78" s="23" t="s">
        <v>3968</v>
      </c>
      <c r="V78" s="23" t="s">
        <v>3969</v>
      </c>
      <c r="W78" s="23" t="s">
        <v>328</v>
      </c>
      <c r="X78" s="23"/>
      <c r="Y78" s="23"/>
      <c r="Z78" s="23" t="s">
        <v>468</v>
      </c>
      <c r="AA78" s="23" t="s">
        <v>62</v>
      </c>
      <c r="AB78" s="509">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3970</v>
      </c>
      <c r="AW78" s="23" t="s">
        <v>6009</v>
      </c>
      <c r="AX78" s="23" t="s">
        <v>6010</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4"/>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c r="IW78" s="555"/>
      <c r="IX78" s="555"/>
      <c r="IY78" s="555"/>
      <c r="IZ78" s="555"/>
      <c r="JA78" s="555"/>
      <c r="JB78" s="555"/>
      <c r="JC78" s="555"/>
      <c r="JD78" s="555"/>
      <c r="JE78" s="555"/>
      <c r="JF78" s="555"/>
      <c r="JG78" s="555"/>
      <c r="JH78" s="555"/>
    </row>
    <row r="79" spans="1:268" s="8" customFormat="1" ht="39.75" customHeight="1" x14ac:dyDescent="0.25">
      <c r="A79" s="20"/>
      <c r="B79" s="20" t="s">
        <v>1213</v>
      </c>
      <c r="C79" s="22">
        <v>11140009</v>
      </c>
      <c r="D79" s="23">
        <v>39212</v>
      </c>
      <c r="E79" s="23">
        <v>39212</v>
      </c>
      <c r="F79" s="23">
        <v>42865</v>
      </c>
      <c r="G79" s="23">
        <v>40178</v>
      </c>
      <c r="H79" s="23" t="s">
        <v>4567</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4"/>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c r="IW79" s="555"/>
      <c r="IX79" s="555"/>
      <c r="IY79" s="555"/>
      <c r="IZ79" s="555"/>
      <c r="JA79" s="555"/>
      <c r="JB79" s="555"/>
      <c r="JC79" s="555"/>
      <c r="JD79" s="555"/>
      <c r="JE79" s="555"/>
      <c r="JF79" s="555"/>
      <c r="JG79" s="555"/>
      <c r="JH79" s="555"/>
    </row>
    <row r="80" spans="1:268" s="8" customFormat="1" ht="39.75" customHeight="1" x14ac:dyDescent="0.25">
      <c r="A80" s="20"/>
      <c r="B80" s="20" t="s">
        <v>1216</v>
      </c>
      <c r="C80" s="22">
        <v>11160005</v>
      </c>
      <c r="D80" s="23">
        <v>39213</v>
      </c>
      <c r="E80" s="23">
        <v>39213</v>
      </c>
      <c r="F80" s="23">
        <v>42866</v>
      </c>
      <c r="G80" s="23"/>
      <c r="H80" s="20" t="s">
        <v>1217</v>
      </c>
      <c r="I80" s="24" t="s">
        <v>987</v>
      </c>
      <c r="J80" s="24" t="s">
        <v>9095</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6858</v>
      </c>
      <c r="AX80" s="20" t="s">
        <v>6859</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4"/>
      <c r="BU80" s="555"/>
      <c r="BV80" s="555"/>
      <c r="BW80" s="555"/>
      <c r="BX80" s="555"/>
      <c r="BY80" s="555"/>
      <c r="BZ80" s="555"/>
      <c r="CA80" s="555"/>
      <c r="CB80" s="555"/>
      <c r="CC80" s="555"/>
      <c r="CD80" s="555"/>
      <c r="CE80" s="555"/>
      <c r="CF80" s="555"/>
      <c r="CG80" s="555"/>
      <c r="CH80" s="555"/>
      <c r="CI80" s="555"/>
      <c r="CJ80" s="555"/>
      <c r="CK80" s="555"/>
      <c r="CL80" s="555"/>
      <c r="CM80" s="555"/>
      <c r="CN80" s="555"/>
      <c r="CO80" s="555"/>
      <c r="CP80" s="555"/>
      <c r="CQ80" s="555"/>
      <c r="CR80" s="555"/>
      <c r="CS80" s="555"/>
      <c r="CT80" s="555"/>
      <c r="CU80" s="555"/>
      <c r="CV80" s="555"/>
      <c r="CW80" s="555"/>
      <c r="CX80" s="555"/>
      <c r="CY80" s="555"/>
      <c r="CZ80" s="555"/>
      <c r="DA80" s="555"/>
      <c r="DB80" s="555"/>
      <c r="DC80" s="555"/>
      <c r="DD80" s="555"/>
      <c r="DE80" s="555"/>
      <c r="DF80" s="555"/>
      <c r="DG80" s="555"/>
      <c r="DH80" s="555"/>
      <c r="DI80" s="555"/>
      <c r="DJ80" s="555"/>
      <c r="DK80" s="555"/>
      <c r="DL80" s="555"/>
      <c r="DM80" s="555"/>
      <c r="DN80" s="555"/>
      <c r="DO80" s="555"/>
      <c r="DP80" s="555"/>
      <c r="DQ80" s="555"/>
      <c r="DR80" s="555"/>
      <c r="DS80" s="555"/>
      <c r="DT80" s="555"/>
      <c r="DU80" s="555"/>
      <c r="DV80" s="555"/>
      <c r="DW80" s="555"/>
      <c r="DX80" s="555"/>
      <c r="DY80" s="555"/>
      <c r="DZ80" s="555"/>
      <c r="EA80" s="555"/>
      <c r="EB80" s="555"/>
      <c r="EC80" s="555"/>
      <c r="ED80" s="555"/>
      <c r="EE80" s="555"/>
      <c r="EF80" s="555"/>
      <c r="EG80" s="555"/>
      <c r="EH80" s="555"/>
      <c r="EI80" s="555"/>
      <c r="EJ80" s="555"/>
      <c r="EK80" s="555"/>
      <c r="EL80" s="555"/>
      <c r="EM80" s="555"/>
      <c r="EN80" s="555"/>
      <c r="EO80" s="555"/>
      <c r="EP80" s="555"/>
      <c r="EQ80" s="555"/>
      <c r="ER80" s="555"/>
      <c r="ES80" s="555"/>
      <c r="ET80" s="555"/>
      <c r="EU80" s="555"/>
      <c r="EV80" s="555"/>
      <c r="EW80" s="555"/>
      <c r="EX80" s="555"/>
      <c r="EY80" s="555"/>
      <c r="EZ80" s="555"/>
      <c r="FA80" s="555"/>
      <c r="FB80" s="555"/>
      <c r="FC80" s="555"/>
      <c r="FD80" s="555"/>
      <c r="FE80" s="555"/>
      <c r="FF80" s="555"/>
      <c r="FG80" s="555"/>
      <c r="FH80" s="555"/>
      <c r="FI80" s="555"/>
      <c r="FJ80" s="555"/>
      <c r="FK80" s="555"/>
      <c r="FL80" s="555"/>
      <c r="FM80" s="555"/>
      <c r="FN80" s="555"/>
      <c r="FO80" s="555"/>
      <c r="FP80" s="555"/>
      <c r="FQ80" s="555"/>
      <c r="FR80" s="555"/>
      <c r="FS80" s="555"/>
      <c r="FT80" s="555"/>
      <c r="FU80" s="555"/>
      <c r="FV80" s="555"/>
      <c r="FW80" s="555"/>
      <c r="FX80" s="555"/>
      <c r="FY80" s="555"/>
      <c r="FZ80" s="555"/>
      <c r="GA80" s="555"/>
      <c r="GB80" s="555"/>
      <c r="GC80" s="555"/>
      <c r="GD80" s="555"/>
      <c r="GE80" s="555"/>
      <c r="GF80" s="555"/>
      <c r="GG80" s="555"/>
      <c r="GH80" s="555"/>
      <c r="GI80" s="555"/>
      <c r="GJ80" s="555"/>
      <c r="GK80" s="555"/>
      <c r="GL80" s="555"/>
      <c r="GM80" s="555"/>
      <c r="GN80" s="555"/>
      <c r="GO80" s="555"/>
      <c r="GP80" s="555"/>
      <c r="GQ80" s="555"/>
      <c r="GR80" s="555"/>
      <c r="GS80" s="555"/>
      <c r="GT80" s="555"/>
      <c r="GU80" s="555"/>
      <c r="GV80" s="555"/>
      <c r="GW80" s="555"/>
      <c r="GX80" s="555"/>
      <c r="GY80" s="555"/>
      <c r="GZ80" s="555"/>
      <c r="HA80" s="555"/>
      <c r="HB80" s="555"/>
      <c r="HC80" s="555"/>
      <c r="HD80" s="555"/>
      <c r="HE80" s="555"/>
      <c r="HF80" s="555"/>
      <c r="HG80" s="555"/>
      <c r="HH80" s="555"/>
      <c r="HI80" s="555"/>
      <c r="HJ80" s="555"/>
      <c r="HK80" s="555"/>
      <c r="HL80" s="555"/>
      <c r="HM80" s="555"/>
      <c r="HN80" s="555"/>
      <c r="HO80" s="555"/>
      <c r="HP80" s="555"/>
      <c r="HQ80" s="555"/>
      <c r="HR80" s="555"/>
      <c r="HS80" s="555"/>
      <c r="HT80" s="555"/>
      <c r="HU80" s="555"/>
      <c r="HV80" s="555"/>
      <c r="HW80" s="555"/>
      <c r="HX80" s="555"/>
      <c r="HY80" s="555"/>
      <c r="HZ80" s="555"/>
      <c r="IA80" s="555"/>
      <c r="IB80" s="555"/>
      <c r="IC80" s="555"/>
      <c r="ID80" s="555"/>
      <c r="IE80" s="555"/>
      <c r="IF80" s="555"/>
      <c r="IG80" s="555"/>
      <c r="IH80" s="555"/>
      <c r="II80" s="555"/>
      <c r="IJ80" s="555"/>
      <c r="IK80" s="555"/>
      <c r="IL80" s="555"/>
      <c r="IM80" s="555"/>
      <c r="IN80" s="555"/>
      <c r="IO80" s="555"/>
      <c r="IP80" s="555"/>
      <c r="IQ80" s="555"/>
      <c r="IR80" s="555"/>
      <c r="IS80" s="555"/>
      <c r="IT80" s="555"/>
      <c r="IU80" s="555"/>
      <c r="IV80" s="555"/>
      <c r="IW80" s="555"/>
      <c r="IX80" s="555"/>
      <c r="IY80" s="555"/>
      <c r="IZ80" s="555"/>
      <c r="JA80" s="555"/>
      <c r="JB80" s="555"/>
      <c r="JC80" s="555"/>
      <c r="JD80" s="555"/>
      <c r="JE80" s="555"/>
      <c r="JF80" s="555"/>
      <c r="JG80" s="555"/>
      <c r="JH80" s="555"/>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3971</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6637</v>
      </c>
      <c r="AX81" s="83" t="s">
        <v>6638</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5171</v>
      </c>
      <c r="BP81" s="96">
        <v>42188</v>
      </c>
      <c r="BQ81" s="83"/>
      <c r="BR81" s="83"/>
      <c r="BS81" s="110" t="s">
        <v>5172</v>
      </c>
      <c r="BT81" s="554"/>
      <c r="BU81" s="555"/>
      <c r="BV81" s="555"/>
      <c r="BW81" s="555"/>
      <c r="BX81" s="555"/>
      <c r="BY81" s="555"/>
      <c r="BZ81" s="555"/>
      <c r="CA81" s="555"/>
      <c r="CB81" s="555"/>
      <c r="CC81" s="555"/>
      <c r="CD81" s="555"/>
      <c r="CE81" s="555"/>
      <c r="CF81" s="555"/>
      <c r="CG81" s="555"/>
      <c r="CH81" s="555"/>
      <c r="CI81" s="555"/>
      <c r="CJ81" s="555"/>
      <c r="CK81" s="555"/>
      <c r="CL81" s="555"/>
      <c r="CM81" s="555"/>
      <c r="CN81" s="555"/>
      <c r="CO81" s="555"/>
      <c r="CP81" s="555"/>
      <c r="CQ81" s="555"/>
      <c r="CR81" s="555"/>
      <c r="CS81" s="555"/>
      <c r="CT81" s="555"/>
      <c r="CU81" s="555"/>
      <c r="CV81" s="555"/>
      <c r="CW81" s="555"/>
      <c r="CX81" s="555"/>
      <c r="CY81" s="555"/>
      <c r="CZ81" s="555"/>
      <c r="DA81" s="555"/>
      <c r="DB81" s="555"/>
      <c r="DC81" s="555"/>
      <c r="DD81" s="555"/>
      <c r="DE81" s="555"/>
      <c r="DF81" s="555"/>
      <c r="DG81" s="555"/>
      <c r="DH81" s="555"/>
      <c r="DI81" s="555"/>
      <c r="DJ81" s="555"/>
      <c r="DK81" s="555"/>
      <c r="DL81" s="555"/>
      <c r="DM81" s="555"/>
      <c r="DN81" s="555"/>
      <c r="DO81" s="555"/>
      <c r="DP81" s="555"/>
      <c r="DQ81" s="555"/>
      <c r="DR81" s="555"/>
      <c r="DS81" s="555"/>
      <c r="DT81" s="555"/>
      <c r="DU81" s="555"/>
      <c r="DV81" s="555"/>
      <c r="DW81" s="555"/>
      <c r="DX81" s="555"/>
      <c r="DY81" s="555"/>
      <c r="DZ81" s="555"/>
      <c r="EA81" s="555"/>
      <c r="EB81" s="555"/>
      <c r="EC81" s="555"/>
      <c r="ED81" s="555"/>
      <c r="EE81" s="555"/>
      <c r="EF81" s="555"/>
      <c r="EG81" s="555"/>
      <c r="EH81" s="555"/>
      <c r="EI81" s="555"/>
      <c r="EJ81" s="555"/>
      <c r="EK81" s="555"/>
      <c r="EL81" s="555"/>
      <c r="EM81" s="555"/>
      <c r="EN81" s="555"/>
      <c r="EO81" s="555"/>
      <c r="EP81" s="555"/>
      <c r="EQ81" s="555"/>
      <c r="ER81" s="555"/>
      <c r="ES81" s="555"/>
      <c r="ET81" s="555"/>
      <c r="EU81" s="555"/>
      <c r="EV81" s="555"/>
      <c r="EW81" s="555"/>
      <c r="EX81" s="555"/>
      <c r="EY81" s="555"/>
      <c r="EZ81" s="555"/>
      <c r="FA81" s="555"/>
      <c r="FB81" s="555"/>
      <c r="FC81" s="555"/>
      <c r="FD81" s="555"/>
      <c r="FE81" s="555"/>
      <c r="FF81" s="555"/>
      <c r="FG81" s="555"/>
      <c r="FH81" s="555"/>
      <c r="FI81" s="555"/>
      <c r="FJ81" s="555"/>
      <c r="FK81" s="555"/>
      <c r="FL81" s="555"/>
      <c r="FM81" s="555"/>
      <c r="FN81" s="555"/>
      <c r="FO81" s="555"/>
      <c r="FP81" s="555"/>
      <c r="FQ81" s="555"/>
      <c r="FR81" s="555"/>
      <c r="FS81" s="555"/>
      <c r="FT81" s="555"/>
      <c r="FU81" s="555"/>
      <c r="FV81" s="555"/>
      <c r="FW81" s="555"/>
      <c r="FX81" s="555"/>
      <c r="FY81" s="555"/>
      <c r="FZ81" s="555"/>
      <c r="GA81" s="555"/>
      <c r="GB81" s="555"/>
      <c r="GC81" s="555"/>
      <c r="GD81" s="555"/>
      <c r="GE81" s="555"/>
      <c r="GF81" s="555"/>
      <c r="GG81" s="555"/>
      <c r="GH81" s="555"/>
      <c r="GI81" s="555"/>
      <c r="GJ81" s="555"/>
      <c r="GK81" s="555"/>
      <c r="GL81" s="555"/>
      <c r="GM81" s="555"/>
      <c r="GN81" s="555"/>
      <c r="GO81" s="555"/>
      <c r="GP81" s="555"/>
      <c r="GQ81" s="555"/>
      <c r="GR81" s="555"/>
      <c r="GS81" s="555"/>
      <c r="GT81" s="555"/>
      <c r="GU81" s="555"/>
      <c r="GV81" s="555"/>
      <c r="GW81" s="555"/>
      <c r="GX81" s="555"/>
      <c r="GY81" s="555"/>
      <c r="GZ81" s="555"/>
      <c r="HA81" s="555"/>
      <c r="HB81" s="555"/>
      <c r="HC81" s="555"/>
      <c r="HD81" s="555"/>
      <c r="HE81" s="555"/>
      <c r="HF81" s="555"/>
      <c r="HG81" s="555"/>
      <c r="HH81" s="555"/>
      <c r="HI81" s="555"/>
      <c r="HJ81" s="555"/>
      <c r="HK81" s="555"/>
      <c r="HL81" s="555"/>
      <c r="HM81" s="555"/>
      <c r="HN81" s="555"/>
      <c r="HO81" s="555"/>
      <c r="HP81" s="555"/>
      <c r="HQ81" s="555"/>
      <c r="HR81" s="555"/>
      <c r="HS81" s="555"/>
      <c r="HT81" s="555"/>
      <c r="HU81" s="555"/>
      <c r="HV81" s="555"/>
      <c r="HW81" s="555"/>
      <c r="HX81" s="555"/>
      <c r="HY81" s="555"/>
      <c r="HZ81" s="555"/>
      <c r="IA81" s="555"/>
      <c r="IB81" s="555"/>
      <c r="IC81" s="555"/>
      <c r="ID81" s="555"/>
      <c r="IE81" s="555"/>
      <c r="IF81" s="555"/>
      <c r="IG81" s="555"/>
      <c r="IH81" s="555"/>
      <c r="II81" s="555"/>
      <c r="IJ81" s="555"/>
      <c r="IK81" s="555"/>
      <c r="IL81" s="555"/>
      <c r="IM81" s="555"/>
      <c r="IN81" s="555"/>
      <c r="IO81" s="555"/>
      <c r="IP81" s="555"/>
      <c r="IQ81" s="555"/>
      <c r="IR81" s="555"/>
      <c r="IS81" s="555"/>
      <c r="IT81" s="555"/>
      <c r="IU81" s="555"/>
      <c r="IV81" s="555"/>
      <c r="IW81" s="555"/>
      <c r="IX81" s="555"/>
      <c r="IY81" s="555"/>
      <c r="IZ81" s="555"/>
      <c r="JA81" s="555"/>
      <c r="JB81" s="555"/>
      <c r="JC81" s="555"/>
      <c r="JD81" s="555"/>
      <c r="JE81" s="555"/>
      <c r="JF81" s="555"/>
      <c r="JG81" s="555"/>
      <c r="JH81" s="555"/>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4"/>
      <c r="BU82" s="555"/>
      <c r="BV82" s="555"/>
      <c r="BW82" s="555"/>
      <c r="BX82" s="555"/>
      <c r="BY82" s="555"/>
      <c r="BZ82" s="555"/>
      <c r="CA82" s="555"/>
      <c r="CB82" s="555"/>
      <c r="CC82" s="555"/>
      <c r="CD82" s="555"/>
      <c r="CE82" s="555"/>
      <c r="CF82" s="555"/>
      <c r="CG82" s="555"/>
      <c r="CH82" s="555"/>
      <c r="CI82" s="555"/>
      <c r="CJ82" s="555"/>
      <c r="CK82" s="555"/>
      <c r="CL82" s="555"/>
      <c r="CM82" s="555"/>
      <c r="CN82" s="555"/>
      <c r="CO82" s="555"/>
      <c r="CP82" s="555"/>
      <c r="CQ82" s="555"/>
      <c r="CR82" s="555"/>
      <c r="CS82" s="555"/>
      <c r="CT82" s="555"/>
      <c r="CU82" s="555"/>
      <c r="CV82" s="555"/>
      <c r="CW82" s="555"/>
      <c r="CX82" s="555"/>
      <c r="CY82" s="555"/>
      <c r="CZ82" s="555"/>
      <c r="DA82" s="555"/>
      <c r="DB82" s="555"/>
      <c r="DC82" s="555"/>
      <c r="DD82" s="555"/>
      <c r="DE82" s="555"/>
      <c r="DF82" s="555"/>
      <c r="DG82" s="555"/>
      <c r="DH82" s="555"/>
      <c r="DI82" s="555"/>
      <c r="DJ82" s="555"/>
      <c r="DK82" s="555"/>
      <c r="DL82" s="555"/>
      <c r="DM82" s="555"/>
      <c r="DN82" s="555"/>
      <c r="DO82" s="555"/>
      <c r="DP82" s="555"/>
      <c r="DQ82" s="555"/>
      <c r="DR82" s="555"/>
      <c r="DS82" s="555"/>
      <c r="DT82" s="555"/>
      <c r="DU82" s="555"/>
      <c r="DV82" s="555"/>
      <c r="DW82" s="555"/>
      <c r="DX82" s="555"/>
      <c r="DY82" s="555"/>
      <c r="DZ82" s="555"/>
      <c r="EA82" s="555"/>
      <c r="EB82" s="555"/>
      <c r="EC82" s="555"/>
      <c r="ED82" s="555"/>
      <c r="EE82" s="555"/>
      <c r="EF82" s="555"/>
      <c r="EG82" s="555"/>
      <c r="EH82" s="555"/>
      <c r="EI82" s="555"/>
      <c r="EJ82" s="555"/>
      <c r="EK82" s="555"/>
      <c r="EL82" s="555"/>
      <c r="EM82" s="555"/>
      <c r="EN82" s="555"/>
      <c r="EO82" s="555"/>
      <c r="EP82" s="555"/>
      <c r="EQ82" s="555"/>
      <c r="ER82" s="555"/>
      <c r="ES82" s="555"/>
      <c r="ET82" s="555"/>
      <c r="EU82" s="555"/>
      <c r="EV82" s="555"/>
      <c r="EW82" s="555"/>
      <c r="EX82" s="555"/>
      <c r="EY82" s="555"/>
      <c r="EZ82" s="555"/>
      <c r="FA82" s="555"/>
      <c r="FB82" s="555"/>
      <c r="FC82" s="555"/>
      <c r="FD82" s="555"/>
      <c r="FE82" s="555"/>
      <c r="FF82" s="555"/>
      <c r="FG82" s="555"/>
      <c r="FH82" s="555"/>
      <c r="FI82" s="555"/>
      <c r="FJ82" s="555"/>
      <c r="FK82" s="555"/>
      <c r="FL82" s="555"/>
      <c r="FM82" s="555"/>
      <c r="FN82" s="555"/>
      <c r="FO82" s="555"/>
      <c r="FP82" s="555"/>
      <c r="FQ82" s="555"/>
      <c r="FR82" s="555"/>
      <c r="FS82" s="555"/>
      <c r="FT82" s="555"/>
      <c r="FU82" s="555"/>
      <c r="FV82" s="555"/>
      <c r="FW82" s="555"/>
      <c r="FX82" s="555"/>
      <c r="FY82" s="555"/>
      <c r="FZ82" s="555"/>
      <c r="GA82" s="555"/>
      <c r="GB82" s="555"/>
      <c r="GC82" s="555"/>
      <c r="GD82" s="555"/>
      <c r="GE82" s="555"/>
      <c r="GF82" s="555"/>
      <c r="GG82" s="555"/>
      <c r="GH82" s="555"/>
      <c r="GI82" s="555"/>
      <c r="GJ82" s="555"/>
      <c r="GK82" s="555"/>
      <c r="GL82" s="555"/>
      <c r="GM82" s="555"/>
      <c r="GN82" s="555"/>
      <c r="GO82" s="555"/>
      <c r="GP82" s="555"/>
      <c r="GQ82" s="555"/>
      <c r="GR82" s="555"/>
      <c r="GS82" s="555"/>
      <c r="GT82" s="555"/>
      <c r="GU82" s="555"/>
      <c r="GV82" s="555"/>
      <c r="GW82" s="555"/>
      <c r="GX82" s="555"/>
      <c r="GY82" s="555"/>
      <c r="GZ82" s="555"/>
      <c r="HA82" s="555"/>
      <c r="HB82" s="555"/>
      <c r="HC82" s="555"/>
      <c r="HD82" s="555"/>
      <c r="HE82" s="555"/>
      <c r="HF82" s="555"/>
      <c r="HG82" s="555"/>
      <c r="HH82" s="555"/>
      <c r="HI82" s="555"/>
      <c r="HJ82" s="555"/>
      <c r="HK82" s="555"/>
      <c r="HL82" s="555"/>
      <c r="HM82" s="555"/>
      <c r="HN82" s="555"/>
      <c r="HO82" s="555"/>
      <c r="HP82" s="555"/>
      <c r="HQ82" s="555"/>
      <c r="HR82" s="555"/>
      <c r="HS82" s="555"/>
      <c r="HT82" s="555"/>
      <c r="HU82" s="555"/>
      <c r="HV82" s="555"/>
      <c r="HW82" s="555"/>
      <c r="HX82" s="555"/>
      <c r="HY82" s="555"/>
      <c r="HZ82" s="555"/>
      <c r="IA82" s="555"/>
      <c r="IB82" s="555"/>
      <c r="IC82" s="555"/>
      <c r="ID82" s="555"/>
      <c r="IE82" s="555"/>
      <c r="IF82" s="555"/>
      <c r="IG82" s="555"/>
      <c r="IH82" s="555"/>
      <c r="II82" s="555"/>
      <c r="IJ82" s="555"/>
      <c r="IK82" s="555"/>
      <c r="IL82" s="555"/>
      <c r="IM82" s="555"/>
      <c r="IN82" s="555"/>
      <c r="IO82" s="555"/>
      <c r="IP82" s="555"/>
      <c r="IQ82" s="555"/>
      <c r="IR82" s="555"/>
      <c r="IS82" s="555"/>
      <c r="IT82" s="555"/>
      <c r="IU82" s="555"/>
      <c r="IV82" s="555"/>
      <c r="IW82" s="555"/>
      <c r="IX82" s="555"/>
      <c r="IY82" s="555"/>
      <c r="IZ82" s="555"/>
      <c r="JA82" s="555"/>
      <c r="JB82" s="555"/>
      <c r="JC82" s="555"/>
      <c r="JD82" s="555"/>
      <c r="JE82" s="555"/>
      <c r="JF82" s="555"/>
      <c r="JG82" s="555"/>
      <c r="JH82" s="555"/>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5170</v>
      </c>
      <c r="N83" s="20" t="s">
        <v>256</v>
      </c>
      <c r="O83" s="20" t="s">
        <v>189</v>
      </c>
      <c r="P83" s="21">
        <v>39483</v>
      </c>
      <c r="Q83" s="20" t="s">
        <v>7771</v>
      </c>
      <c r="R83" s="20" t="s">
        <v>256</v>
      </c>
      <c r="S83" s="20" t="s">
        <v>256</v>
      </c>
      <c r="T83" s="20" t="s">
        <v>189</v>
      </c>
      <c r="U83" s="20">
        <v>47714</v>
      </c>
      <c r="V83" s="20" t="s">
        <v>7775</v>
      </c>
      <c r="W83" s="26"/>
      <c r="X83" s="26"/>
      <c r="Y83" s="26"/>
      <c r="Z83" s="20" t="s">
        <v>468</v>
      </c>
      <c r="AA83" s="20" t="s">
        <v>7773</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4"/>
      <c r="BU83" s="555"/>
      <c r="BV83" s="555"/>
      <c r="BW83" s="555"/>
      <c r="BX83" s="555"/>
      <c r="BY83" s="555"/>
      <c r="BZ83" s="555"/>
      <c r="CA83" s="555"/>
      <c r="CB83" s="555"/>
      <c r="CC83" s="555"/>
      <c r="CD83" s="555"/>
      <c r="CE83" s="555"/>
      <c r="CF83" s="555"/>
      <c r="CG83" s="555"/>
      <c r="CH83" s="555"/>
      <c r="CI83" s="555"/>
      <c r="CJ83" s="555"/>
      <c r="CK83" s="555"/>
      <c r="CL83" s="555"/>
      <c r="CM83" s="555"/>
      <c r="CN83" s="555"/>
      <c r="CO83" s="555"/>
      <c r="CP83" s="555"/>
      <c r="CQ83" s="555"/>
      <c r="CR83" s="555"/>
      <c r="CS83" s="555"/>
      <c r="CT83" s="555"/>
      <c r="CU83" s="555"/>
      <c r="CV83" s="555"/>
      <c r="CW83" s="555"/>
      <c r="CX83" s="555"/>
      <c r="CY83" s="555"/>
      <c r="CZ83" s="555"/>
      <c r="DA83" s="555"/>
      <c r="DB83" s="555"/>
      <c r="DC83" s="555"/>
      <c r="DD83" s="555"/>
      <c r="DE83" s="555"/>
      <c r="DF83" s="555"/>
      <c r="DG83" s="555"/>
      <c r="DH83" s="555"/>
      <c r="DI83" s="555"/>
      <c r="DJ83" s="555"/>
      <c r="DK83" s="555"/>
      <c r="DL83" s="555"/>
      <c r="DM83" s="555"/>
      <c r="DN83" s="555"/>
      <c r="DO83" s="555"/>
      <c r="DP83" s="555"/>
      <c r="DQ83" s="555"/>
      <c r="DR83" s="555"/>
      <c r="DS83" s="555"/>
      <c r="DT83" s="555"/>
      <c r="DU83" s="555"/>
      <c r="DV83" s="555"/>
      <c r="DW83" s="555"/>
      <c r="DX83" s="555"/>
      <c r="DY83" s="555"/>
      <c r="DZ83" s="555"/>
      <c r="EA83" s="555"/>
      <c r="EB83" s="555"/>
      <c r="EC83" s="555"/>
      <c r="ED83" s="555"/>
      <c r="EE83" s="555"/>
      <c r="EF83" s="555"/>
      <c r="EG83" s="555"/>
      <c r="EH83" s="555"/>
      <c r="EI83" s="555"/>
      <c r="EJ83" s="555"/>
      <c r="EK83" s="555"/>
      <c r="EL83" s="555"/>
      <c r="EM83" s="555"/>
      <c r="EN83" s="555"/>
      <c r="EO83" s="555"/>
      <c r="EP83" s="555"/>
      <c r="EQ83" s="555"/>
      <c r="ER83" s="555"/>
      <c r="ES83" s="555"/>
      <c r="ET83" s="555"/>
      <c r="EU83" s="555"/>
      <c r="EV83" s="555"/>
      <c r="EW83" s="555"/>
      <c r="EX83" s="555"/>
      <c r="EY83" s="555"/>
      <c r="EZ83" s="555"/>
      <c r="FA83" s="555"/>
      <c r="FB83" s="555"/>
      <c r="FC83" s="555"/>
      <c r="FD83" s="555"/>
      <c r="FE83" s="555"/>
      <c r="FF83" s="555"/>
      <c r="FG83" s="555"/>
      <c r="FH83" s="555"/>
      <c r="FI83" s="555"/>
      <c r="FJ83" s="555"/>
      <c r="FK83" s="555"/>
      <c r="FL83" s="555"/>
      <c r="FM83" s="555"/>
      <c r="FN83" s="555"/>
      <c r="FO83" s="555"/>
      <c r="FP83" s="555"/>
      <c r="FQ83" s="555"/>
      <c r="FR83" s="555"/>
      <c r="FS83" s="555"/>
      <c r="FT83" s="555"/>
      <c r="FU83" s="555"/>
      <c r="FV83" s="555"/>
      <c r="FW83" s="555"/>
      <c r="FX83" s="555"/>
      <c r="FY83" s="555"/>
      <c r="FZ83" s="555"/>
      <c r="GA83" s="555"/>
      <c r="GB83" s="555"/>
      <c r="GC83" s="555"/>
      <c r="GD83" s="555"/>
      <c r="GE83" s="555"/>
      <c r="GF83" s="555"/>
      <c r="GG83" s="555"/>
      <c r="GH83" s="555"/>
      <c r="GI83" s="555"/>
      <c r="GJ83" s="555"/>
      <c r="GK83" s="555"/>
      <c r="GL83" s="555"/>
      <c r="GM83" s="555"/>
      <c r="GN83" s="555"/>
      <c r="GO83" s="555"/>
      <c r="GP83" s="555"/>
      <c r="GQ83" s="555"/>
      <c r="GR83" s="555"/>
      <c r="GS83" s="555"/>
      <c r="GT83" s="555"/>
      <c r="GU83" s="555"/>
      <c r="GV83" s="555"/>
      <c r="GW83" s="555"/>
      <c r="GX83" s="555"/>
      <c r="GY83" s="555"/>
      <c r="GZ83" s="555"/>
      <c r="HA83" s="555"/>
      <c r="HB83" s="555"/>
      <c r="HC83" s="555"/>
      <c r="HD83" s="555"/>
      <c r="HE83" s="555"/>
      <c r="HF83" s="555"/>
      <c r="HG83" s="555"/>
      <c r="HH83" s="555"/>
      <c r="HI83" s="555"/>
      <c r="HJ83" s="555"/>
      <c r="HK83" s="555"/>
      <c r="HL83" s="555"/>
      <c r="HM83" s="555"/>
      <c r="HN83" s="555"/>
      <c r="HO83" s="555"/>
      <c r="HP83" s="555"/>
      <c r="HQ83" s="555"/>
      <c r="HR83" s="555"/>
      <c r="HS83" s="555"/>
      <c r="HT83" s="555"/>
      <c r="HU83" s="555"/>
      <c r="HV83" s="555"/>
      <c r="HW83" s="555"/>
      <c r="HX83" s="555"/>
      <c r="HY83" s="555"/>
      <c r="HZ83" s="555"/>
      <c r="IA83" s="555"/>
      <c r="IB83" s="555"/>
      <c r="IC83" s="555"/>
      <c r="ID83" s="555"/>
      <c r="IE83" s="555"/>
      <c r="IF83" s="555"/>
      <c r="IG83" s="555"/>
      <c r="IH83" s="555"/>
      <c r="II83" s="555"/>
      <c r="IJ83" s="555"/>
      <c r="IK83" s="555"/>
      <c r="IL83" s="555"/>
      <c r="IM83" s="555"/>
      <c r="IN83" s="555"/>
      <c r="IO83" s="555"/>
      <c r="IP83" s="555"/>
      <c r="IQ83" s="555"/>
      <c r="IR83" s="555"/>
      <c r="IS83" s="555"/>
      <c r="IT83" s="555"/>
      <c r="IU83" s="555"/>
      <c r="IV83" s="555"/>
      <c r="IW83" s="555"/>
      <c r="IX83" s="555"/>
      <c r="IY83" s="555"/>
      <c r="IZ83" s="555"/>
      <c r="JA83" s="555"/>
      <c r="JB83" s="555"/>
      <c r="JC83" s="555"/>
      <c r="JD83" s="555"/>
      <c r="JE83" s="555"/>
      <c r="JF83" s="555"/>
      <c r="JG83" s="555"/>
      <c r="JH83" s="555"/>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6639</v>
      </c>
      <c r="AX84" s="83" t="s">
        <v>6640</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4"/>
      <c r="BU84" s="555"/>
      <c r="BV84" s="555"/>
      <c r="BW84" s="555"/>
      <c r="BX84" s="555"/>
      <c r="BY84" s="555"/>
      <c r="BZ84" s="555"/>
      <c r="CA84" s="555"/>
      <c r="CB84" s="555"/>
      <c r="CC84" s="555"/>
      <c r="CD84" s="555"/>
      <c r="CE84" s="555"/>
      <c r="CF84" s="555"/>
      <c r="CG84" s="555"/>
      <c r="CH84" s="555"/>
      <c r="CI84" s="555"/>
      <c r="CJ84" s="555"/>
      <c r="CK84" s="555"/>
      <c r="CL84" s="555"/>
      <c r="CM84" s="555"/>
      <c r="CN84" s="555"/>
      <c r="CO84" s="555"/>
      <c r="CP84" s="555"/>
      <c r="CQ84" s="555"/>
      <c r="CR84" s="555"/>
      <c r="CS84" s="555"/>
      <c r="CT84" s="555"/>
      <c r="CU84" s="555"/>
      <c r="CV84" s="555"/>
      <c r="CW84" s="555"/>
      <c r="CX84" s="555"/>
      <c r="CY84" s="555"/>
      <c r="CZ84" s="555"/>
      <c r="DA84" s="555"/>
      <c r="DB84" s="555"/>
      <c r="DC84" s="555"/>
      <c r="DD84" s="555"/>
      <c r="DE84" s="555"/>
      <c r="DF84" s="555"/>
      <c r="DG84" s="555"/>
      <c r="DH84" s="555"/>
      <c r="DI84" s="555"/>
      <c r="DJ84" s="555"/>
      <c r="DK84" s="555"/>
      <c r="DL84" s="555"/>
      <c r="DM84" s="555"/>
      <c r="DN84" s="555"/>
      <c r="DO84" s="555"/>
      <c r="DP84" s="555"/>
      <c r="DQ84" s="555"/>
      <c r="DR84" s="555"/>
      <c r="DS84" s="555"/>
      <c r="DT84" s="555"/>
      <c r="DU84" s="555"/>
      <c r="DV84" s="555"/>
      <c r="DW84" s="555"/>
      <c r="DX84" s="555"/>
      <c r="DY84" s="555"/>
      <c r="DZ84" s="555"/>
      <c r="EA84" s="555"/>
      <c r="EB84" s="555"/>
      <c r="EC84" s="555"/>
      <c r="ED84" s="555"/>
      <c r="EE84" s="555"/>
      <c r="EF84" s="555"/>
      <c r="EG84" s="555"/>
      <c r="EH84" s="555"/>
      <c r="EI84" s="555"/>
      <c r="EJ84" s="555"/>
      <c r="EK84" s="555"/>
      <c r="EL84" s="555"/>
      <c r="EM84" s="555"/>
      <c r="EN84" s="555"/>
      <c r="EO84" s="555"/>
      <c r="EP84" s="555"/>
      <c r="EQ84" s="555"/>
      <c r="ER84" s="555"/>
      <c r="ES84" s="555"/>
      <c r="ET84" s="555"/>
      <c r="EU84" s="555"/>
      <c r="EV84" s="555"/>
      <c r="EW84" s="555"/>
      <c r="EX84" s="555"/>
      <c r="EY84" s="555"/>
      <c r="EZ84" s="555"/>
      <c r="FA84" s="555"/>
      <c r="FB84" s="555"/>
      <c r="FC84" s="555"/>
      <c r="FD84" s="555"/>
      <c r="FE84" s="555"/>
      <c r="FF84" s="555"/>
      <c r="FG84" s="555"/>
      <c r="FH84" s="555"/>
      <c r="FI84" s="555"/>
      <c r="FJ84" s="555"/>
      <c r="FK84" s="555"/>
      <c r="FL84" s="555"/>
      <c r="FM84" s="555"/>
      <c r="FN84" s="555"/>
      <c r="FO84" s="555"/>
      <c r="FP84" s="555"/>
      <c r="FQ84" s="555"/>
      <c r="FR84" s="555"/>
      <c r="FS84" s="555"/>
      <c r="FT84" s="555"/>
      <c r="FU84" s="555"/>
      <c r="FV84" s="555"/>
      <c r="FW84" s="555"/>
      <c r="FX84" s="555"/>
      <c r="FY84" s="555"/>
      <c r="FZ84" s="555"/>
      <c r="GA84" s="555"/>
      <c r="GB84" s="555"/>
      <c r="GC84" s="555"/>
      <c r="GD84" s="555"/>
      <c r="GE84" s="555"/>
      <c r="GF84" s="555"/>
      <c r="GG84" s="555"/>
      <c r="GH84" s="555"/>
      <c r="GI84" s="555"/>
      <c r="GJ84" s="555"/>
      <c r="GK84" s="555"/>
      <c r="GL84" s="555"/>
      <c r="GM84" s="555"/>
      <c r="GN84" s="555"/>
      <c r="GO84" s="555"/>
      <c r="GP84" s="555"/>
      <c r="GQ84" s="555"/>
      <c r="GR84" s="555"/>
      <c r="GS84" s="555"/>
      <c r="GT84" s="555"/>
      <c r="GU84" s="555"/>
      <c r="GV84" s="555"/>
      <c r="GW84" s="555"/>
      <c r="GX84" s="555"/>
      <c r="GY84" s="555"/>
      <c r="GZ84" s="555"/>
      <c r="HA84" s="555"/>
      <c r="HB84" s="555"/>
      <c r="HC84" s="555"/>
      <c r="HD84" s="555"/>
      <c r="HE84" s="555"/>
      <c r="HF84" s="555"/>
      <c r="HG84" s="555"/>
      <c r="HH84" s="555"/>
      <c r="HI84" s="555"/>
      <c r="HJ84" s="555"/>
      <c r="HK84" s="555"/>
      <c r="HL84" s="555"/>
      <c r="HM84" s="555"/>
      <c r="HN84" s="555"/>
      <c r="HO84" s="555"/>
      <c r="HP84" s="555"/>
      <c r="HQ84" s="555"/>
      <c r="HR84" s="555"/>
      <c r="HS84" s="555"/>
      <c r="HT84" s="555"/>
      <c r="HU84" s="555"/>
      <c r="HV84" s="555"/>
      <c r="HW84" s="555"/>
      <c r="HX84" s="555"/>
      <c r="HY84" s="555"/>
      <c r="HZ84" s="555"/>
      <c r="IA84" s="555"/>
      <c r="IB84" s="555"/>
      <c r="IC84" s="555"/>
      <c r="ID84" s="555"/>
      <c r="IE84" s="555"/>
      <c r="IF84" s="555"/>
      <c r="IG84" s="555"/>
      <c r="IH84" s="555"/>
      <c r="II84" s="555"/>
      <c r="IJ84" s="555"/>
      <c r="IK84" s="555"/>
      <c r="IL84" s="555"/>
      <c r="IM84" s="555"/>
      <c r="IN84" s="555"/>
      <c r="IO84" s="555"/>
      <c r="IP84" s="555"/>
      <c r="IQ84" s="555"/>
      <c r="IR84" s="555"/>
      <c r="IS84" s="555"/>
      <c r="IT84" s="555"/>
      <c r="IU84" s="555"/>
      <c r="IV84" s="555"/>
      <c r="IW84" s="555"/>
      <c r="IX84" s="555"/>
      <c r="IY84" s="555"/>
      <c r="IZ84" s="555"/>
      <c r="JA84" s="555"/>
      <c r="JB84" s="555"/>
      <c r="JC84" s="555"/>
      <c r="JD84" s="555"/>
      <c r="JE84" s="555"/>
      <c r="JF84" s="555"/>
      <c r="JG84" s="555"/>
      <c r="JH84" s="555"/>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6641</v>
      </c>
      <c r="AX85" s="83" t="s">
        <v>6642</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4"/>
      <c r="BU85" s="555"/>
      <c r="BV85" s="555"/>
      <c r="BW85" s="555"/>
      <c r="BX85" s="555"/>
      <c r="BY85" s="555"/>
      <c r="BZ85" s="555"/>
      <c r="CA85" s="555"/>
      <c r="CB85" s="555"/>
      <c r="CC85" s="555"/>
      <c r="CD85" s="555"/>
      <c r="CE85" s="555"/>
      <c r="CF85" s="555"/>
      <c r="CG85" s="555"/>
      <c r="CH85" s="555"/>
      <c r="CI85" s="555"/>
      <c r="CJ85" s="555"/>
      <c r="CK85" s="555"/>
      <c r="CL85" s="555"/>
      <c r="CM85" s="555"/>
      <c r="CN85" s="555"/>
      <c r="CO85" s="555"/>
      <c r="CP85" s="555"/>
      <c r="CQ85" s="555"/>
      <c r="CR85" s="555"/>
      <c r="CS85" s="555"/>
      <c r="CT85" s="555"/>
      <c r="CU85" s="555"/>
      <c r="CV85" s="555"/>
      <c r="CW85" s="555"/>
      <c r="CX85" s="555"/>
      <c r="CY85" s="555"/>
      <c r="CZ85" s="555"/>
      <c r="DA85" s="555"/>
      <c r="DB85" s="555"/>
      <c r="DC85" s="555"/>
      <c r="DD85" s="555"/>
      <c r="DE85" s="555"/>
      <c r="DF85" s="555"/>
      <c r="DG85" s="555"/>
      <c r="DH85" s="555"/>
      <c r="DI85" s="555"/>
      <c r="DJ85" s="555"/>
      <c r="DK85" s="555"/>
      <c r="DL85" s="555"/>
      <c r="DM85" s="555"/>
      <c r="DN85" s="555"/>
      <c r="DO85" s="555"/>
      <c r="DP85" s="555"/>
      <c r="DQ85" s="555"/>
      <c r="DR85" s="555"/>
      <c r="DS85" s="555"/>
      <c r="DT85" s="555"/>
      <c r="DU85" s="555"/>
      <c r="DV85" s="555"/>
      <c r="DW85" s="555"/>
      <c r="DX85" s="555"/>
      <c r="DY85" s="555"/>
      <c r="DZ85" s="555"/>
      <c r="EA85" s="555"/>
      <c r="EB85" s="555"/>
      <c r="EC85" s="555"/>
      <c r="ED85" s="555"/>
      <c r="EE85" s="555"/>
      <c r="EF85" s="555"/>
      <c r="EG85" s="555"/>
      <c r="EH85" s="555"/>
      <c r="EI85" s="555"/>
      <c r="EJ85" s="555"/>
      <c r="EK85" s="555"/>
      <c r="EL85" s="555"/>
      <c r="EM85" s="555"/>
      <c r="EN85" s="555"/>
      <c r="EO85" s="555"/>
      <c r="EP85" s="555"/>
      <c r="EQ85" s="555"/>
      <c r="ER85" s="555"/>
      <c r="ES85" s="555"/>
      <c r="ET85" s="555"/>
      <c r="EU85" s="555"/>
      <c r="EV85" s="555"/>
      <c r="EW85" s="555"/>
      <c r="EX85" s="555"/>
      <c r="EY85" s="555"/>
      <c r="EZ85" s="555"/>
      <c r="FA85" s="555"/>
      <c r="FB85" s="555"/>
      <c r="FC85" s="555"/>
      <c r="FD85" s="555"/>
      <c r="FE85" s="555"/>
      <c r="FF85" s="555"/>
      <c r="FG85" s="555"/>
      <c r="FH85" s="555"/>
      <c r="FI85" s="555"/>
      <c r="FJ85" s="555"/>
      <c r="FK85" s="555"/>
      <c r="FL85" s="555"/>
      <c r="FM85" s="555"/>
      <c r="FN85" s="555"/>
      <c r="FO85" s="555"/>
      <c r="FP85" s="555"/>
      <c r="FQ85" s="555"/>
      <c r="FR85" s="555"/>
      <c r="FS85" s="555"/>
      <c r="FT85" s="555"/>
      <c r="FU85" s="555"/>
      <c r="FV85" s="555"/>
      <c r="FW85" s="555"/>
      <c r="FX85" s="555"/>
      <c r="FY85" s="555"/>
      <c r="FZ85" s="555"/>
      <c r="GA85" s="555"/>
      <c r="GB85" s="555"/>
      <c r="GC85" s="555"/>
      <c r="GD85" s="555"/>
      <c r="GE85" s="555"/>
      <c r="GF85" s="555"/>
      <c r="GG85" s="555"/>
      <c r="GH85" s="555"/>
      <c r="GI85" s="555"/>
      <c r="GJ85" s="555"/>
      <c r="GK85" s="555"/>
      <c r="GL85" s="555"/>
      <c r="GM85" s="555"/>
      <c r="GN85" s="555"/>
      <c r="GO85" s="555"/>
      <c r="GP85" s="555"/>
      <c r="GQ85" s="555"/>
      <c r="GR85" s="555"/>
      <c r="GS85" s="555"/>
      <c r="GT85" s="555"/>
      <c r="GU85" s="555"/>
      <c r="GV85" s="555"/>
      <c r="GW85" s="555"/>
      <c r="GX85" s="555"/>
      <c r="GY85" s="555"/>
      <c r="GZ85" s="555"/>
      <c r="HA85" s="555"/>
      <c r="HB85" s="555"/>
      <c r="HC85" s="555"/>
      <c r="HD85" s="555"/>
      <c r="HE85" s="555"/>
      <c r="HF85" s="555"/>
      <c r="HG85" s="555"/>
      <c r="HH85" s="555"/>
      <c r="HI85" s="555"/>
      <c r="HJ85" s="555"/>
      <c r="HK85" s="555"/>
      <c r="HL85" s="555"/>
      <c r="HM85" s="555"/>
      <c r="HN85" s="555"/>
      <c r="HO85" s="555"/>
      <c r="HP85" s="555"/>
      <c r="HQ85" s="555"/>
      <c r="HR85" s="555"/>
      <c r="HS85" s="555"/>
      <c r="HT85" s="555"/>
      <c r="HU85" s="555"/>
      <c r="HV85" s="555"/>
      <c r="HW85" s="555"/>
      <c r="HX85" s="555"/>
      <c r="HY85" s="555"/>
      <c r="HZ85" s="555"/>
      <c r="IA85" s="555"/>
      <c r="IB85" s="555"/>
      <c r="IC85" s="555"/>
      <c r="ID85" s="555"/>
      <c r="IE85" s="555"/>
      <c r="IF85" s="555"/>
      <c r="IG85" s="555"/>
      <c r="IH85" s="555"/>
      <c r="II85" s="555"/>
      <c r="IJ85" s="555"/>
      <c r="IK85" s="555"/>
      <c r="IL85" s="555"/>
      <c r="IM85" s="555"/>
      <c r="IN85" s="555"/>
      <c r="IO85" s="555"/>
      <c r="IP85" s="555"/>
      <c r="IQ85" s="555"/>
      <c r="IR85" s="555"/>
      <c r="IS85" s="555"/>
      <c r="IT85" s="555"/>
      <c r="IU85" s="555"/>
      <c r="IV85" s="555"/>
      <c r="IW85" s="555"/>
      <c r="IX85" s="555"/>
      <c r="IY85" s="555"/>
      <c r="IZ85" s="555"/>
      <c r="JA85" s="555"/>
      <c r="JB85" s="555"/>
      <c r="JC85" s="555"/>
      <c r="JD85" s="555"/>
      <c r="JE85" s="555"/>
      <c r="JF85" s="555"/>
      <c r="JG85" s="555"/>
      <c r="JH85" s="555"/>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6643</v>
      </c>
      <c r="AX86" s="83" t="s">
        <v>6644</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4"/>
      <c r="BU86" s="555"/>
      <c r="BV86" s="555"/>
      <c r="BW86" s="555"/>
      <c r="BX86" s="555"/>
      <c r="BY86" s="555"/>
      <c r="BZ86" s="555"/>
      <c r="CA86" s="555"/>
      <c r="CB86" s="555"/>
      <c r="CC86" s="555"/>
      <c r="CD86" s="555"/>
      <c r="CE86" s="555"/>
      <c r="CF86" s="555"/>
      <c r="CG86" s="555"/>
      <c r="CH86" s="555"/>
      <c r="CI86" s="555"/>
      <c r="CJ86" s="555"/>
      <c r="CK86" s="555"/>
      <c r="CL86" s="555"/>
      <c r="CM86" s="555"/>
      <c r="CN86" s="555"/>
      <c r="CO86" s="555"/>
      <c r="CP86" s="555"/>
      <c r="CQ86" s="555"/>
      <c r="CR86" s="555"/>
      <c r="CS86" s="555"/>
      <c r="CT86" s="555"/>
      <c r="CU86" s="555"/>
      <c r="CV86" s="555"/>
      <c r="CW86" s="555"/>
      <c r="CX86" s="555"/>
      <c r="CY86" s="555"/>
      <c r="CZ86" s="555"/>
      <c r="DA86" s="555"/>
      <c r="DB86" s="555"/>
      <c r="DC86" s="555"/>
      <c r="DD86" s="555"/>
      <c r="DE86" s="555"/>
      <c r="DF86" s="555"/>
      <c r="DG86" s="555"/>
      <c r="DH86" s="555"/>
      <c r="DI86" s="555"/>
      <c r="DJ86" s="555"/>
      <c r="DK86" s="555"/>
      <c r="DL86" s="555"/>
      <c r="DM86" s="555"/>
      <c r="DN86" s="555"/>
      <c r="DO86" s="555"/>
      <c r="DP86" s="555"/>
      <c r="DQ86" s="555"/>
      <c r="DR86" s="555"/>
      <c r="DS86" s="555"/>
      <c r="DT86" s="555"/>
      <c r="DU86" s="555"/>
      <c r="DV86" s="555"/>
      <c r="DW86" s="555"/>
      <c r="DX86" s="555"/>
      <c r="DY86" s="555"/>
      <c r="DZ86" s="555"/>
      <c r="EA86" s="555"/>
      <c r="EB86" s="555"/>
      <c r="EC86" s="555"/>
      <c r="ED86" s="555"/>
      <c r="EE86" s="555"/>
      <c r="EF86" s="555"/>
      <c r="EG86" s="555"/>
      <c r="EH86" s="555"/>
      <c r="EI86" s="555"/>
      <c r="EJ86" s="555"/>
      <c r="EK86" s="555"/>
      <c r="EL86" s="555"/>
      <c r="EM86" s="555"/>
      <c r="EN86" s="555"/>
      <c r="EO86" s="555"/>
      <c r="EP86" s="555"/>
      <c r="EQ86" s="555"/>
      <c r="ER86" s="555"/>
      <c r="ES86" s="555"/>
      <c r="ET86" s="555"/>
      <c r="EU86" s="555"/>
      <c r="EV86" s="555"/>
      <c r="EW86" s="555"/>
      <c r="EX86" s="555"/>
      <c r="EY86" s="555"/>
      <c r="EZ86" s="555"/>
      <c r="FA86" s="555"/>
      <c r="FB86" s="555"/>
      <c r="FC86" s="555"/>
      <c r="FD86" s="555"/>
      <c r="FE86" s="555"/>
      <c r="FF86" s="555"/>
      <c r="FG86" s="555"/>
      <c r="FH86" s="555"/>
      <c r="FI86" s="555"/>
      <c r="FJ86" s="555"/>
      <c r="FK86" s="555"/>
      <c r="FL86" s="555"/>
      <c r="FM86" s="555"/>
      <c r="FN86" s="555"/>
      <c r="FO86" s="555"/>
      <c r="FP86" s="555"/>
      <c r="FQ86" s="555"/>
      <c r="FR86" s="555"/>
      <c r="FS86" s="555"/>
      <c r="FT86" s="555"/>
      <c r="FU86" s="555"/>
      <c r="FV86" s="555"/>
      <c r="FW86" s="555"/>
      <c r="FX86" s="555"/>
      <c r="FY86" s="555"/>
      <c r="FZ86" s="555"/>
      <c r="GA86" s="555"/>
      <c r="GB86" s="555"/>
      <c r="GC86" s="555"/>
      <c r="GD86" s="555"/>
      <c r="GE86" s="555"/>
      <c r="GF86" s="555"/>
      <c r="GG86" s="555"/>
      <c r="GH86" s="555"/>
      <c r="GI86" s="555"/>
      <c r="GJ86" s="555"/>
      <c r="GK86" s="555"/>
      <c r="GL86" s="555"/>
      <c r="GM86" s="555"/>
      <c r="GN86" s="555"/>
      <c r="GO86" s="555"/>
      <c r="GP86" s="555"/>
      <c r="GQ86" s="555"/>
      <c r="GR86" s="555"/>
      <c r="GS86" s="555"/>
      <c r="GT86" s="555"/>
      <c r="GU86" s="555"/>
      <c r="GV86" s="555"/>
      <c r="GW86" s="555"/>
      <c r="GX86" s="555"/>
      <c r="GY86" s="555"/>
      <c r="GZ86" s="555"/>
      <c r="HA86" s="555"/>
      <c r="HB86" s="555"/>
      <c r="HC86" s="555"/>
      <c r="HD86" s="555"/>
      <c r="HE86" s="555"/>
      <c r="HF86" s="555"/>
      <c r="HG86" s="555"/>
      <c r="HH86" s="555"/>
      <c r="HI86" s="555"/>
      <c r="HJ86" s="555"/>
      <c r="HK86" s="555"/>
      <c r="HL86" s="555"/>
      <c r="HM86" s="555"/>
      <c r="HN86" s="555"/>
      <c r="HO86" s="555"/>
      <c r="HP86" s="555"/>
      <c r="HQ86" s="555"/>
      <c r="HR86" s="555"/>
      <c r="HS86" s="555"/>
      <c r="HT86" s="555"/>
      <c r="HU86" s="555"/>
      <c r="HV86" s="555"/>
      <c r="HW86" s="555"/>
      <c r="HX86" s="555"/>
      <c r="HY86" s="555"/>
      <c r="HZ86" s="555"/>
      <c r="IA86" s="555"/>
      <c r="IB86" s="555"/>
      <c r="IC86" s="555"/>
      <c r="ID86" s="555"/>
      <c r="IE86" s="555"/>
      <c r="IF86" s="555"/>
      <c r="IG86" s="555"/>
      <c r="IH86" s="555"/>
      <c r="II86" s="555"/>
      <c r="IJ86" s="555"/>
      <c r="IK86" s="555"/>
      <c r="IL86" s="555"/>
      <c r="IM86" s="555"/>
      <c r="IN86" s="555"/>
      <c r="IO86" s="555"/>
      <c r="IP86" s="555"/>
      <c r="IQ86" s="555"/>
      <c r="IR86" s="555"/>
      <c r="IS86" s="555"/>
      <c r="IT86" s="555"/>
      <c r="IU86" s="555"/>
      <c r="IV86" s="555"/>
      <c r="IW86" s="555"/>
      <c r="IX86" s="555"/>
      <c r="IY86" s="555"/>
      <c r="IZ86" s="555"/>
      <c r="JA86" s="555"/>
      <c r="JB86" s="555"/>
      <c r="JC86" s="555"/>
      <c r="JD86" s="555"/>
      <c r="JE86" s="555"/>
      <c r="JF86" s="555"/>
      <c r="JG86" s="555"/>
      <c r="JH86" s="555"/>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7770</v>
      </c>
      <c r="N87" s="20" t="s">
        <v>124</v>
      </c>
      <c r="O87" s="20" t="s">
        <v>35</v>
      </c>
      <c r="P87" s="21">
        <v>63673</v>
      </c>
      <c r="Q87" s="20" t="s">
        <v>7772</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4"/>
      <c r="BU87" s="555"/>
      <c r="BV87" s="555"/>
      <c r="BW87" s="555"/>
      <c r="BX87" s="555"/>
      <c r="BY87" s="555"/>
      <c r="BZ87" s="555"/>
      <c r="CA87" s="555"/>
      <c r="CB87" s="555"/>
      <c r="CC87" s="555"/>
      <c r="CD87" s="555"/>
      <c r="CE87" s="555"/>
      <c r="CF87" s="555"/>
      <c r="CG87" s="555"/>
      <c r="CH87" s="555"/>
      <c r="CI87" s="555"/>
      <c r="CJ87" s="555"/>
      <c r="CK87" s="555"/>
      <c r="CL87" s="555"/>
      <c r="CM87" s="555"/>
      <c r="CN87" s="555"/>
      <c r="CO87" s="555"/>
      <c r="CP87" s="555"/>
      <c r="CQ87" s="555"/>
      <c r="CR87" s="555"/>
      <c r="CS87" s="555"/>
      <c r="CT87" s="555"/>
      <c r="CU87" s="555"/>
      <c r="CV87" s="555"/>
      <c r="CW87" s="555"/>
      <c r="CX87" s="555"/>
      <c r="CY87" s="555"/>
      <c r="CZ87" s="555"/>
      <c r="DA87" s="555"/>
      <c r="DB87" s="555"/>
      <c r="DC87" s="555"/>
      <c r="DD87" s="555"/>
      <c r="DE87" s="555"/>
      <c r="DF87" s="555"/>
      <c r="DG87" s="555"/>
      <c r="DH87" s="555"/>
      <c r="DI87" s="555"/>
      <c r="DJ87" s="555"/>
      <c r="DK87" s="555"/>
      <c r="DL87" s="555"/>
      <c r="DM87" s="555"/>
      <c r="DN87" s="555"/>
      <c r="DO87" s="555"/>
      <c r="DP87" s="555"/>
      <c r="DQ87" s="555"/>
      <c r="DR87" s="555"/>
      <c r="DS87" s="555"/>
      <c r="DT87" s="555"/>
      <c r="DU87" s="555"/>
      <c r="DV87" s="555"/>
      <c r="DW87" s="555"/>
      <c r="DX87" s="555"/>
      <c r="DY87" s="555"/>
      <c r="DZ87" s="555"/>
      <c r="EA87" s="555"/>
      <c r="EB87" s="555"/>
      <c r="EC87" s="555"/>
      <c r="ED87" s="555"/>
      <c r="EE87" s="555"/>
      <c r="EF87" s="555"/>
      <c r="EG87" s="555"/>
      <c r="EH87" s="555"/>
      <c r="EI87" s="555"/>
      <c r="EJ87" s="555"/>
      <c r="EK87" s="555"/>
      <c r="EL87" s="555"/>
      <c r="EM87" s="555"/>
      <c r="EN87" s="555"/>
      <c r="EO87" s="555"/>
      <c r="EP87" s="555"/>
      <c r="EQ87" s="555"/>
      <c r="ER87" s="555"/>
      <c r="ES87" s="555"/>
      <c r="ET87" s="555"/>
      <c r="EU87" s="555"/>
      <c r="EV87" s="555"/>
      <c r="EW87" s="555"/>
      <c r="EX87" s="555"/>
      <c r="EY87" s="555"/>
      <c r="EZ87" s="555"/>
      <c r="FA87" s="555"/>
      <c r="FB87" s="555"/>
      <c r="FC87" s="555"/>
      <c r="FD87" s="555"/>
      <c r="FE87" s="555"/>
      <c r="FF87" s="555"/>
      <c r="FG87" s="555"/>
      <c r="FH87" s="555"/>
      <c r="FI87" s="555"/>
      <c r="FJ87" s="555"/>
      <c r="FK87" s="555"/>
      <c r="FL87" s="555"/>
      <c r="FM87" s="555"/>
      <c r="FN87" s="555"/>
      <c r="FO87" s="555"/>
      <c r="FP87" s="555"/>
      <c r="FQ87" s="555"/>
      <c r="FR87" s="555"/>
      <c r="FS87" s="555"/>
      <c r="FT87" s="555"/>
      <c r="FU87" s="555"/>
      <c r="FV87" s="555"/>
      <c r="FW87" s="555"/>
      <c r="FX87" s="555"/>
      <c r="FY87" s="555"/>
      <c r="FZ87" s="555"/>
      <c r="GA87" s="555"/>
      <c r="GB87" s="555"/>
      <c r="GC87" s="555"/>
      <c r="GD87" s="555"/>
      <c r="GE87" s="555"/>
      <c r="GF87" s="555"/>
      <c r="GG87" s="555"/>
      <c r="GH87" s="555"/>
      <c r="GI87" s="555"/>
      <c r="GJ87" s="555"/>
      <c r="GK87" s="555"/>
      <c r="GL87" s="555"/>
      <c r="GM87" s="555"/>
      <c r="GN87" s="555"/>
      <c r="GO87" s="555"/>
      <c r="GP87" s="555"/>
      <c r="GQ87" s="555"/>
      <c r="GR87" s="555"/>
      <c r="GS87" s="555"/>
      <c r="GT87" s="555"/>
      <c r="GU87" s="555"/>
      <c r="GV87" s="555"/>
      <c r="GW87" s="555"/>
      <c r="GX87" s="555"/>
      <c r="GY87" s="555"/>
      <c r="GZ87" s="555"/>
      <c r="HA87" s="555"/>
      <c r="HB87" s="555"/>
      <c r="HC87" s="555"/>
      <c r="HD87" s="555"/>
      <c r="HE87" s="555"/>
      <c r="HF87" s="555"/>
      <c r="HG87" s="555"/>
      <c r="HH87" s="555"/>
      <c r="HI87" s="555"/>
      <c r="HJ87" s="555"/>
      <c r="HK87" s="555"/>
      <c r="HL87" s="555"/>
      <c r="HM87" s="555"/>
      <c r="HN87" s="555"/>
      <c r="HO87" s="555"/>
      <c r="HP87" s="555"/>
      <c r="HQ87" s="555"/>
      <c r="HR87" s="555"/>
      <c r="HS87" s="555"/>
      <c r="HT87" s="555"/>
      <c r="HU87" s="555"/>
      <c r="HV87" s="555"/>
      <c r="HW87" s="555"/>
      <c r="HX87" s="555"/>
      <c r="HY87" s="555"/>
      <c r="HZ87" s="555"/>
      <c r="IA87" s="555"/>
      <c r="IB87" s="555"/>
      <c r="IC87" s="555"/>
      <c r="ID87" s="555"/>
      <c r="IE87" s="555"/>
      <c r="IF87" s="555"/>
      <c r="IG87" s="555"/>
      <c r="IH87" s="555"/>
      <c r="II87" s="555"/>
      <c r="IJ87" s="555"/>
      <c r="IK87" s="555"/>
      <c r="IL87" s="555"/>
      <c r="IM87" s="555"/>
      <c r="IN87" s="555"/>
      <c r="IO87" s="555"/>
      <c r="IP87" s="555"/>
      <c r="IQ87" s="555"/>
      <c r="IR87" s="555"/>
      <c r="IS87" s="555"/>
      <c r="IT87" s="555"/>
      <c r="IU87" s="555"/>
      <c r="IV87" s="555"/>
      <c r="IW87" s="555"/>
      <c r="IX87" s="555"/>
      <c r="IY87" s="555"/>
      <c r="IZ87" s="555"/>
      <c r="JA87" s="555"/>
      <c r="JB87" s="555"/>
      <c r="JC87" s="555"/>
      <c r="JD87" s="555"/>
      <c r="JE87" s="555"/>
      <c r="JF87" s="555"/>
      <c r="JG87" s="555"/>
      <c r="JH87" s="555"/>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7770</v>
      </c>
      <c r="N88" s="20" t="s">
        <v>124</v>
      </c>
      <c r="O88" s="20" t="s">
        <v>35</v>
      </c>
      <c r="P88" s="21">
        <v>63673</v>
      </c>
      <c r="Q88" s="20" t="s">
        <v>7772</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4"/>
      <c r="BU88" s="555"/>
      <c r="BV88" s="555"/>
      <c r="BW88" s="555"/>
      <c r="BX88" s="555"/>
      <c r="BY88" s="555"/>
      <c r="BZ88" s="555"/>
      <c r="CA88" s="555"/>
      <c r="CB88" s="555"/>
      <c r="CC88" s="555"/>
      <c r="CD88" s="555"/>
      <c r="CE88" s="555"/>
      <c r="CF88" s="555"/>
      <c r="CG88" s="555"/>
      <c r="CH88" s="555"/>
      <c r="CI88" s="555"/>
      <c r="CJ88" s="555"/>
      <c r="CK88" s="555"/>
      <c r="CL88" s="555"/>
      <c r="CM88" s="555"/>
      <c r="CN88" s="555"/>
      <c r="CO88" s="555"/>
      <c r="CP88" s="555"/>
      <c r="CQ88" s="555"/>
      <c r="CR88" s="555"/>
      <c r="CS88" s="555"/>
      <c r="CT88" s="555"/>
      <c r="CU88" s="555"/>
      <c r="CV88" s="555"/>
      <c r="CW88" s="555"/>
      <c r="CX88" s="555"/>
      <c r="CY88" s="555"/>
      <c r="CZ88" s="555"/>
      <c r="DA88" s="555"/>
      <c r="DB88" s="555"/>
      <c r="DC88" s="555"/>
      <c r="DD88" s="555"/>
      <c r="DE88" s="555"/>
      <c r="DF88" s="555"/>
      <c r="DG88" s="555"/>
      <c r="DH88" s="555"/>
      <c r="DI88" s="555"/>
      <c r="DJ88" s="555"/>
      <c r="DK88" s="555"/>
      <c r="DL88" s="555"/>
      <c r="DM88" s="555"/>
      <c r="DN88" s="555"/>
      <c r="DO88" s="555"/>
      <c r="DP88" s="555"/>
      <c r="DQ88" s="555"/>
      <c r="DR88" s="555"/>
      <c r="DS88" s="555"/>
      <c r="DT88" s="555"/>
      <c r="DU88" s="555"/>
      <c r="DV88" s="555"/>
      <c r="DW88" s="555"/>
      <c r="DX88" s="555"/>
      <c r="DY88" s="555"/>
      <c r="DZ88" s="555"/>
      <c r="EA88" s="555"/>
      <c r="EB88" s="555"/>
      <c r="EC88" s="555"/>
      <c r="ED88" s="555"/>
      <c r="EE88" s="555"/>
      <c r="EF88" s="555"/>
      <c r="EG88" s="555"/>
      <c r="EH88" s="555"/>
      <c r="EI88" s="555"/>
      <c r="EJ88" s="555"/>
      <c r="EK88" s="555"/>
      <c r="EL88" s="555"/>
      <c r="EM88" s="555"/>
      <c r="EN88" s="555"/>
      <c r="EO88" s="555"/>
      <c r="EP88" s="555"/>
      <c r="EQ88" s="555"/>
      <c r="ER88" s="555"/>
      <c r="ES88" s="555"/>
      <c r="ET88" s="555"/>
      <c r="EU88" s="555"/>
      <c r="EV88" s="555"/>
      <c r="EW88" s="555"/>
      <c r="EX88" s="555"/>
      <c r="EY88" s="555"/>
      <c r="EZ88" s="555"/>
      <c r="FA88" s="555"/>
      <c r="FB88" s="555"/>
      <c r="FC88" s="555"/>
      <c r="FD88" s="555"/>
      <c r="FE88" s="555"/>
      <c r="FF88" s="555"/>
      <c r="FG88" s="555"/>
      <c r="FH88" s="555"/>
      <c r="FI88" s="555"/>
      <c r="FJ88" s="555"/>
      <c r="FK88" s="555"/>
      <c r="FL88" s="555"/>
      <c r="FM88" s="555"/>
      <c r="FN88" s="555"/>
      <c r="FO88" s="555"/>
      <c r="FP88" s="555"/>
      <c r="FQ88" s="555"/>
      <c r="FR88" s="555"/>
      <c r="FS88" s="555"/>
      <c r="FT88" s="555"/>
      <c r="FU88" s="555"/>
      <c r="FV88" s="555"/>
      <c r="FW88" s="555"/>
      <c r="FX88" s="555"/>
      <c r="FY88" s="555"/>
      <c r="FZ88" s="555"/>
      <c r="GA88" s="555"/>
      <c r="GB88" s="555"/>
      <c r="GC88" s="555"/>
      <c r="GD88" s="555"/>
      <c r="GE88" s="555"/>
      <c r="GF88" s="555"/>
      <c r="GG88" s="555"/>
      <c r="GH88" s="555"/>
      <c r="GI88" s="555"/>
      <c r="GJ88" s="555"/>
      <c r="GK88" s="555"/>
      <c r="GL88" s="555"/>
      <c r="GM88" s="555"/>
      <c r="GN88" s="555"/>
      <c r="GO88" s="555"/>
      <c r="GP88" s="555"/>
      <c r="GQ88" s="555"/>
      <c r="GR88" s="555"/>
      <c r="GS88" s="555"/>
      <c r="GT88" s="555"/>
      <c r="GU88" s="555"/>
      <c r="GV88" s="555"/>
      <c r="GW88" s="555"/>
      <c r="GX88" s="555"/>
      <c r="GY88" s="555"/>
      <c r="GZ88" s="555"/>
      <c r="HA88" s="555"/>
      <c r="HB88" s="555"/>
      <c r="HC88" s="555"/>
      <c r="HD88" s="555"/>
      <c r="HE88" s="555"/>
      <c r="HF88" s="555"/>
      <c r="HG88" s="555"/>
      <c r="HH88" s="555"/>
      <c r="HI88" s="555"/>
      <c r="HJ88" s="555"/>
      <c r="HK88" s="555"/>
      <c r="HL88" s="555"/>
      <c r="HM88" s="555"/>
      <c r="HN88" s="555"/>
      <c r="HO88" s="555"/>
      <c r="HP88" s="555"/>
      <c r="HQ88" s="555"/>
      <c r="HR88" s="555"/>
      <c r="HS88" s="555"/>
      <c r="HT88" s="555"/>
      <c r="HU88" s="555"/>
      <c r="HV88" s="555"/>
      <c r="HW88" s="555"/>
      <c r="HX88" s="555"/>
      <c r="HY88" s="555"/>
      <c r="HZ88" s="555"/>
      <c r="IA88" s="555"/>
      <c r="IB88" s="555"/>
      <c r="IC88" s="555"/>
      <c r="ID88" s="555"/>
      <c r="IE88" s="555"/>
      <c r="IF88" s="555"/>
      <c r="IG88" s="555"/>
      <c r="IH88" s="555"/>
      <c r="II88" s="555"/>
      <c r="IJ88" s="555"/>
      <c r="IK88" s="555"/>
      <c r="IL88" s="555"/>
      <c r="IM88" s="555"/>
      <c r="IN88" s="555"/>
      <c r="IO88" s="555"/>
      <c r="IP88" s="555"/>
      <c r="IQ88" s="555"/>
      <c r="IR88" s="555"/>
      <c r="IS88" s="555"/>
      <c r="IT88" s="555"/>
      <c r="IU88" s="555"/>
      <c r="IV88" s="555"/>
      <c r="IW88" s="555"/>
      <c r="IX88" s="555"/>
      <c r="IY88" s="555"/>
      <c r="IZ88" s="555"/>
      <c r="JA88" s="555"/>
      <c r="JB88" s="555"/>
      <c r="JC88" s="555"/>
      <c r="JD88" s="555"/>
      <c r="JE88" s="555"/>
      <c r="JF88" s="555"/>
      <c r="JG88" s="555"/>
      <c r="JH88" s="555"/>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3972</v>
      </c>
      <c r="R89" s="20" t="s">
        <v>275</v>
      </c>
      <c r="S89" s="20" t="s">
        <v>199</v>
      </c>
      <c r="T89" s="20" t="s">
        <v>76</v>
      </c>
      <c r="U89" s="20">
        <v>62596</v>
      </c>
      <c r="V89" s="20" t="s">
        <v>3973</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60"/>
      <c r="BU89" s="559"/>
      <c r="BV89" s="559"/>
      <c r="BW89" s="559"/>
      <c r="BX89" s="559"/>
      <c r="BY89" s="559"/>
      <c r="BZ89" s="559"/>
      <c r="CA89" s="559"/>
      <c r="CB89" s="559"/>
      <c r="CC89" s="559"/>
      <c r="CD89" s="559"/>
      <c r="CE89" s="559"/>
      <c r="CF89" s="559"/>
      <c r="CG89" s="559"/>
      <c r="CH89" s="559"/>
      <c r="CI89" s="559"/>
      <c r="CJ89" s="559"/>
      <c r="CK89" s="559"/>
      <c r="CL89" s="559"/>
      <c r="CM89" s="559"/>
      <c r="CN89" s="559"/>
      <c r="CO89" s="559"/>
      <c r="CP89" s="559"/>
      <c r="CQ89" s="559"/>
      <c r="CR89" s="559"/>
      <c r="CS89" s="559"/>
      <c r="CT89" s="559"/>
      <c r="CU89" s="559"/>
      <c r="CV89" s="559"/>
      <c r="CW89" s="559"/>
      <c r="CX89" s="559"/>
      <c r="CY89" s="559"/>
      <c r="CZ89" s="559"/>
      <c r="DA89" s="559"/>
      <c r="DB89" s="559"/>
      <c r="DC89" s="559"/>
      <c r="DD89" s="559"/>
      <c r="DE89" s="559"/>
      <c r="DF89" s="559"/>
      <c r="DG89" s="559"/>
      <c r="DH89" s="559"/>
      <c r="DI89" s="559"/>
      <c r="DJ89" s="559"/>
      <c r="DK89" s="559"/>
      <c r="DL89" s="559"/>
      <c r="DM89" s="559"/>
      <c r="DN89" s="559"/>
      <c r="DO89" s="559"/>
      <c r="DP89" s="559"/>
      <c r="DQ89" s="559"/>
      <c r="DR89" s="559"/>
      <c r="DS89" s="559"/>
      <c r="DT89" s="559"/>
      <c r="DU89" s="559"/>
      <c r="DV89" s="559"/>
      <c r="DW89" s="559"/>
      <c r="DX89" s="559"/>
      <c r="DY89" s="559"/>
      <c r="DZ89" s="559"/>
      <c r="EA89" s="559"/>
      <c r="EB89" s="559"/>
      <c r="EC89" s="559"/>
      <c r="ED89" s="559"/>
      <c r="EE89" s="559"/>
      <c r="EF89" s="559"/>
      <c r="EG89" s="559"/>
      <c r="EH89" s="559"/>
      <c r="EI89" s="559"/>
      <c r="EJ89" s="559"/>
      <c r="EK89" s="559"/>
      <c r="EL89" s="559"/>
      <c r="EM89" s="559"/>
      <c r="EN89" s="559"/>
      <c r="EO89" s="559"/>
      <c r="EP89" s="559"/>
      <c r="EQ89" s="559"/>
      <c r="ER89" s="559"/>
      <c r="ES89" s="559"/>
      <c r="ET89" s="559"/>
      <c r="EU89" s="559"/>
      <c r="EV89" s="559"/>
      <c r="EW89" s="559"/>
      <c r="EX89" s="559"/>
      <c r="EY89" s="559"/>
      <c r="EZ89" s="559"/>
      <c r="FA89" s="559"/>
      <c r="FB89" s="559"/>
      <c r="FC89" s="559"/>
      <c r="FD89" s="559"/>
      <c r="FE89" s="559"/>
      <c r="FF89" s="559"/>
      <c r="FG89" s="559"/>
      <c r="FH89" s="559"/>
      <c r="FI89" s="559"/>
      <c r="FJ89" s="559"/>
      <c r="FK89" s="559"/>
      <c r="FL89" s="559"/>
      <c r="FM89" s="559"/>
      <c r="FN89" s="559"/>
      <c r="FO89" s="559"/>
      <c r="FP89" s="559"/>
      <c r="FQ89" s="559"/>
      <c r="FR89" s="559"/>
      <c r="FS89" s="559"/>
      <c r="FT89" s="559"/>
      <c r="FU89" s="559"/>
      <c r="FV89" s="559"/>
      <c r="FW89" s="559"/>
      <c r="FX89" s="559"/>
      <c r="FY89" s="559"/>
      <c r="FZ89" s="559"/>
      <c r="GA89" s="559"/>
      <c r="GB89" s="559"/>
      <c r="GC89" s="559"/>
      <c r="GD89" s="559"/>
      <c r="GE89" s="559"/>
      <c r="GF89" s="559"/>
      <c r="GG89" s="559"/>
      <c r="GH89" s="559"/>
      <c r="GI89" s="559"/>
      <c r="GJ89" s="559"/>
      <c r="GK89" s="559"/>
      <c r="GL89" s="559"/>
      <c r="GM89" s="559"/>
      <c r="GN89" s="559"/>
      <c r="GO89" s="559"/>
      <c r="GP89" s="559"/>
      <c r="GQ89" s="559"/>
      <c r="GR89" s="559"/>
      <c r="GS89" s="559"/>
      <c r="GT89" s="559"/>
      <c r="GU89" s="559"/>
      <c r="GV89" s="559"/>
      <c r="GW89" s="559"/>
      <c r="GX89" s="559"/>
      <c r="GY89" s="559"/>
      <c r="GZ89" s="559"/>
      <c r="HA89" s="559"/>
      <c r="HB89" s="559"/>
      <c r="HC89" s="559"/>
      <c r="HD89" s="559"/>
      <c r="HE89" s="559"/>
      <c r="HF89" s="559"/>
      <c r="HG89" s="559"/>
      <c r="HH89" s="559"/>
      <c r="HI89" s="559"/>
      <c r="HJ89" s="559"/>
      <c r="HK89" s="559"/>
      <c r="HL89" s="559"/>
      <c r="HM89" s="559"/>
      <c r="HN89" s="559"/>
      <c r="HO89" s="559"/>
      <c r="HP89" s="559"/>
      <c r="HQ89" s="559"/>
      <c r="HR89" s="559"/>
      <c r="HS89" s="559"/>
      <c r="HT89" s="559"/>
      <c r="HU89" s="559"/>
      <c r="HV89" s="559"/>
      <c r="HW89" s="559"/>
      <c r="HX89" s="559"/>
      <c r="HY89" s="559"/>
      <c r="HZ89" s="559"/>
      <c r="IA89" s="559"/>
      <c r="IB89" s="559"/>
      <c r="IC89" s="559"/>
      <c r="ID89" s="559"/>
      <c r="IE89" s="559"/>
      <c r="IF89" s="559"/>
      <c r="IG89" s="559"/>
      <c r="IH89" s="559"/>
      <c r="II89" s="559"/>
      <c r="IJ89" s="559"/>
      <c r="IK89" s="559"/>
      <c r="IL89" s="559"/>
      <c r="IM89" s="559"/>
      <c r="IN89" s="559"/>
      <c r="IO89" s="559"/>
      <c r="IP89" s="559"/>
      <c r="IQ89" s="559"/>
      <c r="IR89" s="559"/>
      <c r="IS89" s="559"/>
      <c r="IT89" s="559"/>
      <c r="IU89" s="559"/>
      <c r="IV89" s="559"/>
      <c r="IW89" s="559"/>
      <c r="IX89" s="559"/>
      <c r="IY89" s="559"/>
      <c r="IZ89" s="559"/>
      <c r="JA89" s="559"/>
      <c r="JB89" s="559"/>
      <c r="JC89" s="559"/>
      <c r="JD89" s="559"/>
      <c r="JE89" s="559"/>
      <c r="JF89" s="559"/>
      <c r="JG89" s="559"/>
      <c r="JH89" s="559"/>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5899</v>
      </c>
      <c r="N90" s="83" t="s">
        <v>1248</v>
      </c>
      <c r="O90" s="83" t="s">
        <v>189</v>
      </c>
      <c r="P90" s="94" t="s">
        <v>1249</v>
      </c>
      <c r="Q90" s="83"/>
      <c r="R90" s="83" t="s">
        <v>5900</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5901</v>
      </c>
      <c r="BT90" s="560"/>
      <c r="BU90" s="559"/>
      <c r="BV90" s="559"/>
      <c r="BW90" s="559"/>
      <c r="BX90" s="559"/>
      <c r="BY90" s="559"/>
      <c r="BZ90" s="559"/>
      <c r="CA90" s="559"/>
      <c r="CB90" s="559"/>
      <c r="CC90" s="559"/>
      <c r="CD90" s="559"/>
      <c r="CE90" s="559"/>
      <c r="CF90" s="559"/>
      <c r="CG90" s="559"/>
      <c r="CH90" s="559"/>
      <c r="CI90" s="559"/>
      <c r="CJ90" s="559"/>
      <c r="CK90" s="559"/>
      <c r="CL90" s="559"/>
      <c r="CM90" s="559"/>
      <c r="CN90" s="559"/>
      <c r="CO90" s="559"/>
      <c r="CP90" s="559"/>
      <c r="CQ90" s="559"/>
      <c r="CR90" s="559"/>
      <c r="CS90" s="559"/>
      <c r="CT90" s="559"/>
      <c r="CU90" s="559"/>
      <c r="CV90" s="559"/>
      <c r="CW90" s="559"/>
      <c r="CX90" s="559"/>
      <c r="CY90" s="559"/>
      <c r="CZ90" s="559"/>
      <c r="DA90" s="559"/>
      <c r="DB90" s="559"/>
      <c r="DC90" s="559"/>
      <c r="DD90" s="559"/>
      <c r="DE90" s="559"/>
      <c r="DF90" s="559"/>
      <c r="DG90" s="559"/>
      <c r="DH90" s="559"/>
      <c r="DI90" s="559"/>
      <c r="DJ90" s="559"/>
      <c r="DK90" s="559"/>
      <c r="DL90" s="559"/>
      <c r="DM90" s="559"/>
      <c r="DN90" s="559"/>
      <c r="DO90" s="559"/>
      <c r="DP90" s="559"/>
      <c r="DQ90" s="559"/>
      <c r="DR90" s="559"/>
      <c r="DS90" s="559"/>
      <c r="DT90" s="559"/>
      <c r="DU90" s="559"/>
      <c r="DV90" s="559"/>
      <c r="DW90" s="559"/>
      <c r="DX90" s="559"/>
      <c r="DY90" s="559"/>
      <c r="DZ90" s="559"/>
      <c r="EA90" s="559"/>
      <c r="EB90" s="559"/>
      <c r="EC90" s="559"/>
      <c r="ED90" s="559"/>
      <c r="EE90" s="559"/>
      <c r="EF90" s="559"/>
      <c r="EG90" s="559"/>
      <c r="EH90" s="559"/>
      <c r="EI90" s="559"/>
      <c r="EJ90" s="559"/>
      <c r="EK90" s="559"/>
      <c r="EL90" s="559"/>
      <c r="EM90" s="559"/>
      <c r="EN90" s="559"/>
      <c r="EO90" s="559"/>
      <c r="EP90" s="559"/>
      <c r="EQ90" s="559"/>
      <c r="ER90" s="559"/>
      <c r="ES90" s="559"/>
      <c r="ET90" s="559"/>
      <c r="EU90" s="559"/>
      <c r="EV90" s="559"/>
      <c r="EW90" s="559"/>
      <c r="EX90" s="559"/>
      <c r="EY90" s="559"/>
      <c r="EZ90" s="559"/>
      <c r="FA90" s="559"/>
      <c r="FB90" s="559"/>
      <c r="FC90" s="559"/>
      <c r="FD90" s="559"/>
      <c r="FE90" s="559"/>
      <c r="FF90" s="559"/>
      <c r="FG90" s="559"/>
      <c r="FH90" s="559"/>
      <c r="FI90" s="559"/>
      <c r="FJ90" s="559"/>
      <c r="FK90" s="559"/>
      <c r="FL90" s="559"/>
      <c r="FM90" s="559"/>
      <c r="FN90" s="559"/>
      <c r="FO90" s="559"/>
      <c r="FP90" s="559"/>
      <c r="FQ90" s="559"/>
      <c r="FR90" s="559"/>
      <c r="FS90" s="559"/>
      <c r="FT90" s="559"/>
      <c r="FU90" s="559"/>
      <c r="FV90" s="559"/>
      <c r="FW90" s="559"/>
      <c r="FX90" s="559"/>
      <c r="FY90" s="559"/>
      <c r="FZ90" s="559"/>
      <c r="GA90" s="559"/>
      <c r="GB90" s="559"/>
      <c r="GC90" s="559"/>
      <c r="GD90" s="559"/>
      <c r="GE90" s="559"/>
      <c r="GF90" s="559"/>
      <c r="GG90" s="559"/>
      <c r="GH90" s="559"/>
      <c r="GI90" s="559"/>
      <c r="GJ90" s="559"/>
      <c r="GK90" s="559"/>
      <c r="GL90" s="559"/>
      <c r="GM90" s="559"/>
      <c r="GN90" s="559"/>
      <c r="GO90" s="559"/>
      <c r="GP90" s="559"/>
      <c r="GQ90" s="559"/>
      <c r="GR90" s="559"/>
      <c r="GS90" s="559"/>
      <c r="GT90" s="559"/>
      <c r="GU90" s="559"/>
      <c r="GV90" s="559"/>
      <c r="GW90" s="559"/>
      <c r="GX90" s="559"/>
      <c r="GY90" s="559"/>
      <c r="GZ90" s="559"/>
      <c r="HA90" s="559"/>
      <c r="HB90" s="559"/>
      <c r="HC90" s="559"/>
      <c r="HD90" s="559"/>
      <c r="HE90" s="559"/>
      <c r="HF90" s="559"/>
      <c r="HG90" s="559"/>
      <c r="HH90" s="559"/>
      <c r="HI90" s="559"/>
      <c r="HJ90" s="559"/>
      <c r="HK90" s="559"/>
      <c r="HL90" s="559"/>
      <c r="HM90" s="559"/>
      <c r="HN90" s="559"/>
      <c r="HO90" s="559"/>
      <c r="HP90" s="559"/>
      <c r="HQ90" s="559"/>
      <c r="HR90" s="559"/>
      <c r="HS90" s="559"/>
      <c r="HT90" s="559"/>
      <c r="HU90" s="559"/>
      <c r="HV90" s="559"/>
      <c r="HW90" s="559"/>
      <c r="HX90" s="559"/>
      <c r="HY90" s="559"/>
      <c r="HZ90" s="559"/>
      <c r="IA90" s="559"/>
      <c r="IB90" s="559"/>
      <c r="IC90" s="559"/>
      <c r="ID90" s="559"/>
      <c r="IE90" s="559"/>
      <c r="IF90" s="559"/>
      <c r="IG90" s="559"/>
      <c r="IH90" s="559"/>
      <c r="II90" s="559"/>
      <c r="IJ90" s="559"/>
      <c r="IK90" s="559"/>
      <c r="IL90" s="559"/>
      <c r="IM90" s="559"/>
      <c r="IN90" s="559"/>
      <c r="IO90" s="559"/>
      <c r="IP90" s="559"/>
      <c r="IQ90" s="559"/>
      <c r="IR90" s="559"/>
      <c r="IS90" s="559"/>
      <c r="IT90" s="559"/>
      <c r="IU90" s="559"/>
      <c r="IV90" s="559"/>
      <c r="IW90" s="559"/>
      <c r="IX90" s="559"/>
      <c r="IY90" s="559"/>
      <c r="IZ90" s="559"/>
      <c r="JA90" s="559"/>
      <c r="JB90" s="559"/>
      <c r="JC90" s="559"/>
      <c r="JD90" s="559"/>
      <c r="JE90" s="559"/>
      <c r="JF90" s="559"/>
      <c r="JG90" s="559"/>
      <c r="JH90" s="559"/>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5899</v>
      </c>
      <c r="N91" s="83" t="s">
        <v>1248</v>
      </c>
      <c r="O91" s="83" t="s">
        <v>189</v>
      </c>
      <c r="P91" s="94" t="s">
        <v>1249</v>
      </c>
      <c r="Q91" s="83"/>
      <c r="R91" s="83" t="s">
        <v>5900</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60"/>
      <c r="BU91" s="559"/>
      <c r="BV91" s="559"/>
      <c r="BW91" s="559"/>
      <c r="BX91" s="559"/>
      <c r="BY91" s="559"/>
      <c r="BZ91" s="559"/>
      <c r="CA91" s="559"/>
      <c r="CB91" s="559"/>
      <c r="CC91" s="559"/>
      <c r="CD91" s="559"/>
      <c r="CE91" s="559"/>
      <c r="CF91" s="559"/>
      <c r="CG91" s="559"/>
      <c r="CH91" s="559"/>
      <c r="CI91" s="559"/>
      <c r="CJ91" s="559"/>
      <c r="CK91" s="559"/>
      <c r="CL91" s="559"/>
      <c r="CM91" s="559"/>
      <c r="CN91" s="559"/>
      <c r="CO91" s="559"/>
      <c r="CP91" s="559"/>
      <c r="CQ91" s="559"/>
      <c r="CR91" s="559"/>
      <c r="CS91" s="559"/>
      <c r="CT91" s="559"/>
      <c r="CU91" s="559"/>
      <c r="CV91" s="559"/>
      <c r="CW91" s="559"/>
      <c r="CX91" s="559"/>
      <c r="CY91" s="559"/>
      <c r="CZ91" s="559"/>
      <c r="DA91" s="559"/>
      <c r="DB91" s="559"/>
      <c r="DC91" s="559"/>
      <c r="DD91" s="559"/>
      <c r="DE91" s="559"/>
      <c r="DF91" s="559"/>
      <c r="DG91" s="559"/>
      <c r="DH91" s="559"/>
      <c r="DI91" s="559"/>
      <c r="DJ91" s="559"/>
      <c r="DK91" s="559"/>
      <c r="DL91" s="559"/>
      <c r="DM91" s="559"/>
      <c r="DN91" s="559"/>
      <c r="DO91" s="559"/>
      <c r="DP91" s="559"/>
      <c r="DQ91" s="559"/>
      <c r="DR91" s="559"/>
      <c r="DS91" s="559"/>
      <c r="DT91" s="559"/>
      <c r="DU91" s="559"/>
      <c r="DV91" s="559"/>
      <c r="DW91" s="559"/>
      <c r="DX91" s="559"/>
      <c r="DY91" s="559"/>
      <c r="DZ91" s="559"/>
      <c r="EA91" s="559"/>
      <c r="EB91" s="559"/>
      <c r="EC91" s="559"/>
      <c r="ED91" s="559"/>
      <c r="EE91" s="559"/>
      <c r="EF91" s="559"/>
      <c r="EG91" s="559"/>
      <c r="EH91" s="559"/>
      <c r="EI91" s="559"/>
      <c r="EJ91" s="559"/>
      <c r="EK91" s="559"/>
      <c r="EL91" s="559"/>
      <c r="EM91" s="559"/>
      <c r="EN91" s="559"/>
      <c r="EO91" s="559"/>
      <c r="EP91" s="559"/>
      <c r="EQ91" s="559"/>
      <c r="ER91" s="559"/>
      <c r="ES91" s="559"/>
      <c r="ET91" s="559"/>
      <c r="EU91" s="559"/>
      <c r="EV91" s="559"/>
      <c r="EW91" s="559"/>
      <c r="EX91" s="559"/>
      <c r="EY91" s="559"/>
      <c r="EZ91" s="559"/>
      <c r="FA91" s="559"/>
      <c r="FB91" s="559"/>
      <c r="FC91" s="559"/>
      <c r="FD91" s="559"/>
      <c r="FE91" s="559"/>
      <c r="FF91" s="559"/>
      <c r="FG91" s="559"/>
      <c r="FH91" s="559"/>
      <c r="FI91" s="559"/>
      <c r="FJ91" s="559"/>
      <c r="FK91" s="559"/>
      <c r="FL91" s="559"/>
      <c r="FM91" s="559"/>
      <c r="FN91" s="559"/>
      <c r="FO91" s="559"/>
      <c r="FP91" s="559"/>
      <c r="FQ91" s="559"/>
      <c r="FR91" s="559"/>
      <c r="FS91" s="559"/>
      <c r="FT91" s="559"/>
      <c r="FU91" s="559"/>
      <c r="FV91" s="559"/>
      <c r="FW91" s="559"/>
      <c r="FX91" s="559"/>
      <c r="FY91" s="559"/>
      <c r="FZ91" s="559"/>
      <c r="GA91" s="559"/>
      <c r="GB91" s="559"/>
      <c r="GC91" s="559"/>
      <c r="GD91" s="559"/>
      <c r="GE91" s="559"/>
      <c r="GF91" s="559"/>
      <c r="GG91" s="559"/>
      <c r="GH91" s="559"/>
      <c r="GI91" s="559"/>
      <c r="GJ91" s="559"/>
      <c r="GK91" s="559"/>
      <c r="GL91" s="559"/>
      <c r="GM91" s="559"/>
      <c r="GN91" s="559"/>
      <c r="GO91" s="559"/>
      <c r="GP91" s="559"/>
      <c r="GQ91" s="559"/>
      <c r="GR91" s="559"/>
      <c r="GS91" s="559"/>
      <c r="GT91" s="559"/>
      <c r="GU91" s="559"/>
      <c r="GV91" s="559"/>
      <c r="GW91" s="559"/>
      <c r="GX91" s="559"/>
      <c r="GY91" s="559"/>
      <c r="GZ91" s="559"/>
      <c r="HA91" s="559"/>
      <c r="HB91" s="559"/>
      <c r="HC91" s="559"/>
      <c r="HD91" s="559"/>
      <c r="HE91" s="559"/>
      <c r="HF91" s="559"/>
      <c r="HG91" s="559"/>
      <c r="HH91" s="559"/>
      <c r="HI91" s="559"/>
      <c r="HJ91" s="559"/>
      <c r="HK91" s="559"/>
      <c r="HL91" s="559"/>
      <c r="HM91" s="559"/>
      <c r="HN91" s="559"/>
      <c r="HO91" s="559"/>
      <c r="HP91" s="559"/>
      <c r="HQ91" s="559"/>
      <c r="HR91" s="559"/>
      <c r="HS91" s="559"/>
      <c r="HT91" s="559"/>
      <c r="HU91" s="559"/>
      <c r="HV91" s="559"/>
      <c r="HW91" s="559"/>
      <c r="HX91" s="559"/>
      <c r="HY91" s="559"/>
      <c r="HZ91" s="559"/>
      <c r="IA91" s="559"/>
      <c r="IB91" s="559"/>
      <c r="IC91" s="559"/>
      <c r="ID91" s="559"/>
      <c r="IE91" s="559"/>
      <c r="IF91" s="559"/>
      <c r="IG91" s="559"/>
      <c r="IH91" s="559"/>
      <c r="II91" s="559"/>
      <c r="IJ91" s="559"/>
      <c r="IK91" s="559"/>
      <c r="IL91" s="559"/>
      <c r="IM91" s="559"/>
      <c r="IN91" s="559"/>
      <c r="IO91" s="559"/>
      <c r="IP91" s="559"/>
      <c r="IQ91" s="559"/>
      <c r="IR91" s="559"/>
      <c r="IS91" s="559"/>
      <c r="IT91" s="559"/>
      <c r="IU91" s="559"/>
      <c r="IV91" s="559"/>
      <c r="IW91" s="559"/>
      <c r="IX91" s="559"/>
      <c r="IY91" s="559"/>
      <c r="IZ91" s="559"/>
      <c r="JA91" s="559"/>
      <c r="JB91" s="559"/>
      <c r="JC91" s="559"/>
      <c r="JD91" s="559"/>
      <c r="JE91" s="559"/>
      <c r="JF91" s="559"/>
      <c r="JG91" s="559"/>
      <c r="JH91" s="559"/>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5899</v>
      </c>
      <c r="N92" s="83" t="s">
        <v>1248</v>
      </c>
      <c r="O92" s="83" t="s">
        <v>189</v>
      </c>
      <c r="P92" s="94" t="s">
        <v>1249</v>
      </c>
      <c r="Q92" s="83"/>
      <c r="R92" s="83" t="s">
        <v>5900</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4"/>
      <c r="BU92" s="555"/>
      <c r="BV92" s="555"/>
      <c r="BW92" s="555"/>
      <c r="BX92" s="555"/>
      <c r="BY92" s="555"/>
      <c r="BZ92" s="555"/>
      <c r="CA92" s="555"/>
      <c r="CB92" s="555"/>
      <c r="CC92" s="555"/>
      <c r="CD92" s="555"/>
      <c r="CE92" s="555"/>
      <c r="CF92" s="555"/>
      <c r="CG92" s="555"/>
      <c r="CH92" s="555"/>
      <c r="CI92" s="555"/>
      <c r="CJ92" s="555"/>
      <c r="CK92" s="555"/>
      <c r="CL92" s="555"/>
      <c r="CM92" s="555"/>
      <c r="CN92" s="555"/>
      <c r="CO92" s="555"/>
      <c r="CP92" s="555"/>
      <c r="CQ92" s="555"/>
      <c r="CR92" s="555"/>
      <c r="CS92" s="555"/>
      <c r="CT92" s="555"/>
      <c r="CU92" s="555"/>
      <c r="CV92" s="555"/>
      <c r="CW92" s="555"/>
      <c r="CX92" s="555"/>
      <c r="CY92" s="555"/>
      <c r="CZ92" s="555"/>
      <c r="DA92" s="555"/>
      <c r="DB92" s="555"/>
      <c r="DC92" s="555"/>
      <c r="DD92" s="555"/>
      <c r="DE92" s="555"/>
      <c r="DF92" s="555"/>
      <c r="DG92" s="555"/>
      <c r="DH92" s="555"/>
      <c r="DI92" s="555"/>
      <c r="DJ92" s="555"/>
      <c r="DK92" s="555"/>
      <c r="DL92" s="555"/>
      <c r="DM92" s="555"/>
      <c r="DN92" s="555"/>
      <c r="DO92" s="555"/>
      <c r="DP92" s="555"/>
      <c r="DQ92" s="555"/>
      <c r="DR92" s="555"/>
      <c r="DS92" s="555"/>
      <c r="DT92" s="555"/>
      <c r="DU92" s="555"/>
      <c r="DV92" s="555"/>
      <c r="DW92" s="555"/>
      <c r="DX92" s="555"/>
      <c r="DY92" s="555"/>
      <c r="DZ92" s="555"/>
      <c r="EA92" s="555"/>
      <c r="EB92" s="555"/>
      <c r="EC92" s="555"/>
      <c r="ED92" s="555"/>
      <c r="EE92" s="555"/>
      <c r="EF92" s="555"/>
      <c r="EG92" s="555"/>
      <c r="EH92" s="555"/>
      <c r="EI92" s="555"/>
      <c r="EJ92" s="555"/>
      <c r="EK92" s="555"/>
      <c r="EL92" s="555"/>
      <c r="EM92" s="555"/>
      <c r="EN92" s="555"/>
      <c r="EO92" s="555"/>
      <c r="EP92" s="555"/>
      <c r="EQ92" s="555"/>
      <c r="ER92" s="555"/>
      <c r="ES92" s="555"/>
      <c r="ET92" s="555"/>
      <c r="EU92" s="555"/>
      <c r="EV92" s="555"/>
      <c r="EW92" s="555"/>
      <c r="EX92" s="555"/>
      <c r="EY92" s="555"/>
      <c r="EZ92" s="555"/>
      <c r="FA92" s="555"/>
      <c r="FB92" s="555"/>
      <c r="FC92" s="555"/>
      <c r="FD92" s="555"/>
      <c r="FE92" s="555"/>
      <c r="FF92" s="555"/>
      <c r="FG92" s="555"/>
      <c r="FH92" s="555"/>
      <c r="FI92" s="555"/>
      <c r="FJ92" s="555"/>
      <c r="FK92" s="555"/>
      <c r="FL92" s="555"/>
      <c r="FM92" s="555"/>
      <c r="FN92" s="555"/>
      <c r="FO92" s="555"/>
      <c r="FP92" s="555"/>
      <c r="FQ92" s="555"/>
      <c r="FR92" s="555"/>
      <c r="FS92" s="555"/>
      <c r="FT92" s="555"/>
      <c r="FU92" s="555"/>
      <c r="FV92" s="555"/>
      <c r="FW92" s="555"/>
      <c r="FX92" s="555"/>
      <c r="FY92" s="555"/>
      <c r="FZ92" s="555"/>
      <c r="GA92" s="555"/>
      <c r="GB92" s="555"/>
      <c r="GC92" s="555"/>
      <c r="GD92" s="555"/>
      <c r="GE92" s="555"/>
      <c r="GF92" s="555"/>
      <c r="GG92" s="555"/>
      <c r="GH92" s="555"/>
      <c r="GI92" s="555"/>
      <c r="GJ92" s="555"/>
      <c r="GK92" s="555"/>
      <c r="GL92" s="555"/>
      <c r="GM92" s="555"/>
      <c r="GN92" s="555"/>
      <c r="GO92" s="555"/>
      <c r="GP92" s="555"/>
      <c r="GQ92" s="555"/>
      <c r="GR92" s="555"/>
      <c r="GS92" s="555"/>
      <c r="GT92" s="555"/>
      <c r="GU92" s="555"/>
      <c r="GV92" s="555"/>
      <c r="GW92" s="555"/>
      <c r="GX92" s="555"/>
      <c r="GY92" s="555"/>
      <c r="GZ92" s="555"/>
      <c r="HA92" s="555"/>
      <c r="HB92" s="555"/>
      <c r="HC92" s="555"/>
      <c r="HD92" s="555"/>
      <c r="HE92" s="555"/>
      <c r="HF92" s="555"/>
      <c r="HG92" s="555"/>
      <c r="HH92" s="555"/>
      <c r="HI92" s="555"/>
      <c r="HJ92" s="555"/>
      <c r="HK92" s="555"/>
      <c r="HL92" s="555"/>
      <c r="HM92" s="555"/>
      <c r="HN92" s="555"/>
      <c r="HO92" s="555"/>
      <c r="HP92" s="555"/>
      <c r="HQ92" s="555"/>
      <c r="HR92" s="555"/>
      <c r="HS92" s="555"/>
      <c r="HT92" s="555"/>
      <c r="HU92" s="555"/>
      <c r="HV92" s="555"/>
      <c r="HW92" s="555"/>
      <c r="HX92" s="555"/>
      <c r="HY92" s="555"/>
      <c r="HZ92" s="555"/>
      <c r="IA92" s="555"/>
      <c r="IB92" s="555"/>
      <c r="IC92" s="555"/>
      <c r="ID92" s="555"/>
      <c r="IE92" s="555"/>
      <c r="IF92" s="555"/>
      <c r="IG92" s="555"/>
      <c r="IH92" s="555"/>
      <c r="II92" s="555"/>
      <c r="IJ92" s="555"/>
      <c r="IK92" s="555"/>
      <c r="IL92" s="555"/>
      <c r="IM92" s="555"/>
      <c r="IN92" s="555"/>
      <c r="IO92" s="555"/>
      <c r="IP92" s="555"/>
      <c r="IQ92" s="555"/>
      <c r="IR92" s="555"/>
      <c r="IS92" s="555"/>
      <c r="IT92" s="555"/>
      <c r="IU92" s="555"/>
      <c r="IV92" s="555"/>
      <c r="IW92" s="555"/>
      <c r="IX92" s="555"/>
      <c r="IY92" s="555"/>
      <c r="IZ92" s="555"/>
      <c r="JA92" s="555"/>
      <c r="JB92" s="555"/>
      <c r="JC92" s="555"/>
      <c r="JD92" s="555"/>
      <c r="JE92" s="555"/>
      <c r="JF92" s="555"/>
      <c r="JG92" s="555"/>
      <c r="JH92" s="555"/>
    </row>
    <row r="93" spans="1:268" s="8" customFormat="1" ht="39.75" customHeight="1" x14ac:dyDescent="0.25">
      <c r="A93" s="20"/>
      <c r="B93" s="20" t="s">
        <v>1247</v>
      </c>
      <c r="C93" s="20">
        <v>11140010</v>
      </c>
      <c r="D93" s="23">
        <v>39232</v>
      </c>
      <c r="E93" s="23">
        <v>39232</v>
      </c>
      <c r="F93" s="23">
        <v>44196</v>
      </c>
      <c r="G93" s="21" t="s">
        <v>6880</v>
      </c>
      <c r="H93" s="20" t="s">
        <v>491</v>
      </c>
      <c r="I93" s="35" t="s">
        <v>883</v>
      </c>
      <c r="J93" s="35"/>
      <c r="K93" s="35" t="s">
        <v>55</v>
      </c>
      <c r="L93" s="114"/>
      <c r="M93" s="20" t="s">
        <v>5899</v>
      </c>
      <c r="N93" s="20" t="s">
        <v>1248</v>
      </c>
      <c r="O93" s="20" t="s">
        <v>189</v>
      </c>
      <c r="P93" s="21" t="s">
        <v>1249</v>
      </c>
      <c r="Q93" s="20"/>
      <c r="R93" s="20" t="s">
        <v>5900</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5"/>
      <c r="BU93" s="555"/>
      <c r="BV93" s="555"/>
      <c r="BW93" s="555"/>
      <c r="BX93" s="555"/>
      <c r="BY93" s="555"/>
      <c r="BZ93" s="555"/>
      <c r="CA93" s="555"/>
      <c r="CB93" s="555"/>
      <c r="CC93" s="555"/>
      <c r="CD93" s="555"/>
      <c r="CE93" s="555"/>
      <c r="CF93" s="555"/>
      <c r="CG93" s="555"/>
      <c r="CH93" s="555"/>
      <c r="CI93" s="555"/>
      <c r="CJ93" s="555"/>
      <c r="CK93" s="555"/>
      <c r="CL93" s="555"/>
      <c r="CM93" s="555"/>
      <c r="CN93" s="555"/>
      <c r="CO93" s="555"/>
      <c r="CP93" s="555"/>
      <c r="CQ93" s="555"/>
      <c r="CR93" s="555"/>
      <c r="CS93" s="555"/>
      <c r="CT93" s="555"/>
      <c r="CU93" s="555"/>
      <c r="CV93" s="555"/>
      <c r="CW93" s="555"/>
      <c r="CX93" s="555"/>
      <c r="CY93" s="555"/>
      <c r="CZ93" s="555"/>
      <c r="DA93" s="555"/>
      <c r="DB93" s="555"/>
      <c r="DC93" s="555"/>
      <c r="DD93" s="555"/>
      <c r="DE93" s="555"/>
      <c r="DF93" s="555"/>
      <c r="DG93" s="555"/>
      <c r="DH93" s="555"/>
      <c r="DI93" s="555"/>
      <c r="DJ93" s="555"/>
      <c r="DK93" s="555"/>
      <c r="DL93" s="555"/>
      <c r="DM93" s="555"/>
      <c r="DN93" s="555"/>
      <c r="DO93" s="555"/>
      <c r="DP93" s="555"/>
      <c r="DQ93" s="555"/>
      <c r="DR93" s="555"/>
      <c r="DS93" s="555"/>
      <c r="DT93" s="555"/>
      <c r="DU93" s="555"/>
      <c r="DV93" s="555"/>
      <c r="DW93" s="555"/>
      <c r="DX93" s="555"/>
      <c r="DY93" s="555"/>
      <c r="DZ93" s="555"/>
      <c r="EA93" s="555"/>
      <c r="EB93" s="555"/>
      <c r="EC93" s="555"/>
      <c r="ED93" s="555"/>
      <c r="EE93" s="555"/>
      <c r="EF93" s="555"/>
      <c r="EG93" s="555"/>
      <c r="EH93" s="555"/>
      <c r="EI93" s="555"/>
      <c r="EJ93" s="555"/>
      <c r="EK93" s="555"/>
      <c r="EL93" s="555"/>
      <c r="EM93" s="555"/>
      <c r="EN93" s="555"/>
      <c r="EO93" s="555"/>
      <c r="EP93" s="555"/>
      <c r="EQ93" s="555"/>
      <c r="ER93" s="555"/>
      <c r="ES93" s="555"/>
      <c r="ET93" s="555"/>
      <c r="EU93" s="555"/>
      <c r="EV93" s="555"/>
      <c r="EW93" s="555"/>
      <c r="EX93" s="555"/>
      <c r="EY93" s="555"/>
      <c r="EZ93" s="555"/>
      <c r="FA93" s="555"/>
      <c r="FB93" s="555"/>
      <c r="FC93" s="555"/>
      <c r="FD93" s="555"/>
      <c r="FE93" s="555"/>
      <c r="FF93" s="555"/>
      <c r="FG93" s="555"/>
      <c r="FH93" s="555"/>
      <c r="FI93" s="555"/>
      <c r="FJ93" s="555"/>
      <c r="FK93" s="555"/>
      <c r="FL93" s="555"/>
      <c r="FM93" s="555"/>
      <c r="FN93" s="555"/>
      <c r="FO93" s="555"/>
      <c r="FP93" s="555"/>
      <c r="FQ93" s="555"/>
      <c r="FR93" s="555"/>
      <c r="FS93" s="555"/>
      <c r="FT93" s="555"/>
      <c r="FU93" s="555"/>
      <c r="FV93" s="555"/>
      <c r="FW93" s="555"/>
      <c r="FX93" s="555"/>
      <c r="FY93" s="555"/>
      <c r="FZ93" s="555"/>
      <c r="GA93" s="555"/>
      <c r="GB93" s="555"/>
      <c r="GC93" s="555"/>
      <c r="GD93" s="555"/>
      <c r="GE93" s="555"/>
      <c r="GF93" s="555"/>
      <c r="GG93" s="555"/>
      <c r="GH93" s="555"/>
      <c r="GI93" s="555"/>
      <c r="GJ93" s="555"/>
      <c r="GK93" s="555"/>
      <c r="GL93" s="555"/>
      <c r="GM93" s="555"/>
      <c r="GN93" s="555"/>
      <c r="GO93" s="555"/>
      <c r="GP93" s="555"/>
      <c r="GQ93" s="555"/>
      <c r="GR93" s="555"/>
      <c r="GS93" s="555"/>
      <c r="GT93" s="555"/>
      <c r="GU93" s="555"/>
      <c r="GV93" s="555"/>
      <c r="GW93" s="555"/>
      <c r="GX93" s="555"/>
      <c r="GY93" s="555"/>
      <c r="GZ93" s="555"/>
      <c r="HA93" s="555"/>
      <c r="HB93" s="555"/>
      <c r="HC93" s="555"/>
      <c r="HD93" s="555"/>
      <c r="HE93" s="555"/>
      <c r="HF93" s="555"/>
      <c r="HG93" s="555"/>
      <c r="HH93" s="555"/>
      <c r="HI93" s="555"/>
      <c r="HJ93" s="555"/>
      <c r="HK93" s="555"/>
      <c r="HL93" s="555"/>
      <c r="HM93" s="555"/>
      <c r="HN93" s="555"/>
      <c r="HO93" s="555"/>
      <c r="HP93" s="555"/>
      <c r="HQ93" s="555"/>
      <c r="HR93" s="555"/>
      <c r="HS93" s="555"/>
      <c r="HT93" s="555"/>
      <c r="HU93" s="555"/>
      <c r="HV93" s="555"/>
      <c r="HW93" s="555"/>
      <c r="HX93" s="555"/>
      <c r="HY93" s="555"/>
      <c r="HZ93" s="555"/>
      <c r="IA93" s="555"/>
      <c r="IB93" s="555"/>
      <c r="IC93" s="555"/>
      <c r="ID93" s="555"/>
      <c r="IE93" s="555"/>
      <c r="IF93" s="555"/>
      <c r="IG93" s="555"/>
      <c r="IH93" s="555"/>
      <c r="II93" s="555"/>
      <c r="IJ93" s="555"/>
      <c r="IK93" s="555"/>
      <c r="IL93" s="555"/>
      <c r="IM93" s="555"/>
      <c r="IN93" s="555"/>
      <c r="IO93" s="555"/>
      <c r="IP93" s="555"/>
      <c r="IQ93" s="555"/>
      <c r="IR93" s="555"/>
      <c r="IS93" s="555"/>
      <c r="IT93" s="555"/>
      <c r="IU93" s="555"/>
      <c r="IV93" s="555"/>
      <c r="IW93" s="555"/>
      <c r="IX93" s="555"/>
      <c r="IY93" s="555"/>
      <c r="IZ93" s="555"/>
      <c r="JA93" s="555"/>
      <c r="JB93" s="555"/>
      <c r="JC93" s="555"/>
      <c r="JD93" s="555"/>
      <c r="JE93" s="555"/>
      <c r="JF93" s="555"/>
      <c r="JG93" s="555"/>
      <c r="JH93" s="555"/>
    </row>
    <row r="94" spans="1:268" s="8" customFormat="1" ht="39.75" customHeight="1" x14ac:dyDescent="0.25">
      <c r="A94" s="83"/>
      <c r="B94" s="83" t="s">
        <v>1253</v>
      </c>
      <c r="C94" s="95">
        <v>11130008</v>
      </c>
      <c r="D94" s="96">
        <v>39234</v>
      </c>
      <c r="E94" s="96">
        <v>39234</v>
      </c>
      <c r="F94" s="96">
        <v>42887</v>
      </c>
      <c r="G94" s="96"/>
      <c r="H94" s="83" t="s">
        <v>4568</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3974</v>
      </c>
      <c r="W94" s="83" t="s">
        <v>2778</v>
      </c>
      <c r="X94" s="83"/>
      <c r="Y94" s="83"/>
      <c r="Z94" s="83" t="s">
        <v>468</v>
      </c>
      <c r="AA94" s="83" t="s">
        <v>7278</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6011</v>
      </c>
      <c r="AX94" s="83" t="s">
        <v>6012</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7584</v>
      </c>
      <c r="BT94" s="554"/>
      <c r="BU94" s="555"/>
      <c r="BV94" s="555"/>
      <c r="BW94" s="555"/>
      <c r="BX94" s="555"/>
      <c r="BY94" s="555"/>
      <c r="BZ94" s="555"/>
      <c r="CA94" s="555"/>
      <c r="CB94" s="555"/>
      <c r="CC94" s="555"/>
      <c r="CD94" s="555"/>
      <c r="CE94" s="555"/>
      <c r="CF94" s="555"/>
      <c r="CG94" s="555"/>
      <c r="CH94" s="555"/>
      <c r="CI94" s="555"/>
      <c r="CJ94" s="555"/>
      <c r="CK94" s="555"/>
      <c r="CL94" s="555"/>
      <c r="CM94" s="555"/>
      <c r="CN94" s="555"/>
      <c r="CO94" s="555"/>
      <c r="CP94" s="555"/>
      <c r="CQ94" s="555"/>
      <c r="CR94" s="555"/>
      <c r="CS94" s="555"/>
      <c r="CT94" s="555"/>
      <c r="CU94" s="555"/>
      <c r="CV94" s="555"/>
      <c r="CW94" s="555"/>
      <c r="CX94" s="555"/>
      <c r="CY94" s="555"/>
      <c r="CZ94" s="555"/>
      <c r="DA94" s="555"/>
      <c r="DB94" s="555"/>
      <c r="DC94" s="555"/>
      <c r="DD94" s="555"/>
      <c r="DE94" s="555"/>
      <c r="DF94" s="555"/>
      <c r="DG94" s="555"/>
      <c r="DH94" s="555"/>
      <c r="DI94" s="555"/>
      <c r="DJ94" s="555"/>
      <c r="DK94" s="555"/>
      <c r="DL94" s="555"/>
      <c r="DM94" s="555"/>
      <c r="DN94" s="555"/>
      <c r="DO94" s="555"/>
      <c r="DP94" s="555"/>
      <c r="DQ94" s="555"/>
      <c r="DR94" s="555"/>
      <c r="DS94" s="555"/>
      <c r="DT94" s="555"/>
      <c r="DU94" s="555"/>
      <c r="DV94" s="555"/>
      <c r="DW94" s="555"/>
      <c r="DX94" s="555"/>
      <c r="DY94" s="555"/>
      <c r="DZ94" s="555"/>
      <c r="EA94" s="555"/>
      <c r="EB94" s="555"/>
      <c r="EC94" s="555"/>
      <c r="ED94" s="555"/>
      <c r="EE94" s="555"/>
      <c r="EF94" s="555"/>
      <c r="EG94" s="555"/>
      <c r="EH94" s="555"/>
      <c r="EI94" s="555"/>
      <c r="EJ94" s="555"/>
      <c r="EK94" s="555"/>
      <c r="EL94" s="555"/>
      <c r="EM94" s="555"/>
      <c r="EN94" s="555"/>
      <c r="EO94" s="555"/>
      <c r="EP94" s="555"/>
      <c r="EQ94" s="555"/>
      <c r="ER94" s="555"/>
      <c r="ES94" s="555"/>
      <c r="ET94" s="555"/>
      <c r="EU94" s="555"/>
      <c r="EV94" s="555"/>
      <c r="EW94" s="555"/>
      <c r="EX94" s="555"/>
      <c r="EY94" s="555"/>
      <c r="EZ94" s="555"/>
      <c r="FA94" s="555"/>
      <c r="FB94" s="555"/>
      <c r="FC94" s="555"/>
      <c r="FD94" s="555"/>
      <c r="FE94" s="555"/>
      <c r="FF94" s="555"/>
      <c r="FG94" s="555"/>
      <c r="FH94" s="555"/>
      <c r="FI94" s="555"/>
      <c r="FJ94" s="555"/>
      <c r="FK94" s="555"/>
      <c r="FL94" s="555"/>
      <c r="FM94" s="555"/>
      <c r="FN94" s="555"/>
      <c r="FO94" s="555"/>
      <c r="FP94" s="555"/>
      <c r="FQ94" s="555"/>
      <c r="FR94" s="555"/>
      <c r="FS94" s="555"/>
      <c r="FT94" s="555"/>
      <c r="FU94" s="555"/>
      <c r="FV94" s="555"/>
      <c r="FW94" s="555"/>
      <c r="FX94" s="555"/>
      <c r="FY94" s="555"/>
      <c r="FZ94" s="555"/>
      <c r="GA94" s="555"/>
      <c r="GB94" s="555"/>
      <c r="GC94" s="555"/>
      <c r="GD94" s="555"/>
      <c r="GE94" s="555"/>
      <c r="GF94" s="555"/>
      <c r="GG94" s="555"/>
      <c r="GH94" s="555"/>
      <c r="GI94" s="555"/>
      <c r="GJ94" s="555"/>
      <c r="GK94" s="555"/>
      <c r="GL94" s="555"/>
      <c r="GM94" s="555"/>
      <c r="GN94" s="555"/>
      <c r="GO94" s="555"/>
      <c r="GP94" s="555"/>
      <c r="GQ94" s="555"/>
      <c r="GR94" s="555"/>
      <c r="GS94" s="555"/>
      <c r="GT94" s="555"/>
      <c r="GU94" s="555"/>
      <c r="GV94" s="555"/>
      <c r="GW94" s="555"/>
      <c r="GX94" s="555"/>
      <c r="GY94" s="555"/>
      <c r="GZ94" s="555"/>
      <c r="HA94" s="555"/>
      <c r="HB94" s="555"/>
      <c r="HC94" s="555"/>
      <c r="HD94" s="555"/>
      <c r="HE94" s="555"/>
      <c r="HF94" s="555"/>
      <c r="HG94" s="555"/>
      <c r="HH94" s="555"/>
      <c r="HI94" s="555"/>
      <c r="HJ94" s="555"/>
      <c r="HK94" s="555"/>
      <c r="HL94" s="555"/>
      <c r="HM94" s="555"/>
      <c r="HN94" s="555"/>
      <c r="HO94" s="555"/>
      <c r="HP94" s="555"/>
      <c r="HQ94" s="555"/>
      <c r="HR94" s="555"/>
      <c r="HS94" s="555"/>
      <c r="HT94" s="555"/>
      <c r="HU94" s="555"/>
      <c r="HV94" s="555"/>
      <c r="HW94" s="555"/>
      <c r="HX94" s="555"/>
      <c r="HY94" s="555"/>
      <c r="HZ94" s="555"/>
      <c r="IA94" s="555"/>
      <c r="IB94" s="555"/>
      <c r="IC94" s="555"/>
      <c r="ID94" s="555"/>
      <c r="IE94" s="555"/>
      <c r="IF94" s="555"/>
      <c r="IG94" s="555"/>
      <c r="IH94" s="555"/>
      <c r="II94" s="555"/>
      <c r="IJ94" s="555"/>
      <c r="IK94" s="555"/>
      <c r="IL94" s="555"/>
      <c r="IM94" s="555"/>
      <c r="IN94" s="555"/>
      <c r="IO94" s="555"/>
      <c r="IP94" s="555"/>
      <c r="IQ94" s="555"/>
      <c r="IR94" s="555"/>
      <c r="IS94" s="555"/>
      <c r="IT94" s="555"/>
      <c r="IU94" s="555"/>
      <c r="IV94" s="555"/>
      <c r="IW94" s="555"/>
      <c r="IX94" s="555"/>
      <c r="IY94" s="555"/>
      <c r="IZ94" s="555"/>
      <c r="JA94" s="555"/>
      <c r="JB94" s="555"/>
      <c r="JC94" s="555"/>
      <c r="JD94" s="555"/>
      <c r="JE94" s="555"/>
      <c r="JF94" s="555"/>
      <c r="JG94" s="555"/>
      <c r="JH94" s="555"/>
    </row>
    <row r="95" spans="1:268" s="8" customFormat="1" ht="39.75" customHeight="1" x14ac:dyDescent="0.25">
      <c r="A95" s="20"/>
      <c r="B95" s="20" t="s">
        <v>1253</v>
      </c>
      <c r="C95" s="22">
        <v>11130008</v>
      </c>
      <c r="D95" s="23">
        <v>39234</v>
      </c>
      <c r="E95" s="23">
        <v>39234</v>
      </c>
      <c r="F95" s="23">
        <v>46539</v>
      </c>
      <c r="G95" s="23"/>
      <c r="H95" s="20" t="s">
        <v>7582</v>
      </c>
      <c r="I95" s="24" t="s">
        <v>979</v>
      </c>
      <c r="J95" s="24" t="s">
        <v>7583</v>
      </c>
      <c r="K95" s="24" t="s">
        <v>73</v>
      </c>
      <c r="L95" s="114"/>
      <c r="M95" s="20" t="s">
        <v>420</v>
      </c>
      <c r="N95" s="20" t="s">
        <v>106</v>
      </c>
      <c r="O95" s="20" t="s">
        <v>72</v>
      </c>
      <c r="P95" s="21">
        <v>80981</v>
      </c>
      <c r="Q95" s="20" t="s">
        <v>1254</v>
      </c>
      <c r="R95" s="20" t="s">
        <v>420</v>
      </c>
      <c r="S95" s="20" t="s">
        <v>106</v>
      </c>
      <c r="T95" s="20" t="s">
        <v>72</v>
      </c>
      <c r="U95" s="20">
        <v>80981</v>
      </c>
      <c r="V95" s="20" t="s">
        <v>3974</v>
      </c>
      <c r="W95" s="20" t="s">
        <v>2778</v>
      </c>
      <c r="X95" s="20"/>
      <c r="Y95" s="20"/>
      <c r="Z95" s="20" t="s">
        <v>468</v>
      </c>
      <c r="AA95" s="20" t="s">
        <v>7278</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6011</v>
      </c>
      <c r="AX95" s="20" t="s">
        <v>6012</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4"/>
      <c r="BU95" s="555"/>
      <c r="BV95" s="555"/>
      <c r="BW95" s="555"/>
      <c r="BX95" s="555"/>
      <c r="BY95" s="555"/>
      <c r="BZ95" s="555"/>
      <c r="CA95" s="555"/>
      <c r="CB95" s="555"/>
      <c r="CC95" s="555"/>
      <c r="CD95" s="555"/>
      <c r="CE95" s="555"/>
      <c r="CF95" s="555"/>
      <c r="CG95" s="555"/>
      <c r="CH95" s="555"/>
      <c r="CI95" s="555"/>
      <c r="CJ95" s="555"/>
      <c r="CK95" s="555"/>
      <c r="CL95" s="555"/>
      <c r="CM95" s="555"/>
      <c r="CN95" s="555"/>
      <c r="CO95" s="555"/>
      <c r="CP95" s="555"/>
      <c r="CQ95" s="555"/>
      <c r="CR95" s="555"/>
      <c r="CS95" s="555"/>
      <c r="CT95" s="555"/>
      <c r="CU95" s="555"/>
      <c r="CV95" s="555"/>
      <c r="CW95" s="555"/>
      <c r="CX95" s="555"/>
      <c r="CY95" s="555"/>
      <c r="CZ95" s="555"/>
      <c r="DA95" s="555"/>
      <c r="DB95" s="555"/>
      <c r="DC95" s="555"/>
      <c r="DD95" s="555"/>
      <c r="DE95" s="555"/>
      <c r="DF95" s="555"/>
      <c r="DG95" s="555"/>
      <c r="DH95" s="555"/>
      <c r="DI95" s="555"/>
      <c r="DJ95" s="555"/>
      <c r="DK95" s="555"/>
      <c r="DL95" s="555"/>
      <c r="DM95" s="555"/>
      <c r="DN95" s="555"/>
      <c r="DO95" s="555"/>
      <c r="DP95" s="555"/>
      <c r="DQ95" s="555"/>
      <c r="DR95" s="555"/>
      <c r="DS95" s="555"/>
      <c r="DT95" s="555"/>
      <c r="DU95" s="555"/>
      <c r="DV95" s="555"/>
      <c r="DW95" s="555"/>
      <c r="DX95" s="555"/>
      <c r="DY95" s="555"/>
      <c r="DZ95" s="555"/>
      <c r="EA95" s="555"/>
      <c r="EB95" s="555"/>
      <c r="EC95" s="555"/>
      <c r="ED95" s="555"/>
      <c r="EE95" s="555"/>
      <c r="EF95" s="555"/>
      <c r="EG95" s="555"/>
      <c r="EH95" s="555"/>
      <c r="EI95" s="555"/>
      <c r="EJ95" s="555"/>
      <c r="EK95" s="555"/>
      <c r="EL95" s="555"/>
      <c r="EM95" s="555"/>
      <c r="EN95" s="555"/>
      <c r="EO95" s="555"/>
      <c r="EP95" s="555"/>
      <c r="EQ95" s="555"/>
      <c r="ER95" s="555"/>
      <c r="ES95" s="555"/>
      <c r="ET95" s="555"/>
      <c r="EU95" s="555"/>
      <c r="EV95" s="555"/>
      <c r="EW95" s="555"/>
      <c r="EX95" s="555"/>
      <c r="EY95" s="555"/>
      <c r="EZ95" s="555"/>
      <c r="FA95" s="555"/>
      <c r="FB95" s="555"/>
      <c r="FC95" s="555"/>
      <c r="FD95" s="555"/>
      <c r="FE95" s="555"/>
      <c r="FF95" s="555"/>
      <c r="FG95" s="555"/>
      <c r="FH95" s="555"/>
      <c r="FI95" s="555"/>
      <c r="FJ95" s="555"/>
      <c r="FK95" s="555"/>
      <c r="FL95" s="555"/>
      <c r="FM95" s="555"/>
      <c r="FN95" s="555"/>
      <c r="FO95" s="555"/>
      <c r="FP95" s="555"/>
      <c r="FQ95" s="555"/>
      <c r="FR95" s="555"/>
      <c r="FS95" s="555"/>
      <c r="FT95" s="555"/>
      <c r="FU95" s="555"/>
      <c r="FV95" s="555"/>
      <c r="FW95" s="555"/>
      <c r="FX95" s="555"/>
      <c r="FY95" s="555"/>
      <c r="FZ95" s="555"/>
      <c r="GA95" s="555"/>
      <c r="GB95" s="555"/>
      <c r="GC95" s="555"/>
      <c r="GD95" s="555"/>
      <c r="GE95" s="555"/>
      <c r="GF95" s="555"/>
      <c r="GG95" s="555"/>
      <c r="GH95" s="555"/>
      <c r="GI95" s="555"/>
      <c r="GJ95" s="555"/>
      <c r="GK95" s="555"/>
      <c r="GL95" s="555"/>
      <c r="GM95" s="555"/>
      <c r="GN95" s="555"/>
      <c r="GO95" s="555"/>
      <c r="GP95" s="555"/>
      <c r="GQ95" s="555"/>
      <c r="GR95" s="555"/>
      <c r="GS95" s="555"/>
      <c r="GT95" s="555"/>
      <c r="GU95" s="555"/>
      <c r="GV95" s="555"/>
      <c r="GW95" s="555"/>
      <c r="GX95" s="555"/>
      <c r="GY95" s="555"/>
      <c r="GZ95" s="555"/>
      <c r="HA95" s="555"/>
      <c r="HB95" s="555"/>
      <c r="HC95" s="555"/>
      <c r="HD95" s="555"/>
      <c r="HE95" s="555"/>
      <c r="HF95" s="555"/>
      <c r="HG95" s="555"/>
      <c r="HH95" s="555"/>
      <c r="HI95" s="555"/>
      <c r="HJ95" s="555"/>
      <c r="HK95" s="555"/>
      <c r="HL95" s="555"/>
      <c r="HM95" s="555"/>
      <c r="HN95" s="555"/>
      <c r="HO95" s="555"/>
      <c r="HP95" s="555"/>
      <c r="HQ95" s="555"/>
      <c r="HR95" s="555"/>
      <c r="HS95" s="555"/>
      <c r="HT95" s="555"/>
      <c r="HU95" s="555"/>
      <c r="HV95" s="555"/>
      <c r="HW95" s="555"/>
      <c r="HX95" s="555"/>
      <c r="HY95" s="555"/>
      <c r="HZ95" s="555"/>
      <c r="IA95" s="555"/>
      <c r="IB95" s="555"/>
      <c r="IC95" s="555"/>
      <c r="ID95" s="555"/>
      <c r="IE95" s="555"/>
      <c r="IF95" s="555"/>
      <c r="IG95" s="555"/>
      <c r="IH95" s="555"/>
      <c r="II95" s="555"/>
      <c r="IJ95" s="555"/>
      <c r="IK95" s="555"/>
      <c r="IL95" s="555"/>
      <c r="IM95" s="555"/>
      <c r="IN95" s="555"/>
      <c r="IO95" s="555"/>
      <c r="IP95" s="555"/>
      <c r="IQ95" s="555"/>
      <c r="IR95" s="555"/>
      <c r="IS95" s="555"/>
      <c r="IT95" s="555"/>
      <c r="IU95" s="555"/>
      <c r="IV95" s="555"/>
      <c r="IW95" s="555"/>
      <c r="IX95" s="555"/>
      <c r="IY95" s="555"/>
      <c r="IZ95" s="555"/>
      <c r="JA95" s="555"/>
      <c r="JB95" s="555"/>
      <c r="JC95" s="555"/>
      <c r="JD95" s="555"/>
      <c r="JE95" s="555"/>
      <c r="JF95" s="555"/>
      <c r="JG95" s="555"/>
      <c r="JH95" s="555"/>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4615</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4"/>
      <c r="BU96" s="555"/>
      <c r="BV96" s="555"/>
      <c r="BW96" s="555"/>
      <c r="BX96" s="555"/>
      <c r="BY96" s="555"/>
      <c r="BZ96" s="555"/>
      <c r="CA96" s="555"/>
      <c r="CB96" s="555"/>
      <c r="CC96" s="555"/>
      <c r="CD96" s="555"/>
      <c r="CE96" s="555"/>
      <c r="CF96" s="555"/>
      <c r="CG96" s="555"/>
      <c r="CH96" s="555"/>
      <c r="CI96" s="555"/>
      <c r="CJ96" s="555"/>
      <c r="CK96" s="555"/>
      <c r="CL96" s="555"/>
      <c r="CM96" s="555"/>
      <c r="CN96" s="555"/>
      <c r="CO96" s="555"/>
      <c r="CP96" s="555"/>
      <c r="CQ96" s="555"/>
      <c r="CR96" s="555"/>
      <c r="CS96" s="555"/>
      <c r="CT96" s="555"/>
      <c r="CU96" s="555"/>
      <c r="CV96" s="555"/>
      <c r="CW96" s="555"/>
      <c r="CX96" s="555"/>
      <c r="CY96" s="555"/>
      <c r="CZ96" s="555"/>
      <c r="DA96" s="555"/>
      <c r="DB96" s="555"/>
      <c r="DC96" s="555"/>
      <c r="DD96" s="555"/>
      <c r="DE96" s="555"/>
      <c r="DF96" s="555"/>
      <c r="DG96" s="555"/>
      <c r="DH96" s="555"/>
      <c r="DI96" s="555"/>
      <c r="DJ96" s="555"/>
      <c r="DK96" s="555"/>
      <c r="DL96" s="555"/>
      <c r="DM96" s="555"/>
      <c r="DN96" s="555"/>
      <c r="DO96" s="555"/>
      <c r="DP96" s="555"/>
      <c r="DQ96" s="555"/>
      <c r="DR96" s="555"/>
      <c r="DS96" s="555"/>
      <c r="DT96" s="555"/>
      <c r="DU96" s="555"/>
      <c r="DV96" s="555"/>
      <c r="DW96" s="555"/>
      <c r="DX96" s="555"/>
      <c r="DY96" s="555"/>
      <c r="DZ96" s="555"/>
      <c r="EA96" s="555"/>
      <c r="EB96" s="555"/>
      <c r="EC96" s="555"/>
      <c r="ED96" s="555"/>
      <c r="EE96" s="555"/>
      <c r="EF96" s="555"/>
      <c r="EG96" s="555"/>
      <c r="EH96" s="555"/>
      <c r="EI96" s="555"/>
      <c r="EJ96" s="555"/>
      <c r="EK96" s="555"/>
      <c r="EL96" s="555"/>
      <c r="EM96" s="555"/>
      <c r="EN96" s="555"/>
      <c r="EO96" s="555"/>
      <c r="EP96" s="555"/>
      <c r="EQ96" s="555"/>
      <c r="ER96" s="555"/>
      <c r="ES96" s="555"/>
      <c r="ET96" s="555"/>
      <c r="EU96" s="555"/>
      <c r="EV96" s="555"/>
      <c r="EW96" s="555"/>
      <c r="EX96" s="555"/>
      <c r="EY96" s="555"/>
      <c r="EZ96" s="555"/>
      <c r="FA96" s="555"/>
      <c r="FB96" s="555"/>
      <c r="FC96" s="555"/>
      <c r="FD96" s="555"/>
      <c r="FE96" s="555"/>
      <c r="FF96" s="555"/>
      <c r="FG96" s="555"/>
      <c r="FH96" s="555"/>
      <c r="FI96" s="555"/>
      <c r="FJ96" s="555"/>
      <c r="FK96" s="555"/>
      <c r="FL96" s="555"/>
      <c r="FM96" s="555"/>
      <c r="FN96" s="555"/>
      <c r="FO96" s="555"/>
      <c r="FP96" s="555"/>
      <c r="FQ96" s="555"/>
      <c r="FR96" s="555"/>
      <c r="FS96" s="555"/>
      <c r="FT96" s="555"/>
      <c r="FU96" s="555"/>
      <c r="FV96" s="555"/>
      <c r="FW96" s="555"/>
      <c r="FX96" s="555"/>
      <c r="FY96" s="555"/>
      <c r="FZ96" s="555"/>
      <c r="GA96" s="555"/>
      <c r="GB96" s="555"/>
      <c r="GC96" s="555"/>
      <c r="GD96" s="555"/>
      <c r="GE96" s="555"/>
      <c r="GF96" s="555"/>
      <c r="GG96" s="555"/>
      <c r="GH96" s="555"/>
      <c r="GI96" s="555"/>
      <c r="GJ96" s="555"/>
      <c r="GK96" s="555"/>
      <c r="GL96" s="555"/>
      <c r="GM96" s="555"/>
      <c r="GN96" s="555"/>
      <c r="GO96" s="555"/>
      <c r="GP96" s="555"/>
      <c r="GQ96" s="555"/>
      <c r="GR96" s="555"/>
      <c r="GS96" s="555"/>
      <c r="GT96" s="555"/>
      <c r="GU96" s="555"/>
      <c r="GV96" s="555"/>
      <c r="GW96" s="555"/>
      <c r="GX96" s="555"/>
      <c r="GY96" s="555"/>
      <c r="GZ96" s="555"/>
      <c r="HA96" s="555"/>
      <c r="HB96" s="555"/>
      <c r="HC96" s="555"/>
      <c r="HD96" s="555"/>
      <c r="HE96" s="555"/>
      <c r="HF96" s="555"/>
      <c r="HG96" s="555"/>
      <c r="HH96" s="555"/>
      <c r="HI96" s="555"/>
      <c r="HJ96" s="555"/>
      <c r="HK96" s="555"/>
      <c r="HL96" s="555"/>
      <c r="HM96" s="555"/>
      <c r="HN96" s="555"/>
      <c r="HO96" s="555"/>
      <c r="HP96" s="555"/>
      <c r="HQ96" s="555"/>
      <c r="HR96" s="555"/>
      <c r="HS96" s="555"/>
      <c r="HT96" s="555"/>
      <c r="HU96" s="555"/>
      <c r="HV96" s="555"/>
      <c r="HW96" s="555"/>
      <c r="HX96" s="555"/>
      <c r="HY96" s="555"/>
      <c r="HZ96" s="555"/>
      <c r="IA96" s="555"/>
      <c r="IB96" s="555"/>
      <c r="IC96" s="555"/>
      <c r="ID96" s="555"/>
      <c r="IE96" s="555"/>
      <c r="IF96" s="555"/>
      <c r="IG96" s="555"/>
      <c r="IH96" s="555"/>
      <c r="II96" s="555"/>
      <c r="IJ96" s="555"/>
      <c r="IK96" s="555"/>
      <c r="IL96" s="555"/>
      <c r="IM96" s="555"/>
      <c r="IN96" s="555"/>
      <c r="IO96" s="555"/>
      <c r="IP96" s="555"/>
      <c r="IQ96" s="555"/>
      <c r="IR96" s="555"/>
      <c r="IS96" s="555"/>
      <c r="IT96" s="555"/>
      <c r="IU96" s="555"/>
      <c r="IV96" s="555"/>
      <c r="IW96" s="555"/>
      <c r="IX96" s="555"/>
      <c r="IY96" s="555"/>
      <c r="IZ96" s="555"/>
      <c r="JA96" s="555"/>
      <c r="JB96" s="555"/>
      <c r="JC96" s="555"/>
      <c r="JD96" s="555"/>
      <c r="JE96" s="555"/>
      <c r="JF96" s="555"/>
      <c r="JG96" s="555"/>
      <c r="JH96" s="555"/>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4615</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8273</v>
      </c>
      <c r="BP97" s="96">
        <v>43402</v>
      </c>
      <c r="BQ97" s="83"/>
      <c r="BR97" s="83"/>
      <c r="BS97" s="110"/>
      <c r="BT97" s="554"/>
      <c r="BU97" s="555"/>
      <c r="BV97" s="555"/>
      <c r="BW97" s="555"/>
      <c r="BX97" s="555"/>
      <c r="BY97" s="555"/>
      <c r="BZ97" s="555"/>
      <c r="CA97" s="555"/>
      <c r="CB97" s="555"/>
      <c r="CC97" s="555"/>
      <c r="CD97" s="555"/>
      <c r="CE97" s="555"/>
      <c r="CF97" s="555"/>
      <c r="CG97" s="555"/>
      <c r="CH97" s="555"/>
      <c r="CI97" s="555"/>
      <c r="CJ97" s="555"/>
      <c r="CK97" s="555"/>
      <c r="CL97" s="555"/>
      <c r="CM97" s="555"/>
      <c r="CN97" s="555"/>
      <c r="CO97" s="555"/>
      <c r="CP97" s="555"/>
      <c r="CQ97" s="555"/>
      <c r="CR97" s="555"/>
      <c r="CS97" s="555"/>
      <c r="CT97" s="555"/>
      <c r="CU97" s="555"/>
      <c r="CV97" s="555"/>
      <c r="CW97" s="555"/>
      <c r="CX97" s="555"/>
      <c r="CY97" s="555"/>
      <c r="CZ97" s="555"/>
      <c r="DA97" s="555"/>
      <c r="DB97" s="555"/>
      <c r="DC97" s="555"/>
      <c r="DD97" s="555"/>
      <c r="DE97" s="555"/>
      <c r="DF97" s="555"/>
      <c r="DG97" s="555"/>
      <c r="DH97" s="555"/>
      <c r="DI97" s="555"/>
      <c r="DJ97" s="555"/>
      <c r="DK97" s="555"/>
      <c r="DL97" s="555"/>
      <c r="DM97" s="555"/>
      <c r="DN97" s="555"/>
      <c r="DO97" s="555"/>
      <c r="DP97" s="555"/>
      <c r="DQ97" s="555"/>
      <c r="DR97" s="555"/>
      <c r="DS97" s="555"/>
      <c r="DT97" s="555"/>
      <c r="DU97" s="555"/>
      <c r="DV97" s="555"/>
      <c r="DW97" s="555"/>
      <c r="DX97" s="555"/>
      <c r="DY97" s="555"/>
      <c r="DZ97" s="555"/>
      <c r="EA97" s="555"/>
      <c r="EB97" s="555"/>
      <c r="EC97" s="555"/>
      <c r="ED97" s="555"/>
      <c r="EE97" s="555"/>
      <c r="EF97" s="555"/>
      <c r="EG97" s="555"/>
      <c r="EH97" s="555"/>
      <c r="EI97" s="555"/>
      <c r="EJ97" s="555"/>
      <c r="EK97" s="555"/>
      <c r="EL97" s="555"/>
      <c r="EM97" s="555"/>
      <c r="EN97" s="555"/>
      <c r="EO97" s="555"/>
      <c r="EP97" s="555"/>
      <c r="EQ97" s="555"/>
      <c r="ER97" s="555"/>
      <c r="ES97" s="555"/>
      <c r="ET97" s="555"/>
      <c r="EU97" s="555"/>
      <c r="EV97" s="555"/>
      <c r="EW97" s="555"/>
      <c r="EX97" s="555"/>
      <c r="EY97" s="555"/>
      <c r="EZ97" s="555"/>
      <c r="FA97" s="555"/>
      <c r="FB97" s="555"/>
      <c r="FC97" s="555"/>
      <c r="FD97" s="555"/>
      <c r="FE97" s="555"/>
      <c r="FF97" s="555"/>
      <c r="FG97" s="555"/>
      <c r="FH97" s="555"/>
      <c r="FI97" s="555"/>
      <c r="FJ97" s="555"/>
      <c r="FK97" s="555"/>
      <c r="FL97" s="555"/>
      <c r="FM97" s="555"/>
      <c r="FN97" s="555"/>
      <c r="FO97" s="555"/>
      <c r="FP97" s="555"/>
      <c r="FQ97" s="555"/>
      <c r="FR97" s="555"/>
      <c r="FS97" s="555"/>
      <c r="FT97" s="555"/>
      <c r="FU97" s="555"/>
      <c r="FV97" s="555"/>
      <c r="FW97" s="555"/>
      <c r="FX97" s="555"/>
      <c r="FY97" s="555"/>
      <c r="FZ97" s="555"/>
      <c r="GA97" s="555"/>
      <c r="GB97" s="555"/>
      <c r="GC97" s="555"/>
      <c r="GD97" s="555"/>
      <c r="GE97" s="555"/>
      <c r="GF97" s="555"/>
      <c r="GG97" s="555"/>
      <c r="GH97" s="555"/>
      <c r="GI97" s="555"/>
      <c r="GJ97" s="555"/>
      <c r="GK97" s="555"/>
      <c r="GL97" s="555"/>
      <c r="GM97" s="555"/>
      <c r="GN97" s="555"/>
      <c r="GO97" s="555"/>
      <c r="GP97" s="555"/>
      <c r="GQ97" s="555"/>
      <c r="GR97" s="555"/>
      <c r="GS97" s="555"/>
      <c r="GT97" s="555"/>
      <c r="GU97" s="555"/>
      <c r="GV97" s="555"/>
      <c r="GW97" s="555"/>
      <c r="GX97" s="555"/>
      <c r="GY97" s="555"/>
      <c r="GZ97" s="555"/>
      <c r="HA97" s="555"/>
      <c r="HB97" s="555"/>
      <c r="HC97" s="555"/>
      <c r="HD97" s="555"/>
      <c r="HE97" s="555"/>
      <c r="HF97" s="555"/>
      <c r="HG97" s="555"/>
      <c r="HH97" s="555"/>
      <c r="HI97" s="555"/>
      <c r="HJ97" s="555"/>
      <c r="HK97" s="555"/>
      <c r="HL97" s="555"/>
      <c r="HM97" s="555"/>
      <c r="HN97" s="555"/>
      <c r="HO97" s="555"/>
      <c r="HP97" s="555"/>
      <c r="HQ97" s="555"/>
      <c r="HR97" s="555"/>
      <c r="HS97" s="555"/>
      <c r="HT97" s="555"/>
      <c r="HU97" s="555"/>
      <c r="HV97" s="555"/>
      <c r="HW97" s="555"/>
      <c r="HX97" s="555"/>
      <c r="HY97" s="555"/>
      <c r="HZ97" s="555"/>
      <c r="IA97" s="555"/>
      <c r="IB97" s="555"/>
      <c r="IC97" s="555"/>
      <c r="ID97" s="555"/>
      <c r="IE97" s="555"/>
      <c r="IF97" s="555"/>
      <c r="IG97" s="555"/>
      <c r="IH97" s="555"/>
      <c r="II97" s="555"/>
      <c r="IJ97" s="555"/>
      <c r="IK97" s="555"/>
      <c r="IL97" s="555"/>
      <c r="IM97" s="555"/>
      <c r="IN97" s="555"/>
      <c r="IO97" s="555"/>
      <c r="IP97" s="555"/>
      <c r="IQ97" s="555"/>
      <c r="IR97" s="555"/>
      <c r="IS97" s="555"/>
      <c r="IT97" s="555"/>
      <c r="IU97" s="555"/>
      <c r="IV97" s="555"/>
      <c r="IW97" s="555"/>
      <c r="IX97" s="555"/>
      <c r="IY97" s="555"/>
      <c r="IZ97" s="555"/>
      <c r="JA97" s="555"/>
      <c r="JB97" s="555"/>
      <c r="JC97" s="555"/>
      <c r="JD97" s="555"/>
      <c r="JE97" s="555"/>
      <c r="JF97" s="555"/>
      <c r="JG97" s="555"/>
      <c r="JH97" s="555"/>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4616</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4809</v>
      </c>
      <c r="BI98" s="83"/>
      <c r="BJ98" s="96"/>
      <c r="BK98" s="83"/>
      <c r="BL98" s="96"/>
      <c r="BM98" s="83"/>
      <c r="BN98" s="83"/>
      <c r="BO98" s="83"/>
      <c r="BP98" s="83"/>
      <c r="BQ98" s="83"/>
      <c r="BR98" s="83"/>
      <c r="BS98" s="110" t="s">
        <v>3620</v>
      </c>
      <c r="BT98" s="554"/>
      <c r="BU98" s="563"/>
      <c r="BV98" s="563"/>
      <c r="BW98" s="563"/>
      <c r="BX98" s="563"/>
      <c r="BY98" s="563"/>
      <c r="BZ98" s="563"/>
      <c r="CA98" s="563"/>
      <c r="CB98" s="563"/>
      <c r="CC98" s="563"/>
      <c r="CD98" s="563"/>
      <c r="CE98" s="563"/>
      <c r="CF98" s="563"/>
      <c r="CG98" s="563"/>
      <c r="CH98" s="563"/>
      <c r="CI98" s="563"/>
      <c r="CJ98" s="563"/>
      <c r="CK98" s="563"/>
      <c r="CL98" s="563"/>
      <c r="CM98" s="563"/>
      <c r="CN98" s="563"/>
      <c r="CO98" s="563"/>
      <c r="CP98" s="563"/>
      <c r="CQ98" s="563"/>
      <c r="CR98" s="563"/>
      <c r="CS98" s="563"/>
      <c r="CT98" s="563"/>
      <c r="CU98" s="563"/>
      <c r="CV98" s="563"/>
      <c r="CW98" s="563"/>
      <c r="CX98" s="563"/>
      <c r="CY98" s="563"/>
      <c r="CZ98" s="563"/>
      <c r="DA98" s="563"/>
      <c r="DB98" s="563"/>
      <c r="DC98" s="563"/>
      <c r="DD98" s="563"/>
      <c r="DE98" s="563"/>
      <c r="DF98" s="563"/>
      <c r="DG98" s="563"/>
      <c r="DH98" s="563"/>
      <c r="DI98" s="563"/>
      <c r="DJ98" s="563"/>
      <c r="DK98" s="563"/>
      <c r="DL98" s="563"/>
      <c r="DM98" s="563"/>
      <c r="DN98" s="563"/>
      <c r="DO98" s="563"/>
      <c r="DP98" s="563"/>
      <c r="DQ98" s="563"/>
      <c r="DR98" s="563"/>
      <c r="DS98" s="563"/>
      <c r="DT98" s="563"/>
      <c r="DU98" s="563"/>
      <c r="DV98" s="563"/>
      <c r="DW98" s="563"/>
      <c r="DX98" s="563"/>
      <c r="DY98" s="563"/>
      <c r="DZ98" s="563"/>
      <c r="EA98" s="563"/>
      <c r="EB98" s="563"/>
      <c r="EC98" s="563"/>
      <c r="ED98" s="563"/>
      <c r="EE98" s="563"/>
      <c r="EF98" s="563"/>
      <c r="EG98" s="563"/>
      <c r="EH98" s="563"/>
      <c r="EI98" s="563"/>
      <c r="EJ98" s="563"/>
      <c r="EK98" s="563"/>
      <c r="EL98" s="563"/>
      <c r="EM98" s="563"/>
      <c r="EN98" s="563"/>
      <c r="EO98" s="563"/>
      <c r="EP98" s="563"/>
      <c r="EQ98" s="563"/>
      <c r="ER98" s="563"/>
      <c r="ES98" s="563"/>
      <c r="ET98" s="563"/>
      <c r="EU98" s="563"/>
      <c r="EV98" s="563"/>
      <c r="EW98" s="563"/>
      <c r="EX98" s="563"/>
      <c r="EY98" s="563"/>
      <c r="EZ98" s="563"/>
      <c r="FA98" s="563"/>
      <c r="FB98" s="563"/>
      <c r="FC98" s="563"/>
      <c r="FD98" s="563"/>
      <c r="FE98" s="563"/>
      <c r="FF98" s="563"/>
      <c r="FG98" s="563"/>
      <c r="FH98" s="563"/>
      <c r="FI98" s="563"/>
      <c r="FJ98" s="563"/>
      <c r="FK98" s="563"/>
      <c r="FL98" s="563"/>
      <c r="FM98" s="563"/>
      <c r="FN98" s="563"/>
      <c r="FO98" s="563"/>
      <c r="FP98" s="563"/>
      <c r="FQ98" s="563"/>
      <c r="FR98" s="563"/>
      <c r="FS98" s="563"/>
      <c r="FT98" s="563"/>
      <c r="FU98" s="563"/>
      <c r="FV98" s="563"/>
      <c r="FW98" s="563"/>
      <c r="FX98" s="563"/>
      <c r="FY98" s="563"/>
      <c r="FZ98" s="563"/>
      <c r="GA98" s="563"/>
      <c r="GB98" s="563"/>
      <c r="GC98" s="563"/>
      <c r="GD98" s="563"/>
      <c r="GE98" s="563"/>
      <c r="GF98" s="563"/>
      <c r="GG98" s="563"/>
      <c r="GH98" s="563"/>
      <c r="GI98" s="563"/>
      <c r="GJ98" s="563"/>
      <c r="GK98" s="563"/>
      <c r="GL98" s="563"/>
      <c r="GM98" s="563"/>
      <c r="GN98" s="563"/>
      <c r="GO98" s="563"/>
      <c r="GP98" s="563"/>
      <c r="GQ98" s="563"/>
      <c r="GR98" s="563"/>
      <c r="GS98" s="563"/>
      <c r="GT98" s="563"/>
      <c r="GU98" s="563"/>
      <c r="GV98" s="563"/>
      <c r="GW98" s="563"/>
      <c r="GX98" s="563"/>
      <c r="GY98" s="563"/>
      <c r="GZ98" s="563"/>
      <c r="HA98" s="563"/>
      <c r="HB98" s="563"/>
      <c r="HC98" s="563"/>
      <c r="HD98" s="563"/>
      <c r="HE98" s="563"/>
      <c r="HF98" s="563"/>
      <c r="HG98" s="563"/>
      <c r="HH98" s="563"/>
      <c r="HI98" s="563"/>
      <c r="HJ98" s="563"/>
      <c r="HK98" s="563"/>
      <c r="HL98" s="563"/>
      <c r="HM98" s="563"/>
      <c r="HN98" s="563"/>
      <c r="HO98" s="563"/>
      <c r="HP98" s="563"/>
      <c r="HQ98" s="563"/>
      <c r="HR98" s="563"/>
      <c r="HS98" s="563"/>
      <c r="HT98" s="563"/>
      <c r="HU98" s="563"/>
      <c r="HV98" s="563"/>
      <c r="HW98" s="563"/>
      <c r="HX98" s="563"/>
      <c r="HY98" s="563"/>
      <c r="HZ98" s="563"/>
      <c r="IA98" s="563"/>
      <c r="IB98" s="563"/>
      <c r="IC98" s="563"/>
      <c r="ID98" s="563"/>
      <c r="IE98" s="563"/>
      <c r="IF98" s="563"/>
      <c r="IG98" s="563"/>
      <c r="IH98" s="563"/>
      <c r="II98" s="563"/>
      <c r="IJ98" s="563"/>
      <c r="IK98" s="563"/>
      <c r="IL98" s="563"/>
      <c r="IM98" s="563"/>
      <c r="IN98" s="563"/>
      <c r="IO98" s="563"/>
      <c r="IP98" s="563"/>
      <c r="IQ98" s="563"/>
      <c r="IR98" s="563"/>
      <c r="IS98" s="563"/>
      <c r="IT98" s="563"/>
      <c r="IU98" s="563"/>
      <c r="IV98" s="563"/>
      <c r="IW98" s="563"/>
      <c r="IX98" s="563"/>
      <c r="IY98" s="563"/>
      <c r="IZ98" s="563"/>
      <c r="JA98" s="563"/>
      <c r="JB98" s="563"/>
      <c r="JC98" s="563"/>
      <c r="JD98" s="563"/>
      <c r="JE98" s="563"/>
      <c r="JF98" s="563"/>
      <c r="JG98" s="563"/>
      <c r="JH98" s="563"/>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4616</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7596</v>
      </c>
      <c r="BR99" s="96">
        <v>42900</v>
      </c>
      <c r="BS99" s="110" t="s">
        <v>7595</v>
      </c>
      <c r="BT99" s="554"/>
      <c r="BU99" s="563"/>
      <c r="BV99" s="563"/>
      <c r="BW99" s="563"/>
      <c r="BX99" s="563"/>
      <c r="BY99" s="563"/>
      <c r="BZ99" s="563"/>
      <c r="CA99" s="563"/>
      <c r="CB99" s="563"/>
      <c r="CC99" s="563"/>
      <c r="CD99" s="563"/>
      <c r="CE99" s="563"/>
      <c r="CF99" s="563"/>
      <c r="CG99" s="563"/>
      <c r="CH99" s="563"/>
      <c r="CI99" s="563"/>
      <c r="CJ99" s="563"/>
      <c r="CK99" s="563"/>
      <c r="CL99" s="563"/>
      <c r="CM99" s="563"/>
      <c r="CN99" s="563"/>
      <c r="CO99" s="563"/>
      <c r="CP99" s="563"/>
      <c r="CQ99" s="563"/>
      <c r="CR99" s="563"/>
      <c r="CS99" s="563"/>
      <c r="CT99" s="563"/>
      <c r="CU99" s="563"/>
      <c r="CV99" s="563"/>
      <c r="CW99" s="563"/>
      <c r="CX99" s="563"/>
      <c r="CY99" s="563"/>
      <c r="CZ99" s="563"/>
      <c r="DA99" s="563"/>
      <c r="DB99" s="563"/>
      <c r="DC99" s="563"/>
      <c r="DD99" s="563"/>
      <c r="DE99" s="563"/>
      <c r="DF99" s="563"/>
      <c r="DG99" s="563"/>
      <c r="DH99" s="563"/>
      <c r="DI99" s="563"/>
      <c r="DJ99" s="563"/>
      <c r="DK99" s="563"/>
      <c r="DL99" s="563"/>
      <c r="DM99" s="563"/>
      <c r="DN99" s="563"/>
      <c r="DO99" s="563"/>
      <c r="DP99" s="563"/>
      <c r="DQ99" s="563"/>
      <c r="DR99" s="563"/>
      <c r="DS99" s="563"/>
      <c r="DT99" s="563"/>
      <c r="DU99" s="563"/>
      <c r="DV99" s="563"/>
      <c r="DW99" s="563"/>
      <c r="DX99" s="563"/>
      <c r="DY99" s="563"/>
      <c r="DZ99" s="563"/>
      <c r="EA99" s="563"/>
      <c r="EB99" s="563"/>
      <c r="EC99" s="563"/>
      <c r="ED99" s="563"/>
      <c r="EE99" s="563"/>
      <c r="EF99" s="563"/>
      <c r="EG99" s="563"/>
      <c r="EH99" s="563"/>
      <c r="EI99" s="563"/>
      <c r="EJ99" s="563"/>
      <c r="EK99" s="563"/>
      <c r="EL99" s="563"/>
      <c r="EM99" s="563"/>
      <c r="EN99" s="563"/>
      <c r="EO99" s="563"/>
      <c r="EP99" s="563"/>
      <c r="EQ99" s="563"/>
      <c r="ER99" s="563"/>
      <c r="ES99" s="563"/>
      <c r="ET99" s="563"/>
      <c r="EU99" s="563"/>
      <c r="EV99" s="563"/>
      <c r="EW99" s="563"/>
      <c r="EX99" s="563"/>
      <c r="EY99" s="563"/>
      <c r="EZ99" s="563"/>
      <c r="FA99" s="563"/>
      <c r="FB99" s="563"/>
      <c r="FC99" s="563"/>
      <c r="FD99" s="563"/>
      <c r="FE99" s="563"/>
      <c r="FF99" s="563"/>
      <c r="FG99" s="563"/>
      <c r="FH99" s="563"/>
      <c r="FI99" s="563"/>
      <c r="FJ99" s="563"/>
      <c r="FK99" s="563"/>
      <c r="FL99" s="563"/>
      <c r="FM99" s="563"/>
      <c r="FN99" s="563"/>
      <c r="FO99" s="563"/>
      <c r="FP99" s="563"/>
      <c r="FQ99" s="563"/>
      <c r="FR99" s="563"/>
      <c r="FS99" s="563"/>
      <c r="FT99" s="563"/>
      <c r="FU99" s="563"/>
      <c r="FV99" s="563"/>
      <c r="FW99" s="563"/>
      <c r="FX99" s="563"/>
      <c r="FY99" s="563"/>
      <c r="FZ99" s="563"/>
      <c r="GA99" s="563"/>
      <c r="GB99" s="563"/>
      <c r="GC99" s="563"/>
      <c r="GD99" s="563"/>
      <c r="GE99" s="563"/>
      <c r="GF99" s="563"/>
      <c r="GG99" s="563"/>
      <c r="GH99" s="563"/>
      <c r="GI99" s="563"/>
      <c r="GJ99" s="563"/>
      <c r="GK99" s="563"/>
      <c r="GL99" s="563"/>
      <c r="GM99" s="563"/>
      <c r="GN99" s="563"/>
      <c r="GO99" s="563"/>
      <c r="GP99" s="563"/>
      <c r="GQ99" s="563"/>
      <c r="GR99" s="563"/>
      <c r="GS99" s="563"/>
      <c r="GT99" s="563"/>
      <c r="GU99" s="563"/>
      <c r="GV99" s="563"/>
      <c r="GW99" s="563"/>
      <c r="GX99" s="563"/>
      <c r="GY99" s="563"/>
      <c r="GZ99" s="563"/>
      <c r="HA99" s="563"/>
      <c r="HB99" s="563"/>
      <c r="HC99" s="563"/>
      <c r="HD99" s="563"/>
      <c r="HE99" s="563"/>
      <c r="HF99" s="563"/>
      <c r="HG99" s="563"/>
      <c r="HH99" s="563"/>
      <c r="HI99" s="563"/>
      <c r="HJ99" s="563"/>
      <c r="HK99" s="563"/>
      <c r="HL99" s="563"/>
      <c r="HM99" s="563"/>
      <c r="HN99" s="563"/>
      <c r="HO99" s="563"/>
      <c r="HP99" s="563"/>
      <c r="HQ99" s="563"/>
      <c r="HR99" s="563"/>
      <c r="HS99" s="563"/>
      <c r="HT99" s="563"/>
      <c r="HU99" s="563"/>
      <c r="HV99" s="563"/>
      <c r="HW99" s="563"/>
      <c r="HX99" s="563"/>
      <c r="HY99" s="563"/>
      <c r="HZ99" s="563"/>
      <c r="IA99" s="563"/>
      <c r="IB99" s="563"/>
      <c r="IC99" s="563"/>
      <c r="ID99" s="563"/>
      <c r="IE99" s="563"/>
      <c r="IF99" s="563"/>
      <c r="IG99" s="563"/>
      <c r="IH99" s="563"/>
      <c r="II99" s="563"/>
      <c r="IJ99" s="563"/>
      <c r="IK99" s="563"/>
      <c r="IL99" s="563"/>
      <c r="IM99" s="563"/>
      <c r="IN99" s="563"/>
      <c r="IO99" s="563"/>
      <c r="IP99" s="563"/>
      <c r="IQ99" s="563"/>
      <c r="IR99" s="563"/>
      <c r="IS99" s="563"/>
      <c r="IT99" s="563"/>
      <c r="IU99" s="563"/>
      <c r="IV99" s="563"/>
      <c r="IW99" s="563"/>
      <c r="IX99" s="563"/>
      <c r="IY99" s="563"/>
      <c r="IZ99" s="563"/>
      <c r="JA99" s="563"/>
      <c r="JB99" s="563"/>
      <c r="JC99" s="563"/>
      <c r="JD99" s="563"/>
      <c r="JE99" s="563"/>
      <c r="JF99" s="563"/>
      <c r="JG99" s="563"/>
      <c r="JH99" s="563"/>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4617</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4"/>
      <c r="BU100" s="555"/>
      <c r="BV100" s="555"/>
      <c r="BW100" s="555"/>
      <c r="BX100" s="555"/>
      <c r="BY100" s="555"/>
      <c r="BZ100" s="555"/>
      <c r="CA100" s="555"/>
      <c r="CB100" s="555"/>
      <c r="CC100" s="555"/>
      <c r="CD100" s="555"/>
      <c r="CE100" s="555"/>
      <c r="CF100" s="555"/>
      <c r="CG100" s="555"/>
      <c r="CH100" s="555"/>
      <c r="CI100" s="555"/>
      <c r="CJ100" s="555"/>
      <c r="CK100" s="555"/>
      <c r="CL100" s="555"/>
      <c r="CM100" s="555"/>
      <c r="CN100" s="555"/>
      <c r="CO100" s="555"/>
      <c r="CP100" s="555"/>
      <c r="CQ100" s="555"/>
      <c r="CR100" s="555"/>
      <c r="CS100" s="555"/>
      <c r="CT100" s="555"/>
      <c r="CU100" s="555"/>
      <c r="CV100" s="555"/>
      <c r="CW100" s="555"/>
      <c r="CX100" s="555"/>
      <c r="CY100" s="555"/>
      <c r="CZ100" s="555"/>
      <c r="DA100" s="555"/>
      <c r="DB100" s="555"/>
      <c r="DC100" s="555"/>
      <c r="DD100" s="555"/>
      <c r="DE100" s="555"/>
      <c r="DF100" s="555"/>
      <c r="DG100" s="555"/>
      <c r="DH100" s="555"/>
      <c r="DI100" s="555"/>
      <c r="DJ100" s="555"/>
      <c r="DK100" s="555"/>
      <c r="DL100" s="555"/>
      <c r="DM100" s="555"/>
      <c r="DN100" s="555"/>
      <c r="DO100" s="555"/>
      <c r="DP100" s="555"/>
      <c r="DQ100" s="555"/>
      <c r="DR100" s="555"/>
      <c r="DS100" s="555"/>
      <c r="DT100" s="555"/>
      <c r="DU100" s="555"/>
      <c r="DV100" s="555"/>
      <c r="DW100" s="555"/>
      <c r="DX100" s="555"/>
      <c r="DY100" s="555"/>
      <c r="DZ100" s="555"/>
      <c r="EA100" s="555"/>
      <c r="EB100" s="555"/>
      <c r="EC100" s="555"/>
      <c r="ED100" s="555"/>
      <c r="EE100" s="555"/>
      <c r="EF100" s="555"/>
      <c r="EG100" s="555"/>
      <c r="EH100" s="555"/>
      <c r="EI100" s="555"/>
      <c r="EJ100" s="555"/>
      <c r="EK100" s="555"/>
      <c r="EL100" s="555"/>
      <c r="EM100" s="555"/>
      <c r="EN100" s="555"/>
      <c r="EO100" s="555"/>
      <c r="EP100" s="555"/>
      <c r="EQ100" s="555"/>
      <c r="ER100" s="555"/>
      <c r="ES100" s="555"/>
      <c r="ET100" s="555"/>
      <c r="EU100" s="555"/>
      <c r="EV100" s="555"/>
      <c r="EW100" s="555"/>
      <c r="EX100" s="555"/>
      <c r="EY100" s="555"/>
      <c r="EZ100" s="555"/>
      <c r="FA100" s="555"/>
      <c r="FB100" s="555"/>
      <c r="FC100" s="555"/>
      <c r="FD100" s="555"/>
      <c r="FE100" s="555"/>
      <c r="FF100" s="555"/>
      <c r="FG100" s="555"/>
      <c r="FH100" s="555"/>
      <c r="FI100" s="555"/>
      <c r="FJ100" s="555"/>
      <c r="FK100" s="555"/>
      <c r="FL100" s="555"/>
      <c r="FM100" s="555"/>
      <c r="FN100" s="555"/>
      <c r="FO100" s="555"/>
      <c r="FP100" s="555"/>
      <c r="FQ100" s="555"/>
      <c r="FR100" s="555"/>
      <c r="FS100" s="555"/>
      <c r="FT100" s="555"/>
      <c r="FU100" s="555"/>
      <c r="FV100" s="555"/>
      <c r="FW100" s="555"/>
      <c r="FX100" s="555"/>
      <c r="FY100" s="555"/>
      <c r="FZ100" s="555"/>
      <c r="GA100" s="555"/>
      <c r="GB100" s="555"/>
      <c r="GC100" s="555"/>
      <c r="GD100" s="555"/>
      <c r="GE100" s="555"/>
      <c r="GF100" s="555"/>
      <c r="GG100" s="555"/>
      <c r="GH100" s="555"/>
      <c r="GI100" s="555"/>
      <c r="GJ100" s="555"/>
      <c r="GK100" s="555"/>
      <c r="GL100" s="555"/>
      <c r="GM100" s="555"/>
      <c r="GN100" s="555"/>
      <c r="GO100" s="555"/>
      <c r="GP100" s="555"/>
      <c r="GQ100" s="555"/>
      <c r="GR100" s="555"/>
      <c r="GS100" s="555"/>
      <c r="GT100" s="555"/>
      <c r="GU100" s="555"/>
      <c r="GV100" s="555"/>
      <c r="GW100" s="555"/>
      <c r="GX100" s="555"/>
      <c r="GY100" s="555"/>
      <c r="GZ100" s="555"/>
      <c r="HA100" s="555"/>
      <c r="HB100" s="555"/>
      <c r="HC100" s="555"/>
      <c r="HD100" s="555"/>
      <c r="HE100" s="555"/>
      <c r="HF100" s="555"/>
      <c r="HG100" s="555"/>
      <c r="HH100" s="555"/>
      <c r="HI100" s="555"/>
      <c r="HJ100" s="555"/>
      <c r="HK100" s="555"/>
      <c r="HL100" s="555"/>
      <c r="HM100" s="555"/>
      <c r="HN100" s="555"/>
      <c r="HO100" s="555"/>
      <c r="HP100" s="555"/>
      <c r="HQ100" s="555"/>
      <c r="HR100" s="555"/>
      <c r="HS100" s="555"/>
      <c r="HT100" s="555"/>
      <c r="HU100" s="555"/>
      <c r="HV100" s="555"/>
      <c r="HW100" s="555"/>
      <c r="HX100" s="555"/>
      <c r="HY100" s="555"/>
      <c r="HZ100" s="555"/>
      <c r="IA100" s="555"/>
      <c r="IB100" s="555"/>
      <c r="IC100" s="555"/>
      <c r="ID100" s="555"/>
      <c r="IE100" s="555"/>
      <c r="IF100" s="555"/>
      <c r="IG100" s="555"/>
      <c r="IH100" s="555"/>
      <c r="II100" s="555"/>
      <c r="IJ100" s="555"/>
      <c r="IK100" s="555"/>
      <c r="IL100" s="555"/>
      <c r="IM100" s="555"/>
      <c r="IN100" s="555"/>
      <c r="IO100" s="555"/>
      <c r="IP100" s="555"/>
      <c r="IQ100" s="555"/>
      <c r="IR100" s="555"/>
      <c r="IS100" s="555"/>
      <c r="IT100" s="555"/>
      <c r="IU100" s="555"/>
      <c r="IV100" s="555"/>
      <c r="IW100" s="555"/>
      <c r="IX100" s="555"/>
      <c r="IY100" s="555"/>
      <c r="IZ100" s="555"/>
      <c r="JA100" s="555"/>
      <c r="JB100" s="555"/>
      <c r="JC100" s="555"/>
      <c r="JD100" s="555"/>
      <c r="JE100" s="555"/>
      <c r="JF100" s="555"/>
      <c r="JG100" s="555"/>
      <c r="JH100" s="555"/>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4617</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8274</v>
      </c>
      <c r="BP101" s="96">
        <v>43403</v>
      </c>
      <c r="BQ101" s="83"/>
      <c r="BR101" s="83"/>
      <c r="BS101" s="110"/>
      <c r="BT101" s="554"/>
      <c r="BU101" s="555"/>
      <c r="BV101" s="555"/>
      <c r="BW101" s="555"/>
      <c r="BX101" s="555"/>
      <c r="BY101" s="555"/>
      <c r="BZ101" s="555"/>
      <c r="CA101" s="555"/>
      <c r="CB101" s="555"/>
      <c r="CC101" s="555"/>
      <c r="CD101" s="555"/>
      <c r="CE101" s="555"/>
      <c r="CF101" s="555"/>
      <c r="CG101" s="555"/>
      <c r="CH101" s="555"/>
      <c r="CI101" s="555"/>
      <c r="CJ101" s="555"/>
      <c r="CK101" s="555"/>
      <c r="CL101" s="555"/>
      <c r="CM101" s="555"/>
      <c r="CN101" s="555"/>
      <c r="CO101" s="555"/>
      <c r="CP101" s="555"/>
      <c r="CQ101" s="555"/>
      <c r="CR101" s="555"/>
      <c r="CS101" s="555"/>
      <c r="CT101" s="555"/>
      <c r="CU101" s="555"/>
      <c r="CV101" s="555"/>
      <c r="CW101" s="555"/>
      <c r="CX101" s="555"/>
      <c r="CY101" s="555"/>
      <c r="CZ101" s="555"/>
      <c r="DA101" s="555"/>
      <c r="DB101" s="555"/>
      <c r="DC101" s="555"/>
      <c r="DD101" s="555"/>
      <c r="DE101" s="555"/>
      <c r="DF101" s="555"/>
      <c r="DG101" s="555"/>
      <c r="DH101" s="555"/>
      <c r="DI101" s="555"/>
      <c r="DJ101" s="555"/>
      <c r="DK101" s="555"/>
      <c r="DL101" s="555"/>
      <c r="DM101" s="555"/>
      <c r="DN101" s="555"/>
      <c r="DO101" s="555"/>
      <c r="DP101" s="555"/>
      <c r="DQ101" s="555"/>
      <c r="DR101" s="555"/>
      <c r="DS101" s="555"/>
      <c r="DT101" s="555"/>
      <c r="DU101" s="555"/>
      <c r="DV101" s="555"/>
      <c r="DW101" s="555"/>
      <c r="DX101" s="555"/>
      <c r="DY101" s="555"/>
      <c r="DZ101" s="555"/>
      <c r="EA101" s="555"/>
      <c r="EB101" s="555"/>
      <c r="EC101" s="555"/>
      <c r="ED101" s="555"/>
      <c r="EE101" s="555"/>
      <c r="EF101" s="555"/>
      <c r="EG101" s="555"/>
      <c r="EH101" s="555"/>
      <c r="EI101" s="555"/>
      <c r="EJ101" s="555"/>
      <c r="EK101" s="555"/>
      <c r="EL101" s="555"/>
      <c r="EM101" s="555"/>
      <c r="EN101" s="555"/>
      <c r="EO101" s="555"/>
      <c r="EP101" s="555"/>
      <c r="EQ101" s="555"/>
      <c r="ER101" s="555"/>
      <c r="ES101" s="555"/>
      <c r="ET101" s="555"/>
      <c r="EU101" s="555"/>
      <c r="EV101" s="555"/>
      <c r="EW101" s="555"/>
      <c r="EX101" s="555"/>
      <c r="EY101" s="555"/>
      <c r="EZ101" s="555"/>
      <c r="FA101" s="555"/>
      <c r="FB101" s="555"/>
      <c r="FC101" s="555"/>
      <c r="FD101" s="555"/>
      <c r="FE101" s="555"/>
      <c r="FF101" s="555"/>
      <c r="FG101" s="555"/>
      <c r="FH101" s="555"/>
      <c r="FI101" s="555"/>
      <c r="FJ101" s="555"/>
      <c r="FK101" s="555"/>
      <c r="FL101" s="555"/>
      <c r="FM101" s="555"/>
      <c r="FN101" s="555"/>
      <c r="FO101" s="555"/>
      <c r="FP101" s="555"/>
      <c r="FQ101" s="555"/>
      <c r="FR101" s="555"/>
      <c r="FS101" s="555"/>
      <c r="FT101" s="555"/>
      <c r="FU101" s="555"/>
      <c r="FV101" s="555"/>
      <c r="FW101" s="555"/>
      <c r="FX101" s="555"/>
      <c r="FY101" s="555"/>
      <c r="FZ101" s="555"/>
      <c r="GA101" s="555"/>
      <c r="GB101" s="555"/>
      <c r="GC101" s="555"/>
      <c r="GD101" s="555"/>
      <c r="GE101" s="555"/>
      <c r="GF101" s="555"/>
      <c r="GG101" s="555"/>
      <c r="GH101" s="555"/>
      <c r="GI101" s="555"/>
      <c r="GJ101" s="555"/>
      <c r="GK101" s="555"/>
      <c r="GL101" s="555"/>
      <c r="GM101" s="555"/>
      <c r="GN101" s="555"/>
      <c r="GO101" s="555"/>
      <c r="GP101" s="555"/>
      <c r="GQ101" s="555"/>
      <c r="GR101" s="555"/>
      <c r="GS101" s="555"/>
      <c r="GT101" s="555"/>
      <c r="GU101" s="555"/>
      <c r="GV101" s="555"/>
      <c r="GW101" s="555"/>
      <c r="GX101" s="555"/>
      <c r="GY101" s="555"/>
      <c r="GZ101" s="555"/>
      <c r="HA101" s="555"/>
      <c r="HB101" s="555"/>
      <c r="HC101" s="555"/>
      <c r="HD101" s="555"/>
      <c r="HE101" s="555"/>
      <c r="HF101" s="555"/>
      <c r="HG101" s="555"/>
      <c r="HH101" s="555"/>
      <c r="HI101" s="555"/>
      <c r="HJ101" s="555"/>
      <c r="HK101" s="555"/>
      <c r="HL101" s="555"/>
      <c r="HM101" s="555"/>
      <c r="HN101" s="555"/>
      <c r="HO101" s="555"/>
      <c r="HP101" s="555"/>
      <c r="HQ101" s="555"/>
      <c r="HR101" s="555"/>
      <c r="HS101" s="555"/>
      <c r="HT101" s="555"/>
      <c r="HU101" s="555"/>
      <c r="HV101" s="555"/>
      <c r="HW101" s="555"/>
      <c r="HX101" s="555"/>
      <c r="HY101" s="555"/>
      <c r="HZ101" s="555"/>
      <c r="IA101" s="555"/>
      <c r="IB101" s="555"/>
      <c r="IC101" s="555"/>
      <c r="ID101" s="555"/>
      <c r="IE101" s="555"/>
      <c r="IF101" s="555"/>
      <c r="IG101" s="555"/>
      <c r="IH101" s="555"/>
      <c r="II101" s="555"/>
      <c r="IJ101" s="555"/>
      <c r="IK101" s="555"/>
      <c r="IL101" s="555"/>
      <c r="IM101" s="555"/>
      <c r="IN101" s="555"/>
      <c r="IO101" s="555"/>
      <c r="IP101" s="555"/>
      <c r="IQ101" s="555"/>
      <c r="IR101" s="555"/>
      <c r="IS101" s="555"/>
      <c r="IT101" s="555"/>
      <c r="IU101" s="555"/>
      <c r="IV101" s="555"/>
      <c r="IW101" s="555"/>
      <c r="IX101" s="555"/>
      <c r="IY101" s="555"/>
      <c r="IZ101" s="555"/>
      <c r="JA101" s="555"/>
      <c r="JB101" s="555"/>
      <c r="JC101" s="555"/>
      <c r="JD101" s="555"/>
      <c r="JE101" s="555"/>
      <c r="JF101" s="555"/>
      <c r="JG101" s="555"/>
      <c r="JH101" s="555"/>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6013</v>
      </c>
      <c r="AX102" s="83" t="s">
        <v>6014</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5"/>
      <c r="BU102" s="555"/>
      <c r="BV102" s="555"/>
      <c r="BW102" s="555"/>
      <c r="BX102" s="555"/>
      <c r="BY102" s="555"/>
      <c r="BZ102" s="555"/>
      <c r="CA102" s="555"/>
      <c r="CB102" s="555"/>
      <c r="CC102" s="555"/>
      <c r="CD102" s="555"/>
      <c r="CE102" s="555"/>
      <c r="CF102" s="555"/>
      <c r="CG102" s="555"/>
      <c r="CH102" s="555"/>
      <c r="CI102" s="555"/>
      <c r="CJ102" s="555"/>
      <c r="CK102" s="555"/>
      <c r="CL102" s="555"/>
      <c r="CM102" s="555"/>
      <c r="CN102" s="555"/>
      <c r="CO102" s="555"/>
      <c r="CP102" s="555"/>
      <c r="CQ102" s="555"/>
      <c r="CR102" s="555"/>
      <c r="CS102" s="555"/>
      <c r="CT102" s="555"/>
      <c r="CU102" s="555"/>
      <c r="CV102" s="555"/>
      <c r="CW102" s="555"/>
      <c r="CX102" s="555"/>
      <c r="CY102" s="555"/>
      <c r="CZ102" s="555"/>
      <c r="DA102" s="555"/>
      <c r="DB102" s="555"/>
      <c r="DC102" s="555"/>
      <c r="DD102" s="555"/>
      <c r="DE102" s="555"/>
      <c r="DF102" s="555"/>
      <c r="DG102" s="555"/>
      <c r="DH102" s="555"/>
      <c r="DI102" s="555"/>
      <c r="DJ102" s="555"/>
      <c r="DK102" s="555"/>
      <c r="DL102" s="555"/>
      <c r="DM102" s="555"/>
      <c r="DN102" s="555"/>
      <c r="DO102" s="555"/>
      <c r="DP102" s="555"/>
      <c r="DQ102" s="555"/>
      <c r="DR102" s="555"/>
      <c r="DS102" s="555"/>
      <c r="DT102" s="555"/>
      <c r="DU102" s="555"/>
      <c r="DV102" s="555"/>
      <c r="DW102" s="555"/>
      <c r="DX102" s="555"/>
      <c r="DY102" s="555"/>
      <c r="DZ102" s="555"/>
      <c r="EA102" s="555"/>
      <c r="EB102" s="555"/>
      <c r="EC102" s="555"/>
      <c r="ED102" s="555"/>
      <c r="EE102" s="555"/>
      <c r="EF102" s="555"/>
      <c r="EG102" s="555"/>
      <c r="EH102" s="555"/>
      <c r="EI102" s="555"/>
      <c r="EJ102" s="555"/>
      <c r="EK102" s="555"/>
      <c r="EL102" s="555"/>
      <c r="EM102" s="555"/>
      <c r="EN102" s="555"/>
      <c r="EO102" s="555"/>
      <c r="EP102" s="555"/>
      <c r="EQ102" s="555"/>
      <c r="ER102" s="555"/>
      <c r="ES102" s="555"/>
      <c r="ET102" s="555"/>
      <c r="EU102" s="555"/>
      <c r="EV102" s="555"/>
      <c r="EW102" s="555"/>
      <c r="EX102" s="555"/>
      <c r="EY102" s="555"/>
      <c r="EZ102" s="555"/>
      <c r="FA102" s="555"/>
      <c r="FB102" s="555"/>
      <c r="FC102" s="555"/>
      <c r="FD102" s="555"/>
      <c r="FE102" s="555"/>
      <c r="FF102" s="555"/>
      <c r="FG102" s="555"/>
      <c r="FH102" s="555"/>
      <c r="FI102" s="555"/>
      <c r="FJ102" s="555"/>
      <c r="FK102" s="555"/>
      <c r="FL102" s="555"/>
      <c r="FM102" s="555"/>
      <c r="FN102" s="555"/>
      <c r="FO102" s="555"/>
      <c r="FP102" s="555"/>
      <c r="FQ102" s="555"/>
      <c r="FR102" s="555"/>
      <c r="FS102" s="555"/>
      <c r="FT102" s="555"/>
      <c r="FU102" s="555"/>
      <c r="FV102" s="555"/>
      <c r="FW102" s="555"/>
      <c r="FX102" s="555"/>
      <c r="FY102" s="555"/>
      <c r="FZ102" s="555"/>
      <c r="GA102" s="555"/>
      <c r="GB102" s="555"/>
      <c r="GC102" s="555"/>
      <c r="GD102" s="555"/>
      <c r="GE102" s="555"/>
      <c r="GF102" s="555"/>
      <c r="GG102" s="555"/>
      <c r="GH102" s="555"/>
      <c r="GI102" s="555"/>
      <c r="GJ102" s="555"/>
      <c r="GK102" s="555"/>
      <c r="GL102" s="555"/>
      <c r="GM102" s="555"/>
      <c r="GN102" s="555"/>
      <c r="GO102" s="555"/>
      <c r="GP102" s="555"/>
      <c r="GQ102" s="555"/>
      <c r="GR102" s="555"/>
      <c r="GS102" s="555"/>
      <c r="GT102" s="555"/>
      <c r="GU102" s="555"/>
      <c r="GV102" s="555"/>
      <c r="GW102" s="555"/>
      <c r="GX102" s="555"/>
      <c r="GY102" s="555"/>
      <c r="GZ102" s="555"/>
      <c r="HA102" s="555"/>
      <c r="HB102" s="555"/>
      <c r="HC102" s="555"/>
      <c r="HD102" s="555"/>
      <c r="HE102" s="555"/>
      <c r="HF102" s="555"/>
      <c r="HG102" s="555"/>
      <c r="HH102" s="555"/>
      <c r="HI102" s="555"/>
      <c r="HJ102" s="555"/>
      <c r="HK102" s="555"/>
      <c r="HL102" s="555"/>
      <c r="HM102" s="555"/>
      <c r="HN102" s="555"/>
      <c r="HO102" s="555"/>
      <c r="HP102" s="555"/>
      <c r="HQ102" s="555"/>
      <c r="HR102" s="555"/>
      <c r="HS102" s="555"/>
      <c r="HT102" s="555"/>
      <c r="HU102" s="555"/>
      <c r="HV102" s="555"/>
      <c r="HW102" s="555"/>
      <c r="HX102" s="555"/>
      <c r="HY102" s="555"/>
      <c r="HZ102" s="555"/>
      <c r="IA102" s="555"/>
      <c r="IB102" s="555"/>
      <c r="IC102" s="555"/>
      <c r="ID102" s="555"/>
      <c r="IE102" s="555"/>
      <c r="IF102" s="555"/>
      <c r="IG102" s="555"/>
      <c r="IH102" s="555"/>
      <c r="II102" s="555"/>
      <c r="IJ102" s="555"/>
      <c r="IK102" s="555"/>
      <c r="IL102" s="555"/>
      <c r="IM102" s="555"/>
      <c r="IN102" s="555"/>
      <c r="IO102" s="555"/>
      <c r="IP102" s="555"/>
      <c r="IQ102" s="555"/>
      <c r="IR102" s="555"/>
      <c r="IS102" s="555"/>
      <c r="IT102" s="555"/>
      <c r="IU102" s="555"/>
      <c r="IV102" s="555"/>
      <c r="IW102" s="555"/>
      <c r="IX102" s="555"/>
      <c r="IY102" s="555"/>
      <c r="IZ102" s="555"/>
      <c r="JA102" s="555"/>
      <c r="JB102" s="555"/>
      <c r="JC102" s="555"/>
      <c r="JD102" s="555"/>
      <c r="JE102" s="555"/>
      <c r="JF102" s="555"/>
      <c r="JG102" s="555"/>
      <c r="JH102" s="555"/>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3975</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4810</v>
      </c>
      <c r="BI103" s="83"/>
      <c r="BJ103" s="96"/>
      <c r="BK103" s="83"/>
      <c r="BL103" s="96"/>
      <c r="BM103" s="83"/>
      <c r="BN103" s="83"/>
      <c r="BO103" s="83"/>
      <c r="BP103" s="83"/>
      <c r="BQ103" s="83"/>
      <c r="BR103" s="83"/>
      <c r="BS103" s="110"/>
      <c r="BT103" s="554"/>
      <c r="BU103" s="555"/>
      <c r="BV103" s="555"/>
      <c r="BW103" s="555"/>
      <c r="BX103" s="555"/>
      <c r="BY103" s="555"/>
      <c r="BZ103" s="555"/>
      <c r="CA103" s="555"/>
      <c r="CB103" s="555"/>
      <c r="CC103" s="555"/>
      <c r="CD103" s="555"/>
      <c r="CE103" s="555"/>
      <c r="CF103" s="555"/>
      <c r="CG103" s="555"/>
      <c r="CH103" s="555"/>
      <c r="CI103" s="555"/>
      <c r="CJ103" s="555"/>
      <c r="CK103" s="555"/>
      <c r="CL103" s="555"/>
      <c r="CM103" s="555"/>
      <c r="CN103" s="555"/>
      <c r="CO103" s="555"/>
      <c r="CP103" s="555"/>
      <c r="CQ103" s="555"/>
      <c r="CR103" s="555"/>
      <c r="CS103" s="555"/>
      <c r="CT103" s="555"/>
      <c r="CU103" s="555"/>
      <c r="CV103" s="555"/>
      <c r="CW103" s="555"/>
      <c r="CX103" s="555"/>
      <c r="CY103" s="555"/>
      <c r="CZ103" s="555"/>
      <c r="DA103" s="555"/>
      <c r="DB103" s="555"/>
      <c r="DC103" s="555"/>
      <c r="DD103" s="555"/>
      <c r="DE103" s="555"/>
      <c r="DF103" s="555"/>
      <c r="DG103" s="555"/>
      <c r="DH103" s="555"/>
      <c r="DI103" s="555"/>
      <c r="DJ103" s="555"/>
      <c r="DK103" s="555"/>
      <c r="DL103" s="555"/>
      <c r="DM103" s="555"/>
      <c r="DN103" s="555"/>
      <c r="DO103" s="555"/>
      <c r="DP103" s="555"/>
      <c r="DQ103" s="555"/>
      <c r="DR103" s="555"/>
      <c r="DS103" s="555"/>
      <c r="DT103" s="555"/>
      <c r="DU103" s="555"/>
      <c r="DV103" s="555"/>
      <c r="DW103" s="555"/>
      <c r="DX103" s="555"/>
      <c r="DY103" s="555"/>
      <c r="DZ103" s="555"/>
      <c r="EA103" s="555"/>
      <c r="EB103" s="555"/>
      <c r="EC103" s="555"/>
      <c r="ED103" s="555"/>
      <c r="EE103" s="555"/>
      <c r="EF103" s="555"/>
      <c r="EG103" s="555"/>
      <c r="EH103" s="555"/>
      <c r="EI103" s="555"/>
      <c r="EJ103" s="555"/>
      <c r="EK103" s="555"/>
      <c r="EL103" s="555"/>
      <c r="EM103" s="555"/>
      <c r="EN103" s="555"/>
      <c r="EO103" s="555"/>
      <c r="EP103" s="555"/>
      <c r="EQ103" s="555"/>
      <c r="ER103" s="555"/>
      <c r="ES103" s="555"/>
      <c r="ET103" s="555"/>
      <c r="EU103" s="555"/>
      <c r="EV103" s="555"/>
      <c r="EW103" s="555"/>
      <c r="EX103" s="555"/>
      <c r="EY103" s="555"/>
      <c r="EZ103" s="555"/>
      <c r="FA103" s="555"/>
      <c r="FB103" s="555"/>
      <c r="FC103" s="555"/>
      <c r="FD103" s="555"/>
      <c r="FE103" s="555"/>
      <c r="FF103" s="555"/>
      <c r="FG103" s="555"/>
      <c r="FH103" s="555"/>
      <c r="FI103" s="555"/>
      <c r="FJ103" s="555"/>
      <c r="FK103" s="555"/>
      <c r="FL103" s="555"/>
      <c r="FM103" s="555"/>
      <c r="FN103" s="555"/>
      <c r="FO103" s="555"/>
      <c r="FP103" s="555"/>
      <c r="FQ103" s="555"/>
      <c r="FR103" s="555"/>
      <c r="FS103" s="555"/>
      <c r="FT103" s="555"/>
      <c r="FU103" s="555"/>
      <c r="FV103" s="555"/>
      <c r="FW103" s="555"/>
      <c r="FX103" s="555"/>
      <c r="FY103" s="555"/>
      <c r="FZ103" s="555"/>
      <c r="GA103" s="555"/>
      <c r="GB103" s="555"/>
      <c r="GC103" s="555"/>
      <c r="GD103" s="555"/>
      <c r="GE103" s="555"/>
      <c r="GF103" s="555"/>
      <c r="GG103" s="555"/>
      <c r="GH103" s="555"/>
      <c r="GI103" s="555"/>
      <c r="GJ103" s="555"/>
      <c r="GK103" s="555"/>
      <c r="GL103" s="555"/>
      <c r="GM103" s="555"/>
      <c r="GN103" s="555"/>
      <c r="GO103" s="555"/>
      <c r="GP103" s="555"/>
      <c r="GQ103" s="555"/>
      <c r="GR103" s="555"/>
      <c r="GS103" s="555"/>
      <c r="GT103" s="555"/>
      <c r="GU103" s="555"/>
      <c r="GV103" s="555"/>
      <c r="GW103" s="555"/>
      <c r="GX103" s="555"/>
      <c r="GY103" s="555"/>
      <c r="GZ103" s="555"/>
      <c r="HA103" s="555"/>
      <c r="HB103" s="555"/>
      <c r="HC103" s="555"/>
      <c r="HD103" s="555"/>
      <c r="HE103" s="555"/>
      <c r="HF103" s="555"/>
      <c r="HG103" s="555"/>
      <c r="HH103" s="555"/>
      <c r="HI103" s="555"/>
      <c r="HJ103" s="555"/>
      <c r="HK103" s="555"/>
      <c r="HL103" s="555"/>
      <c r="HM103" s="555"/>
      <c r="HN103" s="555"/>
      <c r="HO103" s="555"/>
      <c r="HP103" s="555"/>
      <c r="HQ103" s="555"/>
      <c r="HR103" s="555"/>
      <c r="HS103" s="555"/>
      <c r="HT103" s="555"/>
      <c r="HU103" s="555"/>
      <c r="HV103" s="555"/>
      <c r="HW103" s="555"/>
      <c r="HX103" s="555"/>
      <c r="HY103" s="555"/>
      <c r="HZ103" s="555"/>
      <c r="IA103" s="555"/>
      <c r="IB103" s="555"/>
      <c r="IC103" s="555"/>
      <c r="ID103" s="555"/>
      <c r="IE103" s="555"/>
      <c r="IF103" s="555"/>
      <c r="IG103" s="555"/>
      <c r="IH103" s="555"/>
      <c r="II103" s="555"/>
      <c r="IJ103" s="555"/>
      <c r="IK103" s="555"/>
      <c r="IL103" s="555"/>
      <c r="IM103" s="555"/>
      <c r="IN103" s="555"/>
      <c r="IO103" s="555"/>
      <c r="IP103" s="555"/>
      <c r="IQ103" s="555"/>
      <c r="IR103" s="555"/>
      <c r="IS103" s="555"/>
      <c r="IT103" s="555"/>
      <c r="IU103" s="555"/>
      <c r="IV103" s="555"/>
      <c r="IW103" s="555"/>
      <c r="IX103" s="555"/>
      <c r="IY103" s="555"/>
      <c r="IZ103" s="555"/>
      <c r="JA103" s="555"/>
      <c r="JB103" s="555"/>
      <c r="JC103" s="555"/>
      <c r="JD103" s="555"/>
      <c r="JE103" s="555"/>
      <c r="JF103" s="555"/>
      <c r="JG103" s="555"/>
      <c r="JH103" s="555"/>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3975</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4810</v>
      </c>
      <c r="BI104" s="20"/>
      <c r="BJ104" s="23"/>
      <c r="BK104" s="20"/>
      <c r="BL104" s="23"/>
      <c r="BM104" s="20"/>
      <c r="BN104" s="20"/>
      <c r="BO104" s="20"/>
      <c r="BP104" s="20"/>
      <c r="BQ104" s="20"/>
      <c r="BR104" s="20"/>
      <c r="BS104" s="24"/>
      <c r="BT104" s="555"/>
      <c r="BU104" s="555"/>
      <c r="BV104" s="555"/>
      <c r="BW104" s="555"/>
      <c r="BX104" s="555"/>
      <c r="BY104" s="555"/>
      <c r="BZ104" s="555"/>
      <c r="CA104" s="555"/>
      <c r="CB104" s="555"/>
      <c r="CC104" s="555"/>
      <c r="CD104" s="555"/>
      <c r="CE104" s="555"/>
      <c r="CF104" s="555"/>
      <c r="CG104" s="555"/>
      <c r="CH104" s="555"/>
      <c r="CI104" s="555"/>
      <c r="CJ104" s="555"/>
      <c r="CK104" s="555"/>
      <c r="CL104" s="555"/>
      <c r="CM104" s="555"/>
      <c r="CN104" s="555"/>
      <c r="CO104" s="555"/>
      <c r="CP104" s="555"/>
      <c r="CQ104" s="555"/>
      <c r="CR104" s="555"/>
      <c r="CS104" s="555"/>
      <c r="CT104" s="555"/>
      <c r="CU104" s="555"/>
      <c r="CV104" s="555"/>
      <c r="CW104" s="555"/>
      <c r="CX104" s="555"/>
      <c r="CY104" s="555"/>
      <c r="CZ104" s="555"/>
      <c r="DA104" s="555"/>
      <c r="DB104" s="555"/>
      <c r="DC104" s="555"/>
      <c r="DD104" s="555"/>
      <c r="DE104" s="555"/>
      <c r="DF104" s="555"/>
      <c r="DG104" s="555"/>
      <c r="DH104" s="555"/>
      <c r="DI104" s="555"/>
      <c r="DJ104" s="555"/>
      <c r="DK104" s="555"/>
      <c r="DL104" s="555"/>
      <c r="DM104" s="555"/>
      <c r="DN104" s="555"/>
      <c r="DO104" s="555"/>
      <c r="DP104" s="555"/>
      <c r="DQ104" s="555"/>
      <c r="DR104" s="555"/>
      <c r="DS104" s="555"/>
      <c r="DT104" s="555"/>
      <c r="DU104" s="555"/>
      <c r="DV104" s="555"/>
      <c r="DW104" s="555"/>
      <c r="DX104" s="555"/>
      <c r="DY104" s="555"/>
      <c r="DZ104" s="555"/>
      <c r="EA104" s="555"/>
      <c r="EB104" s="555"/>
      <c r="EC104" s="555"/>
      <c r="ED104" s="555"/>
      <c r="EE104" s="555"/>
      <c r="EF104" s="555"/>
      <c r="EG104" s="555"/>
      <c r="EH104" s="555"/>
      <c r="EI104" s="555"/>
      <c r="EJ104" s="555"/>
      <c r="EK104" s="555"/>
      <c r="EL104" s="555"/>
      <c r="EM104" s="555"/>
      <c r="EN104" s="555"/>
      <c r="EO104" s="555"/>
      <c r="EP104" s="555"/>
      <c r="EQ104" s="555"/>
      <c r="ER104" s="555"/>
      <c r="ES104" s="555"/>
      <c r="ET104" s="555"/>
      <c r="EU104" s="555"/>
      <c r="EV104" s="555"/>
      <c r="EW104" s="555"/>
      <c r="EX104" s="555"/>
      <c r="EY104" s="555"/>
      <c r="EZ104" s="555"/>
      <c r="FA104" s="555"/>
      <c r="FB104" s="555"/>
      <c r="FC104" s="555"/>
      <c r="FD104" s="555"/>
      <c r="FE104" s="555"/>
      <c r="FF104" s="555"/>
      <c r="FG104" s="555"/>
      <c r="FH104" s="555"/>
      <c r="FI104" s="555"/>
      <c r="FJ104" s="555"/>
      <c r="FK104" s="555"/>
      <c r="FL104" s="555"/>
      <c r="FM104" s="555"/>
      <c r="FN104" s="555"/>
      <c r="FO104" s="555"/>
      <c r="FP104" s="555"/>
      <c r="FQ104" s="555"/>
      <c r="FR104" s="555"/>
      <c r="FS104" s="555"/>
      <c r="FT104" s="555"/>
      <c r="FU104" s="555"/>
      <c r="FV104" s="555"/>
      <c r="FW104" s="555"/>
      <c r="FX104" s="555"/>
      <c r="FY104" s="555"/>
      <c r="FZ104" s="555"/>
      <c r="GA104" s="555"/>
      <c r="GB104" s="555"/>
      <c r="GC104" s="555"/>
      <c r="GD104" s="555"/>
      <c r="GE104" s="555"/>
      <c r="GF104" s="555"/>
      <c r="GG104" s="555"/>
      <c r="GH104" s="555"/>
      <c r="GI104" s="555"/>
      <c r="GJ104" s="555"/>
      <c r="GK104" s="555"/>
      <c r="GL104" s="555"/>
      <c r="GM104" s="555"/>
      <c r="GN104" s="555"/>
      <c r="GO104" s="555"/>
      <c r="GP104" s="555"/>
      <c r="GQ104" s="555"/>
      <c r="GR104" s="555"/>
      <c r="GS104" s="555"/>
      <c r="GT104" s="555"/>
      <c r="GU104" s="555"/>
      <c r="GV104" s="555"/>
      <c r="GW104" s="555"/>
      <c r="GX104" s="555"/>
      <c r="GY104" s="555"/>
      <c r="GZ104" s="555"/>
      <c r="HA104" s="555"/>
      <c r="HB104" s="555"/>
      <c r="HC104" s="555"/>
      <c r="HD104" s="555"/>
      <c r="HE104" s="555"/>
      <c r="HF104" s="555"/>
      <c r="HG104" s="555"/>
      <c r="HH104" s="555"/>
      <c r="HI104" s="555"/>
      <c r="HJ104" s="555"/>
      <c r="HK104" s="555"/>
      <c r="HL104" s="555"/>
      <c r="HM104" s="555"/>
      <c r="HN104" s="555"/>
      <c r="HO104" s="555"/>
      <c r="HP104" s="555"/>
      <c r="HQ104" s="555"/>
      <c r="HR104" s="555"/>
      <c r="HS104" s="555"/>
      <c r="HT104" s="555"/>
      <c r="HU104" s="555"/>
      <c r="HV104" s="555"/>
      <c r="HW104" s="555"/>
      <c r="HX104" s="555"/>
      <c r="HY104" s="555"/>
      <c r="HZ104" s="555"/>
      <c r="IA104" s="555"/>
      <c r="IB104" s="555"/>
      <c r="IC104" s="555"/>
      <c r="ID104" s="555"/>
      <c r="IE104" s="555"/>
      <c r="IF104" s="555"/>
      <c r="IG104" s="555"/>
      <c r="IH104" s="555"/>
      <c r="II104" s="555"/>
      <c r="IJ104" s="555"/>
      <c r="IK104" s="555"/>
      <c r="IL104" s="555"/>
      <c r="IM104" s="555"/>
      <c r="IN104" s="555"/>
      <c r="IO104" s="555"/>
      <c r="IP104" s="555"/>
      <c r="IQ104" s="555"/>
      <c r="IR104" s="555"/>
      <c r="IS104" s="555"/>
      <c r="IT104" s="555"/>
      <c r="IU104" s="555"/>
      <c r="IV104" s="555"/>
      <c r="IW104" s="555"/>
      <c r="IX104" s="555"/>
      <c r="IY104" s="555"/>
      <c r="IZ104" s="555"/>
      <c r="JA104" s="555"/>
      <c r="JB104" s="555"/>
      <c r="JC104" s="555"/>
      <c r="JD104" s="555"/>
      <c r="JE104" s="555"/>
      <c r="JF104" s="555"/>
      <c r="JG104" s="555"/>
      <c r="JH104" s="555"/>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5"/>
      <c r="BU105" s="555"/>
      <c r="BV105" s="555"/>
      <c r="BW105" s="555"/>
      <c r="BX105" s="555"/>
      <c r="BY105" s="555"/>
      <c r="BZ105" s="555"/>
      <c r="CA105" s="555"/>
      <c r="CB105" s="555"/>
      <c r="CC105" s="555"/>
      <c r="CD105" s="555"/>
      <c r="CE105" s="555"/>
      <c r="CF105" s="555"/>
      <c r="CG105" s="555"/>
      <c r="CH105" s="555"/>
      <c r="CI105" s="555"/>
      <c r="CJ105" s="555"/>
      <c r="CK105" s="555"/>
      <c r="CL105" s="555"/>
      <c r="CM105" s="555"/>
      <c r="CN105" s="555"/>
      <c r="CO105" s="555"/>
      <c r="CP105" s="555"/>
      <c r="CQ105" s="555"/>
      <c r="CR105" s="555"/>
      <c r="CS105" s="555"/>
      <c r="CT105" s="555"/>
      <c r="CU105" s="555"/>
      <c r="CV105" s="555"/>
      <c r="CW105" s="555"/>
      <c r="CX105" s="555"/>
      <c r="CY105" s="555"/>
      <c r="CZ105" s="555"/>
      <c r="DA105" s="555"/>
      <c r="DB105" s="555"/>
      <c r="DC105" s="555"/>
      <c r="DD105" s="555"/>
      <c r="DE105" s="555"/>
      <c r="DF105" s="555"/>
      <c r="DG105" s="555"/>
      <c r="DH105" s="555"/>
      <c r="DI105" s="555"/>
      <c r="DJ105" s="555"/>
      <c r="DK105" s="555"/>
      <c r="DL105" s="555"/>
      <c r="DM105" s="555"/>
      <c r="DN105" s="555"/>
      <c r="DO105" s="555"/>
      <c r="DP105" s="555"/>
      <c r="DQ105" s="555"/>
      <c r="DR105" s="555"/>
      <c r="DS105" s="555"/>
      <c r="DT105" s="555"/>
      <c r="DU105" s="555"/>
      <c r="DV105" s="555"/>
      <c r="DW105" s="555"/>
      <c r="DX105" s="555"/>
      <c r="DY105" s="555"/>
      <c r="DZ105" s="555"/>
      <c r="EA105" s="555"/>
      <c r="EB105" s="555"/>
      <c r="EC105" s="555"/>
      <c r="ED105" s="555"/>
      <c r="EE105" s="555"/>
      <c r="EF105" s="555"/>
      <c r="EG105" s="555"/>
      <c r="EH105" s="555"/>
      <c r="EI105" s="555"/>
      <c r="EJ105" s="555"/>
      <c r="EK105" s="555"/>
      <c r="EL105" s="555"/>
      <c r="EM105" s="555"/>
      <c r="EN105" s="555"/>
      <c r="EO105" s="555"/>
      <c r="EP105" s="555"/>
      <c r="EQ105" s="555"/>
      <c r="ER105" s="555"/>
      <c r="ES105" s="555"/>
      <c r="ET105" s="555"/>
      <c r="EU105" s="555"/>
      <c r="EV105" s="555"/>
      <c r="EW105" s="555"/>
      <c r="EX105" s="555"/>
      <c r="EY105" s="555"/>
      <c r="EZ105" s="555"/>
      <c r="FA105" s="555"/>
      <c r="FB105" s="555"/>
      <c r="FC105" s="555"/>
      <c r="FD105" s="555"/>
      <c r="FE105" s="555"/>
      <c r="FF105" s="555"/>
      <c r="FG105" s="555"/>
      <c r="FH105" s="555"/>
      <c r="FI105" s="555"/>
      <c r="FJ105" s="555"/>
      <c r="FK105" s="555"/>
      <c r="FL105" s="555"/>
      <c r="FM105" s="555"/>
      <c r="FN105" s="555"/>
      <c r="FO105" s="555"/>
      <c r="FP105" s="555"/>
      <c r="FQ105" s="555"/>
      <c r="FR105" s="555"/>
      <c r="FS105" s="555"/>
      <c r="FT105" s="555"/>
      <c r="FU105" s="555"/>
      <c r="FV105" s="555"/>
      <c r="FW105" s="555"/>
      <c r="FX105" s="555"/>
      <c r="FY105" s="555"/>
      <c r="FZ105" s="555"/>
      <c r="GA105" s="555"/>
      <c r="GB105" s="555"/>
      <c r="GC105" s="555"/>
      <c r="GD105" s="555"/>
      <c r="GE105" s="555"/>
      <c r="GF105" s="555"/>
      <c r="GG105" s="555"/>
      <c r="GH105" s="555"/>
      <c r="GI105" s="555"/>
      <c r="GJ105" s="555"/>
      <c r="GK105" s="555"/>
      <c r="GL105" s="555"/>
      <c r="GM105" s="555"/>
      <c r="GN105" s="555"/>
      <c r="GO105" s="555"/>
      <c r="GP105" s="555"/>
      <c r="GQ105" s="555"/>
      <c r="GR105" s="555"/>
      <c r="GS105" s="555"/>
      <c r="GT105" s="555"/>
      <c r="GU105" s="555"/>
      <c r="GV105" s="555"/>
      <c r="GW105" s="555"/>
      <c r="GX105" s="555"/>
      <c r="GY105" s="555"/>
      <c r="GZ105" s="555"/>
      <c r="HA105" s="555"/>
      <c r="HB105" s="555"/>
      <c r="HC105" s="555"/>
      <c r="HD105" s="555"/>
      <c r="HE105" s="555"/>
      <c r="HF105" s="555"/>
      <c r="HG105" s="555"/>
      <c r="HH105" s="555"/>
      <c r="HI105" s="555"/>
      <c r="HJ105" s="555"/>
      <c r="HK105" s="555"/>
      <c r="HL105" s="555"/>
      <c r="HM105" s="555"/>
      <c r="HN105" s="555"/>
      <c r="HO105" s="555"/>
      <c r="HP105" s="555"/>
      <c r="HQ105" s="555"/>
      <c r="HR105" s="555"/>
      <c r="HS105" s="555"/>
      <c r="HT105" s="555"/>
      <c r="HU105" s="555"/>
      <c r="HV105" s="555"/>
      <c r="HW105" s="555"/>
      <c r="HX105" s="555"/>
      <c r="HY105" s="555"/>
      <c r="HZ105" s="555"/>
      <c r="IA105" s="555"/>
      <c r="IB105" s="555"/>
      <c r="IC105" s="555"/>
      <c r="ID105" s="555"/>
      <c r="IE105" s="555"/>
      <c r="IF105" s="555"/>
      <c r="IG105" s="555"/>
      <c r="IH105" s="555"/>
      <c r="II105" s="555"/>
      <c r="IJ105" s="555"/>
      <c r="IK105" s="555"/>
      <c r="IL105" s="555"/>
      <c r="IM105" s="555"/>
      <c r="IN105" s="555"/>
      <c r="IO105" s="555"/>
      <c r="IP105" s="555"/>
      <c r="IQ105" s="555"/>
      <c r="IR105" s="555"/>
      <c r="IS105" s="555"/>
      <c r="IT105" s="555"/>
      <c r="IU105" s="555"/>
      <c r="IV105" s="555"/>
      <c r="IW105" s="555"/>
      <c r="IX105" s="555"/>
      <c r="IY105" s="555"/>
      <c r="IZ105" s="555"/>
      <c r="JA105" s="555"/>
      <c r="JB105" s="555"/>
      <c r="JC105" s="555"/>
      <c r="JD105" s="555"/>
      <c r="JE105" s="555"/>
      <c r="JF105" s="555"/>
      <c r="JG105" s="555"/>
      <c r="JH105" s="555"/>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3976</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6856</v>
      </c>
      <c r="AX106" s="83" t="s">
        <v>6857</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5"/>
      <c r="BU106" s="555"/>
      <c r="BV106" s="555"/>
      <c r="BW106" s="555"/>
      <c r="BX106" s="555"/>
      <c r="BY106" s="555"/>
      <c r="BZ106" s="555"/>
      <c r="CA106" s="555"/>
      <c r="CB106" s="555"/>
      <c r="CC106" s="555"/>
      <c r="CD106" s="555"/>
      <c r="CE106" s="555"/>
      <c r="CF106" s="555"/>
      <c r="CG106" s="555"/>
      <c r="CH106" s="555"/>
      <c r="CI106" s="555"/>
      <c r="CJ106" s="555"/>
      <c r="CK106" s="555"/>
      <c r="CL106" s="555"/>
      <c r="CM106" s="555"/>
      <c r="CN106" s="555"/>
      <c r="CO106" s="555"/>
      <c r="CP106" s="555"/>
      <c r="CQ106" s="555"/>
      <c r="CR106" s="555"/>
      <c r="CS106" s="555"/>
      <c r="CT106" s="555"/>
      <c r="CU106" s="555"/>
      <c r="CV106" s="555"/>
      <c r="CW106" s="555"/>
      <c r="CX106" s="555"/>
      <c r="CY106" s="555"/>
      <c r="CZ106" s="555"/>
      <c r="DA106" s="555"/>
      <c r="DB106" s="555"/>
      <c r="DC106" s="555"/>
      <c r="DD106" s="555"/>
      <c r="DE106" s="555"/>
      <c r="DF106" s="555"/>
      <c r="DG106" s="555"/>
      <c r="DH106" s="555"/>
      <c r="DI106" s="555"/>
      <c r="DJ106" s="555"/>
      <c r="DK106" s="555"/>
      <c r="DL106" s="555"/>
      <c r="DM106" s="555"/>
      <c r="DN106" s="555"/>
      <c r="DO106" s="555"/>
      <c r="DP106" s="555"/>
      <c r="DQ106" s="555"/>
      <c r="DR106" s="555"/>
      <c r="DS106" s="555"/>
      <c r="DT106" s="555"/>
      <c r="DU106" s="555"/>
      <c r="DV106" s="555"/>
      <c r="DW106" s="555"/>
      <c r="DX106" s="555"/>
      <c r="DY106" s="555"/>
      <c r="DZ106" s="555"/>
      <c r="EA106" s="555"/>
      <c r="EB106" s="555"/>
      <c r="EC106" s="555"/>
      <c r="ED106" s="555"/>
      <c r="EE106" s="555"/>
      <c r="EF106" s="555"/>
      <c r="EG106" s="555"/>
      <c r="EH106" s="555"/>
      <c r="EI106" s="555"/>
      <c r="EJ106" s="555"/>
      <c r="EK106" s="555"/>
      <c r="EL106" s="555"/>
      <c r="EM106" s="555"/>
      <c r="EN106" s="555"/>
      <c r="EO106" s="555"/>
      <c r="EP106" s="555"/>
      <c r="EQ106" s="555"/>
      <c r="ER106" s="555"/>
      <c r="ES106" s="555"/>
      <c r="ET106" s="555"/>
      <c r="EU106" s="555"/>
      <c r="EV106" s="555"/>
      <c r="EW106" s="555"/>
      <c r="EX106" s="555"/>
      <c r="EY106" s="555"/>
      <c r="EZ106" s="555"/>
      <c r="FA106" s="555"/>
      <c r="FB106" s="555"/>
      <c r="FC106" s="555"/>
      <c r="FD106" s="555"/>
      <c r="FE106" s="555"/>
      <c r="FF106" s="555"/>
      <c r="FG106" s="555"/>
      <c r="FH106" s="555"/>
      <c r="FI106" s="555"/>
      <c r="FJ106" s="555"/>
      <c r="FK106" s="555"/>
      <c r="FL106" s="555"/>
      <c r="FM106" s="555"/>
      <c r="FN106" s="555"/>
      <c r="FO106" s="555"/>
      <c r="FP106" s="555"/>
      <c r="FQ106" s="555"/>
      <c r="FR106" s="555"/>
      <c r="FS106" s="555"/>
      <c r="FT106" s="555"/>
      <c r="FU106" s="555"/>
      <c r="FV106" s="555"/>
      <c r="FW106" s="555"/>
      <c r="FX106" s="555"/>
      <c r="FY106" s="555"/>
      <c r="FZ106" s="555"/>
      <c r="GA106" s="555"/>
      <c r="GB106" s="555"/>
      <c r="GC106" s="555"/>
      <c r="GD106" s="555"/>
      <c r="GE106" s="555"/>
      <c r="GF106" s="555"/>
      <c r="GG106" s="555"/>
      <c r="GH106" s="555"/>
      <c r="GI106" s="555"/>
      <c r="GJ106" s="555"/>
      <c r="GK106" s="555"/>
      <c r="GL106" s="555"/>
      <c r="GM106" s="555"/>
      <c r="GN106" s="555"/>
      <c r="GO106" s="555"/>
      <c r="GP106" s="555"/>
      <c r="GQ106" s="555"/>
      <c r="GR106" s="555"/>
      <c r="GS106" s="555"/>
      <c r="GT106" s="555"/>
      <c r="GU106" s="555"/>
      <c r="GV106" s="555"/>
      <c r="GW106" s="555"/>
      <c r="GX106" s="555"/>
      <c r="GY106" s="555"/>
      <c r="GZ106" s="555"/>
      <c r="HA106" s="555"/>
      <c r="HB106" s="555"/>
      <c r="HC106" s="555"/>
      <c r="HD106" s="555"/>
      <c r="HE106" s="555"/>
      <c r="HF106" s="555"/>
      <c r="HG106" s="555"/>
      <c r="HH106" s="555"/>
      <c r="HI106" s="555"/>
      <c r="HJ106" s="555"/>
      <c r="HK106" s="555"/>
      <c r="HL106" s="555"/>
      <c r="HM106" s="555"/>
      <c r="HN106" s="555"/>
      <c r="HO106" s="555"/>
      <c r="HP106" s="555"/>
      <c r="HQ106" s="555"/>
      <c r="HR106" s="555"/>
      <c r="HS106" s="555"/>
      <c r="HT106" s="555"/>
      <c r="HU106" s="555"/>
      <c r="HV106" s="555"/>
      <c r="HW106" s="555"/>
      <c r="HX106" s="555"/>
      <c r="HY106" s="555"/>
      <c r="HZ106" s="555"/>
      <c r="IA106" s="555"/>
      <c r="IB106" s="555"/>
      <c r="IC106" s="555"/>
      <c r="ID106" s="555"/>
      <c r="IE106" s="555"/>
      <c r="IF106" s="555"/>
      <c r="IG106" s="555"/>
      <c r="IH106" s="555"/>
      <c r="II106" s="555"/>
      <c r="IJ106" s="555"/>
      <c r="IK106" s="555"/>
      <c r="IL106" s="555"/>
      <c r="IM106" s="555"/>
      <c r="IN106" s="555"/>
      <c r="IO106" s="555"/>
      <c r="IP106" s="555"/>
      <c r="IQ106" s="555"/>
      <c r="IR106" s="555"/>
      <c r="IS106" s="555"/>
      <c r="IT106" s="555"/>
      <c r="IU106" s="555"/>
      <c r="IV106" s="555"/>
      <c r="IW106" s="555"/>
      <c r="IX106" s="555"/>
      <c r="IY106" s="555"/>
      <c r="IZ106" s="555"/>
      <c r="JA106" s="555"/>
      <c r="JB106" s="555"/>
      <c r="JC106" s="555"/>
      <c r="JD106" s="555"/>
      <c r="JE106" s="555"/>
      <c r="JF106" s="555"/>
      <c r="JG106" s="555"/>
      <c r="JH106" s="555"/>
    </row>
    <row r="107" spans="1:268" s="8" customFormat="1" ht="39.75" customHeight="1" x14ac:dyDescent="0.25">
      <c r="A107" s="99"/>
      <c r="B107" s="99" t="s">
        <v>1282</v>
      </c>
      <c r="C107" s="105">
        <v>11110005</v>
      </c>
      <c r="D107" s="106">
        <v>39280</v>
      </c>
      <c r="E107" s="106">
        <v>39280</v>
      </c>
      <c r="F107" s="106">
        <v>42318</v>
      </c>
      <c r="G107" s="106"/>
      <c r="H107" s="99" t="s">
        <v>4569</v>
      </c>
      <c r="I107" s="118" t="s">
        <v>979</v>
      </c>
      <c r="J107" s="118"/>
      <c r="K107" s="118" t="s">
        <v>73</v>
      </c>
      <c r="L107" s="349"/>
      <c r="M107" s="99" t="s">
        <v>655</v>
      </c>
      <c r="N107" s="99" t="s">
        <v>106</v>
      </c>
      <c r="O107" s="99" t="s">
        <v>72</v>
      </c>
      <c r="P107" s="104">
        <v>81476</v>
      </c>
      <c r="Q107" s="99" t="s">
        <v>3977</v>
      </c>
      <c r="R107" s="99" t="s">
        <v>655</v>
      </c>
      <c r="S107" s="99" t="s">
        <v>106</v>
      </c>
      <c r="T107" s="99" t="s">
        <v>72</v>
      </c>
      <c r="U107" s="99">
        <v>81476</v>
      </c>
      <c r="V107" s="99" t="s">
        <v>3978</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7183</v>
      </c>
      <c r="AX107" s="83" t="s">
        <v>7184</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4"/>
      <c r="BU107" s="555"/>
      <c r="BV107" s="555"/>
      <c r="BW107" s="555"/>
      <c r="BX107" s="555"/>
      <c r="BY107" s="555"/>
      <c r="BZ107" s="555"/>
      <c r="CA107" s="555"/>
      <c r="CB107" s="555"/>
      <c r="CC107" s="555"/>
      <c r="CD107" s="555"/>
      <c r="CE107" s="555"/>
      <c r="CF107" s="555"/>
      <c r="CG107" s="555"/>
      <c r="CH107" s="555"/>
      <c r="CI107" s="555"/>
      <c r="CJ107" s="555"/>
      <c r="CK107" s="555"/>
      <c r="CL107" s="555"/>
      <c r="CM107" s="555"/>
      <c r="CN107" s="555"/>
      <c r="CO107" s="555"/>
      <c r="CP107" s="555"/>
      <c r="CQ107" s="555"/>
      <c r="CR107" s="555"/>
      <c r="CS107" s="555"/>
      <c r="CT107" s="555"/>
      <c r="CU107" s="555"/>
      <c r="CV107" s="555"/>
      <c r="CW107" s="555"/>
      <c r="CX107" s="555"/>
      <c r="CY107" s="555"/>
      <c r="CZ107" s="555"/>
      <c r="DA107" s="555"/>
      <c r="DB107" s="555"/>
      <c r="DC107" s="555"/>
      <c r="DD107" s="555"/>
      <c r="DE107" s="555"/>
      <c r="DF107" s="555"/>
      <c r="DG107" s="555"/>
      <c r="DH107" s="555"/>
      <c r="DI107" s="555"/>
      <c r="DJ107" s="555"/>
      <c r="DK107" s="555"/>
      <c r="DL107" s="555"/>
      <c r="DM107" s="555"/>
      <c r="DN107" s="555"/>
      <c r="DO107" s="555"/>
      <c r="DP107" s="555"/>
      <c r="DQ107" s="555"/>
      <c r="DR107" s="555"/>
      <c r="DS107" s="555"/>
      <c r="DT107" s="555"/>
      <c r="DU107" s="555"/>
      <c r="DV107" s="555"/>
      <c r="DW107" s="555"/>
      <c r="DX107" s="555"/>
      <c r="DY107" s="555"/>
      <c r="DZ107" s="555"/>
      <c r="EA107" s="555"/>
      <c r="EB107" s="555"/>
      <c r="EC107" s="555"/>
      <c r="ED107" s="555"/>
      <c r="EE107" s="555"/>
      <c r="EF107" s="555"/>
      <c r="EG107" s="555"/>
      <c r="EH107" s="555"/>
      <c r="EI107" s="555"/>
      <c r="EJ107" s="555"/>
      <c r="EK107" s="555"/>
      <c r="EL107" s="555"/>
      <c r="EM107" s="555"/>
      <c r="EN107" s="555"/>
      <c r="EO107" s="555"/>
      <c r="EP107" s="555"/>
      <c r="EQ107" s="555"/>
      <c r="ER107" s="555"/>
      <c r="ES107" s="555"/>
      <c r="ET107" s="555"/>
      <c r="EU107" s="555"/>
      <c r="EV107" s="555"/>
      <c r="EW107" s="555"/>
      <c r="EX107" s="555"/>
      <c r="EY107" s="555"/>
      <c r="EZ107" s="555"/>
      <c r="FA107" s="555"/>
      <c r="FB107" s="555"/>
      <c r="FC107" s="555"/>
      <c r="FD107" s="555"/>
      <c r="FE107" s="555"/>
      <c r="FF107" s="555"/>
      <c r="FG107" s="555"/>
      <c r="FH107" s="555"/>
      <c r="FI107" s="555"/>
      <c r="FJ107" s="555"/>
      <c r="FK107" s="555"/>
      <c r="FL107" s="555"/>
      <c r="FM107" s="555"/>
      <c r="FN107" s="555"/>
      <c r="FO107" s="555"/>
      <c r="FP107" s="555"/>
      <c r="FQ107" s="555"/>
      <c r="FR107" s="555"/>
      <c r="FS107" s="555"/>
      <c r="FT107" s="555"/>
      <c r="FU107" s="555"/>
      <c r="FV107" s="555"/>
      <c r="FW107" s="555"/>
      <c r="FX107" s="555"/>
      <c r="FY107" s="555"/>
      <c r="FZ107" s="555"/>
      <c r="GA107" s="555"/>
      <c r="GB107" s="555"/>
      <c r="GC107" s="555"/>
      <c r="GD107" s="555"/>
      <c r="GE107" s="555"/>
      <c r="GF107" s="555"/>
      <c r="GG107" s="555"/>
      <c r="GH107" s="555"/>
      <c r="GI107" s="555"/>
      <c r="GJ107" s="555"/>
      <c r="GK107" s="555"/>
      <c r="GL107" s="555"/>
      <c r="GM107" s="555"/>
      <c r="GN107" s="555"/>
      <c r="GO107" s="555"/>
      <c r="GP107" s="555"/>
      <c r="GQ107" s="555"/>
      <c r="GR107" s="555"/>
      <c r="GS107" s="555"/>
      <c r="GT107" s="555"/>
      <c r="GU107" s="555"/>
      <c r="GV107" s="555"/>
      <c r="GW107" s="555"/>
      <c r="GX107" s="555"/>
      <c r="GY107" s="555"/>
      <c r="GZ107" s="555"/>
      <c r="HA107" s="555"/>
      <c r="HB107" s="555"/>
      <c r="HC107" s="555"/>
      <c r="HD107" s="555"/>
      <c r="HE107" s="555"/>
      <c r="HF107" s="555"/>
      <c r="HG107" s="555"/>
      <c r="HH107" s="555"/>
      <c r="HI107" s="555"/>
      <c r="HJ107" s="555"/>
      <c r="HK107" s="555"/>
      <c r="HL107" s="555"/>
      <c r="HM107" s="555"/>
      <c r="HN107" s="555"/>
      <c r="HO107" s="555"/>
      <c r="HP107" s="555"/>
      <c r="HQ107" s="555"/>
      <c r="HR107" s="555"/>
      <c r="HS107" s="555"/>
      <c r="HT107" s="555"/>
      <c r="HU107" s="555"/>
      <c r="HV107" s="555"/>
      <c r="HW107" s="555"/>
      <c r="HX107" s="555"/>
      <c r="HY107" s="555"/>
      <c r="HZ107" s="555"/>
      <c r="IA107" s="555"/>
      <c r="IB107" s="555"/>
      <c r="IC107" s="555"/>
      <c r="ID107" s="555"/>
      <c r="IE107" s="555"/>
      <c r="IF107" s="555"/>
      <c r="IG107" s="555"/>
      <c r="IH107" s="555"/>
      <c r="II107" s="555"/>
      <c r="IJ107" s="555"/>
      <c r="IK107" s="555"/>
      <c r="IL107" s="555"/>
      <c r="IM107" s="555"/>
      <c r="IN107" s="555"/>
      <c r="IO107" s="555"/>
      <c r="IP107" s="555"/>
      <c r="IQ107" s="555"/>
      <c r="IR107" s="555"/>
      <c r="IS107" s="555"/>
      <c r="IT107" s="555"/>
      <c r="IU107" s="555"/>
      <c r="IV107" s="555"/>
      <c r="IW107" s="555"/>
      <c r="IX107" s="555"/>
      <c r="IY107" s="555"/>
      <c r="IZ107" s="555"/>
      <c r="JA107" s="555"/>
      <c r="JB107" s="555"/>
      <c r="JC107" s="555"/>
      <c r="JD107" s="555"/>
      <c r="JE107" s="555"/>
      <c r="JF107" s="555"/>
      <c r="JG107" s="555"/>
      <c r="JH107" s="555"/>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6645</v>
      </c>
      <c r="AX108" s="83" t="s">
        <v>6646</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7754</v>
      </c>
      <c r="BT108" s="554"/>
      <c r="BU108" s="555"/>
      <c r="BV108" s="555"/>
      <c r="BW108" s="555"/>
      <c r="BX108" s="555"/>
      <c r="BY108" s="555"/>
      <c r="BZ108" s="555"/>
      <c r="CA108" s="555"/>
      <c r="CB108" s="555"/>
      <c r="CC108" s="555"/>
      <c r="CD108" s="555"/>
      <c r="CE108" s="555"/>
      <c r="CF108" s="555"/>
      <c r="CG108" s="555"/>
      <c r="CH108" s="555"/>
      <c r="CI108" s="555"/>
      <c r="CJ108" s="555"/>
      <c r="CK108" s="555"/>
      <c r="CL108" s="555"/>
      <c r="CM108" s="555"/>
      <c r="CN108" s="555"/>
      <c r="CO108" s="555"/>
      <c r="CP108" s="555"/>
      <c r="CQ108" s="555"/>
      <c r="CR108" s="555"/>
      <c r="CS108" s="555"/>
      <c r="CT108" s="555"/>
      <c r="CU108" s="555"/>
      <c r="CV108" s="555"/>
      <c r="CW108" s="555"/>
      <c r="CX108" s="555"/>
      <c r="CY108" s="555"/>
      <c r="CZ108" s="555"/>
      <c r="DA108" s="555"/>
      <c r="DB108" s="555"/>
      <c r="DC108" s="555"/>
      <c r="DD108" s="555"/>
      <c r="DE108" s="555"/>
      <c r="DF108" s="555"/>
      <c r="DG108" s="555"/>
      <c r="DH108" s="555"/>
      <c r="DI108" s="555"/>
      <c r="DJ108" s="555"/>
      <c r="DK108" s="555"/>
      <c r="DL108" s="555"/>
      <c r="DM108" s="555"/>
      <c r="DN108" s="555"/>
      <c r="DO108" s="555"/>
      <c r="DP108" s="555"/>
      <c r="DQ108" s="555"/>
      <c r="DR108" s="555"/>
      <c r="DS108" s="555"/>
      <c r="DT108" s="555"/>
      <c r="DU108" s="555"/>
      <c r="DV108" s="555"/>
      <c r="DW108" s="555"/>
      <c r="DX108" s="555"/>
      <c r="DY108" s="555"/>
      <c r="DZ108" s="555"/>
      <c r="EA108" s="555"/>
      <c r="EB108" s="555"/>
      <c r="EC108" s="555"/>
      <c r="ED108" s="555"/>
      <c r="EE108" s="555"/>
      <c r="EF108" s="555"/>
      <c r="EG108" s="555"/>
      <c r="EH108" s="555"/>
      <c r="EI108" s="555"/>
      <c r="EJ108" s="555"/>
      <c r="EK108" s="555"/>
      <c r="EL108" s="555"/>
      <c r="EM108" s="555"/>
      <c r="EN108" s="555"/>
      <c r="EO108" s="555"/>
      <c r="EP108" s="555"/>
      <c r="EQ108" s="555"/>
      <c r="ER108" s="555"/>
      <c r="ES108" s="555"/>
      <c r="ET108" s="555"/>
      <c r="EU108" s="555"/>
      <c r="EV108" s="555"/>
      <c r="EW108" s="555"/>
      <c r="EX108" s="555"/>
      <c r="EY108" s="555"/>
      <c r="EZ108" s="555"/>
      <c r="FA108" s="555"/>
      <c r="FB108" s="555"/>
      <c r="FC108" s="555"/>
      <c r="FD108" s="555"/>
      <c r="FE108" s="555"/>
      <c r="FF108" s="555"/>
      <c r="FG108" s="555"/>
      <c r="FH108" s="555"/>
      <c r="FI108" s="555"/>
      <c r="FJ108" s="555"/>
      <c r="FK108" s="555"/>
      <c r="FL108" s="555"/>
      <c r="FM108" s="555"/>
      <c r="FN108" s="555"/>
      <c r="FO108" s="555"/>
      <c r="FP108" s="555"/>
      <c r="FQ108" s="555"/>
      <c r="FR108" s="555"/>
      <c r="FS108" s="555"/>
      <c r="FT108" s="555"/>
      <c r="FU108" s="555"/>
      <c r="FV108" s="555"/>
      <c r="FW108" s="555"/>
      <c r="FX108" s="555"/>
      <c r="FY108" s="555"/>
      <c r="FZ108" s="555"/>
      <c r="GA108" s="555"/>
      <c r="GB108" s="555"/>
      <c r="GC108" s="555"/>
      <c r="GD108" s="555"/>
      <c r="GE108" s="555"/>
      <c r="GF108" s="555"/>
      <c r="GG108" s="555"/>
      <c r="GH108" s="555"/>
      <c r="GI108" s="555"/>
      <c r="GJ108" s="555"/>
      <c r="GK108" s="555"/>
      <c r="GL108" s="555"/>
      <c r="GM108" s="555"/>
      <c r="GN108" s="555"/>
      <c r="GO108" s="555"/>
      <c r="GP108" s="555"/>
      <c r="GQ108" s="555"/>
      <c r="GR108" s="555"/>
      <c r="GS108" s="555"/>
      <c r="GT108" s="555"/>
      <c r="GU108" s="555"/>
      <c r="GV108" s="555"/>
      <c r="GW108" s="555"/>
      <c r="GX108" s="555"/>
      <c r="GY108" s="555"/>
      <c r="GZ108" s="555"/>
      <c r="HA108" s="555"/>
      <c r="HB108" s="555"/>
      <c r="HC108" s="555"/>
      <c r="HD108" s="555"/>
      <c r="HE108" s="555"/>
      <c r="HF108" s="555"/>
      <c r="HG108" s="555"/>
      <c r="HH108" s="555"/>
      <c r="HI108" s="555"/>
      <c r="HJ108" s="555"/>
      <c r="HK108" s="555"/>
      <c r="HL108" s="555"/>
      <c r="HM108" s="555"/>
      <c r="HN108" s="555"/>
      <c r="HO108" s="555"/>
      <c r="HP108" s="555"/>
      <c r="HQ108" s="555"/>
      <c r="HR108" s="555"/>
      <c r="HS108" s="555"/>
      <c r="HT108" s="555"/>
      <c r="HU108" s="555"/>
      <c r="HV108" s="555"/>
      <c r="HW108" s="555"/>
      <c r="HX108" s="555"/>
      <c r="HY108" s="555"/>
      <c r="HZ108" s="555"/>
      <c r="IA108" s="555"/>
      <c r="IB108" s="555"/>
      <c r="IC108" s="555"/>
      <c r="ID108" s="555"/>
      <c r="IE108" s="555"/>
      <c r="IF108" s="555"/>
      <c r="IG108" s="555"/>
      <c r="IH108" s="555"/>
      <c r="II108" s="555"/>
      <c r="IJ108" s="555"/>
      <c r="IK108" s="555"/>
      <c r="IL108" s="555"/>
      <c r="IM108" s="555"/>
      <c r="IN108" s="555"/>
      <c r="IO108" s="555"/>
      <c r="IP108" s="555"/>
      <c r="IQ108" s="555"/>
      <c r="IR108" s="555"/>
      <c r="IS108" s="555"/>
      <c r="IT108" s="555"/>
      <c r="IU108" s="555"/>
      <c r="IV108" s="555"/>
      <c r="IW108" s="555"/>
      <c r="IX108" s="555"/>
      <c r="IY108" s="555"/>
      <c r="IZ108" s="555"/>
      <c r="JA108" s="555"/>
      <c r="JB108" s="555"/>
      <c r="JC108" s="555"/>
      <c r="JD108" s="555"/>
      <c r="JE108" s="555"/>
      <c r="JF108" s="555"/>
      <c r="JG108" s="555"/>
      <c r="JH108" s="555"/>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6860</v>
      </c>
      <c r="AX109" s="83" t="s">
        <v>6861</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5"/>
      <c r="BU109" s="555"/>
      <c r="BV109" s="555"/>
      <c r="BW109" s="555"/>
      <c r="BX109" s="555"/>
      <c r="BY109" s="555"/>
      <c r="BZ109" s="555"/>
      <c r="CA109" s="555"/>
      <c r="CB109" s="555"/>
      <c r="CC109" s="555"/>
      <c r="CD109" s="555"/>
      <c r="CE109" s="555"/>
      <c r="CF109" s="555"/>
      <c r="CG109" s="555"/>
      <c r="CH109" s="555"/>
      <c r="CI109" s="555"/>
      <c r="CJ109" s="555"/>
      <c r="CK109" s="555"/>
      <c r="CL109" s="555"/>
      <c r="CM109" s="555"/>
      <c r="CN109" s="555"/>
      <c r="CO109" s="555"/>
      <c r="CP109" s="555"/>
      <c r="CQ109" s="555"/>
      <c r="CR109" s="555"/>
      <c r="CS109" s="555"/>
      <c r="CT109" s="555"/>
      <c r="CU109" s="555"/>
      <c r="CV109" s="555"/>
      <c r="CW109" s="555"/>
      <c r="CX109" s="555"/>
      <c r="CY109" s="555"/>
      <c r="CZ109" s="555"/>
      <c r="DA109" s="555"/>
      <c r="DB109" s="555"/>
      <c r="DC109" s="555"/>
      <c r="DD109" s="555"/>
      <c r="DE109" s="555"/>
      <c r="DF109" s="555"/>
      <c r="DG109" s="555"/>
      <c r="DH109" s="555"/>
      <c r="DI109" s="555"/>
      <c r="DJ109" s="555"/>
      <c r="DK109" s="555"/>
      <c r="DL109" s="555"/>
      <c r="DM109" s="555"/>
      <c r="DN109" s="555"/>
      <c r="DO109" s="555"/>
      <c r="DP109" s="555"/>
      <c r="DQ109" s="555"/>
      <c r="DR109" s="555"/>
      <c r="DS109" s="555"/>
      <c r="DT109" s="555"/>
      <c r="DU109" s="555"/>
      <c r="DV109" s="555"/>
      <c r="DW109" s="555"/>
      <c r="DX109" s="555"/>
      <c r="DY109" s="555"/>
      <c r="DZ109" s="555"/>
      <c r="EA109" s="555"/>
      <c r="EB109" s="555"/>
      <c r="EC109" s="555"/>
      <c r="ED109" s="555"/>
      <c r="EE109" s="555"/>
      <c r="EF109" s="555"/>
      <c r="EG109" s="555"/>
      <c r="EH109" s="555"/>
      <c r="EI109" s="555"/>
      <c r="EJ109" s="555"/>
      <c r="EK109" s="555"/>
      <c r="EL109" s="555"/>
      <c r="EM109" s="555"/>
      <c r="EN109" s="555"/>
      <c r="EO109" s="555"/>
      <c r="EP109" s="555"/>
      <c r="EQ109" s="555"/>
      <c r="ER109" s="555"/>
      <c r="ES109" s="555"/>
      <c r="ET109" s="555"/>
      <c r="EU109" s="555"/>
      <c r="EV109" s="555"/>
      <c r="EW109" s="555"/>
      <c r="EX109" s="555"/>
      <c r="EY109" s="555"/>
      <c r="EZ109" s="555"/>
      <c r="FA109" s="555"/>
      <c r="FB109" s="555"/>
      <c r="FC109" s="555"/>
      <c r="FD109" s="555"/>
      <c r="FE109" s="555"/>
      <c r="FF109" s="555"/>
      <c r="FG109" s="555"/>
      <c r="FH109" s="555"/>
      <c r="FI109" s="555"/>
      <c r="FJ109" s="555"/>
      <c r="FK109" s="555"/>
      <c r="FL109" s="555"/>
      <c r="FM109" s="555"/>
      <c r="FN109" s="555"/>
      <c r="FO109" s="555"/>
      <c r="FP109" s="555"/>
      <c r="FQ109" s="555"/>
      <c r="FR109" s="555"/>
      <c r="FS109" s="555"/>
      <c r="FT109" s="555"/>
      <c r="FU109" s="555"/>
      <c r="FV109" s="555"/>
      <c r="FW109" s="555"/>
      <c r="FX109" s="555"/>
      <c r="FY109" s="555"/>
      <c r="FZ109" s="555"/>
      <c r="GA109" s="555"/>
      <c r="GB109" s="555"/>
      <c r="GC109" s="555"/>
      <c r="GD109" s="555"/>
      <c r="GE109" s="555"/>
      <c r="GF109" s="555"/>
      <c r="GG109" s="555"/>
      <c r="GH109" s="555"/>
      <c r="GI109" s="555"/>
      <c r="GJ109" s="555"/>
      <c r="GK109" s="555"/>
      <c r="GL109" s="555"/>
      <c r="GM109" s="555"/>
      <c r="GN109" s="555"/>
      <c r="GO109" s="555"/>
      <c r="GP109" s="555"/>
      <c r="GQ109" s="555"/>
      <c r="GR109" s="555"/>
      <c r="GS109" s="555"/>
      <c r="GT109" s="555"/>
      <c r="GU109" s="555"/>
      <c r="GV109" s="555"/>
      <c r="GW109" s="555"/>
      <c r="GX109" s="555"/>
      <c r="GY109" s="555"/>
      <c r="GZ109" s="555"/>
      <c r="HA109" s="555"/>
      <c r="HB109" s="555"/>
      <c r="HC109" s="555"/>
      <c r="HD109" s="555"/>
      <c r="HE109" s="555"/>
      <c r="HF109" s="555"/>
      <c r="HG109" s="555"/>
      <c r="HH109" s="555"/>
      <c r="HI109" s="555"/>
      <c r="HJ109" s="555"/>
      <c r="HK109" s="555"/>
      <c r="HL109" s="555"/>
      <c r="HM109" s="555"/>
      <c r="HN109" s="555"/>
      <c r="HO109" s="555"/>
      <c r="HP109" s="555"/>
      <c r="HQ109" s="555"/>
      <c r="HR109" s="555"/>
      <c r="HS109" s="555"/>
      <c r="HT109" s="555"/>
      <c r="HU109" s="555"/>
      <c r="HV109" s="555"/>
      <c r="HW109" s="555"/>
      <c r="HX109" s="555"/>
      <c r="HY109" s="555"/>
      <c r="HZ109" s="555"/>
      <c r="IA109" s="555"/>
      <c r="IB109" s="555"/>
      <c r="IC109" s="555"/>
      <c r="ID109" s="555"/>
      <c r="IE109" s="555"/>
      <c r="IF109" s="555"/>
      <c r="IG109" s="555"/>
      <c r="IH109" s="555"/>
      <c r="II109" s="555"/>
      <c r="IJ109" s="555"/>
      <c r="IK109" s="555"/>
      <c r="IL109" s="555"/>
      <c r="IM109" s="555"/>
      <c r="IN109" s="555"/>
      <c r="IO109" s="555"/>
      <c r="IP109" s="555"/>
      <c r="IQ109" s="555"/>
      <c r="IR109" s="555"/>
      <c r="IS109" s="555"/>
      <c r="IT109" s="555"/>
      <c r="IU109" s="555"/>
      <c r="IV109" s="555"/>
      <c r="IW109" s="555"/>
      <c r="IX109" s="555"/>
      <c r="IY109" s="555"/>
      <c r="IZ109" s="555"/>
      <c r="JA109" s="555"/>
      <c r="JB109" s="555"/>
      <c r="JC109" s="555"/>
      <c r="JD109" s="555"/>
      <c r="JE109" s="555"/>
      <c r="JF109" s="555"/>
      <c r="JG109" s="555"/>
      <c r="JH109" s="555"/>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3979</v>
      </c>
      <c r="W110" s="20" t="s">
        <v>1297</v>
      </c>
      <c r="X110" s="20"/>
      <c r="Y110" s="20"/>
      <c r="Z110" s="20" t="s">
        <v>468</v>
      </c>
      <c r="AA110" s="20" t="s">
        <v>17</v>
      </c>
      <c r="AB110" s="510">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6015</v>
      </c>
      <c r="AX110" s="20" t="s">
        <v>6016</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4"/>
      <c r="BU110" s="555"/>
      <c r="BV110" s="555"/>
      <c r="BW110" s="555"/>
      <c r="BX110" s="555"/>
      <c r="BY110" s="555"/>
      <c r="BZ110" s="555"/>
      <c r="CA110" s="555"/>
      <c r="CB110" s="555"/>
      <c r="CC110" s="555"/>
      <c r="CD110" s="555"/>
      <c r="CE110" s="555"/>
      <c r="CF110" s="555"/>
      <c r="CG110" s="555"/>
      <c r="CH110" s="555"/>
      <c r="CI110" s="555"/>
      <c r="CJ110" s="555"/>
      <c r="CK110" s="555"/>
      <c r="CL110" s="555"/>
      <c r="CM110" s="555"/>
      <c r="CN110" s="555"/>
      <c r="CO110" s="555"/>
      <c r="CP110" s="555"/>
      <c r="CQ110" s="555"/>
      <c r="CR110" s="555"/>
      <c r="CS110" s="555"/>
      <c r="CT110" s="555"/>
      <c r="CU110" s="555"/>
      <c r="CV110" s="555"/>
      <c r="CW110" s="555"/>
      <c r="CX110" s="555"/>
      <c r="CY110" s="555"/>
      <c r="CZ110" s="555"/>
      <c r="DA110" s="555"/>
      <c r="DB110" s="555"/>
      <c r="DC110" s="555"/>
      <c r="DD110" s="555"/>
      <c r="DE110" s="555"/>
      <c r="DF110" s="555"/>
      <c r="DG110" s="555"/>
      <c r="DH110" s="555"/>
      <c r="DI110" s="555"/>
      <c r="DJ110" s="555"/>
      <c r="DK110" s="555"/>
      <c r="DL110" s="555"/>
      <c r="DM110" s="555"/>
      <c r="DN110" s="555"/>
      <c r="DO110" s="555"/>
      <c r="DP110" s="555"/>
      <c r="DQ110" s="555"/>
      <c r="DR110" s="555"/>
      <c r="DS110" s="555"/>
      <c r="DT110" s="555"/>
      <c r="DU110" s="555"/>
      <c r="DV110" s="555"/>
      <c r="DW110" s="555"/>
      <c r="DX110" s="555"/>
      <c r="DY110" s="555"/>
      <c r="DZ110" s="555"/>
      <c r="EA110" s="555"/>
      <c r="EB110" s="555"/>
      <c r="EC110" s="555"/>
      <c r="ED110" s="555"/>
      <c r="EE110" s="555"/>
      <c r="EF110" s="555"/>
      <c r="EG110" s="555"/>
      <c r="EH110" s="555"/>
      <c r="EI110" s="555"/>
      <c r="EJ110" s="555"/>
      <c r="EK110" s="555"/>
      <c r="EL110" s="555"/>
      <c r="EM110" s="555"/>
      <c r="EN110" s="555"/>
      <c r="EO110" s="555"/>
      <c r="EP110" s="555"/>
      <c r="EQ110" s="555"/>
      <c r="ER110" s="555"/>
      <c r="ES110" s="555"/>
      <c r="ET110" s="555"/>
      <c r="EU110" s="555"/>
      <c r="EV110" s="555"/>
      <c r="EW110" s="555"/>
      <c r="EX110" s="555"/>
      <c r="EY110" s="555"/>
      <c r="EZ110" s="555"/>
      <c r="FA110" s="555"/>
      <c r="FB110" s="555"/>
      <c r="FC110" s="555"/>
      <c r="FD110" s="555"/>
      <c r="FE110" s="555"/>
      <c r="FF110" s="555"/>
      <c r="FG110" s="555"/>
      <c r="FH110" s="555"/>
      <c r="FI110" s="555"/>
      <c r="FJ110" s="555"/>
      <c r="FK110" s="555"/>
      <c r="FL110" s="555"/>
      <c r="FM110" s="555"/>
      <c r="FN110" s="555"/>
      <c r="FO110" s="555"/>
      <c r="FP110" s="555"/>
      <c r="FQ110" s="555"/>
      <c r="FR110" s="555"/>
      <c r="FS110" s="555"/>
      <c r="FT110" s="555"/>
      <c r="FU110" s="555"/>
      <c r="FV110" s="555"/>
      <c r="FW110" s="555"/>
      <c r="FX110" s="555"/>
      <c r="FY110" s="555"/>
      <c r="FZ110" s="555"/>
      <c r="GA110" s="555"/>
      <c r="GB110" s="555"/>
      <c r="GC110" s="555"/>
      <c r="GD110" s="555"/>
      <c r="GE110" s="555"/>
      <c r="GF110" s="555"/>
      <c r="GG110" s="555"/>
      <c r="GH110" s="555"/>
      <c r="GI110" s="555"/>
      <c r="GJ110" s="555"/>
      <c r="GK110" s="555"/>
      <c r="GL110" s="555"/>
      <c r="GM110" s="555"/>
      <c r="GN110" s="555"/>
      <c r="GO110" s="555"/>
      <c r="GP110" s="555"/>
      <c r="GQ110" s="555"/>
      <c r="GR110" s="555"/>
      <c r="GS110" s="555"/>
      <c r="GT110" s="555"/>
      <c r="GU110" s="555"/>
      <c r="GV110" s="555"/>
      <c r="GW110" s="555"/>
      <c r="GX110" s="555"/>
      <c r="GY110" s="555"/>
      <c r="GZ110" s="555"/>
      <c r="HA110" s="555"/>
      <c r="HB110" s="555"/>
      <c r="HC110" s="555"/>
      <c r="HD110" s="555"/>
      <c r="HE110" s="555"/>
      <c r="HF110" s="555"/>
      <c r="HG110" s="555"/>
      <c r="HH110" s="555"/>
      <c r="HI110" s="555"/>
      <c r="HJ110" s="555"/>
      <c r="HK110" s="555"/>
      <c r="HL110" s="555"/>
      <c r="HM110" s="555"/>
      <c r="HN110" s="555"/>
      <c r="HO110" s="555"/>
      <c r="HP110" s="555"/>
      <c r="HQ110" s="555"/>
      <c r="HR110" s="555"/>
      <c r="HS110" s="555"/>
      <c r="HT110" s="555"/>
      <c r="HU110" s="555"/>
      <c r="HV110" s="555"/>
      <c r="HW110" s="555"/>
      <c r="HX110" s="555"/>
      <c r="HY110" s="555"/>
      <c r="HZ110" s="555"/>
      <c r="IA110" s="555"/>
      <c r="IB110" s="555"/>
      <c r="IC110" s="555"/>
      <c r="ID110" s="555"/>
      <c r="IE110" s="555"/>
      <c r="IF110" s="555"/>
      <c r="IG110" s="555"/>
      <c r="IH110" s="555"/>
      <c r="II110" s="555"/>
      <c r="IJ110" s="555"/>
      <c r="IK110" s="555"/>
      <c r="IL110" s="555"/>
      <c r="IM110" s="555"/>
      <c r="IN110" s="555"/>
      <c r="IO110" s="555"/>
      <c r="IP110" s="555"/>
      <c r="IQ110" s="555"/>
      <c r="IR110" s="555"/>
      <c r="IS110" s="555"/>
      <c r="IT110" s="555"/>
      <c r="IU110" s="555"/>
      <c r="IV110" s="555"/>
      <c r="IW110" s="555"/>
      <c r="IX110" s="555"/>
      <c r="IY110" s="555"/>
      <c r="IZ110" s="555"/>
      <c r="JA110" s="555"/>
      <c r="JB110" s="555"/>
      <c r="JC110" s="555"/>
      <c r="JD110" s="555"/>
      <c r="JE110" s="555"/>
      <c r="JF110" s="555"/>
      <c r="JG110" s="555"/>
      <c r="JH110" s="555"/>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4811</v>
      </c>
      <c r="BI111" s="83"/>
      <c r="BJ111" s="96"/>
      <c r="BK111" s="83"/>
      <c r="BL111" s="96"/>
      <c r="BM111" s="83"/>
      <c r="BN111" s="96"/>
      <c r="BO111" s="83"/>
      <c r="BP111" s="83"/>
      <c r="BQ111" s="83"/>
      <c r="BR111" s="83"/>
      <c r="BS111" s="110"/>
      <c r="BT111" s="555"/>
      <c r="BU111" s="555"/>
      <c r="BV111" s="555"/>
      <c r="BW111" s="555"/>
      <c r="BX111" s="555"/>
      <c r="BY111" s="555"/>
      <c r="BZ111" s="555"/>
      <c r="CA111" s="555"/>
      <c r="CB111" s="555"/>
      <c r="CC111" s="555"/>
      <c r="CD111" s="555"/>
      <c r="CE111" s="555"/>
      <c r="CF111" s="555"/>
      <c r="CG111" s="555"/>
      <c r="CH111" s="555"/>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555"/>
      <c r="DO111" s="555"/>
      <c r="DP111" s="555"/>
      <c r="DQ111" s="555"/>
      <c r="DR111" s="555"/>
      <c r="DS111" s="555"/>
      <c r="DT111" s="555"/>
      <c r="DU111" s="555"/>
      <c r="DV111" s="555"/>
      <c r="DW111" s="555"/>
      <c r="DX111" s="555"/>
      <c r="DY111" s="555"/>
      <c r="DZ111" s="555"/>
      <c r="EA111" s="555"/>
      <c r="EB111" s="555"/>
      <c r="EC111" s="555"/>
      <c r="ED111" s="555"/>
      <c r="EE111" s="555"/>
      <c r="EF111" s="555"/>
      <c r="EG111" s="555"/>
      <c r="EH111" s="555"/>
      <c r="EI111" s="555"/>
      <c r="EJ111" s="555"/>
      <c r="EK111" s="555"/>
      <c r="EL111" s="555"/>
      <c r="EM111" s="555"/>
      <c r="EN111" s="555"/>
      <c r="EO111" s="555"/>
      <c r="EP111" s="555"/>
      <c r="EQ111" s="555"/>
      <c r="ER111" s="555"/>
      <c r="ES111" s="555"/>
      <c r="ET111" s="555"/>
      <c r="EU111" s="555"/>
      <c r="EV111" s="555"/>
      <c r="EW111" s="555"/>
      <c r="EX111" s="555"/>
      <c r="EY111" s="555"/>
      <c r="EZ111" s="555"/>
      <c r="FA111" s="555"/>
      <c r="FB111" s="555"/>
      <c r="FC111" s="555"/>
      <c r="FD111" s="555"/>
      <c r="FE111" s="555"/>
      <c r="FF111" s="555"/>
      <c r="FG111" s="555"/>
      <c r="FH111" s="555"/>
      <c r="FI111" s="555"/>
      <c r="FJ111" s="555"/>
      <c r="FK111" s="555"/>
      <c r="FL111" s="555"/>
      <c r="FM111" s="555"/>
      <c r="FN111" s="555"/>
      <c r="FO111" s="555"/>
      <c r="FP111" s="555"/>
      <c r="FQ111" s="555"/>
      <c r="FR111" s="555"/>
      <c r="FS111" s="555"/>
      <c r="FT111" s="555"/>
      <c r="FU111" s="555"/>
      <c r="FV111" s="555"/>
      <c r="FW111" s="555"/>
      <c r="FX111" s="555"/>
      <c r="FY111" s="555"/>
      <c r="FZ111" s="555"/>
      <c r="GA111" s="555"/>
      <c r="GB111" s="555"/>
      <c r="GC111" s="555"/>
      <c r="GD111" s="555"/>
      <c r="GE111" s="555"/>
      <c r="GF111" s="555"/>
      <c r="GG111" s="555"/>
      <c r="GH111" s="555"/>
      <c r="GI111" s="555"/>
      <c r="GJ111" s="555"/>
      <c r="GK111" s="555"/>
      <c r="GL111" s="555"/>
      <c r="GM111" s="555"/>
      <c r="GN111" s="555"/>
      <c r="GO111" s="555"/>
      <c r="GP111" s="555"/>
      <c r="GQ111" s="555"/>
      <c r="GR111" s="555"/>
      <c r="GS111" s="555"/>
      <c r="GT111" s="555"/>
      <c r="GU111" s="555"/>
      <c r="GV111" s="555"/>
      <c r="GW111" s="555"/>
      <c r="GX111" s="555"/>
      <c r="GY111" s="555"/>
      <c r="GZ111" s="555"/>
      <c r="HA111" s="555"/>
      <c r="HB111" s="555"/>
      <c r="HC111" s="555"/>
      <c r="HD111" s="555"/>
      <c r="HE111" s="555"/>
      <c r="HF111" s="555"/>
      <c r="HG111" s="555"/>
      <c r="HH111" s="555"/>
      <c r="HI111" s="555"/>
      <c r="HJ111" s="555"/>
      <c r="HK111" s="555"/>
      <c r="HL111" s="555"/>
      <c r="HM111" s="555"/>
      <c r="HN111" s="555"/>
      <c r="HO111" s="555"/>
      <c r="HP111" s="555"/>
      <c r="HQ111" s="555"/>
      <c r="HR111" s="555"/>
      <c r="HS111" s="555"/>
      <c r="HT111" s="555"/>
      <c r="HU111" s="555"/>
      <c r="HV111" s="555"/>
      <c r="HW111" s="555"/>
      <c r="HX111" s="555"/>
      <c r="HY111" s="555"/>
      <c r="HZ111" s="555"/>
      <c r="IA111" s="555"/>
      <c r="IB111" s="555"/>
      <c r="IC111" s="555"/>
      <c r="ID111" s="555"/>
      <c r="IE111" s="555"/>
      <c r="IF111" s="555"/>
      <c r="IG111" s="555"/>
      <c r="IH111" s="555"/>
      <c r="II111" s="555"/>
      <c r="IJ111" s="555"/>
      <c r="IK111" s="555"/>
      <c r="IL111" s="555"/>
      <c r="IM111" s="555"/>
      <c r="IN111" s="555"/>
      <c r="IO111" s="555"/>
      <c r="IP111" s="555"/>
      <c r="IQ111" s="555"/>
      <c r="IR111" s="555"/>
      <c r="IS111" s="555"/>
      <c r="IT111" s="555"/>
      <c r="IU111" s="555"/>
      <c r="IV111" s="555"/>
      <c r="IW111" s="555"/>
      <c r="IX111" s="555"/>
      <c r="IY111" s="555"/>
      <c r="IZ111" s="555"/>
      <c r="JA111" s="555"/>
      <c r="JB111" s="555"/>
      <c r="JC111" s="555"/>
      <c r="JD111" s="555"/>
      <c r="JE111" s="555"/>
      <c r="JF111" s="555"/>
      <c r="JG111" s="555"/>
      <c r="JH111" s="555"/>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7669</v>
      </c>
      <c r="AX112" s="83" t="s">
        <v>7670</v>
      </c>
      <c r="AY112" s="83">
        <v>43</v>
      </c>
      <c r="AZ112" s="83">
        <v>38</v>
      </c>
      <c r="BA112" s="83">
        <v>44</v>
      </c>
      <c r="BB112" s="83">
        <v>25</v>
      </c>
      <c r="BC112" s="83">
        <v>18</v>
      </c>
      <c r="BD112" s="83">
        <v>12.7</v>
      </c>
      <c r="BE112" s="83">
        <f t="shared" si="6"/>
        <v>43.645555555555553</v>
      </c>
      <c r="BF112" s="83">
        <f t="shared" si="7"/>
        <v>25.303527777777777</v>
      </c>
      <c r="BG112" s="83" t="s">
        <v>47</v>
      </c>
      <c r="BH112" s="83"/>
      <c r="BI112" s="83" t="s">
        <v>7756</v>
      </c>
      <c r="BJ112" s="96" t="s">
        <v>7757</v>
      </c>
      <c r="BK112" s="83" t="s">
        <v>7756</v>
      </c>
      <c r="BL112" s="96" t="s">
        <v>7757</v>
      </c>
      <c r="BM112" s="83"/>
      <c r="BN112" s="83"/>
      <c r="BO112" s="83"/>
      <c r="BP112" s="83"/>
      <c r="BQ112" s="83"/>
      <c r="BR112" s="83"/>
      <c r="BS112" s="110" t="s">
        <v>7755</v>
      </c>
      <c r="BT112" s="554"/>
      <c r="BU112" s="555"/>
      <c r="BV112" s="555"/>
      <c r="BW112" s="555"/>
      <c r="BX112" s="555"/>
      <c r="BY112" s="555"/>
      <c r="BZ112" s="555"/>
      <c r="CA112" s="555"/>
      <c r="CB112" s="555"/>
      <c r="CC112" s="555"/>
      <c r="CD112" s="555"/>
      <c r="CE112" s="555"/>
      <c r="CF112" s="555"/>
      <c r="CG112" s="555"/>
      <c r="CH112" s="555"/>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555"/>
      <c r="DO112" s="555"/>
      <c r="DP112" s="555"/>
      <c r="DQ112" s="555"/>
      <c r="DR112" s="555"/>
      <c r="DS112" s="555"/>
      <c r="DT112" s="555"/>
      <c r="DU112" s="555"/>
      <c r="DV112" s="555"/>
      <c r="DW112" s="555"/>
      <c r="DX112" s="555"/>
      <c r="DY112" s="555"/>
      <c r="DZ112" s="555"/>
      <c r="EA112" s="555"/>
      <c r="EB112" s="555"/>
      <c r="EC112" s="555"/>
      <c r="ED112" s="555"/>
      <c r="EE112" s="555"/>
      <c r="EF112" s="555"/>
      <c r="EG112" s="555"/>
      <c r="EH112" s="555"/>
      <c r="EI112" s="555"/>
      <c r="EJ112" s="555"/>
      <c r="EK112" s="555"/>
      <c r="EL112" s="555"/>
      <c r="EM112" s="555"/>
      <c r="EN112" s="555"/>
      <c r="EO112" s="555"/>
      <c r="EP112" s="555"/>
      <c r="EQ112" s="555"/>
      <c r="ER112" s="555"/>
      <c r="ES112" s="555"/>
      <c r="ET112" s="555"/>
      <c r="EU112" s="555"/>
      <c r="EV112" s="555"/>
      <c r="EW112" s="555"/>
      <c r="EX112" s="555"/>
      <c r="EY112" s="555"/>
      <c r="EZ112" s="555"/>
      <c r="FA112" s="555"/>
      <c r="FB112" s="555"/>
      <c r="FC112" s="555"/>
      <c r="FD112" s="555"/>
      <c r="FE112" s="555"/>
      <c r="FF112" s="555"/>
      <c r="FG112" s="555"/>
      <c r="FH112" s="555"/>
      <c r="FI112" s="555"/>
      <c r="FJ112" s="555"/>
      <c r="FK112" s="555"/>
      <c r="FL112" s="555"/>
      <c r="FM112" s="555"/>
      <c r="FN112" s="555"/>
      <c r="FO112" s="555"/>
      <c r="FP112" s="555"/>
      <c r="FQ112" s="555"/>
      <c r="FR112" s="555"/>
      <c r="FS112" s="555"/>
      <c r="FT112" s="555"/>
      <c r="FU112" s="555"/>
      <c r="FV112" s="555"/>
      <c r="FW112" s="555"/>
      <c r="FX112" s="555"/>
      <c r="FY112" s="555"/>
      <c r="FZ112" s="555"/>
      <c r="GA112" s="555"/>
      <c r="GB112" s="555"/>
      <c r="GC112" s="555"/>
      <c r="GD112" s="555"/>
      <c r="GE112" s="555"/>
      <c r="GF112" s="555"/>
      <c r="GG112" s="555"/>
      <c r="GH112" s="555"/>
      <c r="GI112" s="555"/>
      <c r="GJ112" s="555"/>
      <c r="GK112" s="555"/>
      <c r="GL112" s="555"/>
      <c r="GM112" s="555"/>
      <c r="GN112" s="555"/>
      <c r="GO112" s="555"/>
      <c r="GP112" s="555"/>
      <c r="GQ112" s="555"/>
      <c r="GR112" s="555"/>
      <c r="GS112" s="555"/>
      <c r="GT112" s="555"/>
      <c r="GU112" s="555"/>
      <c r="GV112" s="555"/>
      <c r="GW112" s="555"/>
      <c r="GX112" s="555"/>
      <c r="GY112" s="555"/>
      <c r="GZ112" s="555"/>
      <c r="HA112" s="555"/>
      <c r="HB112" s="555"/>
      <c r="HC112" s="555"/>
      <c r="HD112" s="555"/>
      <c r="HE112" s="555"/>
      <c r="HF112" s="555"/>
      <c r="HG112" s="555"/>
      <c r="HH112" s="555"/>
      <c r="HI112" s="555"/>
      <c r="HJ112" s="555"/>
      <c r="HK112" s="555"/>
      <c r="HL112" s="555"/>
      <c r="HM112" s="555"/>
      <c r="HN112" s="555"/>
      <c r="HO112" s="555"/>
      <c r="HP112" s="555"/>
      <c r="HQ112" s="555"/>
      <c r="HR112" s="555"/>
      <c r="HS112" s="555"/>
      <c r="HT112" s="555"/>
      <c r="HU112" s="555"/>
      <c r="HV112" s="555"/>
      <c r="HW112" s="555"/>
      <c r="HX112" s="555"/>
      <c r="HY112" s="555"/>
      <c r="HZ112" s="555"/>
      <c r="IA112" s="555"/>
      <c r="IB112" s="555"/>
      <c r="IC112" s="555"/>
      <c r="ID112" s="555"/>
      <c r="IE112" s="555"/>
      <c r="IF112" s="555"/>
      <c r="IG112" s="555"/>
      <c r="IH112" s="555"/>
      <c r="II112" s="555"/>
      <c r="IJ112" s="555"/>
      <c r="IK112" s="555"/>
      <c r="IL112" s="555"/>
      <c r="IM112" s="555"/>
      <c r="IN112" s="555"/>
      <c r="IO112" s="555"/>
      <c r="IP112" s="555"/>
      <c r="IQ112" s="555"/>
      <c r="IR112" s="555"/>
      <c r="IS112" s="555"/>
      <c r="IT112" s="555"/>
      <c r="IU112" s="555"/>
      <c r="IV112" s="555"/>
      <c r="IW112" s="555"/>
      <c r="IX112" s="555"/>
      <c r="IY112" s="555"/>
      <c r="IZ112" s="555"/>
      <c r="JA112" s="555"/>
      <c r="JB112" s="555"/>
      <c r="JC112" s="555"/>
      <c r="JD112" s="555"/>
      <c r="JE112" s="555"/>
      <c r="JF112" s="555"/>
      <c r="JG112" s="555"/>
      <c r="JH112" s="555"/>
    </row>
    <row r="113" spans="1:268" s="8" customFormat="1" ht="39.75" customHeight="1" x14ac:dyDescent="0.25">
      <c r="A113" s="20"/>
      <c r="B113" s="20" t="s">
        <v>7673</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7671</v>
      </c>
      <c r="R113" s="20" t="s">
        <v>213</v>
      </c>
      <c r="S113" s="20" t="s">
        <v>215</v>
      </c>
      <c r="T113" s="20" t="s">
        <v>45</v>
      </c>
      <c r="U113" s="20">
        <v>65766</v>
      </c>
      <c r="V113" s="20" t="s">
        <v>7672</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7669</v>
      </c>
      <c r="AX113" s="20" t="s">
        <v>7670</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4"/>
      <c r="BU113" s="555"/>
      <c r="BV113" s="555"/>
      <c r="BW113" s="555"/>
      <c r="BX113" s="555"/>
      <c r="BY113" s="555"/>
      <c r="BZ113" s="555"/>
      <c r="CA113" s="555"/>
      <c r="CB113" s="555"/>
      <c r="CC113" s="555"/>
      <c r="CD113" s="555"/>
      <c r="CE113" s="555"/>
      <c r="CF113" s="555"/>
      <c r="CG113" s="555"/>
      <c r="CH113" s="555"/>
      <c r="CI113" s="555"/>
      <c r="CJ113" s="555"/>
      <c r="CK113" s="555"/>
      <c r="CL113" s="555"/>
      <c r="CM113" s="555"/>
      <c r="CN113" s="555"/>
      <c r="CO113" s="555"/>
      <c r="CP113" s="555"/>
      <c r="CQ113" s="555"/>
      <c r="CR113" s="555"/>
      <c r="CS113" s="555"/>
      <c r="CT113" s="555"/>
      <c r="CU113" s="555"/>
      <c r="CV113" s="555"/>
      <c r="CW113" s="555"/>
      <c r="CX113" s="555"/>
      <c r="CY113" s="555"/>
      <c r="CZ113" s="555"/>
      <c r="DA113" s="555"/>
      <c r="DB113" s="555"/>
      <c r="DC113" s="555"/>
      <c r="DD113" s="555"/>
      <c r="DE113" s="555"/>
      <c r="DF113" s="555"/>
      <c r="DG113" s="555"/>
      <c r="DH113" s="555"/>
      <c r="DI113" s="555"/>
      <c r="DJ113" s="555"/>
      <c r="DK113" s="555"/>
      <c r="DL113" s="555"/>
      <c r="DM113" s="555"/>
      <c r="DN113" s="555"/>
      <c r="DO113" s="555"/>
      <c r="DP113" s="555"/>
      <c r="DQ113" s="555"/>
      <c r="DR113" s="555"/>
      <c r="DS113" s="555"/>
      <c r="DT113" s="555"/>
      <c r="DU113" s="555"/>
      <c r="DV113" s="555"/>
      <c r="DW113" s="555"/>
      <c r="DX113" s="555"/>
      <c r="DY113" s="555"/>
      <c r="DZ113" s="555"/>
      <c r="EA113" s="555"/>
      <c r="EB113" s="555"/>
      <c r="EC113" s="555"/>
      <c r="ED113" s="555"/>
      <c r="EE113" s="555"/>
      <c r="EF113" s="555"/>
      <c r="EG113" s="555"/>
      <c r="EH113" s="555"/>
      <c r="EI113" s="555"/>
      <c r="EJ113" s="555"/>
      <c r="EK113" s="555"/>
      <c r="EL113" s="555"/>
      <c r="EM113" s="555"/>
      <c r="EN113" s="555"/>
      <c r="EO113" s="555"/>
      <c r="EP113" s="555"/>
      <c r="EQ113" s="555"/>
      <c r="ER113" s="555"/>
      <c r="ES113" s="555"/>
      <c r="ET113" s="555"/>
      <c r="EU113" s="555"/>
      <c r="EV113" s="555"/>
      <c r="EW113" s="555"/>
      <c r="EX113" s="555"/>
      <c r="EY113" s="555"/>
      <c r="EZ113" s="555"/>
      <c r="FA113" s="555"/>
      <c r="FB113" s="555"/>
      <c r="FC113" s="555"/>
      <c r="FD113" s="555"/>
      <c r="FE113" s="555"/>
      <c r="FF113" s="555"/>
      <c r="FG113" s="555"/>
      <c r="FH113" s="555"/>
      <c r="FI113" s="555"/>
      <c r="FJ113" s="555"/>
      <c r="FK113" s="555"/>
      <c r="FL113" s="555"/>
      <c r="FM113" s="555"/>
      <c r="FN113" s="555"/>
      <c r="FO113" s="555"/>
      <c r="FP113" s="555"/>
      <c r="FQ113" s="555"/>
      <c r="FR113" s="555"/>
      <c r="FS113" s="555"/>
      <c r="FT113" s="555"/>
      <c r="FU113" s="555"/>
      <c r="FV113" s="555"/>
      <c r="FW113" s="555"/>
      <c r="FX113" s="555"/>
      <c r="FY113" s="555"/>
      <c r="FZ113" s="555"/>
      <c r="GA113" s="555"/>
      <c r="GB113" s="555"/>
      <c r="GC113" s="555"/>
      <c r="GD113" s="555"/>
      <c r="GE113" s="555"/>
      <c r="GF113" s="555"/>
      <c r="GG113" s="555"/>
      <c r="GH113" s="555"/>
      <c r="GI113" s="555"/>
      <c r="GJ113" s="555"/>
      <c r="GK113" s="555"/>
      <c r="GL113" s="555"/>
      <c r="GM113" s="555"/>
      <c r="GN113" s="555"/>
      <c r="GO113" s="555"/>
      <c r="GP113" s="555"/>
      <c r="GQ113" s="555"/>
      <c r="GR113" s="555"/>
      <c r="GS113" s="555"/>
      <c r="GT113" s="555"/>
      <c r="GU113" s="555"/>
      <c r="GV113" s="555"/>
      <c r="GW113" s="555"/>
      <c r="GX113" s="555"/>
      <c r="GY113" s="555"/>
      <c r="GZ113" s="555"/>
      <c r="HA113" s="555"/>
      <c r="HB113" s="555"/>
      <c r="HC113" s="555"/>
      <c r="HD113" s="555"/>
      <c r="HE113" s="555"/>
      <c r="HF113" s="555"/>
      <c r="HG113" s="555"/>
      <c r="HH113" s="555"/>
      <c r="HI113" s="555"/>
      <c r="HJ113" s="555"/>
      <c r="HK113" s="555"/>
      <c r="HL113" s="555"/>
      <c r="HM113" s="555"/>
      <c r="HN113" s="555"/>
      <c r="HO113" s="555"/>
      <c r="HP113" s="555"/>
      <c r="HQ113" s="555"/>
      <c r="HR113" s="555"/>
      <c r="HS113" s="555"/>
      <c r="HT113" s="555"/>
      <c r="HU113" s="555"/>
      <c r="HV113" s="555"/>
      <c r="HW113" s="555"/>
      <c r="HX113" s="555"/>
      <c r="HY113" s="555"/>
      <c r="HZ113" s="555"/>
      <c r="IA113" s="555"/>
      <c r="IB113" s="555"/>
      <c r="IC113" s="555"/>
      <c r="ID113" s="555"/>
      <c r="IE113" s="555"/>
      <c r="IF113" s="555"/>
      <c r="IG113" s="555"/>
      <c r="IH113" s="555"/>
      <c r="II113" s="555"/>
      <c r="IJ113" s="555"/>
      <c r="IK113" s="555"/>
      <c r="IL113" s="555"/>
      <c r="IM113" s="555"/>
      <c r="IN113" s="555"/>
      <c r="IO113" s="555"/>
      <c r="IP113" s="555"/>
      <c r="IQ113" s="555"/>
      <c r="IR113" s="555"/>
      <c r="IS113" s="555"/>
      <c r="IT113" s="555"/>
      <c r="IU113" s="555"/>
      <c r="IV113" s="555"/>
      <c r="IW113" s="555"/>
      <c r="IX113" s="555"/>
      <c r="IY113" s="555"/>
      <c r="IZ113" s="555"/>
      <c r="JA113" s="555"/>
      <c r="JB113" s="555"/>
      <c r="JC113" s="555"/>
      <c r="JD113" s="555"/>
      <c r="JE113" s="555"/>
      <c r="JF113" s="555"/>
      <c r="JG113" s="555"/>
      <c r="JH113" s="555"/>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4618</v>
      </c>
      <c r="S114" s="83" t="s">
        <v>1306</v>
      </c>
      <c r="T114" s="83" t="s">
        <v>76</v>
      </c>
      <c r="U114" s="83" t="s">
        <v>1307</v>
      </c>
      <c r="V114" s="83"/>
      <c r="W114" s="83" t="s">
        <v>2785</v>
      </c>
      <c r="X114" s="83">
        <v>3000</v>
      </c>
      <c r="Y114" s="83">
        <v>4.5</v>
      </c>
      <c r="Z114" s="83" t="s">
        <v>468</v>
      </c>
      <c r="AA114" s="83" t="s">
        <v>541</v>
      </c>
      <c r="AB114" s="47">
        <v>61.9</v>
      </c>
      <c r="AC114" s="428" t="s">
        <v>8277</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7668</v>
      </c>
      <c r="BT114" s="554"/>
      <c r="BU114" s="555"/>
      <c r="BV114" s="555"/>
      <c r="BW114" s="555"/>
      <c r="BX114" s="555"/>
      <c r="BY114" s="555"/>
      <c r="BZ114" s="555"/>
      <c r="CA114" s="555"/>
      <c r="CB114" s="555"/>
      <c r="CC114" s="555"/>
      <c r="CD114" s="555"/>
      <c r="CE114" s="555"/>
      <c r="CF114" s="555"/>
      <c r="CG114" s="555"/>
      <c r="CH114" s="555"/>
      <c r="CI114" s="555"/>
      <c r="CJ114" s="555"/>
      <c r="CK114" s="555"/>
      <c r="CL114" s="555"/>
      <c r="CM114" s="555"/>
      <c r="CN114" s="555"/>
      <c r="CO114" s="555"/>
      <c r="CP114" s="555"/>
      <c r="CQ114" s="555"/>
      <c r="CR114" s="555"/>
      <c r="CS114" s="555"/>
      <c r="CT114" s="555"/>
      <c r="CU114" s="555"/>
      <c r="CV114" s="555"/>
      <c r="CW114" s="555"/>
      <c r="CX114" s="555"/>
      <c r="CY114" s="555"/>
      <c r="CZ114" s="555"/>
      <c r="DA114" s="555"/>
      <c r="DB114" s="555"/>
      <c r="DC114" s="555"/>
      <c r="DD114" s="555"/>
      <c r="DE114" s="555"/>
      <c r="DF114" s="555"/>
      <c r="DG114" s="555"/>
      <c r="DH114" s="555"/>
      <c r="DI114" s="555"/>
      <c r="DJ114" s="555"/>
      <c r="DK114" s="555"/>
      <c r="DL114" s="555"/>
      <c r="DM114" s="555"/>
      <c r="DN114" s="555"/>
      <c r="DO114" s="555"/>
      <c r="DP114" s="555"/>
      <c r="DQ114" s="555"/>
      <c r="DR114" s="555"/>
      <c r="DS114" s="555"/>
      <c r="DT114" s="555"/>
      <c r="DU114" s="555"/>
      <c r="DV114" s="555"/>
      <c r="DW114" s="555"/>
      <c r="DX114" s="555"/>
      <c r="DY114" s="555"/>
      <c r="DZ114" s="555"/>
      <c r="EA114" s="555"/>
      <c r="EB114" s="555"/>
      <c r="EC114" s="555"/>
      <c r="ED114" s="555"/>
      <c r="EE114" s="555"/>
      <c r="EF114" s="555"/>
      <c r="EG114" s="555"/>
      <c r="EH114" s="555"/>
      <c r="EI114" s="555"/>
      <c r="EJ114" s="555"/>
      <c r="EK114" s="555"/>
      <c r="EL114" s="555"/>
      <c r="EM114" s="555"/>
      <c r="EN114" s="555"/>
      <c r="EO114" s="555"/>
      <c r="EP114" s="555"/>
      <c r="EQ114" s="555"/>
      <c r="ER114" s="555"/>
      <c r="ES114" s="555"/>
      <c r="ET114" s="555"/>
      <c r="EU114" s="555"/>
      <c r="EV114" s="555"/>
      <c r="EW114" s="555"/>
      <c r="EX114" s="555"/>
      <c r="EY114" s="555"/>
      <c r="EZ114" s="555"/>
      <c r="FA114" s="555"/>
      <c r="FB114" s="555"/>
      <c r="FC114" s="555"/>
      <c r="FD114" s="555"/>
      <c r="FE114" s="555"/>
      <c r="FF114" s="555"/>
      <c r="FG114" s="555"/>
      <c r="FH114" s="555"/>
      <c r="FI114" s="555"/>
      <c r="FJ114" s="555"/>
      <c r="FK114" s="555"/>
      <c r="FL114" s="555"/>
      <c r="FM114" s="555"/>
      <c r="FN114" s="555"/>
      <c r="FO114" s="555"/>
      <c r="FP114" s="555"/>
      <c r="FQ114" s="555"/>
      <c r="FR114" s="555"/>
      <c r="FS114" s="555"/>
      <c r="FT114" s="555"/>
      <c r="FU114" s="555"/>
      <c r="FV114" s="555"/>
      <c r="FW114" s="555"/>
      <c r="FX114" s="555"/>
      <c r="FY114" s="555"/>
      <c r="FZ114" s="555"/>
      <c r="GA114" s="555"/>
      <c r="GB114" s="555"/>
      <c r="GC114" s="555"/>
      <c r="GD114" s="555"/>
      <c r="GE114" s="555"/>
      <c r="GF114" s="555"/>
      <c r="GG114" s="555"/>
      <c r="GH114" s="555"/>
      <c r="GI114" s="555"/>
      <c r="GJ114" s="555"/>
      <c r="GK114" s="555"/>
      <c r="GL114" s="555"/>
      <c r="GM114" s="555"/>
      <c r="GN114" s="555"/>
      <c r="GO114" s="555"/>
      <c r="GP114" s="555"/>
      <c r="GQ114" s="555"/>
      <c r="GR114" s="555"/>
      <c r="GS114" s="555"/>
      <c r="GT114" s="555"/>
      <c r="GU114" s="555"/>
      <c r="GV114" s="555"/>
      <c r="GW114" s="555"/>
      <c r="GX114" s="555"/>
      <c r="GY114" s="555"/>
      <c r="GZ114" s="555"/>
      <c r="HA114" s="555"/>
      <c r="HB114" s="555"/>
      <c r="HC114" s="555"/>
      <c r="HD114" s="555"/>
      <c r="HE114" s="555"/>
      <c r="HF114" s="555"/>
      <c r="HG114" s="555"/>
      <c r="HH114" s="555"/>
      <c r="HI114" s="555"/>
      <c r="HJ114" s="555"/>
      <c r="HK114" s="555"/>
      <c r="HL114" s="555"/>
      <c r="HM114" s="555"/>
      <c r="HN114" s="555"/>
      <c r="HO114" s="555"/>
      <c r="HP114" s="555"/>
      <c r="HQ114" s="555"/>
      <c r="HR114" s="555"/>
      <c r="HS114" s="555"/>
      <c r="HT114" s="555"/>
      <c r="HU114" s="555"/>
      <c r="HV114" s="555"/>
      <c r="HW114" s="555"/>
      <c r="HX114" s="555"/>
      <c r="HY114" s="555"/>
      <c r="HZ114" s="555"/>
      <c r="IA114" s="555"/>
      <c r="IB114" s="555"/>
      <c r="IC114" s="555"/>
      <c r="ID114" s="555"/>
      <c r="IE114" s="555"/>
      <c r="IF114" s="555"/>
      <c r="IG114" s="555"/>
      <c r="IH114" s="555"/>
      <c r="II114" s="555"/>
      <c r="IJ114" s="555"/>
      <c r="IK114" s="555"/>
      <c r="IL114" s="555"/>
      <c r="IM114" s="555"/>
      <c r="IN114" s="555"/>
      <c r="IO114" s="555"/>
      <c r="IP114" s="555"/>
      <c r="IQ114" s="555"/>
      <c r="IR114" s="555"/>
      <c r="IS114" s="555"/>
      <c r="IT114" s="555"/>
      <c r="IU114" s="555"/>
      <c r="IV114" s="555"/>
      <c r="IW114" s="555"/>
      <c r="IX114" s="555"/>
      <c r="IY114" s="555"/>
      <c r="IZ114" s="555"/>
      <c r="JA114" s="555"/>
      <c r="JB114" s="555"/>
      <c r="JC114" s="555"/>
      <c r="JD114" s="555"/>
      <c r="JE114" s="555"/>
      <c r="JF114" s="555"/>
      <c r="JG114" s="555"/>
      <c r="JH114" s="555"/>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4618</v>
      </c>
      <c r="S115" s="83" t="s">
        <v>1306</v>
      </c>
      <c r="T115" s="83" t="s">
        <v>76</v>
      </c>
      <c r="U115" s="83" t="s">
        <v>1307</v>
      </c>
      <c r="V115" s="83"/>
      <c r="W115" s="83" t="s">
        <v>2785</v>
      </c>
      <c r="X115" s="83">
        <v>3000</v>
      </c>
      <c r="Y115" s="83">
        <v>4.5</v>
      </c>
      <c r="Z115" s="83" t="s">
        <v>468</v>
      </c>
      <c r="AA115" s="83" t="s">
        <v>541</v>
      </c>
      <c r="AB115" s="47">
        <v>61.9</v>
      </c>
      <c r="AC115" s="428" t="s">
        <v>8277</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7727</v>
      </c>
      <c r="BR115" s="96">
        <v>43024</v>
      </c>
      <c r="BS115" s="110" t="s">
        <v>7726</v>
      </c>
      <c r="BT115" s="554"/>
      <c r="BU115" s="555"/>
      <c r="BV115" s="555"/>
      <c r="BW115" s="555"/>
      <c r="BX115" s="555"/>
      <c r="BY115" s="555"/>
      <c r="BZ115" s="555"/>
      <c r="CA115" s="555"/>
      <c r="CB115" s="555"/>
      <c r="CC115" s="555"/>
      <c r="CD115" s="555"/>
      <c r="CE115" s="555"/>
      <c r="CF115" s="555"/>
      <c r="CG115" s="555"/>
      <c r="CH115" s="555"/>
      <c r="CI115" s="555"/>
      <c r="CJ115" s="555"/>
      <c r="CK115" s="555"/>
      <c r="CL115" s="555"/>
      <c r="CM115" s="555"/>
      <c r="CN115" s="555"/>
      <c r="CO115" s="555"/>
      <c r="CP115" s="555"/>
      <c r="CQ115" s="555"/>
      <c r="CR115" s="555"/>
      <c r="CS115" s="555"/>
      <c r="CT115" s="555"/>
      <c r="CU115" s="555"/>
      <c r="CV115" s="555"/>
      <c r="CW115" s="555"/>
      <c r="CX115" s="555"/>
      <c r="CY115" s="555"/>
      <c r="CZ115" s="555"/>
      <c r="DA115" s="555"/>
      <c r="DB115" s="555"/>
      <c r="DC115" s="555"/>
      <c r="DD115" s="555"/>
      <c r="DE115" s="555"/>
      <c r="DF115" s="555"/>
      <c r="DG115" s="555"/>
      <c r="DH115" s="555"/>
      <c r="DI115" s="555"/>
      <c r="DJ115" s="555"/>
      <c r="DK115" s="555"/>
      <c r="DL115" s="555"/>
      <c r="DM115" s="555"/>
      <c r="DN115" s="555"/>
      <c r="DO115" s="555"/>
      <c r="DP115" s="555"/>
      <c r="DQ115" s="555"/>
      <c r="DR115" s="555"/>
      <c r="DS115" s="555"/>
      <c r="DT115" s="555"/>
      <c r="DU115" s="555"/>
      <c r="DV115" s="555"/>
      <c r="DW115" s="555"/>
      <c r="DX115" s="555"/>
      <c r="DY115" s="555"/>
      <c r="DZ115" s="555"/>
      <c r="EA115" s="555"/>
      <c r="EB115" s="555"/>
      <c r="EC115" s="555"/>
      <c r="ED115" s="555"/>
      <c r="EE115" s="555"/>
      <c r="EF115" s="555"/>
      <c r="EG115" s="555"/>
      <c r="EH115" s="555"/>
      <c r="EI115" s="555"/>
      <c r="EJ115" s="555"/>
      <c r="EK115" s="555"/>
      <c r="EL115" s="555"/>
      <c r="EM115" s="555"/>
      <c r="EN115" s="555"/>
      <c r="EO115" s="555"/>
      <c r="EP115" s="555"/>
      <c r="EQ115" s="555"/>
      <c r="ER115" s="555"/>
      <c r="ES115" s="555"/>
      <c r="ET115" s="555"/>
      <c r="EU115" s="555"/>
      <c r="EV115" s="555"/>
      <c r="EW115" s="555"/>
      <c r="EX115" s="555"/>
      <c r="EY115" s="555"/>
      <c r="EZ115" s="555"/>
      <c r="FA115" s="555"/>
      <c r="FB115" s="555"/>
      <c r="FC115" s="555"/>
      <c r="FD115" s="555"/>
      <c r="FE115" s="555"/>
      <c r="FF115" s="555"/>
      <c r="FG115" s="555"/>
      <c r="FH115" s="555"/>
      <c r="FI115" s="555"/>
      <c r="FJ115" s="555"/>
      <c r="FK115" s="555"/>
      <c r="FL115" s="555"/>
      <c r="FM115" s="555"/>
      <c r="FN115" s="555"/>
      <c r="FO115" s="555"/>
      <c r="FP115" s="555"/>
      <c r="FQ115" s="555"/>
      <c r="FR115" s="555"/>
      <c r="FS115" s="555"/>
      <c r="FT115" s="555"/>
      <c r="FU115" s="555"/>
      <c r="FV115" s="555"/>
      <c r="FW115" s="555"/>
      <c r="FX115" s="555"/>
      <c r="FY115" s="555"/>
      <c r="FZ115" s="555"/>
      <c r="GA115" s="555"/>
      <c r="GB115" s="555"/>
      <c r="GC115" s="555"/>
      <c r="GD115" s="555"/>
      <c r="GE115" s="555"/>
      <c r="GF115" s="555"/>
      <c r="GG115" s="555"/>
      <c r="GH115" s="555"/>
      <c r="GI115" s="555"/>
      <c r="GJ115" s="555"/>
      <c r="GK115" s="555"/>
      <c r="GL115" s="555"/>
      <c r="GM115" s="555"/>
      <c r="GN115" s="555"/>
      <c r="GO115" s="555"/>
      <c r="GP115" s="555"/>
      <c r="GQ115" s="555"/>
      <c r="GR115" s="555"/>
      <c r="GS115" s="555"/>
      <c r="GT115" s="555"/>
      <c r="GU115" s="555"/>
      <c r="GV115" s="555"/>
      <c r="GW115" s="555"/>
      <c r="GX115" s="555"/>
      <c r="GY115" s="555"/>
      <c r="GZ115" s="555"/>
      <c r="HA115" s="555"/>
      <c r="HB115" s="555"/>
      <c r="HC115" s="555"/>
      <c r="HD115" s="555"/>
      <c r="HE115" s="555"/>
      <c r="HF115" s="555"/>
      <c r="HG115" s="555"/>
      <c r="HH115" s="555"/>
      <c r="HI115" s="555"/>
      <c r="HJ115" s="555"/>
      <c r="HK115" s="555"/>
      <c r="HL115" s="555"/>
      <c r="HM115" s="555"/>
      <c r="HN115" s="555"/>
      <c r="HO115" s="555"/>
      <c r="HP115" s="555"/>
      <c r="HQ115" s="555"/>
      <c r="HR115" s="555"/>
      <c r="HS115" s="555"/>
      <c r="HT115" s="555"/>
      <c r="HU115" s="555"/>
      <c r="HV115" s="555"/>
      <c r="HW115" s="555"/>
      <c r="HX115" s="555"/>
      <c r="HY115" s="555"/>
      <c r="HZ115" s="555"/>
      <c r="IA115" s="555"/>
      <c r="IB115" s="555"/>
      <c r="IC115" s="555"/>
      <c r="ID115" s="555"/>
      <c r="IE115" s="555"/>
      <c r="IF115" s="555"/>
      <c r="IG115" s="555"/>
      <c r="IH115" s="555"/>
      <c r="II115" s="555"/>
      <c r="IJ115" s="555"/>
      <c r="IK115" s="555"/>
      <c r="IL115" s="555"/>
      <c r="IM115" s="555"/>
      <c r="IN115" s="555"/>
      <c r="IO115" s="555"/>
      <c r="IP115" s="555"/>
      <c r="IQ115" s="555"/>
      <c r="IR115" s="555"/>
      <c r="IS115" s="555"/>
      <c r="IT115" s="555"/>
      <c r="IU115" s="555"/>
      <c r="IV115" s="555"/>
      <c r="IW115" s="555"/>
      <c r="IX115" s="555"/>
      <c r="IY115" s="555"/>
      <c r="IZ115" s="555"/>
      <c r="JA115" s="555"/>
      <c r="JB115" s="555"/>
      <c r="JC115" s="555"/>
      <c r="JD115" s="555"/>
      <c r="JE115" s="555"/>
      <c r="JF115" s="555"/>
      <c r="JG115" s="555"/>
      <c r="JH115" s="555"/>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4"/>
      <c r="BU116" s="555"/>
      <c r="BV116" s="555"/>
      <c r="BW116" s="555"/>
      <c r="BX116" s="555"/>
      <c r="BY116" s="555"/>
      <c r="BZ116" s="555"/>
      <c r="CA116" s="555"/>
      <c r="CB116" s="555"/>
      <c r="CC116" s="555"/>
      <c r="CD116" s="555"/>
      <c r="CE116" s="555"/>
      <c r="CF116" s="555"/>
      <c r="CG116" s="555"/>
      <c r="CH116" s="555"/>
      <c r="CI116" s="555"/>
      <c r="CJ116" s="555"/>
      <c r="CK116" s="555"/>
      <c r="CL116" s="555"/>
      <c r="CM116" s="555"/>
      <c r="CN116" s="555"/>
      <c r="CO116" s="555"/>
      <c r="CP116" s="555"/>
      <c r="CQ116" s="555"/>
      <c r="CR116" s="555"/>
      <c r="CS116" s="555"/>
      <c r="CT116" s="555"/>
      <c r="CU116" s="555"/>
      <c r="CV116" s="555"/>
      <c r="CW116" s="555"/>
      <c r="CX116" s="555"/>
      <c r="CY116" s="555"/>
      <c r="CZ116" s="555"/>
      <c r="DA116" s="555"/>
      <c r="DB116" s="555"/>
      <c r="DC116" s="555"/>
      <c r="DD116" s="555"/>
      <c r="DE116" s="555"/>
      <c r="DF116" s="555"/>
      <c r="DG116" s="555"/>
      <c r="DH116" s="555"/>
      <c r="DI116" s="555"/>
      <c r="DJ116" s="555"/>
      <c r="DK116" s="555"/>
      <c r="DL116" s="555"/>
      <c r="DM116" s="555"/>
      <c r="DN116" s="555"/>
      <c r="DO116" s="555"/>
      <c r="DP116" s="555"/>
      <c r="DQ116" s="555"/>
      <c r="DR116" s="555"/>
      <c r="DS116" s="555"/>
      <c r="DT116" s="555"/>
      <c r="DU116" s="555"/>
      <c r="DV116" s="555"/>
      <c r="DW116" s="555"/>
      <c r="DX116" s="555"/>
      <c r="DY116" s="555"/>
      <c r="DZ116" s="555"/>
      <c r="EA116" s="555"/>
      <c r="EB116" s="555"/>
      <c r="EC116" s="555"/>
      <c r="ED116" s="555"/>
      <c r="EE116" s="555"/>
      <c r="EF116" s="555"/>
      <c r="EG116" s="555"/>
      <c r="EH116" s="555"/>
      <c r="EI116" s="555"/>
      <c r="EJ116" s="555"/>
      <c r="EK116" s="555"/>
      <c r="EL116" s="555"/>
      <c r="EM116" s="555"/>
      <c r="EN116" s="555"/>
      <c r="EO116" s="555"/>
      <c r="EP116" s="555"/>
      <c r="EQ116" s="555"/>
      <c r="ER116" s="555"/>
      <c r="ES116" s="555"/>
      <c r="ET116" s="555"/>
      <c r="EU116" s="555"/>
      <c r="EV116" s="555"/>
      <c r="EW116" s="555"/>
      <c r="EX116" s="555"/>
      <c r="EY116" s="555"/>
      <c r="EZ116" s="555"/>
      <c r="FA116" s="555"/>
      <c r="FB116" s="555"/>
      <c r="FC116" s="555"/>
      <c r="FD116" s="555"/>
      <c r="FE116" s="555"/>
      <c r="FF116" s="555"/>
      <c r="FG116" s="555"/>
      <c r="FH116" s="555"/>
      <c r="FI116" s="555"/>
      <c r="FJ116" s="555"/>
      <c r="FK116" s="555"/>
      <c r="FL116" s="555"/>
      <c r="FM116" s="555"/>
      <c r="FN116" s="555"/>
      <c r="FO116" s="555"/>
      <c r="FP116" s="555"/>
      <c r="FQ116" s="555"/>
      <c r="FR116" s="555"/>
      <c r="FS116" s="555"/>
      <c r="FT116" s="555"/>
      <c r="FU116" s="555"/>
      <c r="FV116" s="555"/>
      <c r="FW116" s="555"/>
      <c r="FX116" s="555"/>
      <c r="FY116" s="555"/>
      <c r="FZ116" s="555"/>
      <c r="GA116" s="555"/>
      <c r="GB116" s="555"/>
      <c r="GC116" s="555"/>
      <c r="GD116" s="555"/>
      <c r="GE116" s="555"/>
      <c r="GF116" s="555"/>
      <c r="GG116" s="555"/>
      <c r="GH116" s="555"/>
      <c r="GI116" s="555"/>
      <c r="GJ116" s="555"/>
      <c r="GK116" s="555"/>
      <c r="GL116" s="555"/>
      <c r="GM116" s="555"/>
      <c r="GN116" s="555"/>
      <c r="GO116" s="555"/>
      <c r="GP116" s="555"/>
      <c r="GQ116" s="555"/>
      <c r="GR116" s="555"/>
      <c r="GS116" s="555"/>
      <c r="GT116" s="555"/>
      <c r="GU116" s="555"/>
      <c r="GV116" s="555"/>
      <c r="GW116" s="555"/>
      <c r="GX116" s="555"/>
      <c r="GY116" s="555"/>
      <c r="GZ116" s="555"/>
      <c r="HA116" s="555"/>
      <c r="HB116" s="555"/>
      <c r="HC116" s="555"/>
      <c r="HD116" s="555"/>
      <c r="HE116" s="555"/>
      <c r="HF116" s="555"/>
      <c r="HG116" s="555"/>
      <c r="HH116" s="555"/>
      <c r="HI116" s="555"/>
      <c r="HJ116" s="555"/>
      <c r="HK116" s="555"/>
      <c r="HL116" s="555"/>
      <c r="HM116" s="555"/>
      <c r="HN116" s="555"/>
      <c r="HO116" s="555"/>
      <c r="HP116" s="555"/>
      <c r="HQ116" s="555"/>
      <c r="HR116" s="555"/>
      <c r="HS116" s="555"/>
      <c r="HT116" s="555"/>
      <c r="HU116" s="555"/>
      <c r="HV116" s="555"/>
      <c r="HW116" s="555"/>
      <c r="HX116" s="555"/>
      <c r="HY116" s="555"/>
      <c r="HZ116" s="555"/>
      <c r="IA116" s="555"/>
      <c r="IB116" s="555"/>
      <c r="IC116" s="555"/>
      <c r="ID116" s="555"/>
      <c r="IE116" s="555"/>
      <c r="IF116" s="555"/>
      <c r="IG116" s="555"/>
      <c r="IH116" s="555"/>
      <c r="II116" s="555"/>
      <c r="IJ116" s="555"/>
      <c r="IK116" s="555"/>
      <c r="IL116" s="555"/>
      <c r="IM116" s="555"/>
      <c r="IN116" s="555"/>
      <c r="IO116" s="555"/>
      <c r="IP116" s="555"/>
      <c r="IQ116" s="555"/>
      <c r="IR116" s="555"/>
      <c r="IS116" s="555"/>
      <c r="IT116" s="555"/>
      <c r="IU116" s="555"/>
      <c r="IV116" s="555"/>
      <c r="IW116" s="555"/>
      <c r="IX116" s="555"/>
      <c r="IY116" s="555"/>
      <c r="IZ116" s="555"/>
      <c r="JA116" s="555"/>
      <c r="JB116" s="555"/>
      <c r="JC116" s="555"/>
      <c r="JD116" s="555"/>
      <c r="JE116" s="555"/>
      <c r="JF116" s="555"/>
      <c r="JG116" s="555"/>
      <c r="JH116" s="555"/>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10257</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4"/>
      <c r="BU117" s="555"/>
      <c r="BV117" s="555"/>
      <c r="BW117" s="555"/>
      <c r="BX117" s="555"/>
      <c r="BY117" s="555"/>
      <c r="BZ117" s="555"/>
      <c r="CA117" s="555"/>
      <c r="CB117" s="555"/>
      <c r="CC117" s="555"/>
      <c r="CD117" s="555"/>
      <c r="CE117" s="555"/>
      <c r="CF117" s="555"/>
      <c r="CG117" s="555"/>
      <c r="CH117" s="555"/>
      <c r="CI117" s="555"/>
      <c r="CJ117" s="555"/>
      <c r="CK117" s="555"/>
      <c r="CL117" s="555"/>
      <c r="CM117" s="555"/>
      <c r="CN117" s="555"/>
      <c r="CO117" s="555"/>
      <c r="CP117" s="555"/>
      <c r="CQ117" s="555"/>
      <c r="CR117" s="555"/>
      <c r="CS117" s="555"/>
      <c r="CT117" s="555"/>
      <c r="CU117" s="555"/>
      <c r="CV117" s="555"/>
      <c r="CW117" s="555"/>
      <c r="CX117" s="555"/>
      <c r="CY117" s="555"/>
      <c r="CZ117" s="555"/>
      <c r="DA117" s="555"/>
      <c r="DB117" s="555"/>
      <c r="DC117" s="555"/>
      <c r="DD117" s="555"/>
      <c r="DE117" s="555"/>
      <c r="DF117" s="555"/>
      <c r="DG117" s="555"/>
      <c r="DH117" s="555"/>
      <c r="DI117" s="555"/>
      <c r="DJ117" s="555"/>
      <c r="DK117" s="555"/>
      <c r="DL117" s="555"/>
      <c r="DM117" s="555"/>
      <c r="DN117" s="555"/>
      <c r="DO117" s="555"/>
      <c r="DP117" s="555"/>
      <c r="DQ117" s="555"/>
      <c r="DR117" s="555"/>
      <c r="DS117" s="555"/>
      <c r="DT117" s="555"/>
      <c r="DU117" s="555"/>
      <c r="DV117" s="555"/>
      <c r="DW117" s="555"/>
      <c r="DX117" s="555"/>
      <c r="DY117" s="555"/>
      <c r="DZ117" s="555"/>
      <c r="EA117" s="555"/>
      <c r="EB117" s="555"/>
      <c r="EC117" s="555"/>
      <c r="ED117" s="555"/>
      <c r="EE117" s="555"/>
      <c r="EF117" s="555"/>
      <c r="EG117" s="555"/>
      <c r="EH117" s="555"/>
      <c r="EI117" s="555"/>
      <c r="EJ117" s="555"/>
      <c r="EK117" s="555"/>
      <c r="EL117" s="555"/>
      <c r="EM117" s="555"/>
      <c r="EN117" s="555"/>
      <c r="EO117" s="555"/>
      <c r="EP117" s="555"/>
      <c r="EQ117" s="555"/>
      <c r="ER117" s="555"/>
      <c r="ES117" s="555"/>
      <c r="ET117" s="555"/>
      <c r="EU117" s="555"/>
      <c r="EV117" s="555"/>
      <c r="EW117" s="555"/>
      <c r="EX117" s="555"/>
      <c r="EY117" s="555"/>
      <c r="EZ117" s="555"/>
      <c r="FA117" s="555"/>
      <c r="FB117" s="555"/>
      <c r="FC117" s="555"/>
      <c r="FD117" s="555"/>
      <c r="FE117" s="555"/>
      <c r="FF117" s="555"/>
      <c r="FG117" s="555"/>
      <c r="FH117" s="555"/>
      <c r="FI117" s="555"/>
      <c r="FJ117" s="555"/>
      <c r="FK117" s="555"/>
      <c r="FL117" s="555"/>
      <c r="FM117" s="555"/>
      <c r="FN117" s="555"/>
      <c r="FO117" s="555"/>
      <c r="FP117" s="555"/>
      <c r="FQ117" s="555"/>
      <c r="FR117" s="555"/>
      <c r="FS117" s="555"/>
      <c r="FT117" s="555"/>
      <c r="FU117" s="555"/>
      <c r="FV117" s="555"/>
      <c r="FW117" s="555"/>
      <c r="FX117" s="555"/>
      <c r="FY117" s="555"/>
      <c r="FZ117" s="555"/>
      <c r="GA117" s="555"/>
      <c r="GB117" s="555"/>
      <c r="GC117" s="555"/>
      <c r="GD117" s="555"/>
      <c r="GE117" s="555"/>
      <c r="GF117" s="555"/>
      <c r="GG117" s="555"/>
      <c r="GH117" s="555"/>
      <c r="GI117" s="555"/>
      <c r="GJ117" s="555"/>
      <c r="GK117" s="555"/>
      <c r="GL117" s="555"/>
      <c r="GM117" s="555"/>
      <c r="GN117" s="555"/>
      <c r="GO117" s="555"/>
      <c r="GP117" s="555"/>
      <c r="GQ117" s="555"/>
      <c r="GR117" s="555"/>
      <c r="GS117" s="555"/>
      <c r="GT117" s="555"/>
      <c r="GU117" s="555"/>
      <c r="GV117" s="555"/>
      <c r="GW117" s="555"/>
      <c r="GX117" s="555"/>
      <c r="GY117" s="555"/>
      <c r="GZ117" s="555"/>
      <c r="HA117" s="555"/>
      <c r="HB117" s="555"/>
      <c r="HC117" s="555"/>
      <c r="HD117" s="555"/>
      <c r="HE117" s="555"/>
      <c r="HF117" s="555"/>
      <c r="HG117" s="555"/>
      <c r="HH117" s="555"/>
      <c r="HI117" s="555"/>
      <c r="HJ117" s="555"/>
      <c r="HK117" s="555"/>
      <c r="HL117" s="555"/>
      <c r="HM117" s="555"/>
      <c r="HN117" s="555"/>
      <c r="HO117" s="555"/>
      <c r="HP117" s="555"/>
      <c r="HQ117" s="555"/>
      <c r="HR117" s="555"/>
      <c r="HS117" s="555"/>
      <c r="HT117" s="555"/>
      <c r="HU117" s="555"/>
      <c r="HV117" s="555"/>
      <c r="HW117" s="555"/>
      <c r="HX117" s="555"/>
      <c r="HY117" s="555"/>
      <c r="HZ117" s="555"/>
      <c r="IA117" s="555"/>
      <c r="IB117" s="555"/>
      <c r="IC117" s="555"/>
      <c r="ID117" s="555"/>
      <c r="IE117" s="555"/>
      <c r="IF117" s="555"/>
      <c r="IG117" s="555"/>
      <c r="IH117" s="555"/>
      <c r="II117" s="555"/>
      <c r="IJ117" s="555"/>
      <c r="IK117" s="555"/>
      <c r="IL117" s="555"/>
      <c r="IM117" s="555"/>
      <c r="IN117" s="555"/>
      <c r="IO117" s="555"/>
      <c r="IP117" s="555"/>
      <c r="IQ117" s="555"/>
      <c r="IR117" s="555"/>
      <c r="IS117" s="555"/>
      <c r="IT117" s="555"/>
      <c r="IU117" s="555"/>
      <c r="IV117" s="555"/>
      <c r="IW117" s="555"/>
      <c r="IX117" s="555"/>
      <c r="IY117" s="555"/>
      <c r="IZ117" s="555"/>
      <c r="JA117" s="555"/>
      <c r="JB117" s="555"/>
      <c r="JC117" s="555"/>
      <c r="JD117" s="555"/>
      <c r="JE117" s="555"/>
      <c r="JF117" s="555"/>
      <c r="JG117" s="555"/>
      <c r="JH117" s="555"/>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6017</v>
      </c>
      <c r="AX118" s="83" t="s">
        <v>6018</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4"/>
      <c r="BU118" s="555"/>
      <c r="BV118" s="555"/>
      <c r="BW118" s="555"/>
      <c r="BX118" s="555"/>
      <c r="BY118" s="555"/>
      <c r="BZ118" s="555"/>
      <c r="CA118" s="555"/>
      <c r="CB118" s="555"/>
      <c r="CC118" s="555"/>
      <c r="CD118" s="555"/>
      <c r="CE118" s="555"/>
      <c r="CF118" s="555"/>
      <c r="CG118" s="555"/>
      <c r="CH118" s="555"/>
      <c r="CI118" s="555"/>
      <c r="CJ118" s="555"/>
      <c r="CK118" s="555"/>
      <c r="CL118" s="555"/>
      <c r="CM118" s="555"/>
      <c r="CN118" s="555"/>
      <c r="CO118" s="555"/>
      <c r="CP118" s="555"/>
      <c r="CQ118" s="555"/>
      <c r="CR118" s="555"/>
      <c r="CS118" s="555"/>
      <c r="CT118" s="555"/>
      <c r="CU118" s="555"/>
      <c r="CV118" s="555"/>
      <c r="CW118" s="555"/>
      <c r="CX118" s="555"/>
      <c r="CY118" s="555"/>
      <c r="CZ118" s="555"/>
      <c r="DA118" s="555"/>
      <c r="DB118" s="555"/>
      <c r="DC118" s="555"/>
      <c r="DD118" s="555"/>
      <c r="DE118" s="555"/>
      <c r="DF118" s="555"/>
      <c r="DG118" s="555"/>
      <c r="DH118" s="555"/>
      <c r="DI118" s="555"/>
      <c r="DJ118" s="555"/>
      <c r="DK118" s="555"/>
      <c r="DL118" s="555"/>
      <c r="DM118" s="555"/>
      <c r="DN118" s="555"/>
      <c r="DO118" s="555"/>
      <c r="DP118" s="555"/>
      <c r="DQ118" s="555"/>
      <c r="DR118" s="555"/>
      <c r="DS118" s="555"/>
      <c r="DT118" s="555"/>
      <c r="DU118" s="555"/>
      <c r="DV118" s="555"/>
      <c r="DW118" s="555"/>
      <c r="DX118" s="555"/>
      <c r="DY118" s="555"/>
      <c r="DZ118" s="555"/>
      <c r="EA118" s="555"/>
      <c r="EB118" s="555"/>
      <c r="EC118" s="555"/>
      <c r="ED118" s="555"/>
      <c r="EE118" s="555"/>
      <c r="EF118" s="555"/>
      <c r="EG118" s="555"/>
      <c r="EH118" s="555"/>
      <c r="EI118" s="555"/>
      <c r="EJ118" s="555"/>
      <c r="EK118" s="555"/>
      <c r="EL118" s="555"/>
      <c r="EM118" s="555"/>
      <c r="EN118" s="555"/>
      <c r="EO118" s="555"/>
      <c r="EP118" s="555"/>
      <c r="EQ118" s="555"/>
      <c r="ER118" s="555"/>
      <c r="ES118" s="555"/>
      <c r="ET118" s="555"/>
      <c r="EU118" s="555"/>
      <c r="EV118" s="555"/>
      <c r="EW118" s="555"/>
      <c r="EX118" s="555"/>
      <c r="EY118" s="555"/>
      <c r="EZ118" s="555"/>
      <c r="FA118" s="555"/>
      <c r="FB118" s="555"/>
      <c r="FC118" s="555"/>
      <c r="FD118" s="555"/>
      <c r="FE118" s="555"/>
      <c r="FF118" s="555"/>
      <c r="FG118" s="555"/>
      <c r="FH118" s="555"/>
      <c r="FI118" s="555"/>
      <c r="FJ118" s="555"/>
      <c r="FK118" s="555"/>
      <c r="FL118" s="555"/>
      <c r="FM118" s="555"/>
      <c r="FN118" s="555"/>
      <c r="FO118" s="555"/>
      <c r="FP118" s="555"/>
      <c r="FQ118" s="555"/>
      <c r="FR118" s="555"/>
      <c r="FS118" s="555"/>
      <c r="FT118" s="555"/>
      <c r="FU118" s="555"/>
      <c r="FV118" s="555"/>
      <c r="FW118" s="555"/>
      <c r="FX118" s="555"/>
      <c r="FY118" s="555"/>
      <c r="FZ118" s="555"/>
      <c r="GA118" s="555"/>
      <c r="GB118" s="555"/>
      <c r="GC118" s="555"/>
      <c r="GD118" s="555"/>
      <c r="GE118" s="555"/>
      <c r="GF118" s="555"/>
      <c r="GG118" s="555"/>
      <c r="GH118" s="555"/>
      <c r="GI118" s="555"/>
      <c r="GJ118" s="555"/>
      <c r="GK118" s="555"/>
      <c r="GL118" s="555"/>
      <c r="GM118" s="555"/>
      <c r="GN118" s="555"/>
      <c r="GO118" s="555"/>
      <c r="GP118" s="555"/>
      <c r="GQ118" s="555"/>
      <c r="GR118" s="555"/>
      <c r="GS118" s="555"/>
      <c r="GT118" s="555"/>
      <c r="GU118" s="555"/>
      <c r="GV118" s="555"/>
      <c r="GW118" s="555"/>
      <c r="GX118" s="555"/>
      <c r="GY118" s="555"/>
      <c r="GZ118" s="555"/>
      <c r="HA118" s="555"/>
      <c r="HB118" s="555"/>
      <c r="HC118" s="555"/>
      <c r="HD118" s="555"/>
      <c r="HE118" s="555"/>
      <c r="HF118" s="555"/>
      <c r="HG118" s="555"/>
      <c r="HH118" s="555"/>
      <c r="HI118" s="555"/>
      <c r="HJ118" s="555"/>
      <c r="HK118" s="555"/>
      <c r="HL118" s="555"/>
      <c r="HM118" s="555"/>
      <c r="HN118" s="555"/>
      <c r="HO118" s="555"/>
      <c r="HP118" s="555"/>
      <c r="HQ118" s="555"/>
      <c r="HR118" s="555"/>
      <c r="HS118" s="555"/>
      <c r="HT118" s="555"/>
      <c r="HU118" s="555"/>
      <c r="HV118" s="555"/>
      <c r="HW118" s="555"/>
      <c r="HX118" s="555"/>
      <c r="HY118" s="555"/>
      <c r="HZ118" s="555"/>
      <c r="IA118" s="555"/>
      <c r="IB118" s="555"/>
      <c r="IC118" s="555"/>
      <c r="ID118" s="555"/>
      <c r="IE118" s="555"/>
      <c r="IF118" s="555"/>
      <c r="IG118" s="555"/>
      <c r="IH118" s="555"/>
      <c r="II118" s="555"/>
      <c r="IJ118" s="555"/>
      <c r="IK118" s="555"/>
      <c r="IL118" s="555"/>
      <c r="IM118" s="555"/>
      <c r="IN118" s="555"/>
      <c r="IO118" s="555"/>
      <c r="IP118" s="555"/>
      <c r="IQ118" s="555"/>
      <c r="IR118" s="555"/>
      <c r="IS118" s="555"/>
      <c r="IT118" s="555"/>
      <c r="IU118" s="555"/>
      <c r="IV118" s="555"/>
      <c r="IW118" s="555"/>
      <c r="IX118" s="555"/>
      <c r="IY118" s="555"/>
      <c r="IZ118" s="555"/>
      <c r="JA118" s="555"/>
      <c r="JB118" s="555"/>
      <c r="JC118" s="555"/>
      <c r="JD118" s="555"/>
      <c r="JE118" s="555"/>
      <c r="JF118" s="555"/>
      <c r="JG118" s="555"/>
      <c r="JH118" s="555"/>
    </row>
    <row r="119" spans="1:268" s="8" customFormat="1" ht="39.75" customHeight="1" x14ac:dyDescent="0.25">
      <c r="A119" s="83" t="s">
        <v>3392</v>
      </c>
      <c r="B119" s="83" t="s">
        <v>1263</v>
      </c>
      <c r="C119" s="83">
        <v>11140017</v>
      </c>
      <c r="D119" s="96">
        <v>39324</v>
      </c>
      <c r="E119" s="96">
        <v>39324</v>
      </c>
      <c r="F119" s="96">
        <v>42977</v>
      </c>
      <c r="G119" s="96" t="s">
        <v>3701</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8277</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3700</v>
      </c>
      <c r="BT119" s="554"/>
      <c r="BU119" s="555"/>
      <c r="BV119" s="555"/>
      <c r="BW119" s="555"/>
      <c r="BX119" s="555"/>
      <c r="BY119" s="555"/>
      <c r="BZ119" s="555"/>
      <c r="CA119" s="555"/>
      <c r="CB119" s="555"/>
      <c r="CC119" s="555"/>
      <c r="CD119" s="555"/>
      <c r="CE119" s="555"/>
      <c r="CF119" s="555"/>
      <c r="CG119" s="555"/>
      <c r="CH119" s="555"/>
      <c r="CI119" s="555"/>
      <c r="CJ119" s="555"/>
      <c r="CK119" s="555"/>
      <c r="CL119" s="555"/>
      <c r="CM119" s="555"/>
      <c r="CN119" s="555"/>
      <c r="CO119" s="555"/>
      <c r="CP119" s="555"/>
      <c r="CQ119" s="555"/>
      <c r="CR119" s="555"/>
      <c r="CS119" s="555"/>
      <c r="CT119" s="555"/>
      <c r="CU119" s="555"/>
      <c r="CV119" s="555"/>
      <c r="CW119" s="555"/>
      <c r="CX119" s="555"/>
      <c r="CY119" s="555"/>
      <c r="CZ119" s="555"/>
      <c r="DA119" s="555"/>
      <c r="DB119" s="555"/>
      <c r="DC119" s="555"/>
      <c r="DD119" s="555"/>
      <c r="DE119" s="555"/>
      <c r="DF119" s="555"/>
      <c r="DG119" s="555"/>
      <c r="DH119" s="555"/>
      <c r="DI119" s="555"/>
      <c r="DJ119" s="555"/>
      <c r="DK119" s="555"/>
      <c r="DL119" s="555"/>
      <c r="DM119" s="555"/>
      <c r="DN119" s="555"/>
      <c r="DO119" s="555"/>
      <c r="DP119" s="555"/>
      <c r="DQ119" s="555"/>
      <c r="DR119" s="555"/>
      <c r="DS119" s="555"/>
      <c r="DT119" s="555"/>
      <c r="DU119" s="555"/>
      <c r="DV119" s="555"/>
      <c r="DW119" s="555"/>
      <c r="DX119" s="555"/>
      <c r="DY119" s="555"/>
      <c r="DZ119" s="555"/>
      <c r="EA119" s="555"/>
      <c r="EB119" s="555"/>
      <c r="EC119" s="555"/>
      <c r="ED119" s="555"/>
      <c r="EE119" s="555"/>
      <c r="EF119" s="555"/>
      <c r="EG119" s="555"/>
      <c r="EH119" s="555"/>
      <c r="EI119" s="555"/>
      <c r="EJ119" s="555"/>
      <c r="EK119" s="555"/>
      <c r="EL119" s="555"/>
      <c r="EM119" s="555"/>
      <c r="EN119" s="555"/>
      <c r="EO119" s="555"/>
      <c r="EP119" s="555"/>
      <c r="EQ119" s="555"/>
      <c r="ER119" s="555"/>
      <c r="ES119" s="555"/>
      <c r="ET119" s="555"/>
      <c r="EU119" s="555"/>
      <c r="EV119" s="555"/>
      <c r="EW119" s="555"/>
      <c r="EX119" s="555"/>
      <c r="EY119" s="555"/>
      <c r="EZ119" s="555"/>
      <c r="FA119" s="555"/>
      <c r="FB119" s="555"/>
      <c r="FC119" s="555"/>
      <c r="FD119" s="555"/>
      <c r="FE119" s="555"/>
      <c r="FF119" s="555"/>
      <c r="FG119" s="555"/>
      <c r="FH119" s="555"/>
      <c r="FI119" s="555"/>
      <c r="FJ119" s="555"/>
      <c r="FK119" s="555"/>
      <c r="FL119" s="555"/>
      <c r="FM119" s="555"/>
      <c r="FN119" s="555"/>
      <c r="FO119" s="555"/>
      <c r="FP119" s="555"/>
      <c r="FQ119" s="555"/>
      <c r="FR119" s="555"/>
      <c r="FS119" s="555"/>
      <c r="FT119" s="555"/>
      <c r="FU119" s="555"/>
      <c r="FV119" s="555"/>
      <c r="FW119" s="555"/>
      <c r="FX119" s="555"/>
      <c r="FY119" s="555"/>
      <c r="FZ119" s="555"/>
      <c r="GA119" s="555"/>
      <c r="GB119" s="555"/>
      <c r="GC119" s="555"/>
      <c r="GD119" s="555"/>
      <c r="GE119" s="555"/>
      <c r="GF119" s="555"/>
      <c r="GG119" s="555"/>
      <c r="GH119" s="555"/>
      <c r="GI119" s="555"/>
      <c r="GJ119" s="555"/>
      <c r="GK119" s="555"/>
      <c r="GL119" s="555"/>
      <c r="GM119" s="555"/>
      <c r="GN119" s="555"/>
      <c r="GO119" s="555"/>
      <c r="GP119" s="555"/>
      <c r="GQ119" s="555"/>
      <c r="GR119" s="555"/>
      <c r="GS119" s="555"/>
      <c r="GT119" s="555"/>
      <c r="GU119" s="555"/>
      <c r="GV119" s="555"/>
      <c r="GW119" s="555"/>
      <c r="GX119" s="555"/>
      <c r="GY119" s="555"/>
      <c r="GZ119" s="555"/>
      <c r="HA119" s="555"/>
      <c r="HB119" s="555"/>
      <c r="HC119" s="555"/>
      <c r="HD119" s="555"/>
      <c r="HE119" s="555"/>
      <c r="HF119" s="555"/>
      <c r="HG119" s="555"/>
      <c r="HH119" s="555"/>
      <c r="HI119" s="555"/>
      <c r="HJ119" s="555"/>
      <c r="HK119" s="555"/>
      <c r="HL119" s="555"/>
      <c r="HM119" s="555"/>
      <c r="HN119" s="555"/>
      <c r="HO119" s="555"/>
      <c r="HP119" s="555"/>
      <c r="HQ119" s="555"/>
      <c r="HR119" s="555"/>
      <c r="HS119" s="555"/>
      <c r="HT119" s="555"/>
      <c r="HU119" s="555"/>
      <c r="HV119" s="555"/>
      <c r="HW119" s="555"/>
      <c r="HX119" s="555"/>
      <c r="HY119" s="555"/>
      <c r="HZ119" s="555"/>
      <c r="IA119" s="555"/>
      <c r="IB119" s="555"/>
      <c r="IC119" s="555"/>
      <c r="ID119" s="555"/>
      <c r="IE119" s="555"/>
      <c r="IF119" s="555"/>
      <c r="IG119" s="555"/>
      <c r="IH119" s="555"/>
      <c r="II119" s="555"/>
      <c r="IJ119" s="555"/>
      <c r="IK119" s="555"/>
      <c r="IL119" s="555"/>
      <c r="IM119" s="555"/>
      <c r="IN119" s="555"/>
      <c r="IO119" s="555"/>
      <c r="IP119" s="555"/>
      <c r="IQ119" s="555"/>
      <c r="IR119" s="555"/>
      <c r="IS119" s="555"/>
      <c r="IT119" s="555"/>
      <c r="IU119" s="555"/>
      <c r="IV119" s="555"/>
      <c r="IW119" s="555"/>
      <c r="IX119" s="555"/>
      <c r="IY119" s="555"/>
      <c r="IZ119" s="555"/>
      <c r="JA119" s="555"/>
      <c r="JB119" s="555"/>
      <c r="JC119" s="555"/>
      <c r="JD119" s="555"/>
      <c r="JE119" s="555"/>
      <c r="JF119" s="555"/>
      <c r="JG119" s="555"/>
      <c r="JH119" s="555"/>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3702</v>
      </c>
      <c r="M120" s="83" t="s">
        <v>1319</v>
      </c>
      <c r="N120" s="83" t="s">
        <v>199</v>
      </c>
      <c r="O120" s="83" t="s">
        <v>76</v>
      </c>
      <c r="P120" s="94" t="s">
        <v>3415</v>
      </c>
      <c r="Q120" s="83"/>
      <c r="R120" s="83" t="s">
        <v>1319</v>
      </c>
      <c r="S120" s="83" t="s">
        <v>199</v>
      </c>
      <c r="T120" s="83" t="s">
        <v>76</v>
      </c>
      <c r="U120" s="83" t="s">
        <v>1320</v>
      </c>
      <c r="V120" s="83"/>
      <c r="W120" s="83" t="s">
        <v>3703</v>
      </c>
      <c r="X120" s="83">
        <v>3000</v>
      </c>
      <c r="Y120" s="83">
        <v>4.5</v>
      </c>
      <c r="Z120" s="83" t="s">
        <v>468</v>
      </c>
      <c r="AA120" s="83" t="s">
        <v>541</v>
      </c>
      <c r="AB120" s="47">
        <v>61.9</v>
      </c>
      <c r="AC120" s="428" t="s">
        <v>8277</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7724</v>
      </c>
      <c r="BR120" s="96">
        <v>43024</v>
      </c>
      <c r="BS120" s="110" t="s">
        <v>7725</v>
      </c>
      <c r="BT120" s="554"/>
      <c r="BU120" s="555"/>
      <c r="BV120" s="555"/>
      <c r="BW120" s="555"/>
      <c r="BX120" s="555"/>
      <c r="BY120" s="555"/>
      <c r="BZ120" s="555"/>
      <c r="CA120" s="555"/>
      <c r="CB120" s="555"/>
      <c r="CC120" s="555"/>
      <c r="CD120" s="555"/>
      <c r="CE120" s="555"/>
      <c r="CF120" s="555"/>
      <c r="CG120" s="555"/>
      <c r="CH120" s="555"/>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555"/>
      <c r="DO120" s="555"/>
      <c r="DP120" s="555"/>
      <c r="DQ120" s="555"/>
      <c r="DR120" s="555"/>
      <c r="DS120" s="555"/>
      <c r="DT120" s="555"/>
      <c r="DU120" s="555"/>
      <c r="DV120" s="555"/>
      <c r="DW120" s="555"/>
      <c r="DX120" s="555"/>
      <c r="DY120" s="555"/>
      <c r="DZ120" s="555"/>
      <c r="EA120" s="555"/>
      <c r="EB120" s="555"/>
      <c r="EC120" s="555"/>
      <c r="ED120" s="555"/>
      <c r="EE120" s="555"/>
      <c r="EF120" s="555"/>
      <c r="EG120" s="555"/>
      <c r="EH120" s="555"/>
      <c r="EI120" s="555"/>
      <c r="EJ120" s="555"/>
      <c r="EK120" s="555"/>
      <c r="EL120" s="555"/>
      <c r="EM120" s="555"/>
      <c r="EN120" s="555"/>
      <c r="EO120" s="555"/>
      <c r="EP120" s="555"/>
      <c r="EQ120" s="555"/>
      <c r="ER120" s="555"/>
      <c r="ES120" s="555"/>
      <c r="ET120" s="555"/>
      <c r="EU120" s="555"/>
      <c r="EV120" s="555"/>
      <c r="EW120" s="555"/>
      <c r="EX120" s="555"/>
      <c r="EY120" s="555"/>
      <c r="EZ120" s="555"/>
      <c r="FA120" s="555"/>
      <c r="FB120" s="555"/>
      <c r="FC120" s="555"/>
      <c r="FD120" s="555"/>
      <c r="FE120" s="555"/>
      <c r="FF120" s="555"/>
      <c r="FG120" s="555"/>
      <c r="FH120" s="555"/>
      <c r="FI120" s="555"/>
      <c r="FJ120" s="555"/>
      <c r="FK120" s="555"/>
      <c r="FL120" s="555"/>
      <c r="FM120" s="555"/>
      <c r="FN120" s="555"/>
      <c r="FO120" s="555"/>
      <c r="FP120" s="555"/>
      <c r="FQ120" s="555"/>
      <c r="FR120" s="555"/>
      <c r="FS120" s="555"/>
      <c r="FT120" s="555"/>
      <c r="FU120" s="555"/>
      <c r="FV120" s="555"/>
      <c r="FW120" s="555"/>
      <c r="FX120" s="555"/>
      <c r="FY120" s="555"/>
      <c r="FZ120" s="555"/>
      <c r="GA120" s="555"/>
      <c r="GB120" s="555"/>
      <c r="GC120" s="555"/>
      <c r="GD120" s="555"/>
      <c r="GE120" s="555"/>
      <c r="GF120" s="555"/>
      <c r="GG120" s="555"/>
      <c r="GH120" s="555"/>
      <c r="GI120" s="555"/>
      <c r="GJ120" s="555"/>
      <c r="GK120" s="555"/>
      <c r="GL120" s="555"/>
      <c r="GM120" s="555"/>
      <c r="GN120" s="555"/>
      <c r="GO120" s="555"/>
      <c r="GP120" s="555"/>
      <c r="GQ120" s="555"/>
      <c r="GR120" s="555"/>
      <c r="GS120" s="555"/>
      <c r="GT120" s="555"/>
      <c r="GU120" s="555"/>
      <c r="GV120" s="555"/>
      <c r="GW120" s="555"/>
      <c r="GX120" s="555"/>
      <c r="GY120" s="555"/>
      <c r="GZ120" s="555"/>
      <c r="HA120" s="555"/>
      <c r="HB120" s="555"/>
      <c r="HC120" s="555"/>
      <c r="HD120" s="555"/>
      <c r="HE120" s="555"/>
      <c r="HF120" s="555"/>
      <c r="HG120" s="555"/>
      <c r="HH120" s="555"/>
      <c r="HI120" s="555"/>
      <c r="HJ120" s="555"/>
      <c r="HK120" s="555"/>
      <c r="HL120" s="555"/>
      <c r="HM120" s="555"/>
      <c r="HN120" s="555"/>
      <c r="HO120" s="555"/>
      <c r="HP120" s="555"/>
      <c r="HQ120" s="555"/>
      <c r="HR120" s="555"/>
      <c r="HS120" s="555"/>
      <c r="HT120" s="555"/>
      <c r="HU120" s="555"/>
      <c r="HV120" s="555"/>
      <c r="HW120" s="555"/>
      <c r="HX120" s="555"/>
      <c r="HY120" s="555"/>
      <c r="HZ120" s="555"/>
      <c r="IA120" s="555"/>
      <c r="IB120" s="555"/>
      <c r="IC120" s="555"/>
      <c r="ID120" s="555"/>
      <c r="IE120" s="555"/>
      <c r="IF120" s="555"/>
      <c r="IG120" s="555"/>
      <c r="IH120" s="555"/>
      <c r="II120" s="555"/>
      <c r="IJ120" s="555"/>
      <c r="IK120" s="555"/>
      <c r="IL120" s="555"/>
      <c r="IM120" s="555"/>
      <c r="IN120" s="555"/>
      <c r="IO120" s="555"/>
      <c r="IP120" s="555"/>
      <c r="IQ120" s="555"/>
      <c r="IR120" s="555"/>
      <c r="IS120" s="555"/>
      <c r="IT120" s="555"/>
      <c r="IU120" s="555"/>
      <c r="IV120" s="555"/>
      <c r="IW120" s="555"/>
      <c r="IX120" s="555"/>
      <c r="IY120" s="555"/>
      <c r="IZ120" s="555"/>
      <c r="JA120" s="555"/>
      <c r="JB120" s="555"/>
      <c r="JC120" s="555"/>
      <c r="JD120" s="555"/>
      <c r="JE120" s="555"/>
      <c r="JF120" s="555"/>
      <c r="JG120" s="555"/>
      <c r="JH120" s="555"/>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6647</v>
      </c>
      <c r="AX121" s="83" t="s">
        <v>6648</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3621</v>
      </c>
      <c r="BT121" s="554"/>
      <c r="BU121" s="555"/>
      <c r="BV121" s="555"/>
      <c r="BW121" s="555"/>
      <c r="BX121" s="555"/>
      <c r="BY121" s="555"/>
      <c r="BZ121" s="555"/>
      <c r="CA121" s="555"/>
      <c r="CB121" s="555"/>
      <c r="CC121" s="555"/>
      <c r="CD121" s="555"/>
      <c r="CE121" s="555"/>
      <c r="CF121" s="555"/>
      <c r="CG121" s="555"/>
      <c r="CH121" s="555"/>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555"/>
      <c r="DO121" s="555"/>
      <c r="DP121" s="555"/>
      <c r="DQ121" s="555"/>
      <c r="DR121" s="555"/>
      <c r="DS121" s="555"/>
      <c r="DT121" s="555"/>
      <c r="DU121" s="555"/>
      <c r="DV121" s="555"/>
      <c r="DW121" s="555"/>
      <c r="DX121" s="555"/>
      <c r="DY121" s="555"/>
      <c r="DZ121" s="555"/>
      <c r="EA121" s="555"/>
      <c r="EB121" s="555"/>
      <c r="EC121" s="555"/>
      <c r="ED121" s="555"/>
      <c r="EE121" s="555"/>
      <c r="EF121" s="555"/>
      <c r="EG121" s="555"/>
      <c r="EH121" s="555"/>
      <c r="EI121" s="555"/>
      <c r="EJ121" s="555"/>
      <c r="EK121" s="555"/>
      <c r="EL121" s="555"/>
      <c r="EM121" s="555"/>
      <c r="EN121" s="555"/>
      <c r="EO121" s="555"/>
      <c r="EP121" s="555"/>
      <c r="EQ121" s="555"/>
      <c r="ER121" s="555"/>
      <c r="ES121" s="555"/>
      <c r="ET121" s="555"/>
      <c r="EU121" s="555"/>
      <c r="EV121" s="555"/>
      <c r="EW121" s="555"/>
      <c r="EX121" s="555"/>
      <c r="EY121" s="555"/>
      <c r="EZ121" s="555"/>
      <c r="FA121" s="555"/>
      <c r="FB121" s="555"/>
      <c r="FC121" s="555"/>
      <c r="FD121" s="555"/>
      <c r="FE121" s="555"/>
      <c r="FF121" s="555"/>
      <c r="FG121" s="555"/>
      <c r="FH121" s="555"/>
      <c r="FI121" s="555"/>
      <c r="FJ121" s="555"/>
      <c r="FK121" s="555"/>
      <c r="FL121" s="555"/>
      <c r="FM121" s="555"/>
      <c r="FN121" s="555"/>
      <c r="FO121" s="555"/>
      <c r="FP121" s="555"/>
      <c r="FQ121" s="555"/>
      <c r="FR121" s="555"/>
      <c r="FS121" s="555"/>
      <c r="FT121" s="555"/>
      <c r="FU121" s="555"/>
      <c r="FV121" s="555"/>
      <c r="FW121" s="555"/>
      <c r="FX121" s="555"/>
      <c r="FY121" s="555"/>
      <c r="FZ121" s="555"/>
      <c r="GA121" s="555"/>
      <c r="GB121" s="555"/>
      <c r="GC121" s="555"/>
      <c r="GD121" s="555"/>
      <c r="GE121" s="555"/>
      <c r="GF121" s="555"/>
      <c r="GG121" s="555"/>
      <c r="GH121" s="555"/>
      <c r="GI121" s="555"/>
      <c r="GJ121" s="555"/>
      <c r="GK121" s="555"/>
      <c r="GL121" s="555"/>
      <c r="GM121" s="555"/>
      <c r="GN121" s="555"/>
      <c r="GO121" s="555"/>
      <c r="GP121" s="555"/>
      <c r="GQ121" s="555"/>
      <c r="GR121" s="555"/>
      <c r="GS121" s="555"/>
      <c r="GT121" s="555"/>
      <c r="GU121" s="555"/>
      <c r="GV121" s="555"/>
      <c r="GW121" s="555"/>
      <c r="GX121" s="555"/>
      <c r="GY121" s="555"/>
      <c r="GZ121" s="555"/>
      <c r="HA121" s="555"/>
      <c r="HB121" s="555"/>
      <c r="HC121" s="555"/>
      <c r="HD121" s="555"/>
      <c r="HE121" s="555"/>
      <c r="HF121" s="555"/>
      <c r="HG121" s="555"/>
      <c r="HH121" s="555"/>
      <c r="HI121" s="555"/>
      <c r="HJ121" s="555"/>
      <c r="HK121" s="555"/>
      <c r="HL121" s="555"/>
      <c r="HM121" s="555"/>
      <c r="HN121" s="555"/>
      <c r="HO121" s="555"/>
      <c r="HP121" s="555"/>
      <c r="HQ121" s="555"/>
      <c r="HR121" s="555"/>
      <c r="HS121" s="555"/>
      <c r="HT121" s="555"/>
      <c r="HU121" s="555"/>
      <c r="HV121" s="555"/>
      <c r="HW121" s="555"/>
      <c r="HX121" s="555"/>
      <c r="HY121" s="555"/>
      <c r="HZ121" s="555"/>
      <c r="IA121" s="555"/>
      <c r="IB121" s="555"/>
      <c r="IC121" s="555"/>
      <c r="ID121" s="555"/>
      <c r="IE121" s="555"/>
      <c r="IF121" s="555"/>
      <c r="IG121" s="555"/>
      <c r="IH121" s="555"/>
      <c r="II121" s="555"/>
      <c r="IJ121" s="555"/>
      <c r="IK121" s="555"/>
      <c r="IL121" s="555"/>
      <c r="IM121" s="555"/>
      <c r="IN121" s="555"/>
      <c r="IO121" s="555"/>
      <c r="IP121" s="555"/>
      <c r="IQ121" s="555"/>
      <c r="IR121" s="555"/>
      <c r="IS121" s="555"/>
      <c r="IT121" s="555"/>
      <c r="IU121" s="555"/>
      <c r="IV121" s="555"/>
      <c r="IW121" s="555"/>
      <c r="IX121" s="555"/>
      <c r="IY121" s="555"/>
      <c r="IZ121" s="555"/>
      <c r="JA121" s="555"/>
      <c r="JB121" s="555"/>
      <c r="JC121" s="555"/>
      <c r="JD121" s="555"/>
      <c r="JE121" s="555"/>
      <c r="JF121" s="555"/>
      <c r="JG121" s="555"/>
      <c r="JH121" s="555"/>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4"/>
      <c r="BU122" s="555"/>
      <c r="BV122" s="555"/>
      <c r="BW122" s="555"/>
      <c r="BX122" s="555"/>
      <c r="BY122" s="555"/>
      <c r="BZ122" s="555"/>
      <c r="CA122" s="555"/>
      <c r="CB122" s="555"/>
      <c r="CC122" s="555"/>
      <c r="CD122" s="555"/>
      <c r="CE122" s="555"/>
      <c r="CF122" s="555"/>
      <c r="CG122" s="555"/>
      <c r="CH122" s="555"/>
      <c r="CI122" s="555"/>
      <c r="CJ122" s="555"/>
      <c r="CK122" s="555"/>
      <c r="CL122" s="555"/>
      <c r="CM122" s="555"/>
      <c r="CN122" s="555"/>
      <c r="CO122" s="555"/>
      <c r="CP122" s="555"/>
      <c r="CQ122" s="555"/>
      <c r="CR122" s="555"/>
      <c r="CS122" s="555"/>
      <c r="CT122" s="555"/>
      <c r="CU122" s="555"/>
      <c r="CV122" s="555"/>
      <c r="CW122" s="555"/>
      <c r="CX122" s="555"/>
      <c r="CY122" s="555"/>
      <c r="CZ122" s="555"/>
      <c r="DA122" s="555"/>
      <c r="DB122" s="555"/>
      <c r="DC122" s="555"/>
      <c r="DD122" s="555"/>
      <c r="DE122" s="555"/>
      <c r="DF122" s="555"/>
      <c r="DG122" s="555"/>
      <c r="DH122" s="555"/>
      <c r="DI122" s="555"/>
      <c r="DJ122" s="555"/>
      <c r="DK122" s="555"/>
      <c r="DL122" s="555"/>
      <c r="DM122" s="555"/>
      <c r="DN122" s="555"/>
      <c r="DO122" s="555"/>
      <c r="DP122" s="555"/>
      <c r="DQ122" s="555"/>
      <c r="DR122" s="555"/>
      <c r="DS122" s="555"/>
      <c r="DT122" s="555"/>
      <c r="DU122" s="555"/>
      <c r="DV122" s="555"/>
      <c r="DW122" s="555"/>
      <c r="DX122" s="555"/>
      <c r="DY122" s="555"/>
      <c r="DZ122" s="555"/>
      <c r="EA122" s="555"/>
      <c r="EB122" s="555"/>
      <c r="EC122" s="555"/>
      <c r="ED122" s="555"/>
      <c r="EE122" s="555"/>
      <c r="EF122" s="555"/>
      <c r="EG122" s="555"/>
      <c r="EH122" s="555"/>
      <c r="EI122" s="555"/>
      <c r="EJ122" s="555"/>
      <c r="EK122" s="555"/>
      <c r="EL122" s="555"/>
      <c r="EM122" s="555"/>
      <c r="EN122" s="555"/>
      <c r="EO122" s="555"/>
      <c r="EP122" s="555"/>
      <c r="EQ122" s="555"/>
      <c r="ER122" s="555"/>
      <c r="ES122" s="555"/>
      <c r="ET122" s="555"/>
      <c r="EU122" s="555"/>
      <c r="EV122" s="555"/>
      <c r="EW122" s="555"/>
      <c r="EX122" s="555"/>
      <c r="EY122" s="555"/>
      <c r="EZ122" s="555"/>
      <c r="FA122" s="555"/>
      <c r="FB122" s="555"/>
      <c r="FC122" s="555"/>
      <c r="FD122" s="555"/>
      <c r="FE122" s="555"/>
      <c r="FF122" s="555"/>
      <c r="FG122" s="555"/>
      <c r="FH122" s="555"/>
      <c r="FI122" s="555"/>
      <c r="FJ122" s="555"/>
      <c r="FK122" s="555"/>
      <c r="FL122" s="555"/>
      <c r="FM122" s="555"/>
      <c r="FN122" s="555"/>
      <c r="FO122" s="555"/>
      <c r="FP122" s="555"/>
      <c r="FQ122" s="555"/>
      <c r="FR122" s="555"/>
      <c r="FS122" s="555"/>
      <c r="FT122" s="555"/>
      <c r="FU122" s="555"/>
      <c r="FV122" s="555"/>
      <c r="FW122" s="555"/>
      <c r="FX122" s="555"/>
      <c r="FY122" s="555"/>
      <c r="FZ122" s="555"/>
      <c r="GA122" s="555"/>
      <c r="GB122" s="555"/>
      <c r="GC122" s="555"/>
      <c r="GD122" s="555"/>
      <c r="GE122" s="555"/>
      <c r="GF122" s="555"/>
      <c r="GG122" s="555"/>
      <c r="GH122" s="555"/>
      <c r="GI122" s="555"/>
      <c r="GJ122" s="555"/>
      <c r="GK122" s="555"/>
      <c r="GL122" s="555"/>
      <c r="GM122" s="555"/>
      <c r="GN122" s="555"/>
      <c r="GO122" s="555"/>
      <c r="GP122" s="555"/>
      <c r="GQ122" s="555"/>
      <c r="GR122" s="555"/>
      <c r="GS122" s="555"/>
      <c r="GT122" s="555"/>
      <c r="GU122" s="555"/>
      <c r="GV122" s="555"/>
      <c r="GW122" s="555"/>
      <c r="GX122" s="555"/>
      <c r="GY122" s="555"/>
      <c r="GZ122" s="555"/>
      <c r="HA122" s="555"/>
      <c r="HB122" s="555"/>
      <c r="HC122" s="555"/>
      <c r="HD122" s="555"/>
      <c r="HE122" s="555"/>
      <c r="HF122" s="555"/>
      <c r="HG122" s="555"/>
      <c r="HH122" s="555"/>
      <c r="HI122" s="555"/>
      <c r="HJ122" s="555"/>
      <c r="HK122" s="555"/>
      <c r="HL122" s="555"/>
      <c r="HM122" s="555"/>
      <c r="HN122" s="555"/>
      <c r="HO122" s="555"/>
      <c r="HP122" s="555"/>
      <c r="HQ122" s="555"/>
      <c r="HR122" s="555"/>
      <c r="HS122" s="555"/>
      <c r="HT122" s="555"/>
      <c r="HU122" s="555"/>
      <c r="HV122" s="555"/>
      <c r="HW122" s="555"/>
      <c r="HX122" s="555"/>
      <c r="HY122" s="555"/>
      <c r="HZ122" s="555"/>
      <c r="IA122" s="555"/>
      <c r="IB122" s="555"/>
      <c r="IC122" s="555"/>
      <c r="ID122" s="555"/>
      <c r="IE122" s="555"/>
      <c r="IF122" s="555"/>
      <c r="IG122" s="555"/>
      <c r="IH122" s="555"/>
      <c r="II122" s="555"/>
      <c r="IJ122" s="555"/>
      <c r="IK122" s="555"/>
      <c r="IL122" s="555"/>
      <c r="IM122" s="555"/>
      <c r="IN122" s="555"/>
      <c r="IO122" s="555"/>
      <c r="IP122" s="555"/>
      <c r="IQ122" s="555"/>
      <c r="IR122" s="555"/>
      <c r="IS122" s="555"/>
      <c r="IT122" s="555"/>
      <c r="IU122" s="555"/>
      <c r="IV122" s="555"/>
      <c r="IW122" s="555"/>
      <c r="IX122" s="555"/>
      <c r="IY122" s="555"/>
      <c r="IZ122" s="555"/>
      <c r="JA122" s="555"/>
      <c r="JB122" s="555"/>
      <c r="JC122" s="555"/>
      <c r="JD122" s="555"/>
      <c r="JE122" s="555"/>
      <c r="JF122" s="555"/>
      <c r="JG122" s="555"/>
      <c r="JH122" s="555"/>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8272</v>
      </c>
      <c r="BP123" s="96">
        <v>43402</v>
      </c>
      <c r="BQ123" s="83"/>
      <c r="BR123" s="83"/>
      <c r="BS123" s="110"/>
      <c r="BT123" s="554"/>
      <c r="BU123" s="555"/>
      <c r="BV123" s="555"/>
      <c r="BW123" s="555"/>
      <c r="BX123" s="555"/>
      <c r="BY123" s="555"/>
      <c r="BZ123" s="555"/>
      <c r="CA123" s="555"/>
      <c r="CB123" s="555"/>
      <c r="CC123" s="555"/>
      <c r="CD123" s="555"/>
      <c r="CE123" s="555"/>
      <c r="CF123" s="555"/>
      <c r="CG123" s="555"/>
      <c r="CH123" s="555"/>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555"/>
      <c r="DO123" s="555"/>
      <c r="DP123" s="555"/>
      <c r="DQ123" s="555"/>
      <c r="DR123" s="555"/>
      <c r="DS123" s="555"/>
      <c r="DT123" s="555"/>
      <c r="DU123" s="555"/>
      <c r="DV123" s="555"/>
      <c r="DW123" s="555"/>
      <c r="DX123" s="555"/>
      <c r="DY123" s="555"/>
      <c r="DZ123" s="555"/>
      <c r="EA123" s="555"/>
      <c r="EB123" s="555"/>
      <c r="EC123" s="555"/>
      <c r="ED123" s="555"/>
      <c r="EE123" s="555"/>
      <c r="EF123" s="555"/>
      <c r="EG123" s="555"/>
      <c r="EH123" s="555"/>
      <c r="EI123" s="555"/>
      <c r="EJ123" s="555"/>
      <c r="EK123" s="555"/>
      <c r="EL123" s="555"/>
      <c r="EM123" s="555"/>
      <c r="EN123" s="555"/>
      <c r="EO123" s="555"/>
      <c r="EP123" s="555"/>
      <c r="EQ123" s="555"/>
      <c r="ER123" s="555"/>
      <c r="ES123" s="555"/>
      <c r="ET123" s="555"/>
      <c r="EU123" s="555"/>
      <c r="EV123" s="555"/>
      <c r="EW123" s="555"/>
      <c r="EX123" s="555"/>
      <c r="EY123" s="555"/>
      <c r="EZ123" s="555"/>
      <c r="FA123" s="555"/>
      <c r="FB123" s="555"/>
      <c r="FC123" s="555"/>
      <c r="FD123" s="555"/>
      <c r="FE123" s="555"/>
      <c r="FF123" s="555"/>
      <c r="FG123" s="555"/>
      <c r="FH123" s="555"/>
      <c r="FI123" s="555"/>
      <c r="FJ123" s="555"/>
      <c r="FK123" s="555"/>
      <c r="FL123" s="555"/>
      <c r="FM123" s="555"/>
      <c r="FN123" s="555"/>
      <c r="FO123" s="555"/>
      <c r="FP123" s="555"/>
      <c r="FQ123" s="555"/>
      <c r="FR123" s="555"/>
      <c r="FS123" s="555"/>
      <c r="FT123" s="555"/>
      <c r="FU123" s="555"/>
      <c r="FV123" s="555"/>
      <c r="FW123" s="555"/>
      <c r="FX123" s="555"/>
      <c r="FY123" s="555"/>
      <c r="FZ123" s="555"/>
      <c r="GA123" s="555"/>
      <c r="GB123" s="555"/>
      <c r="GC123" s="555"/>
      <c r="GD123" s="555"/>
      <c r="GE123" s="555"/>
      <c r="GF123" s="555"/>
      <c r="GG123" s="555"/>
      <c r="GH123" s="555"/>
      <c r="GI123" s="555"/>
      <c r="GJ123" s="555"/>
      <c r="GK123" s="555"/>
      <c r="GL123" s="555"/>
      <c r="GM123" s="555"/>
      <c r="GN123" s="555"/>
      <c r="GO123" s="555"/>
      <c r="GP123" s="555"/>
      <c r="GQ123" s="555"/>
      <c r="GR123" s="555"/>
      <c r="GS123" s="555"/>
      <c r="GT123" s="555"/>
      <c r="GU123" s="555"/>
      <c r="GV123" s="555"/>
      <c r="GW123" s="555"/>
      <c r="GX123" s="555"/>
      <c r="GY123" s="555"/>
      <c r="GZ123" s="555"/>
      <c r="HA123" s="555"/>
      <c r="HB123" s="555"/>
      <c r="HC123" s="555"/>
      <c r="HD123" s="555"/>
      <c r="HE123" s="555"/>
      <c r="HF123" s="555"/>
      <c r="HG123" s="555"/>
      <c r="HH123" s="555"/>
      <c r="HI123" s="555"/>
      <c r="HJ123" s="555"/>
      <c r="HK123" s="555"/>
      <c r="HL123" s="555"/>
      <c r="HM123" s="555"/>
      <c r="HN123" s="555"/>
      <c r="HO123" s="555"/>
      <c r="HP123" s="555"/>
      <c r="HQ123" s="555"/>
      <c r="HR123" s="555"/>
      <c r="HS123" s="555"/>
      <c r="HT123" s="555"/>
      <c r="HU123" s="555"/>
      <c r="HV123" s="555"/>
      <c r="HW123" s="555"/>
      <c r="HX123" s="555"/>
      <c r="HY123" s="555"/>
      <c r="HZ123" s="555"/>
      <c r="IA123" s="555"/>
      <c r="IB123" s="555"/>
      <c r="IC123" s="555"/>
      <c r="ID123" s="555"/>
      <c r="IE123" s="555"/>
      <c r="IF123" s="555"/>
      <c r="IG123" s="555"/>
      <c r="IH123" s="555"/>
      <c r="II123" s="555"/>
      <c r="IJ123" s="555"/>
      <c r="IK123" s="555"/>
      <c r="IL123" s="555"/>
      <c r="IM123" s="555"/>
      <c r="IN123" s="555"/>
      <c r="IO123" s="555"/>
      <c r="IP123" s="555"/>
      <c r="IQ123" s="555"/>
      <c r="IR123" s="555"/>
      <c r="IS123" s="555"/>
      <c r="IT123" s="555"/>
      <c r="IU123" s="555"/>
      <c r="IV123" s="555"/>
      <c r="IW123" s="555"/>
      <c r="IX123" s="555"/>
      <c r="IY123" s="555"/>
      <c r="IZ123" s="555"/>
      <c r="JA123" s="555"/>
      <c r="JB123" s="555"/>
      <c r="JC123" s="555"/>
      <c r="JD123" s="555"/>
      <c r="JE123" s="555"/>
      <c r="JF123" s="555"/>
      <c r="JG123" s="555"/>
      <c r="JH123" s="555"/>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7739</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6649</v>
      </c>
      <c r="AX124" s="83" t="s">
        <v>6650</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7736</v>
      </c>
      <c r="BT124" s="554"/>
      <c r="BU124" s="555"/>
      <c r="BV124" s="555"/>
      <c r="BW124" s="555"/>
      <c r="BX124" s="555"/>
      <c r="BY124" s="555"/>
      <c r="BZ124" s="555"/>
      <c r="CA124" s="555"/>
      <c r="CB124" s="555"/>
      <c r="CC124" s="555"/>
      <c r="CD124" s="555"/>
      <c r="CE124" s="555"/>
      <c r="CF124" s="555"/>
      <c r="CG124" s="555"/>
      <c r="CH124" s="555"/>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555"/>
      <c r="DO124" s="555"/>
      <c r="DP124" s="555"/>
      <c r="DQ124" s="555"/>
      <c r="DR124" s="555"/>
      <c r="DS124" s="555"/>
      <c r="DT124" s="555"/>
      <c r="DU124" s="555"/>
      <c r="DV124" s="555"/>
      <c r="DW124" s="555"/>
      <c r="DX124" s="555"/>
      <c r="DY124" s="555"/>
      <c r="DZ124" s="555"/>
      <c r="EA124" s="555"/>
      <c r="EB124" s="555"/>
      <c r="EC124" s="555"/>
      <c r="ED124" s="555"/>
      <c r="EE124" s="555"/>
      <c r="EF124" s="555"/>
      <c r="EG124" s="555"/>
      <c r="EH124" s="555"/>
      <c r="EI124" s="555"/>
      <c r="EJ124" s="555"/>
      <c r="EK124" s="555"/>
      <c r="EL124" s="555"/>
      <c r="EM124" s="555"/>
      <c r="EN124" s="555"/>
      <c r="EO124" s="555"/>
      <c r="EP124" s="555"/>
      <c r="EQ124" s="555"/>
      <c r="ER124" s="555"/>
      <c r="ES124" s="555"/>
      <c r="ET124" s="555"/>
      <c r="EU124" s="555"/>
      <c r="EV124" s="555"/>
      <c r="EW124" s="555"/>
      <c r="EX124" s="555"/>
      <c r="EY124" s="555"/>
      <c r="EZ124" s="555"/>
      <c r="FA124" s="555"/>
      <c r="FB124" s="555"/>
      <c r="FC124" s="555"/>
      <c r="FD124" s="555"/>
      <c r="FE124" s="555"/>
      <c r="FF124" s="555"/>
      <c r="FG124" s="555"/>
      <c r="FH124" s="555"/>
      <c r="FI124" s="555"/>
      <c r="FJ124" s="555"/>
      <c r="FK124" s="555"/>
      <c r="FL124" s="555"/>
      <c r="FM124" s="555"/>
      <c r="FN124" s="555"/>
      <c r="FO124" s="555"/>
      <c r="FP124" s="555"/>
      <c r="FQ124" s="555"/>
      <c r="FR124" s="555"/>
      <c r="FS124" s="555"/>
      <c r="FT124" s="555"/>
      <c r="FU124" s="555"/>
      <c r="FV124" s="555"/>
      <c r="FW124" s="555"/>
      <c r="FX124" s="555"/>
      <c r="FY124" s="555"/>
      <c r="FZ124" s="555"/>
      <c r="GA124" s="555"/>
      <c r="GB124" s="555"/>
      <c r="GC124" s="555"/>
      <c r="GD124" s="555"/>
      <c r="GE124" s="555"/>
      <c r="GF124" s="555"/>
      <c r="GG124" s="555"/>
      <c r="GH124" s="555"/>
      <c r="GI124" s="555"/>
      <c r="GJ124" s="555"/>
      <c r="GK124" s="555"/>
      <c r="GL124" s="555"/>
      <c r="GM124" s="555"/>
      <c r="GN124" s="555"/>
      <c r="GO124" s="555"/>
      <c r="GP124" s="555"/>
      <c r="GQ124" s="555"/>
      <c r="GR124" s="555"/>
      <c r="GS124" s="555"/>
      <c r="GT124" s="555"/>
      <c r="GU124" s="555"/>
      <c r="GV124" s="555"/>
      <c r="GW124" s="555"/>
      <c r="GX124" s="555"/>
      <c r="GY124" s="555"/>
      <c r="GZ124" s="555"/>
      <c r="HA124" s="555"/>
      <c r="HB124" s="555"/>
      <c r="HC124" s="555"/>
      <c r="HD124" s="555"/>
      <c r="HE124" s="555"/>
      <c r="HF124" s="555"/>
      <c r="HG124" s="555"/>
      <c r="HH124" s="555"/>
      <c r="HI124" s="555"/>
      <c r="HJ124" s="555"/>
      <c r="HK124" s="555"/>
      <c r="HL124" s="555"/>
      <c r="HM124" s="555"/>
      <c r="HN124" s="555"/>
      <c r="HO124" s="555"/>
      <c r="HP124" s="555"/>
      <c r="HQ124" s="555"/>
      <c r="HR124" s="555"/>
      <c r="HS124" s="555"/>
      <c r="HT124" s="555"/>
      <c r="HU124" s="555"/>
      <c r="HV124" s="555"/>
      <c r="HW124" s="555"/>
      <c r="HX124" s="555"/>
      <c r="HY124" s="555"/>
      <c r="HZ124" s="555"/>
      <c r="IA124" s="555"/>
      <c r="IB124" s="555"/>
      <c r="IC124" s="555"/>
      <c r="ID124" s="555"/>
      <c r="IE124" s="555"/>
      <c r="IF124" s="555"/>
      <c r="IG124" s="555"/>
      <c r="IH124" s="555"/>
      <c r="II124" s="555"/>
      <c r="IJ124" s="555"/>
      <c r="IK124" s="555"/>
      <c r="IL124" s="555"/>
      <c r="IM124" s="555"/>
      <c r="IN124" s="555"/>
      <c r="IO124" s="555"/>
      <c r="IP124" s="555"/>
      <c r="IQ124" s="555"/>
      <c r="IR124" s="555"/>
      <c r="IS124" s="555"/>
      <c r="IT124" s="555"/>
      <c r="IU124" s="555"/>
      <c r="IV124" s="555"/>
      <c r="IW124" s="555"/>
      <c r="IX124" s="555"/>
      <c r="IY124" s="555"/>
      <c r="IZ124" s="555"/>
      <c r="JA124" s="555"/>
      <c r="JB124" s="555"/>
      <c r="JC124" s="555"/>
      <c r="JD124" s="555"/>
      <c r="JE124" s="555"/>
      <c r="JF124" s="555"/>
      <c r="JG124" s="555"/>
      <c r="JH124" s="555"/>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6651</v>
      </c>
      <c r="AX125" s="20" t="s">
        <v>6652</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5"/>
      <c r="BU125" s="555"/>
      <c r="BV125" s="555"/>
      <c r="BW125" s="555"/>
      <c r="BX125" s="555"/>
      <c r="BY125" s="555"/>
      <c r="BZ125" s="555"/>
      <c r="CA125" s="555"/>
      <c r="CB125" s="555"/>
      <c r="CC125" s="555"/>
      <c r="CD125" s="555"/>
      <c r="CE125" s="555"/>
      <c r="CF125" s="555"/>
      <c r="CG125" s="555"/>
      <c r="CH125" s="555"/>
      <c r="CI125" s="555"/>
      <c r="CJ125" s="555"/>
      <c r="CK125" s="555"/>
      <c r="CL125" s="555"/>
      <c r="CM125" s="555"/>
      <c r="CN125" s="555"/>
      <c r="CO125" s="555"/>
      <c r="CP125" s="555"/>
      <c r="CQ125" s="555"/>
      <c r="CR125" s="555"/>
      <c r="CS125" s="555"/>
      <c r="CT125" s="555"/>
      <c r="CU125" s="555"/>
      <c r="CV125" s="555"/>
      <c r="CW125" s="555"/>
      <c r="CX125" s="555"/>
      <c r="CY125" s="555"/>
      <c r="CZ125" s="555"/>
      <c r="DA125" s="555"/>
      <c r="DB125" s="555"/>
      <c r="DC125" s="555"/>
      <c r="DD125" s="555"/>
      <c r="DE125" s="555"/>
      <c r="DF125" s="555"/>
      <c r="DG125" s="555"/>
      <c r="DH125" s="555"/>
      <c r="DI125" s="555"/>
      <c r="DJ125" s="555"/>
      <c r="DK125" s="555"/>
      <c r="DL125" s="555"/>
      <c r="DM125" s="555"/>
      <c r="DN125" s="555"/>
      <c r="DO125" s="555"/>
      <c r="DP125" s="555"/>
      <c r="DQ125" s="555"/>
      <c r="DR125" s="555"/>
      <c r="DS125" s="555"/>
      <c r="DT125" s="555"/>
      <c r="DU125" s="555"/>
      <c r="DV125" s="555"/>
      <c r="DW125" s="555"/>
      <c r="DX125" s="555"/>
      <c r="DY125" s="555"/>
      <c r="DZ125" s="555"/>
      <c r="EA125" s="555"/>
      <c r="EB125" s="555"/>
      <c r="EC125" s="555"/>
      <c r="ED125" s="555"/>
      <c r="EE125" s="555"/>
      <c r="EF125" s="555"/>
      <c r="EG125" s="555"/>
      <c r="EH125" s="555"/>
      <c r="EI125" s="555"/>
      <c r="EJ125" s="555"/>
      <c r="EK125" s="555"/>
      <c r="EL125" s="555"/>
      <c r="EM125" s="555"/>
      <c r="EN125" s="555"/>
      <c r="EO125" s="555"/>
      <c r="EP125" s="555"/>
      <c r="EQ125" s="555"/>
      <c r="ER125" s="555"/>
      <c r="ES125" s="555"/>
      <c r="ET125" s="555"/>
      <c r="EU125" s="555"/>
      <c r="EV125" s="555"/>
      <c r="EW125" s="555"/>
      <c r="EX125" s="555"/>
      <c r="EY125" s="555"/>
      <c r="EZ125" s="555"/>
      <c r="FA125" s="555"/>
      <c r="FB125" s="555"/>
      <c r="FC125" s="555"/>
      <c r="FD125" s="555"/>
      <c r="FE125" s="555"/>
      <c r="FF125" s="555"/>
      <c r="FG125" s="555"/>
      <c r="FH125" s="555"/>
      <c r="FI125" s="555"/>
      <c r="FJ125" s="555"/>
      <c r="FK125" s="555"/>
      <c r="FL125" s="555"/>
      <c r="FM125" s="555"/>
      <c r="FN125" s="555"/>
      <c r="FO125" s="555"/>
      <c r="FP125" s="555"/>
      <c r="FQ125" s="555"/>
      <c r="FR125" s="555"/>
      <c r="FS125" s="555"/>
      <c r="FT125" s="555"/>
      <c r="FU125" s="555"/>
      <c r="FV125" s="555"/>
      <c r="FW125" s="555"/>
      <c r="FX125" s="555"/>
      <c r="FY125" s="555"/>
      <c r="FZ125" s="555"/>
      <c r="GA125" s="555"/>
      <c r="GB125" s="555"/>
      <c r="GC125" s="555"/>
      <c r="GD125" s="555"/>
      <c r="GE125" s="555"/>
      <c r="GF125" s="555"/>
      <c r="GG125" s="555"/>
      <c r="GH125" s="555"/>
      <c r="GI125" s="555"/>
      <c r="GJ125" s="555"/>
      <c r="GK125" s="555"/>
      <c r="GL125" s="555"/>
      <c r="GM125" s="555"/>
      <c r="GN125" s="555"/>
      <c r="GO125" s="555"/>
      <c r="GP125" s="555"/>
      <c r="GQ125" s="555"/>
      <c r="GR125" s="555"/>
      <c r="GS125" s="555"/>
      <c r="GT125" s="555"/>
      <c r="GU125" s="555"/>
      <c r="GV125" s="555"/>
      <c r="GW125" s="555"/>
      <c r="GX125" s="555"/>
      <c r="GY125" s="555"/>
      <c r="GZ125" s="555"/>
      <c r="HA125" s="555"/>
      <c r="HB125" s="555"/>
      <c r="HC125" s="555"/>
      <c r="HD125" s="555"/>
      <c r="HE125" s="555"/>
      <c r="HF125" s="555"/>
      <c r="HG125" s="555"/>
      <c r="HH125" s="555"/>
      <c r="HI125" s="555"/>
      <c r="HJ125" s="555"/>
      <c r="HK125" s="555"/>
      <c r="HL125" s="555"/>
      <c r="HM125" s="555"/>
      <c r="HN125" s="555"/>
      <c r="HO125" s="555"/>
      <c r="HP125" s="555"/>
      <c r="HQ125" s="555"/>
      <c r="HR125" s="555"/>
      <c r="HS125" s="555"/>
      <c r="HT125" s="555"/>
      <c r="HU125" s="555"/>
      <c r="HV125" s="555"/>
      <c r="HW125" s="555"/>
      <c r="HX125" s="555"/>
      <c r="HY125" s="555"/>
      <c r="HZ125" s="555"/>
      <c r="IA125" s="555"/>
      <c r="IB125" s="555"/>
      <c r="IC125" s="555"/>
      <c r="ID125" s="555"/>
      <c r="IE125" s="555"/>
      <c r="IF125" s="555"/>
      <c r="IG125" s="555"/>
      <c r="IH125" s="555"/>
      <c r="II125" s="555"/>
      <c r="IJ125" s="555"/>
      <c r="IK125" s="555"/>
      <c r="IL125" s="555"/>
      <c r="IM125" s="555"/>
      <c r="IN125" s="555"/>
      <c r="IO125" s="555"/>
      <c r="IP125" s="555"/>
      <c r="IQ125" s="555"/>
      <c r="IR125" s="555"/>
      <c r="IS125" s="555"/>
      <c r="IT125" s="555"/>
      <c r="IU125" s="555"/>
      <c r="IV125" s="555"/>
      <c r="IW125" s="555"/>
      <c r="IX125" s="555"/>
      <c r="IY125" s="555"/>
      <c r="IZ125" s="555"/>
      <c r="JA125" s="555"/>
      <c r="JB125" s="555"/>
      <c r="JC125" s="555"/>
      <c r="JD125" s="555"/>
      <c r="JE125" s="555"/>
      <c r="JF125" s="555"/>
      <c r="JG125" s="555"/>
      <c r="JH125" s="555"/>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3980</v>
      </c>
      <c r="W126" s="83"/>
      <c r="X126" s="83"/>
      <c r="Y126" s="83"/>
      <c r="Z126" s="83" t="s">
        <v>3461</v>
      </c>
      <c r="AA126" s="83" t="s">
        <v>3462</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6019</v>
      </c>
      <c r="AX126" s="83" t="s">
        <v>6020</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5"/>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DC126" s="555"/>
      <c r="DD126" s="555"/>
      <c r="DE126" s="555"/>
      <c r="DF126" s="555"/>
      <c r="DG126" s="555"/>
      <c r="DH126" s="555"/>
      <c r="DI126" s="555"/>
      <c r="DJ126" s="555"/>
      <c r="DK126" s="555"/>
      <c r="DL126" s="555"/>
      <c r="DM126" s="555"/>
      <c r="DN126" s="555"/>
      <c r="DO126" s="555"/>
      <c r="DP126" s="555"/>
      <c r="DQ126" s="555"/>
      <c r="DR126" s="555"/>
      <c r="DS126" s="555"/>
      <c r="DT126" s="555"/>
      <c r="DU126" s="555"/>
      <c r="DV126" s="555"/>
      <c r="DW126" s="555"/>
      <c r="DX126" s="555"/>
      <c r="DY126" s="555"/>
      <c r="DZ126" s="555"/>
      <c r="EA126" s="555"/>
      <c r="EB126" s="555"/>
      <c r="EC126" s="555"/>
      <c r="ED126" s="555"/>
      <c r="EE126" s="555"/>
      <c r="EF126" s="555"/>
      <c r="EG126" s="555"/>
      <c r="EH126" s="555"/>
      <c r="EI126" s="555"/>
      <c r="EJ126" s="555"/>
      <c r="EK126" s="555"/>
      <c r="EL126" s="555"/>
      <c r="EM126" s="555"/>
      <c r="EN126" s="555"/>
      <c r="EO126" s="555"/>
      <c r="EP126" s="555"/>
      <c r="EQ126" s="555"/>
      <c r="ER126" s="555"/>
      <c r="ES126" s="555"/>
      <c r="ET126" s="555"/>
      <c r="EU126" s="555"/>
      <c r="EV126" s="555"/>
      <c r="EW126" s="555"/>
      <c r="EX126" s="555"/>
      <c r="EY126" s="555"/>
      <c r="EZ126" s="555"/>
      <c r="FA126" s="555"/>
      <c r="FB126" s="555"/>
      <c r="FC126" s="555"/>
      <c r="FD126" s="555"/>
      <c r="FE126" s="555"/>
      <c r="FF126" s="555"/>
      <c r="FG126" s="555"/>
      <c r="FH126" s="555"/>
      <c r="FI126" s="555"/>
      <c r="FJ126" s="555"/>
      <c r="FK126" s="555"/>
      <c r="FL126" s="555"/>
      <c r="FM126" s="555"/>
      <c r="FN126" s="555"/>
      <c r="FO126" s="555"/>
      <c r="FP126" s="555"/>
      <c r="FQ126" s="555"/>
      <c r="FR126" s="555"/>
      <c r="FS126" s="555"/>
      <c r="FT126" s="555"/>
      <c r="FU126" s="555"/>
      <c r="FV126" s="555"/>
      <c r="FW126" s="555"/>
      <c r="FX126" s="555"/>
      <c r="FY126" s="555"/>
      <c r="FZ126" s="555"/>
      <c r="GA126" s="555"/>
      <c r="GB126" s="555"/>
      <c r="GC126" s="555"/>
      <c r="GD126" s="555"/>
      <c r="GE126" s="555"/>
      <c r="GF126" s="555"/>
      <c r="GG126" s="555"/>
      <c r="GH126" s="555"/>
      <c r="GI126" s="555"/>
      <c r="GJ126" s="555"/>
      <c r="GK126" s="555"/>
      <c r="GL126" s="555"/>
      <c r="GM126" s="555"/>
      <c r="GN126" s="555"/>
      <c r="GO126" s="555"/>
      <c r="GP126" s="555"/>
      <c r="GQ126" s="555"/>
      <c r="GR126" s="555"/>
      <c r="GS126" s="555"/>
      <c r="GT126" s="555"/>
      <c r="GU126" s="555"/>
      <c r="GV126" s="555"/>
      <c r="GW126" s="555"/>
      <c r="GX126" s="555"/>
      <c r="GY126" s="555"/>
      <c r="GZ126" s="555"/>
      <c r="HA126" s="555"/>
      <c r="HB126" s="555"/>
      <c r="HC126" s="555"/>
      <c r="HD126" s="555"/>
      <c r="HE126" s="555"/>
      <c r="HF126" s="555"/>
      <c r="HG126" s="555"/>
      <c r="HH126" s="555"/>
      <c r="HI126" s="555"/>
      <c r="HJ126" s="555"/>
      <c r="HK126" s="555"/>
      <c r="HL126" s="555"/>
      <c r="HM126" s="555"/>
      <c r="HN126" s="555"/>
      <c r="HO126" s="555"/>
      <c r="HP126" s="555"/>
      <c r="HQ126" s="555"/>
      <c r="HR126" s="555"/>
      <c r="HS126" s="555"/>
      <c r="HT126" s="555"/>
      <c r="HU126" s="555"/>
      <c r="HV126" s="555"/>
      <c r="HW126" s="555"/>
      <c r="HX126" s="555"/>
      <c r="HY126" s="555"/>
      <c r="HZ126" s="555"/>
      <c r="IA126" s="555"/>
      <c r="IB126" s="555"/>
      <c r="IC126" s="555"/>
      <c r="ID126" s="555"/>
      <c r="IE126" s="555"/>
      <c r="IF126" s="555"/>
      <c r="IG126" s="555"/>
      <c r="IH126" s="555"/>
      <c r="II126" s="555"/>
      <c r="IJ126" s="555"/>
      <c r="IK126" s="555"/>
      <c r="IL126" s="555"/>
      <c r="IM126" s="555"/>
      <c r="IN126" s="555"/>
      <c r="IO126" s="555"/>
      <c r="IP126" s="555"/>
      <c r="IQ126" s="555"/>
      <c r="IR126" s="555"/>
      <c r="IS126" s="555"/>
      <c r="IT126" s="555"/>
      <c r="IU126" s="555"/>
      <c r="IV126" s="555"/>
      <c r="IW126" s="555"/>
      <c r="IX126" s="555"/>
      <c r="IY126" s="555"/>
      <c r="IZ126" s="555"/>
      <c r="JA126" s="555"/>
      <c r="JB126" s="555"/>
      <c r="JC126" s="555"/>
      <c r="JD126" s="555"/>
      <c r="JE126" s="555"/>
      <c r="JF126" s="555"/>
      <c r="JG126" s="555"/>
      <c r="JH126" s="555"/>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3981</v>
      </c>
      <c r="R127" s="83" t="s">
        <v>131</v>
      </c>
      <c r="S127" s="83" t="s">
        <v>634</v>
      </c>
      <c r="T127" s="83" t="s">
        <v>52</v>
      </c>
      <c r="U127" s="83">
        <v>65231</v>
      </c>
      <c r="V127" s="83"/>
      <c r="W127" s="83" t="s">
        <v>1340</v>
      </c>
      <c r="X127" s="83"/>
      <c r="Y127" s="83"/>
      <c r="Z127" s="83" t="s">
        <v>3461</v>
      </c>
      <c r="AA127" s="83" t="s">
        <v>3462</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6019</v>
      </c>
      <c r="AX127" s="83" t="s">
        <v>6020</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5"/>
      <c r="DJ127" s="555"/>
      <c r="DK127" s="555"/>
      <c r="DL127" s="555"/>
      <c r="DM127" s="555"/>
      <c r="DN127" s="555"/>
      <c r="DO127" s="555"/>
      <c r="DP127" s="555"/>
      <c r="DQ127" s="555"/>
      <c r="DR127" s="555"/>
      <c r="DS127" s="555"/>
      <c r="DT127" s="555"/>
      <c r="DU127" s="555"/>
      <c r="DV127" s="555"/>
      <c r="DW127" s="555"/>
      <c r="DX127" s="555"/>
      <c r="DY127" s="555"/>
      <c r="DZ127" s="555"/>
      <c r="EA127" s="555"/>
      <c r="EB127" s="555"/>
      <c r="EC127" s="555"/>
      <c r="ED127" s="555"/>
      <c r="EE127" s="555"/>
      <c r="EF127" s="555"/>
      <c r="EG127" s="555"/>
      <c r="EH127" s="555"/>
      <c r="EI127" s="555"/>
      <c r="EJ127" s="555"/>
      <c r="EK127" s="555"/>
      <c r="EL127" s="555"/>
      <c r="EM127" s="555"/>
      <c r="EN127" s="555"/>
      <c r="EO127" s="555"/>
      <c r="EP127" s="555"/>
      <c r="EQ127" s="555"/>
      <c r="ER127" s="555"/>
      <c r="ES127" s="555"/>
      <c r="ET127" s="555"/>
      <c r="EU127" s="555"/>
      <c r="EV127" s="555"/>
      <c r="EW127" s="555"/>
      <c r="EX127" s="555"/>
      <c r="EY127" s="555"/>
      <c r="EZ127" s="555"/>
      <c r="FA127" s="555"/>
      <c r="FB127" s="555"/>
      <c r="FC127" s="555"/>
      <c r="FD127" s="555"/>
      <c r="FE127" s="555"/>
      <c r="FF127" s="555"/>
      <c r="FG127" s="555"/>
      <c r="FH127" s="555"/>
      <c r="FI127" s="555"/>
      <c r="FJ127" s="555"/>
      <c r="FK127" s="555"/>
      <c r="FL127" s="555"/>
      <c r="FM127" s="555"/>
      <c r="FN127" s="555"/>
      <c r="FO127" s="555"/>
      <c r="FP127" s="555"/>
      <c r="FQ127" s="555"/>
      <c r="FR127" s="555"/>
      <c r="FS127" s="555"/>
      <c r="FT127" s="555"/>
      <c r="FU127" s="555"/>
      <c r="FV127" s="555"/>
      <c r="FW127" s="555"/>
      <c r="FX127" s="555"/>
      <c r="FY127" s="555"/>
      <c r="FZ127" s="555"/>
      <c r="GA127" s="555"/>
      <c r="GB127" s="555"/>
      <c r="GC127" s="555"/>
      <c r="GD127" s="555"/>
      <c r="GE127" s="555"/>
      <c r="GF127" s="555"/>
      <c r="GG127" s="555"/>
      <c r="GH127" s="555"/>
      <c r="GI127" s="555"/>
      <c r="GJ127" s="555"/>
      <c r="GK127" s="555"/>
      <c r="GL127" s="555"/>
      <c r="GM127" s="555"/>
      <c r="GN127" s="555"/>
      <c r="GO127" s="555"/>
      <c r="GP127" s="555"/>
      <c r="GQ127" s="555"/>
      <c r="GR127" s="555"/>
      <c r="GS127" s="555"/>
      <c r="GT127" s="555"/>
      <c r="GU127" s="555"/>
      <c r="GV127" s="555"/>
      <c r="GW127" s="555"/>
      <c r="GX127" s="555"/>
      <c r="GY127" s="555"/>
      <c r="GZ127" s="555"/>
      <c r="HA127" s="555"/>
      <c r="HB127" s="555"/>
      <c r="HC127" s="555"/>
      <c r="HD127" s="555"/>
      <c r="HE127" s="555"/>
      <c r="HF127" s="555"/>
      <c r="HG127" s="555"/>
      <c r="HH127" s="555"/>
      <c r="HI127" s="555"/>
      <c r="HJ127" s="555"/>
      <c r="HK127" s="555"/>
      <c r="HL127" s="555"/>
      <c r="HM127" s="555"/>
      <c r="HN127" s="555"/>
      <c r="HO127" s="555"/>
      <c r="HP127" s="555"/>
      <c r="HQ127" s="555"/>
      <c r="HR127" s="555"/>
      <c r="HS127" s="555"/>
      <c r="HT127" s="555"/>
      <c r="HU127" s="555"/>
      <c r="HV127" s="555"/>
      <c r="HW127" s="555"/>
      <c r="HX127" s="555"/>
      <c r="HY127" s="555"/>
      <c r="HZ127" s="555"/>
      <c r="IA127" s="555"/>
      <c r="IB127" s="555"/>
      <c r="IC127" s="555"/>
      <c r="ID127" s="555"/>
      <c r="IE127" s="555"/>
      <c r="IF127" s="555"/>
      <c r="IG127" s="555"/>
      <c r="IH127" s="555"/>
      <c r="II127" s="555"/>
      <c r="IJ127" s="555"/>
      <c r="IK127" s="555"/>
      <c r="IL127" s="555"/>
      <c r="IM127" s="555"/>
      <c r="IN127" s="555"/>
      <c r="IO127" s="555"/>
      <c r="IP127" s="555"/>
      <c r="IQ127" s="555"/>
      <c r="IR127" s="555"/>
      <c r="IS127" s="555"/>
      <c r="IT127" s="555"/>
      <c r="IU127" s="555"/>
      <c r="IV127" s="555"/>
      <c r="IW127" s="555"/>
      <c r="IX127" s="555"/>
      <c r="IY127" s="555"/>
      <c r="IZ127" s="555"/>
      <c r="JA127" s="555"/>
      <c r="JB127" s="555"/>
      <c r="JC127" s="555"/>
      <c r="JD127" s="555"/>
      <c r="JE127" s="555"/>
      <c r="JF127" s="555"/>
      <c r="JG127" s="555"/>
      <c r="JH127" s="555"/>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7923</v>
      </c>
      <c r="K128" s="24" t="s">
        <v>55</v>
      </c>
      <c r="L128" s="114"/>
      <c r="M128" s="20" t="s">
        <v>634</v>
      </c>
      <c r="N128" s="20" t="s">
        <v>131</v>
      </c>
      <c r="O128" s="20" t="s">
        <v>52</v>
      </c>
      <c r="P128" s="21">
        <v>65231</v>
      </c>
      <c r="Q128" s="20" t="s">
        <v>3981</v>
      </c>
      <c r="R128" s="20" t="s">
        <v>634</v>
      </c>
      <c r="S128" s="20" t="s">
        <v>131</v>
      </c>
      <c r="T128" s="20" t="s">
        <v>52</v>
      </c>
      <c r="U128" s="20">
        <v>65231</v>
      </c>
      <c r="V128" s="20"/>
      <c r="W128" s="20" t="s">
        <v>1340</v>
      </c>
      <c r="X128" s="20"/>
      <c r="Y128" s="20"/>
      <c r="Z128" s="20" t="s">
        <v>3461</v>
      </c>
      <c r="AA128" s="20" t="s">
        <v>9517</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6019</v>
      </c>
      <c r="AX128" s="20" t="s">
        <v>6020</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5"/>
      <c r="BU128" s="555"/>
      <c r="BV128" s="555"/>
      <c r="BW128" s="555"/>
      <c r="BX128" s="555"/>
      <c r="BY128" s="555"/>
      <c r="BZ128" s="555"/>
      <c r="CA128" s="555"/>
      <c r="CB128" s="555"/>
      <c r="CC128" s="555"/>
      <c r="CD128" s="555"/>
      <c r="CE128" s="555"/>
      <c r="CF128" s="555"/>
      <c r="CG128" s="555"/>
      <c r="CH128" s="555"/>
      <c r="CI128" s="555"/>
      <c r="CJ128" s="555"/>
      <c r="CK128" s="555"/>
      <c r="CL128" s="555"/>
      <c r="CM128" s="555"/>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5"/>
      <c r="DJ128" s="555"/>
      <c r="DK128" s="555"/>
      <c r="DL128" s="555"/>
      <c r="DM128" s="555"/>
      <c r="DN128" s="555"/>
      <c r="DO128" s="555"/>
      <c r="DP128" s="555"/>
      <c r="DQ128" s="555"/>
      <c r="DR128" s="555"/>
      <c r="DS128" s="555"/>
      <c r="DT128" s="555"/>
      <c r="DU128" s="555"/>
      <c r="DV128" s="555"/>
      <c r="DW128" s="555"/>
      <c r="DX128" s="555"/>
      <c r="DY128" s="555"/>
      <c r="DZ128" s="555"/>
      <c r="EA128" s="555"/>
      <c r="EB128" s="555"/>
      <c r="EC128" s="555"/>
      <c r="ED128" s="555"/>
      <c r="EE128" s="555"/>
      <c r="EF128" s="555"/>
      <c r="EG128" s="555"/>
      <c r="EH128" s="555"/>
      <c r="EI128" s="555"/>
      <c r="EJ128" s="555"/>
      <c r="EK128" s="555"/>
      <c r="EL128" s="555"/>
      <c r="EM128" s="555"/>
      <c r="EN128" s="555"/>
      <c r="EO128" s="555"/>
      <c r="EP128" s="555"/>
      <c r="EQ128" s="555"/>
      <c r="ER128" s="555"/>
      <c r="ES128" s="555"/>
      <c r="ET128" s="555"/>
      <c r="EU128" s="555"/>
      <c r="EV128" s="555"/>
      <c r="EW128" s="555"/>
      <c r="EX128" s="555"/>
      <c r="EY128" s="555"/>
      <c r="EZ128" s="555"/>
      <c r="FA128" s="555"/>
      <c r="FB128" s="555"/>
      <c r="FC128" s="555"/>
      <c r="FD128" s="555"/>
      <c r="FE128" s="555"/>
      <c r="FF128" s="555"/>
      <c r="FG128" s="555"/>
      <c r="FH128" s="555"/>
      <c r="FI128" s="555"/>
      <c r="FJ128" s="555"/>
      <c r="FK128" s="555"/>
      <c r="FL128" s="555"/>
      <c r="FM128" s="555"/>
      <c r="FN128" s="555"/>
      <c r="FO128" s="555"/>
      <c r="FP128" s="555"/>
      <c r="FQ128" s="555"/>
      <c r="FR128" s="555"/>
      <c r="FS128" s="555"/>
      <c r="FT128" s="555"/>
      <c r="FU128" s="555"/>
      <c r="FV128" s="555"/>
      <c r="FW128" s="555"/>
      <c r="FX128" s="555"/>
      <c r="FY128" s="555"/>
      <c r="FZ128" s="555"/>
      <c r="GA128" s="555"/>
      <c r="GB128" s="555"/>
      <c r="GC128" s="555"/>
      <c r="GD128" s="555"/>
      <c r="GE128" s="555"/>
      <c r="GF128" s="555"/>
      <c r="GG128" s="555"/>
      <c r="GH128" s="555"/>
      <c r="GI128" s="555"/>
      <c r="GJ128" s="555"/>
      <c r="GK128" s="555"/>
      <c r="GL128" s="555"/>
      <c r="GM128" s="555"/>
      <c r="GN128" s="555"/>
      <c r="GO128" s="555"/>
      <c r="GP128" s="555"/>
      <c r="GQ128" s="555"/>
      <c r="GR128" s="555"/>
      <c r="GS128" s="555"/>
      <c r="GT128" s="555"/>
      <c r="GU128" s="555"/>
      <c r="GV128" s="555"/>
      <c r="GW128" s="555"/>
      <c r="GX128" s="555"/>
      <c r="GY128" s="555"/>
      <c r="GZ128" s="555"/>
      <c r="HA128" s="555"/>
      <c r="HB128" s="555"/>
      <c r="HC128" s="555"/>
      <c r="HD128" s="555"/>
      <c r="HE128" s="555"/>
      <c r="HF128" s="555"/>
      <c r="HG128" s="555"/>
      <c r="HH128" s="555"/>
      <c r="HI128" s="555"/>
      <c r="HJ128" s="555"/>
      <c r="HK128" s="555"/>
      <c r="HL128" s="555"/>
      <c r="HM128" s="555"/>
      <c r="HN128" s="555"/>
      <c r="HO128" s="555"/>
      <c r="HP128" s="555"/>
      <c r="HQ128" s="555"/>
      <c r="HR128" s="555"/>
      <c r="HS128" s="555"/>
      <c r="HT128" s="555"/>
      <c r="HU128" s="555"/>
      <c r="HV128" s="555"/>
      <c r="HW128" s="555"/>
      <c r="HX128" s="555"/>
      <c r="HY128" s="555"/>
      <c r="HZ128" s="555"/>
      <c r="IA128" s="555"/>
      <c r="IB128" s="555"/>
      <c r="IC128" s="555"/>
      <c r="ID128" s="555"/>
      <c r="IE128" s="555"/>
      <c r="IF128" s="555"/>
      <c r="IG128" s="555"/>
      <c r="IH128" s="555"/>
      <c r="II128" s="555"/>
      <c r="IJ128" s="555"/>
      <c r="IK128" s="555"/>
      <c r="IL128" s="555"/>
      <c r="IM128" s="555"/>
      <c r="IN128" s="555"/>
      <c r="IO128" s="555"/>
      <c r="IP128" s="555"/>
      <c r="IQ128" s="555"/>
      <c r="IR128" s="555"/>
      <c r="IS128" s="555"/>
      <c r="IT128" s="555"/>
      <c r="IU128" s="555"/>
      <c r="IV128" s="555"/>
      <c r="IW128" s="555"/>
      <c r="IX128" s="555"/>
      <c r="IY128" s="555"/>
      <c r="IZ128" s="555"/>
      <c r="JA128" s="555"/>
      <c r="JB128" s="555"/>
      <c r="JC128" s="555"/>
      <c r="JD128" s="555"/>
      <c r="JE128" s="555"/>
      <c r="JF128" s="555"/>
      <c r="JG128" s="555"/>
      <c r="JH128" s="555"/>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3982</v>
      </c>
      <c r="R129" s="83" t="s">
        <v>257</v>
      </c>
      <c r="S129" s="83" t="s">
        <v>256</v>
      </c>
      <c r="T129" s="83" t="s">
        <v>189</v>
      </c>
      <c r="U129" s="83">
        <v>47714</v>
      </c>
      <c r="V129" s="83" t="s">
        <v>3983</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6021</v>
      </c>
      <c r="AX129" s="95" t="s">
        <v>6022</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5"/>
      <c r="BU129" s="555"/>
      <c r="BV129" s="555"/>
      <c r="BW129" s="555"/>
      <c r="BX129" s="555"/>
      <c r="BY129" s="555"/>
      <c r="BZ129" s="555"/>
      <c r="CA129" s="555"/>
      <c r="CB129" s="555"/>
      <c r="CC129" s="555"/>
      <c r="CD129" s="555"/>
      <c r="CE129" s="555"/>
      <c r="CF129" s="555"/>
      <c r="CG129" s="555"/>
      <c r="CH129" s="555"/>
      <c r="CI129" s="555"/>
      <c r="CJ129" s="555"/>
      <c r="CK129" s="555"/>
      <c r="CL129" s="555"/>
      <c r="CM129" s="555"/>
      <c r="CN129" s="555"/>
      <c r="CO129" s="555"/>
      <c r="CP129" s="555"/>
      <c r="CQ129" s="555"/>
      <c r="CR129" s="555"/>
      <c r="CS129" s="555"/>
      <c r="CT129" s="555"/>
      <c r="CU129" s="555"/>
      <c r="CV129" s="555"/>
      <c r="CW129" s="555"/>
      <c r="CX129" s="555"/>
      <c r="CY129" s="555"/>
      <c r="CZ129" s="555"/>
      <c r="DA129" s="555"/>
      <c r="DB129" s="555"/>
      <c r="DC129" s="555"/>
      <c r="DD129" s="555"/>
      <c r="DE129" s="555"/>
      <c r="DF129" s="555"/>
      <c r="DG129" s="555"/>
      <c r="DH129" s="555"/>
      <c r="DI129" s="555"/>
      <c r="DJ129" s="555"/>
      <c r="DK129" s="555"/>
      <c r="DL129" s="555"/>
      <c r="DM129" s="555"/>
      <c r="DN129" s="555"/>
      <c r="DO129" s="555"/>
      <c r="DP129" s="555"/>
      <c r="DQ129" s="555"/>
      <c r="DR129" s="555"/>
      <c r="DS129" s="555"/>
      <c r="DT129" s="555"/>
      <c r="DU129" s="555"/>
      <c r="DV129" s="555"/>
      <c r="DW129" s="555"/>
      <c r="DX129" s="555"/>
      <c r="DY129" s="555"/>
      <c r="DZ129" s="555"/>
      <c r="EA129" s="555"/>
      <c r="EB129" s="555"/>
      <c r="EC129" s="555"/>
      <c r="ED129" s="555"/>
      <c r="EE129" s="555"/>
      <c r="EF129" s="555"/>
      <c r="EG129" s="555"/>
      <c r="EH129" s="555"/>
      <c r="EI129" s="555"/>
      <c r="EJ129" s="555"/>
      <c r="EK129" s="555"/>
      <c r="EL129" s="555"/>
      <c r="EM129" s="555"/>
      <c r="EN129" s="555"/>
      <c r="EO129" s="555"/>
      <c r="EP129" s="555"/>
      <c r="EQ129" s="555"/>
      <c r="ER129" s="555"/>
      <c r="ES129" s="555"/>
      <c r="ET129" s="555"/>
      <c r="EU129" s="555"/>
      <c r="EV129" s="555"/>
      <c r="EW129" s="555"/>
      <c r="EX129" s="555"/>
      <c r="EY129" s="555"/>
      <c r="EZ129" s="555"/>
      <c r="FA129" s="555"/>
      <c r="FB129" s="555"/>
      <c r="FC129" s="555"/>
      <c r="FD129" s="555"/>
      <c r="FE129" s="555"/>
      <c r="FF129" s="555"/>
      <c r="FG129" s="555"/>
      <c r="FH129" s="555"/>
      <c r="FI129" s="555"/>
      <c r="FJ129" s="555"/>
      <c r="FK129" s="555"/>
      <c r="FL129" s="555"/>
      <c r="FM129" s="555"/>
      <c r="FN129" s="555"/>
      <c r="FO129" s="555"/>
      <c r="FP129" s="555"/>
      <c r="FQ129" s="555"/>
      <c r="FR129" s="555"/>
      <c r="FS129" s="555"/>
      <c r="FT129" s="555"/>
      <c r="FU129" s="555"/>
      <c r="FV129" s="555"/>
      <c r="FW129" s="555"/>
      <c r="FX129" s="555"/>
      <c r="FY129" s="555"/>
      <c r="FZ129" s="555"/>
      <c r="GA129" s="555"/>
      <c r="GB129" s="555"/>
      <c r="GC129" s="555"/>
      <c r="GD129" s="555"/>
      <c r="GE129" s="555"/>
      <c r="GF129" s="555"/>
      <c r="GG129" s="555"/>
      <c r="GH129" s="555"/>
      <c r="GI129" s="555"/>
      <c r="GJ129" s="555"/>
      <c r="GK129" s="555"/>
      <c r="GL129" s="555"/>
      <c r="GM129" s="555"/>
      <c r="GN129" s="555"/>
      <c r="GO129" s="555"/>
      <c r="GP129" s="555"/>
      <c r="GQ129" s="555"/>
      <c r="GR129" s="555"/>
      <c r="GS129" s="555"/>
      <c r="GT129" s="555"/>
      <c r="GU129" s="555"/>
      <c r="GV129" s="555"/>
      <c r="GW129" s="555"/>
      <c r="GX129" s="555"/>
      <c r="GY129" s="555"/>
      <c r="GZ129" s="555"/>
      <c r="HA129" s="555"/>
      <c r="HB129" s="555"/>
      <c r="HC129" s="555"/>
      <c r="HD129" s="555"/>
      <c r="HE129" s="555"/>
      <c r="HF129" s="555"/>
      <c r="HG129" s="555"/>
      <c r="HH129" s="555"/>
      <c r="HI129" s="555"/>
      <c r="HJ129" s="555"/>
      <c r="HK129" s="555"/>
      <c r="HL129" s="555"/>
      <c r="HM129" s="555"/>
      <c r="HN129" s="555"/>
      <c r="HO129" s="555"/>
      <c r="HP129" s="555"/>
      <c r="HQ129" s="555"/>
      <c r="HR129" s="555"/>
      <c r="HS129" s="555"/>
      <c r="HT129" s="555"/>
      <c r="HU129" s="555"/>
      <c r="HV129" s="555"/>
      <c r="HW129" s="555"/>
      <c r="HX129" s="555"/>
      <c r="HY129" s="555"/>
      <c r="HZ129" s="555"/>
      <c r="IA129" s="555"/>
      <c r="IB129" s="555"/>
      <c r="IC129" s="555"/>
      <c r="ID129" s="555"/>
      <c r="IE129" s="555"/>
      <c r="IF129" s="555"/>
      <c r="IG129" s="555"/>
      <c r="IH129" s="555"/>
      <c r="II129" s="555"/>
      <c r="IJ129" s="555"/>
      <c r="IK129" s="555"/>
      <c r="IL129" s="555"/>
      <c r="IM129" s="555"/>
      <c r="IN129" s="555"/>
      <c r="IO129" s="555"/>
      <c r="IP129" s="555"/>
      <c r="IQ129" s="555"/>
      <c r="IR129" s="555"/>
      <c r="IS129" s="555"/>
      <c r="IT129" s="555"/>
      <c r="IU129" s="555"/>
      <c r="IV129" s="555"/>
      <c r="IW129" s="555"/>
      <c r="IX129" s="555"/>
      <c r="IY129" s="555"/>
      <c r="IZ129" s="555"/>
      <c r="JA129" s="555"/>
      <c r="JB129" s="555"/>
      <c r="JC129" s="555"/>
      <c r="JD129" s="555"/>
      <c r="JE129" s="555"/>
      <c r="JF129" s="555"/>
      <c r="JG129" s="555"/>
      <c r="JH129" s="555"/>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7530</v>
      </c>
      <c r="K130" s="24" t="s">
        <v>55</v>
      </c>
      <c r="L130" s="114" t="s">
        <v>1343</v>
      </c>
      <c r="M130" s="20" t="s">
        <v>257</v>
      </c>
      <c r="N130" s="20" t="s">
        <v>256</v>
      </c>
      <c r="O130" s="20" t="s">
        <v>189</v>
      </c>
      <c r="P130" s="21">
        <v>47714</v>
      </c>
      <c r="Q130" s="20" t="s">
        <v>3982</v>
      </c>
      <c r="R130" s="20" t="s">
        <v>257</v>
      </c>
      <c r="S130" s="20" t="s">
        <v>256</v>
      </c>
      <c r="T130" s="20" t="s">
        <v>189</v>
      </c>
      <c r="U130" s="20">
        <v>47714</v>
      </c>
      <c r="V130" s="20" t="s">
        <v>10227</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10225</v>
      </c>
      <c r="AX130" s="20" t="s">
        <v>10226</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4"/>
      <c r="BU130" s="555"/>
      <c r="BV130" s="555"/>
      <c r="BW130" s="555"/>
      <c r="BX130" s="555"/>
      <c r="BY130" s="555"/>
      <c r="BZ130" s="555"/>
      <c r="CA130" s="555"/>
      <c r="CB130" s="555"/>
      <c r="CC130" s="555"/>
      <c r="CD130" s="555"/>
      <c r="CE130" s="555"/>
      <c r="CF130" s="555"/>
      <c r="CG130" s="555"/>
      <c r="CH130" s="555"/>
      <c r="CI130" s="555"/>
      <c r="CJ130" s="555"/>
      <c r="CK130" s="555"/>
      <c r="CL130" s="555"/>
      <c r="CM130" s="555"/>
      <c r="CN130" s="555"/>
      <c r="CO130" s="555"/>
      <c r="CP130" s="555"/>
      <c r="CQ130" s="555"/>
      <c r="CR130" s="555"/>
      <c r="CS130" s="555"/>
      <c r="CT130" s="555"/>
      <c r="CU130" s="555"/>
      <c r="CV130" s="555"/>
      <c r="CW130" s="555"/>
      <c r="CX130" s="555"/>
      <c r="CY130" s="555"/>
      <c r="CZ130" s="555"/>
      <c r="DA130" s="555"/>
      <c r="DB130" s="555"/>
      <c r="DC130" s="555"/>
      <c r="DD130" s="555"/>
      <c r="DE130" s="555"/>
      <c r="DF130" s="555"/>
      <c r="DG130" s="555"/>
      <c r="DH130" s="555"/>
      <c r="DI130" s="555"/>
      <c r="DJ130" s="555"/>
      <c r="DK130" s="555"/>
      <c r="DL130" s="555"/>
      <c r="DM130" s="555"/>
      <c r="DN130" s="555"/>
      <c r="DO130" s="555"/>
      <c r="DP130" s="555"/>
      <c r="DQ130" s="555"/>
      <c r="DR130" s="555"/>
      <c r="DS130" s="555"/>
      <c r="DT130" s="555"/>
      <c r="DU130" s="555"/>
      <c r="DV130" s="555"/>
      <c r="DW130" s="555"/>
      <c r="DX130" s="555"/>
      <c r="DY130" s="555"/>
      <c r="DZ130" s="555"/>
      <c r="EA130" s="555"/>
      <c r="EB130" s="555"/>
      <c r="EC130" s="555"/>
      <c r="ED130" s="555"/>
      <c r="EE130" s="555"/>
      <c r="EF130" s="555"/>
      <c r="EG130" s="555"/>
      <c r="EH130" s="555"/>
      <c r="EI130" s="555"/>
      <c r="EJ130" s="555"/>
      <c r="EK130" s="555"/>
      <c r="EL130" s="555"/>
      <c r="EM130" s="555"/>
      <c r="EN130" s="555"/>
      <c r="EO130" s="555"/>
      <c r="EP130" s="555"/>
      <c r="EQ130" s="555"/>
      <c r="ER130" s="555"/>
      <c r="ES130" s="555"/>
      <c r="ET130" s="555"/>
      <c r="EU130" s="555"/>
      <c r="EV130" s="555"/>
      <c r="EW130" s="555"/>
      <c r="EX130" s="555"/>
      <c r="EY130" s="555"/>
      <c r="EZ130" s="555"/>
      <c r="FA130" s="555"/>
      <c r="FB130" s="555"/>
      <c r="FC130" s="555"/>
      <c r="FD130" s="555"/>
      <c r="FE130" s="555"/>
      <c r="FF130" s="555"/>
      <c r="FG130" s="555"/>
      <c r="FH130" s="555"/>
      <c r="FI130" s="555"/>
      <c r="FJ130" s="555"/>
      <c r="FK130" s="555"/>
      <c r="FL130" s="555"/>
      <c r="FM130" s="555"/>
      <c r="FN130" s="555"/>
      <c r="FO130" s="555"/>
      <c r="FP130" s="555"/>
      <c r="FQ130" s="555"/>
      <c r="FR130" s="555"/>
      <c r="FS130" s="555"/>
      <c r="FT130" s="555"/>
      <c r="FU130" s="555"/>
      <c r="FV130" s="555"/>
      <c r="FW130" s="555"/>
      <c r="FX130" s="555"/>
      <c r="FY130" s="555"/>
      <c r="FZ130" s="555"/>
      <c r="GA130" s="555"/>
      <c r="GB130" s="555"/>
      <c r="GC130" s="555"/>
      <c r="GD130" s="555"/>
      <c r="GE130" s="555"/>
      <c r="GF130" s="555"/>
      <c r="GG130" s="555"/>
      <c r="GH130" s="555"/>
      <c r="GI130" s="555"/>
      <c r="GJ130" s="555"/>
      <c r="GK130" s="555"/>
      <c r="GL130" s="555"/>
      <c r="GM130" s="555"/>
      <c r="GN130" s="555"/>
      <c r="GO130" s="555"/>
      <c r="GP130" s="555"/>
      <c r="GQ130" s="555"/>
      <c r="GR130" s="555"/>
      <c r="GS130" s="555"/>
      <c r="GT130" s="555"/>
      <c r="GU130" s="555"/>
      <c r="GV130" s="555"/>
      <c r="GW130" s="555"/>
      <c r="GX130" s="555"/>
      <c r="GY130" s="555"/>
      <c r="GZ130" s="555"/>
      <c r="HA130" s="555"/>
      <c r="HB130" s="555"/>
      <c r="HC130" s="555"/>
      <c r="HD130" s="555"/>
      <c r="HE130" s="555"/>
      <c r="HF130" s="555"/>
      <c r="HG130" s="555"/>
      <c r="HH130" s="555"/>
      <c r="HI130" s="555"/>
      <c r="HJ130" s="555"/>
      <c r="HK130" s="555"/>
      <c r="HL130" s="555"/>
      <c r="HM130" s="555"/>
      <c r="HN130" s="555"/>
      <c r="HO130" s="555"/>
      <c r="HP130" s="555"/>
      <c r="HQ130" s="555"/>
      <c r="HR130" s="555"/>
      <c r="HS130" s="555"/>
      <c r="HT130" s="555"/>
      <c r="HU130" s="555"/>
      <c r="HV130" s="555"/>
      <c r="HW130" s="555"/>
      <c r="HX130" s="555"/>
      <c r="HY130" s="555"/>
      <c r="HZ130" s="555"/>
      <c r="IA130" s="555"/>
      <c r="IB130" s="555"/>
      <c r="IC130" s="555"/>
      <c r="ID130" s="555"/>
      <c r="IE130" s="555"/>
      <c r="IF130" s="555"/>
      <c r="IG130" s="555"/>
      <c r="IH130" s="555"/>
      <c r="II130" s="555"/>
      <c r="IJ130" s="555"/>
      <c r="IK130" s="555"/>
      <c r="IL130" s="555"/>
      <c r="IM130" s="555"/>
      <c r="IN130" s="555"/>
      <c r="IO130" s="555"/>
      <c r="IP130" s="555"/>
      <c r="IQ130" s="555"/>
      <c r="IR130" s="555"/>
      <c r="IS130" s="555"/>
      <c r="IT130" s="555"/>
      <c r="IU130" s="555"/>
      <c r="IV130" s="555"/>
      <c r="IW130" s="555"/>
      <c r="IX130" s="555"/>
      <c r="IY130" s="555"/>
      <c r="IZ130" s="555"/>
      <c r="JA130" s="555"/>
      <c r="JB130" s="555"/>
      <c r="JC130" s="555"/>
      <c r="JD130" s="555"/>
      <c r="JE130" s="555"/>
      <c r="JF130" s="555"/>
      <c r="JG130" s="555"/>
      <c r="JH130" s="555"/>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3984</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4812</v>
      </c>
      <c r="BI131" s="83"/>
      <c r="BJ131" s="96"/>
      <c r="BK131" s="83">
        <v>2424</v>
      </c>
      <c r="BL131" s="96">
        <v>43230</v>
      </c>
      <c r="BM131" s="83"/>
      <c r="BN131" s="83"/>
      <c r="BO131" s="83"/>
      <c r="BP131" s="83"/>
      <c r="BQ131" s="83"/>
      <c r="BR131" s="83"/>
      <c r="BS131" s="110"/>
      <c r="BT131" s="555"/>
      <c r="BU131" s="555"/>
      <c r="BV131" s="555"/>
      <c r="BW131" s="555"/>
      <c r="BX131" s="555"/>
      <c r="BY131" s="555"/>
      <c r="BZ131" s="555"/>
      <c r="CA131" s="555"/>
      <c r="CB131" s="555"/>
      <c r="CC131" s="555"/>
      <c r="CD131" s="555"/>
      <c r="CE131" s="555"/>
      <c r="CF131" s="555"/>
      <c r="CG131" s="555"/>
      <c r="CH131" s="555"/>
      <c r="CI131" s="555"/>
      <c r="CJ131" s="555"/>
      <c r="CK131" s="555"/>
      <c r="CL131" s="555"/>
      <c r="CM131" s="555"/>
      <c r="CN131" s="555"/>
      <c r="CO131" s="555"/>
      <c r="CP131" s="555"/>
      <c r="CQ131" s="555"/>
      <c r="CR131" s="555"/>
      <c r="CS131" s="555"/>
      <c r="CT131" s="555"/>
      <c r="CU131" s="555"/>
      <c r="CV131" s="555"/>
      <c r="CW131" s="555"/>
      <c r="CX131" s="555"/>
      <c r="CY131" s="555"/>
      <c r="CZ131" s="555"/>
      <c r="DA131" s="555"/>
      <c r="DB131" s="555"/>
      <c r="DC131" s="555"/>
      <c r="DD131" s="555"/>
      <c r="DE131" s="555"/>
      <c r="DF131" s="555"/>
      <c r="DG131" s="555"/>
      <c r="DH131" s="555"/>
      <c r="DI131" s="555"/>
      <c r="DJ131" s="555"/>
      <c r="DK131" s="555"/>
      <c r="DL131" s="555"/>
      <c r="DM131" s="555"/>
      <c r="DN131" s="555"/>
      <c r="DO131" s="555"/>
      <c r="DP131" s="555"/>
      <c r="DQ131" s="555"/>
      <c r="DR131" s="555"/>
      <c r="DS131" s="555"/>
      <c r="DT131" s="555"/>
      <c r="DU131" s="555"/>
      <c r="DV131" s="555"/>
      <c r="DW131" s="555"/>
      <c r="DX131" s="555"/>
      <c r="DY131" s="555"/>
      <c r="DZ131" s="555"/>
      <c r="EA131" s="555"/>
      <c r="EB131" s="555"/>
      <c r="EC131" s="555"/>
      <c r="ED131" s="555"/>
      <c r="EE131" s="555"/>
      <c r="EF131" s="555"/>
      <c r="EG131" s="555"/>
      <c r="EH131" s="555"/>
      <c r="EI131" s="555"/>
      <c r="EJ131" s="555"/>
      <c r="EK131" s="555"/>
      <c r="EL131" s="555"/>
      <c r="EM131" s="555"/>
      <c r="EN131" s="555"/>
      <c r="EO131" s="555"/>
      <c r="EP131" s="555"/>
      <c r="EQ131" s="555"/>
      <c r="ER131" s="555"/>
      <c r="ES131" s="555"/>
      <c r="ET131" s="555"/>
      <c r="EU131" s="555"/>
      <c r="EV131" s="555"/>
      <c r="EW131" s="555"/>
      <c r="EX131" s="555"/>
      <c r="EY131" s="555"/>
      <c r="EZ131" s="555"/>
      <c r="FA131" s="555"/>
      <c r="FB131" s="555"/>
      <c r="FC131" s="555"/>
      <c r="FD131" s="555"/>
      <c r="FE131" s="555"/>
      <c r="FF131" s="555"/>
      <c r="FG131" s="555"/>
      <c r="FH131" s="555"/>
      <c r="FI131" s="555"/>
      <c r="FJ131" s="555"/>
      <c r="FK131" s="555"/>
      <c r="FL131" s="555"/>
      <c r="FM131" s="555"/>
      <c r="FN131" s="555"/>
      <c r="FO131" s="555"/>
      <c r="FP131" s="555"/>
      <c r="FQ131" s="555"/>
      <c r="FR131" s="555"/>
      <c r="FS131" s="555"/>
      <c r="FT131" s="555"/>
      <c r="FU131" s="555"/>
      <c r="FV131" s="555"/>
      <c r="FW131" s="555"/>
      <c r="FX131" s="555"/>
      <c r="FY131" s="555"/>
      <c r="FZ131" s="555"/>
      <c r="GA131" s="555"/>
      <c r="GB131" s="555"/>
      <c r="GC131" s="555"/>
      <c r="GD131" s="555"/>
      <c r="GE131" s="555"/>
      <c r="GF131" s="555"/>
      <c r="GG131" s="555"/>
      <c r="GH131" s="555"/>
      <c r="GI131" s="555"/>
      <c r="GJ131" s="555"/>
      <c r="GK131" s="555"/>
      <c r="GL131" s="555"/>
      <c r="GM131" s="555"/>
      <c r="GN131" s="555"/>
      <c r="GO131" s="555"/>
      <c r="GP131" s="555"/>
      <c r="GQ131" s="555"/>
      <c r="GR131" s="555"/>
      <c r="GS131" s="555"/>
      <c r="GT131" s="555"/>
      <c r="GU131" s="555"/>
      <c r="GV131" s="555"/>
      <c r="GW131" s="555"/>
      <c r="GX131" s="555"/>
      <c r="GY131" s="555"/>
      <c r="GZ131" s="555"/>
      <c r="HA131" s="555"/>
      <c r="HB131" s="555"/>
      <c r="HC131" s="555"/>
      <c r="HD131" s="555"/>
      <c r="HE131" s="555"/>
      <c r="HF131" s="555"/>
      <c r="HG131" s="555"/>
      <c r="HH131" s="555"/>
      <c r="HI131" s="555"/>
      <c r="HJ131" s="555"/>
      <c r="HK131" s="555"/>
      <c r="HL131" s="555"/>
      <c r="HM131" s="555"/>
      <c r="HN131" s="555"/>
      <c r="HO131" s="555"/>
      <c r="HP131" s="555"/>
      <c r="HQ131" s="555"/>
      <c r="HR131" s="555"/>
      <c r="HS131" s="555"/>
      <c r="HT131" s="555"/>
      <c r="HU131" s="555"/>
      <c r="HV131" s="555"/>
      <c r="HW131" s="555"/>
      <c r="HX131" s="555"/>
      <c r="HY131" s="555"/>
      <c r="HZ131" s="555"/>
      <c r="IA131" s="555"/>
      <c r="IB131" s="555"/>
      <c r="IC131" s="555"/>
      <c r="ID131" s="555"/>
      <c r="IE131" s="555"/>
      <c r="IF131" s="555"/>
      <c r="IG131" s="555"/>
      <c r="IH131" s="555"/>
      <c r="II131" s="555"/>
      <c r="IJ131" s="555"/>
      <c r="IK131" s="555"/>
      <c r="IL131" s="555"/>
      <c r="IM131" s="555"/>
      <c r="IN131" s="555"/>
      <c r="IO131" s="555"/>
      <c r="IP131" s="555"/>
      <c r="IQ131" s="555"/>
      <c r="IR131" s="555"/>
      <c r="IS131" s="555"/>
      <c r="IT131" s="555"/>
      <c r="IU131" s="555"/>
      <c r="IV131" s="555"/>
      <c r="IW131" s="555"/>
      <c r="IX131" s="555"/>
      <c r="IY131" s="555"/>
      <c r="IZ131" s="555"/>
      <c r="JA131" s="555"/>
      <c r="JB131" s="555"/>
      <c r="JC131" s="555"/>
      <c r="JD131" s="555"/>
      <c r="JE131" s="555"/>
      <c r="JF131" s="555"/>
      <c r="JG131" s="555"/>
      <c r="JH131" s="555"/>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3984</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4"/>
      <c r="BU132" s="555"/>
      <c r="BV132" s="555"/>
      <c r="BW132" s="555"/>
      <c r="BX132" s="555"/>
      <c r="BY132" s="555"/>
      <c r="BZ132" s="555"/>
      <c r="CA132" s="555"/>
      <c r="CB132" s="555"/>
      <c r="CC132" s="555"/>
      <c r="CD132" s="555"/>
      <c r="CE132" s="555"/>
      <c r="CF132" s="555"/>
      <c r="CG132" s="555"/>
      <c r="CH132" s="555"/>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555"/>
      <c r="DO132" s="555"/>
      <c r="DP132" s="555"/>
      <c r="DQ132" s="555"/>
      <c r="DR132" s="555"/>
      <c r="DS132" s="555"/>
      <c r="DT132" s="555"/>
      <c r="DU132" s="555"/>
      <c r="DV132" s="555"/>
      <c r="DW132" s="555"/>
      <c r="DX132" s="555"/>
      <c r="DY132" s="555"/>
      <c r="DZ132" s="555"/>
      <c r="EA132" s="555"/>
      <c r="EB132" s="555"/>
      <c r="EC132" s="555"/>
      <c r="ED132" s="555"/>
      <c r="EE132" s="555"/>
      <c r="EF132" s="555"/>
      <c r="EG132" s="555"/>
      <c r="EH132" s="555"/>
      <c r="EI132" s="555"/>
      <c r="EJ132" s="555"/>
      <c r="EK132" s="555"/>
      <c r="EL132" s="555"/>
      <c r="EM132" s="555"/>
      <c r="EN132" s="555"/>
      <c r="EO132" s="555"/>
      <c r="EP132" s="555"/>
      <c r="EQ132" s="555"/>
      <c r="ER132" s="555"/>
      <c r="ES132" s="555"/>
      <c r="ET132" s="555"/>
      <c r="EU132" s="555"/>
      <c r="EV132" s="555"/>
      <c r="EW132" s="555"/>
      <c r="EX132" s="555"/>
      <c r="EY132" s="555"/>
      <c r="EZ132" s="555"/>
      <c r="FA132" s="555"/>
      <c r="FB132" s="555"/>
      <c r="FC132" s="555"/>
      <c r="FD132" s="555"/>
      <c r="FE132" s="555"/>
      <c r="FF132" s="555"/>
      <c r="FG132" s="555"/>
      <c r="FH132" s="555"/>
      <c r="FI132" s="555"/>
      <c r="FJ132" s="555"/>
      <c r="FK132" s="555"/>
      <c r="FL132" s="555"/>
      <c r="FM132" s="555"/>
      <c r="FN132" s="555"/>
      <c r="FO132" s="555"/>
      <c r="FP132" s="555"/>
      <c r="FQ132" s="555"/>
      <c r="FR132" s="555"/>
      <c r="FS132" s="555"/>
      <c r="FT132" s="555"/>
      <c r="FU132" s="555"/>
      <c r="FV132" s="555"/>
      <c r="FW132" s="555"/>
      <c r="FX132" s="555"/>
      <c r="FY132" s="555"/>
      <c r="FZ132" s="555"/>
      <c r="GA132" s="555"/>
      <c r="GB132" s="555"/>
      <c r="GC132" s="555"/>
      <c r="GD132" s="555"/>
      <c r="GE132" s="555"/>
      <c r="GF132" s="555"/>
      <c r="GG132" s="555"/>
      <c r="GH132" s="555"/>
      <c r="GI132" s="555"/>
      <c r="GJ132" s="555"/>
      <c r="GK132" s="555"/>
      <c r="GL132" s="555"/>
      <c r="GM132" s="555"/>
      <c r="GN132" s="555"/>
      <c r="GO132" s="555"/>
      <c r="GP132" s="555"/>
      <c r="GQ132" s="555"/>
      <c r="GR132" s="555"/>
      <c r="GS132" s="555"/>
      <c r="GT132" s="555"/>
      <c r="GU132" s="555"/>
      <c r="GV132" s="555"/>
      <c r="GW132" s="555"/>
      <c r="GX132" s="555"/>
      <c r="GY132" s="555"/>
      <c r="GZ132" s="555"/>
      <c r="HA132" s="555"/>
      <c r="HB132" s="555"/>
      <c r="HC132" s="555"/>
      <c r="HD132" s="555"/>
      <c r="HE132" s="555"/>
      <c r="HF132" s="555"/>
      <c r="HG132" s="555"/>
      <c r="HH132" s="555"/>
      <c r="HI132" s="555"/>
      <c r="HJ132" s="555"/>
      <c r="HK132" s="555"/>
      <c r="HL132" s="555"/>
      <c r="HM132" s="555"/>
      <c r="HN132" s="555"/>
      <c r="HO132" s="555"/>
      <c r="HP132" s="555"/>
      <c r="HQ132" s="555"/>
      <c r="HR132" s="555"/>
      <c r="HS132" s="555"/>
      <c r="HT132" s="555"/>
      <c r="HU132" s="555"/>
      <c r="HV132" s="555"/>
      <c r="HW132" s="555"/>
      <c r="HX132" s="555"/>
      <c r="HY132" s="555"/>
      <c r="HZ132" s="555"/>
      <c r="IA132" s="555"/>
      <c r="IB132" s="555"/>
      <c r="IC132" s="555"/>
      <c r="ID132" s="555"/>
      <c r="IE132" s="555"/>
      <c r="IF132" s="555"/>
      <c r="IG132" s="555"/>
      <c r="IH132" s="555"/>
      <c r="II132" s="555"/>
      <c r="IJ132" s="555"/>
      <c r="IK132" s="555"/>
      <c r="IL132" s="555"/>
      <c r="IM132" s="555"/>
      <c r="IN132" s="555"/>
      <c r="IO132" s="555"/>
      <c r="IP132" s="555"/>
      <c r="IQ132" s="555"/>
      <c r="IR132" s="555"/>
      <c r="IS132" s="555"/>
      <c r="IT132" s="555"/>
      <c r="IU132" s="555"/>
      <c r="IV132" s="555"/>
      <c r="IW132" s="555"/>
      <c r="IX132" s="555"/>
      <c r="IY132" s="555"/>
      <c r="IZ132" s="555"/>
      <c r="JA132" s="555"/>
      <c r="JB132" s="555"/>
      <c r="JC132" s="555"/>
      <c r="JD132" s="555"/>
      <c r="JE132" s="555"/>
      <c r="JF132" s="555"/>
      <c r="JG132" s="555"/>
      <c r="JH132" s="555"/>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7994</v>
      </c>
      <c r="K133" s="324" t="s">
        <v>73</v>
      </c>
      <c r="L133" s="347" t="s">
        <v>8354</v>
      </c>
      <c r="M133" s="20" t="s">
        <v>119</v>
      </c>
      <c r="N133" s="20" t="s">
        <v>106</v>
      </c>
      <c r="O133" s="20" t="s">
        <v>72</v>
      </c>
      <c r="P133" s="21">
        <v>73198</v>
      </c>
      <c r="Q133" s="20" t="s">
        <v>1347</v>
      </c>
      <c r="R133" s="20" t="s">
        <v>119</v>
      </c>
      <c r="S133" s="20" t="s">
        <v>106</v>
      </c>
      <c r="T133" s="20" t="s">
        <v>72</v>
      </c>
      <c r="U133" s="20">
        <v>73198</v>
      </c>
      <c r="V133" s="20" t="s">
        <v>8355</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8356</v>
      </c>
      <c r="AX133" s="20" t="s">
        <v>8357</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4"/>
      <c r="BU133" s="555"/>
      <c r="BV133" s="555"/>
      <c r="BW133" s="555"/>
      <c r="BX133" s="555"/>
      <c r="BY133" s="555"/>
      <c r="BZ133" s="555"/>
      <c r="CA133" s="555"/>
      <c r="CB133" s="555"/>
      <c r="CC133" s="555"/>
      <c r="CD133" s="555"/>
      <c r="CE133" s="555"/>
      <c r="CF133" s="555"/>
      <c r="CG133" s="555"/>
      <c r="CH133" s="555"/>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555"/>
      <c r="DO133" s="555"/>
      <c r="DP133" s="555"/>
      <c r="DQ133" s="555"/>
      <c r="DR133" s="555"/>
      <c r="DS133" s="555"/>
      <c r="DT133" s="555"/>
      <c r="DU133" s="555"/>
      <c r="DV133" s="555"/>
      <c r="DW133" s="555"/>
      <c r="DX133" s="555"/>
      <c r="DY133" s="555"/>
      <c r="DZ133" s="555"/>
      <c r="EA133" s="555"/>
      <c r="EB133" s="555"/>
      <c r="EC133" s="555"/>
      <c r="ED133" s="555"/>
      <c r="EE133" s="555"/>
      <c r="EF133" s="555"/>
      <c r="EG133" s="555"/>
      <c r="EH133" s="555"/>
      <c r="EI133" s="555"/>
      <c r="EJ133" s="555"/>
      <c r="EK133" s="555"/>
      <c r="EL133" s="555"/>
      <c r="EM133" s="555"/>
      <c r="EN133" s="555"/>
      <c r="EO133" s="555"/>
      <c r="EP133" s="555"/>
      <c r="EQ133" s="555"/>
      <c r="ER133" s="555"/>
      <c r="ES133" s="555"/>
      <c r="ET133" s="555"/>
      <c r="EU133" s="555"/>
      <c r="EV133" s="555"/>
      <c r="EW133" s="555"/>
      <c r="EX133" s="555"/>
      <c r="EY133" s="555"/>
      <c r="EZ133" s="555"/>
      <c r="FA133" s="555"/>
      <c r="FB133" s="555"/>
      <c r="FC133" s="555"/>
      <c r="FD133" s="555"/>
      <c r="FE133" s="555"/>
      <c r="FF133" s="555"/>
      <c r="FG133" s="555"/>
      <c r="FH133" s="555"/>
      <c r="FI133" s="555"/>
      <c r="FJ133" s="555"/>
      <c r="FK133" s="555"/>
      <c r="FL133" s="555"/>
      <c r="FM133" s="555"/>
      <c r="FN133" s="555"/>
      <c r="FO133" s="555"/>
      <c r="FP133" s="555"/>
      <c r="FQ133" s="555"/>
      <c r="FR133" s="555"/>
      <c r="FS133" s="555"/>
      <c r="FT133" s="555"/>
      <c r="FU133" s="555"/>
      <c r="FV133" s="555"/>
      <c r="FW133" s="555"/>
      <c r="FX133" s="555"/>
      <c r="FY133" s="555"/>
      <c r="FZ133" s="555"/>
      <c r="GA133" s="555"/>
      <c r="GB133" s="555"/>
      <c r="GC133" s="555"/>
      <c r="GD133" s="555"/>
      <c r="GE133" s="555"/>
      <c r="GF133" s="555"/>
      <c r="GG133" s="555"/>
      <c r="GH133" s="555"/>
      <c r="GI133" s="555"/>
      <c r="GJ133" s="555"/>
      <c r="GK133" s="555"/>
      <c r="GL133" s="555"/>
      <c r="GM133" s="555"/>
      <c r="GN133" s="555"/>
      <c r="GO133" s="555"/>
      <c r="GP133" s="555"/>
      <c r="GQ133" s="555"/>
      <c r="GR133" s="555"/>
      <c r="GS133" s="555"/>
      <c r="GT133" s="555"/>
      <c r="GU133" s="555"/>
      <c r="GV133" s="555"/>
      <c r="GW133" s="555"/>
      <c r="GX133" s="555"/>
      <c r="GY133" s="555"/>
      <c r="GZ133" s="555"/>
      <c r="HA133" s="555"/>
      <c r="HB133" s="555"/>
      <c r="HC133" s="555"/>
      <c r="HD133" s="555"/>
      <c r="HE133" s="555"/>
      <c r="HF133" s="555"/>
      <c r="HG133" s="555"/>
      <c r="HH133" s="555"/>
      <c r="HI133" s="555"/>
      <c r="HJ133" s="555"/>
      <c r="HK133" s="555"/>
      <c r="HL133" s="555"/>
      <c r="HM133" s="555"/>
      <c r="HN133" s="555"/>
      <c r="HO133" s="555"/>
      <c r="HP133" s="555"/>
      <c r="HQ133" s="555"/>
      <c r="HR133" s="555"/>
      <c r="HS133" s="555"/>
      <c r="HT133" s="555"/>
      <c r="HU133" s="555"/>
      <c r="HV133" s="555"/>
      <c r="HW133" s="555"/>
      <c r="HX133" s="555"/>
      <c r="HY133" s="555"/>
      <c r="HZ133" s="555"/>
      <c r="IA133" s="555"/>
      <c r="IB133" s="555"/>
      <c r="IC133" s="555"/>
      <c r="ID133" s="555"/>
      <c r="IE133" s="555"/>
      <c r="IF133" s="555"/>
      <c r="IG133" s="555"/>
      <c r="IH133" s="555"/>
      <c r="II133" s="555"/>
      <c r="IJ133" s="555"/>
      <c r="IK133" s="555"/>
      <c r="IL133" s="555"/>
      <c r="IM133" s="555"/>
      <c r="IN133" s="555"/>
      <c r="IO133" s="555"/>
      <c r="IP133" s="555"/>
      <c r="IQ133" s="555"/>
      <c r="IR133" s="555"/>
      <c r="IS133" s="555"/>
      <c r="IT133" s="555"/>
      <c r="IU133" s="555"/>
      <c r="IV133" s="555"/>
      <c r="IW133" s="555"/>
      <c r="IX133" s="555"/>
      <c r="IY133" s="555"/>
      <c r="IZ133" s="555"/>
      <c r="JA133" s="555"/>
      <c r="JB133" s="555"/>
      <c r="JC133" s="555"/>
      <c r="JD133" s="555"/>
      <c r="JE133" s="555"/>
      <c r="JF133" s="555"/>
      <c r="JG133" s="555"/>
      <c r="JH133" s="555"/>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7994</v>
      </c>
      <c r="K134" s="324" t="s">
        <v>73</v>
      </c>
      <c r="L134" s="347" t="s">
        <v>8354</v>
      </c>
      <c r="M134" s="20" t="s">
        <v>119</v>
      </c>
      <c r="N134" s="20" t="s">
        <v>106</v>
      </c>
      <c r="O134" s="20" t="s">
        <v>72</v>
      </c>
      <c r="P134" s="21">
        <v>73198</v>
      </c>
      <c r="Q134" s="20" t="s">
        <v>1347</v>
      </c>
      <c r="R134" s="20" t="s">
        <v>119</v>
      </c>
      <c r="S134" s="20" t="s">
        <v>106</v>
      </c>
      <c r="T134" s="20" t="s">
        <v>72</v>
      </c>
      <c r="U134" s="20">
        <v>73198</v>
      </c>
      <c r="V134" s="20" t="s">
        <v>8355</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8358</v>
      </c>
      <c r="AX134" s="20" t="s">
        <v>8359</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4"/>
      <c r="BU134" s="555"/>
      <c r="BV134" s="555"/>
      <c r="BW134" s="555"/>
      <c r="BX134" s="555"/>
      <c r="BY134" s="555"/>
      <c r="BZ134" s="555"/>
      <c r="CA134" s="555"/>
      <c r="CB134" s="555"/>
      <c r="CC134" s="555"/>
      <c r="CD134" s="555"/>
      <c r="CE134" s="555"/>
      <c r="CF134" s="555"/>
      <c r="CG134" s="555"/>
      <c r="CH134" s="555"/>
      <c r="CI134" s="555"/>
      <c r="CJ134" s="555"/>
      <c r="CK134" s="555"/>
      <c r="CL134" s="555"/>
      <c r="CM134" s="555"/>
      <c r="CN134" s="555"/>
      <c r="CO134" s="555"/>
      <c r="CP134" s="555"/>
      <c r="CQ134" s="555"/>
      <c r="CR134" s="555"/>
      <c r="CS134" s="555"/>
      <c r="CT134" s="555"/>
      <c r="CU134" s="555"/>
      <c r="CV134" s="555"/>
      <c r="CW134" s="555"/>
      <c r="CX134" s="555"/>
      <c r="CY134" s="555"/>
      <c r="CZ134" s="555"/>
      <c r="DA134" s="555"/>
      <c r="DB134" s="555"/>
      <c r="DC134" s="555"/>
      <c r="DD134" s="555"/>
      <c r="DE134" s="555"/>
      <c r="DF134" s="555"/>
      <c r="DG134" s="555"/>
      <c r="DH134" s="555"/>
      <c r="DI134" s="555"/>
      <c r="DJ134" s="555"/>
      <c r="DK134" s="555"/>
      <c r="DL134" s="555"/>
      <c r="DM134" s="555"/>
      <c r="DN134" s="555"/>
      <c r="DO134" s="555"/>
      <c r="DP134" s="555"/>
      <c r="DQ134" s="555"/>
      <c r="DR134" s="555"/>
      <c r="DS134" s="555"/>
      <c r="DT134" s="555"/>
      <c r="DU134" s="555"/>
      <c r="DV134" s="555"/>
      <c r="DW134" s="555"/>
      <c r="DX134" s="555"/>
      <c r="DY134" s="555"/>
      <c r="DZ134" s="555"/>
      <c r="EA134" s="555"/>
      <c r="EB134" s="555"/>
      <c r="EC134" s="555"/>
      <c r="ED134" s="555"/>
      <c r="EE134" s="555"/>
      <c r="EF134" s="555"/>
      <c r="EG134" s="555"/>
      <c r="EH134" s="555"/>
      <c r="EI134" s="555"/>
      <c r="EJ134" s="555"/>
      <c r="EK134" s="555"/>
      <c r="EL134" s="555"/>
      <c r="EM134" s="555"/>
      <c r="EN134" s="555"/>
      <c r="EO134" s="555"/>
      <c r="EP134" s="555"/>
      <c r="EQ134" s="555"/>
      <c r="ER134" s="555"/>
      <c r="ES134" s="555"/>
      <c r="ET134" s="555"/>
      <c r="EU134" s="555"/>
      <c r="EV134" s="555"/>
      <c r="EW134" s="555"/>
      <c r="EX134" s="555"/>
      <c r="EY134" s="555"/>
      <c r="EZ134" s="555"/>
      <c r="FA134" s="555"/>
      <c r="FB134" s="555"/>
      <c r="FC134" s="555"/>
      <c r="FD134" s="555"/>
      <c r="FE134" s="555"/>
      <c r="FF134" s="555"/>
      <c r="FG134" s="555"/>
      <c r="FH134" s="555"/>
      <c r="FI134" s="555"/>
      <c r="FJ134" s="555"/>
      <c r="FK134" s="555"/>
      <c r="FL134" s="555"/>
      <c r="FM134" s="555"/>
      <c r="FN134" s="555"/>
      <c r="FO134" s="555"/>
      <c r="FP134" s="555"/>
      <c r="FQ134" s="555"/>
      <c r="FR134" s="555"/>
      <c r="FS134" s="555"/>
      <c r="FT134" s="555"/>
      <c r="FU134" s="555"/>
      <c r="FV134" s="555"/>
      <c r="FW134" s="555"/>
      <c r="FX134" s="555"/>
      <c r="FY134" s="555"/>
      <c r="FZ134" s="555"/>
      <c r="GA134" s="555"/>
      <c r="GB134" s="555"/>
      <c r="GC134" s="555"/>
      <c r="GD134" s="555"/>
      <c r="GE134" s="555"/>
      <c r="GF134" s="555"/>
      <c r="GG134" s="555"/>
      <c r="GH134" s="555"/>
      <c r="GI134" s="555"/>
      <c r="GJ134" s="555"/>
      <c r="GK134" s="555"/>
      <c r="GL134" s="555"/>
      <c r="GM134" s="555"/>
      <c r="GN134" s="555"/>
      <c r="GO134" s="555"/>
      <c r="GP134" s="555"/>
      <c r="GQ134" s="555"/>
      <c r="GR134" s="555"/>
      <c r="GS134" s="555"/>
      <c r="GT134" s="555"/>
      <c r="GU134" s="555"/>
      <c r="GV134" s="555"/>
      <c r="GW134" s="555"/>
      <c r="GX134" s="555"/>
      <c r="GY134" s="555"/>
      <c r="GZ134" s="555"/>
      <c r="HA134" s="555"/>
      <c r="HB134" s="555"/>
      <c r="HC134" s="555"/>
      <c r="HD134" s="555"/>
      <c r="HE134" s="555"/>
      <c r="HF134" s="555"/>
      <c r="HG134" s="555"/>
      <c r="HH134" s="555"/>
      <c r="HI134" s="555"/>
      <c r="HJ134" s="555"/>
      <c r="HK134" s="555"/>
      <c r="HL134" s="555"/>
      <c r="HM134" s="555"/>
      <c r="HN134" s="555"/>
      <c r="HO134" s="555"/>
      <c r="HP134" s="555"/>
      <c r="HQ134" s="555"/>
      <c r="HR134" s="555"/>
      <c r="HS134" s="555"/>
      <c r="HT134" s="555"/>
      <c r="HU134" s="555"/>
      <c r="HV134" s="555"/>
      <c r="HW134" s="555"/>
      <c r="HX134" s="555"/>
      <c r="HY134" s="555"/>
      <c r="HZ134" s="555"/>
      <c r="IA134" s="555"/>
      <c r="IB134" s="555"/>
      <c r="IC134" s="555"/>
      <c r="ID134" s="555"/>
      <c r="IE134" s="555"/>
      <c r="IF134" s="555"/>
      <c r="IG134" s="555"/>
      <c r="IH134" s="555"/>
      <c r="II134" s="555"/>
      <c r="IJ134" s="555"/>
      <c r="IK134" s="555"/>
      <c r="IL134" s="555"/>
      <c r="IM134" s="555"/>
      <c r="IN134" s="555"/>
      <c r="IO134" s="555"/>
      <c r="IP134" s="555"/>
      <c r="IQ134" s="555"/>
      <c r="IR134" s="555"/>
      <c r="IS134" s="555"/>
      <c r="IT134" s="555"/>
      <c r="IU134" s="555"/>
      <c r="IV134" s="555"/>
      <c r="IW134" s="555"/>
      <c r="IX134" s="555"/>
      <c r="IY134" s="555"/>
      <c r="IZ134" s="555"/>
      <c r="JA134" s="555"/>
      <c r="JB134" s="555"/>
      <c r="JC134" s="555"/>
      <c r="JD134" s="555"/>
      <c r="JE134" s="555"/>
      <c r="JF134" s="555"/>
      <c r="JG134" s="555"/>
      <c r="JH134" s="555"/>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7994</v>
      </c>
      <c r="K135" s="324" t="s">
        <v>73</v>
      </c>
      <c r="L135" s="347" t="s">
        <v>8354</v>
      </c>
      <c r="M135" s="20" t="s">
        <v>119</v>
      </c>
      <c r="N135" s="20" t="s">
        <v>106</v>
      </c>
      <c r="O135" s="20" t="s">
        <v>72</v>
      </c>
      <c r="P135" s="21">
        <v>73198</v>
      </c>
      <c r="Q135" s="20" t="s">
        <v>1347</v>
      </c>
      <c r="R135" s="20" t="s">
        <v>119</v>
      </c>
      <c r="S135" s="20" t="s">
        <v>106</v>
      </c>
      <c r="T135" s="20" t="s">
        <v>72</v>
      </c>
      <c r="U135" s="20">
        <v>73198</v>
      </c>
      <c r="V135" s="20" t="s">
        <v>8355</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3573</v>
      </c>
      <c r="AT135" s="20"/>
      <c r="AU135" s="20"/>
      <c r="AV135" s="20"/>
      <c r="AW135" s="20" t="s">
        <v>8360</v>
      </c>
      <c r="AX135" s="20" t="s">
        <v>8361</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4"/>
      <c r="BU135" s="555"/>
      <c r="BV135" s="555"/>
      <c r="BW135" s="555"/>
      <c r="BX135" s="555"/>
      <c r="BY135" s="555"/>
      <c r="BZ135" s="555"/>
      <c r="CA135" s="555"/>
      <c r="CB135" s="555"/>
      <c r="CC135" s="555"/>
      <c r="CD135" s="555"/>
      <c r="CE135" s="555"/>
      <c r="CF135" s="555"/>
      <c r="CG135" s="555"/>
      <c r="CH135" s="555"/>
      <c r="CI135" s="555"/>
      <c r="CJ135" s="555"/>
      <c r="CK135" s="555"/>
      <c r="CL135" s="555"/>
      <c r="CM135" s="555"/>
      <c r="CN135" s="555"/>
      <c r="CO135" s="555"/>
      <c r="CP135" s="555"/>
      <c r="CQ135" s="555"/>
      <c r="CR135" s="555"/>
      <c r="CS135" s="555"/>
      <c r="CT135" s="555"/>
      <c r="CU135" s="555"/>
      <c r="CV135" s="555"/>
      <c r="CW135" s="555"/>
      <c r="CX135" s="555"/>
      <c r="CY135" s="555"/>
      <c r="CZ135" s="555"/>
      <c r="DA135" s="555"/>
      <c r="DB135" s="555"/>
      <c r="DC135" s="555"/>
      <c r="DD135" s="555"/>
      <c r="DE135" s="555"/>
      <c r="DF135" s="555"/>
      <c r="DG135" s="555"/>
      <c r="DH135" s="555"/>
      <c r="DI135" s="555"/>
      <c r="DJ135" s="555"/>
      <c r="DK135" s="555"/>
      <c r="DL135" s="555"/>
      <c r="DM135" s="555"/>
      <c r="DN135" s="555"/>
      <c r="DO135" s="555"/>
      <c r="DP135" s="555"/>
      <c r="DQ135" s="555"/>
      <c r="DR135" s="555"/>
      <c r="DS135" s="555"/>
      <c r="DT135" s="555"/>
      <c r="DU135" s="555"/>
      <c r="DV135" s="555"/>
      <c r="DW135" s="555"/>
      <c r="DX135" s="555"/>
      <c r="DY135" s="555"/>
      <c r="DZ135" s="555"/>
      <c r="EA135" s="555"/>
      <c r="EB135" s="555"/>
      <c r="EC135" s="555"/>
      <c r="ED135" s="555"/>
      <c r="EE135" s="555"/>
      <c r="EF135" s="555"/>
      <c r="EG135" s="555"/>
      <c r="EH135" s="555"/>
      <c r="EI135" s="555"/>
      <c r="EJ135" s="555"/>
      <c r="EK135" s="555"/>
      <c r="EL135" s="555"/>
      <c r="EM135" s="555"/>
      <c r="EN135" s="555"/>
      <c r="EO135" s="555"/>
      <c r="EP135" s="555"/>
      <c r="EQ135" s="555"/>
      <c r="ER135" s="555"/>
      <c r="ES135" s="555"/>
      <c r="ET135" s="555"/>
      <c r="EU135" s="555"/>
      <c r="EV135" s="555"/>
      <c r="EW135" s="555"/>
      <c r="EX135" s="555"/>
      <c r="EY135" s="555"/>
      <c r="EZ135" s="555"/>
      <c r="FA135" s="555"/>
      <c r="FB135" s="555"/>
      <c r="FC135" s="555"/>
      <c r="FD135" s="555"/>
      <c r="FE135" s="555"/>
      <c r="FF135" s="555"/>
      <c r="FG135" s="555"/>
      <c r="FH135" s="555"/>
      <c r="FI135" s="555"/>
      <c r="FJ135" s="555"/>
      <c r="FK135" s="555"/>
      <c r="FL135" s="555"/>
      <c r="FM135" s="555"/>
      <c r="FN135" s="555"/>
      <c r="FO135" s="555"/>
      <c r="FP135" s="555"/>
      <c r="FQ135" s="555"/>
      <c r="FR135" s="555"/>
      <c r="FS135" s="555"/>
      <c r="FT135" s="555"/>
      <c r="FU135" s="555"/>
      <c r="FV135" s="555"/>
      <c r="FW135" s="555"/>
      <c r="FX135" s="555"/>
      <c r="FY135" s="555"/>
      <c r="FZ135" s="555"/>
      <c r="GA135" s="555"/>
      <c r="GB135" s="555"/>
      <c r="GC135" s="555"/>
      <c r="GD135" s="555"/>
      <c r="GE135" s="555"/>
      <c r="GF135" s="555"/>
      <c r="GG135" s="555"/>
      <c r="GH135" s="555"/>
      <c r="GI135" s="555"/>
      <c r="GJ135" s="555"/>
      <c r="GK135" s="555"/>
      <c r="GL135" s="555"/>
      <c r="GM135" s="555"/>
      <c r="GN135" s="555"/>
      <c r="GO135" s="555"/>
      <c r="GP135" s="555"/>
      <c r="GQ135" s="555"/>
      <c r="GR135" s="555"/>
      <c r="GS135" s="555"/>
      <c r="GT135" s="555"/>
      <c r="GU135" s="555"/>
      <c r="GV135" s="555"/>
      <c r="GW135" s="555"/>
      <c r="GX135" s="555"/>
      <c r="GY135" s="555"/>
      <c r="GZ135" s="555"/>
      <c r="HA135" s="555"/>
      <c r="HB135" s="555"/>
      <c r="HC135" s="555"/>
      <c r="HD135" s="555"/>
      <c r="HE135" s="555"/>
      <c r="HF135" s="555"/>
      <c r="HG135" s="555"/>
      <c r="HH135" s="555"/>
      <c r="HI135" s="555"/>
      <c r="HJ135" s="555"/>
      <c r="HK135" s="555"/>
      <c r="HL135" s="555"/>
      <c r="HM135" s="555"/>
      <c r="HN135" s="555"/>
      <c r="HO135" s="555"/>
      <c r="HP135" s="555"/>
      <c r="HQ135" s="555"/>
      <c r="HR135" s="555"/>
      <c r="HS135" s="555"/>
      <c r="HT135" s="555"/>
      <c r="HU135" s="555"/>
      <c r="HV135" s="555"/>
      <c r="HW135" s="555"/>
      <c r="HX135" s="555"/>
      <c r="HY135" s="555"/>
      <c r="HZ135" s="555"/>
      <c r="IA135" s="555"/>
      <c r="IB135" s="555"/>
      <c r="IC135" s="555"/>
      <c r="ID135" s="555"/>
      <c r="IE135" s="555"/>
      <c r="IF135" s="555"/>
      <c r="IG135" s="555"/>
      <c r="IH135" s="555"/>
      <c r="II135" s="555"/>
      <c r="IJ135" s="555"/>
      <c r="IK135" s="555"/>
      <c r="IL135" s="555"/>
      <c r="IM135" s="555"/>
      <c r="IN135" s="555"/>
      <c r="IO135" s="555"/>
      <c r="IP135" s="555"/>
      <c r="IQ135" s="555"/>
      <c r="IR135" s="555"/>
      <c r="IS135" s="555"/>
      <c r="IT135" s="555"/>
      <c r="IU135" s="555"/>
      <c r="IV135" s="555"/>
      <c r="IW135" s="555"/>
      <c r="IX135" s="555"/>
      <c r="IY135" s="555"/>
      <c r="IZ135" s="555"/>
      <c r="JA135" s="555"/>
      <c r="JB135" s="555"/>
      <c r="JC135" s="555"/>
      <c r="JD135" s="555"/>
      <c r="JE135" s="555"/>
      <c r="JF135" s="555"/>
      <c r="JG135" s="555"/>
      <c r="JH135" s="555"/>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7897</v>
      </c>
      <c r="R136" s="83" t="s">
        <v>318</v>
      </c>
      <c r="S136" s="83" t="s">
        <v>58</v>
      </c>
      <c r="T136" s="83" t="s">
        <v>52</v>
      </c>
      <c r="U136" s="83">
        <v>44313</v>
      </c>
      <c r="V136" s="83" t="s">
        <v>3985</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4813</v>
      </c>
      <c r="BI136" s="83">
        <v>2357</v>
      </c>
      <c r="BJ136" s="96">
        <v>43139</v>
      </c>
      <c r="BK136" s="83">
        <v>2357</v>
      </c>
      <c r="BL136" s="96">
        <v>43139</v>
      </c>
      <c r="BM136" s="83"/>
      <c r="BN136" s="83"/>
      <c r="BO136" s="83"/>
      <c r="BP136" s="83"/>
      <c r="BQ136" s="83"/>
      <c r="BR136" s="83"/>
      <c r="BS136" s="110" t="s">
        <v>7891</v>
      </c>
      <c r="BT136" s="555"/>
      <c r="BU136" s="555"/>
      <c r="BV136" s="555"/>
      <c r="BW136" s="555"/>
      <c r="BX136" s="555"/>
      <c r="BY136" s="555"/>
      <c r="BZ136" s="555"/>
      <c r="CA136" s="555"/>
      <c r="CB136" s="555"/>
      <c r="CC136" s="555"/>
      <c r="CD136" s="555"/>
      <c r="CE136" s="555"/>
      <c r="CF136" s="555"/>
      <c r="CG136" s="555"/>
      <c r="CH136" s="555"/>
      <c r="CI136" s="555"/>
      <c r="CJ136" s="555"/>
      <c r="CK136" s="555"/>
      <c r="CL136" s="555"/>
      <c r="CM136" s="555"/>
      <c r="CN136" s="555"/>
      <c r="CO136" s="555"/>
      <c r="CP136" s="555"/>
      <c r="CQ136" s="555"/>
      <c r="CR136" s="555"/>
      <c r="CS136" s="555"/>
      <c r="CT136" s="555"/>
      <c r="CU136" s="555"/>
      <c r="CV136" s="555"/>
      <c r="CW136" s="555"/>
      <c r="CX136" s="555"/>
      <c r="CY136" s="555"/>
      <c r="CZ136" s="555"/>
      <c r="DA136" s="555"/>
      <c r="DB136" s="555"/>
      <c r="DC136" s="555"/>
      <c r="DD136" s="555"/>
      <c r="DE136" s="555"/>
      <c r="DF136" s="555"/>
      <c r="DG136" s="555"/>
      <c r="DH136" s="555"/>
      <c r="DI136" s="555"/>
      <c r="DJ136" s="555"/>
      <c r="DK136" s="555"/>
      <c r="DL136" s="555"/>
      <c r="DM136" s="555"/>
      <c r="DN136" s="555"/>
      <c r="DO136" s="555"/>
      <c r="DP136" s="555"/>
      <c r="DQ136" s="555"/>
      <c r="DR136" s="555"/>
      <c r="DS136" s="555"/>
      <c r="DT136" s="555"/>
      <c r="DU136" s="555"/>
      <c r="DV136" s="555"/>
      <c r="DW136" s="555"/>
      <c r="DX136" s="555"/>
      <c r="DY136" s="555"/>
      <c r="DZ136" s="555"/>
      <c r="EA136" s="555"/>
      <c r="EB136" s="555"/>
      <c r="EC136" s="555"/>
      <c r="ED136" s="555"/>
      <c r="EE136" s="555"/>
      <c r="EF136" s="555"/>
      <c r="EG136" s="555"/>
      <c r="EH136" s="555"/>
      <c r="EI136" s="555"/>
      <c r="EJ136" s="555"/>
      <c r="EK136" s="555"/>
      <c r="EL136" s="555"/>
      <c r="EM136" s="555"/>
      <c r="EN136" s="555"/>
      <c r="EO136" s="555"/>
      <c r="EP136" s="555"/>
      <c r="EQ136" s="555"/>
      <c r="ER136" s="555"/>
      <c r="ES136" s="555"/>
      <c r="ET136" s="555"/>
      <c r="EU136" s="555"/>
      <c r="EV136" s="555"/>
      <c r="EW136" s="555"/>
      <c r="EX136" s="555"/>
      <c r="EY136" s="555"/>
      <c r="EZ136" s="555"/>
      <c r="FA136" s="555"/>
      <c r="FB136" s="555"/>
      <c r="FC136" s="555"/>
      <c r="FD136" s="555"/>
      <c r="FE136" s="555"/>
      <c r="FF136" s="555"/>
      <c r="FG136" s="555"/>
      <c r="FH136" s="555"/>
      <c r="FI136" s="555"/>
      <c r="FJ136" s="555"/>
      <c r="FK136" s="555"/>
      <c r="FL136" s="555"/>
      <c r="FM136" s="555"/>
      <c r="FN136" s="555"/>
      <c r="FO136" s="555"/>
      <c r="FP136" s="555"/>
      <c r="FQ136" s="555"/>
      <c r="FR136" s="555"/>
      <c r="FS136" s="555"/>
      <c r="FT136" s="555"/>
      <c r="FU136" s="555"/>
      <c r="FV136" s="555"/>
      <c r="FW136" s="555"/>
      <c r="FX136" s="555"/>
      <c r="FY136" s="555"/>
      <c r="FZ136" s="555"/>
      <c r="GA136" s="555"/>
      <c r="GB136" s="555"/>
      <c r="GC136" s="555"/>
      <c r="GD136" s="555"/>
      <c r="GE136" s="555"/>
      <c r="GF136" s="555"/>
      <c r="GG136" s="555"/>
      <c r="GH136" s="555"/>
      <c r="GI136" s="555"/>
      <c r="GJ136" s="555"/>
      <c r="GK136" s="555"/>
      <c r="GL136" s="555"/>
      <c r="GM136" s="555"/>
      <c r="GN136" s="555"/>
      <c r="GO136" s="555"/>
      <c r="GP136" s="555"/>
      <c r="GQ136" s="555"/>
      <c r="GR136" s="555"/>
      <c r="GS136" s="555"/>
      <c r="GT136" s="555"/>
      <c r="GU136" s="555"/>
      <c r="GV136" s="555"/>
      <c r="GW136" s="555"/>
      <c r="GX136" s="555"/>
      <c r="GY136" s="555"/>
      <c r="GZ136" s="555"/>
      <c r="HA136" s="555"/>
      <c r="HB136" s="555"/>
      <c r="HC136" s="555"/>
      <c r="HD136" s="555"/>
      <c r="HE136" s="555"/>
      <c r="HF136" s="555"/>
      <c r="HG136" s="555"/>
      <c r="HH136" s="555"/>
      <c r="HI136" s="555"/>
      <c r="HJ136" s="555"/>
      <c r="HK136" s="555"/>
      <c r="HL136" s="555"/>
      <c r="HM136" s="555"/>
      <c r="HN136" s="555"/>
      <c r="HO136" s="555"/>
      <c r="HP136" s="555"/>
      <c r="HQ136" s="555"/>
      <c r="HR136" s="555"/>
      <c r="HS136" s="555"/>
      <c r="HT136" s="555"/>
      <c r="HU136" s="555"/>
      <c r="HV136" s="555"/>
      <c r="HW136" s="555"/>
      <c r="HX136" s="555"/>
      <c r="HY136" s="555"/>
      <c r="HZ136" s="555"/>
      <c r="IA136" s="555"/>
      <c r="IB136" s="555"/>
      <c r="IC136" s="555"/>
      <c r="ID136" s="555"/>
      <c r="IE136" s="555"/>
      <c r="IF136" s="555"/>
      <c r="IG136" s="555"/>
      <c r="IH136" s="555"/>
      <c r="II136" s="555"/>
      <c r="IJ136" s="555"/>
      <c r="IK136" s="555"/>
      <c r="IL136" s="555"/>
      <c r="IM136" s="555"/>
      <c r="IN136" s="555"/>
      <c r="IO136" s="555"/>
      <c r="IP136" s="555"/>
      <c r="IQ136" s="555"/>
      <c r="IR136" s="555"/>
      <c r="IS136" s="555"/>
      <c r="IT136" s="555"/>
      <c r="IU136" s="555"/>
      <c r="IV136" s="555"/>
      <c r="IW136" s="555"/>
      <c r="IX136" s="555"/>
      <c r="IY136" s="555"/>
      <c r="IZ136" s="555"/>
      <c r="JA136" s="555"/>
      <c r="JB136" s="555"/>
      <c r="JC136" s="555"/>
      <c r="JD136" s="555"/>
      <c r="JE136" s="555"/>
      <c r="JF136" s="555"/>
      <c r="JG136" s="555"/>
      <c r="JH136" s="555"/>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7892</v>
      </c>
      <c r="K137" s="325" t="s">
        <v>55</v>
      </c>
      <c r="L137" s="348"/>
      <c r="M137" s="83" t="s">
        <v>318</v>
      </c>
      <c r="N137" s="83" t="s">
        <v>58</v>
      </c>
      <c r="O137" s="83" t="s">
        <v>52</v>
      </c>
      <c r="P137" s="94">
        <v>44313</v>
      </c>
      <c r="Q137" s="83" t="s">
        <v>7897</v>
      </c>
      <c r="R137" s="83" t="s">
        <v>318</v>
      </c>
      <c r="S137" s="83" t="s">
        <v>58</v>
      </c>
      <c r="T137" s="83" t="s">
        <v>52</v>
      </c>
      <c r="U137" s="83">
        <v>44313</v>
      </c>
      <c r="V137" s="83" t="s">
        <v>3985</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7893</v>
      </c>
      <c r="AX137" s="83" t="s">
        <v>7894</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555"/>
      <c r="CP137" s="555"/>
      <c r="CQ137" s="555"/>
      <c r="CR137" s="555"/>
      <c r="CS137" s="555"/>
      <c r="CT137" s="555"/>
      <c r="CU137" s="555"/>
      <c r="CV137" s="555"/>
      <c r="CW137" s="555"/>
      <c r="CX137" s="555"/>
      <c r="CY137" s="555"/>
      <c r="CZ137" s="555"/>
      <c r="DA137" s="555"/>
      <c r="DB137" s="555"/>
      <c r="DC137" s="555"/>
      <c r="DD137" s="555"/>
      <c r="DE137" s="555"/>
      <c r="DF137" s="555"/>
      <c r="DG137" s="555"/>
      <c r="DH137" s="555"/>
      <c r="DI137" s="555"/>
      <c r="DJ137" s="555"/>
      <c r="DK137" s="555"/>
      <c r="DL137" s="555"/>
      <c r="DM137" s="555"/>
      <c r="DN137" s="555"/>
      <c r="DO137" s="555"/>
      <c r="DP137" s="555"/>
      <c r="DQ137" s="555"/>
      <c r="DR137" s="555"/>
      <c r="DS137" s="555"/>
      <c r="DT137" s="555"/>
      <c r="DU137" s="555"/>
      <c r="DV137" s="555"/>
      <c r="DW137" s="555"/>
      <c r="DX137" s="555"/>
      <c r="DY137" s="555"/>
      <c r="DZ137" s="555"/>
      <c r="EA137" s="555"/>
      <c r="EB137" s="555"/>
      <c r="EC137" s="555"/>
      <c r="ED137" s="555"/>
      <c r="EE137" s="555"/>
      <c r="EF137" s="555"/>
      <c r="EG137" s="555"/>
      <c r="EH137" s="555"/>
      <c r="EI137" s="555"/>
      <c r="EJ137" s="555"/>
      <c r="EK137" s="555"/>
      <c r="EL137" s="555"/>
      <c r="EM137" s="555"/>
      <c r="EN137" s="555"/>
      <c r="EO137" s="555"/>
      <c r="EP137" s="555"/>
      <c r="EQ137" s="555"/>
      <c r="ER137" s="555"/>
      <c r="ES137" s="555"/>
      <c r="ET137" s="555"/>
      <c r="EU137" s="555"/>
      <c r="EV137" s="555"/>
      <c r="EW137" s="555"/>
      <c r="EX137" s="555"/>
      <c r="EY137" s="555"/>
      <c r="EZ137" s="555"/>
      <c r="FA137" s="555"/>
      <c r="FB137" s="555"/>
      <c r="FC137" s="555"/>
      <c r="FD137" s="555"/>
      <c r="FE137" s="555"/>
      <c r="FF137" s="555"/>
      <c r="FG137" s="555"/>
      <c r="FH137" s="555"/>
      <c r="FI137" s="555"/>
      <c r="FJ137" s="555"/>
      <c r="FK137" s="555"/>
      <c r="FL137" s="555"/>
      <c r="FM137" s="555"/>
      <c r="FN137" s="555"/>
      <c r="FO137" s="555"/>
      <c r="FP137" s="555"/>
      <c r="FQ137" s="555"/>
      <c r="FR137" s="555"/>
      <c r="FS137" s="555"/>
      <c r="FT137" s="555"/>
      <c r="FU137" s="555"/>
      <c r="FV137" s="555"/>
      <c r="FW137" s="555"/>
      <c r="FX137" s="555"/>
      <c r="FY137" s="555"/>
      <c r="FZ137" s="555"/>
      <c r="GA137" s="555"/>
      <c r="GB137" s="555"/>
      <c r="GC137" s="555"/>
      <c r="GD137" s="555"/>
      <c r="GE137" s="555"/>
      <c r="GF137" s="555"/>
      <c r="GG137" s="555"/>
      <c r="GH137" s="555"/>
      <c r="GI137" s="555"/>
      <c r="GJ137" s="555"/>
      <c r="GK137" s="555"/>
      <c r="GL137" s="555"/>
      <c r="GM137" s="555"/>
      <c r="GN137" s="555"/>
      <c r="GO137" s="555"/>
      <c r="GP137" s="555"/>
      <c r="GQ137" s="555"/>
      <c r="GR137" s="555"/>
      <c r="GS137" s="555"/>
      <c r="GT137" s="555"/>
      <c r="GU137" s="555"/>
      <c r="GV137" s="555"/>
      <c r="GW137" s="555"/>
      <c r="GX137" s="555"/>
      <c r="GY137" s="555"/>
      <c r="GZ137" s="555"/>
      <c r="HA137" s="555"/>
      <c r="HB137" s="555"/>
      <c r="HC137" s="555"/>
      <c r="HD137" s="555"/>
      <c r="HE137" s="555"/>
      <c r="HF137" s="555"/>
      <c r="HG137" s="555"/>
      <c r="HH137" s="555"/>
      <c r="HI137" s="555"/>
      <c r="HJ137" s="555"/>
      <c r="HK137" s="555"/>
      <c r="HL137" s="555"/>
      <c r="HM137" s="555"/>
      <c r="HN137" s="555"/>
      <c r="HO137" s="555"/>
      <c r="HP137" s="555"/>
      <c r="HQ137" s="555"/>
      <c r="HR137" s="555"/>
      <c r="HS137" s="555"/>
      <c r="HT137" s="555"/>
      <c r="HU137" s="555"/>
      <c r="HV137" s="555"/>
      <c r="HW137" s="555"/>
      <c r="HX137" s="555"/>
      <c r="HY137" s="555"/>
      <c r="HZ137" s="555"/>
      <c r="IA137" s="555"/>
      <c r="IB137" s="555"/>
      <c r="IC137" s="555"/>
      <c r="ID137" s="555"/>
      <c r="IE137" s="555"/>
      <c r="IF137" s="555"/>
      <c r="IG137" s="555"/>
      <c r="IH137" s="555"/>
      <c r="II137" s="555"/>
      <c r="IJ137" s="555"/>
      <c r="IK137" s="555"/>
      <c r="IL137" s="555"/>
      <c r="IM137" s="555"/>
      <c r="IN137" s="555"/>
      <c r="IO137" s="555"/>
      <c r="IP137" s="555"/>
      <c r="IQ137" s="555"/>
      <c r="IR137" s="555"/>
      <c r="IS137" s="555"/>
      <c r="IT137" s="555"/>
      <c r="IU137" s="555"/>
      <c r="IV137" s="555"/>
      <c r="IW137" s="555"/>
      <c r="IX137" s="555"/>
      <c r="IY137" s="555"/>
      <c r="IZ137" s="555"/>
      <c r="JA137" s="555"/>
      <c r="JB137" s="555"/>
      <c r="JC137" s="555"/>
      <c r="JD137" s="555"/>
      <c r="JE137" s="555"/>
      <c r="JF137" s="555"/>
      <c r="JG137" s="555"/>
      <c r="JH137" s="555"/>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7892</v>
      </c>
      <c r="K138" s="325" t="s">
        <v>55</v>
      </c>
      <c r="L138" s="348"/>
      <c r="M138" s="83" t="s">
        <v>318</v>
      </c>
      <c r="N138" s="83" t="s">
        <v>58</v>
      </c>
      <c r="O138" s="83" t="s">
        <v>52</v>
      </c>
      <c r="P138" s="94">
        <v>44313</v>
      </c>
      <c r="Q138" s="83" t="s">
        <v>7897</v>
      </c>
      <c r="R138" s="83" t="s">
        <v>318</v>
      </c>
      <c r="S138" s="83" t="s">
        <v>58</v>
      </c>
      <c r="T138" s="83" t="s">
        <v>52</v>
      </c>
      <c r="U138" s="83">
        <v>44313</v>
      </c>
      <c r="V138" s="83" t="s">
        <v>3985</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7728</v>
      </c>
      <c r="AT138" s="83"/>
      <c r="AU138" s="83"/>
      <c r="AV138" s="83">
        <v>603</v>
      </c>
      <c r="AW138" s="83" t="s">
        <v>7895</v>
      </c>
      <c r="AX138" s="83" t="s">
        <v>7896</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555"/>
      <c r="CP138" s="555"/>
      <c r="CQ138" s="555"/>
      <c r="CR138" s="555"/>
      <c r="CS138" s="555"/>
      <c r="CT138" s="555"/>
      <c r="CU138" s="555"/>
      <c r="CV138" s="555"/>
      <c r="CW138" s="555"/>
      <c r="CX138" s="555"/>
      <c r="CY138" s="555"/>
      <c r="CZ138" s="555"/>
      <c r="DA138" s="555"/>
      <c r="DB138" s="555"/>
      <c r="DC138" s="555"/>
      <c r="DD138" s="555"/>
      <c r="DE138" s="555"/>
      <c r="DF138" s="555"/>
      <c r="DG138" s="555"/>
      <c r="DH138" s="555"/>
      <c r="DI138" s="555"/>
      <c r="DJ138" s="555"/>
      <c r="DK138" s="555"/>
      <c r="DL138" s="555"/>
      <c r="DM138" s="555"/>
      <c r="DN138" s="555"/>
      <c r="DO138" s="555"/>
      <c r="DP138" s="555"/>
      <c r="DQ138" s="555"/>
      <c r="DR138" s="555"/>
      <c r="DS138" s="555"/>
      <c r="DT138" s="555"/>
      <c r="DU138" s="555"/>
      <c r="DV138" s="555"/>
      <c r="DW138" s="555"/>
      <c r="DX138" s="555"/>
      <c r="DY138" s="555"/>
      <c r="DZ138" s="555"/>
      <c r="EA138" s="555"/>
      <c r="EB138" s="555"/>
      <c r="EC138" s="555"/>
      <c r="ED138" s="555"/>
      <c r="EE138" s="555"/>
      <c r="EF138" s="555"/>
      <c r="EG138" s="555"/>
      <c r="EH138" s="555"/>
      <c r="EI138" s="555"/>
      <c r="EJ138" s="555"/>
      <c r="EK138" s="555"/>
      <c r="EL138" s="555"/>
      <c r="EM138" s="555"/>
      <c r="EN138" s="555"/>
      <c r="EO138" s="555"/>
      <c r="EP138" s="555"/>
      <c r="EQ138" s="555"/>
      <c r="ER138" s="555"/>
      <c r="ES138" s="555"/>
      <c r="ET138" s="555"/>
      <c r="EU138" s="555"/>
      <c r="EV138" s="555"/>
      <c r="EW138" s="555"/>
      <c r="EX138" s="555"/>
      <c r="EY138" s="555"/>
      <c r="EZ138" s="555"/>
      <c r="FA138" s="555"/>
      <c r="FB138" s="555"/>
      <c r="FC138" s="555"/>
      <c r="FD138" s="555"/>
      <c r="FE138" s="555"/>
      <c r="FF138" s="555"/>
      <c r="FG138" s="555"/>
      <c r="FH138" s="555"/>
      <c r="FI138" s="555"/>
      <c r="FJ138" s="555"/>
      <c r="FK138" s="555"/>
      <c r="FL138" s="555"/>
      <c r="FM138" s="555"/>
      <c r="FN138" s="555"/>
      <c r="FO138" s="555"/>
      <c r="FP138" s="555"/>
      <c r="FQ138" s="555"/>
      <c r="FR138" s="555"/>
      <c r="FS138" s="555"/>
      <c r="FT138" s="555"/>
      <c r="FU138" s="555"/>
      <c r="FV138" s="555"/>
      <c r="FW138" s="555"/>
      <c r="FX138" s="555"/>
      <c r="FY138" s="555"/>
      <c r="FZ138" s="555"/>
      <c r="GA138" s="555"/>
      <c r="GB138" s="555"/>
      <c r="GC138" s="555"/>
      <c r="GD138" s="555"/>
      <c r="GE138" s="555"/>
      <c r="GF138" s="555"/>
      <c r="GG138" s="555"/>
      <c r="GH138" s="555"/>
      <c r="GI138" s="555"/>
      <c r="GJ138" s="555"/>
      <c r="GK138" s="555"/>
      <c r="GL138" s="555"/>
      <c r="GM138" s="555"/>
      <c r="GN138" s="555"/>
      <c r="GO138" s="555"/>
      <c r="GP138" s="555"/>
      <c r="GQ138" s="555"/>
      <c r="GR138" s="555"/>
      <c r="GS138" s="555"/>
      <c r="GT138" s="555"/>
      <c r="GU138" s="555"/>
      <c r="GV138" s="555"/>
      <c r="GW138" s="555"/>
      <c r="GX138" s="555"/>
      <c r="GY138" s="555"/>
      <c r="GZ138" s="555"/>
      <c r="HA138" s="555"/>
      <c r="HB138" s="555"/>
      <c r="HC138" s="555"/>
      <c r="HD138" s="555"/>
      <c r="HE138" s="555"/>
      <c r="HF138" s="555"/>
      <c r="HG138" s="555"/>
      <c r="HH138" s="555"/>
      <c r="HI138" s="555"/>
      <c r="HJ138" s="555"/>
      <c r="HK138" s="555"/>
      <c r="HL138" s="555"/>
      <c r="HM138" s="555"/>
      <c r="HN138" s="555"/>
      <c r="HO138" s="555"/>
      <c r="HP138" s="555"/>
      <c r="HQ138" s="555"/>
      <c r="HR138" s="555"/>
      <c r="HS138" s="555"/>
      <c r="HT138" s="555"/>
      <c r="HU138" s="555"/>
      <c r="HV138" s="555"/>
      <c r="HW138" s="555"/>
      <c r="HX138" s="555"/>
      <c r="HY138" s="555"/>
      <c r="HZ138" s="555"/>
      <c r="IA138" s="555"/>
      <c r="IB138" s="555"/>
      <c r="IC138" s="555"/>
      <c r="ID138" s="555"/>
      <c r="IE138" s="555"/>
      <c r="IF138" s="555"/>
      <c r="IG138" s="555"/>
      <c r="IH138" s="555"/>
      <c r="II138" s="555"/>
      <c r="IJ138" s="555"/>
      <c r="IK138" s="555"/>
      <c r="IL138" s="555"/>
      <c r="IM138" s="555"/>
      <c r="IN138" s="555"/>
      <c r="IO138" s="555"/>
      <c r="IP138" s="555"/>
      <c r="IQ138" s="555"/>
      <c r="IR138" s="555"/>
      <c r="IS138" s="555"/>
      <c r="IT138" s="555"/>
      <c r="IU138" s="555"/>
      <c r="IV138" s="555"/>
      <c r="IW138" s="555"/>
      <c r="IX138" s="555"/>
      <c r="IY138" s="555"/>
      <c r="IZ138" s="555"/>
      <c r="JA138" s="555"/>
      <c r="JB138" s="555"/>
      <c r="JC138" s="555"/>
      <c r="JD138" s="555"/>
      <c r="JE138" s="555"/>
      <c r="JF138" s="555"/>
      <c r="JG138" s="555"/>
      <c r="JH138" s="555"/>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7892</v>
      </c>
      <c r="K139" s="325" t="s">
        <v>55</v>
      </c>
      <c r="L139" s="348"/>
      <c r="M139" s="83" t="s">
        <v>318</v>
      </c>
      <c r="N139" s="83" t="s">
        <v>58</v>
      </c>
      <c r="O139" s="83" t="s">
        <v>52</v>
      </c>
      <c r="P139" s="94">
        <v>44313</v>
      </c>
      <c r="Q139" s="83" t="s">
        <v>7897</v>
      </c>
      <c r="R139" s="83" t="s">
        <v>318</v>
      </c>
      <c r="S139" s="83" t="s">
        <v>58</v>
      </c>
      <c r="T139" s="83" t="s">
        <v>52</v>
      </c>
      <c r="U139" s="83">
        <v>44313</v>
      </c>
      <c r="V139" s="83" t="s">
        <v>3985</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7898</v>
      </c>
      <c r="AX139" s="83" t="s">
        <v>7899</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5"/>
      <c r="BU139" s="555"/>
      <c r="BV139" s="555"/>
      <c r="BW139" s="555"/>
      <c r="BX139" s="555"/>
      <c r="BY139" s="555"/>
      <c r="BZ139" s="555"/>
      <c r="CA139" s="555"/>
      <c r="CB139" s="555"/>
      <c r="CC139" s="555"/>
      <c r="CD139" s="555"/>
      <c r="CE139" s="555"/>
      <c r="CF139" s="555"/>
      <c r="CG139" s="555"/>
      <c r="CH139" s="555"/>
      <c r="CI139" s="555"/>
      <c r="CJ139" s="555"/>
      <c r="CK139" s="555"/>
      <c r="CL139" s="555"/>
      <c r="CM139" s="555"/>
      <c r="CN139" s="555"/>
      <c r="CO139" s="555"/>
      <c r="CP139" s="555"/>
      <c r="CQ139" s="555"/>
      <c r="CR139" s="555"/>
      <c r="CS139" s="555"/>
      <c r="CT139" s="555"/>
      <c r="CU139" s="555"/>
      <c r="CV139" s="555"/>
      <c r="CW139" s="555"/>
      <c r="CX139" s="555"/>
      <c r="CY139" s="555"/>
      <c r="CZ139" s="555"/>
      <c r="DA139" s="555"/>
      <c r="DB139" s="555"/>
      <c r="DC139" s="555"/>
      <c r="DD139" s="555"/>
      <c r="DE139" s="555"/>
      <c r="DF139" s="555"/>
      <c r="DG139" s="555"/>
      <c r="DH139" s="555"/>
      <c r="DI139" s="555"/>
      <c r="DJ139" s="555"/>
      <c r="DK139" s="555"/>
      <c r="DL139" s="555"/>
      <c r="DM139" s="555"/>
      <c r="DN139" s="555"/>
      <c r="DO139" s="555"/>
      <c r="DP139" s="555"/>
      <c r="DQ139" s="555"/>
      <c r="DR139" s="555"/>
      <c r="DS139" s="555"/>
      <c r="DT139" s="555"/>
      <c r="DU139" s="555"/>
      <c r="DV139" s="555"/>
      <c r="DW139" s="555"/>
      <c r="DX139" s="555"/>
      <c r="DY139" s="555"/>
      <c r="DZ139" s="555"/>
      <c r="EA139" s="555"/>
      <c r="EB139" s="555"/>
      <c r="EC139" s="555"/>
      <c r="ED139" s="555"/>
      <c r="EE139" s="555"/>
      <c r="EF139" s="555"/>
      <c r="EG139" s="555"/>
      <c r="EH139" s="555"/>
      <c r="EI139" s="555"/>
      <c r="EJ139" s="555"/>
      <c r="EK139" s="555"/>
      <c r="EL139" s="555"/>
      <c r="EM139" s="555"/>
      <c r="EN139" s="555"/>
      <c r="EO139" s="555"/>
      <c r="EP139" s="555"/>
      <c r="EQ139" s="555"/>
      <c r="ER139" s="555"/>
      <c r="ES139" s="555"/>
      <c r="ET139" s="555"/>
      <c r="EU139" s="555"/>
      <c r="EV139" s="555"/>
      <c r="EW139" s="555"/>
      <c r="EX139" s="555"/>
      <c r="EY139" s="555"/>
      <c r="EZ139" s="555"/>
      <c r="FA139" s="555"/>
      <c r="FB139" s="555"/>
      <c r="FC139" s="555"/>
      <c r="FD139" s="555"/>
      <c r="FE139" s="555"/>
      <c r="FF139" s="555"/>
      <c r="FG139" s="555"/>
      <c r="FH139" s="555"/>
      <c r="FI139" s="555"/>
      <c r="FJ139" s="555"/>
      <c r="FK139" s="555"/>
      <c r="FL139" s="555"/>
      <c r="FM139" s="555"/>
      <c r="FN139" s="555"/>
      <c r="FO139" s="555"/>
      <c r="FP139" s="555"/>
      <c r="FQ139" s="555"/>
      <c r="FR139" s="555"/>
      <c r="FS139" s="555"/>
      <c r="FT139" s="555"/>
      <c r="FU139" s="555"/>
      <c r="FV139" s="555"/>
      <c r="FW139" s="555"/>
      <c r="FX139" s="555"/>
      <c r="FY139" s="555"/>
      <c r="FZ139" s="555"/>
      <c r="GA139" s="555"/>
      <c r="GB139" s="555"/>
      <c r="GC139" s="555"/>
      <c r="GD139" s="555"/>
      <c r="GE139" s="555"/>
      <c r="GF139" s="555"/>
      <c r="GG139" s="555"/>
      <c r="GH139" s="555"/>
      <c r="GI139" s="555"/>
      <c r="GJ139" s="555"/>
      <c r="GK139" s="555"/>
      <c r="GL139" s="555"/>
      <c r="GM139" s="555"/>
      <c r="GN139" s="555"/>
      <c r="GO139" s="555"/>
      <c r="GP139" s="555"/>
      <c r="GQ139" s="555"/>
      <c r="GR139" s="555"/>
      <c r="GS139" s="555"/>
      <c r="GT139" s="555"/>
      <c r="GU139" s="555"/>
      <c r="GV139" s="555"/>
      <c r="GW139" s="555"/>
      <c r="GX139" s="555"/>
      <c r="GY139" s="555"/>
      <c r="GZ139" s="555"/>
      <c r="HA139" s="555"/>
      <c r="HB139" s="555"/>
      <c r="HC139" s="555"/>
      <c r="HD139" s="555"/>
      <c r="HE139" s="555"/>
      <c r="HF139" s="555"/>
      <c r="HG139" s="555"/>
      <c r="HH139" s="555"/>
      <c r="HI139" s="555"/>
      <c r="HJ139" s="555"/>
      <c r="HK139" s="555"/>
      <c r="HL139" s="555"/>
      <c r="HM139" s="555"/>
      <c r="HN139" s="555"/>
      <c r="HO139" s="555"/>
      <c r="HP139" s="555"/>
      <c r="HQ139" s="555"/>
      <c r="HR139" s="555"/>
      <c r="HS139" s="555"/>
      <c r="HT139" s="555"/>
      <c r="HU139" s="555"/>
      <c r="HV139" s="555"/>
      <c r="HW139" s="555"/>
      <c r="HX139" s="555"/>
      <c r="HY139" s="555"/>
      <c r="HZ139" s="555"/>
      <c r="IA139" s="555"/>
      <c r="IB139" s="555"/>
      <c r="IC139" s="555"/>
      <c r="ID139" s="555"/>
      <c r="IE139" s="555"/>
      <c r="IF139" s="555"/>
      <c r="IG139" s="555"/>
      <c r="IH139" s="555"/>
      <c r="II139" s="555"/>
      <c r="IJ139" s="555"/>
      <c r="IK139" s="555"/>
      <c r="IL139" s="555"/>
      <c r="IM139" s="555"/>
      <c r="IN139" s="555"/>
      <c r="IO139" s="555"/>
      <c r="IP139" s="555"/>
      <c r="IQ139" s="555"/>
      <c r="IR139" s="555"/>
      <c r="IS139" s="555"/>
      <c r="IT139" s="555"/>
      <c r="IU139" s="555"/>
      <c r="IV139" s="555"/>
      <c r="IW139" s="555"/>
      <c r="IX139" s="555"/>
      <c r="IY139" s="555"/>
      <c r="IZ139" s="555"/>
      <c r="JA139" s="555"/>
      <c r="JB139" s="555"/>
      <c r="JC139" s="555"/>
      <c r="JD139" s="555"/>
      <c r="JE139" s="555"/>
      <c r="JF139" s="555"/>
      <c r="JG139" s="555"/>
      <c r="JH139" s="555"/>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7892</v>
      </c>
      <c r="K140" s="325" t="s">
        <v>55</v>
      </c>
      <c r="L140" s="348"/>
      <c r="M140" s="83" t="s">
        <v>318</v>
      </c>
      <c r="N140" s="83" t="s">
        <v>58</v>
      </c>
      <c r="O140" s="83" t="s">
        <v>52</v>
      </c>
      <c r="P140" s="94">
        <v>44313</v>
      </c>
      <c r="Q140" s="83" t="s">
        <v>7897</v>
      </c>
      <c r="R140" s="83" t="s">
        <v>318</v>
      </c>
      <c r="S140" s="83" t="s">
        <v>58</v>
      </c>
      <c r="T140" s="83" t="s">
        <v>52</v>
      </c>
      <c r="U140" s="83">
        <v>44313</v>
      </c>
      <c r="V140" s="83" t="s">
        <v>3985</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3499</v>
      </c>
      <c r="AT140" s="83"/>
      <c r="AU140" s="83"/>
      <c r="AV140" s="83"/>
      <c r="AW140" s="83" t="s">
        <v>7900</v>
      </c>
      <c r="AX140" s="83" t="s">
        <v>7901</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5"/>
      <c r="BU140" s="555"/>
      <c r="BV140" s="555"/>
      <c r="BW140" s="555"/>
      <c r="BX140" s="555"/>
      <c r="BY140" s="555"/>
      <c r="BZ140" s="555"/>
      <c r="CA140" s="555"/>
      <c r="CB140" s="555"/>
      <c r="CC140" s="555"/>
      <c r="CD140" s="555"/>
      <c r="CE140" s="555"/>
      <c r="CF140" s="555"/>
      <c r="CG140" s="555"/>
      <c r="CH140" s="555"/>
      <c r="CI140" s="555"/>
      <c r="CJ140" s="555"/>
      <c r="CK140" s="555"/>
      <c r="CL140" s="555"/>
      <c r="CM140" s="555"/>
      <c r="CN140" s="555"/>
      <c r="CO140" s="555"/>
      <c r="CP140" s="555"/>
      <c r="CQ140" s="555"/>
      <c r="CR140" s="555"/>
      <c r="CS140" s="555"/>
      <c r="CT140" s="555"/>
      <c r="CU140" s="555"/>
      <c r="CV140" s="555"/>
      <c r="CW140" s="555"/>
      <c r="CX140" s="555"/>
      <c r="CY140" s="555"/>
      <c r="CZ140" s="555"/>
      <c r="DA140" s="555"/>
      <c r="DB140" s="555"/>
      <c r="DC140" s="555"/>
      <c r="DD140" s="555"/>
      <c r="DE140" s="555"/>
      <c r="DF140" s="555"/>
      <c r="DG140" s="555"/>
      <c r="DH140" s="555"/>
      <c r="DI140" s="555"/>
      <c r="DJ140" s="555"/>
      <c r="DK140" s="555"/>
      <c r="DL140" s="555"/>
      <c r="DM140" s="555"/>
      <c r="DN140" s="555"/>
      <c r="DO140" s="555"/>
      <c r="DP140" s="555"/>
      <c r="DQ140" s="555"/>
      <c r="DR140" s="555"/>
      <c r="DS140" s="555"/>
      <c r="DT140" s="555"/>
      <c r="DU140" s="555"/>
      <c r="DV140" s="555"/>
      <c r="DW140" s="555"/>
      <c r="DX140" s="555"/>
      <c r="DY140" s="555"/>
      <c r="DZ140" s="555"/>
      <c r="EA140" s="555"/>
      <c r="EB140" s="555"/>
      <c r="EC140" s="555"/>
      <c r="ED140" s="555"/>
      <c r="EE140" s="555"/>
      <c r="EF140" s="555"/>
      <c r="EG140" s="555"/>
      <c r="EH140" s="555"/>
      <c r="EI140" s="555"/>
      <c r="EJ140" s="555"/>
      <c r="EK140" s="555"/>
      <c r="EL140" s="555"/>
      <c r="EM140" s="555"/>
      <c r="EN140" s="555"/>
      <c r="EO140" s="555"/>
      <c r="EP140" s="555"/>
      <c r="EQ140" s="555"/>
      <c r="ER140" s="555"/>
      <c r="ES140" s="555"/>
      <c r="ET140" s="555"/>
      <c r="EU140" s="555"/>
      <c r="EV140" s="555"/>
      <c r="EW140" s="555"/>
      <c r="EX140" s="555"/>
      <c r="EY140" s="555"/>
      <c r="EZ140" s="555"/>
      <c r="FA140" s="555"/>
      <c r="FB140" s="555"/>
      <c r="FC140" s="555"/>
      <c r="FD140" s="555"/>
      <c r="FE140" s="555"/>
      <c r="FF140" s="555"/>
      <c r="FG140" s="555"/>
      <c r="FH140" s="555"/>
      <c r="FI140" s="555"/>
      <c r="FJ140" s="555"/>
      <c r="FK140" s="555"/>
      <c r="FL140" s="555"/>
      <c r="FM140" s="555"/>
      <c r="FN140" s="555"/>
      <c r="FO140" s="555"/>
      <c r="FP140" s="555"/>
      <c r="FQ140" s="555"/>
      <c r="FR140" s="555"/>
      <c r="FS140" s="555"/>
      <c r="FT140" s="555"/>
      <c r="FU140" s="555"/>
      <c r="FV140" s="555"/>
      <c r="FW140" s="555"/>
      <c r="FX140" s="555"/>
      <c r="FY140" s="555"/>
      <c r="FZ140" s="555"/>
      <c r="GA140" s="555"/>
      <c r="GB140" s="555"/>
      <c r="GC140" s="555"/>
      <c r="GD140" s="555"/>
      <c r="GE140" s="555"/>
      <c r="GF140" s="555"/>
      <c r="GG140" s="555"/>
      <c r="GH140" s="555"/>
      <c r="GI140" s="555"/>
      <c r="GJ140" s="555"/>
      <c r="GK140" s="555"/>
      <c r="GL140" s="555"/>
      <c r="GM140" s="555"/>
      <c r="GN140" s="555"/>
      <c r="GO140" s="555"/>
      <c r="GP140" s="555"/>
      <c r="GQ140" s="555"/>
      <c r="GR140" s="555"/>
      <c r="GS140" s="555"/>
      <c r="GT140" s="555"/>
      <c r="GU140" s="555"/>
      <c r="GV140" s="555"/>
      <c r="GW140" s="555"/>
      <c r="GX140" s="555"/>
      <c r="GY140" s="555"/>
      <c r="GZ140" s="555"/>
      <c r="HA140" s="555"/>
      <c r="HB140" s="555"/>
      <c r="HC140" s="555"/>
      <c r="HD140" s="555"/>
      <c r="HE140" s="555"/>
      <c r="HF140" s="555"/>
      <c r="HG140" s="555"/>
      <c r="HH140" s="555"/>
      <c r="HI140" s="555"/>
      <c r="HJ140" s="555"/>
      <c r="HK140" s="555"/>
      <c r="HL140" s="555"/>
      <c r="HM140" s="555"/>
      <c r="HN140" s="555"/>
      <c r="HO140" s="555"/>
      <c r="HP140" s="555"/>
      <c r="HQ140" s="555"/>
      <c r="HR140" s="555"/>
      <c r="HS140" s="555"/>
      <c r="HT140" s="555"/>
      <c r="HU140" s="555"/>
      <c r="HV140" s="555"/>
      <c r="HW140" s="555"/>
      <c r="HX140" s="555"/>
      <c r="HY140" s="555"/>
      <c r="HZ140" s="555"/>
      <c r="IA140" s="555"/>
      <c r="IB140" s="555"/>
      <c r="IC140" s="555"/>
      <c r="ID140" s="555"/>
      <c r="IE140" s="555"/>
      <c r="IF140" s="555"/>
      <c r="IG140" s="555"/>
      <c r="IH140" s="555"/>
      <c r="II140" s="555"/>
      <c r="IJ140" s="555"/>
      <c r="IK140" s="555"/>
      <c r="IL140" s="555"/>
      <c r="IM140" s="555"/>
      <c r="IN140" s="555"/>
      <c r="IO140" s="555"/>
      <c r="IP140" s="555"/>
      <c r="IQ140" s="555"/>
      <c r="IR140" s="555"/>
      <c r="IS140" s="555"/>
      <c r="IT140" s="555"/>
      <c r="IU140" s="555"/>
      <c r="IV140" s="555"/>
      <c r="IW140" s="555"/>
      <c r="IX140" s="555"/>
      <c r="IY140" s="555"/>
      <c r="IZ140" s="555"/>
      <c r="JA140" s="555"/>
      <c r="JB140" s="555"/>
      <c r="JC140" s="555"/>
      <c r="JD140" s="555"/>
      <c r="JE140" s="555"/>
      <c r="JF140" s="555"/>
      <c r="JG140" s="555"/>
      <c r="JH140" s="555"/>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4814</v>
      </c>
      <c r="BI141" s="83"/>
      <c r="BJ141" s="96"/>
      <c r="BK141" s="83"/>
      <c r="BL141" s="96"/>
      <c r="BM141" s="83"/>
      <c r="BN141" s="83"/>
      <c r="BO141" s="83"/>
      <c r="BP141" s="83"/>
      <c r="BQ141" s="83"/>
      <c r="BR141" s="83"/>
      <c r="BS141" s="110"/>
      <c r="BT141" s="555"/>
      <c r="BU141" s="555"/>
      <c r="BV141" s="555"/>
      <c r="BW141" s="555"/>
      <c r="BX141" s="555"/>
      <c r="BY141" s="555"/>
      <c r="BZ141" s="555"/>
      <c r="CA141" s="555"/>
      <c r="CB141" s="555"/>
      <c r="CC141" s="555"/>
      <c r="CD141" s="555"/>
      <c r="CE141" s="555"/>
      <c r="CF141" s="555"/>
      <c r="CG141" s="555"/>
      <c r="CH141" s="555"/>
      <c r="CI141" s="555"/>
      <c r="CJ141" s="555"/>
      <c r="CK141" s="555"/>
      <c r="CL141" s="555"/>
      <c r="CM141" s="555"/>
      <c r="CN141" s="555"/>
      <c r="CO141" s="555"/>
      <c r="CP141" s="555"/>
      <c r="CQ141" s="555"/>
      <c r="CR141" s="555"/>
      <c r="CS141" s="555"/>
      <c r="CT141" s="555"/>
      <c r="CU141" s="555"/>
      <c r="CV141" s="555"/>
      <c r="CW141" s="555"/>
      <c r="CX141" s="555"/>
      <c r="CY141" s="555"/>
      <c r="CZ141" s="555"/>
      <c r="DA141" s="555"/>
      <c r="DB141" s="555"/>
      <c r="DC141" s="555"/>
      <c r="DD141" s="555"/>
      <c r="DE141" s="555"/>
      <c r="DF141" s="555"/>
      <c r="DG141" s="555"/>
      <c r="DH141" s="555"/>
      <c r="DI141" s="555"/>
      <c r="DJ141" s="555"/>
      <c r="DK141" s="555"/>
      <c r="DL141" s="555"/>
      <c r="DM141" s="555"/>
      <c r="DN141" s="555"/>
      <c r="DO141" s="555"/>
      <c r="DP141" s="555"/>
      <c r="DQ141" s="555"/>
      <c r="DR141" s="555"/>
      <c r="DS141" s="555"/>
      <c r="DT141" s="555"/>
      <c r="DU141" s="555"/>
      <c r="DV141" s="555"/>
      <c r="DW141" s="555"/>
      <c r="DX141" s="555"/>
      <c r="DY141" s="555"/>
      <c r="DZ141" s="555"/>
      <c r="EA141" s="555"/>
      <c r="EB141" s="555"/>
      <c r="EC141" s="555"/>
      <c r="ED141" s="555"/>
      <c r="EE141" s="555"/>
      <c r="EF141" s="555"/>
      <c r="EG141" s="555"/>
      <c r="EH141" s="555"/>
      <c r="EI141" s="555"/>
      <c r="EJ141" s="555"/>
      <c r="EK141" s="555"/>
      <c r="EL141" s="555"/>
      <c r="EM141" s="555"/>
      <c r="EN141" s="555"/>
      <c r="EO141" s="555"/>
      <c r="EP141" s="555"/>
      <c r="EQ141" s="555"/>
      <c r="ER141" s="555"/>
      <c r="ES141" s="555"/>
      <c r="ET141" s="555"/>
      <c r="EU141" s="555"/>
      <c r="EV141" s="555"/>
      <c r="EW141" s="555"/>
      <c r="EX141" s="555"/>
      <c r="EY141" s="555"/>
      <c r="EZ141" s="555"/>
      <c r="FA141" s="555"/>
      <c r="FB141" s="555"/>
      <c r="FC141" s="555"/>
      <c r="FD141" s="555"/>
      <c r="FE141" s="555"/>
      <c r="FF141" s="555"/>
      <c r="FG141" s="555"/>
      <c r="FH141" s="555"/>
      <c r="FI141" s="555"/>
      <c r="FJ141" s="555"/>
      <c r="FK141" s="555"/>
      <c r="FL141" s="555"/>
      <c r="FM141" s="555"/>
      <c r="FN141" s="555"/>
      <c r="FO141" s="555"/>
      <c r="FP141" s="555"/>
      <c r="FQ141" s="555"/>
      <c r="FR141" s="555"/>
      <c r="FS141" s="555"/>
      <c r="FT141" s="555"/>
      <c r="FU141" s="555"/>
      <c r="FV141" s="555"/>
      <c r="FW141" s="555"/>
      <c r="FX141" s="555"/>
      <c r="FY141" s="555"/>
      <c r="FZ141" s="555"/>
      <c r="GA141" s="555"/>
      <c r="GB141" s="555"/>
      <c r="GC141" s="555"/>
      <c r="GD141" s="555"/>
      <c r="GE141" s="555"/>
      <c r="GF141" s="555"/>
      <c r="GG141" s="555"/>
      <c r="GH141" s="555"/>
      <c r="GI141" s="555"/>
      <c r="GJ141" s="555"/>
      <c r="GK141" s="555"/>
      <c r="GL141" s="555"/>
      <c r="GM141" s="555"/>
      <c r="GN141" s="555"/>
      <c r="GO141" s="555"/>
      <c r="GP141" s="555"/>
      <c r="GQ141" s="555"/>
      <c r="GR141" s="555"/>
      <c r="GS141" s="555"/>
      <c r="GT141" s="555"/>
      <c r="GU141" s="555"/>
      <c r="GV141" s="555"/>
      <c r="GW141" s="555"/>
      <c r="GX141" s="555"/>
      <c r="GY141" s="555"/>
      <c r="GZ141" s="555"/>
      <c r="HA141" s="555"/>
      <c r="HB141" s="555"/>
      <c r="HC141" s="555"/>
      <c r="HD141" s="555"/>
      <c r="HE141" s="555"/>
      <c r="HF141" s="555"/>
      <c r="HG141" s="555"/>
      <c r="HH141" s="555"/>
      <c r="HI141" s="555"/>
      <c r="HJ141" s="555"/>
      <c r="HK141" s="555"/>
      <c r="HL141" s="555"/>
      <c r="HM141" s="555"/>
      <c r="HN141" s="555"/>
      <c r="HO141" s="555"/>
      <c r="HP141" s="555"/>
      <c r="HQ141" s="555"/>
      <c r="HR141" s="555"/>
      <c r="HS141" s="555"/>
      <c r="HT141" s="555"/>
      <c r="HU141" s="555"/>
      <c r="HV141" s="555"/>
      <c r="HW141" s="555"/>
      <c r="HX141" s="555"/>
      <c r="HY141" s="555"/>
      <c r="HZ141" s="555"/>
      <c r="IA141" s="555"/>
      <c r="IB141" s="555"/>
      <c r="IC141" s="555"/>
      <c r="ID141" s="555"/>
      <c r="IE141" s="555"/>
      <c r="IF141" s="555"/>
      <c r="IG141" s="555"/>
      <c r="IH141" s="555"/>
      <c r="II141" s="555"/>
      <c r="IJ141" s="555"/>
      <c r="IK141" s="555"/>
      <c r="IL141" s="555"/>
      <c r="IM141" s="555"/>
      <c r="IN141" s="555"/>
      <c r="IO141" s="555"/>
      <c r="IP141" s="555"/>
      <c r="IQ141" s="555"/>
      <c r="IR141" s="555"/>
      <c r="IS141" s="555"/>
      <c r="IT141" s="555"/>
      <c r="IU141" s="555"/>
      <c r="IV141" s="555"/>
      <c r="IW141" s="555"/>
      <c r="IX141" s="555"/>
      <c r="IY141" s="555"/>
      <c r="IZ141" s="555"/>
      <c r="JA141" s="555"/>
      <c r="JB141" s="555"/>
      <c r="JC141" s="555"/>
      <c r="JD141" s="555"/>
      <c r="JE141" s="555"/>
      <c r="JF141" s="555"/>
      <c r="JG141" s="555"/>
      <c r="JH141" s="555"/>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3463</v>
      </c>
      <c r="AA142" s="83" t="s">
        <v>1119</v>
      </c>
      <c r="AB142" s="47" t="s">
        <v>8372</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6862</v>
      </c>
      <c r="AX142" s="95" t="s">
        <v>6863</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4"/>
      <c r="BU142" s="555"/>
      <c r="BV142" s="555"/>
      <c r="BW142" s="555"/>
      <c r="BX142" s="555"/>
      <c r="BY142" s="555"/>
      <c r="BZ142" s="555"/>
      <c r="CA142" s="555"/>
      <c r="CB142" s="555"/>
      <c r="CC142" s="555"/>
      <c r="CD142" s="555"/>
      <c r="CE142" s="555"/>
      <c r="CF142" s="555"/>
      <c r="CG142" s="555"/>
      <c r="CH142" s="555"/>
      <c r="CI142" s="555"/>
      <c r="CJ142" s="555"/>
      <c r="CK142" s="555"/>
      <c r="CL142" s="555"/>
      <c r="CM142" s="555"/>
      <c r="CN142" s="555"/>
      <c r="CO142" s="555"/>
      <c r="CP142" s="555"/>
      <c r="CQ142" s="555"/>
      <c r="CR142" s="555"/>
      <c r="CS142" s="555"/>
      <c r="CT142" s="555"/>
      <c r="CU142" s="555"/>
      <c r="CV142" s="555"/>
      <c r="CW142" s="555"/>
      <c r="CX142" s="555"/>
      <c r="CY142" s="555"/>
      <c r="CZ142" s="555"/>
      <c r="DA142" s="555"/>
      <c r="DB142" s="555"/>
      <c r="DC142" s="555"/>
      <c r="DD142" s="555"/>
      <c r="DE142" s="555"/>
      <c r="DF142" s="555"/>
      <c r="DG142" s="555"/>
      <c r="DH142" s="555"/>
      <c r="DI142" s="555"/>
      <c r="DJ142" s="555"/>
      <c r="DK142" s="555"/>
      <c r="DL142" s="555"/>
      <c r="DM142" s="555"/>
      <c r="DN142" s="555"/>
      <c r="DO142" s="555"/>
      <c r="DP142" s="555"/>
      <c r="DQ142" s="555"/>
      <c r="DR142" s="555"/>
      <c r="DS142" s="555"/>
      <c r="DT142" s="555"/>
      <c r="DU142" s="555"/>
      <c r="DV142" s="555"/>
      <c r="DW142" s="555"/>
      <c r="DX142" s="555"/>
      <c r="DY142" s="555"/>
      <c r="DZ142" s="555"/>
      <c r="EA142" s="555"/>
      <c r="EB142" s="555"/>
      <c r="EC142" s="555"/>
      <c r="ED142" s="555"/>
      <c r="EE142" s="555"/>
      <c r="EF142" s="555"/>
      <c r="EG142" s="555"/>
      <c r="EH142" s="555"/>
      <c r="EI142" s="555"/>
      <c r="EJ142" s="555"/>
      <c r="EK142" s="555"/>
      <c r="EL142" s="555"/>
      <c r="EM142" s="555"/>
      <c r="EN142" s="555"/>
      <c r="EO142" s="555"/>
      <c r="EP142" s="555"/>
      <c r="EQ142" s="555"/>
      <c r="ER142" s="555"/>
      <c r="ES142" s="555"/>
      <c r="ET142" s="555"/>
      <c r="EU142" s="555"/>
      <c r="EV142" s="555"/>
      <c r="EW142" s="555"/>
      <c r="EX142" s="555"/>
      <c r="EY142" s="555"/>
      <c r="EZ142" s="555"/>
      <c r="FA142" s="555"/>
      <c r="FB142" s="555"/>
      <c r="FC142" s="555"/>
      <c r="FD142" s="555"/>
      <c r="FE142" s="555"/>
      <c r="FF142" s="555"/>
      <c r="FG142" s="555"/>
      <c r="FH142" s="555"/>
      <c r="FI142" s="555"/>
      <c r="FJ142" s="555"/>
      <c r="FK142" s="555"/>
      <c r="FL142" s="555"/>
      <c r="FM142" s="555"/>
      <c r="FN142" s="555"/>
      <c r="FO142" s="555"/>
      <c r="FP142" s="555"/>
      <c r="FQ142" s="555"/>
      <c r="FR142" s="555"/>
      <c r="FS142" s="555"/>
      <c r="FT142" s="555"/>
      <c r="FU142" s="555"/>
      <c r="FV142" s="555"/>
      <c r="FW142" s="555"/>
      <c r="FX142" s="555"/>
      <c r="FY142" s="555"/>
      <c r="FZ142" s="555"/>
      <c r="GA142" s="555"/>
      <c r="GB142" s="555"/>
      <c r="GC142" s="555"/>
      <c r="GD142" s="555"/>
      <c r="GE142" s="555"/>
      <c r="GF142" s="555"/>
      <c r="GG142" s="555"/>
      <c r="GH142" s="555"/>
      <c r="GI142" s="555"/>
      <c r="GJ142" s="555"/>
      <c r="GK142" s="555"/>
      <c r="GL142" s="555"/>
      <c r="GM142" s="555"/>
      <c r="GN142" s="555"/>
      <c r="GO142" s="555"/>
      <c r="GP142" s="555"/>
      <c r="GQ142" s="555"/>
      <c r="GR142" s="555"/>
      <c r="GS142" s="555"/>
      <c r="GT142" s="555"/>
      <c r="GU142" s="555"/>
      <c r="GV142" s="555"/>
      <c r="GW142" s="555"/>
      <c r="GX142" s="555"/>
      <c r="GY142" s="555"/>
      <c r="GZ142" s="555"/>
      <c r="HA142" s="555"/>
      <c r="HB142" s="555"/>
      <c r="HC142" s="555"/>
      <c r="HD142" s="555"/>
      <c r="HE142" s="555"/>
      <c r="HF142" s="555"/>
      <c r="HG142" s="555"/>
      <c r="HH142" s="555"/>
      <c r="HI142" s="555"/>
      <c r="HJ142" s="555"/>
      <c r="HK142" s="555"/>
      <c r="HL142" s="555"/>
      <c r="HM142" s="555"/>
      <c r="HN142" s="555"/>
      <c r="HO142" s="555"/>
      <c r="HP142" s="555"/>
      <c r="HQ142" s="555"/>
      <c r="HR142" s="555"/>
      <c r="HS142" s="555"/>
      <c r="HT142" s="555"/>
      <c r="HU142" s="555"/>
      <c r="HV142" s="555"/>
      <c r="HW142" s="555"/>
      <c r="HX142" s="555"/>
      <c r="HY142" s="555"/>
      <c r="HZ142" s="555"/>
      <c r="IA142" s="555"/>
      <c r="IB142" s="555"/>
      <c r="IC142" s="555"/>
      <c r="ID142" s="555"/>
      <c r="IE142" s="555"/>
      <c r="IF142" s="555"/>
      <c r="IG142" s="555"/>
      <c r="IH142" s="555"/>
      <c r="II142" s="555"/>
      <c r="IJ142" s="555"/>
      <c r="IK142" s="555"/>
      <c r="IL142" s="555"/>
      <c r="IM142" s="555"/>
      <c r="IN142" s="555"/>
      <c r="IO142" s="555"/>
      <c r="IP142" s="555"/>
      <c r="IQ142" s="555"/>
      <c r="IR142" s="555"/>
      <c r="IS142" s="555"/>
      <c r="IT142" s="555"/>
      <c r="IU142" s="555"/>
      <c r="IV142" s="555"/>
      <c r="IW142" s="555"/>
      <c r="IX142" s="555"/>
      <c r="IY142" s="555"/>
      <c r="IZ142" s="555"/>
      <c r="JA142" s="555"/>
      <c r="JB142" s="555"/>
      <c r="JC142" s="555"/>
      <c r="JD142" s="555"/>
      <c r="JE142" s="555"/>
      <c r="JF142" s="555"/>
      <c r="JG142" s="555"/>
      <c r="JH142" s="555"/>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6653</v>
      </c>
      <c r="AX143" s="59" t="s">
        <v>6654</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4"/>
      <c r="BU143" s="555"/>
      <c r="BV143" s="555"/>
      <c r="BW143" s="555"/>
      <c r="BX143" s="555"/>
      <c r="BY143" s="555"/>
      <c r="BZ143" s="555"/>
      <c r="CA143" s="555"/>
      <c r="CB143" s="555"/>
      <c r="CC143" s="555"/>
      <c r="CD143" s="555"/>
      <c r="CE143" s="555"/>
      <c r="CF143" s="555"/>
      <c r="CG143" s="555"/>
      <c r="CH143" s="555"/>
      <c r="CI143" s="555"/>
      <c r="CJ143" s="555"/>
      <c r="CK143" s="555"/>
      <c r="CL143" s="555"/>
      <c r="CM143" s="555"/>
      <c r="CN143" s="555"/>
      <c r="CO143" s="555"/>
      <c r="CP143" s="555"/>
      <c r="CQ143" s="555"/>
      <c r="CR143" s="555"/>
      <c r="CS143" s="555"/>
      <c r="CT143" s="555"/>
      <c r="CU143" s="555"/>
      <c r="CV143" s="555"/>
      <c r="CW143" s="555"/>
      <c r="CX143" s="555"/>
      <c r="CY143" s="555"/>
      <c r="CZ143" s="555"/>
      <c r="DA143" s="555"/>
      <c r="DB143" s="555"/>
      <c r="DC143" s="555"/>
      <c r="DD143" s="555"/>
      <c r="DE143" s="555"/>
      <c r="DF143" s="555"/>
      <c r="DG143" s="555"/>
      <c r="DH143" s="555"/>
      <c r="DI143" s="555"/>
      <c r="DJ143" s="555"/>
      <c r="DK143" s="555"/>
      <c r="DL143" s="555"/>
      <c r="DM143" s="555"/>
      <c r="DN143" s="555"/>
      <c r="DO143" s="555"/>
      <c r="DP143" s="555"/>
      <c r="DQ143" s="555"/>
      <c r="DR143" s="555"/>
      <c r="DS143" s="555"/>
      <c r="DT143" s="555"/>
      <c r="DU143" s="555"/>
      <c r="DV143" s="555"/>
      <c r="DW143" s="555"/>
      <c r="DX143" s="555"/>
      <c r="DY143" s="555"/>
      <c r="DZ143" s="555"/>
      <c r="EA143" s="555"/>
      <c r="EB143" s="555"/>
      <c r="EC143" s="555"/>
      <c r="ED143" s="555"/>
      <c r="EE143" s="555"/>
      <c r="EF143" s="555"/>
      <c r="EG143" s="555"/>
      <c r="EH143" s="555"/>
      <c r="EI143" s="555"/>
      <c r="EJ143" s="555"/>
      <c r="EK143" s="555"/>
      <c r="EL143" s="555"/>
      <c r="EM143" s="555"/>
      <c r="EN143" s="555"/>
      <c r="EO143" s="555"/>
      <c r="EP143" s="555"/>
      <c r="EQ143" s="555"/>
      <c r="ER143" s="555"/>
      <c r="ES143" s="555"/>
      <c r="ET143" s="555"/>
      <c r="EU143" s="555"/>
      <c r="EV143" s="555"/>
      <c r="EW143" s="555"/>
      <c r="EX143" s="555"/>
      <c r="EY143" s="555"/>
      <c r="EZ143" s="555"/>
      <c r="FA143" s="555"/>
      <c r="FB143" s="555"/>
      <c r="FC143" s="555"/>
      <c r="FD143" s="555"/>
      <c r="FE143" s="555"/>
      <c r="FF143" s="555"/>
      <c r="FG143" s="555"/>
      <c r="FH143" s="555"/>
      <c r="FI143" s="555"/>
      <c r="FJ143" s="555"/>
      <c r="FK143" s="555"/>
      <c r="FL143" s="555"/>
      <c r="FM143" s="555"/>
      <c r="FN143" s="555"/>
      <c r="FO143" s="555"/>
      <c r="FP143" s="555"/>
      <c r="FQ143" s="555"/>
      <c r="FR143" s="555"/>
      <c r="FS143" s="555"/>
      <c r="FT143" s="555"/>
      <c r="FU143" s="555"/>
      <c r="FV143" s="555"/>
      <c r="FW143" s="555"/>
      <c r="FX143" s="555"/>
      <c r="FY143" s="555"/>
      <c r="FZ143" s="555"/>
      <c r="GA143" s="555"/>
      <c r="GB143" s="555"/>
      <c r="GC143" s="555"/>
      <c r="GD143" s="555"/>
      <c r="GE143" s="555"/>
      <c r="GF143" s="555"/>
      <c r="GG143" s="555"/>
      <c r="GH143" s="555"/>
      <c r="GI143" s="555"/>
      <c r="GJ143" s="555"/>
      <c r="GK143" s="555"/>
      <c r="GL143" s="555"/>
      <c r="GM143" s="555"/>
      <c r="GN143" s="555"/>
      <c r="GO143" s="555"/>
      <c r="GP143" s="555"/>
      <c r="GQ143" s="555"/>
      <c r="GR143" s="555"/>
      <c r="GS143" s="555"/>
      <c r="GT143" s="555"/>
      <c r="GU143" s="555"/>
      <c r="GV143" s="555"/>
      <c r="GW143" s="555"/>
      <c r="GX143" s="555"/>
      <c r="GY143" s="555"/>
      <c r="GZ143" s="555"/>
      <c r="HA143" s="555"/>
      <c r="HB143" s="555"/>
      <c r="HC143" s="555"/>
      <c r="HD143" s="555"/>
      <c r="HE143" s="555"/>
      <c r="HF143" s="555"/>
      <c r="HG143" s="555"/>
      <c r="HH143" s="555"/>
      <c r="HI143" s="555"/>
      <c r="HJ143" s="555"/>
      <c r="HK143" s="555"/>
      <c r="HL143" s="555"/>
      <c r="HM143" s="555"/>
      <c r="HN143" s="555"/>
      <c r="HO143" s="555"/>
      <c r="HP143" s="555"/>
      <c r="HQ143" s="555"/>
      <c r="HR143" s="555"/>
      <c r="HS143" s="555"/>
      <c r="HT143" s="555"/>
      <c r="HU143" s="555"/>
      <c r="HV143" s="555"/>
      <c r="HW143" s="555"/>
      <c r="HX143" s="555"/>
      <c r="HY143" s="555"/>
      <c r="HZ143" s="555"/>
      <c r="IA143" s="555"/>
      <c r="IB143" s="555"/>
      <c r="IC143" s="555"/>
      <c r="ID143" s="555"/>
      <c r="IE143" s="555"/>
      <c r="IF143" s="555"/>
      <c r="IG143" s="555"/>
      <c r="IH143" s="555"/>
      <c r="II143" s="555"/>
      <c r="IJ143" s="555"/>
      <c r="IK143" s="555"/>
      <c r="IL143" s="555"/>
      <c r="IM143" s="555"/>
      <c r="IN143" s="555"/>
      <c r="IO143" s="555"/>
      <c r="IP143" s="555"/>
      <c r="IQ143" s="555"/>
      <c r="IR143" s="555"/>
      <c r="IS143" s="555"/>
      <c r="IT143" s="555"/>
      <c r="IU143" s="555"/>
      <c r="IV143" s="555"/>
      <c r="IW143" s="555"/>
      <c r="IX143" s="555"/>
      <c r="IY143" s="555"/>
      <c r="IZ143" s="555"/>
      <c r="JA143" s="555"/>
      <c r="JB143" s="555"/>
      <c r="JC143" s="555"/>
      <c r="JD143" s="555"/>
      <c r="JE143" s="555"/>
      <c r="JF143" s="555"/>
      <c r="JG143" s="555"/>
      <c r="JH143" s="555"/>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3986</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6655</v>
      </c>
      <c r="AX144" s="20" t="s">
        <v>6656</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5"/>
      <c r="BU144" s="555"/>
      <c r="BV144" s="555"/>
      <c r="BW144" s="555"/>
      <c r="BX144" s="555"/>
      <c r="BY144" s="555"/>
      <c r="BZ144" s="555"/>
      <c r="CA144" s="555"/>
      <c r="CB144" s="555"/>
      <c r="CC144" s="555"/>
      <c r="CD144" s="555"/>
      <c r="CE144" s="555"/>
      <c r="CF144" s="555"/>
      <c r="CG144" s="555"/>
      <c r="CH144" s="555"/>
      <c r="CI144" s="555"/>
      <c r="CJ144" s="555"/>
      <c r="CK144" s="555"/>
      <c r="CL144" s="555"/>
      <c r="CM144" s="555"/>
      <c r="CN144" s="555"/>
      <c r="CO144" s="555"/>
      <c r="CP144" s="555"/>
      <c r="CQ144" s="555"/>
      <c r="CR144" s="555"/>
      <c r="CS144" s="555"/>
      <c r="CT144" s="555"/>
      <c r="CU144" s="555"/>
      <c r="CV144" s="555"/>
      <c r="CW144" s="555"/>
      <c r="CX144" s="555"/>
      <c r="CY144" s="555"/>
      <c r="CZ144" s="555"/>
      <c r="DA144" s="555"/>
      <c r="DB144" s="555"/>
      <c r="DC144" s="555"/>
      <c r="DD144" s="555"/>
      <c r="DE144" s="555"/>
      <c r="DF144" s="555"/>
      <c r="DG144" s="555"/>
      <c r="DH144" s="555"/>
      <c r="DI144" s="555"/>
      <c r="DJ144" s="555"/>
      <c r="DK144" s="555"/>
      <c r="DL144" s="555"/>
      <c r="DM144" s="555"/>
      <c r="DN144" s="555"/>
      <c r="DO144" s="555"/>
      <c r="DP144" s="555"/>
      <c r="DQ144" s="555"/>
      <c r="DR144" s="555"/>
      <c r="DS144" s="555"/>
      <c r="DT144" s="555"/>
      <c r="DU144" s="555"/>
      <c r="DV144" s="555"/>
      <c r="DW144" s="555"/>
      <c r="DX144" s="555"/>
      <c r="DY144" s="555"/>
      <c r="DZ144" s="555"/>
      <c r="EA144" s="555"/>
      <c r="EB144" s="555"/>
      <c r="EC144" s="555"/>
      <c r="ED144" s="555"/>
      <c r="EE144" s="555"/>
      <c r="EF144" s="555"/>
      <c r="EG144" s="555"/>
      <c r="EH144" s="555"/>
      <c r="EI144" s="555"/>
      <c r="EJ144" s="555"/>
      <c r="EK144" s="555"/>
      <c r="EL144" s="555"/>
      <c r="EM144" s="555"/>
      <c r="EN144" s="555"/>
      <c r="EO144" s="555"/>
      <c r="EP144" s="555"/>
      <c r="EQ144" s="555"/>
      <c r="ER144" s="555"/>
      <c r="ES144" s="555"/>
      <c r="ET144" s="555"/>
      <c r="EU144" s="555"/>
      <c r="EV144" s="555"/>
      <c r="EW144" s="555"/>
      <c r="EX144" s="555"/>
      <c r="EY144" s="555"/>
      <c r="EZ144" s="555"/>
      <c r="FA144" s="555"/>
      <c r="FB144" s="555"/>
      <c r="FC144" s="555"/>
      <c r="FD144" s="555"/>
      <c r="FE144" s="555"/>
      <c r="FF144" s="555"/>
      <c r="FG144" s="555"/>
      <c r="FH144" s="555"/>
      <c r="FI144" s="555"/>
      <c r="FJ144" s="555"/>
      <c r="FK144" s="555"/>
      <c r="FL144" s="555"/>
      <c r="FM144" s="555"/>
      <c r="FN144" s="555"/>
      <c r="FO144" s="555"/>
      <c r="FP144" s="555"/>
      <c r="FQ144" s="555"/>
      <c r="FR144" s="555"/>
      <c r="FS144" s="555"/>
      <c r="FT144" s="555"/>
      <c r="FU144" s="555"/>
      <c r="FV144" s="555"/>
      <c r="FW144" s="555"/>
      <c r="FX144" s="555"/>
      <c r="FY144" s="555"/>
      <c r="FZ144" s="555"/>
      <c r="GA144" s="555"/>
      <c r="GB144" s="555"/>
      <c r="GC144" s="555"/>
      <c r="GD144" s="555"/>
      <c r="GE144" s="555"/>
      <c r="GF144" s="555"/>
      <c r="GG144" s="555"/>
      <c r="GH144" s="555"/>
      <c r="GI144" s="555"/>
      <c r="GJ144" s="555"/>
      <c r="GK144" s="555"/>
      <c r="GL144" s="555"/>
      <c r="GM144" s="555"/>
      <c r="GN144" s="555"/>
      <c r="GO144" s="555"/>
      <c r="GP144" s="555"/>
      <c r="GQ144" s="555"/>
      <c r="GR144" s="555"/>
      <c r="GS144" s="555"/>
      <c r="GT144" s="555"/>
      <c r="GU144" s="555"/>
      <c r="GV144" s="555"/>
      <c r="GW144" s="555"/>
      <c r="GX144" s="555"/>
      <c r="GY144" s="555"/>
      <c r="GZ144" s="555"/>
      <c r="HA144" s="555"/>
      <c r="HB144" s="555"/>
      <c r="HC144" s="555"/>
      <c r="HD144" s="555"/>
      <c r="HE144" s="555"/>
      <c r="HF144" s="555"/>
      <c r="HG144" s="555"/>
      <c r="HH144" s="555"/>
      <c r="HI144" s="555"/>
      <c r="HJ144" s="555"/>
      <c r="HK144" s="555"/>
      <c r="HL144" s="555"/>
      <c r="HM144" s="555"/>
      <c r="HN144" s="555"/>
      <c r="HO144" s="555"/>
      <c r="HP144" s="555"/>
      <c r="HQ144" s="555"/>
      <c r="HR144" s="555"/>
      <c r="HS144" s="555"/>
      <c r="HT144" s="555"/>
      <c r="HU144" s="555"/>
      <c r="HV144" s="555"/>
      <c r="HW144" s="555"/>
      <c r="HX144" s="555"/>
      <c r="HY144" s="555"/>
      <c r="HZ144" s="555"/>
      <c r="IA144" s="555"/>
      <c r="IB144" s="555"/>
      <c r="IC144" s="555"/>
      <c r="ID144" s="555"/>
      <c r="IE144" s="555"/>
      <c r="IF144" s="555"/>
      <c r="IG144" s="555"/>
      <c r="IH144" s="555"/>
      <c r="II144" s="555"/>
      <c r="IJ144" s="555"/>
      <c r="IK144" s="555"/>
      <c r="IL144" s="555"/>
      <c r="IM144" s="555"/>
      <c r="IN144" s="555"/>
      <c r="IO144" s="555"/>
      <c r="IP144" s="555"/>
      <c r="IQ144" s="555"/>
      <c r="IR144" s="555"/>
      <c r="IS144" s="555"/>
      <c r="IT144" s="555"/>
      <c r="IU144" s="555"/>
      <c r="IV144" s="555"/>
      <c r="IW144" s="555"/>
      <c r="IX144" s="555"/>
      <c r="IY144" s="555"/>
      <c r="IZ144" s="555"/>
      <c r="JA144" s="555"/>
      <c r="JB144" s="555"/>
      <c r="JC144" s="555"/>
      <c r="JD144" s="555"/>
      <c r="JE144" s="555"/>
      <c r="JF144" s="555"/>
      <c r="JG144" s="555"/>
      <c r="JH144" s="555"/>
    </row>
    <row r="145" spans="1:268" s="8" customFormat="1" ht="39.75" customHeight="1" x14ac:dyDescent="0.25">
      <c r="A145" s="83"/>
      <c r="B145" s="83" t="s">
        <v>1367</v>
      </c>
      <c r="C145" s="95">
        <v>11110006</v>
      </c>
      <c r="D145" s="96">
        <v>39392</v>
      </c>
      <c r="E145" s="96">
        <v>39392</v>
      </c>
      <c r="F145" s="96">
        <v>42318</v>
      </c>
      <c r="G145" s="96"/>
      <c r="H145" s="83" t="s">
        <v>4569</v>
      </c>
      <c r="I145" s="110" t="s">
        <v>979</v>
      </c>
      <c r="J145" s="110"/>
      <c r="K145" s="110" t="s">
        <v>73</v>
      </c>
      <c r="L145" s="115"/>
      <c r="M145" s="83" t="s">
        <v>655</v>
      </c>
      <c r="N145" s="83" t="s">
        <v>106</v>
      </c>
      <c r="O145" s="83" t="s">
        <v>72</v>
      </c>
      <c r="P145" s="94">
        <v>81476</v>
      </c>
      <c r="Q145" s="83" t="s">
        <v>3977</v>
      </c>
      <c r="R145" s="83" t="s">
        <v>655</v>
      </c>
      <c r="S145" s="83" t="s">
        <v>106</v>
      </c>
      <c r="T145" s="83" t="s">
        <v>72</v>
      </c>
      <c r="U145" s="83">
        <v>81476</v>
      </c>
      <c r="V145" s="83" t="s">
        <v>3987</v>
      </c>
      <c r="W145" s="83" t="s">
        <v>1283</v>
      </c>
      <c r="X145" s="83"/>
      <c r="Y145" s="83"/>
      <c r="Z145" s="83" t="s">
        <v>468</v>
      </c>
      <c r="AA145" s="83" t="s">
        <v>7277</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7183</v>
      </c>
      <c r="AX145" s="95" t="s">
        <v>7184</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3464</v>
      </c>
      <c r="BT145" s="554"/>
      <c r="BU145" s="555"/>
      <c r="BV145" s="555"/>
      <c r="BW145" s="555"/>
      <c r="BX145" s="555"/>
      <c r="BY145" s="555"/>
      <c r="BZ145" s="555"/>
      <c r="CA145" s="555"/>
      <c r="CB145" s="555"/>
      <c r="CC145" s="555"/>
      <c r="CD145" s="555"/>
      <c r="CE145" s="555"/>
      <c r="CF145" s="555"/>
      <c r="CG145" s="555"/>
      <c r="CH145" s="555"/>
      <c r="CI145" s="555"/>
      <c r="CJ145" s="555"/>
      <c r="CK145" s="555"/>
      <c r="CL145" s="555"/>
      <c r="CM145" s="555"/>
      <c r="CN145" s="555"/>
      <c r="CO145" s="555"/>
      <c r="CP145" s="555"/>
      <c r="CQ145" s="555"/>
      <c r="CR145" s="555"/>
      <c r="CS145" s="555"/>
      <c r="CT145" s="555"/>
      <c r="CU145" s="555"/>
      <c r="CV145" s="555"/>
      <c r="CW145" s="555"/>
      <c r="CX145" s="555"/>
      <c r="CY145" s="555"/>
      <c r="CZ145" s="555"/>
      <c r="DA145" s="555"/>
      <c r="DB145" s="555"/>
      <c r="DC145" s="555"/>
      <c r="DD145" s="555"/>
      <c r="DE145" s="555"/>
      <c r="DF145" s="555"/>
      <c r="DG145" s="555"/>
      <c r="DH145" s="555"/>
      <c r="DI145" s="555"/>
      <c r="DJ145" s="555"/>
      <c r="DK145" s="555"/>
      <c r="DL145" s="555"/>
      <c r="DM145" s="555"/>
      <c r="DN145" s="555"/>
      <c r="DO145" s="555"/>
      <c r="DP145" s="555"/>
      <c r="DQ145" s="555"/>
      <c r="DR145" s="555"/>
      <c r="DS145" s="555"/>
      <c r="DT145" s="555"/>
      <c r="DU145" s="555"/>
      <c r="DV145" s="555"/>
      <c r="DW145" s="555"/>
      <c r="DX145" s="555"/>
      <c r="DY145" s="555"/>
      <c r="DZ145" s="555"/>
      <c r="EA145" s="555"/>
      <c r="EB145" s="555"/>
      <c r="EC145" s="555"/>
      <c r="ED145" s="555"/>
      <c r="EE145" s="555"/>
      <c r="EF145" s="555"/>
      <c r="EG145" s="555"/>
      <c r="EH145" s="555"/>
      <c r="EI145" s="555"/>
      <c r="EJ145" s="555"/>
      <c r="EK145" s="555"/>
      <c r="EL145" s="555"/>
      <c r="EM145" s="555"/>
      <c r="EN145" s="555"/>
      <c r="EO145" s="555"/>
      <c r="EP145" s="555"/>
      <c r="EQ145" s="555"/>
      <c r="ER145" s="555"/>
      <c r="ES145" s="555"/>
      <c r="ET145" s="555"/>
      <c r="EU145" s="555"/>
      <c r="EV145" s="555"/>
      <c r="EW145" s="555"/>
      <c r="EX145" s="555"/>
      <c r="EY145" s="555"/>
      <c r="EZ145" s="555"/>
      <c r="FA145" s="555"/>
      <c r="FB145" s="555"/>
      <c r="FC145" s="555"/>
      <c r="FD145" s="555"/>
      <c r="FE145" s="555"/>
      <c r="FF145" s="555"/>
      <c r="FG145" s="555"/>
      <c r="FH145" s="555"/>
      <c r="FI145" s="555"/>
      <c r="FJ145" s="555"/>
      <c r="FK145" s="555"/>
      <c r="FL145" s="555"/>
      <c r="FM145" s="555"/>
      <c r="FN145" s="555"/>
      <c r="FO145" s="555"/>
      <c r="FP145" s="555"/>
      <c r="FQ145" s="555"/>
      <c r="FR145" s="555"/>
      <c r="FS145" s="555"/>
      <c r="FT145" s="555"/>
      <c r="FU145" s="555"/>
      <c r="FV145" s="555"/>
      <c r="FW145" s="555"/>
      <c r="FX145" s="555"/>
      <c r="FY145" s="555"/>
      <c r="FZ145" s="555"/>
      <c r="GA145" s="555"/>
      <c r="GB145" s="555"/>
      <c r="GC145" s="555"/>
      <c r="GD145" s="555"/>
      <c r="GE145" s="555"/>
      <c r="GF145" s="555"/>
      <c r="GG145" s="555"/>
      <c r="GH145" s="555"/>
      <c r="GI145" s="555"/>
      <c r="GJ145" s="555"/>
      <c r="GK145" s="555"/>
      <c r="GL145" s="555"/>
      <c r="GM145" s="555"/>
      <c r="GN145" s="555"/>
      <c r="GO145" s="555"/>
      <c r="GP145" s="555"/>
      <c r="GQ145" s="555"/>
      <c r="GR145" s="555"/>
      <c r="GS145" s="555"/>
      <c r="GT145" s="555"/>
      <c r="GU145" s="555"/>
      <c r="GV145" s="555"/>
      <c r="GW145" s="555"/>
      <c r="GX145" s="555"/>
      <c r="GY145" s="555"/>
      <c r="GZ145" s="555"/>
      <c r="HA145" s="555"/>
      <c r="HB145" s="555"/>
      <c r="HC145" s="555"/>
      <c r="HD145" s="555"/>
      <c r="HE145" s="555"/>
      <c r="HF145" s="555"/>
      <c r="HG145" s="555"/>
      <c r="HH145" s="555"/>
      <c r="HI145" s="555"/>
      <c r="HJ145" s="555"/>
      <c r="HK145" s="555"/>
      <c r="HL145" s="555"/>
      <c r="HM145" s="555"/>
      <c r="HN145" s="555"/>
      <c r="HO145" s="555"/>
      <c r="HP145" s="555"/>
      <c r="HQ145" s="555"/>
      <c r="HR145" s="555"/>
      <c r="HS145" s="555"/>
      <c r="HT145" s="555"/>
      <c r="HU145" s="555"/>
      <c r="HV145" s="555"/>
      <c r="HW145" s="555"/>
      <c r="HX145" s="555"/>
      <c r="HY145" s="555"/>
      <c r="HZ145" s="555"/>
      <c r="IA145" s="555"/>
      <c r="IB145" s="555"/>
      <c r="IC145" s="555"/>
      <c r="ID145" s="555"/>
      <c r="IE145" s="555"/>
      <c r="IF145" s="555"/>
      <c r="IG145" s="555"/>
      <c r="IH145" s="555"/>
      <c r="II145" s="555"/>
      <c r="IJ145" s="555"/>
      <c r="IK145" s="555"/>
      <c r="IL145" s="555"/>
      <c r="IM145" s="555"/>
      <c r="IN145" s="555"/>
      <c r="IO145" s="555"/>
      <c r="IP145" s="555"/>
      <c r="IQ145" s="555"/>
      <c r="IR145" s="555"/>
      <c r="IS145" s="555"/>
      <c r="IT145" s="555"/>
      <c r="IU145" s="555"/>
      <c r="IV145" s="555"/>
      <c r="IW145" s="555"/>
      <c r="IX145" s="555"/>
      <c r="IY145" s="555"/>
      <c r="IZ145" s="555"/>
      <c r="JA145" s="555"/>
      <c r="JB145" s="555"/>
      <c r="JC145" s="555"/>
      <c r="JD145" s="555"/>
      <c r="JE145" s="555"/>
      <c r="JF145" s="555"/>
      <c r="JG145" s="555"/>
      <c r="JH145" s="555"/>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4"/>
      <c r="BU146" s="555"/>
      <c r="BV146" s="555"/>
      <c r="BW146" s="555"/>
      <c r="BX146" s="555"/>
      <c r="BY146" s="555"/>
      <c r="BZ146" s="555"/>
      <c r="CA146" s="555"/>
      <c r="CB146" s="555"/>
      <c r="CC146" s="555"/>
      <c r="CD146" s="555"/>
      <c r="CE146" s="555"/>
      <c r="CF146" s="555"/>
      <c r="CG146" s="555"/>
      <c r="CH146" s="555"/>
      <c r="CI146" s="555"/>
      <c r="CJ146" s="555"/>
      <c r="CK146" s="555"/>
      <c r="CL146" s="555"/>
      <c r="CM146" s="555"/>
      <c r="CN146" s="555"/>
      <c r="CO146" s="555"/>
      <c r="CP146" s="555"/>
      <c r="CQ146" s="555"/>
      <c r="CR146" s="555"/>
      <c r="CS146" s="555"/>
      <c r="CT146" s="555"/>
      <c r="CU146" s="555"/>
      <c r="CV146" s="555"/>
      <c r="CW146" s="555"/>
      <c r="CX146" s="555"/>
      <c r="CY146" s="555"/>
      <c r="CZ146" s="555"/>
      <c r="DA146" s="555"/>
      <c r="DB146" s="555"/>
      <c r="DC146" s="555"/>
      <c r="DD146" s="555"/>
      <c r="DE146" s="555"/>
      <c r="DF146" s="555"/>
      <c r="DG146" s="555"/>
      <c r="DH146" s="555"/>
      <c r="DI146" s="555"/>
      <c r="DJ146" s="555"/>
      <c r="DK146" s="555"/>
      <c r="DL146" s="555"/>
      <c r="DM146" s="555"/>
      <c r="DN146" s="555"/>
      <c r="DO146" s="555"/>
      <c r="DP146" s="555"/>
      <c r="DQ146" s="555"/>
      <c r="DR146" s="555"/>
      <c r="DS146" s="555"/>
      <c r="DT146" s="555"/>
      <c r="DU146" s="555"/>
      <c r="DV146" s="555"/>
      <c r="DW146" s="555"/>
      <c r="DX146" s="555"/>
      <c r="DY146" s="555"/>
      <c r="DZ146" s="555"/>
      <c r="EA146" s="555"/>
      <c r="EB146" s="555"/>
      <c r="EC146" s="555"/>
      <c r="ED146" s="555"/>
      <c r="EE146" s="555"/>
      <c r="EF146" s="555"/>
      <c r="EG146" s="555"/>
      <c r="EH146" s="555"/>
      <c r="EI146" s="555"/>
      <c r="EJ146" s="555"/>
      <c r="EK146" s="555"/>
      <c r="EL146" s="555"/>
      <c r="EM146" s="555"/>
      <c r="EN146" s="555"/>
      <c r="EO146" s="555"/>
      <c r="EP146" s="555"/>
      <c r="EQ146" s="555"/>
      <c r="ER146" s="555"/>
      <c r="ES146" s="555"/>
      <c r="ET146" s="555"/>
      <c r="EU146" s="555"/>
      <c r="EV146" s="555"/>
      <c r="EW146" s="555"/>
      <c r="EX146" s="555"/>
      <c r="EY146" s="555"/>
      <c r="EZ146" s="555"/>
      <c r="FA146" s="555"/>
      <c r="FB146" s="555"/>
      <c r="FC146" s="555"/>
      <c r="FD146" s="555"/>
      <c r="FE146" s="555"/>
      <c r="FF146" s="555"/>
      <c r="FG146" s="555"/>
      <c r="FH146" s="555"/>
      <c r="FI146" s="555"/>
      <c r="FJ146" s="555"/>
      <c r="FK146" s="555"/>
      <c r="FL146" s="555"/>
      <c r="FM146" s="555"/>
      <c r="FN146" s="555"/>
      <c r="FO146" s="555"/>
      <c r="FP146" s="555"/>
      <c r="FQ146" s="555"/>
      <c r="FR146" s="555"/>
      <c r="FS146" s="555"/>
      <c r="FT146" s="555"/>
      <c r="FU146" s="555"/>
      <c r="FV146" s="555"/>
      <c r="FW146" s="555"/>
      <c r="FX146" s="555"/>
      <c r="FY146" s="555"/>
      <c r="FZ146" s="555"/>
      <c r="GA146" s="555"/>
      <c r="GB146" s="555"/>
      <c r="GC146" s="555"/>
      <c r="GD146" s="555"/>
      <c r="GE146" s="555"/>
      <c r="GF146" s="555"/>
      <c r="GG146" s="555"/>
      <c r="GH146" s="555"/>
      <c r="GI146" s="555"/>
      <c r="GJ146" s="555"/>
      <c r="GK146" s="555"/>
      <c r="GL146" s="555"/>
      <c r="GM146" s="555"/>
      <c r="GN146" s="555"/>
      <c r="GO146" s="555"/>
      <c r="GP146" s="555"/>
      <c r="GQ146" s="555"/>
      <c r="GR146" s="555"/>
      <c r="GS146" s="555"/>
      <c r="GT146" s="555"/>
      <c r="GU146" s="555"/>
      <c r="GV146" s="555"/>
      <c r="GW146" s="555"/>
      <c r="GX146" s="555"/>
      <c r="GY146" s="555"/>
      <c r="GZ146" s="555"/>
      <c r="HA146" s="555"/>
      <c r="HB146" s="555"/>
      <c r="HC146" s="555"/>
      <c r="HD146" s="555"/>
      <c r="HE146" s="555"/>
      <c r="HF146" s="555"/>
      <c r="HG146" s="555"/>
      <c r="HH146" s="555"/>
      <c r="HI146" s="555"/>
      <c r="HJ146" s="555"/>
      <c r="HK146" s="555"/>
      <c r="HL146" s="555"/>
      <c r="HM146" s="555"/>
      <c r="HN146" s="555"/>
      <c r="HO146" s="555"/>
      <c r="HP146" s="555"/>
      <c r="HQ146" s="555"/>
      <c r="HR146" s="555"/>
      <c r="HS146" s="555"/>
      <c r="HT146" s="555"/>
      <c r="HU146" s="555"/>
      <c r="HV146" s="555"/>
      <c r="HW146" s="555"/>
      <c r="HX146" s="555"/>
      <c r="HY146" s="555"/>
      <c r="HZ146" s="555"/>
      <c r="IA146" s="555"/>
      <c r="IB146" s="555"/>
      <c r="IC146" s="555"/>
      <c r="ID146" s="555"/>
      <c r="IE146" s="555"/>
      <c r="IF146" s="555"/>
      <c r="IG146" s="555"/>
      <c r="IH146" s="555"/>
      <c r="II146" s="555"/>
      <c r="IJ146" s="555"/>
      <c r="IK146" s="555"/>
      <c r="IL146" s="555"/>
      <c r="IM146" s="555"/>
      <c r="IN146" s="555"/>
      <c r="IO146" s="555"/>
      <c r="IP146" s="555"/>
      <c r="IQ146" s="555"/>
      <c r="IR146" s="555"/>
      <c r="IS146" s="555"/>
      <c r="IT146" s="555"/>
      <c r="IU146" s="555"/>
      <c r="IV146" s="555"/>
      <c r="IW146" s="555"/>
      <c r="IX146" s="555"/>
      <c r="IY146" s="555"/>
      <c r="IZ146" s="555"/>
      <c r="JA146" s="555"/>
      <c r="JB146" s="555"/>
      <c r="JC146" s="555"/>
      <c r="JD146" s="555"/>
      <c r="JE146" s="555"/>
      <c r="JF146" s="555"/>
      <c r="JG146" s="555"/>
      <c r="JH146" s="555"/>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7200</v>
      </c>
      <c r="BT147" s="554"/>
      <c r="BU147" s="555"/>
      <c r="BV147" s="555"/>
      <c r="BW147" s="555"/>
      <c r="BX147" s="555"/>
      <c r="BY147" s="555"/>
      <c r="BZ147" s="555"/>
      <c r="CA147" s="555"/>
      <c r="CB147" s="555"/>
      <c r="CC147" s="555"/>
      <c r="CD147" s="555"/>
      <c r="CE147" s="555"/>
      <c r="CF147" s="555"/>
      <c r="CG147" s="555"/>
      <c r="CH147" s="555"/>
      <c r="CI147" s="555"/>
      <c r="CJ147" s="555"/>
      <c r="CK147" s="555"/>
      <c r="CL147" s="555"/>
      <c r="CM147" s="555"/>
      <c r="CN147" s="555"/>
      <c r="CO147" s="555"/>
      <c r="CP147" s="555"/>
      <c r="CQ147" s="555"/>
      <c r="CR147" s="555"/>
      <c r="CS147" s="555"/>
      <c r="CT147" s="555"/>
      <c r="CU147" s="555"/>
      <c r="CV147" s="555"/>
      <c r="CW147" s="555"/>
      <c r="CX147" s="555"/>
      <c r="CY147" s="555"/>
      <c r="CZ147" s="555"/>
      <c r="DA147" s="555"/>
      <c r="DB147" s="555"/>
      <c r="DC147" s="555"/>
      <c r="DD147" s="555"/>
      <c r="DE147" s="555"/>
      <c r="DF147" s="555"/>
      <c r="DG147" s="555"/>
      <c r="DH147" s="555"/>
      <c r="DI147" s="555"/>
      <c r="DJ147" s="555"/>
      <c r="DK147" s="555"/>
      <c r="DL147" s="555"/>
      <c r="DM147" s="555"/>
      <c r="DN147" s="555"/>
      <c r="DO147" s="555"/>
      <c r="DP147" s="555"/>
      <c r="DQ147" s="555"/>
      <c r="DR147" s="555"/>
      <c r="DS147" s="555"/>
      <c r="DT147" s="555"/>
      <c r="DU147" s="555"/>
      <c r="DV147" s="555"/>
      <c r="DW147" s="555"/>
      <c r="DX147" s="555"/>
      <c r="DY147" s="555"/>
      <c r="DZ147" s="555"/>
      <c r="EA147" s="555"/>
      <c r="EB147" s="555"/>
      <c r="EC147" s="555"/>
      <c r="ED147" s="555"/>
      <c r="EE147" s="555"/>
      <c r="EF147" s="555"/>
      <c r="EG147" s="555"/>
      <c r="EH147" s="555"/>
      <c r="EI147" s="555"/>
      <c r="EJ147" s="555"/>
      <c r="EK147" s="555"/>
      <c r="EL147" s="555"/>
      <c r="EM147" s="555"/>
      <c r="EN147" s="555"/>
      <c r="EO147" s="555"/>
      <c r="EP147" s="555"/>
      <c r="EQ147" s="555"/>
      <c r="ER147" s="555"/>
      <c r="ES147" s="555"/>
      <c r="ET147" s="555"/>
      <c r="EU147" s="555"/>
      <c r="EV147" s="555"/>
      <c r="EW147" s="555"/>
      <c r="EX147" s="555"/>
      <c r="EY147" s="555"/>
      <c r="EZ147" s="555"/>
      <c r="FA147" s="555"/>
      <c r="FB147" s="555"/>
      <c r="FC147" s="555"/>
      <c r="FD147" s="555"/>
      <c r="FE147" s="555"/>
      <c r="FF147" s="555"/>
      <c r="FG147" s="555"/>
      <c r="FH147" s="555"/>
      <c r="FI147" s="555"/>
      <c r="FJ147" s="555"/>
      <c r="FK147" s="555"/>
      <c r="FL147" s="555"/>
      <c r="FM147" s="555"/>
      <c r="FN147" s="555"/>
      <c r="FO147" s="555"/>
      <c r="FP147" s="555"/>
      <c r="FQ147" s="555"/>
      <c r="FR147" s="555"/>
      <c r="FS147" s="555"/>
      <c r="FT147" s="555"/>
      <c r="FU147" s="555"/>
      <c r="FV147" s="555"/>
      <c r="FW147" s="555"/>
      <c r="FX147" s="555"/>
      <c r="FY147" s="555"/>
      <c r="FZ147" s="555"/>
      <c r="GA147" s="555"/>
      <c r="GB147" s="555"/>
      <c r="GC147" s="555"/>
      <c r="GD147" s="555"/>
      <c r="GE147" s="555"/>
      <c r="GF147" s="555"/>
      <c r="GG147" s="555"/>
      <c r="GH147" s="555"/>
      <c r="GI147" s="555"/>
      <c r="GJ147" s="555"/>
      <c r="GK147" s="555"/>
      <c r="GL147" s="555"/>
      <c r="GM147" s="555"/>
      <c r="GN147" s="555"/>
      <c r="GO147" s="555"/>
      <c r="GP147" s="555"/>
      <c r="GQ147" s="555"/>
      <c r="GR147" s="555"/>
      <c r="GS147" s="555"/>
      <c r="GT147" s="555"/>
      <c r="GU147" s="555"/>
      <c r="GV147" s="555"/>
      <c r="GW147" s="555"/>
      <c r="GX147" s="555"/>
      <c r="GY147" s="555"/>
      <c r="GZ147" s="555"/>
      <c r="HA147" s="555"/>
      <c r="HB147" s="555"/>
      <c r="HC147" s="555"/>
      <c r="HD147" s="555"/>
      <c r="HE147" s="555"/>
      <c r="HF147" s="555"/>
      <c r="HG147" s="555"/>
      <c r="HH147" s="555"/>
      <c r="HI147" s="555"/>
      <c r="HJ147" s="555"/>
      <c r="HK147" s="555"/>
      <c r="HL147" s="555"/>
      <c r="HM147" s="555"/>
      <c r="HN147" s="555"/>
      <c r="HO147" s="555"/>
      <c r="HP147" s="555"/>
      <c r="HQ147" s="555"/>
      <c r="HR147" s="555"/>
      <c r="HS147" s="555"/>
      <c r="HT147" s="555"/>
      <c r="HU147" s="555"/>
      <c r="HV147" s="555"/>
      <c r="HW147" s="555"/>
      <c r="HX147" s="555"/>
      <c r="HY147" s="555"/>
      <c r="HZ147" s="555"/>
      <c r="IA147" s="555"/>
      <c r="IB147" s="555"/>
      <c r="IC147" s="555"/>
      <c r="ID147" s="555"/>
      <c r="IE147" s="555"/>
      <c r="IF147" s="555"/>
      <c r="IG147" s="555"/>
      <c r="IH147" s="555"/>
      <c r="II147" s="555"/>
      <c r="IJ147" s="555"/>
      <c r="IK147" s="555"/>
      <c r="IL147" s="555"/>
      <c r="IM147" s="555"/>
      <c r="IN147" s="555"/>
      <c r="IO147" s="555"/>
      <c r="IP147" s="555"/>
      <c r="IQ147" s="555"/>
      <c r="IR147" s="555"/>
      <c r="IS147" s="555"/>
      <c r="IT147" s="555"/>
      <c r="IU147" s="555"/>
      <c r="IV147" s="555"/>
      <c r="IW147" s="555"/>
      <c r="IX147" s="555"/>
      <c r="IY147" s="555"/>
      <c r="IZ147" s="555"/>
      <c r="JA147" s="555"/>
      <c r="JB147" s="555"/>
      <c r="JC147" s="555"/>
      <c r="JD147" s="555"/>
      <c r="JE147" s="555"/>
      <c r="JF147" s="555"/>
      <c r="JG147" s="555"/>
      <c r="JH147" s="555"/>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4589</v>
      </c>
      <c r="BT148" s="555"/>
      <c r="BU148" s="555"/>
      <c r="BV148" s="555"/>
      <c r="BW148" s="555"/>
      <c r="BX148" s="555"/>
      <c r="BY148" s="555"/>
      <c r="BZ148" s="555"/>
      <c r="CA148" s="555"/>
      <c r="CB148" s="555"/>
      <c r="CC148" s="555"/>
      <c r="CD148" s="555"/>
      <c r="CE148" s="555"/>
      <c r="CF148" s="555"/>
      <c r="CG148" s="555"/>
      <c r="CH148" s="555"/>
      <c r="CI148" s="555"/>
      <c r="CJ148" s="555"/>
      <c r="CK148" s="555"/>
      <c r="CL148" s="555"/>
      <c r="CM148" s="555"/>
      <c r="CN148" s="555"/>
      <c r="CO148" s="555"/>
      <c r="CP148" s="555"/>
      <c r="CQ148" s="555"/>
      <c r="CR148" s="555"/>
      <c r="CS148" s="555"/>
      <c r="CT148" s="555"/>
      <c r="CU148" s="555"/>
      <c r="CV148" s="555"/>
      <c r="CW148" s="555"/>
      <c r="CX148" s="555"/>
      <c r="CY148" s="555"/>
      <c r="CZ148" s="555"/>
      <c r="DA148" s="555"/>
      <c r="DB148" s="555"/>
      <c r="DC148" s="555"/>
      <c r="DD148" s="555"/>
      <c r="DE148" s="555"/>
      <c r="DF148" s="555"/>
      <c r="DG148" s="555"/>
      <c r="DH148" s="555"/>
      <c r="DI148" s="555"/>
      <c r="DJ148" s="555"/>
      <c r="DK148" s="555"/>
      <c r="DL148" s="555"/>
      <c r="DM148" s="555"/>
      <c r="DN148" s="555"/>
      <c r="DO148" s="555"/>
      <c r="DP148" s="555"/>
      <c r="DQ148" s="555"/>
      <c r="DR148" s="555"/>
      <c r="DS148" s="555"/>
      <c r="DT148" s="555"/>
      <c r="DU148" s="555"/>
      <c r="DV148" s="555"/>
      <c r="DW148" s="555"/>
      <c r="DX148" s="555"/>
      <c r="DY148" s="555"/>
      <c r="DZ148" s="555"/>
      <c r="EA148" s="555"/>
      <c r="EB148" s="555"/>
      <c r="EC148" s="555"/>
      <c r="ED148" s="555"/>
      <c r="EE148" s="555"/>
      <c r="EF148" s="555"/>
      <c r="EG148" s="555"/>
      <c r="EH148" s="555"/>
      <c r="EI148" s="555"/>
      <c r="EJ148" s="555"/>
      <c r="EK148" s="555"/>
      <c r="EL148" s="555"/>
      <c r="EM148" s="555"/>
      <c r="EN148" s="555"/>
      <c r="EO148" s="555"/>
      <c r="EP148" s="555"/>
      <c r="EQ148" s="555"/>
      <c r="ER148" s="555"/>
      <c r="ES148" s="555"/>
      <c r="ET148" s="555"/>
      <c r="EU148" s="555"/>
      <c r="EV148" s="555"/>
      <c r="EW148" s="555"/>
      <c r="EX148" s="555"/>
      <c r="EY148" s="555"/>
      <c r="EZ148" s="555"/>
      <c r="FA148" s="555"/>
      <c r="FB148" s="555"/>
      <c r="FC148" s="555"/>
      <c r="FD148" s="555"/>
      <c r="FE148" s="555"/>
      <c r="FF148" s="555"/>
      <c r="FG148" s="555"/>
      <c r="FH148" s="555"/>
      <c r="FI148" s="555"/>
      <c r="FJ148" s="555"/>
      <c r="FK148" s="555"/>
      <c r="FL148" s="555"/>
      <c r="FM148" s="555"/>
      <c r="FN148" s="555"/>
      <c r="FO148" s="555"/>
      <c r="FP148" s="555"/>
      <c r="FQ148" s="555"/>
      <c r="FR148" s="555"/>
      <c r="FS148" s="555"/>
      <c r="FT148" s="555"/>
      <c r="FU148" s="555"/>
      <c r="FV148" s="555"/>
      <c r="FW148" s="555"/>
      <c r="FX148" s="555"/>
      <c r="FY148" s="555"/>
      <c r="FZ148" s="555"/>
      <c r="GA148" s="555"/>
      <c r="GB148" s="555"/>
      <c r="GC148" s="555"/>
      <c r="GD148" s="555"/>
      <c r="GE148" s="555"/>
      <c r="GF148" s="555"/>
      <c r="GG148" s="555"/>
      <c r="GH148" s="555"/>
      <c r="GI148" s="555"/>
      <c r="GJ148" s="555"/>
      <c r="GK148" s="555"/>
      <c r="GL148" s="555"/>
      <c r="GM148" s="555"/>
      <c r="GN148" s="555"/>
      <c r="GO148" s="555"/>
      <c r="GP148" s="555"/>
      <c r="GQ148" s="555"/>
      <c r="GR148" s="555"/>
      <c r="GS148" s="555"/>
      <c r="GT148" s="555"/>
      <c r="GU148" s="555"/>
      <c r="GV148" s="555"/>
      <c r="GW148" s="555"/>
      <c r="GX148" s="555"/>
      <c r="GY148" s="555"/>
      <c r="GZ148" s="555"/>
      <c r="HA148" s="555"/>
      <c r="HB148" s="555"/>
      <c r="HC148" s="555"/>
      <c r="HD148" s="555"/>
      <c r="HE148" s="555"/>
      <c r="HF148" s="555"/>
      <c r="HG148" s="555"/>
      <c r="HH148" s="555"/>
      <c r="HI148" s="555"/>
      <c r="HJ148" s="555"/>
      <c r="HK148" s="555"/>
      <c r="HL148" s="555"/>
      <c r="HM148" s="555"/>
      <c r="HN148" s="555"/>
      <c r="HO148" s="555"/>
      <c r="HP148" s="555"/>
      <c r="HQ148" s="555"/>
      <c r="HR148" s="555"/>
      <c r="HS148" s="555"/>
      <c r="HT148" s="555"/>
      <c r="HU148" s="555"/>
      <c r="HV148" s="555"/>
      <c r="HW148" s="555"/>
      <c r="HX148" s="555"/>
      <c r="HY148" s="555"/>
      <c r="HZ148" s="555"/>
      <c r="IA148" s="555"/>
      <c r="IB148" s="555"/>
      <c r="IC148" s="555"/>
      <c r="ID148" s="555"/>
      <c r="IE148" s="555"/>
      <c r="IF148" s="555"/>
      <c r="IG148" s="555"/>
      <c r="IH148" s="555"/>
      <c r="II148" s="555"/>
      <c r="IJ148" s="555"/>
      <c r="IK148" s="555"/>
      <c r="IL148" s="555"/>
      <c r="IM148" s="555"/>
      <c r="IN148" s="555"/>
      <c r="IO148" s="555"/>
      <c r="IP148" s="555"/>
      <c r="IQ148" s="555"/>
      <c r="IR148" s="555"/>
      <c r="IS148" s="555"/>
      <c r="IT148" s="555"/>
      <c r="IU148" s="555"/>
      <c r="IV148" s="555"/>
      <c r="IW148" s="555"/>
      <c r="IX148" s="555"/>
      <c r="IY148" s="555"/>
      <c r="IZ148" s="555"/>
      <c r="JA148" s="555"/>
      <c r="JB148" s="555"/>
      <c r="JC148" s="555"/>
      <c r="JD148" s="555"/>
      <c r="JE148" s="555"/>
      <c r="JF148" s="555"/>
      <c r="JG148" s="555"/>
      <c r="JH148" s="555"/>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3988</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6023</v>
      </c>
      <c r="AX149" s="83" t="s">
        <v>6024</v>
      </c>
      <c r="AY149" s="83">
        <v>42</v>
      </c>
      <c r="AZ149" s="83">
        <v>45</v>
      </c>
      <c r="BA149" s="83">
        <v>46.6</v>
      </c>
      <c r="BB149" s="83">
        <v>24</v>
      </c>
      <c r="BC149" s="83">
        <v>4</v>
      </c>
      <c r="BD149" s="83">
        <v>7.7</v>
      </c>
      <c r="BE149" s="83">
        <f t="shared" si="6"/>
        <v>42.762944444444443</v>
      </c>
      <c r="BF149" s="83">
        <f t="shared" si="7"/>
        <v>24.068805555555556</v>
      </c>
      <c r="BG149" s="83" t="s">
        <v>47</v>
      </c>
      <c r="BH149" s="83" t="s">
        <v>4815</v>
      </c>
      <c r="BI149" s="83"/>
      <c r="BJ149" s="96"/>
      <c r="BK149" s="83">
        <v>1174</v>
      </c>
      <c r="BL149" s="96">
        <v>41544</v>
      </c>
      <c r="BM149" s="83"/>
      <c r="BN149" s="83"/>
      <c r="BO149" s="83"/>
      <c r="BP149" s="83"/>
      <c r="BQ149" s="83"/>
      <c r="BR149" s="83"/>
      <c r="BS149" s="110"/>
      <c r="BT149" s="555"/>
      <c r="BU149" s="555"/>
      <c r="BV149" s="555"/>
      <c r="BW149" s="555"/>
      <c r="BX149" s="555"/>
      <c r="BY149" s="555"/>
      <c r="BZ149" s="555"/>
      <c r="CA149" s="555"/>
      <c r="CB149" s="555"/>
      <c r="CC149" s="555"/>
      <c r="CD149" s="555"/>
      <c r="CE149" s="555"/>
      <c r="CF149" s="555"/>
      <c r="CG149" s="555"/>
      <c r="CH149" s="555"/>
      <c r="CI149" s="555"/>
      <c r="CJ149" s="555"/>
      <c r="CK149" s="555"/>
      <c r="CL149" s="555"/>
      <c r="CM149" s="555"/>
      <c r="CN149" s="555"/>
      <c r="CO149" s="555"/>
      <c r="CP149" s="555"/>
      <c r="CQ149" s="555"/>
      <c r="CR149" s="555"/>
      <c r="CS149" s="555"/>
      <c r="CT149" s="555"/>
      <c r="CU149" s="555"/>
      <c r="CV149" s="555"/>
      <c r="CW149" s="555"/>
      <c r="CX149" s="555"/>
      <c r="CY149" s="555"/>
      <c r="CZ149" s="555"/>
      <c r="DA149" s="555"/>
      <c r="DB149" s="555"/>
      <c r="DC149" s="555"/>
      <c r="DD149" s="555"/>
      <c r="DE149" s="555"/>
      <c r="DF149" s="555"/>
      <c r="DG149" s="555"/>
      <c r="DH149" s="555"/>
      <c r="DI149" s="555"/>
      <c r="DJ149" s="555"/>
      <c r="DK149" s="555"/>
      <c r="DL149" s="555"/>
      <c r="DM149" s="555"/>
      <c r="DN149" s="555"/>
      <c r="DO149" s="555"/>
      <c r="DP149" s="555"/>
      <c r="DQ149" s="555"/>
      <c r="DR149" s="555"/>
      <c r="DS149" s="555"/>
      <c r="DT149" s="555"/>
      <c r="DU149" s="555"/>
      <c r="DV149" s="555"/>
      <c r="DW149" s="555"/>
      <c r="DX149" s="555"/>
      <c r="DY149" s="555"/>
      <c r="DZ149" s="555"/>
      <c r="EA149" s="555"/>
      <c r="EB149" s="555"/>
      <c r="EC149" s="555"/>
      <c r="ED149" s="555"/>
      <c r="EE149" s="555"/>
      <c r="EF149" s="555"/>
      <c r="EG149" s="555"/>
      <c r="EH149" s="555"/>
      <c r="EI149" s="555"/>
      <c r="EJ149" s="555"/>
      <c r="EK149" s="555"/>
      <c r="EL149" s="555"/>
      <c r="EM149" s="555"/>
      <c r="EN149" s="555"/>
      <c r="EO149" s="555"/>
      <c r="EP149" s="555"/>
      <c r="EQ149" s="555"/>
      <c r="ER149" s="555"/>
      <c r="ES149" s="555"/>
      <c r="ET149" s="555"/>
      <c r="EU149" s="555"/>
      <c r="EV149" s="555"/>
      <c r="EW149" s="555"/>
      <c r="EX149" s="555"/>
      <c r="EY149" s="555"/>
      <c r="EZ149" s="555"/>
      <c r="FA149" s="555"/>
      <c r="FB149" s="555"/>
      <c r="FC149" s="555"/>
      <c r="FD149" s="555"/>
      <c r="FE149" s="555"/>
      <c r="FF149" s="555"/>
      <c r="FG149" s="555"/>
      <c r="FH149" s="555"/>
      <c r="FI149" s="555"/>
      <c r="FJ149" s="555"/>
      <c r="FK149" s="555"/>
      <c r="FL149" s="555"/>
      <c r="FM149" s="555"/>
      <c r="FN149" s="555"/>
      <c r="FO149" s="555"/>
      <c r="FP149" s="555"/>
      <c r="FQ149" s="555"/>
      <c r="FR149" s="555"/>
      <c r="FS149" s="555"/>
      <c r="FT149" s="555"/>
      <c r="FU149" s="555"/>
      <c r="FV149" s="555"/>
      <c r="FW149" s="555"/>
      <c r="FX149" s="555"/>
      <c r="FY149" s="555"/>
      <c r="FZ149" s="555"/>
      <c r="GA149" s="555"/>
      <c r="GB149" s="555"/>
      <c r="GC149" s="555"/>
      <c r="GD149" s="555"/>
      <c r="GE149" s="555"/>
      <c r="GF149" s="555"/>
      <c r="GG149" s="555"/>
      <c r="GH149" s="555"/>
      <c r="GI149" s="555"/>
      <c r="GJ149" s="555"/>
      <c r="GK149" s="555"/>
      <c r="GL149" s="555"/>
      <c r="GM149" s="555"/>
      <c r="GN149" s="555"/>
      <c r="GO149" s="555"/>
      <c r="GP149" s="555"/>
      <c r="GQ149" s="555"/>
      <c r="GR149" s="555"/>
      <c r="GS149" s="555"/>
      <c r="GT149" s="555"/>
      <c r="GU149" s="555"/>
      <c r="GV149" s="555"/>
      <c r="GW149" s="555"/>
      <c r="GX149" s="555"/>
      <c r="GY149" s="555"/>
      <c r="GZ149" s="555"/>
      <c r="HA149" s="555"/>
      <c r="HB149" s="555"/>
      <c r="HC149" s="555"/>
      <c r="HD149" s="555"/>
      <c r="HE149" s="555"/>
      <c r="HF149" s="555"/>
      <c r="HG149" s="555"/>
      <c r="HH149" s="555"/>
      <c r="HI149" s="555"/>
      <c r="HJ149" s="555"/>
      <c r="HK149" s="555"/>
      <c r="HL149" s="555"/>
      <c r="HM149" s="555"/>
      <c r="HN149" s="555"/>
      <c r="HO149" s="555"/>
      <c r="HP149" s="555"/>
      <c r="HQ149" s="555"/>
      <c r="HR149" s="555"/>
      <c r="HS149" s="555"/>
      <c r="HT149" s="555"/>
      <c r="HU149" s="555"/>
      <c r="HV149" s="555"/>
      <c r="HW149" s="555"/>
      <c r="HX149" s="555"/>
      <c r="HY149" s="555"/>
      <c r="HZ149" s="555"/>
      <c r="IA149" s="555"/>
      <c r="IB149" s="555"/>
      <c r="IC149" s="555"/>
      <c r="ID149" s="555"/>
      <c r="IE149" s="555"/>
      <c r="IF149" s="555"/>
      <c r="IG149" s="555"/>
      <c r="IH149" s="555"/>
      <c r="II149" s="555"/>
      <c r="IJ149" s="555"/>
      <c r="IK149" s="555"/>
      <c r="IL149" s="555"/>
      <c r="IM149" s="555"/>
      <c r="IN149" s="555"/>
      <c r="IO149" s="555"/>
      <c r="IP149" s="555"/>
      <c r="IQ149" s="555"/>
      <c r="IR149" s="555"/>
      <c r="IS149" s="555"/>
      <c r="IT149" s="555"/>
      <c r="IU149" s="555"/>
      <c r="IV149" s="555"/>
      <c r="IW149" s="555"/>
      <c r="IX149" s="555"/>
      <c r="IY149" s="555"/>
      <c r="IZ149" s="555"/>
      <c r="JA149" s="555"/>
      <c r="JB149" s="555"/>
      <c r="JC149" s="555"/>
      <c r="JD149" s="555"/>
      <c r="JE149" s="555"/>
      <c r="JF149" s="555"/>
      <c r="JG149" s="555"/>
      <c r="JH149" s="555"/>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3988</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6023</v>
      </c>
      <c r="AX150" s="20" t="s">
        <v>6024</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5"/>
      <c r="BU150" s="555"/>
      <c r="BV150" s="555"/>
      <c r="BW150" s="555"/>
      <c r="BX150" s="555"/>
      <c r="BY150" s="555"/>
      <c r="BZ150" s="555"/>
      <c r="CA150" s="555"/>
      <c r="CB150" s="555"/>
      <c r="CC150" s="555"/>
      <c r="CD150" s="555"/>
      <c r="CE150" s="555"/>
      <c r="CF150" s="555"/>
      <c r="CG150" s="555"/>
      <c r="CH150" s="555"/>
      <c r="CI150" s="555"/>
      <c r="CJ150" s="555"/>
      <c r="CK150" s="555"/>
      <c r="CL150" s="555"/>
      <c r="CM150" s="555"/>
      <c r="CN150" s="555"/>
      <c r="CO150" s="555"/>
      <c r="CP150" s="555"/>
      <c r="CQ150" s="555"/>
      <c r="CR150" s="555"/>
      <c r="CS150" s="555"/>
      <c r="CT150" s="555"/>
      <c r="CU150" s="555"/>
      <c r="CV150" s="555"/>
      <c r="CW150" s="555"/>
      <c r="CX150" s="555"/>
      <c r="CY150" s="555"/>
      <c r="CZ150" s="555"/>
      <c r="DA150" s="555"/>
      <c r="DB150" s="555"/>
      <c r="DC150" s="555"/>
      <c r="DD150" s="555"/>
      <c r="DE150" s="555"/>
      <c r="DF150" s="555"/>
      <c r="DG150" s="555"/>
      <c r="DH150" s="555"/>
      <c r="DI150" s="555"/>
      <c r="DJ150" s="555"/>
      <c r="DK150" s="555"/>
      <c r="DL150" s="555"/>
      <c r="DM150" s="555"/>
      <c r="DN150" s="555"/>
      <c r="DO150" s="555"/>
      <c r="DP150" s="555"/>
      <c r="DQ150" s="555"/>
      <c r="DR150" s="555"/>
      <c r="DS150" s="555"/>
      <c r="DT150" s="555"/>
      <c r="DU150" s="555"/>
      <c r="DV150" s="555"/>
      <c r="DW150" s="555"/>
      <c r="DX150" s="555"/>
      <c r="DY150" s="555"/>
      <c r="DZ150" s="555"/>
      <c r="EA150" s="555"/>
      <c r="EB150" s="555"/>
      <c r="EC150" s="555"/>
      <c r="ED150" s="555"/>
      <c r="EE150" s="555"/>
      <c r="EF150" s="555"/>
      <c r="EG150" s="555"/>
      <c r="EH150" s="555"/>
      <c r="EI150" s="555"/>
      <c r="EJ150" s="555"/>
      <c r="EK150" s="555"/>
      <c r="EL150" s="555"/>
      <c r="EM150" s="555"/>
      <c r="EN150" s="555"/>
      <c r="EO150" s="555"/>
      <c r="EP150" s="555"/>
      <c r="EQ150" s="555"/>
      <c r="ER150" s="555"/>
      <c r="ES150" s="555"/>
      <c r="ET150" s="555"/>
      <c r="EU150" s="555"/>
      <c r="EV150" s="555"/>
      <c r="EW150" s="555"/>
      <c r="EX150" s="555"/>
      <c r="EY150" s="555"/>
      <c r="EZ150" s="555"/>
      <c r="FA150" s="555"/>
      <c r="FB150" s="555"/>
      <c r="FC150" s="555"/>
      <c r="FD150" s="555"/>
      <c r="FE150" s="555"/>
      <c r="FF150" s="555"/>
      <c r="FG150" s="555"/>
      <c r="FH150" s="555"/>
      <c r="FI150" s="555"/>
      <c r="FJ150" s="555"/>
      <c r="FK150" s="555"/>
      <c r="FL150" s="555"/>
      <c r="FM150" s="555"/>
      <c r="FN150" s="555"/>
      <c r="FO150" s="555"/>
      <c r="FP150" s="555"/>
      <c r="FQ150" s="555"/>
      <c r="FR150" s="555"/>
      <c r="FS150" s="555"/>
      <c r="FT150" s="555"/>
      <c r="FU150" s="555"/>
      <c r="FV150" s="555"/>
      <c r="FW150" s="555"/>
      <c r="FX150" s="555"/>
      <c r="FY150" s="555"/>
      <c r="FZ150" s="555"/>
      <c r="GA150" s="555"/>
      <c r="GB150" s="555"/>
      <c r="GC150" s="555"/>
      <c r="GD150" s="555"/>
      <c r="GE150" s="555"/>
      <c r="GF150" s="555"/>
      <c r="GG150" s="555"/>
      <c r="GH150" s="555"/>
      <c r="GI150" s="555"/>
      <c r="GJ150" s="555"/>
      <c r="GK150" s="555"/>
      <c r="GL150" s="555"/>
      <c r="GM150" s="555"/>
      <c r="GN150" s="555"/>
      <c r="GO150" s="555"/>
      <c r="GP150" s="555"/>
      <c r="GQ150" s="555"/>
      <c r="GR150" s="555"/>
      <c r="GS150" s="555"/>
      <c r="GT150" s="555"/>
      <c r="GU150" s="555"/>
      <c r="GV150" s="555"/>
      <c r="GW150" s="555"/>
      <c r="GX150" s="555"/>
      <c r="GY150" s="555"/>
      <c r="GZ150" s="555"/>
      <c r="HA150" s="555"/>
      <c r="HB150" s="555"/>
      <c r="HC150" s="555"/>
      <c r="HD150" s="555"/>
      <c r="HE150" s="555"/>
      <c r="HF150" s="555"/>
      <c r="HG150" s="555"/>
      <c r="HH150" s="555"/>
      <c r="HI150" s="555"/>
      <c r="HJ150" s="555"/>
      <c r="HK150" s="555"/>
      <c r="HL150" s="555"/>
      <c r="HM150" s="555"/>
      <c r="HN150" s="555"/>
      <c r="HO150" s="555"/>
      <c r="HP150" s="555"/>
      <c r="HQ150" s="555"/>
      <c r="HR150" s="555"/>
      <c r="HS150" s="555"/>
      <c r="HT150" s="555"/>
      <c r="HU150" s="555"/>
      <c r="HV150" s="555"/>
      <c r="HW150" s="555"/>
      <c r="HX150" s="555"/>
      <c r="HY150" s="555"/>
      <c r="HZ150" s="555"/>
      <c r="IA150" s="555"/>
      <c r="IB150" s="555"/>
      <c r="IC150" s="555"/>
      <c r="ID150" s="555"/>
      <c r="IE150" s="555"/>
      <c r="IF150" s="555"/>
      <c r="IG150" s="555"/>
      <c r="IH150" s="555"/>
      <c r="II150" s="555"/>
      <c r="IJ150" s="555"/>
      <c r="IK150" s="555"/>
      <c r="IL150" s="555"/>
      <c r="IM150" s="555"/>
      <c r="IN150" s="555"/>
      <c r="IO150" s="555"/>
      <c r="IP150" s="555"/>
      <c r="IQ150" s="555"/>
      <c r="IR150" s="555"/>
      <c r="IS150" s="555"/>
      <c r="IT150" s="555"/>
      <c r="IU150" s="555"/>
      <c r="IV150" s="555"/>
      <c r="IW150" s="555"/>
      <c r="IX150" s="555"/>
      <c r="IY150" s="555"/>
      <c r="IZ150" s="555"/>
      <c r="JA150" s="555"/>
      <c r="JB150" s="555"/>
      <c r="JC150" s="555"/>
      <c r="JD150" s="555"/>
      <c r="JE150" s="555"/>
      <c r="JF150" s="555"/>
      <c r="JG150" s="555"/>
      <c r="JH150" s="555"/>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6025</v>
      </c>
      <c r="AX151" s="83" t="s">
        <v>6026</v>
      </c>
      <c r="AY151" s="83">
        <v>42</v>
      </c>
      <c r="AZ151" s="83">
        <v>46</v>
      </c>
      <c r="BA151" s="83">
        <v>3.6</v>
      </c>
      <c r="BB151" s="83">
        <v>24</v>
      </c>
      <c r="BC151" s="83">
        <v>3</v>
      </c>
      <c r="BD151" s="83">
        <v>8.3000000000000007</v>
      </c>
      <c r="BE151" s="83">
        <f t="shared" si="6"/>
        <v>42.767666666666663</v>
      </c>
      <c r="BF151" s="83">
        <f t="shared" si="7"/>
        <v>24.052305555555556</v>
      </c>
      <c r="BG151" s="83" t="s">
        <v>47</v>
      </c>
      <c r="BH151" s="83" t="s">
        <v>4816</v>
      </c>
      <c r="BI151" s="83"/>
      <c r="BJ151" s="96"/>
      <c r="BK151" s="83">
        <v>1173</v>
      </c>
      <c r="BL151" s="96">
        <v>41482</v>
      </c>
      <c r="BM151" s="83"/>
      <c r="BN151" s="83"/>
      <c r="BO151" s="83"/>
      <c r="BP151" s="83"/>
      <c r="BQ151" s="83"/>
      <c r="BR151" s="83"/>
      <c r="BS151" s="110"/>
      <c r="BT151" s="555"/>
      <c r="BU151" s="555"/>
      <c r="BV151" s="555"/>
      <c r="BW151" s="555"/>
      <c r="BX151" s="555"/>
      <c r="BY151" s="555"/>
      <c r="BZ151" s="555"/>
      <c r="CA151" s="555"/>
      <c r="CB151" s="555"/>
      <c r="CC151" s="555"/>
      <c r="CD151" s="555"/>
      <c r="CE151" s="555"/>
      <c r="CF151" s="555"/>
      <c r="CG151" s="555"/>
      <c r="CH151" s="555"/>
      <c r="CI151" s="555"/>
      <c r="CJ151" s="555"/>
      <c r="CK151" s="555"/>
      <c r="CL151" s="555"/>
      <c r="CM151" s="555"/>
      <c r="CN151" s="555"/>
      <c r="CO151" s="555"/>
      <c r="CP151" s="555"/>
      <c r="CQ151" s="555"/>
      <c r="CR151" s="555"/>
      <c r="CS151" s="555"/>
      <c r="CT151" s="555"/>
      <c r="CU151" s="555"/>
      <c r="CV151" s="555"/>
      <c r="CW151" s="555"/>
      <c r="CX151" s="555"/>
      <c r="CY151" s="555"/>
      <c r="CZ151" s="555"/>
      <c r="DA151" s="555"/>
      <c r="DB151" s="555"/>
      <c r="DC151" s="555"/>
      <c r="DD151" s="555"/>
      <c r="DE151" s="555"/>
      <c r="DF151" s="555"/>
      <c r="DG151" s="555"/>
      <c r="DH151" s="555"/>
      <c r="DI151" s="555"/>
      <c r="DJ151" s="555"/>
      <c r="DK151" s="555"/>
      <c r="DL151" s="555"/>
      <c r="DM151" s="555"/>
      <c r="DN151" s="555"/>
      <c r="DO151" s="555"/>
      <c r="DP151" s="555"/>
      <c r="DQ151" s="555"/>
      <c r="DR151" s="555"/>
      <c r="DS151" s="555"/>
      <c r="DT151" s="555"/>
      <c r="DU151" s="555"/>
      <c r="DV151" s="555"/>
      <c r="DW151" s="555"/>
      <c r="DX151" s="555"/>
      <c r="DY151" s="555"/>
      <c r="DZ151" s="555"/>
      <c r="EA151" s="555"/>
      <c r="EB151" s="555"/>
      <c r="EC151" s="555"/>
      <c r="ED151" s="555"/>
      <c r="EE151" s="555"/>
      <c r="EF151" s="555"/>
      <c r="EG151" s="555"/>
      <c r="EH151" s="555"/>
      <c r="EI151" s="555"/>
      <c r="EJ151" s="555"/>
      <c r="EK151" s="555"/>
      <c r="EL151" s="555"/>
      <c r="EM151" s="555"/>
      <c r="EN151" s="555"/>
      <c r="EO151" s="555"/>
      <c r="EP151" s="555"/>
      <c r="EQ151" s="555"/>
      <c r="ER151" s="555"/>
      <c r="ES151" s="555"/>
      <c r="ET151" s="555"/>
      <c r="EU151" s="555"/>
      <c r="EV151" s="555"/>
      <c r="EW151" s="555"/>
      <c r="EX151" s="555"/>
      <c r="EY151" s="555"/>
      <c r="EZ151" s="555"/>
      <c r="FA151" s="555"/>
      <c r="FB151" s="555"/>
      <c r="FC151" s="555"/>
      <c r="FD151" s="555"/>
      <c r="FE151" s="555"/>
      <c r="FF151" s="555"/>
      <c r="FG151" s="555"/>
      <c r="FH151" s="555"/>
      <c r="FI151" s="555"/>
      <c r="FJ151" s="555"/>
      <c r="FK151" s="555"/>
      <c r="FL151" s="555"/>
      <c r="FM151" s="555"/>
      <c r="FN151" s="555"/>
      <c r="FO151" s="555"/>
      <c r="FP151" s="555"/>
      <c r="FQ151" s="555"/>
      <c r="FR151" s="555"/>
      <c r="FS151" s="555"/>
      <c r="FT151" s="555"/>
      <c r="FU151" s="555"/>
      <c r="FV151" s="555"/>
      <c r="FW151" s="555"/>
      <c r="FX151" s="555"/>
      <c r="FY151" s="555"/>
      <c r="FZ151" s="555"/>
      <c r="GA151" s="555"/>
      <c r="GB151" s="555"/>
      <c r="GC151" s="555"/>
      <c r="GD151" s="555"/>
      <c r="GE151" s="555"/>
      <c r="GF151" s="555"/>
      <c r="GG151" s="555"/>
      <c r="GH151" s="555"/>
      <c r="GI151" s="555"/>
      <c r="GJ151" s="555"/>
      <c r="GK151" s="555"/>
      <c r="GL151" s="555"/>
      <c r="GM151" s="555"/>
      <c r="GN151" s="555"/>
      <c r="GO151" s="555"/>
      <c r="GP151" s="555"/>
      <c r="GQ151" s="555"/>
      <c r="GR151" s="555"/>
      <c r="GS151" s="555"/>
      <c r="GT151" s="555"/>
      <c r="GU151" s="555"/>
      <c r="GV151" s="555"/>
      <c r="GW151" s="555"/>
      <c r="GX151" s="555"/>
      <c r="GY151" s="555"/>
      <c r="GZ151" s="555"/>
      <c r="HA151" s="555"/>
      <c r="HB151" s="555"/>
      <c r="HC151" s="555"/>
      <c r="HD151" s="555"/>
      <c r="HE151" s="555"/>
      <c r="HF151" s="555"/>
      <c r="HG151" s="555"/>
      <c r="HH151" s="555"/>
      <c r="HI151" s="555"/>
      <c r="HJ151" s="555"/>
      <c r="HK151" s="555"/>
      <c r="HL151" s="555"/>
      <c r="HM151" s="555"/>
      <c r="HN151" s="555"/>
      <c r="HO151" s="555"/>
      <c r="HP151" s="555"/>
      <c r="HQ151" s="555"/>
      <c r="HR151" s="555"/>
      <c r="HS151" s="555"/>
      <c r="HT151" s="555"/>
      <c r="HU151" s="555"/>
      <c r="HV151" s="555"/>
      <c r="HW151" s="555"/>
      <c r="HX151" s="555"/>
      <c r="HY151" s="555"/>
      <c r="HZ151" s="555"/>
      <c r="IA151" s="555"/>
      <c r="IB151" s="555"/>
      <c r="IC151" s="555"/>
      <c r="ID151" s="555"/>
      <c r="IE151" s="555"/>
      <c r="IF151" s="555"/>
      <c r="IG151" s="555"/>
      <c r="IH151" s="555"/>
      <c r="II151" s="555"/>
      <c r="IJ151" s="555"/>
      <c r="IK151" s="555"/>
      <c r="IL151" s="555"/>
      <c r="IM151" s="555"/>
      <c r="IN151" s="555"/>
      <c r="IO151" s="555"/>
      <c r="IP151" s="555"/>
      <c r="IQ151" s="555"/>
      <c r="IR151" s="555"/>
      <c r="IS151" s="555"/>
      <c r="IT151" s="555"/>
      <c r="IU151" s="555"/>
      <c r="IV151" s="555"/>
      <c r="IW151" s="555"/>
      <c r="IX151" s="555"/>
      <c r="IY151" s="555"/>
      <c r="IZ151" s="555"/>
      <c r="JA151" s="555"/>
      <c r="JB151" s="555"/>
      <c r="JC151" s="555"/>
      <c r="JD151" s="555"/>
      <c r="JE151" s="555"/>
      <c r="JF151" s="555"/>
      <c r="JG151" s="555"/>
      <c r="JH151" s="555"/>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8870</v>
      </c>
      <c r="K152" s="24" t="s">
        <v>55</v>
      </c>
      <c r="L152" s="114" t="s">
        <v>1379</v>
      </c>
      <c r="M152" s="20" t="s">
        <v>58</v>
      </c>
      <c r="N152" s="20" t="s">
        <v>58</v>
      </c>
      <c r="O152" s="20" t="s">
        <v>52</v>
      </c>
      <c r="P152" s="21">
        <v>27632</v>
      </c>
      <c r="Q152" s="20" t="s">
        <v>3989</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6025</v>
      </c>
      <c r="AX152" s="20" t="s">
        <v>6026</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4"/>
      <c r="BU152" s="555"/>
      <c r="BV152" s="555"/>
      <c r="BW152" s="555"/>
      <c r="BX152" s="555"/>
      <c r="BY152" s="555"/>
      <c r="BZ152" s="555"/>
      <c r="CA152" s="555"/>
      <c r="CB152" s="555"/>
      <c r="CC152" s="555"/>
      <c r="CD152" s="555"/>
      <c r="CE152" s="555"/>
      <c r="CF152" s="555"/>
      <c r="CG152" s="555"/>
      <c r="CH152" s="555"/>
      <c r="CI152" s="555"/>
      <c r="CJ152" s="555"/>
      <c r="CK152" s="555"/>
      <c r="CL152" s="555"/>
      <c r="CM152" s="555"/>
      <c r="CN152" s="555"/>
      <c r="CO152" s="555"/>
      <c r="CP152" s="555"/>
      <c r="CQ152" s="555"/>
      <c r="CR152" s="555"/>
      <c r="CS152" s="555"/>
      <c r="CT152" s="555"/>
      <c r="CU152" s="555"/>
      <c r="CV152" s="555"/>
      <c r="CW152" s="555"/>
      <c r="CX152" s="555"/>
      <c r="CY152" s="555"/>
      <c r="CZ152" s="555"/>
      <c r="DA152" s="555"/>
      <c r="DB152" s="555"/>
      <c r="DC152" s="555"/>
      <c r="DD152" s="555"/>
      <c r="DE152" s="555"/>
      <c r="DF152" s="555"/>
      <c r="DG152" s="555"/>
      <c r="DH152" s="555"/>
      <c r="DI152" s="555"/>
      <c r="DJ152" s="555"/>
      <c r="DK152" s="555"/>
      <c r="DL152" s="555"/>
      <c r="DM152" s="555"/>
      <c r="DN152" s="555"/>
      <c r="DO152" s="555"/>
      <c r="DP152" s="555"/>
      <c r="DQ152" s="555"/>
      <c r="DR152" s="555"/>
      <c r="DS152" s="555"/>
      <c r="DT152" s="555"/>
      <c r="DU152" s="555"/>
      <c r="DV152" s="555"/>
      <c r="DW152" s="555"/>
      <c r="DX152" s="555"/>
      <c r="DY152" s="555"/>
      <c r="DZ152" s="555"/>
      <c r="EA152" s="555"/>
      <c r="EB152" s="555"/>
      <c r="EC152" s="555"/>
      <c r="ED152" s="555"/>
      <c r="EE152" s="555"/>
      <c r="EF152" s="555"/>
      <c r="EG152" s="555"/>
      <c r="EH152" s="555"/>
      <c r="EI152" s="555"/>
      <c r="EJ152" s="555"/>
      <c r="EK152" s="555"/>
      <c r="EL152" s="555"/>
      <c r="EM152" s="555"/>
      <c r="EN152" s="555"/>
      <c r="EO152" s="555"/>
      <c r="EP152" s="555"/>
      <c r="EQ152" s="555"/>
      <c r="ER152" s="555"/>
      <c r="ES152" s="555"/>
      <c r="ET152" s="555"/>
      <c r="EU152" s="555"/>
      <c r="EV152" s="555"/>
      <c r="EW152" s="555"/>
      <c r="EX152" s="555"/>
      <c r="EY152" s="555"/>
      <c r="EZ152" s="555"/>
      <c r="FA152" s="555"/>
      <c r="FB152" s="555"/>
      <c r="FC152" s="555"/>
      <c r="FD152" s="555"/>
      <c r="FE152" s="555"/>
      <c r="FF152" s="555"/>
      <c r="FG152" s="555"/>
      <c r="FH152" s="555"/>
      <c r="FI152" s="555"/>
      <c r="FJ152" s="555"/>
      <c r="FK152" s="555"/>
      <c r="FL152" s="555"/>
      <c r="FM152" s="555"/>
      <c r="FN152" s="555"/>
      <c r="FO152" s="555"/>
      <c r="FP152" s="555"/>
      <c r="FQ152" s="555"/>
      <c r="FR152" s="555"/>
      <c r="FS152" s="555"/>
      <c r="FT152" s="555"/>
      <c r="FU152" s="555"/>
      <c r="FV152" s="555"/>
      <c r="FW152" s="555"/>
      <c r="FX152" s="555"/>
      <c r="FY152" s="555"/>
      <c r="FZ152" s="555"/>
      <c r="GA152" s="555"/>
      <c r="GB152" s="555"/>
      <c r="GC152" s="555"/>
      <c r="GD152" s="555"/>
      <c r="GE152" s="555"/>
      <c r="GF152" s="555"/>
      <c r="GG152" s="555"/>
      <c r="GH152" s="555"/>
      <c r="GI152" s="555"/>
      <c r="GJ152" s="555"/>
      <c r="GK152" s="555"/>
      <c r="GL152" s="555"/>
      <c r="GM152" s="555"/>
      <c r="GN152" s="555"/>
      <c r="GO152" s="555"/>
      <c r="GP152" s="555"/>
      <c r="GQ152" s="555"/>
      <c r="GR152" s="555"/>
      <c r="GS152" s="555"/>
      <c r="GT152" s="555"/>
      <c r="GU152" s="555"/>
      <c r="GV152" s="555"/>
      <c r="GW152" s="555"/>
      <c r="GX152" s="555"/>
      <c r="GY152" s="555"/>
      <c r="GZ152" s="555"/>
      <c r="HA152" s="555"/>
      <c r="HB152" s="555"/>
      <c r="HC152" s="555"/>
      <c r="HD152" s="555"/>
      <c r="HE152" s="555"/>
      <c r="HF152" s="555"/>
      <c r="HG152" s="555"/>
      <c r="HH152" s="555"/>
      <c r="HI152" s="555"/>
      <c r="HJ152" s="555"/>
      <c r="HK152" s="555"/>
      <c r="HL152" s="555"/>
      <c r="HM152" s="555"/>
      <c r="HN152" s="555"/>
      <c r="HO152" s="555"/>
      <c r="HP152" s="555"/>
      <c r="HQ152" s="555"/>
      <c r="HR152" s="555"/>
      <c r="HS152" s="555"/>
      <c r="HT152" s="555"/>
      <c r="HU152" s="555"/>
      <c r="HV152" s="555"/>
      <c r="HW152" s="555"/>
      <c r="HX152" s="555"/>
      <c r="HY152" s="555"/>
      <c r="HZ152" s="555"/>
      <c r="IA152" s="555"/>
      <c r="IB152" s="555"/>
      <c r="IC152" s="555"/>
      <c r="ID152" s="555"/>
      <c r="IE152" s="555"/>
      <c r="IF152" s="555"/>
      <c r="IG152" s="555"/>
      <c r="IH152" s="555"/>
      <c r="II152" s="555"/>
      <c r="IJ152" s="555"/>
      <c r="IK152" s="555"/>
      <c r="IL152" s="555"/>
      <c r="IM152" s="555"/>
      <c r="IN152" s="555"/>
      <c r="IO152" s="555"/>
      <c r="IP152" s="555"/>
      <c r="IQ152" s="555"/>
      <c r="IR152" s="555"/>
      <c r="IS152" s="555"/>
      <c r="IT152" s="555"/>
      <c r="IU152" s="555"/>
      <c r="IV152" s="555"/>
      <c r="IW152" s="555"/>
      <c r="IX152" s="555"/>
      <c r="IY152" s="555"/>
      <c r="IZ152" s="555"/>
      <c r="JA152" s="555"/>
      <c r="JB152" s="555"/>
      <c r="JC152" s="555"/>
      <c r="JD152" s="555"/>
      <c r="JE152" s="555"/>
      <c r="JF152" s="555"/>
      <c r="JG152" s="555"/>
      <c r="JH152" s="555"/>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4817</v>
      </c>
      <c r="BI153" s="83">
        <v>2416</v>
      </c>
      <c r="BJ153" s="96">
        <v>43220</v>
      </c>
      <c r="BK153" s="83">
        <v>2416</v>
      </c>
      <c r="BL153" s="96">
        <v>43220</v>
      </c>
      <c r="BM153" s="83"/>
      <c r="BN153" s="83"/>
      <c r="BO153" s="83"/>
      <c r="BP153" s="83"/>
      <c r="BQ153" s="83"/>
      <c r="BR153" s="83"/>
      <c r="BS153" s="110" t="s">
        <v>8083</v>
      </c>
      <c r="BT153" s="555"/>
      <c r="BU153" s="555"/>
      <c r="BV153" s="555"/>
      <c r="BW153" s="555"/>
      <c r="BX153" s="555"/>
      <c r="BY153" s="555"/>
      <c r="BZ153" s="555"/>
      <c r="CA153" s="555"/>
      <c r="CB153" s="555"/>
      <c r="CC153" s="555"/>
      <c r="CD153" s="555"/>
      <c r="CE153" s="555"/>
      <c r="CF153" s="555"/>
      <c r="CG153" s="555"/>
      <c r="CH153" s="555"/>
      <c r="CI153" s="555"/>
      <c r="CJ153" s="555"/>
      <c r="CK153" s="555"/>
      <c r="CL153" s="555"/>
      <c r="CM153" s="555"/>
      <c r="CN153" s="555"/>
      <c r="CO153" s="555"/>
      <c r="CP153" s="555"/>
      <c r="CQ153" s="555"/>
      <c r="CR153" s="555"/>
      <c r="CS153" s="555"/>
      <c r="CT153" s="555"/>
      <c r="CU153" s="555"/>
      <c r="CV153" s="555"/>
      <c r="CW153" s="555"/>
      <c r="CX153" s="555"/>
      <c r="CY153" s="555"/>
      <c r="CZ153" s="555"/>
      <c r="DA153" s="555"/>
      <c r="DB153" s="555"/>
      <c r="DC153" s="555"/>
      <c r="DD153" s="555"/>
      <c r="DE153" s="555"/>
      <c r="DF153" s="555"/>
      <c r="DG153" s="555"/>
      <c r="DH153" s="555"/>
      <c r="DI153" s="555"/>
      <c r="DJ153" s="555"/>
      <c r="DK153" s="555"/>
      <c r="DL153" s="555"/>
      <c r="DM153" s="555"/>
      <c r="DN153" s="555"/>
      <c r="DO153" s="555"/>
      <c r="DP153" s="555"/>
      <c r="DQ153" s="555"/>
      <c r="DR153" s="555"/>
      <c r="DS153" s="555"/>
      <c r="DT153" s="555"/>
      <c r="DU153" s="555"/>
      <c r="DV153" s="555"/>
      <c r="DW153" s="555"/>
      <c r="DX153" s="555"/>
      <c r="DY153" s="555"/>
      <c r="DZ153" s="555"/>
      <c r="EA153" s="555"/>
      <c r="EB153" s="555"/>
      <c r="EC153" s="555"/>
      <c r="ED153" s="555"/>
      <c r="EE153" s="555"/>
      <c r="EF153" s="555"/>
      <c r="EG153" s="555"/>
      <c r="EH153" s="555"/>
      <c r="EI153" s="555"/>
      <c r="EJ153" s="555"/>
      <c r="EK153" s="555"/>
      <c r="EL153" s="555"/>
      <c r="EM153" s="555"/>
      <c r="EN153" s="555"/>
      <c r="EO153" s="555"/>
      <c r="EP153" s="555"/>
      <c r="EQ153" s="555"/>
      <c r="ER153" s="555"/>
      <c r="ES153" s="555"/>
      <c r="ET153" s="555"/>
      <c r="EU153" s="555"/>
      <c r="EV153" s="555"/>
      <c r="EW153" s="555"/>
      <c r="EX153" s="555"/>
      <c r="EY153" s="555"/>
      <c r="EZ153" s="555"/>
      <c r="FA153" s="555"/>
      <c r="FB153" s="555"/>
      <c r="FC153" s="555"/>
      <c r="FD153" s="555"/>
      <c r="FE153" s="555"/>
      <c r="FF153" s="555"/>
      <c r="FG153" s="555"/>
      <c r="FH153" s="555"/>
      <c r="FI153" s="555"/>
      <c r="FJ153" s="555"/>
      <c r="FK153" s="555"/>
      <c r="FL153" s="555"/>
      <c r="FM153" s="555"/>
      <c r="FN153" s="555"/>
      <c r="FO153" s="555"/>
      <c r="FP153" s="555"/>
      <c r="FQ153" s="555"/>
      <c r="FR153" s="555"/>
      <c r="FS153" s="555"/>
      <c r="FT153" s="555"/>
      <c r="FU153" s="555"/>
      <c r="FV153" s="555"/>
      <c r="FW153" s="555"/>
      <c r="FX153" s="555"/>
      <c r="FY153" s="555"/>
      <c r="FZ153" s="555"/>
      <c r="GA153" s="555"/>
      <c r="GB153" s="555"/>
      <c r="GC153" s="555"/>
      <c r="GD153" s="555"/>
      <c r="GE153" s="555"/>
      <c r="GF153" s="555"/>
      <c r="GG153" s="555"/>
      <c r="GH153" s="555"/>
      <c r="GI153" s="555"/>
      <c r="GJ153" s="555"/>
      <c r="GK153" s="555"/>
      <c r="GL153" s="555"/>
      <c r="GM153" s="555"/>
      <c r="GN153" s="555"/>
      <c r="GO153" s="555"/>
      <c r="GP153" s="555"/>
      <c r="GQ153" s="555"/>
      <c r="GR153" s="555"/>
      <c r="GS153" s="555"/>
      <c r="GT153" s="555"/>
      <c r="GU153" s="555"/>
      <c r="GV153" s="555"/>
      <c r="GW153" s="555"/>
      <c r="GX153" s="555"/>
      <c r="GY153" s="555"/>
      <c r="GZ153" s="555"/>
      <c r="HA153" s="555"/>
      <c r="HB153" s="555"/>
      <c r="HC153" s="555"/>
      <c r="HD153" s="555"/>
      <c r="HE153" s="555"/>
      <c r="HF153" s="555"/>
      <c r="HG153" s="555"/>
      <c r="HH153" s="555"/>
      <c r="HI153" s="555"/>
      <c r="HJ153" s="555"/>
      <c r="HK153" s="555"/>
      <c r="HL153" s="555"/>
      <c r="HM153" s="555"/>
      <c r="HN153" s="555"/>
      <c r="HO153" s="555"/>
      <c r="HP153" s="555"/>
      <c r="HQ153" s="555"/>
      <c r="HR153" s="555"/>
      <c r="HS153" s="555"/>
      <c r="HT153" s="555"/>
      <c r="HU153" s="555"/>
      <c r="HV153" s="555"/>
      <c r="HW153" s="555"/>
      <c r="HX153" s="555"/>
      <c r="HY153" s="555"/>
      <c r="HZ153" s="555"/>
      <c r="IA153" s="555"/>
      <c r="IB153" s="555"/>
      <c r="IC153" s="555"/>
      <c r="ID153" s="555"/>
      <c r="IE153" s="555"/>
      <c r="IF153" s="555"/>
      <c r="IG153" s="555"/>
      <c r="IH153" s="555"/>
      <c r="II153" s="555"/>
      <c r="IJ153" s="555"/>
      <c r="IK153" s="555"/>
      <c r="IL153" s="555"/>
      <c r="IM153" s="555"/>
      <c r="IN153" s="555"/>
      <c r="IO153" s="555"/>
      <c r="IP153" s="555"/>
      <c r="IQ153" s="555"/>
      <c r="IR153" s="555"/>
      <c r="IS153" s="555"/>
      <c r="IT153" s="555"/>
      <c r="IU153" s="555"/>
      <c r="IV153" s="555"/>
      <c r="IW153" s="555"/>
      <c r="IX153" s="555"/>
      <c r="IY153" s="555"/>
      <c r="IZ153" s="555"/>
      <c r="JA153" s="555"/>
      <c r="JB153" s="555"/>
      <c r="JC153" s="555"/>
      <c r="JD153" s="555"/>
      <c r="JE153" s="555"/>
      <c r="JF153" s="555"/>
      <c r="JG153" s="555"/>
      <c r="JH153" s="555"/>
    </row>
    <row r="154" spans="1:268" s="8" customFormat="1" ht="39.75" customHeight="1" x14ac:dyDescent="0.25">
      <c r="A154" s="20"/>
      <c r="B154" s="20" t="s">
        <v>1380</v>
      </c>
      <c r="C154" s="22">
        <v>11140023</v>
      </c>
      <c r="D154" s="23">
        <v>39402</v>
      </c>
      <c r="E154" s="23">
        <v>39386</v>
      </c>
      <c r="F154" s="23">
        <v>50709</v>
      </c>
      <c r="G154" s="23"/>
      <c r="H154" s="20" t="s">
        <v>1381</v>
      </c>
      <c r="I154" s="114" t="s">
        <v>8085</v>
      </c>
      <c r="J154" s="114"/>
      <c r="K154" s="114" t="s">
        <v>95</v>
      </c>
      <c r="L154" s="114"/>
      <c r="M154" s="20" t="s">
        <v>258</v>
      </c>
      <c r="N154" s="20" t="s">
        <v>101</v>
      </c>
      <c r="O154" s="20" t="s">
        <v>92</v>
      </c>
      <c r="P154" s="21">
        <v>24534</v>
      </c>
      <c r="Q154" s="20" t="s">
        <v>8084</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8081</v>
      </c>
      <c r="AX154" s="20" t="s">
        <v>8082</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5"/>
      <c r="BU154" s="555"/>
      <c r="BV154" s="555"/>
      <c r="BW154" s="555"/>
      <c r="BX154" s="555"/>
      <c r="BY154" s="555"/>
      <c r="BZ154" s="555"/>
      <c r="CA154" s="555"/>
      <c r="CB154" s="555"/>
      <c r="CC154" s="555"/>
      <c r="CD154" s="555"/>
      <c r="CE154" s="555"/>
      <c r="CF154" s="555"/>
      <c r="CG154" s="555"/>
      <c r="CH154" s="555"/>
      <c r="CI154" s="555"/>
      <c r="CJ154" s="555"/>
      <c r="CK154" s="555"/>
      <c r="CL154" s="555"/>
      <c r="CM154" s="555"/>
      <c r="CN154" s="555"/>
      <c r="CO154" s="555"/>
      <c r="CP154" s="555"/>
      <c r="CQ154" s="555"/>
      <c r="CR154" s="555"/>
      <c r="CS154" s="555"/>
      <c r="CT154" s="555"/>
      <c r="CU154" s="555"/>
      <c r="CV154" s="555"/>
      <c r="CW154" s="555"/>
      <c r="CX154" s="555"/>
      <c r="CY154" s="555"/>
      <c r="CZ154" s="555"/>
      <c r="DA154" s="555"/>
      <c r="DB154" s="555"/>
      <c r="DC154" s="555"/>
      <c r="DD154" s="555"/>
      <c r="DE154" s="555"/>
      <c r="DF154" s="555"/>
      <c r="DG154" s="555"/>
      <c r="DH154" s="555"/>
      <c r="DI154" s="555"/>
      <c r="DJ154" s="555"/>
      <c r="DK154" s="555"/>
      <c r="DL154" s="555"/>
      <c r="DM154" s="555"/>
      <c r="DN154" s="555"/>
      <c r="DO154" s="555"/>
      <c r="DP154" s="555"/>
      <c r="DQ154" s="555"/>
      <c r="DR154" s="555"/>
      <c r="DS154" s="555"/>
      <c r="DT154" s="555"/>
      <c r="DU154" s="555"/>
      <c r="DV154" s="555"/>
      <c r="DW154" s="555"/>
      <c r="DX154" s="555"/>
      <c r="DY154" s="555"/>
      <c r="DZ154" s="555"/>
      <c r="EA154" s="555"/>
      <c r="EB154" s="555"/>
      <c r="EC154" s="555"/>
      <c r="ED154" s="555"/>
      <c r="EE154" s="555"/>
      <c r="EF154" s="555"/>
      <c r="EG154" s="555"/>
      <c r="EH154" s="555"/>
      <c r="EI154" s="555"/>
      <c r="EJ154" s="555"/>
      <c r="EK154" s="555"/>
      <c r="EL154" s="555"/>
      <c r="EM154" s="555"/>
      <c r="EN154" s="555"/>
      <c r="EO154" s="555"/>
      <c r="EP154" s="555"/>
      <c r="EQ154" s="555"/>
      <c r="ER154" s="555"/>
      <c r="ES154" s="555"/>
      <c r="ET154" s="555"/>
      <c r="EU154" s="555"/>
      <c r="EV154" s="555"/>
      <c r="EW154" s="555"/>
      <c r="EX154" s="555"/>
      <c r="EY154" s="555"/>
      <c r="EZ154" s="555"/>
      <c r="FA154" s="555"/>
      <c r="FB154" s="555"/>
      <c r="FC154" s="555"/>
      <c r="FD154" s="555"/>
      <c r="FE154" s="555"/>
      <c r="FF154" s="555"/>
      <c r="FG154" s="555"/>
      <c r="FH154" s="555"/>
      <c r="FI154" s="555"/>
      <c r="FJ154" s="555"/>
      <c r="FK154" s="555"/>
      <c r="FL154" s="555"/>
      <c r="FM154" s="555"/>
      <c r="FN154" s="555"/>
      <c r="FO154" s="555"/>
      <c r="FP154" s="555"/>
      <c r="FQ154" s="555"/>
      <c r="FR154" s="555"/>
      <c r="FS154" s="555"/>
      <c r="FT154" s="555"/>
      <c r="FU154" s="555"/>
      <c r="FV154" s="555"/>
      <c r="FW154" s="555"/>
      <c r="FX154" s="555"/>
      <c r="FY154" s="555"/>
      <c r="FZ154" s="555"/>
      <c r="GA154" s="555"/>
      <c r="GB154" s="555"/>
      <c r="GC154" s="555"/>
      <c r="GD154" s="555"/>
      <c r="GE154" s="555"/>
      <c r="GF154" s="555"/>
      <c r="GG154" s="555"/>
      <c r="GH154" s="555"/>
      <c r="GI154" s="555"/>
      <c r="GJ154" s="555"/>
      <c r="GK154" s="555"/>
      <c r="GL154" s="555"/>
      <c r="GM154" s="555"/>
      <c r="GN154" s="555"/>
      <c r="GO154" s="555"/>
      <c r="GP154" s="555"/>
      <c r="GQ154" s="555"/>
      <c r="GR154" s="555"/>
      <c r="GS154" s="555"/>
      <c r="GT154" s="555"/>
      <c r="GU154" s="555"/>
      <c r="GV154" s="555"/>
      <c r="GW154" s="555"/>
      <c r="GX154" s="555"/>
      <c r="GY154" s="555"/>
      <c r="GZ154" s="555"/>
      <c r="HA154" s="555"/>
      <c r="HB154" s="555"/>
      <c r="HC154" s="555"/>
      <c r="HD154" s="555"/>
      <c r="HE154" s="555"/>
      <c r="HF154" s="555"/>
      <c r="HG154" s="555"/>
      <c r="HH154" s="555"/>
      <c r="HI154" s="555"/>
      <c r="HJ154" s="555"/>
      <c r="HK154" s="555"/>
      <c r="HL154" s="555"/>
      <c r="HM154" s="555"/>
      <c r="HN154" s="555"/>
      <c r="HO154" s="555"/>
      <c r="HP154" s="555"/>
      <c r="HQ154" s="555"/>
      <c r="HR154" s="555"/>
      <c r="HS154" s="555"/>
      <c r="HT154" s="555"/>
      <c r="HU154" s="555"/>
      <c r="HV154" s="555"/>
      <c r="HW154" s="555"/>
      <c r="HX154" s="555"/>
      <c r="HY154" s="555"/>
      <c r="HZ154" s="555"/>
      <c r="IA154" s="555"/>
      <c r="IB154" s="555"/>
      <c r="IC154" s="555"/>
      <c r="ID154" s="555"/>
      <c r="IE154" s="555"/>
      <c r="IF154" s="555"/>
      <c r="IG154" s="555"/>
      <c r="IH154" s="555"/>
      <c r="II154" s="555"/>
      <c r="IJ154" s="555"/>
      <c r="IK154" s="555"/>
      <c r="IL154" s="555"/>
      <c r="IM154" s="555"/>
      <c r="IN154" s="555"/>
      <c r="IO154" s="555"/>
      <c r="IP154" s="555"/>
      <c r="IQ154" s="555"/>
      <c r="IR154" s="555"/>
      <c r="IS154" s="555"/>
      <c r="IT154" s="555"/>
      <c r="IU154" s="555"/>
      <c r="IV154" s="555"/>
      <c r="IW154" s="555"/>
      <c r="IX154" s="555"/>
      <c r="IY154" s="555"/>
      <c r="IZ154" s="555"/>
      <c r="JA154" s="555"/>
      <c r="JB154" s="555"/>
      <c r="JC154" s="555"/>
      <c r="JD154" s="555"/>
      <c r="JE154" s="555"/>
      <c r="JF154" s="555"/>
      <c r="JG154" s="555"/>
      <c r="JH154" s="555"/>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7577</v>
      </c>
      <c r="R155" s="20" t="s">
        <v>129</v>
      </c>
      <c r="S155" s="20" t="s">
        <v>131</v>
      </c>
      <c r="T155" s="20" t="s">
        <v>52</v>
      </c>
      <c r="U155" s="20">
        <v>65321</v>
      </c>
      <c r="V155" s="20" t="s">
        <v>3990</v>
      </c>
      <c r="W155" s="20" t="s">
        <v>3990</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4"/>
      <c r="BU155" s="555"/>
      <c r="BV155" s="555"/>
      <c r="BW155" s="555"/>
      <c r="BX155" s="555"/>
      <c r="BY155" s="555"/>
      <c r="BZ155" s="555"/>
      <c r="CA155" s="555"/>
      <c r="CB155" s="555"/>
      <c r="CC155" s="555"/>
      <c r="CD155" s="555"/>
      <c r="CE155" s="555"/>
      <c r="CF155" s="555"/>
      <c r="CG155" s="555"/>
      <c r="CH155" s="555"/>
      <c r="CI155" s="555"/>
      <c r="CJ155" s="555"/>
      <c r="CK155" s="555"/>
      <c r="CL155" s="555"/>
      <c r="CM155" s="555"/>
      <c r="CN155" s="555"/>
      <c r="CO155" s="555"/>
      <c r="CP155" s="555"/>
      <c r="CQ155" s="555"/>
      <c r="CR155" s="555"/>
      <c r="CS155" s="555"/>
      <c r="CT155" s="555"/>
      <c r="CU155" s="555"/>
      <c r="CV155" s="555"/>
      <c r="CW155" s="555"/>
      <c r="CX155" s="555"/>
      <c r="CY155" s="555"/>
      <c r="CZ155" s="555"/>
      <c r="DA155" s="555"/>
      <c r="DB155" s="555"/>
      <c r="DC155" s="555"/>
      <c r="DD155" s="555"/>
      <c r="DE155" s="555"/>
      <c r="DF155" s="555"/>
      <c r="DG155" s="555"/>
      <c r="DH155" s="555"/>
      <c r="DI155" s="555"/>
      <c r="DJ155" s="555"/>
      <c r="DK155" s="555"/>
      <c r="DL155" s="555"/>
      <c r="DM155" s="555"/>
      <c r="DN155" s="555"/>
      <c r="DO155" s="555"/>
      <c r="DP155" s="555"/>
      <c r="DQ155" s="555"/>
      <c r="DR155" s="555"/>
      <c r="DS155" s="555"/>
      <c r="DT155" s="555"/>
      <c r="DU155" s="555"/>
      <c r="DV155" s="555"/>
      <c r="DW155" s="555"/>
      <c r="DX155" s="555"/>
      <c r="DY155" s="555"/>
      <c r="DZ155" s="555"/>
      <c r="EA155" s="555"/>
      <c r="EB155" s="555"/>
      <c r="EC155" s="555"/>
      <c r="ED155" s="555"/>
      <c r="EE155" s="555"/>
      <c r="EF155" s="555"/>
      <c r="EG155" s="555"/>
      <c r="EH155" s="555"/>
      <c r="EI155" s="555"/>
      <c r="EJ155" s="555"/>
      <c r="EK155" s="555"/>
      <c r="EL155" s="555"/>
      <c r="EM155" s="555"/>
      <c r="EN155" s="555"/>
      <c r="EO155" s="555"/>
      <c r="EP155" s="555"/>
      <c r="EQ155" s="555"/>
      <c r="ER155" s="555"/>
      <c r="ES155" s="555"/>
      <c r="ET155" s="555"/>
      <c r="EU155" s="555"/>
      <c r="EV155" s="555"/>
      <c r="EW155" s="555"/>
      <c r="EX155" s="555"/>
      <c r="EY155" s="555"/>
      <c r="EZ155" s="555"/>
      <c r="FA155" s="555"/>
      <c r="FB155" s="555"/>
      <c r="FC155" s="555"/>
      <c r="FD155" s="555"/>
      <c r="FE155" s="555"/>
      <c r="FF155" s="555"/>
      <c r="FG155" s="555"/>
      <c r="FH155" s="555"/>
      <c r="FI155" s="555"/>
      <c r="FJ155" s="555"/>
      <c r="FK155" s="555"/>
      <c r="FL155" s="555"/>
      <c r="FM155" s="555"/>
      <c r="FN155" s="555"/>
      <c r="FO155" s="555"/>
      <c r="FP155" s="555"/>
      <c r="FQ155" s="555"/>
      <c r="FR155" s="555"/>
      <c r="FS155" s="555"/>
      <c r="FT155" s="555"/>
      <c r="FU155" s="555"/>
      <c r="FV155" s="555"/>
      <c r="FW155" s="555"/>
      <c r="FX155" s="555"/>
      <c r="FY155" s="555"/>
      <c r="FZ155" s="555"/>
      <c r="GA155" s="555"/>
      <c r="GB155" s="555"/>
      <c r="GC155" s="555"/>
      <c r="GD155" s="555"/>
      <c r="GE155" s="555"/>
      <c r="GF155" s="555"/>
      <c r="GG155" s="555"/>
      <c r="GH155" s="555"/>
      <c r="GI155" s="555"/>
      <c r="GJ155" s="555"/>
      <c r="GK155" s="555"/>
      <c r="GL155" s="555"/>
      <c r="GM155" s="555"/>
      <c r="GN155" s="555"/>
      <c r="GO155" s="555"/>
      <c r="GP155" s="555"/>
      <c r="GQ155" s="555"/>
      <c r="GR155" s="555"/>
      <c r="GS155" s="555"/>
      <c r="GT155" s="555"/>
      <c r="GU155" s="555"/>
      <c r="GV155" s="555"/>
      <c r="GW155" s="555"/>
      <c r="GX155" s="555"/>
      <c r="GY155" s="555"/>
      <c r="GZ155" s="555"/>
      <c r="HA155" s="555"/>
      <c r="HB155" s="555"/>
      <c r="HC155" s="555"/>
      <c r="HD155" s="555"/>
      <c r="HE155" s="555"/>
      <c r="HF155" s="555"/>
      <c r="HG155" s="555"/>
      <c r="HH155" s="555"/>
      <c r="HI155" s="555"/>
      <c r="HJ155" s="555"/>
      <c r="HK155" s="555"/>
      <c r="HL155" s="555"/>
      <c r="HM155" s="555"/>
      <c r="HN155" s="555"/>
      <c r="HO155" s="555"/>
      <c r="HP155" s="555"/>
      <c r="HQ155" s="555"/>
      <c r="HR155" s="555"/>
      <c r="HS155" s="555"/>
      <c r="HT155" s="555"/>
      <c r="HU155" s="555"/>
      <c r="HV155" s="555"/>
      <c r="HW155" s="555"/>
      <c r="HX155" s="555"/>
      <c r="HY155" s="555"/>
      <c r="HZ155" s="555"/>
      <c r="IA155" s="555"/>
      <c r="IB155" s="555"/>
      <c r="IC155" s="555"/>
      <c r="ID155" s="555"/>
      <c r="IE155" s="555"/>
      <c r="IF155" s="555"/>
      <c r="IG155" s="555"/>
      <c r="IH155" s="555"/>
      <c r="II155" s="555"/>
      <c r="IJ155" s="555"/>
      <c r="IK155" s="555"/>
      <c r="IL155" s="555"/>
      <c r="IM155" s="555"/>
      <c r="IN155" s="555"/>
      <c r="IO155" s="555"/>
      <c r="IP155" s="555"/>
      <c r="IQ155" s="555"/>
      <c r="IR155" s="555"/>
      <c r="IS155" s="555"/>
      <c r="IT155" s="555"/>
      <c r="IU155" s="555"/>
      <c r="IV155" s="555"/>
      <c r="IW155" s="555"/>
      <c r="IX155" s="555"/>
      <c r="IY155" s="555"/>
      <c r="IZ155" s="555"/>
      <c r="JA155" s="555"/>
      <c r="JB155" s="555"/>
      <c r="JC155" s="555"/>
      <c r="JD155" s="555"/>
      <c r="JE155" s="555"/>
      <c r="JF155" s="555"/>
      <c r="JG155" s="555"/>
      <c r="JH155" s="555"/>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7762</v>
      </c>
      <c r="N156" s="83" t="s">
        <v>256</v>
      </c>
      <c r="O156" s="83" t="s">
        <v>189</v>
      </c>
      <c r="P156" s="94" t="s">
        <v>1384</v>
      </c>
      <c r="Q156" s="83"/>
      <c r="R156" s="83" t="s">
        <v>7763</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4"/>
      <c r="BU156" s="555"/>
      <c r="BV156" s="555"/>
      <c r="BW156" s="555"/>
      <c r="BX156" s="555"/>
      <c r="BY156" s="555"/>
      <c r="BZ156" s="555"/>
      <c r="CA156" s="555"/>
      <c r="CB156" s="555"/>
      <c r="CC156" s="555"/>
      <c r="CD156" s="555"/>
      <c r="CE156" s="555"/>
      <c r="CF156" s="555"/>
      <c r="CG156" s="555"/>
      <c r="CH156" s="555"/>
      <c r="CI156" s="555"/>
      <c r="CJ156" s="555"/>
      <c r="CK156" s="555"/>
      <c r="CL156" s="555"/>
      <c r="CM156" s="555"/>
      <c r="CN156" s="555"/>
      <c r="CO156" s="555"/>
      <c r="CP156" s="555"/>
      <c r="CQ156" s="555"/>
      <c r="CR156" s="555"/>
      <c r="CS156" s="555"/>
      <c r="CT156" s="555"/>
      <c r="CU156" s="555"/>
      <c r="CV156" s="555"/>
      <c r="CW156" s="555"/>
      <c r="CX156" s="555"/>
      <c r="CY156" s="555"/>
      <c r="CZ156" s="555"/>
      <c r="DA156" s="555"/>
      <c r="DB156" s="555"/>
      <c r="DC156" s="555"/>
      <c r="DD156" s="555"/>
      <c r="DE156" s="555"/>
      <c r="DF156" s="555"/>
      <c r="DG156" s="555"/>
      <c r="DH156" s="555"/>
      <c r="DI156" s="555"/>
      <c r="DJ156" s="555"/>
      <c r="DK156" s="555"/>
      <c r="DL156" s="555"/>
      <c r="DM156" s="555"/>
      <c r="DN156" s="555"/>
      <c r="DO156" s="555"/>
      <c r="DP156" s="555"/>
      <c r="DQ156" s="555"/>
      <c r="DR156" s="555"/>
      <c r="DS156" s="555"/>
      <c r="DT156" s="555"/>
      <c r="DU156" s="555"/>
      <c r="DV156" s="555"/>
      <c r="DW156" s="555"/>
      <c r="DX156" s="555"/>
      <c r="DY156" s="555"/>
      <c r="DZ156" s="555"/>
      <c r="EA156" s="555"/>
      <c r="EB156" s="555"/>
      <c r="EC156" s="555"/>
      <c r="ED156" s="555"/>
      <c r="EE156" s="555"/>
      <c r="EF156" s="555"/>
      <c r="EG156" s="555"/>
      <c r="EH156" s="555"/>
      <c r="EI156" s="555"/>
      <c r="EJ156" s="555"/>
      <c r="EK156" s="555"/>
      <c r="EL156" s="555"/>
      <c r="EM156" s="555"/>
      <c r="EN156" s="555"/>
      <c r="EO156" s="555"/>
      <c r="EP156" s="555"/>
      <c r="EQ156" s="555"/>
      <c r="ER156" s="555"/>
      <c r="ES156" s="555"/>
      <c r="ET156" s="555"/>
      <c r="EU156" s="555"/>
      <c r="EV156" s="555"/>
      <c r="EW156" s="555"/>
      <c r="EX156" s="555"/>
      <c r="EY156" s="555"/>
      <c r="EZ156" s="555"/>
      <c r="FA156" s="555"/>
      <c r="FB156" s="555"/>
      <c r="FC156" s="555"/>
      <c r="FD156" s="555"/>
      <c r="FE156" s="555"/>
      <c r="FF156" s="555"/>
      <c r="FG156" s="555"/>
      <c r="FH156" s="555"/>
      <c r="FI156" s="555"/>
      <c r="FJ156" s="555"/>
      <c r="FK156" s="555"/>
      <c r="FL156" s="555"/>
      <c r="FM156" s="555"/>
      <c r="FN156" s="555"/>
      <c r="FO156" s="555"/>
      <c r="FP156" s="555"/>
      <c r="FQ156" s="555"/>
      <c r="FR156" s="555"/>
      <c r="FS156" s="555"/>
      <c r="FT156" s="555"/>
      <c r="FU156" s="555"/>
      <c r="FV156" s="555"/>
      <c r="FW156" s="555"/>
      <c r="FX156" s="555"/>
      <c r="FY156" s="555"/>
      <c r="FZ156" s="555"/>
      <c r="GA156" s="555"/>
      <c r="GB156" s="555"/>
      <c r="GC156" s="555"/>
      <c r="GD156" s="555"/>
      <c r="GE156" s="555"/>
      <c r="GF156" s="555"/>
      <c r="GG156" s="555"/>
      <c r="GH156" s="555"/>
      <c r="GI156" s="555"/>
      <c r="GJ156" s="555"/>
      <c r="GK156" s="555"/>
      <c r="GL156" s="555"/>
      <c r="GM156" s="555"/>
      <c r="GN156" s="555"/>
      <c r="GO156" s="555"/>
      <c r="GP156" s="555"/>
      <c r="GQ156" s="555"/>
      <c r="GR156" s="555"/>
      <c r="GS156" s="555"/>
      <c r="GT156" s="555"/>
      <c r="GU156" s="555"/>
      <c r="GV156" s="555"/>
      <c r="GW156" s="555"/>
      <c r="GX156" s="555"/>
      <c r="GY156" s="555"/>
      <c r="GZ156" s="555"/>
      <c r="HA156" s="555"/>
      <c r="HB156" s="555"/>
      <c r="HC156" s="555"/>
      <c r="HD156" s="555"/>
      <c r="HE156" s="555"/>
      <c r="HF156" s="555"/>
      <c r="HG156" s="555"/>
      <c r="HH156" s="555"/>
      <c r="HI156" s="555"/>
      <c r="HJ156" s="555"/>
      <c r="HK156" s="555"/>
      <c r="HL156" s="555"/>
      <c r="HM156" s="555"/>
      <c r="HN156" s="555"/>
      <c r="HO156" s="555"/>
      <c r="HP156" s="555"/>
      <c r="HQ156" s="555"/>
      <c r="HR156" s="555"/>
      <c r="HS156" s="555"/>
      <c r="HT156" s="555"/>
      <c r="HU156" s="555"/>
      <c r="HV156" s="555"/>
      <c r="HW156" s="555"/>
      <c r="HX156" s="555"/>
      <c r="HY156" s="555"/>
      <c r="HZ156" s="555"/>
      <c r="IA156" s="555"/>
      <c r="IB156" s="555"/>
      <c r="IC156" s="555"/>
      <c r="ID156" s="555"/>
      <c r="IE156" s="555"/>
      <c r="IF156" s="555"/>
      <c r="IG156" s="555"/>
      <c r="IH156" s="555"/>
      <c r="II156" s="555"/>
      <c r="IJ156" s="555"/>
      <c r="IK156" s="555"/>
      <c r="IL156" s="555"/>
      <c r="IM156" s="555"/>
      <c r="IN156" s="555"/>
      <c r="IO156" s="555"/>
      <c r="IP156" s="555"/>
      <c r="IQ156" s="555"/>
      <c r="IR156" s="555"/>
      <c r="IS156" s="555"/>
      <c r="IT156" s="555"/>
      <c r="IU156" s="555"/>
      <c r="IV156" s="555"/>
      <c r="IW156" s="555"/>
      <c r="IX156" s="555"/>
      <c r="IY156" s="555"/>
      <c r="IZ156" s="555"/>
      <c r="JA156" s="555"/>
      <c r="JB156" s="555"/>
      <c r="JC156" s="555"/>
      <c r="JD156" s="555"/>
      <c r="JE156" s="555"/>
      <c r="JF156" s="555"/>
      <c r="JG156" s="555"/>
      <c r="JH156" s="555"/>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7762</v>
      </c>
      <c r="N157" s="83" t="s">
        <v>256</v>
      </c>
      <c r="O157" s="83" t="s">
        <v>189</v>
      </c>
      <c r="P157" s="94" t="s">
        <v>1384</v>
      </c>
      <c r="Q157" s="83"/>
      <c r="R157" s="83" t="s">
        <v>7764</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7760</v>
      </c>
      <c r="BR157" s="96">
        <v>43039</v>
      </c>
      <c r="BS157" s="110" t="s">
        <v>7761</v>
      </c>
      <c r="BT157" s="554"/>
      <c r="BU157" s="555"/>
      <c r="BV157" s="555"/>
      <c r="BW157" s="555"/>
      <c r="BX157" s="555"/>
      <c r="BY157" s="555"/>
      <c r="BZ157" s="555"/>
      <c r="CA157" s="555"/>
      <c r="CB157" s="555"/>
      <c r="CC157" s="555"/>
      <c r="CD157" s="555"/>
      <c r="CE157" s="555"/>
      <c r="CF157" s="555"/>
      <c r="CG157" s="555"/>
      <c r="CH157" s="555"/>
      <c r="CI157" s="555"/>
      <c r="CJ157" s="555"/>
      <c r="CK157" s="555"/>
      <c r="CL157" s="555"/>
      <c r="CM157" s="555"/>
      <c r="CN157" s="555"/>
      <c r="CO157" s="555"/>
      <c r="CP157" s="555"/>
      <c r="CQ157" s="555"/>
      <c r="CR157" s="555"/>
      <c r="CS157" s="555"/>
      <c r="CT157" s="555"/>
      <c r="CU157" s="555"/>
      <c r="CV157" s="555"/>
      <c r="CW157" s="555"/>
      <c r="CX157" s="555"/>
      <c r="CY157" s="555"/>
      <c r="CZ157" s="555"/>
      <c r="DA157" s="555"/>
      <c r="DB157" s="555"/>
      <c r="DC157" s="555"/>
      <c r="DD157" s="555"/>
      <c r="DE157" s="555"/>
      <c r="DF157" s="555"/>
      <c r="DG157" s="555"/>
      <c r="DH157" s="555"/>
      <c r="DI157" s="555"/>
      <c r="DJ157" s="555"/>
      <c r="DK157" s="555"/>
      <c r="DL157" s="555"/>
      <c r="DM157" s="555"/>
      <c r="DN157" s="555"/>
      <c r="DO157" s="555"/>
      <c r="DP157" s="555"/>
      <c r="DQ157" s="555"/>
      <c r="DR157" s="555"/>
      <c r="DS157" s="555"/>
      <c r="DT157" s="555"/>
      <c r="DU157" s="555"/>
      <c r="DV157" s="555"/>
      <c r="DW157" s="555"/>
      <c r="DX157" s="555"/>
      <c r="DY157" s="555"/>
      <c r="DZ157" s="555"/>
      <c r="EA157" s="555"/>
      <c r="EB157" s="555"/>
      <c r="EC157" s="555"/>
      <c r="ED157" s="555"/>
      <c r="EE157" s="555"/>
      <c r="EF157" s="555"/>
      <c r="EG157" s="555"/>
      <c r="EH157" s="555"/>
      <c r="EI157" s="555"/>
      <c r="EJ157" s="555"/>
      <c r="EK157" s="555"/>
      <c r="EL157" s="555"/>
      <c r="EM157" s="555"/>
      <c r="EN157" s="555"/>
      <c r="EO157" s="555"/>
      <c r="EP157" s="555"/>
      <c r="EQ157" s="555"/>
      <c r="ER157" s="555"/>
      <c r="ES157" s="555"/>
      <c r="ET157" s="555"/>
      <c r="EU157" s="555"/>
      <c r="EV157" s="555"/>
      <c r="EW157" s="555"/>
      <c r="EX157" s="555"/>
      <c r="EY157" s="555"/>
      <c r="EZ157" s="555"/>
      <c r="FA157" s="555"/>
      <c r="FB157" s="555"/>
      <c r="FC157" s="555"/>
      <c r="FD157" s="555"/>
      <c r="FE157" s="555"/>
      <c r="FF157" s="555"/>
      <c r="FG157" s="555"/>
      <c r="FH157" s="555"/>
      <c r="FI157" s="555"/>
      <c r="FJ157" s="555"/>
      <c r="FK157" s="555"/>
      <c r="FL157" s="555"/>
      <c r="FM157" s="555"/>
      <c r="FN157" s="555"/>
      <c r="FO157" s="555"/>
      <c r="FP157" s="555"/>
      <c r="FQ157" s="555"/>
      <c r="FR157" s="555"/>
      <c r="FS157" s="555"/>
      <c r="FT157" s="555"/>
      <c r="FU157" s="555"/>
      <c r="FV157" s="555"/>
      <c r="FW157" s="555"/>
      <c r="FX157" s="555"/>
      <c r="FY157" s="555"/>
      <c r="FZ157" s="555"/>
      <c r="GA157" s="555"/>
      <c r="GB157" s="555"/>
      <c r="GC157" s="555"/>
      <c r="GD157" s="555"/>
      <c r="GE157" s="555"/>
      <c r="GF157" s="555"/>
      <c r="GG157" s="555"/>
      <c r="GH157" s="555"/>
      <c r="GI157" s="555"/>
      <c r="GJ157" s="555"/>
      <c r="GK157" s="555"/>
      <c r="GL157" s="555"/>
      <c r="GM157" s="555"/>
      <c r="GN157" s="555"/>
      <c r="GO157" s="555"/>
      <c r="GP157" s="555"/>
      <c r="GQ157" s="555"/>
      <c r="GR157" s="555"/>
      <c r="GS157" s="555"/>
      <c r="GT157" s="555"/>
      <c r="GU157" s="555"/>
      <c r="GV157" s="555"/>
      <c r="GW157" s="555"/>
      <c r="GX157" s="555"/>
      <c r="GY157" s="555"/>
      <c r="GZ157" s="555"/>
      <c r="HA157" s="555"/>
      <c r="HB157" s="555"/>
      <c r="HC157" s="555"/>
      <c r="HD157" s="555"/>
      <c r="HE157" s="555"/>
      <c r="HF157" s="555"/>
      <c r="HG157" s="555"/>
      <c r="HH157" s="555"/>
      <c r="HI157" s="555"/>
      <c r="HJ157" s="555"/>
      <c r="HK157" s="555"/>
      <c r="HL157" s="555"/>
      <c r="HM157" s="555"/>
      <c r="HN157" s="555"/>
      <c r="HO157" s="555"/>
      <c r="HP157" s="555"/>
      <c r="HQ157" s="555"/>
      <c r="HR157" s="555"/>
      <c r="HS157" s="555"/>
      <c r="HT157" s="555"/>
      <c r="HU157" s="555"/>
      <c r="HV157" s="555"/>
      <c r="HW157" s="555"/>
      <c r="HX157" s="555"/>
      <c r="HY157" s="555"/>
      <c r="HZ157" s="555"/>
      <c r="IA157" s="555"/>
      <c r="IB157" s="555"/>
      <c r="IC157" s="555"/>
      <c r="ID157" s="555"/>
      <c r="IE157" s="555"/>
      <c r="IF157" s="555"/>
      <c r="IG157" s="555"/>
      <c r="IH157" s="555"/>
      <c r="II157" s="555"/>
      <c r="IJ157" s="555"/>
      <c r="IK157" s="555"/>
      <c r="IL157" s="555"/>
      <c r="IM157" s="555"/>
      <c r="IN157" s="555"/>
      <c r="IO157" s="555"/>
      <c r="IP157" s="555"/>
      <c r="IQ157" s="555"/>
      <c r="IR157" s="555"/>
      <c r="IS157" s="555"/>
      <c r="IT157" s="555"/>
      <c r="IU157" s="555"/>
      <c r="IV157" s="555"/>
      <c r="IW157" s="555"/>
      <c r="IX157" s="555"/>
      <c r="IY157" s="555"/>
      <c r="IZ157" s="555"/>
      <c r="JA157" s="555"/>
      <c r="JB157" s="555"/>
      <c r="JC157" s="555"/>
      <c r="JD157" s="555"/>
      <c r="JE157" s="555"/>
      <c r="JF157" s="555"/>
      <c r="JG157" s="555"/>
      <c r="JH157" s="555"/>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4619</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4"/>
      <c r="BU158" s="555"/>
      <c r="BV158" s="555"/>
      <c r="BW158" s="555"/>
      <c r="BX158" s="555"/>
      <c r="BY158" s="555"/>
      <c r="BZ158" s="555"/>
      <c r="CA158" s="555"/>
      <c r="CB158" s="555"/>
      <c r="CC158" s="555"/>
      <c r="CD158" s="555"/>
      <c r="CE158" s="555"/>
      <c r="CF158" s="555"/>
      <c r="CG158" s="555"/>
      <c r="CH158" s="555"/>
      <c r="CI158" s="555"/>
      <c r="CJ158" s="555"/>
      <c r="CK158" s="555"/>
      <c r="CL158" s="555"/>
      <c r="CM158" s="555"/>
      <c r="CN158" s="555"/>
      <c r="CO158" s="555"/>
      <c r="CP158" s="555"/>
      <c r="CQ158" s="555"/>
      <c r="CR158" s="555"/>
      <c r="CS158" s="555"/>
      <c r="CT158" s="555"/>
      <c r="CU158" s="555"/>
      <c r="CV158" s="555"/>
      <c r="CW158" s="555"/>
      <c r="CX158" s="555"/>
      <c r="CY158" s="555"/>
      <c r="CZ158" s="555"/>
      <c r="DA158" s="555"/>
      <c r="DB158" s="555"/>
      <c r="DC158" s="555"/>
      <c r="DD158" s="555"/>
      <c r="DE158" s="555"/>
      <c r="DF158" s="555"/>
      <c r="DG158" s="555"/>
      <c r="DH158" s="555"/>
      <c r="DI158" s="555"/>
      <c r="DJ158" s="555"/>
      <c r="DK158" s="555"/>
      <c r="DL158" s="555"/>
      <c r="DM158" s="555"/>
      <c r="DN158" s="555"/>
      <c r="DO158" s="555"/>
      <c r="DP158" s="555"/>
      <c r="DQ158" s="555"/>
      <c r="DR158" s="555"/>
      <c r="DS158" s="555"/>
      <c r="DT158" s="555"/>
      <c r="DU158" s="555"/>
      <c r="DV158" s="555"/>
      <c r="DW158" s="555"/>
      <c r="DX158" s="555"/>
      <c r="DY158" s="555"/>
      <c r="DZ158" s="555"/>
      <c r="EA158" s="555"/>
      <c r="EB158" s="555"/>
      <c r="EC158" s="555"/>
      <c r="ED158" s="555"/>
      <c r="EE158" s="555"/>
      <c r="EF158" s="555"/>
      <c r="EG158" s="555"/>
      <c r="EH158" s="555"/>
      <c r="EI158" s="555"/>
      <c r="EJ158" s="555"/>
      <c r="EK158" s="555"/>
      <c r="EL158" s="555"/>
      <c r="EM158" s="555"/>
      <c r="EN158" s="555"/>
      <c r="EO158" s="555"/>
      <c r="EP158" s="555"/>
      <c r="EQ158" s="555"/>
      <c r="ER158" s="555"/>
      <c r="ES158" s="555"/>
      <c r="ET158" s="555"/>
      <c r="EU158" s="555"/>
      <c r="EV158" s="555"/>
      <c r="EW158" s="555"/>
      <c r="EX158" s="555"/>
      <c r="EY158" s="555"/>
      <c r="EZ158" s="555"/>
      <c r="FA158" s="555"/>
      <c r="FB158" s="555"/>
      <c r="FC158" s="555"/>
      <c r="FD158" s="555"/>
      <c r="FE158" s="555"/>
      <c r="FF158" s="555"/>
      <c r="FG158" s="555"/>
      <c r="FH158" s="555"/>
      <c r="FI158" s="555"/>
      <c r="FJ158" s="555"/>
      <c r="FK158" s="555"/>
      <c r="FL158" s="555"/>
      <c r="FM158" s="555"/>
      <c r="FN158" s="555"/>
      <c r="FO158" s="555"/>
      <c r="FP158" s="555"/>
      <c r="FQ158" s="555"/>
      <c r="FR158" s="555"/>
      <c r="FS158" s="555"/>
      <c r="FT158" s="555"/>
      <c r="FU158" s="555"/>
      <c r="FV158" s="555"/>
      <c r="FW158" s="555"/>
      <c r="FX158" s="555"/>
      <c r="FY158" s="555"/>
      <c r="FZ158" s="555"/>
      <c r="GA158" s="555"/>
      <c r="GB158" s="555"/>
      <c r="GC158" s="555"/>
      <c r="GD158" s="555"/>
      <c r="GE158" s="555"/>
      <c r="GF158" s="555"/>
      <c r="GG158" s="555"/>
      <c r="GH158" s="555"/>
      <c r="GI158" s="555"/>
      <c r="GJ158" s="555"/>
      <c r="GK158" s="555"/>
      <c r="GL158" s="555"/>
      <c r="GM158" s="555"/>
      <c r="GN158" s="555"/>
      <c r="GO158" s="555"/>
      <c r="GP158" s="555"/>
      <c r="GQ158" s="555"/>
      <c r="GR158" s="555"/>
      <c r="GS158" s="555"/>
      <c r="GT158" s="555"/>
      <c r="GU158" s="555"/>
      <c r="GV158" s="555"/>
      <c r="GW158" s="555"/>
      <c r="GX158" s="555"/>
      <c r="GY158" s="555"/>
      <c r="GZ158" s="555"/>
      <c r="HA158" s="555"/>
      <c r="HB158" s="555"/>
      <c r="HC158" s="555"/>
      <c r="HD158" s="555"/>
      <c r="HE158" s="555"/>
      <c r="HF158" s="555"/>
      <c r="HG158" s="555"/>
      <c r="HH158" s="555"/>
      <c r="HI158" s="555"/>
      <c r="HJ158" s="555"/>
      <c r="HK158" s="555"/>
      <c r="HL158" s="555"/>
      <c r="HM158" s="555"/>
      <c r="HN158" s="555"/>
      <c r="HO158" s="555"/>
      <c r="HP158" s="555"/>
      <c r="HQ158" s="555"/>
      <c r="HR158" s="555"/>
      <c r="HS158" s="555"/>
      <c r="HT158" s="555"/>
      <c r="HU158" s="555"/>
      <c r="HV158" s="555"/>
      <c r="HW158" s="555"/>
      <c r="HX158" s="555"/>
      <c r="HY158" s="555"/>
      <c r="HZ158" s="555"/>
      <c r="IA158" s="555"/>
      <c r="IB158" s="555"/>
      <c r="IC158" s="555"/>
      <c r="ID158" s="555"/>
      <c r="IE158" s="555"/>
      <c r="IF158" s="555"/>
      <c r="IG158" s="555"/>
      <c r="IH158" s="555"/>
      <c r="II158" s="555"/>
      <c r="IJ158" s="555"/>
      <c r="IK158" s="555"/>
      <c r="IL158" s="555"/>
      <c r="IM158" s="555"/>
      <c r="IN158" s="555"/>
      <c r="IO158" s="555"/>
      <c r="IP158" s="555"/>
      <c r="IQ158" s="555"/>
      <c r="IR158" s="555"/>
      <c r="IS158" s="555"/>
      <c r="IT158" s="555"/>
      <c r="IU158" s="555"/>
      <c r="IV158" s="555"/>
      <c r="IW158" s="555"/>
      <c r="IX158" s="555"/>
      <c r="IY158" s="555"/>
      <c r="IZ158" s="555"/>
      <c r="JA158" s="555"/>
      <c r="JB158" s="555"/>
      <c r="JC158" s="555"/>
      <c r="JD158" s="555"/>
      <c r="JE158" s="555"/>
      <c r="JF158" s="555"/>
      <c r="JG158" s="555"/>
      <c r="JH158" s="555"/>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8032</v>
      </c>
      <c r="S159" s="83" t="s">
        <v>8034</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7581</v>
      </c>
      <c r="BT159" s="554"/>
      <c r="BU159" s="555"/>
      <c r="BV159" s="555"/>
      <c r="BW159" s="555"/>
      <c r="BX159" s="555"/>
      <c r="BY159" s="555"/>
      <c r="BZ159" s="555"/>
      <c r="CA159" s="555"/>
      <c r="CB159" s="555"/>
      <c r="CC159" s="555"/>
      <c r="CD159" s="555"/>
      <c r="CE159" s="555"/>
      <c r="CF159" s="555"/>
      <c r="CG159" s="555"/>
      <c r="CH159" s="555"/>
      <c r="CI159" s="555"/>
      <c r="CJ159" s="555"/>
      <c r="CK159" s="555"/>
      <c r="CL159" s="555"/>
      <c r="CM159" s="555"/>
      <c r="CN159" s="555"/>
      <c r="CO159" s="555"/>
      <c r="CP159" s="555"/>
      <c r="CQ159" s="555"/>
      <c r="CR159" s="555"/>
      <c r="CS159" s="555"/>
      <c r="CT159" s="555"/>
      <c r="CU159" s="555"/>
      <c r="CV159" s="555"/>
      <c r="CW159" s="555"/>
      <c r="CX159" s="555"/>
      <c r="CY159" s="555"/>
      <c r="CZ159" s="555"/>
      <c r="DA159" s="555"/>
      <c r="DB159" s="555"/>
      <c r="DC159" s="555"/>
      <c r="DD159" s="555"/>
      <c r="DE159" s="555"/>
      <c r="DF159" s="555"/>
      <c r="DG159" s="555"/>
      <c r="DH159" s="555"/>
      <c r="DI159" s="555"/>
      <c r="DJ159" s="555"/>
      <c r="DK159" s="555"/>
      <c r="DL159" s="555"/>
      <c r="DM159" s="555"/>
      <c r="DN159" s="555"/>
      <c r="DO159" s="555"/>
      <c r="DP159" s="555"/>
      <c r="DQ159" s="555"/>
      <c r="DR159" s="555"/>
      <c r="DS159" s="555"/>
      <c r="DT159" s="555"/>
      <c r="DU159" s="555"/>
      <c r="DV159" s="555"/>
      <c r="DW159" s="555"/>
      <c r="DX159" s="555"/>
      <c r="DY159" s="555"/>
      <c r="DZ159" s="555"/>
      <c r="EA159" s="555"/>
      <c r="EB159" s="555"/>
      <c r="EC159" s="555"/>
      <c r="ED159" s="555"/>
      <c r="EE159" s="555"/>
      <c r="EF159" s="555"/>
      <c r="EG159" s="555"/>
      <c r="EH159" s="555"/>
      <c r="EI159" s="555"/>
      <c r="EJ159" s="555"/>
      <c r="EK159" s="555"/>
      <c r="EL159" s="555"/>
      <c r="EM159" s="555"/>
      <c r="EN159" s="555"/>
      <c r="EO159" s="555"/>
      <c r="EP159" s="555"/>
      <c r="EQ159" s="555"/>
      <c r="ER159" s="555"/>
      <c r="ES159" s="555"/>
      <c r="ET159" s="555"/>
      <c r="EU159" s="555"/>
      <c r="EV159" s="555"/>
      <c r="EW159" s="555"/>
      <c r="EX159" s="555"/>
      <c r="EY159" s="555"/>
      <c r="EZ159" s="555"/>
      <c r="FA159" s="555"/>
      <c r="FB159" s="555"/>
      <c r="FC159" s="555"/>
      <c r="FD159" s="555"/>
      <c r="FE159" s="555"/>
      <c r="FF159" s="555"/>
      <c r="FG159" s="555"/>
      <c r="FH159" s="555"/>
      <c r="FI159" s="555"/>
      <c r="FJ159" s="555"/>
      <c r="FK159" s="555"/>
      <c r="FL159" s="555"/>
      <c r="FM159" s="555"/>
      <c r="FN159" s="555"/>
      <c r="FO159" s="555"/>
      <c r="FP159" s="555"/>
      <c r="FQ159" s="555"/>
      <c r="FR159" s="555"/>
      <c r="FS159" s="555"/>
      <c r="FT159" s="555"/>
      <c r="FU159" s="555"/>
      <c r="FV159" s="555"/>
      <c r="FW159" s="555"/>
      <c r="FX159" s="555"/>
      <c r="FY159" s="555"/>
      <c r="FZ159" s="555"/>
      <c r="GA159" s="555"/>
      <c r="GB159" s="555"/>
      <c r="GC159" s="555"/>
      <c r="GD159" s="555"/>
      <c r="GE159" s="555"/>
      <c r="GF159" s="555"/>
      <c r="GG159" s="555"/>
      <c r="GH159" s="555"/>
      <c r="GI159" s="555"/>
      <c r="GJ159" s="555"/>
      <c r="GK159" s="555"/>
      <c r="GL159" s="555"/>
      <c r="GM159" s="555"/>
      <c r="GN159" s="555"/>
      <c r="GO159" s="555"/>
      <c r="GP159" s="555"/>
      <c r="GQ159" s="555"/>
      <c r="GR159" s="555"/>
      <c r="GS159" s="555"/>
      <c r="GT159" s="555"/>
      <c r="GU159" s="555"/>
      <c r="GV159" s="555"/>
      <c r="GW159" s="555"/>
      <c r="GX159" s="555"/>
      <c r="GY159" s="555"/>
      <c r="GZ159" s="555"/>
      <c r="HA159" s="555"/>
      <c r="HB159" s="555"/>
      <c r="HC159" s="555"/>
      <c r="HD159" s="555"/>
      <c r="HE159" s="555"/>
      <c r="HF159" s="555"/>
      <c r="HG159" s="555"/>
      <c r="HH159" s="555"/>
      <c r="HI159" s="555"/>
      <c r="HJ159" s="555"/>
      <c r="HK159" s="555"/>
      <c r="HL159" s="555"/>
      <c r="HM159" s="555"/>
      <c r="HN159" s="555"/>
      <c r="HO159" s="555"/>
      <c r="HP159" s="555"/>
      <c r="HQ159" s="555"/>
      <c r="HR159" s="555"/>
      <c r="HS159" s="555"/>
      <c r="HT159" s="555"/>
      <c r="HU159" s="555"/>
      <c r="HV159" s="555"/>
      <c r="HW159" s="555"/>
      <c r="HX159" s="555"/>
      <c r="HY159" s="555"/>
      <c r="HZ159" s="555"/>
      <c r="IA159" s="555"/>
      <c r="IB159" s="555"/>
      <c r="IC159" s="555"/>
      <c r="ID159" s="555"/>
      <c r="IE159" s="555"/>
      <c r="IF159" s="555"/>
      <c r="IG159" s="555"/>
      <c r="IH159" s="555"/>
      <c r="II159" s="555"/>
      <c r="IJ159" s="555"/>
      <c r="IK159" s="555"/>
      <c r="IL159" s="555"/>
      <c r="IM159" s="555"/>
      <c r="IN159" s="555"/>
      <c r="IO159" s="555"/>
      <c r="IP159" s="555"/>
      <c r="IQ159" s="555"/>
      <c r="IR159" s="555"/>
      <c r="IS159" s="555"/>
      <c r="IT159" s="555"/>
      <c r="IU159" s="555"/>
      <c r="IV159" s="555"/>
      <c r="IW159" s="555"/>
      <c r="IX159" s="555"/>
      <c r="IY159" s="555"/>
      <c r="IZ159" s="555"/>
      <c r="JA159" s="555"/>
      <c r="JB159" s="555"/>
      <c r="JC159" s="555"/>
      <c r="JD159" s="555"/>
      <c r="JE159" s="555"/>
      <c r="JF159" s="555"/>
      <c r="JG159" s="555"/>
      <c r="JH159" s="555"/>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7530</v>
      </c>
      <c r="K160" s="324" t="s">
        <v>55</v>
      </c>
      <c r="L160" s="347"/>
      <c r="M160" s="20" t="s">
        <v>1389</v>
      </c>
      <c r="N160" s="20" t="s">
        <v>1390</v>
      </c>
      <c r="O160" s="20" t="s">
        <v>189</v>
      </c>
      <c r="P160" s="21" t="s">
        <v>1391</v>
      </c>
      <c r="Q160" s="20" t="s">
        <v>7578</v>
      </c>
      <c r="R160" s="20" t="s">
        <v>8032</v>
      </c>
      <c r="S160" s="20" t="s">
        <v>8033</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7579</v>
      </c>
      <c r="AX160" s="20" t="s">
        <v>7580</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7821</v>
      </c>
      <c r="BT160" s="554"/>
      <c r="BU160" s="555"/>
      <c r="BV160" s="555"/>
      <c r="BW160" s="555"/>
      <c r="BX160" s="555"/>
      <c r="BY160" s="555"/>
      <c r="BZ160" s="555"/>
      <c r="CA160" s="555"/>
      <c r="CB160" s="555"/>
      <c r="CC160" s="555"/>
      <c r="CD160" s="555"/>
      <c r="CE160" s="555"/>
      <c r="CF160" s="555"/>
      <c r="CG160" s="555"/>
      <c r="CH160" s="555"/>
      <c r="CI160" s="555"/>
      <c r="CJ160" s="555"/>
      <c r="CK160" s="555"/>
      <c r="CL160" s="555"/>
      <c r="CM160" s="555"/>
      <c r="CN160" s="555"/>
      <c r="CO160" s="555"/>
      <c r="CP160" s="555"/>
      <c r="CQ160" s="555"/>
      <c r="CR160" s="555"/>
      <c r="CS160" s="555"/>
      <c r="CT160" s="555"/>
      <c r="CU160" s="555"/>
      <c r="CV160" s="555"/>
      <c r="CW160" s="555"/>
      <c r="CX160" s="555"/>
      <c r="CY160" s="555"/>
      <c r="CZ160" s="555"/>
      <c r="DA160" s="555"/>
      <c r="DB160" s="555"/>
      <c r="DC160" s="555"/>
      <c r="DD160" s="555"/>
      <c r="DE160" s="555"/>
      <c r="DF160" s="555"/>
      <c r="DG160" s="555"/>
      <c r="DH160" s="555"/>
      <c r="DI160" s="555"/>
      <c r="DJ160" s="555"/>
      <c r="DK160" s="555"/>
      <c r="DL160" s="555"/>
      <c r="DM160" s="555"/>
      <c r="DN160" s="555"/>
      <c r="DO160" s="555"/>
      <c r="DP160" s="555"/>
      <c r="DQ160" s="555"/>
      <c r="DR160" s="555"/>
      <c r="DS160" s="555"/>
      <c r="DT160" s="555"/>
      <c r="DU160" s="555"/>
      <c r="DV160" s="555"/>
      <c r="DW160" s="555"/>
      <c r="DX160" s="555"/>
      <c r="DY160" s="555"/>
      <c r="DZ160" s="555"/>
      <c r="EA160" s="555"/>
      <c r="EB160" s="555"/>
      <c r="EC160" s="555"/>
      <c r="ED160" s="555"/>
      <c r="EE160" s="555"/>
      <c r="EF160" s="555"/>
      <c r="EG160" s="555"/>
      <c r="EH160" s="555"/>
      <c r="EI160" s="555"/>
      <c r="EJ160" s="555"/>
      <c r="EK160" s="555"/>
      <c r="EL160" s="555"/>
      <c r="EM160" s="555"/>
      <c r="EN160" s="555"/>
      <c r="EO160" s="555"/>
      <c r="EP160" s="555"/>
      <c r="EQ160" s="555"/>
      <c r="ER160" s="555"/>
      <c r="ES160" s="555"/>
      <c r="ET160" s="555"/>
      <c r="EU160" s="555"/>
      <c r="EV160" s="555"/>
      <c r="EW160" s="555"/>
      <c r="EX160" s="555"/>
      <c r="EY160" s="555"/>
      <c r="EZ160" s="555"/>
      <c r="FA160" s="555"/>
      <c r="FB160" s="555"/>
      <c r="FC160" s="555"/>
      <c r="FD160" s="555"/>
      <c r="FE160" s="555"/>
      <c r="FF160" s="555"/>
      <c r="FG160" s="555"/>
      <c r="FH160" s="555"/>
      <c r="FI160" s="555"/>
      <c r="FJ160" s="555"/>
      <c r="FK160" s="555"/>
      <c r="FL160" s="555"/>
      <c r="FM160" s="555"/>
      <c r="FN160" s="555"/>
      <c r="FO160" s="555"/>
      <c r="FP160" s="555"/>
      <c r="FQ160" s="555"/>
      <c r="FR160" s="555"/>
      <c r="FS160" s="555"/>
      <c r="FT160" s="555"/>
      <c r="FU160" s="555"/>
      <c r="FV160" s="555"/>
      <c r="FW160" s="555"/>
      <c r="FX160" s="555"/>
      <c r="FY160" s="555"/>
      <c r="FZ160" s="555"/>
      <c r="GA160" s="555"/>
      <c r="GB160" s="555"/>
      <c r="GC160" s="555"/>
      <c r="GD160" s="555"/>
      <c r="GE160" s="555"/>
      <c r="GF160" s="555"/>
      <c r="GG160" s="555"/>
      <c r="GH160" s="555"/>
      <c r="GI160" s="555"/>
      <c r="GJ160" s="555"/>
      <c r="GK160" s="555"/>
      <c r="GL160" s="555"/>
      <c r="GM160" s="555"/>
      <c r="GN160" s="555"/>
      <c r="GO160" s="555"/>
      <c r="GP160" s="555"/>
      <c r="GQ160" s="555"/>
      <c r="GR160" s="555"/>
      <c r="GS160" s="555"/>
      <c r="GT160" s="555"/>
      <c r="GU160" s="555"/>
      <c r="GV160" s="555"/>
      <c r="GW160" s="555"/>
      <c r="GX160" s="555"/>
      <c r="GY160" s="555"/>
      <c r="GZ160" s="555"/>
      <c r="HA160" s="555"/>
      <c r="HB160" s="555"/>
      <c r="HC160" s="555"/>
      <c r="HD160" s="555"/>
      <c r="HE160" s="555"/>
      <c r="HF160" s="555"/>
      <c r="HG160" s="555"/>
      <c r="HH160" s="555"/>
      <c r="HI160" s="555"/>
      <c r="HJ160" s="555"/>
      <c r="HK160" s="555"/>
      <c r="HL160" s="555"/>
      <c r="HM160" s="555"/>
      <c r="HN160" s="555"/>
      <c r="HO160" s="555"/>
      <c r="HP160" s="555"/>
      <c r="HQ160" s="555"/>
      <c r="HR160" s="555"/>
      <c r="HS160" s="555"/>
      <c r="HT160" s="555"/>
      <c r="HU160" s="555"/>
      <c r="HV160" s="555"/>
      <c r="HW160" s="555"/>
      <c r="HX160" s="555"/>
      <c r="HY160" s="555"/>
      <c r="HZ160" s="555"/>
      <c r="IA160" s="555"/>
      <c r="IB160" s="555"/>
      <c r="IC160" s="555"/>
      <c r="ID160" s="555"/>
      <c r="IE160" s="555"/>
      <c r="IF160" s="555"/>
      <c r="IG160" s="555"/>
      <c r="IH160" s="555"/>
      <c r="II160" s="555"/>
      <c r="IJ160" s="555"/>
      <c r="IK160" s="555"/>
      <c r="IL160" s="555"/>
      <c r="IM160" s="555"/>
      <c r="IN160" s="555"/>
      <c r="IO160" s="555"/>
      <c r="IP160" s="555"/>
      <c r="IQ160" s="555"/>
      <c r="IR160" s="555"/>
      <c r="IS160" s="555"/>
      <c r="IT160" s="555"/>
      <c r="IU160" s="555"/>
      <c r="IV160" s="555"/>
      <c r="IW160" s="555"/>
      <c r="IX160" s="555"/>
      <c r="IY160" s="555"/>
      <c r="IZ160" s="555"/>
      <c r="JA160" s="555"/>
      <c r="JB160" s="555"/>
      <c r="JC160" s="555"/>
      <c r="JD160" s="555"/>
      <c r="JE160" s="555"/>
      <c r="JF160" s="555"/>
      <c r="JG160" s="555"/>
      <c r="JH160" s="555"/>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7576</v>
      </c>
      <c r="M161" s="83" t="s">
        <v>207</v>
      </c>
      <c r="N161" s="83" t="s">
        <v>1398</v>
      </c>
      <c r="O161" s="83" t="s">
        <v>52</v>
      </c>
      <c r="P161" s="94">
        <v>37971</v>
      </c>
      <c r="Q161" s="83"/>
      <c r="R161" s="83" t="s">
        <v>207</v>
      </c>
      <c r="S161" s="83" t="s">
        <v>1398</v>
      </c>
      <c r="T161" s="83" t="s">
        <v>52</v>
      </c>
      <c r="U161" s="83"/>
      <c r="V161" s="83" t="s">
        <v>8029</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6864</v>
      </c>
      <c r="AX161" s="83" t="s">
        <v>6865</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4"/>
      <c r="BU161" s="564"/>
      <c r="BV161" s="564"/>
      <c r="BW161" s="564"/>
      <c r="BX161" s="564"/>
      <c r="BY161" s="564"/>
      <c r="BZ161" s="564"/>
      <c r="CA161" s="564"/>
      <c r="CB161" s="564"/>
      <c r="CC161" s="564"/>
      <c r="CD161" s="564"/>
      <c r="CE161" s="564"/>
      <c r="CF161" s="564"/>
      <c r="CG161" s="564"/>
      <c r="CH161" s="564"/>
      <c r="CI161" s="564"/>
      <c r="CJ161" s="564"/>
      <c r="CK161" s="564"/>
      <c r="CL161" s="564"/>
      <c r="CM161" s="564"/>
      <c r="CN161" s="564"/>
      <c r="CO161" s="564"/>
      <c r="CP161" s="564"/>
      <c r="CQ161" s="564"/>
      <c r="CR161" s="564"/>
      <c r="CS161" s="564"/>
      <c r="CT161" s="564"/>
      <c r="CU161" s="564"/>
      <c r="CV161" s="564"/>
      <c r="CW161" s="564"/>
      <c r="CX161" s="564"/>
      <c r="CY161" s="564"/>
      <c r="CZ161" s="564"/>
      <c r="DA161" s="564"/>
      <c r="DB161" s="564"/>
      <c r="DC161" s="564"/>
      <c r="DD161" s="564"/>
      <c r="DE161" s="564"/>
      <c r="DF161" s="564"/>
      <c r="DG161" s="564"/>
      <c r="DH161" s="564"/>
      <c r="DI161" s="564"/>
      <c r="DJ161" s="564"/>
      <c r="DK161" s="564"/>
      <c r="DL161" s="564"/>
      <c r="DM161" s="564"/>
      <c r="DN161" s="564"/>
      <c r="DO161" s="564"/>
      <c r="DP161" s="564"/>
      <c r="DQ161" s="564"/>
      <c r="DR161" s="564"/>
      <c r="DS161" s="564"/>
      <c r="DT161" s="564"/>
      <c r="DU161" s="564"/>
      <c r="DV161" s="564"/>
      <c r="DW161" s="564"/>
      <c r="DX161" s="564"/>
      <c r="DY161" s="564"/>
      <c r="DZ161" s="564"/>
      <c r="EA161" s="564"/>
      <c r="EB161" s="564"/>
      <c r="EC161" s="564"/>
      <c r="ED161" s="564"/>
      <c r="EE161" s="564"/>
      <c r="EF161" s="564"/>
      <c r="EG161" s="564"/>
      <c r="EH161" s="564"/>
      <c r="EI161" s="564"/>
      <c r="EJ161" s="564"/>
      <c r="EK161" s="564"/>
      <c r="EL161" s="564"/>
      <c r="EM161" s="564"/>
      <c r="EN161" s="564"/>
      <c r="EO161" s="564"/>
      <c r="EP161" s="564"/>
      <c r="EQ161" s="564"/>
      <c r="ER161" s="564"/>
      <c r="ES161" s="564"/>
      <c r="ET161" s="564"/>
      <c r="EU161" s="564"/>
      <c r="EV161" s="564"/>
      <c r="EW161" s="564"/>
      <c r="EX161" s="564"/>
      <c r="EY161" s="564"/>
      <c r="EZ161" s="564"/>
      <c r="FA161" s="564"/>
      <c r="FB161" s="564"/>
      <c r="FC161" s="564"/>
      <c r="FD161" s="564"/>
      <c r="FE161" s="564"/>
      <c r="FF161" s="564"/>
      <c r="FG161" s="564"/>
      <c r="FH161" s="564"/>
      <c r="FI161" s="564"/>
      <c r="FJ161" s="564"/>
      <c r="FK161" s="564"/>
      <c r="FL161" s="564"/>
      <c r="FM161" s="564"/>
      <c r="FN161" s="564"/>
      <c r="FO161" s="564"/>
      <c r="FP161" s="564"/>
      <c r="FQ161" s="564"/>
      <c r="FR161" s="564"/>
      <c r="FS161" s="564"/>
      <c r="FT161" s="564"/>
      <c r="FU161" s="564"/>
      <c r="FV161" s="564"/>
      <c r="FW161" s="564"/>
      <c r="FX161" s="564"/>
      <c r="FY161" s="564"/>
      <c r="FZ161" s="564"/>
      <c r="GA161" s="564"/>
      <c r="GB161" s="564"/>
      <c r="GC161" s="564"/>
      <c r="GD161" s="564"/>
      <c r="GE161" s="564"/>
      <c r="GF161" s="564"/>
      <c r="GG161" s="564"/>
      <c r="GH161" s="564"/>
      <c r="GI161" s="564"/>
      <c r="GJ161" s="564"/>
      <c r="GK161" s="564"/>
      <c r="GL161" s="564"/>
      <c r="GM161" s="564"/>
      <c r="GN161" s="564"/>
      <c r="GO161" s="564"/>
      <c r="GP161" s="564"/>
      <c r="GQ161" s="564"/>
      <c r="GR161" s="564"/>
      <c r="GS161" s="564"/>
      <c r="GT161" s="564"/>
      <c r="GU161" s="564"/>
      <c r="GV161" s="564"/>
      <c r="GW161" s="564"/>
      <c r="GX161" s="564"/>
      <c r="GY161" s="564"/>
      <c r="GZ161" s="564"/>
      <c r="HA161" s="564"/>
      <c r="HB161" s="564"/>
      <c r="HC161" s="564"/>
      <c r="HD161" s="564"/>
      <c r="HE161" s="564"/>
      <c r="HF161" s="564"/>
      <c r="HG161" s="564"/>
      <c r="HH161" s="564"/>
      <c r="HI161" s="564"/>
      <c r="HJ161" s="564"/>
      <c r="HK161" s="564"/>
      <c r="HL161" s="564"/>
      <c r="HM161" s="564"/>
      <c r="HN161" s="564"/>
      <c r="HO161" s="564"/>
      <c r="HP161" s="564"/>
      <c r="HQ161" s="564"/>
      <c r="HR161" s="564"/>
      <c r="HS161" s="564"/>
      <c r="HT161" s="564"/>
      <c r="HU161" s="564"/>
      <c r="HV161" s="564"/>
      <c r="HW161" s="564"/>
      <c r="HX161" s="564"/>
      <c r="HY161" s="564"/>
      <c r="HZ161" s="564"/>
      <c r="IA161" s="564"/>
      <c r="IB161" s="564"/>
      <c r="IC161" s="564"/>
      <c r="ID161" s="564"/>
      <c r="IE161" s="564"/>
      <c r="IF161" s="564"/>
      <c r="IG161" s="564"/>
      <c r="IH161" s="564"/>
      <c r="II161" s="564"/>
      <c r="IJ161" s="564"/>
      <c r="IK161" s="564"/>
      <c r="IL161" s="564"/>
      <c r="IM161" s="564"/>
      <c r="IN161" s="564"/>
      <c r="IO161" s="564"/>
      <c r="IP161" s="564"/>
      <c r="IQ161" s="564"/>
      <c r="IR161" s="564"/>
      <c r="IS161" s="564"/>
      <c r="IT161" s="564"/>
      <c r="IU161" s="564"/>
      <c r="IV161" s="564"/>
      <c r="IW161" s="564"/>
      <c r="IX161" s="564"/>
      <c r="IY161" s="564"/>
      <c r="IZ161" s="564"/>
      <c r="JA161" s="564"/>
      <c r="JB161" s="564"/>
      <c r="JC161" s="564"/>
      <c r="JD161" s="564"/>
      <c r="JE161" s="564"/>
      <c r="JF161" s="564"/>
      <c r="JG161" s="564"/>
      <c r="JH161" s="564"/>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8030</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6657</v>
      </c>
      <c r="AX162" s="20" t="s">
        <v>6658</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4"/>
      <c r="BU162" s="564"/>
      <c r="BV162" s="564"/>
      <c r="BW162" s="564"/>
      <c r="BX162" s="564"/>
      <c r="BY162" s="564"/>
      <c r="BZ162" s="564"/>
      <c r="CA162" s="564"/>
      <c r="CB162" s="564"/>
      <c r="CC162" s="564"/>
      <c r="CD162" s="564"/>
      <c r="CE162" s="564"/>
      <c r="CF162" s="564"/>
      <c r="CG162" s="564"/>
      <c r="CH162" s="564"/>
      <c r="CI162" s="564"/>
      <c r="CJ162" s="564"/>
      <c r="CK162" s="564"/>
      <c r="CL162" s="564"/>
      <c r="CM162" s="564"/>
      <c r="CN162" s="564"/>
      <c r="CO162" s="564"/>
      <c r="CP162" s="564"/>
      <c r="CQ162" s="564"/>
      <c r="CR162" s="564"/>
      <c r="CS162" s="564"/>
      <c r="CT162" s="564"/>
      <c r="CU162" s="564"/>
      <c r="CV162" s="564"/>
      <c r="CW162" s="564"/>
      <c r="CX162" s="564"/>
      <c r="CY162" s="564"/>
      <c r="CZ162" s="564"/>
      <c r="DA162" s="564"/>
      <c r="DB162" s="564"/>
      <c r="DC162" s="564"/>
      <c r="DD162" s="564"/>
      <c r="DE162" s="564"/>
      <c r="DF162" s="564"/>
      <c r="DG162" s="564"/>
      <c r="DH162" s="564"/>
      <c r="DI162" s="564"/>
      <c r="DJ162" s="564"/>
      <c r="DK162" s="564"/>
      <c r="DL162" s="564"/>
      <c r="DM162" s="564"/>
      <c r="DN162" s="564"/>
      <c r="DO162" s="564"/>
      <c r="DP162" s="564"/>
      <c r="DQ162" s="564"/>
      <c r="DR162" s="564"/>
      <c r="DS162" s="564"/>
      <c r="DT162" s="564"/>
      <c r="DU162" s="564"/>
      <c r="DV162" s="564"/>
      <c r="DW162" s="564"/>
      <c r="DX162" s="564"/>
      <c r="DY162" s="564"/>
      <c r="DZ162" s="564"/>
      <c r="EA162" s="564"/>
      <c r="EB162" s="564"/>
      <c r="EC162" s="564"/>
      <c r="ED162" s="564"/>
      <c r="EE162" s="564"/>
      <c r="EF162" s="564"/>
      <c r="EG162" s="564"/>
      <c r="EH162" s="564"/>
      <c r="EI162" s="564"/>
      <c r="EJ162" s="564"/>
      <c r="EK162" s="564"/>
      <c r="EL162" s="564"/>
      <c r="EM162" s="564"/>
      <c r="EN162" s="564"/>
      <c r="EO162" s="564"/>
      <c r="EP162" s="564"/>
      <c r="EQ162" s="564"/>
      <c r="ER162" s="564"/>
      <c r="ES162" s="564"/>
      <c r="ET162" s="564"/>
      <c r="EU162" s="564"/>
      <c r="EV162" s="564"/>
      <c r="EW162" s="564"/>
      <c r="EX162" s="564"/>
      <c r="EY162" s="564"/>
      <c r="EZ162" s="564"/>
      <c r="FA162" s="564"/>
      <c r="FB162" s="564"/>
      <c r="FC162" s="564"/>
      <c r="FD162" s="564"/>
      <c r="FE162" s="564"/>
      <c r="FF162" s="564"/>
      <c r="FG162" s="564"/>
      <c r="FH162" s="564"/>
      <c r="FI162" s="564"/>
      <c r="FJ162" s="564"/>
      <c r="FK162" s="564"/>
      <c r="FL162" s="564"/>
      <c r="FM162" s="564"/>
      <c r="FN162" s="564"/>
      <c r="FO162" s="564"/>
      <c r="FP162" s="564"/>
      <c r="FQ162" s="564"/>
      <c r="FR162" s="564"/>
      <c r="FS162" s="564"/>
      <c r="FT162" s="564"/>
      <c r="FU162" s="564"/>
      <c r="FV162" s="564"/>
      <c r="FW162" s="564"/>
      <c r="FX162" s="564"/>
      <c r="FY162" s="564"/>
      <c r="FZ162" s="564"/>
      <c r="GA162" s="564"/>
      <c r="GB162" s="564"/>
      <c r="GC162" s="564"/>
      <c r="GD162" s="564"/>
      <c r="GE162" s="564"/>
      <c r="GF162" s="564"/>
      <c r="GG162" s="564"/>
      <c r="GH162" s="564"/>
      <c r="GI162" s="564"/>
      <c r="GJ162" s="564"/>
      <c r="GK162" s="564"/>
      <c r="GL162" s="564"/>
      <c r="GM162" s="564"/>
      <c r="GN162" s="564"/>
      <c r="GO162" s="564"/>
      <c r="GP162" s="564"/>
      <c r="GQ162" s="564"/>
      <c r="GR162" s="564"/>
      <c r="GS162" s="564"/>
      <c r="GT162" s="564"/>
      <c r="GU162" s="564"/>
      <c r="GV162" s="564"/>
      <c r="GW162" s="564"/>
      <c r="GX162" s="564"/>
      <c r="GY162" s="564"/>
      <c r="GZ162" s="564"/>
      <c r="HA162" s="564"/>
      <c r="HB162" s="564"/>
      <c r="HC162" s="564"/>
      <c r="HD162" s="564"/>
      <c r="HE162" s="564"/>
      <c r="HF162" s="564"/>
      <c r="HG162" s="564"/>
      <c r="HH162" s="564"/>
      <c r="HI162" s="564"/>
      <c r="HJ162" s="564"/>
      <c r="HK162" s="564"/>
      <c r="HL162" s="564"/>
      <c r="HM162" s="564"/>
      <c r="HN162" s="564"/>
      <c r="HO162" s="564"/>
      <c r="HP162" s="564"/>
      <c r="HQ162" s="564"/>
      <c r="HR162" s="564"/>
      <c r="HS162" s="564"/>
      <c r="HT162" s="564"/>
      <c r="HU162" s="564"/>
      <c r="HV162" s="564"/>
      <c r="HW162" s="564"/>
      <c r="HX162" s="564"/>
      <c r="HY162" s="564"/>
      <c r="HZ162" s="564"/>
      <c r="IA162" s="564"/>
      <c r="IB162" s="564"/>
      <c r="IC162" s="564"/>
      <c r="ID162" s="564"/>
      <c r="IE162" s="564"/>
      <c r="IF162" s="564"/>
      <c r="IG162" s="564"/>
      <c r="IH162" s="564"/>
      <c r="II162" s="564"/>
      <c r="IJ162" s="564"/>
      <c r="IK162" s="564"/>
      <c r="IL162" s="564"/>
      <c r="IM162" s="564"/>
      <c r="IN162" s="564"/>
      <c r="IO162" s="564"/>
      <c r="IP162" s="564"/>
      <c r="IQ162" s="564"/>
      <c r="IR162" s="564"/>
      <c r="IS162" s="564"/>
      <c r="IT162" s="564"/>
      <c r="IU162" s="564"/>
      <c r="IV162" s="564"/>
      <c r="IW162" s="564"/>
      <c r="IX162" s="564"/>
      <c r="IY162" s="564"/>
      <c r="IZ162" s="564"/>
      <c r="JA162" s="564"/>
      <c r="JB162" s="564"/>
      <c r="JC162" s="564"/>
      <c r="JD162" s="564"/>
      <c r="JE162" s="564"/>
      <c r="JF162" s="564"/>
      <c r="JG162" s="564"/>
      <c r="JH162" s="564"/>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8031</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6659</v>
      </c>
      <c r="AX163" s="20" t="s">
        <v>6660</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4"/>
      <c r="BU163" s="555"/>
      <c r="BV163" s="555"/>
      <c r="BW163" s="555"/>
      <c r="BX163" s="555"/>
      <c r="BY163" s="555"/>
      <c r="BZ163" s="555"/>
      <c r="CA163" s="555"/>
      <c r="CB163" s="555"/>
      <c r="CC163" s="555"/>
      <c r="CD163" s="555"/>
      <c r="CE163" s="555"/>
      <c r="CF163" s="555"/>
      <c r="CG163" s="555"/>
      <c r="CH163" s="555"/>
      <c r="CI163" s="555"/>
      <c r="CJ163" s="555"/>
      <c r="CK163" s="555"/>
      <c r="CL163" s="555"/>
      <c r="CM163" s="555"/>
      <c r="CN163" s="555"/>
      <c r="CO163" s="555"/>
      <c r="CP163" s="555"/>
      <c r="CQ163" s="555"/>
      <c r="CR163" s="555"/>
      <c r="CS163" s="555"/>
      <c r="CT163" s="555"/>
      <c r="CU163" s="555"/>
      <c r="CV163" s="555"/>
      <c r="CW163" s="555"/>
      <c r="CX163" s="555"/>
      <c r="CY163" s="555"/>
      <c r="CZ163" s="555"/>
      <c r="DA163" s="555"/>
      <c r="DB163" s="555"/>
      <c r="DC163" s="555"/>
      <c r="DD163" s="555"/>
      <c r="DE163" s="555"/>
      <c r="DF163" s="555"/>
      <c r="DG163" s="555"/>
      <c r="DH163" s="555"/>
      <c r="DI163" s="555"/>
      <c r="DJ163" s="555"/>
      <c r="DK163" s="555"/>
      <c r="DL163" s="555"/>
      <c r="DM163" s="555"/>
      <c r="DN163" s="555"/>
      <c r="DO163" s="555"/>
      <c r="DP163" s="555"/>
      <c r="DQ163" s="555"/>
      <c r="DR163" s="555"/>
      <c r="DS163" s="555"/>
      <c r="DT163" s="555"/>
      <c r="DU163" s="555"/>
      <c r="DV163" s="555"/>
      <c r="DW163" s="555"/>
      <c r="DX163" s="555"/>
      <c r="DY163" s="555"/>
      <c r="DZ163" s="555"/>
      <c r="EA163" s="555"/>
      <c r="EB163" s="555"/>
      <c r="EC163" s="555"/>
      <c r="ED163" s="555"/>
      <c r="EE163" s="555"/>
      <c r="EF163" s="555"/>
      <c r="EG163" s="555"/>
      <c r="EH163" s="555"/>
      <c r="EI163" s="555"/>
      <c r="EJ163" s="555"/>
      <c r="EK163" s="555"/>
      <c r="EL163" s="555"/>
      <c r="EM163" s="555"/>
      <c r="EN163" s="555"/>
      <c r="EO163" s="555"/>
      <c r="EP163" s="555"/>
      <c r="EQ163" s="555"/>
      <c r="ER163" s="555"/>
      <c r="ES163" s="555"/>
      <c r="ET163" s="555"/>
      <c r="EU163" s="555"/>
      <c r="EV163" s="555"/>
      <c r="EW163" s="555"/>
      <c r="EX163" s="555"/>
      <c r="EY163" s="555"/>
      <c r="EZ163" s="555"/>
      <c r="FA163" s="555"/>
      <c r="FB163" s="555"/>
      <c r="FC163" s="555"/>
      <c r="FD163" s="555"/>
      <c r="FE163" s="555"/>
      <c r="FF163" s="555"/>
      <c r="FG163" s="555"/>
      <c r="FH163" s="555"/>
      <c r="FI163" s="555"/>
      <c r="FJ163" s="555"/>
      <c r="FK163" s="555"/>
      <c r="FL163" s="555"/>
      <c r="FM163" s="555"/>
      <c r="FN163" s="555"/>
      <c r="FO163" s="555"/>
      <c r="FP163" s="555"/>
      <c r="FQ163" s="555"/>
      <c r="FR163" s="555"/>
      <c r="FS163" s="555"/>
      <c r="FT163" s="555"/>
      <c r="FU163" s="555"/>
      <c r="FV163" s="555"/>
      <c r="FW163" s="555"/>
      <c r="FX163" s="555"/>
      <c r="FY163" s="555"/>
      <c r="FZ163" s="555"/>
      <c r="GA163" s="555"/>
      <c r="GB163" s="555"/>
      <c r="GC163" s="555"/>
      <c r="GD163" s="555"/>
      <c r="GE163" s="555"/>
      <c r="GF163" s="555"/>
      <c r="GG163" s="555"/>
      <c r="GH163" s="555"/>
      <c r="GI163" s="555"/>
      <c r="GJ163" s="555"/>
      <c r="GK163" s="555"/>
      <c r="GL163" s="555"/>
      <c r="GM163" s="555"/>
      <c r="GN163" s="555"/>
      <c r="GO163" s="555"/>
      <c r="GP163" s="555"/>
      <c r="GQ163" s="555"/>
      <c r="GR163" s="555"/>
      <c r="GS163" s="555"/>
      <c r="GT163" s="555"/>
      <c r="GU163" s="555"/>
      <c r="GV163" s="555"/>
      <c r="GW163" s="555"/>
      <c r="GX163" s="555"/>
      <c r="GY163" s="555"/>
      <c r="GZ163" s="555"/>
      <c r="HA163" s="555"/>
      <c r="HB163" s="555"/>
      <c r="HC163" s="555"/>
      <c r="HD163" s="555"/>
      <c r="HE163" s="555"/>
      <c r="HF163" s="555"/>
      <c r="HG163" s="555"/>
      <c r="HH163" s="555"/>
      <c r="HI163" s="555"/>
      <c r="HJ163" s="555"/>
      <c r="HK163" s="555"/>
      <c r="HL163" s="555"/>
      <c r="HM163" s="555"/>
      <c r="HN163" s="555"/>
      <c r="HO163" s="555"/>
      <c r="HP163" s="555"/>
      <c r="HQ163" s="555"/>
      <c r="HR163" s="555"/>
      <c r="HS163" s="555"/>
      <c r="HT163" s="555"/>
      <c r="HU163" s="555"/>
      <c r="HV163" s="555"/>
      <c r="HW163" s="555"/>
      <c r="HX163" s="555"/>
      <c r="HY163" s="555"/>
      <c r="HZ163" s="555"/>
      <c r="IA163" s="555"/>
      <c r="IB163" s="555"/>
      <c r="IC163" s="555"/>
      <c r="ID163" s="555"/>
      <c r="IE163" s="555"/>
      <c r="IF163" s="555"/>
      <c r="IG163" s="555"/>
      <c r="IH163" s="555"/>
      <c r="II163" s="555"/>
      <c r="IJ163" s="555"/>
      <c r="IK163" s="555"/>
      <c r="IL163" s="555"/>
      <c r="IM163" s="555"/>
      <c r="IN163" s="555"/>
      <c r="IO163" s="555"/>
      <c r="IP163" s="555"/>
      <c r="IQ163" s="555"/>
      <c r="IR163" s="555"/>
      <c r="IS163" s="555"/>
      <c r="IT163" s="555"/>
      <c r="IU163" s="555"/>
      <c r="IV163" s="555"/>
      <c r="IW163" s="555"/>
      <c r="IX163" s="555"/>
      <c r="IY163" s="555"/>
      <c r="IZ163" s="555"/>
      <c r="JA163" s="555"/>
      <c r="JB163" s="555"/>
      <c r="JC163" s="555"/>
      <c r="JD163" s="555"/>
      <c r="JE163" s="555"/>
      <c r="JF163" s="555"/>
      <c r="JG163" s="555"/>
      <c r="JH163" s="555"/>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6661</v>
      </c>
      <c r="AX164" s="20" t="s">
        <v>6662</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5"/>
      <c r="BU164" s="555"/>
      <c r="BV164" s="555"/>
      <c r="BW164" s="555"/>
      <c r="BX164" s="555"/>
      <c r="BY164" s="555"/>
      <c r="BZ164" s="555"/>
      <c r="CA164" s="555"/>
      <c r="CB164" s="555"/>
      <c r="CC164" s="555"/>
      <c r="CD164" s="555"/>
      <c r="CE164" s="555"/>
      <c r="CF164" s="555"/>
      <c r="CG164" s="555"/>
      <c r="CH164" s="555"/>
      <c r="CI164" s="555"/>
      <c r="CJ164" s="555"/>
      <c r="CK164" s="555"/>
      <c r="CL164" s="555"/>
      <c r="CM164" s="555"/>
      <c r="CN164" s="555"/>
      <c r="CO164" s="555"/>
      <c r="CP164" s="555"/>
      <c r="CQ164" s="555"/>
      <c r="CR164" s="555"/>
      <c r="CS164" s="555"/>
      <c r="CT164" s="555"/>
      <c r="CU164" s="555"/>
      <c r="CV164" s="555"/>
      <c r="CW164" s="555"/>
      <c r="CX164" s="555"/>
      <c r="CY164" s="555"/>
      <c r="CZ164" s="555"/>
      <c r="DA164" s="555"/>
      <c r="DB164" s="555"/>
      <c r="DC164" s="555"/>
      <c r="DD164" s="555"/>
      <c r="DE164" s="555"/>
      <c r="DF164" s="555"/>
      <c r="DG164" s="555"/>
      <c r="DH164" s="555"/>
      <c r="DI164" s="555"/>
      <c r="DJ164" s="555"/>
      <c r="DK164" s="555"/>
      <c r="DL164" s="555"/>
      <c r="DM164" s="555"/>
      <c r="DN164" s="555"/>
      <c r="DO164" s="555"/>
      <c r="DP164" s="555"/>
      <c r="DQ164" s="555"/>
      <c r="DR164" s="555"/>
      <c r="DS164" s="555"/>
      <c r="DT164" s="555"/>
      <c r="DU164" s="555"/>
      <c r="DV164" s="555"/>
      <c r="DW164" s="555"/>
      <c r="DX164" s="555"/>
      <c r="DY164" s="555"/>
      <c r="DZ164" s="555"/>
      <c r="EA164" s="555"/>
      <c r="EB164" s="555"/>
      <c r="EC164" s="555"/>
      <c r="ED164" s="555"/>
      <c r="EE164" s="555"/>
      <c r="EF164" s="555"/>
      <c r="EG164" s="555"/>
      <c r="EH164" s="555"/>
      <c r="EI164" s="555"/>
      <c r="EJ164" s="555"/>
      <c r="EK164" s="555"/>
      <c r="EL164" s="555"/>
      <c r="EM164" s="555"/>
      <c r="EN164" s="555"/>
      <c r="EO164" s="555"/>
      <c r="EP164" s="555"/>
      <c r="EQ164" s="555"/>
      <c r="ER164" s="555"/>
      <c r="ES164" s="555"/>
      <c r="ET164" s="555"/>
      <c r="EU164" s="555"/>
      <c r="EV164" s="555"/>
      <c r="EW164" s="555"/>
      <c r="EX164" s="555"/>
      <c r="EY164" s="555"/>
      <c r="EZ164" s="555"/>
      <c r="FA164" s="555"/>
      <c r="FB164" s="555"/>
      <c r="FC164" s="555"/>
      <c r="FD164" s="555"/>
      <c r="FE164" s="555"/>
      <c r="FF164" s="555"/>
      <c r="FG164" s="555"/>
      <c r="FH164" s="555"/>
      <c r="FI164" s="555"/>
      <c r="FJ164" s="555"/>
      <c r="FK164" s="555"/>
      <c r="FL164" s="555"/>
      <c r="FM164" s="555"/>
      <c r="FN164" s="555"/>
      <c r="FO164" s="555"/>
      <c r="FP164" s="555"/>
      <c r="FQ164" s="555"/>
      <c r="FR164" s="555"/>
      <c r="FS164" s="555"/>
      <c r="FT164" s="555"/>
      <c r="FU164" s="555"/>
      <c r="FV164" s="555"/>
      <c r="FW164" s="555"/>
      <c r="FX164" s="555"/>
      <c r="FY164" s="555"/>
      <c r="FZ164" s="555"/>
      <c r="GA164" s="555"/>
      <c r="GB164" s="555"/>
      <c r="GC164" s="555"/>
      <c r="GD164" s="555"/>
      <c r="GE164" s="555"/>
      <c r="GF164" s="555"/>
      <c r="GG164" s="555"/>
      <c r="GH164" s="555"/>
      <c r="GI164" s="555"/>
      <c r="GJ164" s="555"/>
      <c r="GK164" s="555"/>
      <c r="GL164" s="555"/>
      <c r="GM164" s="555"/>
      <c r="GN164" s="555"/>
      <c r="GO164" s="555"/>
      <c r="GP164" s="555"/>
      <c r="GQ164" s="555"/>
      <c r="GR164" s="555"/>
      <c r="GS164" s="555"/>
      <c r="GT164" s="555"/>
      <c r="GU164" s="555"/>
      <c r="GV164" s="555"/>
      <c r="GW164" s="555"/>
      <c r="GX164" s="555"/>
      <c r="GY164" s="555"/>
      <c r="GZ164" s="555"/>
      <c r="HA164" s="555"/>
      <c r="HB164" s="555"/>
      <c r="HC164" s="555"/>
      <c r="HD164" s="555"/>
      <c r="HE164" s="555"/>
      <c r="HF164" s="555"/>
      <c r="HG164" s="555"/>
      <c r="HH164" s="555"/>
      <c r="HI164" s="555"/>
      <c r="HJ164" s="555"/>
      <c r="HK164" s="555"/>
      <c r="HL164" s="555"/>
      <c r="HM164" s="555"/>
      <c r="HN164" s="555"/>
      <c r="HO164" s="555"/>
      <c r="HP164" s="555"/>
      <c r="HQ164" s="555"/>
      <c r="HR164" s="555"/>
      <c r="HS164" s="555"/>
      <c r="HT164" s="555"/>
      <c r="HU164" s="555"/>
      <c r="HV164" s="555"/>
      <c r="HW164" s="555"/>
      <c r="HX164" s="555"/>
      <c r="HY164" s="555"/>
      <c r="HZ164" s="555"/>
      <c r="IA164" s="555"/>
      <c r="IB164" s="555"/>
      <c r="IC164" s="555"/>
      <c r="ID164" s="555"/>
      <c r="IE164" s="555"/>
      <c r="IF164" s="555"/>
      <c r="IG164" s="555"/>
      <c r="IH164" s="555"/>
      <c r="II164" s="555"/>
      <c r="IJ164" s="555"/>
      <c r="IK164" s="555"/>
      <c r="IL164" s="555"/>
      <c r="IM164" s="555"/>
      <c r="IN164" s="555"/>
      <c r="IO164" s="555"/>
      <c r="IP164" s="555"/>
      <c r="IQ164" s="555"/>
      <c r="IR164" s="555"/>
      <c r="IS164" s="555"/>
      <c r="IT164" s="555"/>
      <c r="IU164" s="555"/>
      <c r="IV164" s="555"/>
      <c r="IW164" s="555"/>
      <c r="IX164" s="555"/>
      <c r="IY164" s="555"/>
      <c r="IZ164" s="555"/>
      <c r="JA164" s="555"/>
      <c r="JB164" s="555"/>
      <c r="JC164" s="555"/>
      <c r="JD164" s="555"/>
      <c r="JE164" s="555"/>
      <c r="JF164" s="555"/>
      <c r="JG164" s="555"/>
      <c r="JH164" s="555"/>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8025</v>
      </c>
      <c r="W165" s="83"/>
      <c r="X165" s="83"/>
      <c r="Y165" s="83"/>
      <c r="Z165" s="83" t="s">
        <v>468</v>
      </c>
      <c r="AA165" s="83" t="s">
        <v>17</v>
      </c>
      <c r="AB165" s="511"/>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6866</v>
      </c>
      <c r="AX165" s="83" t="s">
        <v>6867</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5"/>
      <c r="BU165" s="555"/>
      <c r="BV165" s="555"/>
      <c r="BW165" s="555"/>
      <c r="BX165" s="555"/>
      <c r="BY165" s="555"/>
      <c r="BZ165" s="555"/>
      <c r="CA165" s="555"/>
      <c r="CB165" s="555"/>
      <c r="CC165" s="555"/>
      <c r="CD165" s="555"/>
      <c r="CE165" s="555"/>
      <c r="CF165" s="555"/>
      <c r="CG165" s="555"/>
      <c r="CH165" s="555"/>
      <c r="CI165" s="555"/>
      <c r="CJ165" s="555"/>
      <c r="CK165" s="555"/>
      <c r="CL165" s="555"/>
      <c r="CM165" s="555"/>
      <c r="CN165" s="555"/>
      <c r="CO165" s="555"/>
      <c r="CP165" s="555"/>
      <c r="CQ165" s="555"/>
      <c r="CR165" s="555"/>
      <c r="CS165" s="555"/>
      <c r="CT165" s="555"/>
      <c r="CU165" s="555"/>
      <c r="CV165" s="555"/>
      <c r="CW165" s="555"/>
      <c r="CX165" s="555"/>
      <c r="CY165" s="555"/>
      <c r="CZ165" s="555"/>
      <c r="DA165" s="555"/>
      <c r="DB165" s="555"/>
      <c r="DC165" s="555"/>
      <c r="DD165" s="555"/>
      <c r="DE165" s="555"/>
      <c r="DF165" s="555"/>
      <c r="DG165" s="555"/>
      <c r="DH165" s="555"/>
      <c r="DI165" s="555"/>
      <c r="DJ165" s="555"/>
      <c r="DK165" s="555"/>
      <c r="DL165" s="555"/>
      <c r="DM165" s="555"/>
      <c r="DN165" s="555"/>
      <c r="DO165" s="555"/>
      <c r="DP165" s="555"/>
      <c r="DQ165" s="555"/>
      <c r="DR165" s="555"/>
      <c r="DS165" s="555"/>
      <c r="DT165" s="555"/>
      <c r="DU165" s="555"/>
      <c r="DV165" s="555"/>
      <c r="DW165" s="555"/>
      <c r="DX165" s="555"/>
      <c r="DY165" s="555"/>
      <c r="DZ165" s="555"/>
      <c r="EA165" s="555"/>
      <c r="EB165" s="555"/>
      <c r="EC165" s="555"/>
      <c r="ED165" s="555"/>
      <c r="EE165" s="555"/>
      <c r="EF165" s="555"/>
      <c r="EG165" s="555"/>
      <c r="EH165" s="555"/>
      <c r="EI165" s="555"/>
      <c r="EJ165" s="555"/>
      <c r="EK165" s="555"/>
      <c r="EL165" s="555"/>
      <c r="EM165" s="555"/>
      <c r="EN165" s="555"/>
      <c r="EO165" s="555"/>
      <c r="EP165" s="555"/>
      <c r="EQ165" s="555"/>
      <c r="ER165" s="555"/>
      <c r="ES165" s="555"/>
      <c r="ET165" s="555"/>
      <c r="EU165" s="555"/>
      <c r="EV165" s="555"/>
      <c r="EW165" s="555"/>
      <c r="EX165" s="555"/>
      <c r="EY165" s="555"/>
      <c r="EZ165" s="555"/>
      <c r="FA165" s="555"/>
      <c r="FB165" s="555"/>
      <c r="FC165" s="555"/>
      <c r="FD165" s="555"/>
      <c r="FE165" s="555"/>
      <c r="FF165" s="555"/>
      <c r="FG165" s="555"/>
      <c r="FH165" s="555"/>
      <c r="FI165" s="555"/>
      <c r="FJ165" s="555"/>
      <c r="FK165" s="555"/>
      <c r="FL165" s="555"/>
      <c r="FM165" s="555"/>
      <c r="FN165" s="555"/>
      <c r="FO165" s="555"/>
      <c r="FP165" s="555"/>
      <c r="FQ165" s="555"/>
      <c r="FR165" s="555"/>
      <c r="FS165" s="555"/>
      <c r="FT165" s="555"/>
      <c r="FU165" s="555"/>
      <c r="FV165" s="555"/>
      <c r="FW165" s="555"/>
      <c r="FX165" s="555"/>
      <c r="FY165" s="555"/>
      <c r="FZ165" s="555"/>
      <c r="GA165" s="555"/>
      <c r="GB165" s="555"/>
      <c r="GC165" s="555"/>
      <c r="GD165" s="555"/>
      <c r="GE165" s="555"/>
      <c r="GF165" s="555"/>
      <c r="GG165" s="555"/>
      <c r="GH165" s="555"/>
      <c r="GI165" s="555"/>
      <c r="GJ165" s="555"/>
      <c r="GK165" s="555"/>
      <c r="GL165" s="555"/>
      <c r="GM165" s="555"/>
      <c r="GN165" s="555"/>
      <c r="GO165" s="555"/>
      <c r="GP165" s="555"/>
      <c r="GQ165" s="555"/>
      <c r="GR165" s="555"/>
      <c r="GS165" s="555"/>
      <c r="GT165" s="555"/>
      <c r="GU165" s="555"/>
      <c r="GV165" s="555"/>
      <c r="GW165" s="555"/>
      <c r="GX165" s="555"/>
      <c r="GY165" s="555"/>
      <c r="GZ165" s="555"/>
      <c r="HA165" s="555"/>
      <c r="HB165" s="555"/>
      <c r="HC165" s="555"/>
      <c r="HD165" s="555"/>
      <c r="HE165" s="555"/>
      <c r="HF165" s="555"/>
      <c r="HG165" s="555"/>
      <c r="HH165" s="555"/>
      <c r="HI165" s="555"/>
      <c r="HJ165" s="555"/>
      <c r="HK165" s="555"/>
      <c r="HL165" s="555"/>
      <c r="HM165" s="555"/>
      <c r="HN165" s="555"/>
      <c r="HO165" s="555"/>
      <c r="HP165" s="555"/>
      <c r="HQ165" s="555"/>
      <c r="HR165" s="555"/>
      <c r="HS165" s="555"/>
      <c r="HT165" s="555"/>
      <c r="HU165" s="555"/>
      <c r="HV165" s="555"/>
      <c r="HW165" s="555"/>
      <c r="HX165" s="555"/>
      <c r="HY165" s="555"/>
      <c r="HZ165" s="555"/>
      <c r="IA165" s="555"/>
      <c r="IB165" s="555"/>
      <c r="IC165" s="555"/>
      <c r="ID165" s="555"/>
      <c r="IE165" s="555"/>
      <c r="IF165" s="555"/>
      <c r="IG165" s="555"/>
      <c r="IH165" s="555"/>
      <c r="II165" s="555"/>
      <c r="IJ165" s="555"/>
      <c r="IK165" s="555"/>
      <c r="IL165" s="555"/>
      <c r="IM165" s="555"/>
      <c r="IN165" s="555"/>
      <c r="IO165" s="555"/>
      <c r="IP165" s="555"/>
      <c r="IQ165" s="555"/>
      <c r="IR165" s="555"/>
      <c r="IS165" s="555"/>
      <c r="IT165" s="555"/>
      <c r="IU165" s="555"/>
      <c r="IV165" s="555"/>
      <c r="IW165" s="555"/>
      <c r="IX165" s="555"/>
      <c r="IY165" s="555"/>
      <c r="IZ165" s="555"/>
      <c r="JA165" s="555"/>
      <c r="JB165" s="555"/>
      <c r="JC165" s="555"/>
      <c r="JD165" s="555"/>
      <c r="JE165" s="555"/>
      <c r="JF165" s="555"/>
      <c r="JG165" s="555"/>
      <c r="JH165" s="555"/>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6027</v>
      </c>
      <c r="AX166" s="83" t="s">
        <v>6028</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4818</v>
      </c>
      <c r="BI166" s="83"/>
      <c r="BJ166" s="96"/>
      <c r="BK166" s="83">
        <v>2363</v>
      </c>
      <c r="BL166" s="96">
        <v>43145</v>
      </c>
      <c r="BM166" s="83"/>
      <c r="BN166" s="83"/>
      <c r="BO166" s="83"/>
      <c r="BP166" s="83"/>
      <c r="BQ166" s="83"/>
      <c r="BR166" s="83"/>
      <c r="BS166" s="110" t="s">
        <v>7921</v>
      </c>
      <c r="BT166" s="554"/>
      <c r="BU166" s="555"/>
      <c r="BV166" s="555"/>
      <c r="BW166" s="555"/>
      <c r="BX166" s="555"/>
      <c r="BY166" s="555"/>
      <c r="BZ166" s="555"/>
      <c r="CA166" s="555"/>
      <c r="CB166" s="555"/>
      <c r="CC166" s="555"/>
      <c r="CD166" s="555"/>
      <c r="CE166" s="555"/>
      <c r="CF166" s="555"/>
      <c r="CG166" s="555"/>
      <c r="CH166" s="555"/>
      <c r="CI166" s="555"/>
      <c r="CJ166" s="555"/>
      <c r="CK166" s="555"/>
      <c r="CL166" s="555"/>
      <c r="CM166" s="555"/>
      <c r="CN166" s="555"/>
      <c r="CO166" s="555"/>
      <c r="CP166" s="555"/>
      <c r="CQ166" s="555"/>
      <c r="CR166" s="555"/>
      <c r="CS166" s="555"/>
      <c r="CT166" s="555"/>
      <c r="CU166" s="555"/>
      <c r="CV166" s="555"/>
      <c r="CW166" s="555"/>
      <c r="CX166" s="555"/>
      <c r="CY166" s="555"/>
      <c r="CZ166" s="555"/>
      <c r="DA166" s="555"/>
      <c r="DB166" s="555"/>
      <c r="DC166" s="555"/>
      <c r="DD166" s="555"/>
      <c r="DE166" s="555"/>
      <c r="DF166" s="555"/>
      <c r="DG166" s="555"/>
      <c r="DH166" s="555"/>
      <c r="DI166" s="555"/>
      <c r="DJ166" s="555"/>
      <c r="DK166" s="555"/>
      <c r="DL166" s="555"/>
      <c r="DM166" s="555"/>
      <c r="DN166" s="555"/>
      <c r="DO166" s="555"/>
      <c r="DP166" s="555"/>
      <c r="DQ166" s="555"/>
      <c r="DR166" s="555"/>
      <c r="DS166" s="555"/>
      <c r="DT166" s="555"/>
      <c r="DU166" s="555"/>
      <c r="DV166" s="555"/>
      <c r="DW166" s="555"/>
      <c r="DX166" s="555"/>
      <c r="DY166" s="555"/>
      <c r="DZ166" s="555"/>
      <c r="EA166" s="555"/>
      <c r="EB166" s="555"/>
      <c r="EC166" s="555"/>
      <c r="ED166" s="555"/>
      <c r="EE166" s="555"/>
      <c r="EF166" s="555"/>
      <c r="EG166" s="555"/>
      <c r="EH166" s="555"/>
      <c r="EI166" s="555"/>
      <c r="EJ166" s="555"/>
      <c r="EK166" s="555"/>
      <c r="EL166" s="555"/>
      <c r="EM166" s="555"/>
      <c r="EN166" s="555"/>
      <c r="EO166" s="555"/>
      <c r="EP166" s="555"/>
      <c r="EQ166" s="555"/>
      <c r="ER166" s="555"/>
      <c r="ES166" s="555"/>
      <c r="ET166" s="555"/>
      <c r="EU166" s="555"/>
      <c r="EV166" s="555"/>
      <c r="EW166" s="555"/>
      <c r="EX166" s="555"/>
      <c r="EY166" s="555"/>
      <c r="EZ166" s="555"/>
      <c r="FA166" s="555"/>
      <c r="FB166" s="555"/>
      <c r="FC166" s="555"/>
      <c r="FD166" s="555"/>
      <c r="FE166" s="555"/>
      <c r="FF166" s="555"/>
      <c r="FG166" s="555"/>
      <c r="FH166" s="555"/>
      <c r="FI166" s="555"/>
      <c r="FJ166" s="555"/>
      <c r="FK166" s="555"/>
      <c r="FL166" s="555"/>
      <c r="FM166" s="555"/>
      <c r="FN166" s="555"/>
      <c r="FO166" s="555"/>
      <c r="FP166" s="555"/>
      <c r="FQ166" s="555"/>
      <c r="FR166" s="555"/>
      <c r="FS166" s="555"/>
      <c r="FT166" s="555"/>
      <c r="FU166" s="555"/>
      <c r="FV166" s="555"/>
      <c r="FW166" s="555"/>
      <c r="FX166" s="555"/>
      <c r="FY166" s="555"/>
      <c r="FZ166" s="555"/>
      <c r="GA166" s="555"/>
      <c r="GB166" s="555"/>
      <c r="GC166" s="555"/>
      <c r="GD166" s="555"/>
      <c r="GE166" s="555"/>
      <c r="GF166" s="555"/>
      <c r="GG166" s="555"/>
      <c r="GH166" s="555"/>
      <c r="GI166" s="555"/>
      <c r="GJ166" s="555"/>
      <c r="GK166" s="555"/>
      <c r="GL166" s="555"/>
      <c r="GM166" s="555"/>
      <c r="GN166" s="555"/>
      <c r="GO166" s="555"/>
      <c r="GP166" s="555"/>
      <c r="GQ166" s="555"/>
      <c r="GR166" s="555"/>
      <c r="GS166" s="555"/>
      <c r="GT166" s="555"/>
      <c r="GU166" s="555"/>
      <c r="GV166" s="555"/>
      <c r="GW166" s="555"/>
      <c r="GX166" s="555"/>
      <c r="GY166" s="555"/>
      <c r="GZ166" s="555"/>
      <c r="HA166" s="555"/>
      <c r="HB166" s="555"/>
      <c r="HC166" s="555"/>
      <c r="HD166" s="555"/>
      <c r="HE166" s="555"/>
      <c r="HF166" s="555"/>
      <c r="HG166" s="555"/>
      <c r="HH166" s="555"/>
      <c r="HI166" s="555"/>
      <c r="HJ166" s="555"/>
      <c r="HK166" s="555"/>
      <c r="HL166" s="555"/>
      <c r="HM166" s="555"/>
      <c r="HN166" s="555"/>
      <c r="HO166" s="555"/>
      <c r="HP166" s="555"/>
      <c r="HQ166" s="555"/>
      <c r="HR166" s="555"/>
      <c r="HS166" s="555"/>
      <c r="HT166" s="555"/>
      <c r="HU166" s="555"/>
      <c r="HV166" s="555"/>
      <c r="HW166" s="555"/>
      <c r="HX166" s="555"/>
      <c r="HY166" s="555"/>
      <c r="HZ166" s="555"/>
      <c r="IA166" s="555"/>
      <c r="IB166" s="555"/>
      <c r="IC166" s="555"/>
      <c r="ID166" s="555"/>
      <c r="IE166" s="555"/>
      <c r="IF166" s="555"/>
      <c r="IG166" s="555"/>
      <c r="IH166" s="555"/>
      <c r="II166" s="555"/>
      <c r="IJ166" s="555"/>
      <c r="IK166" s="555"/>
      <c r="IL166" s="555"/>
      <c r="IM166" s="555"/>
      <c r="IN166" s="555"/>
      <c r="IO166" s="555"/>
      <c r="IP166" s="555"/>
      <c r="IQ166" s="555"/>
      <c r="IR166" s="555"/>
      <c r="IS166" s="555"/>
      <c r="IT166" s="555"/>
      <c r="IU166" s="555"/>
      <c r="IV166" s="555"/>
      <c r="IW166" s="555"/>
      <c r="IX166" s="555"/>
      <c r="IY166" s="555"/>
      <c r="IZ166" s="555"/>
      <c r="JA166" s="555"/>
      <c r="JB166" s="555"/>
      <c r="JC166" s="555"/>
      <c r="JD166" s="555"/>
      <c r="JE166" s="555"/>
      <c r="JF166" s="555"/>
      <c r="JG166" s="555"/>
      <c r="JH166" s="555"/>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7922</v>
      </c>
      <c r="AX167" s="20" t="s">
        <v>6028</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4818</v>
      </c>
      <c r="BI167" s="20"/>
      <c r="BJ167" s="23"/>
      <c r="BK167" s="20"/>
      <c r="BL167" s="23"/>
      <c r="BM167" s="20"/>
      <c r="BN167" s="20"/>
      <c r="BO167" s="20"/>
      <c r="BP167" s="20"/>
      <c r="BQ167" s="20"/>
      <c r="BR167" s="20"/>
      <c r="BS167" s="24"/>
      <c r="BT167" s="554"/>
      <c r="BU167" s="555"/>
      <c r="BV167" s="555"/>
      <c r="BW167" s="555"/>
      <c r="BX167" s="555"/>
      <c r="BY167" s="555"/>
      <c r="BZ167" s="555"/>
      <c r="CA167" s="555"/>
      <c r="CB167" s="555"/>
      <c r="CC167" s="555"/>
      <c r="CD167" s="555"/>
      <c r="CE167" s="555"/>
      <c r="CF167" s="555"/>
      <c r="CG167" s="555"/>
      <c r="CH167" s="555"/>
      <c r="CI167" s="555"/>
      <c r="CJ167" s="555"/>
      <c r="CK167" s="555"/>
      <c r="CL167" s="555"/>
      <c r="CM167" s="555"/>
      <c r="CN167" s="555"/>
      <c r="CO167" s="555"/>
      <c r="CP167" s="555"/>
      <c r="CQ167" s="555"/>
      <c r="CR167" s="555"/>
      <c r="CS167" s="555"/>
      <c r="CT167" s="555"/>
      <c r="CU167" s="555"/>
      <c r="CV167" s="555"/>
      <c r="CW167" s="555"/>
      <c r="CX167" s="555"/>
      <c r="CY167" s="555"/>
      <c r="CZ167" s="555"/>
      <c r="DA167" s="555"/>
      <c r="DB167" s="555"/>
      <c r="DC167" s="555"/>
      <c r="DD167" s="555"/>
      <c r="DE167" s="555"/>
      <c r="DF167" s="555"/>
      <c r="DG167" s="555"/>
      <c r="DH167" s="555"/>
      <c r="DI167" s="555"/>
      <c r="DJ167" s="555"/>
      <c r="DK167" s="555"/>
      <c r="DL167" s="555"/>
      <c r="DM167" s="555"/>
      <c r="DN167" s="555"/>
      <c r="DO167" s="555"/>
      <c r="DP167" s="555"/>
      <c r="DQ167" s="555"/>
      <c r="DR167" s="555"/>
      <c r="DS167" s="555"/>
      <c r="DT167" s="555"/>
      <c r="DU167" s="555"/>
      <c r="DV167" s="555"/>
      <c r="DW167" s="555"/>
      <c r="DX167" s="555"/>
      <c r="DY167" s="555"/>
      <c r="DZ167" s="555"/>
      <c r="EA167" s="555"/>
      <c r="EB167" s="555"/>
      <c r="EC167" s="555"/>
      <c r="ED167" s="555"/>
      <c r="EE167" s="555"/>
      <c r="EF167" s="555"/>
      <c r="EG167" s="555"/>
      <c r="EH167" s="555"/>
      <c r="EI167" s="555"/>
      <c r="EJ167" s="555"/>
      <c r="EK167" s="555"/>
      <c r="EL167" s="555"/>
      <c r="EM167" s="555"/>
      <c r="EN167" s="555"/>
      <c r="EO167" s="555"/>
      <c r="EP167" s="555"/>
      <c r="EQ167" s="555"/>
      <c r="ER167" s="555"/>
      <c r="ES167" s="555"/>
      <c r="ET167" s="555"/>
      <c r="EU167" s="555"/>
      <c r="EV167" s="555"/>
      <c r="EW167" s="555"/>
      <c r="EX167" s="555"/>
      <c r="EY167" s="555"/>
      <c r="EZ167" s="555"/>
      <c r="FA167" s="555"/>
      <c r="FB167" s="555"/>
      <c r="FC167" s="555"/>
      <c r="FD167" s="555"/>
      <c r="FE167" s="555"/>
      <c r="FF167" s="555"/>
      <c r="FG167" s="555"/>
      <c r="FH167" s="555"/>
      <c r="FI167" s="555"/>
      <c r="FJ167" s="555"/>
      <c r="FK167" s="555"/>
      <c r="FL167" s="555"/>
      <c r="FM167" s="555"/>
      <c r="FN167" s="555"/>
      <c r="FO167" s="555"/>
      <c r="FP167" s="555"/>
      <c r="FQ167" s="555"/>
      <c r="FR167" s="555"/>
      <c r="FS167" s="555"/>
      <c r="FT167" s="555"/>
      <c r="FU167" s="555"/>
      <c r="FV167" s="555"/>
      <c r="FW167" s="555"/>
      <c r="FX167" s="555"/>
      <c r="FY167" s="555"/>
      <c r="FZ167" s="555"/>
      <c r="GA167" s="555"/>
      <c r="GB167" s="555"/>
      <c r="GC167" s="555"/>
      <c r="GD167" s="555"/>
      <c r="GE167" s="555"/>
      <c r="GF167" s="555"/>
      <c r="GG167" s="555"/>
      <c r="GH167" s="555"/>
      <c r="GI167" s="555"/>
      <c r="GJ167" s="555"/>
      <c r="GK167" s="555"/>
      <c r="GL167" s="555"/>
      <c r="GM167" s="555"/>
      <c r="GN167" s="555"/>
      <c r="GO167" s="555"/>
      <c r="GP167" s="555"/>
      <c r="GQ167" s="555"/>
      <c r="GR167" s="555"/>
      <c r="GS167" s="555"/>
      <c r="GT167" s="555"/>
      <c r="GU167" s="555"/>
      <c r="GV167" s="555"/>
      <c r="GW167" s="555"/>
      <c r="GX167" s="555"/>
      <c r="GY167" s="555"/>
      <c r="GZ167" s="555"/>
      <c r="HA167" s="555"/>
      <c r="HB167" s="555"/>
      <c r="HC167" s="555"/>
      <c r="HD167" s="555"/>
      <c r="HE167" s="555"/>
      <c r="HF167" s="555"/>
      <c r="HG167" s="555"/>
      <c r="HH167" s="555"/>
      <c r="HI167" s="555"/>
      <c r="HJ167" s="555"/>
      <c r="HK167" s="555"/>
      <c r="HL167" s="555"/>
      <c r="HM167" s="555"/>
      <c r="HN167" s="555"/>
      <c r="HO167" s="555"/>
      <c r="HP167" s="555"/>
      <c r="HQ167" s="555"/>
      <c r="HR167" s="555"/>
      <c r="HS167" s="555"/>
      <c r="HT167" s="555"/>
      <c r="HU167" s="555"/>
      <c r="HV167" s="555"/>
      <c r="HW167" s="555"/>
      <c r="HX167" s="555"/>
      <c r="HY167" s="555"/>
      <c r="HZ167" s="555"/>
      <c r="IA167" s="555"/>
      <c r="IB167" s="555"/>
      <c r="IC167" s="555"/>
      <c r="ID167" s="555"/>
      <c r="IE167" s="555"/>
      <c r="IF167" s="555"/>
      <c r="IG167" s="555"/>
      <c r="IH167" s="555"/>
      <c r="II167" s="555"/>
      <c r="IJ167" s="555"/>
      <c r="IK167" s="555"/>
      <c r="IL167" s="555"/>
      <c r="IM167" s="555"/>
      <c r="IN167" s="555"/>
      <c r="IO167" s="555"/>
      <c r="IP167" s="555"/>
      <c r="IQ167" s="555"/>
      <c r="IR167" s="555"/>
      <c r="IS167" s="555"/>
      <c r="IT167" s="555"/>
      <c r="IU167" s="555"/>
      <c r="IV167" s="555"/>
      <c r="IW167" s="555"/>
      <c r="IX167" s="555"/>
      <c r="IY167" s="555"/>
      <c r="IZ167" s="555"/>
      <c r="JA167" s="555"/>
      <c r="JB167" s="555"/>
      <c r="JC167" s="555"/>
      <c r="JD167" s="555"/>
      <c r="JE167" s="555"/>
      <c r="JF167" s="555"/>
      <c r="JG167" s="555"/>
      <c r="JH167" s="555"/>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4819</v>
      </c>
      <c r="BI168" s="83" t="s">
        <v>5912</v>
      </c>
      <c r="BJ168" s="96">
        <v>40217</v>
      </c>
      <c r="BK168" s="83"/>
      <c r="BL168" s="96"/>
      <c r="BM168" s="83"/>
      <c r="BN168" s="83"/>
      <c r="BO168" s="83"/>
      <c r="BP168" s="83"/>
      <c r="BQ168" s="83"/>
      <c r="BR168" s="83"/>
      <c r="BS168" s="110" t="s">
        <v>1420</v>
      </c>
      <c r="BT168" s="554"/>
      <c r="BU168" s="555"/>
      <c r="BV168" s="555"/>
      <c r="BW168" s="555"/>
      <c r="BX168" s="555"/>
      <c r="BY168" s="555"/>
      <c r="BZ168" s="555"/>
      <c r="CA168" s="555"/>
      <c r="CB168" s="555"/>
      <c r="CC168" s="555"/>
      <c r="CD168" s="555"/>
      <c r="CE168" s="555"/>
      <c r="CF168" s="555"/>
      <c r="CG168" s="555"/>
      <c r="CH168" s="555"/>
      <c r="CI168" s="555"/>
      <c r="CJ168" s="555"/>
      <c r="CK168" s="555"/>
      <c r="CL168" s="555"/>
      <c r="CM168" s="555"/>
      <c r="CN168" s="555"/>
      <c r="CO168" s="555"/>
      <c r="CP168" s="555"/>
      <c r="CQ168" s="555"/>
      <c r="CR168" s="555"/>
      <c r="CS168" s="555"/>
      <c r="CT168" s="555"/>
      <c r="CU168" s="555"/>
      <c r="CV168" s="555"/>
      <c r="CW168" s="555"/>
      <c r="CX168" s="555"/>
      <c r="CY168" s="555"/>
      <c r="CZ168" s="555"/>
      <c r="DA168" s="555"/>
      <c r="DB168" s="555"/>
      <c r="DC168" s="555"/>
      <c r="DD168" s="555"/>
      <c r="DE168" s="555"/>
      <c r="DF168" s="555"/>
      <c r="DG168" s="555"/>
      <c r="DH168" s="555"/>
      <c r="DI168" s="555"/>
      <c r="DJ168" s="555"/>
      <c r="DK168" s="555"/>
      <c r="DL168" s="555"/>
      <c r="DM168" s="555"/>
      <c r="DN168" s="555"/>
      <c r="DO168" s="555"/>
      <c r="DP168" s="555"/>
      <c r="DQ168" s="555"/>
      <c r="DR168" s="555"/>
      <c r="DS168" s="555"/>
      <c r="DT168" s="555"/>
      <c r="DU168" s="555"/>
      <c r="DV168" s="555"/>
      <c r="DW168" s="555"/>
      <c r="DX168" s="555"/>
      <c r="DY168" s="555"/>
      <c r="DZ168" s="555"/>
      <c r="EA168" s="555"/>
      <c r="EB168" s="555"/>
      <c r="EC168" s="555"/>
      <c r="ED168" s="555"/>
      <c r="EE168" s="555"/>
      <c r="EF168" s="555"/>
      <c r="EG168" s="555"/>
      <c r="EH168" s="555"/>
      <c r="EI168" s="555"/>
      <c r="EJ168" s="555"/>
      <c r="EK168" s="555"/>
      <c r="EL168" s="555"/>
      <c r="EM168" s="555"/>
      <c r="EN168" s="555"/>
      <c r="EO168" s="555"/>
      <c r="EP168" s="555"/>
      <c r="EQ168" s="555"/>
      <c r="ER168" s="555"/>
      <c r="ES168" s="555"/>
      <c r="ET168" s="555"/>
      <c r="EU168" s="555"/>
      <c r="EV168" s="555"/>
      <c r="EW168" s="555"/>
      <c r="EX168" s="555"/>
      <c r="EY168" s="555"/>
      <c r="EZ168" s="555"/>
      <c r="FA168" s="555"/>
      <c r="FB168" s="555"/>
      <c r="FC168" s="555"/>
      <c r="FD168" s="555"/>
      <c r="FE168" s="555"/>
      <c r="FF168" s="555"/>
      <c r="FG168" s="555"/>
      <c r="FH168" s="555"/>
      <c r="FI168" s="555"/>
      <c r="FJ168" s="555"/>
      <c r="FK168" s="555"/>
      <c r="FL168" s="555"/>
      <c r="FM168" s="555"/>
      <c r="FN168" s="555"/>
      <c r="FO168" s="555"/>
      <c r="FP168" s="555"/>
      <c r="FQ168" s="555"/>
      <c r="FR168" s="555"/>
      <c r="FS168" s="555"/>
      <c r="FT168" s="555"/>
      <c r="FU168" s="555"/>
      <c r="FV168" s="555"/>
      <c r="FW168" s="555"/>
      <c r="FX168" s="555"/>
      <c r="FY168" s="555"/>
      <c r="FZ168" s="555"/>
      <c r="GA168" s="555"/>
      <c r="GB168" s="555"/>
      <c r="GC168" s="555"/>
      <c r="GD168" s="555"/>
      <c r="GE168" s="555"/>
      <c r="GF168" s="555"/>
      <c r="GG168" s="555"/>
      <c r="GH168" s="555"/>
      <c r="GI168" s="555"/>
      <c r="GJ168" s="555"/>
      <c r="GK168" s="555"/>
      <c r="GL168" s="555"/>
      <c r="GM168" s="555"/>
      <c r="GN168" s="555"/>
      <c r="GO168" s="555"/>
      <c r="GP168" s="555"/>
      <c r="GQ168" s="555"/>
      <c r="GR168" s="555"/>
      <c r="GS168" s="555"/>
      <c r="GT168" s="555"/>
      <c r="GU168" s="555"/>
      <c r="GV168" s="555"/>
      <c r="GW168" s="555"/>
      <c r="GX168" s="555"/>
      <c r="GY168" s="555"/>
      <c r="GZ168" s="555"/>
      <c r="HA168" s="555"/>
      <c r="HB168" s="555"/>
      <c r="HC168" s="555"/>
      <c r="HD168" s="555"/>
      <c r="HE168" s="555"/>
      <c r="HF168" s="555"/>
      <c r="HG168" s="555"/>
      <c r="HH168" s="555"/>
      <c r="HI168" s="555"/>
      <c r="HJ168" s="555"/>
      <c r="HK168" s="555"/>
      <c r="HL168" s="555"/>
      <c r="HM168" s="555"/>
      <c r="HN168" s="555"/>
      <c r="HO168" s="555"/>
      <c r="HP168" s="555"/>
      <c r="HQ168" s="555"/>
      <c r="HR168" s="555"/>
      <c r="HS168" s="555"/>
      <c r="HT168" s="555"/>
      <c r="HU168" s="555"/>
      <c r="HV168" s="555"/>
      <c r="HW168" s="555"/>
      <c r="HX168" s="555"/>
      <c r="HY168" s="555"/>
      <c r="HZ168" s="555"/>
      <c r="IA168" s="555"/>
      <c r="IB168" s="555"/>
      <c r="IC168" s="555"/>
      <c r="ID168" s="555"/>
      <c r="IE168" s="555"/>
      <c r="IF168" s="555"/>
      <c r="IG168" s="555"/>
      <c r="IH168" s="555"/>
      <c r="II168" s="555"/>
      <c r="IJ168" s="555"/>
      <c r="IK168" s="555"/>
      <c r="IL168" s="555"/>
      <c r="IM168" s="555"/>
      <c r="IN168" s="555"/>
      <c r="IO168" s="555"/>
      <c r="IP168" s="555"/>
      <c r="IQ168" s="555"/>
      <c r="IR168" s="555"/>
      <c r="IS168" s="555"/>
      <c r="IT168" s="555"/>
      <c r="IU168" s="555"/>
      <c r="IV168" s="555"/>
      <c r="IW168" s="555"/>
      <c r="IX168" s="555"/>
      <c r="IY168" s="555"/>
      <c r="IZ168" s="555"/>
      <c r="JA168" s="555"/>
      <c r="JB168" s="555"/>
      <c r="JC168" s="555"/>
      <c r="JD168" s="555"/>
      <c r="JE168" s="555"/>
      <c r="JF168" s="555"/>
      <c r="JG168" s="555"/>
      <c r="JH168" s="555"/>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4819</v>
      </c>
      <c r="BI169" s="83"/>
      <c r="BJ169" s="96"/>
      <c r="BK169" s="83">
        <v>1850</v>
      </c>
      <c r="BL169" s="96">
        <v>42445</v>
      </c>
      <c r="BM169" s="83"/>
      <c r="BN169" s="83"/>
      <c r="BO169" s="83"/>
      <c r="BP169" s="83"/>
      <c r="BQ169" s="83"/>
      <c r="BR169" s="83"/>
      <c r="BS169" s="110" t="s">
        <v>5913</v>
      </c>
      <c r="BT169" s="554"/>
      <c r="BU169" s="555"/>
      <c r="BV169" s="555"/>
      <c r="BW169" s="555"/>
      <c r="BX169" s="555"/>
      <c r="BY169" s="555"/>
      <c r="BZ169" s="555"/>
      <c r="CA169" s="555"/>
      <c r="CB169" s="555"/>
      <c r="CC169" s="555"/>
      <c r="CD169" s="555"/>
      <c r="CE169" s="555"/>
      <c r="CF169" s="555"/>
      <c r="CG169" s="555"/>
      <c r="CH169" s="555"/>
      <c r="CI169" s="555"/>
      <c r="CJ169" s="555"/>
      <c r="CK169" s="555"/>
      <c r="CL169" s="555"/>
      <c r="CM169" s="555"/>
      <c r="CN169" s="555"/>
      <c r="CO169" s="555"/>
      <c r="CP169" s="555"/>
      <c r="CQ169" s="555"/>
      <c r="CR169" s="555"/>
      <c r="CS169" s="555"/>
      <c r="CT169" s="555"/>
      <c r="CU169" s="555"/>
      <c r="CV169" s="555"/>
      <c r="CW169" s="555"/>
      <c r="CX169" s="555"/>
      <c r="CY169" s="555"/>
      <c r="CZ169" s="555"/>
      <c r="DA169" s="555"/>
      <c r="DB169" s="555"/>
      <c r="DC169" s="555"/>
      <c r="DD169" s="555"/>
      <c r="DE169" s="555"/>
      <c r="DF169" s="555"/>
      <c r="DG169" s="555"/>
      <c r="DH169" s="555"/>
      <c r="DI169" s="555"/>
      <c r="DJ169" s="555"/>
      <c r="DK169" s="555"/>
      <c r="DL169" s="555"/>
      <c r="DM169" s="555"/>
      <c r="DN169" s="555"/>
      <c r="DO169" s="555"/>
      <c r="DP169" s="555"/>
      <c r="DQ169" s="555"/>
      <c r="DR169" s="555"/>
      <c r="DS169" s="555"/>
      <c r="DT169" s="555"/>
      <c r="DU169" s="555"/>
      <c r="DV169" s="555"/>
      <c r="DW169" s="555"/>
      <c r="DX169" s="555"/>
      <c r="DY169" s="555"/>
      <c r="DZ169" s="555"/>
      <c r="EA169" s="555"/>
      <c r="EB169" s="555"/>
      <c r="EC169" s="555"/>
      <c r="ED169" s="555"/>
      <c r="EE169" s="555"/>
      <c r="EF169" s="555"/>
      <c r="EG169" s="555"/>
      <c r="EH169" s="555"/>
      <c r="EI169" s="555"/>
      <c r="EJ169" s="555"/>
      <c r="EK169" s="555"/>
      <c r="EL169" s="555"/>
      <c r="EM169" s="555"/>
      <c r="EN169" s="555"/>
      <c r="EO169" s="555"/>
      <c r="EP169" s="555"/>
      <c r="EQ169" s="555"/>
      <c r="ER169" s="555"/>
      <c r="ES169" s="555"/>
      <c r="ET169" s="555"/>
      <c r="EU169" s="555"/>
      <c r="EV169" s="555"/>
      <c r="EW169" s="555"/>
      <c r="EX169" s="555"/>
      <c r="EY169" s="555"/>
      <c r="EZ169" s="555"/>
      <c r="FA169" s="555"/>
      <c r="FB169" s="555"/>
      <c r="FC169" s="555"/>
      <c r="FD169" s="555"/>
      <c r="FE169" s="555"/>
      <c r="FF169" s="555"/>
      <c r="FG169" s="555"/>
      <c r="FH169" s="555"/>
      <c r="FI169" s="555"/>
      <c r="FJ169" s="555"/>
      <c r="FK169" s="555"/>
      <c r="FL169" s="555"/>
      <c r="FM169" s="555"/>
      <c r="FN169" s="555"/>
      <c r="FO169" s="555"/>
      <c r="FP169" s="555"/>
      <c r="FQ169" s="555"/>
      <c r="FR169" s="555"/>
      <c r="FS169" s="555"/>
      <c r="FT169" s="555"/>
      <c r="FU169" s="555"/>
      <c r="FV169" s="555"/>
      <c r="FW169" s="555"/>
      <c r="FX169" s="555"/>
      <c r="FY169" s="555"/>
      <c r="FZ169" s="555"/>
      <c r="GA169" s="555"/>
      <c r="GB169" s="555"/>
      <c r="GC169" s="555"/>
      <c r="GD169" s="555"/>
      <c r="GE169" s="555"/>
      <c r="GF169" s="555"/>
      <c r="GG169" s="555"/>
      <c r="GH169" s="555"/>
      <c r="GI169" s="555"/>
      <c r="GJ169" s="555"/>
      <c r="GK169" s="555"/>
      <c r="GL169" s="555"/>
      <c r="GM169" s="555"/>
      <c r="GN169" s="555"/>
      <c r="GO169" s="555"/>
      <c r="GP169" s="555"/>
      <c r="GQ169" s="555"/>
      <c r="GR169" s="555"/>
      <c r="GS169" s="555"/>
      <c r="GT169" s="555"/>
      <c r="GU169" s="555"/>
      <c r="GV169" s="555"/>
      <c r="GW169" s="555"/>
      <c r="GX169" s="555"/>
      <c r="GY169" s="555"/>
      <c r="GZ169" s="555"/>
      <c r="HA169" s="555"/>
      <c r="HB169" s="555"/>
      <c r="HC169" s="555"/>
      <c r="HD169" s="555"/>
      <c r="HE169" s="555"/>
      <c r="HF169" s="555"/>
      <c r="HG169" s="555"/>
      <c r="HH169" s="555"/>
      <c r="HI169" s="555"/>
      <c r="HJ169" s="555"/>
      <c r="HK169" s="555"/>
      <c r="HL169" s="555"/>
      <c r="HM169" s="555"/>
      <c r="HN169" s="555"/>
      <c r="HO169" s="555"/>
      <c r="HP169" s="555"/>
      <c r="HQ169" s="555"/>
      <c r="HR169" s="555"/>
      <c r="HS169" s="555"/>
      <c r="HT169" s="555"/>
      <c r="HU169" s="555"/>
      <c r="HV169" s="555"/>
      <c r="HW169" s="555"/>
      <c r="HX169" s="555"/>
      <c r="HY169" s="555"/>
      <c r="HZ169" s="555"/>
      <c r="IA169" s="555"/>
      <c r="IB169" s="555"/>
      <c r="IC169" s="555"/>
      <c r="ID169" s="555"/>
      <c r="IE169" s="555"/>
      <c r="IF169" s="555"/>
      <c r="IG169" s="555"/>
      <c r="IH169" s="555"/>
      <c r="II169" s="555"/>
      <c r="IJ169" s="555"/>
      <c r="IK169" s="555"/>
      <c r="IL169" s="555"/>
      <c r="IM169" s="555"/>
      <c r="IN169" s="555"/>
      <c r="IO169" s="555"/>
      <c r="IP169" s="555"/>
      <c r="IQ169" s="555"/>
      <c r="IR169" s="555"/>
      <c r="IS169" s="555"/>
      <c r="IT169" s="555"/>
      <c r="IU169" s="555"/>
      <c r="IV169" s="555"/>
      <c r="IW169" s="555"/>
      <c r="IX169" s="555"/>
      <c r="IY169" s="555"/>
      <c r="IZ169" s="555"/>
      <c r="JA169" s="555"/>
      <c r="JB169" s="555"/>
      <c r="JC169" s="555"/>
      <c r="JD169" s="555"/>
      <c r="JE169" s="555"/>
      <c r="JF169" s="555"/>
      <c r="JG169" s="555"/>
      <c r="JH169" s="555"/>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5910</v>
      </c>
      <c r="AX170" s="20" t="s">
        <v>5911</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5"/>
      <c r="BU170" s="555"/>
      <c r="BV170" s="555"/>
      <c r="BW170" s="555"/>
      <c r="BX170" s="555"/>
      <c r="BY170" s="555"/>
      <c r="BZ170" s="555"/>
      <c r="CA170" s="555"/>
      <c r="CB170" s="555"/>
      <c r="CC170" s="555"/>
      <c r="CD170" s="555"/>
      <c r="CE170" s="555"/>
      <c r="CF170" s="555"/>
      <c r="CG170" s="555"/>
      <c r="CH170" s="555"/>
      <c r="CI170" s="555"/>
      <c r="CJ170" s="555"/>
      <c r="CK170" s="555"/>
      <c r="CL170" s="555"/>
      <c r="CM170" s="555"/>
      <c r="CN170" s="555"/>
      <c r="CO170" s="555"/>
      <c r="CP170" s="555"/>
      <c r="CQ170" s="555"/>
      <c r="CR170" s="555"/>
      <c r="CS170" s="555"/>
      <c r="CT170" s="555"/>
      <c r="CU170" s="555"/>
      <c r="CV170" s="555"/>
      <c r="CW170" s="555"/>
      <c r="CX170" s="555"/>
      <c r="CY170" s="555"/>
      <c r="CZ170" s="555"/>
      <c r="DA170" s="555"/>
      <c r="DB170" s="555"/>
      <c r="DC170" s="555"/>
      <c r="DD170" s="555"/>
      <c r="DE170" s="555"/>
      <c r="DF170" s="555"/>
      <c r="DG170" s="555"/>
      <c r="DH170" s="555"/>
      <c r="DI170" s="555"/>
      <c r="DJ170" s="555"/>
      <c r="DK170" s="555"/>
      <c r="DL170" s="555"/>
      <c r="DM170" s="555"/>
      <c r="DN170" s="555"/>
      <c r="DO170" s="555"/>
      <c r="DP170" s="555"/>
      <c r="DQ170" s="555"/>
      <c r="DR170" s="555"/>
      <c r="DS170" s="555"/>
      <c r="DT170" s="555"/>
      <c r="DU170" s="555"/>
      <c r="DV170" s="555"/>
      <c r="DW170" s="555"/>
      <c r="DX170" s="555"/>
      <c r="DY170" s="555"/>
      <c r="DZ170" s="555"/>
      <c r="EA170" s="555"/>
      <c r="EB170" s="555"/>
      <c r="EC170" s="555"/>
      <c r="ED170" s="555"/>
      <c r="EE170" s="555"/>
      <c r="EF170" s="555"/>
      <c r="EG170" s="555"/>
      <c r="EH170" s="555"/>
      <c r="EI170" s="555"/>
      <c r="EJ170" s="555"/>
      <c r="EK170" s="555"/>
      <c r="EL170" s="555"/>
      <c r="EM170" s="555"/>
      <c r="EN170" s="555"/>
      <c r="EO170" s="555"/>
      <c r="EP170" s="555"/>
      <c r="EQ170" s="555"/>
      <c r="ER170" s="555"/>
      <c r="ES170" s="555"/>
      <c r="ET170" s="555"/>
      <c r="EU170" s="555"/>
      <c r="EV170" s="555"/>
      <c r="EW170" s="555"/>
      <c r="EX170" s="555"/>
      <c r="EY170" s="555"/>
      <c r="EZ170" s="555"/>
      <c r="FA170" s="555"/>
      <c r="FB170" s="555"/>
      <c r="FC170" s="555"/>
      <c r="FD170" s="555"/>
      <c r="FE170" s="555"/>
      <c r="FF170" s="555"/>
      <c r="FG170" s="555"/>
      <c r="FH170" s="555"/>
      <c r="FI170" s="555"/>
      <c r="FJ170" s="555"/>
      <c r="FK170" s="555"/>
      <c r="FL170" s="555"/>
      <c r="FM170" s="555"/>
      <c r="FN170" s="555"/>
      <c r="FO170" s="555"/>
      <c r="FP170" s="555"/>
      <c r="FQ170" s="555"/>
      <c r="FR170" s="555"/>
      <c r="FS170" s="555"/>
      <c r="FT170" s="555"/>
      <c r="FU170" s="555"/>
      <c r="FV170" s="555"/>
      <c r="FW170" s="555"/>
      <c r="FX170" s="555"/>
      <c r="FY170" s="555"/>
      <c r="FZ170" s="555"/>
      <c r="GA170" s="555"/>
      <c r="GB170" s="555"/>
      <c r="GC170" s="555"/>
      <c r="GD170" s="555"/>
      <c r="GE170" s="555"/>
      <c r="GF170" s="555"/>
      <c r="GG170" s="555"/>
      <c r="GH170" s="555"/>
      <c r="GI170" s="555"/>
      <c r="GJ170" s="555"/>
      <c r="GK170" s="555"/>
      <c r="GL170" s="555"/>
      <c r="GM170" s="555"/>
      <c r="GN170" s="555"/>
      <c r="GO170" s="555"/>
      <c r="GP170" s="555"/>
      <c r="GQ170" s="555"/>
      <c r="GR170" s="555"/>
      <c r="GS170" s="555"/>
      <c r="GT170" s="555"/>
      <c r="GU170" s="555"/>
      <c r="GV170" s="555"/>
      <c r="GW170" s="555"/>
      <c r="GX170" s="555"/>
      <c r="GY170" s="555"/>
      <c r="GZ170" s="555"/>
      <c r="HA170" s="555"/>
      <c r="HB170" s="555"/>
      <c r="HC170" s="555"/>
      <c r="HD170" s="555"/>
      <c r="HE170" s="555"/>
      <c r="HF170" s="555"/>
      <c r="HG170" s="555"/>
      <c r="HH170" s="555"/>
      <c r="HI170" s="555"/>
      <c r="HJ170" s="555"/>
      <c r="HK170" s="555"/>
      <c r="HL170" s="555"/>
      <c r="HM170" s="555"/>
      <c r="HN170" s="555"/>
      <c r="HO170" s="555"/>
      <c r="HP170" s="555"/>
      <c r="HQ170" s="555"/>
      <c r="HR170" s="555"/>
      <c r="HS170" s="555"/>
      <c r="HT170" s="555"/>
      <c r="HU170" s="555"/>
      <c r="HV170" s="555"/>
      <c r="HW170" s="555"/>
      <c r="HX170" s="555"/>
      <c r="HY170" s="555"/>
      <c r="HZ170" s="555"/>
      <c r="IA170" s="555"/>
      <c r="IB170" s="555"/>
      <c r="IC170" s="555"/>
      <c r="ID170" s="555"/>
      <c r="IE170" s="555"/>
      <c r="IF170" s="555"/>
      <c r="IG170" s="555"/>
      <c r="IH170" s="555"/>
      <c r="II170" s="555"/>
      <c r="IJ170" s="555"/>
      <c r="IK170" s="555"/>
      <c r="IL170" s="555"/>
      <c r="IM170" s="555"/>
      <c r="IN170" s="555"/>
      <c r="IO170" s="555"/>
      <c r="IP170" s="555"/>
      <c r="IQ170" s="555"/>
      <c r="IR170" s="555"/>
      <c r="IS170" s="555"/>
      <c r="IT170" s="555"/>
      <c r="IU170" s="555"/>
      <c r="IV170" s="555"/>
      <c r="IW170" s="555"/>
      <c r="IX170" s="555"/>
      <c r="IY170" s="555"/>
      <c r="IZ170" s="555"/>
      <c r="JA170" s="555"/>
      <c r="JB170" s="555"/>
      <c r="JC170" s="555"/>
      <c r="JD170" s="555"/>
      <c r="JE170" s="555"/>
      <c r="JF170" s="555"/>
      <c r="JG170" s="555"/>
      <c r="JH170" s="555"/>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8026</v>
      </c>
      <c r="R171" s="20" t="s">
        <v>7473</v>
      </c>
      <c r="S171" s="20" t="s">
        <v>256</v>
      </c>
      <c r="T171" s="20" t="s">
        <v>189</v>
      </c>
      <c r="U171" s="20">
        <v>27317</v>
      </c>
      <c r="V171" s="20" t="s">
        <v>8024</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6029</v>
      </c>
      <c r="AX171" s="20" t="s">
        <v>6030</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4"/>
      <c r="BU171" s="555"/>
      <c r="BV171" s="555"/>
      <c r="BW171" s="555"/>
      <c r="BX171" s="555"/>
      <c r="BY171" s="555"/>
      <c r="BZ171" s="555"/>
      <c r="CA171" s="555"/>
      <c r="CB171" s="555"/>
      <c r="CC171" s="555"/>
      <c r="CD171" s="555"/>
      <c r="CE171" s="555"/>
      <c r="CF171" s="555"/>
      <c r="CG171" s="555"/>
      <c r="CH171" s="555"/>
      <c r="CI171" s="555"/>
      <c r="CJ171" s="555"/>
      <c r="CK171" s="555"/>
      <c r="CL171" s="555"/>
      <c r="CM171" s="555"/>
      <c r="CN171" s="555"/>
      <c r="CO171" s="555"/>
      <c r="CP171" s="555"/>
      <c r="CQ171" s="555"/>
      <c r="CR171" s="555"/>
      <c r="CS171" s="555"/>
      <c r="CT171" s="555"/>
      <c r="CU171" s="555"/>
      <c r="CV171" s="555"/>
      <c r="CW171" s="555"/>
      <c r="CX171" s="555"/>
      <c r="CY171" s="555"/>
      <c r="CZ171" s="555"/>
      <c r="DA171" s="555"/>
      <c r="DB171" s="555"/>
      <c r="DC171" s="555"/>
      <c r="DD171" s="555"/>
      <c r="DE171" s="555"/>
      <c r="DF171" s="555"/>
      <c r="DG171" s="555"/>
      <c r="DH171" s="555"/>
      <c r="DI171" s="555"/>
      <c r="DJ171" s="555"/>
      <c r="DK171" s="555"/>
      <c r="DL171" s="555"/>
      <c r="DM171" s="555"/>
      <c r="DN171" s="555"/>
      <c r="DO171" s="555"/>
      <c r="DP171" s="555"/>
      <c r="DQ171" s="555"/>
      <c r="DR171" s="555"/>
      <c r="DS171" s="555"/>
      <c r="DT171" s="555"/>
      <c r="DU171" s="555"/>
      <c r="DV171" s="555"/>
      <c r="DW171" s="555"/>
      <c r="DX171" s="555"/>
      <c r="DY171" s="555"/>
      <c r="DZ171" s="555"/>
      <c r="EA171" s="555"/>
      <c r="EB171" s="555"/>
      <c r="EC171" s="555"/>
      <c r="ED171" s="555"/>
      <c r="EE171" s="555"/>
      <c r="EF171" s="555"/>
      <c r="EG171" s="555"/>
      <c r="EH171" s="555"/>
      <c r="EI171" s="555"/>
      <c r="EJ171" s="555"/>
      <c r="EK171" s="555"/>
      <c r="EL171" s="555"/>
      <c r="EM171" s="555"/>
      <c r="EN171" s="555"/>
      <c r="EO171" s="555"/>
      <c r="EP171" s="555"/>
      <c r="EQ171" s="555"/>
      <c r="ER171" s="555"/>
      <c r="ES171" s="555"/>
      <c r="ET171" s="555"/>
      <c r="EU171" s="555"/>
      <c r="EV171" s="555"/>
      <c r="EW171" s="555"/>
      <c r="EX171" s="555"/>
      <c r="EY171" s="555"/>
      <c r="EZ171" s="555"/>
      <c r="FA171" s="555"/>
      <c r="FB171" s="555"/>
      <c r="FC171" s="555"/>
      <c r="FD171" s="555"/>
      <c r="FE171" s="555"/>
      <c r="FF171" s="555"/>
      <c r="FG171" s="555"/>
      <c r="FH171" s="555"/>
      <c r="FI171" s="555"/>
      <c r="FJ171" s="555"/>
      <c r="FK171" s="555"/>
      <c r="FL171" s="555"/>
      <c r="FM171" s="555"/>
      <c r="FN171" s="555"/>
      <c r="FO171" s="555"/>
      <c r="FP171" s="555"/>
      <c r="FQ171" s="555"/>
      <c r="FR171" s="555"/>
      <c r="FS171" s="555"/>
      <c r="FT171" s="555"/>
      <c r="FU171" s="555"/>
      <c r="FV171" s="555"/>
      <c r="FW171" s="555"/>
      <c r="FX171" s="555"/>
      <c r="FY171" s="555"/>
      <c r="FZ171" s="555"/>
      <c r="GA171" s="555"/>
      <c r="GB171" s="555"/>
      <c r="GC171" s="555"/>
      <c r="GD171" s="555"/>
      <c r="GE171" s="555"/>
      <c r="GF171" s="555"/>
      <c r="GG171" s="555"/>
      <c r="GH171" s="555"/>
      <c r="GI171" s="555"/>
      <c r="GJ171" s="555"/>
      <c r="GK171" s="555"/>
      <c r="GL171" s="555"/>
      <c r="GM171" s="555"/>
      <c r="GN171" s="555"/>
      <c r="GO171" s="555"/>
      <c r="GP171" s="555"/>
      <c r="GQ171" s="555"/>
      <c r="GR171" s="555"/>
      <c r="GS171" s="555"/>
      <c r="GT171" s="555"/>
      <c r="GU171" s="555"/>
      <c r="GV171" s="555"/>
      <c r="GW171" s="555"/>
      <c r="GX171" s="555"/>
      <c r="GY171" s="555"/>
      <c r="GZ171" s="555"/>
      <c r="HA171" s="555"/>
      <c r="HB171" s="555"/>
      <c r="HC171" s="555"/>
      <c r="HD171" s="555"/>
      <c r="HE171" s="555"/>
      <c r="HF171" s="555"/>
      <c r="HG171" s="555"/>
      <c r="HH171" s="555"/>
      <c r="HI171" s="555"/>
      <c r="HJ171" s="555"/>
      <c r="HK171" s="555"/>
      <c r="HL171" s="555"/>
      <c r="HM171" s="555"/>
      <c r="HN171" s="555"/>
      <c r="HO171" s="555"/>
      <c r="HP171" s="555"/>
      <c r="HQ171" s="555"/>
      <c r="HR171" s="555"/>
      <c r="HS171" s="555"/>
      <c r="HT171" s="555"/>
      <c r="HU171" s="555"/>
      <c r="HV171" s="555"/>
      <c r="HW171" s="555"/>
      <c r="HX171" s="555"/>
      <c r="HY171" s="555"/>
      <c r="HZ171" s="555"/>
      <c r="IA171" s="555"/>
      <c r="IB171" s="555"/>
      <c r="IC171" s="555"/>
      <c r="ID171" s="555"/>
      <c r="IE171" s="555"/>
      <c r="IF171" s="555"/>
      <c r="IG171" s="555"/>
      <c r="IH171" s="555"/>
      <c r="II171" s="555"/>
      <c r="IJ171" s="555"/>
      <c r="IK171" s="555"/>
      <c r="IL171" s="555"/>
      <c r="IM171" s="555"/>
      <c r="IN171" s="555"/>
      <c r="IO171" s="555"/>
      <c r="IP171" s="555"/>
      <c r="IQ171" s="555"/>
      <c r="IR171" s="555"/>
      <c r="IS171" s="555"/>
      <c r="IT171" s="555"/>
      <c r="IU171" s="555"/>
      <c r="IV171" s="555"/>
      <c r="IW171" s="555"/>
      <c r="IX171" s="555"/>
      <c r="IY171" s="555"/>
      <c r="IZ171" s="555"/>
      <c r="JA171" s="555"/>
      <c r="JB171" s="555"/>
      <c r="JC171" s="555"/>
      <c r="JD171" s="555"/>
      <c r="JE171" s="555"/>
      <c r="JF171" s="555"/>
      <c r="JG171" s="555"/>
      <c r="JH171" s="555"/>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3465</v>
      </c>
      <c r="AA172" s="83" t="s">
        <v>3466</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5966</v>
      </c>
      <c r="AX172" s="83" t="s">
        <v>5967</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5"/>
      <c r="BU172" s="555"/>
      <c r="BV172" s="555"/>
      <c r="BW172" s="555"/>
      <c r="BX172" s="555"/>
      <c r="BY172" s="555"/>
      <c r="BZ172" s="555"/>
      <c r="CA172" s="555"/>
      <c r="CB172" s="555"/>
      <c r="CC172" s="555"/>
      <c r="CD172" s="555"/>
      <c r="CE172" s="555"/>
      <c r="CF172" s="555"/>
      <c r="CG172" s="555"/>
      <c r="CH172" s="555"/>
      <c r="CI172" s="555"/>
      <c r="CJ172" s="555"/>
      <c r="CK172" s="555"/>
      <c r="CL172" s="555"/>
      <c r="CM172" s="555"/>
      <c r="CN172" s="555"/>
      <c r="CO172" s="555"/>
      <c r="CP172" s="555"/>
      <c r="CQ172" s="555"/>
      <c r="CR172" s="555"/>
      <c r="CS172" s="555"/>
      <c r="CT172" s="555"/>
      <c r="CU172" s="555"/>
      <c r="CV172" s="555"/>
      <c r="CW172" s="555"/>
      <c r="CX172" s="555"/>
      <c r="CY172" s="555"/>
      <c r="CZ172" s="555"/>
      <c r="DA172" s="555"/>
      <c r="DB172" s="555"/>
      <c r="DC172" s="555"/>
      <c r="DD172" s="555"/>
      <c r="DE172" s="555"/>
      <c r="DF172" s="555"/>
      <c r="DG172" s="555"/>
      <c r="DH172" s="555"/>
      <c r="DI172" s="555"/>
      <c r="DJ172" s="555"/>
      <c r="DK172" s="555"/>
      <c r="DL172" s="555"/>
      <c r="DM172" s="555"/>
      <c r="DN172" s="555"/>
      <c r="DO172" s="555"/>
      <c r="DP172" s="555"/>
      <c r="DQ172" s="555"/>
      <c r="DR172" s="555"/>
      <c r="DS172" s="555"/>
      <c r="DT172" s="555"/>
      <c r="DU172" s="555"/>
      <c r="DV172" s="555"/>
      <c r="DW172" s="555"/>
      <c r="DX172" s="555"/>
      <c r="DY172" s="555"/>
      <c r="DZ172" s="555"/>
      <c r="EA172" s="555"/>
      <c r="EB172" s="555"/>
      <c r="EC172" s="555"/>
      <c r="ED172" s="555"/>
      <c r="EE172" s="555"/>
      <c r="EF172" s="555"/>
      <c r="EG172" s="555"/>
      <c r="EH172" s="555"/>
      <c r="EI172" s="555"/>
      <c r="EJ172" s="555"/>
      <c r="EK172" s="555"/>
      <c r="EL172" s="555"/>
      <c r="EM172" s="555"/>
      <c r="EN172" s="555"/>
      <c r="EO172" s="555"/>
      <c r="EP172" s="555"/>
      <c r="EQ172" s="555"/>
      <c r="ER172" s="555"/>
      <c r="ES172" s="555"/>
      <c r="ET172" s="555"/>
      <c r="EU172" s="555"/>
      <c r="EV172" s="555"/>
      <c r="EW172" s="555"/>
      <c r="EX172" s="555"/>
      <c r="EY172" s="555"/>
      <c r="EZ172" s="555"/>
      <c r="FA172" s="555"/>
      <c r="FB172" s="555"/>
      <c r="FC172" s="555"/>
      <c r="FD172" s="555"/>
      <c r="FE172" s="555"/>
      <c r="FF172" s="555"/>
      <c r="FG172" s="555"/>
      <c r="FH172" s="555"/>
      <c r="FI172" s="555"/>
      <c r="FJ172" s="555"/>
      <c r="FK172" s="555"/>
      <c r="FL172" s="555"/>
      <c r="FM172" s="555"/>
      <c r="FN172" s="555"/>
      <c r="FO172" s="555"/>
      <c r="FP172" s="555"/>
      <c r="FQ172" s="555"/>
      <c r="FR172" s="555"/>
      <c r="FS172" s="555"/>
      <c r="FT172" s="555"/>
      <c r="FU172" s="555"/>
      <c r="FV172" s="555"/>
      <c r="FW172" s="555"/>
      <c r="FX172" s="555"/>
      <c r="FY172" s="555"/>
      <c r="FZ172" s="555"/>
      <c r="GA172" s="555"/>
      <c r="GB172" s="555"/>
      <c r="GC172" s="555"/>
      <c r="GD172" s="555"/>
      <c r="GE172" s="555"/>
      <c r="GF172" s="555"/>
      <c r="GG172" s="555"/>
      <c r="GH172" s="555"/>
      <c r="GI172" s="555"/>
      <c r="GJ172" s="555"/>
      <c r="GK172" s="555"/>
      <c r="GL172" s="555"/>
      <c r="GM172" s="555"/>
      <c r="GN172" s="555"/>
      <c r="GO172" s="555"/>
      <c r="GP172" s="555"/>
      <c r="GQ172" s="555"/>
      <c r="GR172" s="555"/>
      <c r="GS172" s="555"/>
      <c r="GT172" s="555"/>
      <c r="GU172" s="555"/>
      <c r="GV172" s="555"/>
      <c r="GW172" s="555"/>
      <c r="GX172" s="555"/>
      <c r="GY172" s="555"/>
      <c r="GZ172" s="555"/>
      <c r="HA172" s="555"/>
      <c r="HB172" s="555"/>
      <c r="HC172" s="555"/>
      <c r="HD172" s="555"/>
      <c r="HE172" s="555"/>
      <c r="HF172" s="555"/>
      <c r="HG172" s="555"/>
      <c r="HH172" s="555"/>
      <c r="HI172" s="555"/>
      <c r="HJ172" s="555"/>
      <c r="HK172" s="555"/>
      <c r="HL172" s="555"/>
      <c r="HM172" s="555"/>
      <c r="HN172" s="555"/>
      <c r="HO172" s="555"/>
      <c r="HP172" s="555"/>
      <c r="HQ172" s="555"/>
      <c r="HR172" s="555"/>
      <c r="HS172" s="555"/>
      <c r="HT172" s="555"/>
      <c r="HU172" s="555"/>
      <c r="HV172" s="555"/>
      <c r="HW172" s="555"/>
      <c r="HX172" s="555"/>
      <c r="HY172" s="555"/>
      <c r="HZ172" s="555"/>
      <c r="IA172" s="555"/>
      <c r="IB172" s="555"/>
      <c r="IC172" s="555"/>
      <c r="ID172" s="555"/>
      <c r="IE172" s="555"/>
      <c r="IF172" s="555"/>
      <c r="IG172" s="555"/>
      <c r="IH172" s="555"/>
      <c r="II172" s="555"/>
      <c r="IJ172" s="555"/>
      <c r="IK172" s="555"/>
      <c r="IL172" s="555"/>
      <c r="IM172" s="555"/>
      <c r="IN172" s="555"/>
      <c r="IO172" s="555"/>
      <c r="IP172" s="555"/>
      <c r="IQ172" s="555"/>
      <c r="IR172" s="555"/>
      <c r="IS172" s="555"/>
      <c r="IT172" s="555"/>
      <c r="IU172" s="555"/>
      <c r="IV172" s="555"/>
      <c r="IW172" s="555"/>
      <c r="IX172" s="555"/>
      <c r="IY172" s="555"/>
      <c r="IZ172" s="555"/>
      <c r="JA172" s="555"/>
      <c r="JB172" s="555"/>
      <c r="JC172" s="555"/>
      <c r="JD172" s="555"/>
      <c r="JE172" s="555"/>
      <c r="JF172" s="555"/>
      <c r="JG172" s="555"/>
      <c r="JH172" s="555"/>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8027</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6031</v>
      </c>
      <c r="AX173" s="20" t="s">
        <v>6032</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5"/>
      <c r="BU173" s="555"/>
      <c r="BV173" s="555"/>
      <c r="BW173" s="555"/>
      <c r="BX173" s="555"/>
      <c r="BY173" s="555"/>
      <c r="BZ173" s="555"/>
      <c r="CA173" s="555"/>
      <c r="CB173" s="555"/>
      <c r="CC173" s="555"/>
      <c r="CD173" s="555"/>
      <c r="CE173" s="555"/>
      <c r="CF173" s="555"/>
      <c r="CG173" s="555"/>
      <c r="CH173" s="555"/>
      <c r="CI173" s="555"/>
      <c r="CJ173" s="555"/>
      <c r="CK173" s="555"/>
      <c r="CL173" s="555"/>
      <c r="CM173" s="555"/>
      <c r="CN173" s="555"/>
      <c r="CO173" s="555"/>
      <c r="CP173" s="555"/>
      <c r="CQ173" s="555"/>
      <c r="CR173" s="555"/>
      <c r="CS173" s="555"/>
      <c r="CT173" s="555"/>
      <c r="CU173" s="555"/>
      <c r="CV173" s="555"/>
      <c r="CW173" s="555"/>
      <c r="CX173" s="555"/>
      <c r="CY173" s="555"/>
      <c r="CZ173" s="555"/>
      <c r="DA173" s="555"/>
      <c r="DB173" s="555"/>
      <c r="DC173" s="555"/>
      <c r="DD173" s="555"/>
      <c r="DE173" s="555"/>
      <c r="DF173" s="555"/>
      <c r="DG173" s="555"/>
      <c r="DH173" s="555"/>
      <c r="DI173" s="555"/>
      <c r="DJ173" s="555"/>
      <c r="DK173" s="555"/>
      <c r="DL173" s="555"/>
      <c r="DM173" s="555"/>
      <c r="DN173" s="555"/>
      <c r="DO173" s="555"/>
      <c r="DP173" s="555"/>
      <c r="DQ173" s="555"/>
      <c r="DR173" s="555"/>
      <c r="DS173" s="555"/>
      <c r="DT173" s="555"/>
      <c r="DU173" s="555"/>
      <c r="DV173" s="555"/>
      <c r="DW173" s="555"/>
      <c r="DX173" s="555"/>
      <c r="DY173" s="555"/>
      <c r="DZ173" s="555"/>
      <c r="EA173" s="555"/>
      <c r="EB173" s="555"/>
      <c r="EC173" s="555"/>
      <c r="ED173" s="555"/>
      <c r="EE173" s="555"/>
      <c r="EF173" s="555"/>
      <c r="EG173" s="555"/>
      <c r="EH173" s="555"/>
      <c r="EI173" s="555"/>
      <c r="EJ173" s="555"/>
      <c r="EK173" s="555"/>
      <c r="EL173" s="555"/>
      <c r="EM173" s="555"/>
      <c r="EN173" s="555"/>
      <c r="EO173" s="555"/>
      <c r="EP173" s="555"/>
      <c r="EQ173" s="555"/>
      <c r="ER173" s="555"/>
      <c r="ES173" s="555"/>
      <c r="ET173" s="555"/>
      <c r="EU173" s="555"/>
      <c r="EV173" s="555"/>
      <c r="EW173" s="555"/>
      <c r="EX173" s="555"/>
      <c r="EY173" s="555"/>
      <c r="EZ173" s="555"/>
      <c r="FA173" s="555"/>
      <c r="FB173" s="555"/>
      <c r="FC173" s="555"/>
      <c r="FD173" s="555"/>
      <c r="FE173" s="555"/>
      <c r="FF173" s="555"/>
      <c r="FG173" s="555"/>
      <c r="FH173" s="555"/>
      <c r="FI173" s="555"/>
      <c r="FJ173" s="555"/>
      <c r="FK173" s="555"/>
      <c r="FL173" s="555"/>
      <c r="FM173" s="555"/>
      <c r="FN173" s="555"/>
      <c r="FO173" s="555"/>
      <c r="FP173" s="555"/>
      <c r="FQ173" s="555"/>
      <c r="FR173" s="555"/>
      <c r="FS173" s="555"/>
      <c r="FT173" s="555"/>
      <c r="FU173" s="555"/>
      <c r="FV173" s="555"/>
      <c r="FW173" s="555"/>
      <c r="FX173" s="555"/>
      <c r="FY173" s="555"/>
      <c r="FZ173" s="555"/>
      <c r="GA173" s="555"/>
      <c r="GB173" s="555"/>
      <c r="GC173" s="555"/>
      <c r="GD173" s="555"/>
      <c r="GE173" s="555"/>
      <c r="GF173" s="555"/>
      <c r="GG173" s="555"/>
      <c r="GH173" s="555"/>
      <c r="GI173" s="555"/>
      <c r="GJ173" s="555"/>
      <c r="GK173" s="555"/>
      <c r="GL173" s="555"/>
      <c r="GM173" s="555"/>
      <c r="GN173" s="555"/>
      <c r="GO173" s="555"/>
      <c r="GP173" s="555"/>
      <c r="GQ173" s="555"/>
      <c r="GR173" s="555"/>
      <c r="GS173" s="555"/>
      <c r="GT173" s="555"/>
      <c r="GU173" s="555"/>
      <c r="GV173" s="555"/>
      <c r="GW173" s="555"/>
      <c r="GX173" s="555"/>
      <c r="GY173" s="555"/>
      <c r="GZ173" s="555"/>
      <c r="HA173" s="555"/>
      <c r="HB173" s="555"/>
      <c r="HC173" s="555"/>
      <c r="HD173" s="555"/>
      <c r="HE173" s="555"/>
      <c r="HF173" s="555"/>
      <c r="HG173" s="555"/>
      <c r="HH173" s="555"/>
      <c r="HI173" s="555"/>
      <c r="HJ173" s="555"/>
      <c r="HK173" s="555"/>
      <c r="HL173" s="555"/>
      <c r="HM173" s="555"/>
      <c r="HN173" s="555"/>
      <c r="HO173" s="555"/>
      <c r="HP173" s="555"/>
      <c r="HQ173" s="555"/>
      <c r="HR173" s="555"/>
      <c r="HS173" s="555"/>
      <c r="HT173" s="555"/>
      <c r="HU173" s="555"/>
      <c r="HV173" s="555"/>
      <c r="HW173" s="555"/>
      <c r="HX173" s="555"/>
      <c r="HY173" s="555"/>
      <c r="HZ173" s="555"/>
      <c r="IA173" s="555"/>
      <c r="IB173" s="555"/>
      <c r="IC173" s="555"/>
      <c r="ID173" s="555"/>
      <c r="IE173" s="555"/>
      <c r="IF173" s="555"/>
      <c r="IG173" s="555"/>
      <c r="IH173" s="555"/>
      <c r="II173" s="555"/>
      <c r="IJ173" s="555"/>
      <c r="IK173" s="555"/>
      <c r="IL173" s="555"/>
      <c r="IM173" s="555"/>
      <c r="IN173" s="555"/>
      <c r="IO173" s="555"/>
      <c r="IP173" s="555"/>
      <c r="IQ173" s="555"/>
      <c r="IR173" s="555"/>
      <c r="IS173" s="555"/>
      <c r="IT173" s="555"/>
      <c r="IU173" s="555"/>
      <c r="IV173" s="555"/>
      <c r="IW173" s="555"/>
      <c r="IX173" s="555"/>
      <c r="IY173" s="555"/>
      <c r="IZ173" s="555"/>
      <c r="JA173" s="555"/>
      <c r="JB173" s="555"/>
      <c r="JC173" s="555"/>
      <c r="JD173" s="555"/>
      <c r="JE173" s="555"/>
      <c r="JF173" s="555"/>
      <c r="JG173" s="555"/>
      <c r="JH173" s="555"/>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7885</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6033</v>
      </c>
      <c r="AX174" s="20" t="s">
        <v>6034</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7886</v>
      </c>
      <c r="BT174" s="555"/>
      <c r="BU174" s="555"/>
      <c r="BV174" s="555"/>
      <c r="BW174" s="555"/>
      <c r="BX174" s="555"/>
      <c r="BY174" s="555"/>
      <c r="BZ174" s="555"/>
      <c r="CA174" s="555"/>
      <c r="CB174" s="555"/>
      <c r="CC174" s="555"/>
      <c r="CD174" s="555"/>
      <c r="CE174" s="555"/>
      <c r="CF174" s="555"/>
      <c r="CG174" s="555"/>
      <c r="CH174" s="555"/>
      <c r="CI174" s="555"/>
      <c r="CJ174" s="555"/>
      <c r="CK174" s="555"/>
      <c r="CL174" s="555"/>
      <c r="CM174" s="555"/>
      <c r="CN174" s="555"/>
      <c r="CO174" s="555"/>
      <c r="CP174" s="555"/>
      <c r="CQ174" s="555"/>
      <c r="CR174" s="555"/>
      <c r="CS174" s="555"/>
      <c r="CT174" s="555"/>
      <c r="CU174" s="555"/>
      <c r="CV174" s="555"/>
      <c r="CW174" s="555"/>
      <c r="CX174" s="555"/>
      <c r="CY174" s="555"/>
      <c r="CZ174" s="555"/>
      <c r="DA174" s="555"/>
      <c r="DB174" s="555"/>
      <c r="DC174" s="555"/>
      <c r="DD174" s="555"/>
      <c r="DE174" s="555"/>
      <c r="DF174" s="555"/>
      <c r="DG174" s="555"/>
      <c r="DH174" s="555"/>
      <c r="DI174" s="555"/>
      <c r="DJ174" s="555"/>
      <c r="DK174" s="555"/>
      <c r="DL174" s="555"/>
      <c r="DM174" s="555"/>
      <c r="DN174" s="555"/>
      <c r="DO174" s="555"/>
      <c r="DP174" s="555"/>
      <c r="DQ174" s="555"/>
      <c r="DR174" s="555"/>
      <c r="DS174" s="555"/>
      <c r="DT174" s="555"/>
      <c r="DU174" s="555"/>
      <c r="DV174" s="555"/>
      <c r="DW174" s="555"/>
      <c r="DX174" s="555"/>
      <c r="DY174" s="555"/>
      <c r="DZ174" s="555"/>
      <c r="EA174" s="555"/>
      <c r="EB174" s="555"/>
      <c r="EC174" s="555"/>
      <c r="ED174" s="555"/>
      <c r="EE174" s="555"/>
      <c r="EF174" s="555"/>
      <c r="EG174" s="555"/>
      <c r="EH174" s="555"/>
      <c r="EI174" s="555"/>
      <c r="EJ174" s="555"/>
      <c r="EK174" s="555"/>
      <c r="EL174" s="555"/>
      <c r="EM174" s="555"/>
      <c r="EN174" s="555"/>
      <c r="EO174" s="555"/>
      <c r="EP174" s="555"/>
      <c r="EQ174" s="555"/>
      <c r="ER174" s="555"/>
      <c r="ES174" s="555"/>
      <c r="ET174" s="555"/>
      <c r="EU174" s="555"/>
      <c r="EV174" s="555"/>
      <c r="EW174" s="555"/>
      <c r="EX174" s="555"/>
      <c r="EY174" s="555"/>
      <c r="EZ174" s="555"/>
      <c r="FA174" s="555"/>
      <c r="FB174" s="555"/>
      <c r="FC174" s="555"/>
      <c r="FD174" s="555"/>
      <c r="FE174" s="555"/>
      <c r="FF174" s="555"/>
      <c r="FG174" s="555"/>
      <c r="FH174" s="555"/>
      <c r="FI174" s="555"/>
      <c r="FJ174" s="555"/>
      <c r="FK174" s="555"/>
      <c r="FL174" s="555"/>
      <c r="FM174" s="555"/>
      <c r="FN174" s="555"/>
      <c r="FO174" s="555"/>
      <c r="FP174" s="555"/>
      <c r="FQ174" s="555"/>
      <c r="FR174" s="555"/>
      <c r="FS174" s="555"/>
      <c r="FT174" s="555"/>
      <c r="FU174" s="555"/>
      <c r="FV174" s="555"/>
      <c r="FW174" s="555"/>
      <c r="FX174" s="555"/>
      <c r="FY174" s="555"/>
      <c r="FZ174" s="555"/>
      <c r="GA174" s="555"/>
      <c r="GB174" s="555"/>
      <c r="GC174" s="555"/>
      <c r="GD174" s="555"/>
      <c r="GE174" s="555"/>
      <c r="GF174" s="555"/>
      <c r="GG174" s="555"/>
      <c r="GH174" s="555"/>
      <c r="GI174" s="555"/>
      <c r="GJ174" s="555"/>
      <c r="GK174" s="555"/>
      <c r="GL174" s="555"/>
      <c r="GM174" s="555"/>
      <c r="GN174" s="555"/>
      <c r="GO174" s="555"/>
      <c r="GP174" s="555"/>
      <c r="GQ174" s="555"/>
      <c r="GR174" s="555"/>
      <c r="GS174" s="555"/>
      <c r="GT174" s="555"/>
      <c r="GU174" s="555"/>
      <c r="GV174" s="555"/>
      <c r="GW174" s="555"/>
      <c r="GX174" s="555"/>
      <c r="GY174" s="555"/>
      <c r="GZ174" s="555"/>
      <c r="HA174" s="555"/>
      <c r="HB174" s="555"/>
      <c r="HC174" s="555"/>
      <c r="HD174" s="555"/>
      <c r="HE174" s="555"/>
      <c r="HF174" s="555"/>
      <c r="HG174" s="555"/>
      <c r="HH174" s="555"/>
      <c r="HI174" s="555"/>
      <c r="HJ174" s="555"/>
      <c r="HK174" s="555"/>
      <c r="HL174" s="555"/>
      <c r="HM174" s="555"/>
      <c r="HN174" s="555"/>
      <c r="HO174" s="555"/>
      <c r="HP174" s="555"/>
      <c r="HQ174" s="555"/>
      <c r="HR174" s="555"/>
      <c r="HS174" s="555"/>
      <c r="HT174" s="555"/>
      <c r="HU174" s="555"/>
      <c r="HV174" s="555"/>
      <c r="HW174" s="555"/>
      <c r="HX174" s="555"/>
      <c r="HY174" s="555"/>
      <c r="HZ174" s="555"/>
      <c r="IA174" s="555"/>
      <c r="IB174" s="555"/>
      <c r="IC174" s="555"/>
      <c r="ID174" s="555"/>
      <c r="IE174" s="555"/>
      <c r="IF174" s="555"/>
      <c r="IG174" s="555"/>
      <c r="IH174" s="555"/>
      <c r="II174" s="555"/>
      <c r="IJ174" s="555"/>
      <c r="IK174" s="555"/>
      <c r="IL174" s="555"/>
      <c r="IM174" s="555"/>
      <c r="IN174" s="555"/>
      <c r="IO174" s="555"/>
      <c r="IP174" s="555"/>
      <c r="IQ174" s="555"/>
      <c r="IR174" s="555"/>
      <c r="IS174" s="555"/>
      <c r="IT174" s="555"/>
      <c r="IU174" s="555"/>
      <c r="IV174" s="555"/>
      <c r="IW174" s="555"/>
      <c r="IX174" s="555"/>
      <c r="IY174" s="555"/>
      <c r="IZ174" s="555"/>
      <c r="JA174" s="555"/>
      <c r="JB174" s="555"/>
      <c r="JC174" s="555"/>
      <c r="JD174" s="555"/>
      <c r="JE174" s="555"/>
      <c r="JF174" s="555"/>
      <c r="JG174" s="555"/>
      <c r="JH174" s="555"/>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8028</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6035</v>
      </c>
      <c r="AX175" s="20" t="s">
        <v>6036</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5"/>
      <c r="BU175" s="555"/>
      <c r="BV175" s="555"/>
      <c r="BW175" s="555"/>
      <c r="BX175" s="555"/>
      <c r="BY175" s="555"/>
      <c r="BZ175" s="555"/>
      <c r="CA175" s="555"/>
      <c r="CB175" s="555"/>
      <c r="CC175" s="555"/>
      <c r="CD175" s="555"/>
      <c r="CE175" s="555"/>
      <c r="CF175" s="555"/>
      <c r="CG175" s="555"/>
      <c r="CH175" s="555"/>
      <c r="CI175" s="555"/>
      <c r="CJ175" s="555"/>
      <c r="CK175" s="555"/>
      <c r="CL175" s="555"/>
      <c r="CM175" s="555"/>
      <c r="CN175" s="555"/>
      <c r="CO175" s="555"/>
      <c r="CP175" s="555"/>
      <c r="CQ175" s="555"/>
      <c r="CR175" s="555"/>
      <c r="CS175" s="555"/>
      <c r="CT175" s="555"/>
      <c r="CU175" s="555"/>
      <c r="CV175" s="555"/>
      <c r="CW175" s="555"/>
      <c r="CX175" s="555"/>
      <c r="CY175" s="555"/>
      <c r="CZ175" s="555"/>
      <c r="DA175" s="555"/>
      <c r="DB175" s="555"/>
      <c r="DC175" s="555"/>
      <c r="DD175" s="555"/>
      <c r="DE175" s="555"/>
      <c r="DF175" s="555"/>
      <c r="DG175" s="555"/>
      <c r="DH175" s="555"/>
      <c r="DI175" s="555"/>
      <c r="DJ175" s="555"/>
      <c r="DK175" s="555"/>
      <c r="DL175" s="555"/>
      <c r="DM175" s="555"/>
      <c r="DN175" s="555"/>
      <c r="DO175" s="555"/>
      <c r="DP175" s="555"/>
      <c r="DQ175" s="555"/>
      <c r="DR175" s="555"/>
      <c r="DS175" s="555"/>
      <c r="DT175" s="555"/>
      <c r="DU175" s="555"/>
      <c r="DV175" s="555"/>
      <c r="DW175" s="555"/>
      <c r="DX175" s="555"/>
      <c r="DY175" s="555"/>
      <c r="DZ175" s="555"/>
      <c r="EA175" s="555"/>
      <c r="EB175" s="555"/>
      <c r="EC175" s="555"/>
      <c r="ED175" s="555"/>
      <c r="EE175" s="555"/>
      <c r="EF175" s="555"/>
      <c r="EG175" s="555"/>
      <c r="EH175" s="555"/>
      <c r="EI175" s="555"/>
      <c r="EJ175" s="555"/>
      <c r="EK175" s="555"/>
      <c r="EL175" s="555"/>
      <c r="EM175" s="555"/>
      <c r="EN175" s="555"/>
      <c r="EO175" s="555"/>
      <c r="EP175" s="555"/>
      <c r="EQ175" s="555"/>
      <c r="ER175" s="555"/>
      <c r="ES175" s="555"/>
      <c r="ET175" s="555"/>
      <c r="EU175" s="555"/>
      <c r="EV175" s="555"/>
      <c r="EW175" s="555"/>
      <c r="EX175" s="555"/>
      <c r="EY175" s="555"/>
      <c r="EZ175" s="555"/>
      <c r="FA175" s="555"/>
      <c r="FB175" s="555"/>
      <c r="FC175" s="555"/>
      <c r="FD175" s="555"/>
      <c r="FE175" s="555"/>
      <c r="FF175" s="555"/>
      <c r="FG175" s="555"/>
      <c r="FH175" s="555"/>
      <c r="FI175" s="555"/>
      <c r="FJ175" s="555"/>
      <c r="FK175" s="555"/>
      <c r="FL175" s="555"/>
      <c r="FM175" s="555"/>
      <c r="FN175" s="555"/>
      <c r="FO175" s="555"/>
      <c r="FP175" s="555"/>
      <c r="FQ175" s="555"/>
      <c r="FR175" s="555"/>
      <c r="FS175" s="555"/>
      <c r="FT175" s="555"/>
      <c r="FU175" s="555"/>
      <c r="FV175" s="555"/>
      <c r="FW175" s="555"/>
      <c r="FX175" s="555"/>
      <c r="FY175" s="555"/>
      <c r="FZ175" s="555"/>
      <c r="GA175" s="555"/>
      <c r="GB175" s="555"/>
      <c r="GC175" s="555"/>
      <c r="GD175" s="555"/>
      <c r="GE175" s="555"/>
      <c r="GF175" s="555"/>
      <c r="GG175" s="555"/>
      <c r="GH175" s="555"/>
      <c r="GI175" s="555"/>
      <c r="GJ175" s="555"/>
      <c r="GK175" s="555"/>
      <c r="GL175" s="555"/>
      <c r="GM175" s="555"/>
      <c r="GN175" s="555"/>
      <c r="GO175" s="555"/>
      <c r="GP175" s="555"/>
      <c r="GQ175" s="555"/>
      <c r="GR175" s="555"/>
      <c r="GS175" s="555"/>
      <c r="GT175" s="555"/>
      <c r="GU175" s="555"/>
      <c r="GV175" s="555"/>
      <c r="GW175" s="555"/>
      <c r="GX175" s="555"/>
      <c r="GY175" s="555"/>
      <c r="GZ175" s="555"/>
      <c r="HA175" s="555"/>
      <c r="HB175" s="555"/>
      <c r="HC175" s="555"/>
      <c r="HD175" s="555"/>
      <c r="HE175" s="555"/>
      <c r="HF175" s="555"/>
      <c r="HG175" s="555"/>
      <c r="HH175" s="555"/>
      <c r="HI175" s="555"/>
      <c r="HJ175" s="555"/>
      <c r="HK175" s="555"/>
      <c r="HL175" s="555"/>
      <c r="HM175" s="555"/>
      <c r="HN175" s="555"/>
      <c r="HO175" s="555"/>
      <c r="HP175" s="555"/>
      <c r="HQ175" s="555"/>
      <c r="HR175" s="555"/>
      <c r="HS175" s="555"/>
      <c r="HT175" s="555"/>
      <c r="HU175" s="555"/>
      <c r="HV175" s="555"/>
      <c r="HW175" s="555"/>
      <c r="HX175" s="555"/>
      <c r="HY175" s="555"/>
      <c r="HZ175" s="555"/>
      <c r="IA175" s="555"/>
      <c r="IB175" s="555"/>
      <c r="IC175" s="555"/>
      <c r="ID175" s="555"/>
      <c r="IE175" s="555"/>
      <c r="IF175" s="555"/>
      <c r="IG175" s="555"/>
      <c r="IH175" s="555"/>
      <c r="II175" s="555"/>
      <c r="IJ175" s="555"/>
      <c r="IK175" s="555"/>
      <c r="IL175" s="555"/>
      <c r="IM175" s="555"/>
      <c r="IN175" s="555"/>
      <c r="IO175" s="555"/>
      <c r="IP175" s="555"/>
      <c r="IQ175" s="555"/>
      <c r="IR175" s="555"/>
      <c r="IS175" s="555"/>
      <c r="IT175" s="555"/>
      <c r="IU175" s="555"/>
      <c r="IV175" s="555"/>
      <c r="IW175" s="555"/>
      <c r="IX175" s="555"/>
      <c r="IY175" s="555"/>
      <c r="IZ175" s="555"/>
      <c r="JA175" s="555"/>
      <c r="JB175" s="555"/>
      <c r="JC175" s="555"/>
      <c r="JD175" s="555"/>
      <c r="JE175" s="555"/>
      <c r="JF175" s="555"/>
      <c r="JG175" s="555"/>
      <c r="JH175" s="555"/>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6037</v>
      </c>
      <c r="AX176" s="20" t="s">
        <v>6038</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5"/>
      <c r="BU176" s="555"/>
      <c r="BV176" s="555"/>
      <c r="BW176" s="555"/>
      <c r="BX176" s="555"/>
      <c r="BY176" s="555"/>
      <c r="BZ176" s="555"/>
      <c r="CA176" s="555"/>
      <c r="CB176" s="555"/>
      <c r="CC176" s="555"/>
      <c r="CD176" s="555"/>
      <c r="CE176" s="555"/>
      <c r="CF176" s="555"/>
      <c r="CG176" s="555"/>
      <c r="CH176" s="555"/>
      <c r="CI176" s="555"/>
      <c r="CJ176" s="555"/>
      <c r="CK176" s="555"/>
      <c r="CL176" s="555"/>
      <c r="CM176" s="555"/>
      <c r="CN176" s="555"/>
      <c r="CO176" s="555"/>
      <c r="CP176" s="555"/>
      <c r="CQ176" s="555"/>
      <c r="CR176" s="555"/>
      <c r="CS176" s="555"/>
      <c r="CT176" s="555"/>
      <c r="CU176" s="555"/>
      <c r="CV176" s="555"/>
      <c r="CW176" s="555"/>
      <c r="CX176" s="555"/>
      <c r="CY176" s="555"/>
      <c r="CZ176" s="555"/>
      <c r="DA176" s="555"/>
      <c r="DB176" s="555"/>
      <c r="DC176" s="555"/>
      <c r="DD176" s="555"/>
      <c r="DE176" s="555"/>
      <c r="DF176" s="555"/>
      <c r="DG176" s="555"/>
      <c r="DH176" s="555"/>
      <c r="DI176" s="555"/>
      <c r="DJ176" s="555"/>
      <c r="DK176" s="555"/>
      <c r="DL176" s="555"/>
      <c r="DM176" s="555"/>
      <c r="DN176" s="555"/>
      <c r="DO176" s="555"/>
      <c r="DP176" s="555"/>
      <c r="DQ176" s="555"/>
      <c r="DR176" s="555"/>
      <c r="DS176" s="555"/>
      <c r="DT176" s="555"/>
      <c r="DU176" s="555"/>
      <c r="DV176" s="555"/>
      <c r="DW176" s="555"/>
      <c r="DX176" s="555"/>
      <c r="DY176" s="555"/>
      <c r="DZ176" s="555"/>
      <c r="EA176" s="555"/>
      <c r="EB176" s="555"/>
      <c r="EC176" s="555"/>
      <c r="ED176" s="555"/>
      <c r="EE176" s="555"/>
      <c r="EF176" s="555"/>
      <c r="EG176" s="555"/>
      <c r="EH176" s="555"/>
      <c r="EI176" s="555"/>
      <c r="EJ176" s="555"/>
      <c r="EK176" s="555"/>
      <c r="EL176" s="555"/>
      <c r="EM176" s="555"/>
      <c r="EN176" s="555"/>
      <c r="EO176" s="555"/>
      <c r="EP176" s="555"/>
      <c r="EQ176" s="555"/>
      <c r="ER176" s="555"/>
      <c r="ES176" s="555"/>
      <c r="ET176" s="555"/>
      <c r="EU176" s="555"/>
      <c r="EV176" s="555"/>
      <c r="EW176" s="555"/>
      <c r="EX176" s="555"/>
      <c r="EY176" s="555"/>
      <c r="EZ176" s="555"/>
      <c r="FA176" s="555"/>
      <c r="FB176" s="555"/>
      <c r="FC176" s="555"/>
      <c r="FD176" s="555"/>
      <c r="FE176" s="555"/>
      <c r="FF176" s="555"/>
      <c r="FG176" s="555"/>
      <c r="FH176" s="555"/>
      <c r="FI176" s="555"/>
      <c r="FJ176" s="555"/>
      <c r="FK176" s="555"/>
      <c r="FL176" s="555"/>
      <c r="FM176" s="555"/>
      <c r="FN176" s="555"/>
      <c r="FO176" s="555"/>
      <c r="FP176" s="555"/>
      <c r="FQ176" s="555"/>
      <c r="FR176" s="555"/>
      <c r="FS176" s="555"/>
      <c r="FT176" s="555"/>
      <c r="FU176" s="555"/>
      <c r="FV176" s="555"/>
      <c r="FW176" s="555"/>
      <c r="FX176" s="555"/>
      <c r="FY176" s="555"/>
      <c r="FZ176" s="555"/>
      <c r="GA176" s="555"/>
      <c r="GB176" s="555"/>
      <c r="GC176" s="555"/>
      <c r="GD176" s="555"/>
      <c r="GE176" s="555"/>
      <c r="GF176" s="555"/>
      <c r="GG176" s="555"/>
      <c r="GH176" s="555"/>
      <c r="GI176" s="555"/>
      <c r="GJ176" s="555"/>
      <c r="GK176" s="555"/>
      <c r="GL176" s="555"/>
      <c r="GM176" s="555"/>
      <c r="GN176" s="555"/>
      <c r="GO176" s="555"/>
      <c r="GP176" s="555"/>
      <c r="GQ176" s="555"/>
      <c r="GR176" s="555"/>
      <c r="GS176" s="555"/>
      <c r="GT176" s="555"/>
      <c r="GU176" s="555"/>
      <c r="GV176" s="555"/>
      <c r="GW176" s="555"/>
      <c r="GX176" s="555"/>
      <c r="GY176" s="555"/>
      <c r="GZ176" s="555"/>
      <c r="HA176" s="555"/>
      <c r="HB176" s="555"/>
      <c r="HC176" s="555"/>
      <c r="HD176" s="555"/>
      <c r="HE176" s="555"/>
      <c r="HF176" s="555"/>
      <c r="HG176" s="555"/>
      <c r="HH176" s="555"/>
      <c r="HI176" s="555"/>
      <c r="HJ176" s="555"/>
      <c r="HK176" s="555"/>
      <c r="HL176" s="555"/>
      <c r="HM176" s="555"/>
      <c r="HN176" s="555"/>
      <c r="HO176" s="555"/>
      <c r="HP176" s="555"/>
      <c r="HQ176" s="555"/>
      <c r="HR176" s="555"/>
      <c r="HS176" s="555"/>
      <c r="HT176" s="555"/>
      <c r="HU176" s="555"/>
      <c r="HV176" s="555"/>
      <c r="HW176" s="555"/>
      <c r="HX176" s="555"/>
      <c r="HY176" s="555"/>
      <c r="HZ176" s="555"/>
      <c r="IA176" s="555"/>
      <c r="IB176" s="555"/>
      <c r="IC176" s="555"/>
      <c r="ID176" s="555"/>
      <c r="IE176" s="555"/>
      <c r="IF176" s="555"/>
      <c r="IG176" s="555"/>
      <c r="IH176" s="555"/>
      <c r="II176" s="555"/>
      <c r="IJ176" s="555"/>
      <c r="IK176" s="555"/>
      <c r="IL176" s="555"/>
      <c r="IM176" s="555"/>
      <c r="IN176" s="555"/>
      <c r="IO176" s="555"/>
      <c r="IP176" s="555"/>
      <c r="IQ176" s="555"/>
      <c r="IR176" s="555"/>
      <c r="IS176" s="555"/>
      <c r="IT176" s="555"/>
      <c r="IU176" s="555"/>
      <c r="IV176" s="555"/>
      <c r="IW176" s="555"/>
      <c r="IX176" s="555"/>
      <c r="IY176" s="555"/>
      <c r="IZ176" s="555"/>
      <c r="JA176" s="555"/>
      <c r="JB176" s="555"/>
      <c r="JC176" s="555"/>
      <c r="JD176" s="555"/>
      <c r="JE176" s="555"/>
      <c r="JF176" s="555"/>
      <c r="JG176" s="555"/>
      <c r="JH176" s="555"/>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6039</v>
      </c>
      <c r="AX177" s="20" t="s">
        <v>6040</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5"/>
      <c r="BU177" s="555"/>
      <c r="BV177" s="555"/>
      <c r="BW177" s="555"/>
      <c r="BX177" s="555"/>
      <c r="BY177" s="555"/>
      <c r="BZ177" s="555"/>
      <c r="CA177" s="555"/>
      <c r="CB177" s="555"/>
      <c r="CC177" s="555"/>
      <c r="CD177" s="555"/>
      <c r="CE177" s="555"/>
      <c r="CF177" s="555"/>
      <c r="CG177" s="555"/>
      <c r="CH177" s="555"/>
      <c r="CI177" s="555"/>
      <c r="CJ177" s="555"/>
      <c r="CK177" s="555"/>
      <c r="CL177" s="555"/>
      <c r="CM177" s="555"/>
      <c r="CN177" s="555"/>
      <c r="CO177" s="555"/>
      <c r="CP177" s="555"/>
      <c r="CQ177" s="555"/>
      <c r="CR177" s="555"/>
      <c r="CS177" s="555"/>
      <c r="CT177" s="555"/>
      <c r="CU177" s="555"/>
      <c r="CV177" s="555"/>
      <c r="CW177" s="555"/>
      <c r="CX177" s="555"/>
      <c r="CY177" s="555"/>
      <c r="CZ177" s="555"/>
      <c r="DA177" s="555"/>
      <c r="DB177" s="555"/>
      <c r="DC177" s="555"/>
      <c r="DD177" s="555"/>
      <c r="DE177" s="555"/>
      <c r="DF177" s="555"/>
      <c r="DG177" s="555"/>
      <c r="DH177" s="555"/>
      <c r="DI177" s="555"/>
      <c r="DJ177" s="555"/>
      <c r="DK177" s="555"/>
      <c r="DL177" s="555"/>
      <c r="DM177" s="555"/>
      <c r="DN177" s="555"/>
      <c r="DO177" s="555"/>
      <c r="DP177" s="555"/>
      <c r="DQ177" s="555"/>
      <c r="DR177" s="555"/>
      <c r="DS177" s="555"/>
      <c r="DT177" s="555"/>
      <c r="DU177" s="555"/>
      <c r="DV177" s="555"/>
      <c r="DW177" s="555"/>
      <c r="DX177" s="555"/>
      <c r="DY177" s="555"/>
      <c r="DZ177" s="555"/>
      <c r="EA177" s="555"/>
      <c r="EB177" s="555"/>
      <c r="EC177" s="555"/>
      <c r="ED177" s="555"/>
      <c r="EE177" s="555"/>
      <c r="EF177" s="555"/>
      <c r="EG177" s="555"/>
      <c r="EH177" s="555"/>
      <c r="EI177" s="555"/>
      <c r="EJ177" s="555"/>
      <c r="EK177" s="555"/>
      <c r="EL177" s="555"/>
      <c r="EM177" s="555"/>
      <c r="EN177" s="555"/>
      <c r="EO177" s="555"/>
      <c r="EP177" s="555"/>
      <c r="EQ177" s="555"/>
      <c r="ER177" s="555"/>
      <c r="ES177" s="555"/>
      <c r="ET177" s="555"/>
      <c r="EU177" s="555"/>
      <c r="EV177" s="555"/>
      <c r="EW177" s="555"/>
      <c r="EX177" s="555"/>
      <c r="EY177" s="555"/>
      <c r="EZ177" s="555"/>
      <c r="FA177" s="555"/>
      <c r="FB177" s="555"/>
      <c r="FC177" s="555"/>
      <c r="FD177" s="555"/>
      <c r="FE177" s="555"/>
      <c r="FF177" s="555"/>
      <c r="FG177" s="555"/>
      <c r="FH177" s="555"/>
      <c r="FI177" s="555"/>
      <c r="FJ177" s="555"/>
      <c r="FK177" s="555"/>
      <c r="FL177" s="555"/>
      <c r="FM177" s="555"/>
      <c r="FN177" s="555"/>
      <c r="FO177" s="555"/>
      <c r="FP177" s="555"/>
      <c r="FQ177" s="555"/>
      <c r="FR177" s="555"/>
      <c r="FS177" s="555"/>
      <c r="FT177" s="555"/>
      <c r="FU177" s="555"/>
      <c r="FV177" s="555"/>
      <c r="FW177" s="555"/>
      <c r="FX177" s="555"/>
      <c r="FY177" s="555"/>
      <c r="FZ177" s="555"/>
      <c r="GA177" s="555"/>
      <c r="GB177" s="555"/>
      <c r="GC177" s="555"/>
      <c r="GD177" s="555"/>
      <c r="GE177" s="555"/>
      <c r="GF177" s="555"/>
      <c r="GG177" s="555"/>
      <c r="GH177" s="555"/>
      <c r="GI177" s="555"/>
      <c r="GJ177" s="555"/>
      <c r="GK177" s="555"/>
      <c r="GL177" s="555"/>
      <c r="GM177" s="555"/>
      <c r="GN177" s="555"/>
      <c r="GO177" s="555"/>
      <c r="GP177" s="555"/>
      <c r="GQ177" s="555"/>
      <c r="GR177" s="555"/>
      <c r="GS177" s="555"/>
      <c r="GT177" s="555"/>
      <c r="GU177" s="555"/>
      <c r="GV177" s="555"/>
      <c r="GW177" s="555"/>
      <c r="GX177" s="555"/>
      <c r="GY177" s="555"/>
      <c r="GZ177" s="555"/>
      <c r="HA177" s="555"/>
      <c r="HB177" s="555"/>
      <c r="HC177" s="555"/>
      <c r="HD177" s="555"/>
      <c r="HE177" s="555"/>
      <c r="HF177" s="555"/>
      <c r="HG177" s="555"/>
      <c r="HH177" s="555"/>
      <c r="HI177" s="555"/>
      <c r="HJ177" s="555"/>
      <c r="HK177" s="555"/>
      <c r="HL177" s="555"/>
      <c r="HM177" s="555"/>
      <c r="HN177" s="555"/>
      <c r="HO177" s="555"/>
      <c r="HP177" s="555"/>
      <c r="HQ177" s="555"/>
      <c r="HR177" s="555"/>
      <c r="HS177" s="555"/>
      <c r="HT177" s="555"/>
      <c r="HU177" s="555"/>
      <c r="HV177" s="555"/>
      <c r="HW177" s="555"/>
      <c r="HX177" s="555"/>
      <c r="HY177" s="555"/>
      <c r="HZ177" s="555"/>
      <c r="IA177" s="555"/>
      <c r="IB177" s="555"/>
      <c r="IC177" s="555"/>
      <c r="ID177" s="555"/>
      <c r="IE177" s="555"/>
      <c r="IF177" s="555"/>
      <c r="IG177" s="555"/>
      <c r="IH177" s="555"/>
      <c r="II177" s="555"/>
      <c r="IJ177" s="555"/>
      <c r="IK177" s="555"/>
      <c r="IL177" s="555"/>
      <c r="IM177" s="555"/>
      <c r="IN177" s="555"/>
      <c r="IO177" s="555"/>
      <c r="IP177" s="555"/>
      <c r="IQ177" s="555"/>
      <c r="IR177" s="555"/>
      <c r="IS177" s="555"/>
      <c r="IT177" s="555"/>
      <c r="IU177" s="555"/>
      <c r="IV177" s="555"/>
      <c r="IW177" s="555"/>
      <c r="IX177" s="555"/>
      <c r="IY177" s="555"/>
      <c r="IZ177" s="555"/>
      <c r="JA177" s="555"/>
      <c r="JB177" s="555"/>
      <c r="JC177" s="555"/>
      <c r="JD177" s="555"/>
      <c r="JE177" s="555"/>
      <c r="JF177" s="555"/>
      <c r="JG177" s="555"/>
      <c r="JH177" s="555"/>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6041</v>
      </c>
      <c r="AX178" s="20" t="s">
        <v>6042</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4"/>
      <c r="BU178" s="555"/>
      <c r="BV178" s="555"/>
      <c r="BW178" s="555"/>
      <c r="BX178" s="555"/>
      <c r="BY178" s="555"/>
      <c r="BZ178" s="555"/>
      <c r="CA178" s="555"/>
      <c r="CB178" s="555"/>
      <c r="CC178" s="555"/>
      <c r="CD178" s="555"/>
      <c r="CE178" s="555"/>
      <c r="CF178" s="555"/>
      <c r="CG178" s="555"/>
      <c r="CH178" s="555"/>
      <c r="CI178" s="555"/>
      <c r="CJ178" s="555"/>
      <c r="CK178" s="555"/>
      <c r="CL178" s="555"/>
      <c r="CM178" s="555"/>
      <c r="CN178" s="555"/>
      <c r="CO178" s="555"/>
      <c r="CP178" s="555"/>
      <c r="CQ178" s="555"/>
      <c r="CR178" s="555"/>
      <c r="CS178" s="555"/>
      <c r="CT178" s="555"/>
      <c r="CU178" s="555"/>
      <c r="CV178" s="555"/>
      <c r="CW178" s="555"/>
      <c r="CX178" s="555"/>
      <c r="CY178" s="555"/>
      <c r="CZ178" s="555"/>
      <c r="DA178" s="555"/>
      <c r="DB178" s="555"/>
      <c r="DC178" s="555"/>
      <c r="DD178" s="555"/>
      <c r="DE178" s="555"/>
      <c r="DF178" s="555"/>
      <c r="DG178" s="555"/>
      <c r="DH178" s="555"/>
      <c r="DI178" s="555"/>
      <c r="DJ178" s="555"/>
      <c r="DK178" s="555"/>
      <c r="DL178" s="555"/>
      <c r="DM178" s="555"/>
      <c r="DN178" s="555"/>
      <c r="DO178" s="555"/>
      <c r="DP178" s="555"/>
      <c r="DQ178" s="555"/>
      <c r="DR178" s="555"/>
      <c r="DS178" s="555"/>
      <c r="DT178" s="555"/>
      <c r="DU178" s="555"/>
      <c r="DV178" s="555"/>
      <c r="DW178" s="555"/>
      <c r="DX178" s="555"/>
      <c r="DY178" s="555"/>
      <c r="DZ178" s="555"/>
      <c r="EA178" s="555"/>
      <c r="EB178" s="555"/>
      <c r="EC178" s="555"/>
      <c r="ED178" s="555"/>
      <c r="EE178" s="555"/>
      <c r="EF178" s="555"/>
      <c r="EG178" s="555"/>
      <c r="EH178" s="555"/>
      <c r="EI178" s="555"/>
      <c r="EJ178" s="555"/>
      <c r="EK178" s="555"/>
      <c r="EL178" s="555"/>
      <c r="EM178" s="555"/>
      <c r="EN178" s="555"/>
      <c r="EO178" s="555"/>
      <c r="EP178" s="555"/>
      <c r="EQ178" s="555"/>
      <c r="ER178" s="555"/>
      <c r="ES178" s="555"/>
      <c r="ET178" s="555"/>
      <c r="EU178" s="555"/>
      <c r="EV178" s="555"/>
      <c r="EW178" s="555"/>
      <c r="EX178" s="555"/>
      <c r="EY178" s="555"/>
      <c r="EZ178" s="555"/>
      <c r="FA178" s="555"/>
      <c r="FB178" s="555"/>
      <c r="FC178" s="555"/>
      <c r="FD178" s="555"/>
      <c r="FE178" s="555"/>
      <c r="FF178" s="555"/>
      <c r="FG178" s="555"/>
      <c r="FH178" s="555"/>
      <c r="FI178" s="555"/>
      <c r="FJ178" s="555"/>
      <c r="FK178" s="555"/>
      <c r="FL178" s="555"/>
      <c r="FM178" s="555"/>
      <c r="FN178" s="555"/>
      <c r="FO178" s="555"/>
      <c r="FP178" s="555"/>
      <c r="FQ178" s="555"/>
      <c r="FR178" s="555"/>
      <c r="FS178" s="555"/>
      <c r="FT178" s="555"/>
      <c r="FU178" s="555"/>
      <c r="FV178" s="555"/>
      <c r="FW178" s="555"/>
      <c r="FX178" s="555"/>
      <c r="FY178" s="555"/>
      <c r="FZ178" s="555"/>
      <c r="GA178" s="555"/>
      <c r="GB178" s="555"/>
      <c r="GC178" s="555"/>
      <c r="GD178" s="555"/>
      <c r="GE178" s="555"/>
      <c r="GF178" s="555"/>
      <c r="GG178" s="555"/>
      <c r="GH178" s="555"/>
      <c r="GI178" s="555"/>
      <c r="GJ178" s="555"/>
      <c r="GK178" s="555"/>
      <c r="GL178" s="555"/>
      <c r="GM178" s="555"/>
      <c r="GN178" s="555"/>
      <c r="GO178" s="555"/>
      <c r="GP178" s="555"/>
      <c r="GQ178" s="555"/>
      <c r="GR178" s="555"/>
      <c r="GS178" s="555"/>
      <c r="GT178" s="555"/>
      <c r="GU178" s="555"/>
      <c r="GV178" s="555"/>
      <c r="GW178" s="555"/>
      <c r="GX178" s="555"/>
      <c r="GY178" s="555"/>
      <c r="GZ178" s="555"/>
      <c r="HA178" s="555"/>
      <c r="HB178" s="555"/>
      <c r="HC178" s="555"/>
      <c r="HD178" s="555"/>
      <c r="HE178" s="555"/>
      <c r="HF178" s="555"/>
      <c r="HG178" s="555"/>
      <c r="HH178" s="555"/>
      <c r="HI178" s="555"/>
      <c r="HJ178" s="555"/>
      <c r="HK178" s="555"/>
      <c r="HL178" s="555"/>
      <c r="HM178" s="555"/>
      <c r="HN178" s="555"/>
      <c r="HO178" s="555"/>
      <c r="HP178" s="555"/>
      <c r="HQ178" s="555"/>
      <c r="HR178" s="555"/>
      <c r="HS178" s="555"/>
      <c r="HT178" s="555"/>
      <c r="HU178" s="555"/>
      <c r="HV178" s="555"/>
      <c r="HW178" s="555"/>
      <c r="HX178" s="555"/>
      <c r="HY178" s="555"/>
      <c r="HZ178" s="555"/>
      <c r="IA178" s="555"/>
      <c r="IB178" s="555"/>
      <c r="IC178" s="555"/>
      <c r="ID178" s="555"/>
      <c r="IE178" s="555"/>
      <c r="IF178" s="555"/>
      <c r="IG178" s="555"/>
      <c r="IH178" s="555"/>
      <c r="II178" s="555"/>
      <c r="IJ178" s="555"/>
      <c r="IK178" s="555"/>
      <c r="IL178" s="555"/>
      <c r="IM178" s="555"/>
      <c r="IN178" s="555"/>
      <c r="IO178" s="555"/>
      <c r="IP178" s="555"/>
      <c r="IQ178" s="555"/>
      <c r="IR178" s="555"/>
      <c r="IS178" s="555"/>
      <c r="IT178" s="555"/>
      <c r="IU178" s="555"/>
      <c r="IV178" s="555"/>
      <c r="IW178" s="555"/>
      <c r="IX178" s="555"/>
      <c r="IY178" s="555"/>
      <c r="IZ178" s="555"/>
      <c r="JA178" s="555"/>
      <c r="JB178" s="555"/>
      <c r="JC178" s="555"/>
      <c r="JD178" s="555"/>
      <c r="JE178" s="555"/>
      <c r="JF178" s="555"/>
      <c r="JG178" s="555"/>
      <c r="JH178" s="555"/>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4"/>
      <c r="BU179" s="555"/>
      <c r="BV179" s="555"/>
      <c r="BW179" s="555"/>
      <c r="BX179" s="555"/>
      <c r="BY179" s="555"/>
      <c r="BZ179" s="555"/>
      <c r="CA179" s="555"/>
      <c r="CB179" s="555"/>
      <c r="CC179" s="555"/>
      <c r="CD179" s="555"/>
      <c r="CE179" s="555"/>
      <c r="CF179" s="555"/>
      <c r="CG179" s="555"/>
      <c r="CH179" s="555"/>
      <c r="CI179" s="555"/>
      <c r="CJ179" s="555"/>
      <c r="CK179" s="555"/>
      <c r="CL179" s="555"/>
      <c r="CM179" s="555"/>
      <c r="CN179" s="555"/>
      <c r="CO179" s="555"/>
      <c r="CP179" s="555"/>
      <c r="CQ179" s="555"/>
      <c r="CR179" s="555"/>
      <c r="CS179" s="555"/>
      <c r="CT179" s="555"/>
      <c r="CU179" s="555"/>
      <c r="CV179" s="555"/>
      <c r="CW179" s="555"/>
      <c r="CX179" s="555"/>
      <c r="CY179" s="555"/>
      <c r="CZ179" s="555"/>
      <c r="DA179" s="555"/>
      <c r="DB179" s="555"/>
      <c r="DC179" s="555"/>
      <c r="DD179" s="555"/>
      <c r="DE179" s="555"/>
      <c r="DF179" s="555"/>
      <c r="DG179" s="555"/>
      <c r="DH179" s="555"/>
      <c r="DI179" s="555"/>
      <c r="DJ179" s="555"/>
      <c r="DK179" s="555"/>
      <c r="DL179" s="555"/>
      <c r="DM179" s="555"/>
      <c r="DN179" s="555"/>
      <c r="DO179" s="555"/>
      <c r="DP179" s="555"/>
      <c r="DQ179" s="555"/>
      <c r="DR179" s="555"/>
      <c r="DS179" s="555"/>
      <c r="DT179" s="555"/>
      <c r="DU179" s="555"/>
      <c r="DV179" s="555"/>
      <c r="DW179" s="555"/>
      <c r="DX179" s="555"/>
      <c r="DY179" s="555"/>
      <c r="DZ179" s="555"/>
      <c r="EA179" s="555"/>
      <c r="EB179" s="555"/>
      <c r="EC179" s="555"/>
      <c r="ED179" s="555"/>
      <c r="EE179" s="555"/>
      <c r="EF179" s="555"/>
      <c r="EG179" s="555"/>
      <c r="EH179" s="555"/>
      <c r="EI179" s="555"/>
      <c r="EJ179" s="555"/>
      <c r="EK179" s="555"/>
      <c r="EL179" s="555"/>
      <c r="EM179" s="555"/>
      <c r="EN179" s="555"/>
      <c r="EO179" s="555"/>
      <c r="EP179" s="555"/>
      <c r="EQ179" s="555"/>
      <c r="ER179" s="555"/>
      <c r="ES179" s="555"/>
      <c r="ET179" s="555"/>
      <c r="EU179" s="555"/>
      <c r="EV179" s="555"/>
      <c r="EW179" s="555"/>
      <c r="EX179" s="555"/>
      <c r="EY179" s="555"/>
      <c r="EZ179" s="555"/>
      <c r="FA179" s="555"/>
      <c r="FB179" s="555"/>
      <c r="FC179" s="555"/>
      <c r="FD179" s="555"/>
      <c r="FE179" s="555"/>
      <c r="FF179" s="555"/>
      <c r="FG179" s="555"/>
      <c r="FH179" s="555"/>
      <c r="FI179" s="555"/>
      <c r="FJ179" s="555"/>
      <c r="FK179" s="555"/>
      <c r="FL179" s="555"/>
      <c r="FM179" s="555"/>
      <c r="FN179" s="555"/>
      <c r="FO179" s="555"/>
      <c r="FP179" s="555"/>
      <c r="FQ179" s="555"/>
      <c r="FR179" s="555"/>
      <c r="FS179" s="555"/>
      <c r="FT179" s="555"/>
      <c r="FU179" s="555"/>
      <c r="FV179" s="555"/>
      <c r="FW179" s="555"/>
      <c r="FX179" s="555"/>
      <c r="FY179" s="555"/>
      <c r="FZ179" s="555"/>
      <c r="GA179" s="555"/>
      <c r="GB179" s="555"/>
      <c r="GC179" s="555"/>
      <c r="GD179" s="555"/>
      <c r="GE179" s="555"/>
      <c r="GF179" s="555"/>
      <c r="GG179" s="555"/>
      <c r="GH179" s="555"/>
      <c r="GI179" s="555"/>
      <c r="GJ179" s="555"/>
      <c r="GK179" s="555"/>
      <c r="GL179" s="555"/>
      <c r="GM179" s="555"/>
      <c r="GN179" s="555"/>
      <c r="GO179" s="555"/>
      <c r="GP179" s="555"/>
      <c r="GQ179" s="555"/>
      <c r="GR179" s="555"/>
      <c r="GS179" s="555"/>
      <c r="GT179" s="555"/>
      <c r="GU179" s="555"/>
      <c r="GV179" s="555"/>
      <c r="GW179" s="555"/>
      <c r="GX179" s="555"/>
      <c r="GY179" s="555"/>
      <c r="GZ179" s="555"/>
      <c r="HA179" s="555"/>
      <c r="HB179" s="555"/>
      <c r="HC179" s="555"/>
      <c r="HD179" s="555"/>
      <c r="HE179" s="555"/>
      <c r="HF179" s="555"/>
      <c r="HG179" s="555"/>
      <c r="HH179" s="555"/>
      <c r="HI179" s="555"/>
      <c r="HJ179" s="555"/>
      <c r="HK179" s="555"/>
      <c r="HL179" s="555"/>
      <c r="HM179" s="555"/>
      <c r="HN179" s="555"/>
      <c r="HO179" s="555"/>
      <c r="HP179" s="555"/>
      <c r="HQ179" s="555"/>
      <c r="HR179" s="555"/>
      <c r="HS179" s="555"/>
      <c r="HT179" s="555"/>
      <c r="HU179" s="555"/>
      <c r="HV179" s="555"/>
      <c r="HW179" s="555"/>
      <c r="HX179" s="555"/>
      <c r="HY179" s="555"/>
      <c r="HZ179" s="555"/>
      <c r="IA179" s="555"/>
      <c r="IB179" s="555"/>
      <c r="IC179" s="555"/>
      <c r="ID179" s="555"/>
      <c r="IE179" s="555"/>
      <c r="IF179" s="555"/>
      <c r="IG179" s="555"/>
      <c r="IH179" s="555"/>
      <c r="II179" s="555"/>
      <c r="IJ179" s="555"/>
      <c r="IK179" s="555"/>
      <c r="IL179" s="555"/>
      <c r="IM179" s="555"/>
      <c r="IN179" s="555"/>
      <c r="IO179" s="555"/>
      <c r="IP179" s="555"/>
      <c r="IQ179" s="555"/>
      <c r="IR179" s="555"/>
      <c r="IS179" s="555"/>
      <c r="IT179" s="555"/>
      <c r="IU179" s="555"/>
      <c r="IV179" s="555"/>
      <c r="IW179" s="555"/>
      <c r="IX179" s="555"/>
      <c r="IY179" s="555"/>
      <c r="IZ179" s="555"/>
      <c r="JA179" s="555"/>
      <c r="JB179" s="555"/>
      <c r="JC179" s="555"/>
      <c r="JD179" s="555"/>
      <c r="JE179" s="555"/>
      <c r="JF179" s="555"/>
      <c r="JG179" s="555"/>
      <c r="JH179" s="555"/>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5582</v>
      </c>
      <c r="BT180" s="554"/>
      <c r="BU180" s="555"/>
      <c r="BV180" s="555"/>
      <c r="BW180" s="555"/>
      <c r="BX180" s="555"/>
      <c r="BY180" s="555"/>
      <c r="BZ180" s="555"/>
      <c r="CA180" s="555"/>
      <c r="CB180" s="555"/>
      <c r="CC180" s="555"/>
      <c r="CD180" s="555"/>
      <c r="CE180" s="555"/>
      <c r="CF180" s="555"/>
      <c r="CG180" s="555"/>
      <c r="CH180" s="555"/>
      <c r="CI180" s="555"/>
      <c r="CJ180" s="555"/>
      <c r="CK180" s="555"/>
      <c r="CL180" s="555"/>
      <c r="CM180" s="555"/>
      <c r="CN180" s="555"/>
      <c r="CO180" s="555"/>
      <c r="CP180" s="555"/>
      <c r="CQ180" s="555"/>
      <c r="CR180" s="555"/>
      <c r="CS180" s="555"/>
      <c r="CT180" s="555"/>
      <c r="CU180" s="555"/>
      <c r="CV180" s="555"/>
      <c r="CW180" s="555"/>
      <c r="CX180" s="555"/>
      <c r="CY180" s="555"/>
      <c r="CZ180" s="555"/>
      <c r="DA180" s="555"/>
      <c r="DB180" s="555"/>
      <c r="DC180" s="555"/>
      <c r="DD180" s="555"/>
      <c r="DE180" s="555"/>
      <c r="DF180" s="555"/>
      <c r="DG180" s="555"/>
      <c r="DH180" s="555"/>
      <c r="DI180" s="555"/>
      <c r="DJ180" s="555"/>
      <c r="DK180" s="555"/>
      <c r="DL180" s="555"/>
      <c r="DM180" s="555"/>
      <c r="DN180" s="555"/>
      <c r="DO180" s="555"/>
      <c r="DP180" s="555"/>
      <c r="DQ180" s="555"/>
      <c r="DR180" s="555"/>
      <c r="DS180" s="555"/>
      <c r="DT180" s="555"/>
      <c r="DU180" s="555"/>
      <c r="DV180" s="555"/>
      <c r="DW180" s="555"/>
      <c r="DX180" s="555"/>
      <c r="DY180" s="555"/>
      <c r="DZ180" s="555"/>
      <c r="EA180" s="555"/>
      <c r="EB180" s="555"/>
      <c r="EC180" s="555"/>
      <c r="ED180" s="555"/>
      <c r="EE180" s="555"/>
      <c r="EF180" s="555"/>
      <c r="EG180" s="555"/>
      <c r="EH180" s="555"/>
      <c r="EI180" s="555"/>
      <c r="EJ180" s="555"/>
      <c r="EK180" s="555"/>
      <c r="EL180" s="555"/>
      <c r="EM180" s="555"/>
      <c r="EN180" s="555"/>
      <c r="EO180" s="555"/>
      <c r="EP180" s="555"/>
      <c r="EQ180" s="555"/>
      <c r="ER180" s="555"/>
      <c r="ES180" s="555"/>
      <c r="ET180" s="555"/>
      <c r="EU180" s="555"/>
      <c r="EV180" s="555"/>
      <c r="EW180" s="555"/>
      <c r="EX180" s="555"/>
      <c r="EY180" s="555"/>
      <c r="EZ180" s="555"/>
      <c r="FA180" s="555"/>
      <c r="FB180" s="555"/>
      <c r="FC180" s="555"/>
      <c r="FD180" s="555"/>
      <c r="FE180" s="555"/>
      <c r="FF180" s="555"/>
      <c r="FG180" s="555"/>
      <c r="FH180" s="555"/>
      <c r="FI180" s="555"/>
      <c r="FJ180" s="555"/>
      <c r="FK180" s="555"/>
      <c r="FL180" s="555"/>
      <c r="FM180" s="555"/>
      <c r="FN180" s="555"/>
      <c r="FO180" s="555"/>
      <c r="FP180" s="555"/>
      <c r="FQ180" s="555"/>
      <c r="FR180" s="555"/>
      <c r="FS180" s="555"/>
      <c r="FT180" s="555"/>
      <c r="FU180" s="555"/>
      <c r="FV180" s="555"/>
      <c r="FW180" s="555"/>
      <c r="FX180" s="555"/>
      <c r="FY180" s="555"/>
      <c r="FZ180" s="555"/>
      <c r="GA180" s="555"/>
      <c r="GB180" s="555"/>
      <c r="GC180" s="555"/>
      <c r="GD180" s="555"/>
      <c r="GE180" s="555"/>
      <c r="GF180" s="555"/>
      <c r="GG180" s="555"/>
      <c r="GH180" s="555"/>
      <c r="GI180" s="555"/>
      <c r="GJ180" s="555"/>
      <c r="GK180" s="555"/>
      <c r="GL180" s="555"/>
      <c r="GM180" s="555"/>
      <c r="GN180" s="555"/>
      <c r="GO180" s="555"/>
      <c r="GP180" s="555"/>
      <c r="GQ180" s="555"/>
      <c r="GR180" s="555"/>
      <c r="GS180" s="555"/>
      <c r="GT180" s="555"/>
      <c r="GU180" s="555"/>
      <c r="GV180" s="555"/>
      <c r="GW180" s="555"/>
      <c r="GX180" s="555"/>
      <c r="GY180" s="555"/>
      <c r="GZ180" s="555"/>
      <c r="HA180" s="555"/>
      <c r="HB180" s="555"/>
      <c r="HC180" s="555"/>
      <c r="HD180" s="555"/>
      <c r="HE180" s="555"/>
      <c r="HF180" s="555"/>
      <c r="HG180" s="555"/>
      <c r="HH180" s="555"/>
      <c r="HI180" s="555"/>
      <c r="HJ180" s="555"/>
      <c r="HK180" s="555"/>
      <c r="HL180" s="555"/>
      <c r="HM180" s="555"/>
      <c r="HN180" s="555"/>
      <c r="HO180" s="555"/>
      <c r="HP180" s="555"/>
      <c r="HQ180" s="555"/>
      <c r="HR180" s="555"/>
      <c r="HS180" s="555"/>
      <c r="HT180" s="555"/>
      <c r="HU180" s="555"/>
      <c r="HV180" s="555"/>
      <c r="HW180" s="555"/>
      <c r="HX180" s="555"/>
      <c r="HY180" s="555"/>
      <c r="HZ180" s="555"/>
      <c r="IA180" s="555"/>
      <c r="IB180" s="555"/>
      <c r="IC180" s="555"/>
      <c r="ID180" s="555"/>
      <c r="IE180" s="555"/>
      <c r="IF180" s="555"/>
      <c r="IG180" s="555"/>
      <c r="IH180" s="555"/>
      <c r="II180" s="555"/>
      <c r="IJ180" s="555"/>
      <c r="IK180" s="555"/>
      <c r="IL180" s="555"/>
      <c r="IM180" s="555"/>
      <c r="IN180" s="555"/>
      <c r="IO180" s="555"/>
      <c r="IP180" s="555"/>
      <c r="IQ180" s="555"/>
      <c r="IR180" s="555"/>
      <c r="IS180" s="555"/>
      <c r="IT180" s="555"/>
      <c r="IU180" s="555"/>
      <c r="IV180" s="555"/>
      <c r="IW180" s="555"/>
      <c r="IX180" s="555"/>
      <c r="IY180" s="555"/>
      <c r="IZ180" s="555"/>
      <c r="JA180" s="555"/>
      <c r="JB180" s="555"/>
      <c r="JC180" s="555"/>
      <c r="JD180" s="555"/>
      <c r="JE180" s="555"/>
      <c r="JF180" s="555"/>
      <c r="JG180" s="555"/>
      <c r="JH180" s="555"/>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3992</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6043</v>
      </c>
      <c r="AX181" s="83" t="s">
        <v>6044</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4"/>
      <c r="BU181" s="555"/>
      <c r="BV181" s="555"/>
      <c r="BW181" s="555"/>
      <c r="BX181" s="555"/>
      <c r="BY181" s="555"/>
      <c r="BZ181" s="555"/>
      <c r="CA181" s="555"/>
      <c r="CB181" s="555"/>
      <c r="CC181" s="555"/>
      <c r="CD181" s="555"/>
      <c r="CE181" s="555"/>
      <c r="CF181" s="555"/>
      <c r="CG181" s="555"/>
      <c r="CH181" s="555"/>
      <c r="CI181" s="555"/>
      <c r="CJ181" s="555"/>
      <c r="CK181" s="555"/>
      <c r="CL181" s="555"/>
      <c r="CM181" s="555"/>
      <c r="CN181" s="555"/>
      <c r="CO181" s="555"/>
      <c r="CP181" s="555"/>
      <c r="CQ181" s="555"/>
      <c r="CR181" s="555"/>
      <c r="CS181" s="555"/>
      <c r="CT181" s="555"/>
      <c r="CU181" s="555"/>
      <c r="CV181" s="555"/>
      <c r="CW181" s="555"/>
      <c r="CX181" s="555"/>
      <c r="CY181" s="555"/>
      <c r="CZ181" s="555"/>
      <c r="DA181" s="555"/>
      <c r="DB181" s="555"/>
      <c r="DC181" s="555"/>
      <c r="DD181" s="555"/>
      <c r="DE181" s="555"/>
      <c r="DF181" s="555"/>
      <c r="DG181" s="555"/>
      <c r="DH181" s="555"/>
      <c r="DI181" s="555"/>
      <c r="DJ181" s="555"/>
      <c r="DK181" s="555"/>
      <c r="DL181" s="555"/>
      <c r="DM181" s="555"/>
      <c r="DN181" s="555"/>
      <c r="DO181" s="555"/>
      <c r="DP181" s="555"/>
      <c r="DQ181" s="555"/>
      <c r="DR181" s="555"/>
      <c r="DS181" s="555"/>
      <c r="DT181" s="555"/>
      <c r="DU181" s="555"/>
      <c r="DV181" s="555"/>
      <c r="DW181" s="555"/>
      <c r="DX181" s="555"/>
      <c r="DY181" s="555"/>
      <c r="DZ181" s="555"/>
      <c r="EA181" s="555"/>
      <c r="EB181" s="555"/>
      <c r="EC181" s="555"/>
      <c r="ED181" s="555"/>
      <c r="EE181" s="555"/>
      <c r="EF181" s="555"/>
      <c r="EG181" s="555"/>
      <c r="EH181" s="555"/>
      <c r="EI181" s="555"/>
      <c r="EJ181" s="555"/>
      <c r="EK181" s="555"/>
      <c r="EL181" s="555"/>
      <c r="EM181" s="555"/>
      <c r="EN181" s="555"/>
      <c r="EO181" s="555"/>
      <c r="EP181" s="555"/>
      <c r="EQ181" s="555"/>
      <c r="ER181" s="555"/>
      <c r="ES181" s="555"/>
      <c r="ET181" s="555"/>
      <c r="EU181" s="555"/>
      <c r="EV181" s="555"/>
      <c r="EW181" s="555"/>
      <c r="EX181" s="555"/>
      <c r="EY181" s="555"/>
      <c r="EZ181" s="555"/>
      <c r="FA181" s="555"/>
      <c r="FB181" s="555"/>
      <c r="FC181" s="555"/>
      <c r="FD181" s="555"/>
      <c r="FE181" s="555"/>
      <c r="FF181" s="555"/>
      <c r="FG181" s="555"/>
      <c r="FH181" s="555"/>
      <c r="FI181" s="555"/>
      <c r="FJ181" s="555"/>
      <c r="FK181" s="555"/>
      <c r="FL181" s="555"/>
      <c r="FM181" s="555"/>
      <c r="FN181" s="555"/>
      <c r="FO181" s="555"/>
      <c r="FP181" s="555"/>
      <c r="FQ181" s="555"/>
      <c r="FR181" s="555"/>
      <c r="FS181" s="555"/>
      <c r="FT181" s="555"/>
      <c r="FU181" s="555"/>
      <c r="FV181" s="555"/>
      <c r="FW181" s="555"/>
      <c r="FX181" s="555"/>
      <c r="FY181" s="555"/>
      <c r="FZ181" s="555"/>
      <c r="GA181" s="555"/>
      <c r="GB181" s="555"/>
      <c r="GC181" s="555"/>
      <c r="GD181" s="555"/>
      <c r="GE181" s="555"/>
      <c r="GF181" s="555"/>
      <c r="GG181" s="555"/>
      <c r="GH181" s="555"/>
      <c r="GI181" s="555"/>
      <c r="GJ181" s="555"/>
      <c r="GK181" s="555"/>
      <c r="GL181" s="555"/>
      <c r="GM181" s="555"/>
      <c r="GN181" s="555"/>
      <c r="GO181" s="555"/>
      <c r="GP181" s="555"/>
      <c r="GQ181" s="555"/>
      <c r="GR181" s="555"/>
      <c r="GS181" s="555"/>
      <c r="GT181" s="555"/>
      <c r="GU181" s="555"/>
      <c r="GV181" s="555"/>
      <c r="GW181" s="555"/>
      <c r="GX181" s="555"/>
      <c r="GY181" s="555"/>
      <c r="GZ181" s="555"/>
      <c r="HA181" s="555"/>
      <c r="HB181" s="555"/>
      <c r="HC181" s="555"/>
      <c r="HD181" s="555"/>
      <c r="HE181" s="555"/>
      <c r="HF181" s="555"/>
      <c r="HG181" s="555"/>
      <c r="HH181" s="555"/>
      <c r="HI181" s="555"/>
      <c r="HJ181" s="555"/>
      <c r="HK181" s="555"/>
      <c r="HL181" s="555"/>
      <c r="HM181" s="555"/>
      <c r="HN181" s="555"/>
      <c r="HO181" s="555"/>
      <c r="HP181" s="555"/>
      <c r="HQ181" s="555"/>
      <c r="HR181" s="555"/>
      <c r="HS181" s="555"/>
      <c r="HT181" s="555"/>
      <c r="HU181" s="555"/>
      <c r="HV181" s="555"/>
      <c r="HW181" s="555"/>
      <c r="HX181" s="555"/>
      <c r="HY181" s="555"/>
      <c r="HZ181" s="555"/>
      <c r="IA181" s="555"/>
      <c r="IB181" s="555"/>
      <c r="IC181" s="555"/>
      <c r="ID181" s="555"/>
      <c r="IE181" s="555"/>
      <c r="IF181" s="555"/>
      <c r="IG181" s="555"/>
      <c r="IH181" s="555"/>
      <c r="II181" s="555"/>
      <c r="IJ181" s="555"/>
      <c r="IK181" s="555"/>
      <c r="IL181" s="555"/>
      <c r="IM181" s="555"/>
      <c r="IN181" s="555"/>
      <c r="IO181" s="555"/>
      <c r="IP181" s="555"/>
      <c r="IQ181" s="555"/>
      <c r="IR181" s="555"/>
      <c r="IS181" s="555"/>
      <c r="IT181" s="555"/>
      <c r="IU181" s="555"/>
      <c r="IV181" s="555"/>
      <c r="IW181" s="555"/>
      <c r="IX181" s="555"/>
      <c r="IY181" s="555"/>
      <c r="IZ181" s="555"/>
      <c r="JA181" s="555"/>
      <c r="JB181" s="555"/>
      <c r="JC181" s="555"/>
      <c r="JD181" s="555"/>
      <c r="JE181" s="555"/>
      <c r="JF181" s="555"/>
      <c r="JG181" s="555"/>
      <c r="JH181" s="555"/>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3993</v>
      </c>
      <c r="M182" s="83" t="s">
        <v>348</v>
      </c>
      <c r="N182" s="83" t="s">
        <v>78</v>
      </c>
      <c r="O182" s="83" t="s">
        <v>52</v>
      </c>
      <c r="P182" s="94">
        <v>62298</v>
      </c>
      <c r="Q182" s="83" t="s">
        <v>3994</v>
      </c>
      <c r="R182" s="83" t="s">
        <v>348</v>
      </c>
      <c r="S182" s="83" t="s">
        <v>78</v>
      </c>
      <c r="T182" s="83" t="s">
        <v>52</v>
      </c>
      <c r="U182" s="83">
        <v>62298</v>
      </c>
      <c r="V182" s="83" t="s">
        <v>3995</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6045</v>
      </c>
      <c r="AX182" s="83" t="s">
        <v>6046</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4"/>
      <c r="BU182" s="555"/>
      <c r="BV182" s="555"/>
      <c r="BW182" s="555"/>
      <c r="BX182" s="555"/>
      <c r="BY182" s="555"/>
      <c r="BZ182" s="555"/>
      <c r="CA182" s="555"/>
      <c r="CB182" s="555"/>
      <c r="CC182" s="555"/>
      <c r="CD182" s="555"/>
      <c r="CE182" s="555"/>
      <c r="CF182" s="555"/>
      <c r="CG182" s="555"/>
      <c r="CH182" s="555"/>
      <c r="CI182" s="555"/>
      <c r="CJ182" s="555"/>
      <c r="CK182" s="555"/>
      <c r="CL182" s="555"/>
      <c r="CM182" s="555"/>
      <c r="CN182" s="555"/>
      <c r="CO182" s="555"/>
      <c r="CP182" s="555"/>
      <c r="CQ182" s="555"/>
      <c r="CR182" s="555"/>
      <c r="CS182" s="555"/>
      <c r="CT182" s="555"/>
      <c r="CU182" s="555"/>
      <c r="CV182" s="555"/>
      <c r="CW182" s="555"/>
      <c r="CX182" s="555"/>
      <c r="CY182" s="555"/>
      <c r="CZ182" s="555"/>
      <c r="DA182" s="555"/>
      <c r="DB182" s="555"/>
      <c r="DC182" s="555"/>
      <c r="DD182" s="555"/>
      <c r="DE182" s="555"/>
      <c r="DF182" s="555"/>
      <c r="DG182" s="555"/>
      <c r="DH182" s="555"/>
      <c r="DI182" s="555"/>
      <c r="DJ182" s="555"/>
      <c r="DK182" s="555"/>
      <c r="DL182" s="555"/>
      <c r="DM182" s="555"/>
      <c r="DN182" s="555"/>
      <c r="DO182" s="555"/>
      <c r="DP182" s="555"/>
      <c r="DQ182" s="555"/>
      <c r="DR182" s="555"/>
      <c r="DS182" s="555"/>
      <c r="DT182" s="555"/>
      <c r="DU182" s="555"/>
      <c r="DV182" s="555"/>
      <c r="DW182" s="555"/>
      <c r="DX182" s="555"/>
      <c r="DY182" s="555"/>
      <c r="DZ182" s="555"/>
      <c r="EA182" s="555"/>
      <c r="EB182" s="555"/>
      <c r="EC182" s="555"/>
      <c r="ED182" s="555"/>
      <c r="EE182" s="555"/>
      <c r="EF182" s="555"/>
      <c r="EG182" s="555"/>
      <c r="EH182" s="555"/>
      <c r="EI182" s="555"/>
      <c r="EJ182" s="555"/>
      <c r="EK182" s="555"/>
      <c r="EL182" s="555"/>
      <c r="EM182" s="555"/>
      <c r="EN182" s="555"/>
      <c r="EO182" s="555"/>
      <c r="EP182" s="555"/>
      <c r="EQ182" s="555"/>
      <c r="ER182" s="555"/>
      <c r="ES182" s="555"/>
      <c r="ET182" s="555"/>
      <c r="EU182" s="555"/>
      <c r="EV182" s="555"/>
      <c r="EW182" s="555"/>
      <c r="EX182" s="555"/>
      <c r="EY182" s="555"/>
      <c r="EZ182" s="555"/>
      <c r="FA182" s="555"/>
      <c r="FB182" s="555"/>
      <c r="FC182" s="555"/>
      <c r="FD182" s="555"/>
      <c r="FE182" s="555"/>
      <c r="FF182" s="555"/>
      <c r="FG182" s="555"/>
      <c r="FH182" s="555"/>
      <c r="FI182" s="555"/>
      <c r="FJ182" s="555"/>
      <c r="FK182" s="555"/>
      <c r="FL182" s="555"/>
      <c r="FM182" s="555"/>
      <c r="FN182" s="555"/>
      <c r="FO182" s="555"/>
      <c r="FP182" s="555"/>
      <c r="FQ182" s="555"/>
      <c r="FR182" s="555"/>
      <c r="FS182" s="555"/>
      <c r="FT182" s="555"/>
      <c r="FU182" s="555"/>
      <c r="FV182" s="555"/>
      <c r="FW182" s="555"/>
      <c r="FX182" s="555"/>
      <c r="FY182" s="555"/>
      <c r="FZ182" s="555"/>
      <c r="GA182" s="555"/>
      <c r="GB182" s="555"/>
      <c r="GC182" s="555"/>
      <c r="GD182" s="555"/>
      <c r="GE182" s="555"/>
      <c r="GF182" s="555"/>
      <c r="GG182" s="555"/>
      <c r="GH182" s="555"/>
      <c r="GI182" s="555"/>
      <c r="GJ182" s="555"/>
      <c r="GK182" s="555"/>
      <c r="GL182" s="555"/>
      <c r="GM182" s="555"/>
      <c r="GN182" s="555"/>
      <c r="GO182" s="555"/>
      <c r="GP182" s="555"/>
      <c r="GQ182" s="555"/>
      <c r="GR182" s="555"/>
      <c r="GS182" s="555"/>
      <c r="GT182" s="555"/>
      <c r="GU182" s="555"/>
      <c r="GV182" s="555"/>
      <c r="GW182" s="555"/>
      <c r="GX182" s="555"/>
      <c r="GY182" s="555"/>
      <c r="GZ182" s="555"/>
      <c r="HA182" s="555"/>
      <c r="HB182" s="555"/>
      <c r="HC182" s="555"/>
      <c r="HD182" s="555"/>
      <c r="HE182" s="555"/>
      <c r="HF182" s="555"/>
      <c r="HG182" s="555"/>
      <c r="HH182" s="555"/>
      <c r="HI182" s="555"/>
      <c r="HJ182" s="555"/>
      <c r="HK182" s="555"/>
      <c r="HL182" s="555"/>
      <c r="HM182" s="555"/>
      <c r="HN182" s="555"/>
      <c r="HO182" s="555"/>
      <c r="HP182" s="555"/>
      <c r="HQ182" s="555"/>
      <c r="HR182" s="555"/>
      <c r="HS182" s="555"/>
      <c r="HT182" s="555"/>
      <c r="HU182" s="555"/>
      <c r="HV182" s="555"/>
      <c r="HW182" s="555"/>
      <c r="HX182" s="555"/>
      <c r="HY182" s="555"/>
      <c r="HZ182" s="555"/>
      <c r="IA182" s="555"/>
      <c r="IB182" s="555"/>
      <c r="IC182" s="555"/>
      <c r="ID182" s="555"/>
      <c r="IE182" s="555"/>
      <c r="IF182" s="555"/>
      <c r="IG182" s="555"/>
      <c r="IH182" s="555"/>
      <c r="II182" s="555"/>
      <c r="IJ182" s="555"/>
      <c r="IK182" s="555"/>
      <c r="IL182" s="555"/>
      <c r="IM182" s="555"/>
      <c r="IN182" s="555"/>
      <c r="IO182" s="555"/>
      <c r="IP182" s="555"/>
      <c r="IQ182" s="555"/>
      <c r="IR182" s="555"/>
      <c r="IS182" s="555"/>
      <c r="IT182" s="555"/>
      <c r="IU182" s="555"/>
      <c r="IV182" s="555"/>
      <c r="IW182" s="555"/>
      <c r="IX182" s="555"/>
      <c r="IY182" s="555"/>
      <c r="IZ182" s="555"/>
      <c r="JA182" s="555"/>
      <c r="JB182" s="555"/>
      <c r="JC182" s="555"/>
      <c r="JD182" s="555"/>
      <c r="JE182" s="555"/>
      <c r="JF182" s="555"/>
      <c r="JG182" s="555"/>
      <c r="JH182" s="555"/>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3993</v>
      </c>
      <c r="M183" s="20" t="s">
        <v>348</v>
      </c>
      <c r="N183" s="20" t="s">
        <v>78</v>
      </c>
      <c r="O183" s="20" t="s">
        <v>52</v>
      </c>
      <c r="P183" s="21">
        <v>62298</v>
      </c>
      <c r="Q183" s="20" t="s">
        <v>3994</v>
      </c>
      <c r="R183" s="20" t="s">
        <v>348</v>
      </c>
      <c r="S183" s="20" t="s">
        <v>78</v>
      </c>
      <c r="T183" s="20" t="s">
        <v>52</v>
      </c>
      <c r="U183" s="20">
        <v>62298</v>
      </c>
      <c r="V183" s="20" t="s">
        <v>3995</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6045</v>
      </c>
      <c r="AX183" s="20" t="s">
        <v>6046</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5583</v>
      </c>
      <c r="BT183" s="554"/>
      <c r="BU183" s="555"/>
      <c r="BV183" s="555"/>
      <c r="BW183" s="555"/>
      <c r="BX183" s="555"/>
      <c r="BY183" s="555"/>
      <c r="BZ183" s="555"/>
      <c r="CA183" s="555"/>
      <c r="CB183" s="555"/>
      <c r="CC183" s="555"/>
      <c r="CD183" s="555"/>
      <c r="CE183" s="555"/>
      <c r="CF183" s="555"/>
      <c r="CG183" s="555"/>
      <c r="CH183" s="555"/>
      <c r="CI183" s="555"/>
      <c r="CJ183" s="555"/>
      <c r="CK183" s="555"/>
      <c r="CL183" s="555"/>
      <c r="CM183" s="555"/>
      <c r="CN183" s="555"/>
      <c r="CO183" s="555"/>
      <c r="CP183" s="555"/>
      <c r="CQ183" s="555"/>
      <c r="CR183" s="555"/>
      <c r="CS183" s="555"/>
      <c r="CT183" s="555"/>
      <c r="CU183" s="555"/>
      <c r="CV183" s="555"/>
      <c r="CW183" s="555"/>
      <c r="CX183" s="555"/>
      <c r="CY183" s="555"/>
      <c r="CZ183" s="555"/>
      <c r="DA183" s="555"/>
      <c r="DB183" s="555"/>
      <c r="DC183" s="555"/>
      <c r="DD183" s="555"/>
      <c r="DE183" s="555"/>
      <c r="DF183" s="555"/>
      <c r="DG183" s="555"/>
      <c r="DH183" s="555"/>
      <c r="DI183" s="555"/>
      <c r="DJ183" s="555"/>
      <c r="DK183" s="555"/>
      <c r="DL183" s="555"/>
      <c r="DM183" s="555"/>
      <c r="DN183" s="555"/>
      <c r="DO183" s="555"/>
      <c r="DP183" s="555"/>
      <c r="DQ183" s="555"/>
      <c r="DR183" s="555"/>
      <c r="DS183" s="555"/>
      <c r="DT183" s="555"/>
      <c r="DU183" s="555"/>
      <c r="DV183" s="555"/>
      <c r="DW183" s="555"/>
      <c r="DX183" s="555"/>
      <c r="DY183" s="555"/>
      <c r="DZ183" s="555"/>
      <c r="EA183" s="555"/>
      <c r="EB183" s="555"/>
      <c r="EC183" s="555"/>
      <c r="ED183" s="555"/>
      <c r="EE183" s="555"/>
      <c r="EF183" s="555"/>
      <c r="EG183" s="555"/>
      <c r="EH183" s="555"/>
      <c r="EI183" s="555"/>
      <c r="EJ183" s="555"/>
      <c r="EK183" s="555"/>
      <c r="EL183" s="555"/>
      <c r="EM183" s="555"/>
      <c r="EN183" s="555"/>
      <c r="EO183" s="555"/>
      <c r="EP183" s="555"/>
      <c r="EQ183" s="555"/>
      <c r="ER183" s="555"/>
      <c r="ES183" s="555"/>
      <c r="ET183" s="555"/>
      <c r="EU183" s="555"/>
      <c r="EV183" s="555"/>
      <c r="EW183" s="555"/>
      <c r="EX183" s="555"/>
      <c r="EY183" s="555"/>
      <c r="EZ183" s="555"/>
      <c r="FA183" s="555"/>
      <c r="FB183" s="555"/>
      <c r="FC183" s="555"/>
      <c r="FD183" s="555"/>
      <c r="FE183" s="555"/>
      <c r="FF183" s="555"/>
      <c r="FG183" s="555"/>
      <c r="FH183" s="555"/>
      <c r="FI183" s="555"/>
      <c r="FJ183" s="555"/>
      <c r="FK183" s="555"/>
      <c r="FL183" s="555"/>
      <c r="FM183" s="555"/>
      <c r="FN183" s="555"/>
      <c r="FO183" s="555"/>
      <c r="FP183" s="555"/>
      <c r="FQ183" s="555"/>
      <c r="FR183" s="555"/>
      <c r="FS183" s="555"/>
      <c r="FT183" s="555"/>
      <c r="FU183" s="555"/>
      <c r="FV183" s="555"/>
      <c r="FW183" s="555"/>
      <c r="FX183" s="555"/>
      <c r="FY183" s="555"/>
      <c r="FZ183" s="555"/>
      <c r="GA183" s="555"/>
      <c r="GB183" s="555"/>
      <c r="GC183" s="555"/>
      <c r="GD183" s="555"/>
      <c r="GE183" s="555"/>
      <c r="GF183" s="555"/>
      <c r="GG183" s="555"/>
      <c r="GH183" s="555"/>
      <c r="GI183" s="555"/>
      <c r="GJ183" s="555"/>
      <c r="GK183" s="555"/>
      <c r="GL183" s="555"/>
      <c r="GM183" s="555"/>
      <c r="GN183" s="555"/>
      <c r="GO183" s="555"/>
      <c r="GP183" s="555"/>
      <c r="GQ183" s="555"/>
      <c r="GR183" s="555"/>
      <c r="GS183" s="555"/>
      <c r="GT183" s="555"/>
      <c r="GU183" s="555"/>
      <c r="GV183" s="555"/>
      <c r="GW183" s="555"/>
      <c r="GX183" s="555"/>
      <c r="GY183" s="555"/>
      <c r="GZ183" s="555"/>
      <c r="HA183" s="555"/>
      <c r="HB183" s="555"/>
      <c r="HC183" s="555"/>
      <c r="HD183" s="555"/>
      <c r="HE183" s="555"/>
      <c r="HF183" s="555"/>
      <c r="HG183" s="555"/>
      <c r="HH183" s="555"/>
      <c r="HI183" s="555"/>
      <c r="HJ183" s="555"/>
      <c r="HK183" s="555"/>
      <c r="HL183" s="555"/>
      <c r="HM183" s="555"/>
      <c r="HN183" s="555"/>
      <c r="HO183" s="555"/>
      <c r="HP183" s="555"/>
      <c r="HQ183" s="555"/>
      <c r="HR183" s="555"/>
      <c r="HS183" s="555"/>
      <c r="HT183" s="555"/>
      <c r="HU183" s="555"/>
      <c r="HV183" s="555"/>
      <c r="HW183" s="555"/>
      <c r="HX183" s="555"/>
      <c r="HY183" s="555"/>
      <c r="HZ183" s="555"/>
      <c r="IA183" s="555"/>
      <c r="IB183" s="555"/>
      <c r="IC183" s="555"/>
      <c r="ID183" s="555"/>
      <c r="IE183" s="555"/>
      <c r="IF183" s="555"/>
      <c r="IG183" s="555"/>
      <c r="IH183" s="555"/>
      <c r="II183" s="555"/>
      <c r="IJ183" s="555"/>
      <c r="IK183" s="555"/>
      <c r="IL183" s="555"/>
      <c r="IM183" s="555"/>
      <c r="IN183" s="555"/>
      <c r="IO183" s="555"/>
      <c r="IP183" s="555"/>
      <c r="IQ183" s="555"/>
      <c r="IR183" s="555"/>
      <c r="IS183" s="555"/>
      <c r="IT183" s="555"/>
      <c r="IU183" s="555"/>
      <c r="IV183" s="555"/>
      <c r="IW183" s="555"/>
      <c r="IX183" s="555"/>
      <c r="IY183" s="555"/>
      <c r="IZ183" s="555"/>
      <c r="JA183" s="555"/>
      <c r="JB183" s="555"/>
      <c r="JC183" s="555"/>
      <c r="JD183" s="555"/>
      <c r="JE183" s="555"/>
      <c r="JF183" s="555"/>
      <c r="JG183" s="555"/>
      <c r="JH183" s="555"/>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3993</v>
      </c>
      <c r="M184" s="83" t="s">
        <v>348</v>
      </c>
      <c r="N184" s="83" t="s">
        <v>78</v>
      </c>
      <c r="O184" s="83" t="s">
        <v>52</v>
      </c>
      <c r="P184" s="94">
        <v>62298</v>
      </c>
      <c r="Q184" s="83" t="s">
        <v>3994</v>
      </c>
      <c r="R184" s="83" t="s">
        <v>348</v>
      </c>
      <c r="S184" s="83" t="s">
        <v>78</v>
      </c>
      <c r="T184" s="83" t="s">
        <v>52</v>
      </c>
      <c r="U184" s="83">
        <v>62298</v>
      </c>
      <c r="V184" s="83" t="s">
        <v>3995</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6047</v>
      </c>
      <c r="AX184" s="83" t="s">
        <v>6048</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4"/>
      <c r="BU184" s="555"/>
      <c r="BV184" s="555"/>
      <c r="BW184" s="555"/>
      <c r="BX184" s="555"/>
      <c r="BY184" s="555"/>
      <c r="BZ184" s="555"/>
      <c r="CA184" s="555"/>
      <c r="CB184" s="555"/>
      <c r="CC184" s="555"/>
      <c r="CD184" s="555"/>
      <c r="CE184" s="555"/>
      <c r="CF184" s="555"/>
      <c r="CG184" s="555"/>
      <c r="CH184" s="555"/>
      <c r="CI184" s="555"/>
      <c r="CJ184" s="555"/>
      <c r="CK184" s="555"/>
      <c r="CL184" s="555"/>
      <c r="CM184" s="555"/>
      <c r="CN184" s="555"/>
      <c r="CO184" s="555"/>
      <c r="CP184" s="555"/>
      <c r="CQ184" s="555"/>
      <c r="CR184" s="555"/>
      <c r="CS184" s="555"/>
      <c r="CT184" s="555"/>
      <c r="CU184" s="555"/>
      <c r="CV184" s="555"/>
      <c r="CW184" s="555"/>
      <c r="CX184" s="555"/>
      <c r="CY184" s="555"/>
      <c r="CZ184" s="555"/>
      <c r="DA184" s="555"/>
      <c r="DB184" s="555"/>
      <c r="DC184" s="555"/>
      <c r="DD184" s="555"/>
      <c r="DE184" s="555"/>
      <c r="DF184" s="555"/>
      <c r="DG184" s="555"/>
      <c r="DH184" s="555"/>
      <c r="DI184" s="555"/>
      <c r="DJ184" s="555"/>
      <c r="DK184" s="555"/>
      <c r="DL184" s="555"/>
      <c r="DM184" s="555"/>
      <c r="DN184" s="555"/>
      <c r="DO184" s="555"/>
      <c r="DP184" s="555"/>
      <c r="DQ184" s="555"/>
      <c r="DR184" s="555"/>
      <c r="DS184" s="555"/>
      <c r="DT184" s="555"/>
      <c r="DU184" s="555"/>
      <c r="DV184" s="555"/>
      <c r="DW184" s="555"/>
      <c r="DX184" s="555"/>
      <c r="DY184" s="555"/>
      <c r="DZ184" s="555"/>
      <c r="EA184" s="555"/>
      <c r="EB184" s="555"/>
      <c r="EC184" s="555"/>
      <c r="ED184" s="555"/>
      <c r="EE184" s="555"/>
      <c r="EF184" s="555"/>
      <c r="EG184" s="555"/>
      <c r="EH184" s="555"/>
      <c r="EI184" s="555"/>
      <c r="EJ184" s="555"/>
      <c r="EK184" s="555"/>
      <c r="EL184" s="555"/>
      <c r="EM184" s="555"/>
      <c r="EN184" s="555"/>
      <c r="EO184" s="555"/>
      <c r="EP184" s="555"/>
      <c r="EQ184" s="555"/>
      <c r="ER184" s="555"/>
      <c r="ES184" s="555"/>
      <c r="ET184" s="555"/>
      <c r="EU184" s="555"/>
      <c r="EV184" s="555"/>
      <c r="EW184" s="555"/>
      <c r="EX184" s="555"/>
      <c r="EY184" s="555"/>
      <c r="EZ184" s="555"/>
      <c r="FA184" s="555"/>
      <c r="FB184" s="555"/>
      <c r="FC184" s="555"/>
      <c r="FD184" s="555"/>
      <c r="FE184" s="555"/>
      <c r="FF184" s="555"/>
      <c r="FG184" s="555"/>
      <c r="FH184" s="555"/>
      <c r="FI184" s="555"/>
      <c r="FJ184" s="555"/>
      <c r="FK184" s="555"/>
      <c r="FL184" s="555"/>
      <c r="FM184" s="555"/>
      <c r="FN184" s="555"/>
      <c r="FO184" s="555"/>
      <c r="FP184" s="555"/>
      <c r="FQ184" s="555"/>
      <c r="FR184" s="555"/>
      <c r="FS184" s="555"/>
      <c r="FT184" s="555"/>
      <c r="FU184" s="555"/>
      <c r="FV184" s="555"/>
      <c r="FW184" s="555"/>
      <c r="FX184" s="555"/>
      <c r="FY184" s="555"/>
      <c r="FZ184" s="555"/>
      <c r="GA184" s="555"/>
      <c r="GB184" s="555"/>
      <c r="GC184" s="555"/>
      <c r="GD184" s="555"/>
      <c r="GE184" s="555"/>
      <c r="GF184" s="555"/>
      <c r="GG184" s="555"/>
      <c r="GH184" s="555"/>
      <c r="GI184" s="555"/>
      <c r="GJ184" s="555"/>
      <c r="GK184" s="555"/>
      <c r="GL184" s="555"/>
      <c r="GM184" s="555"/>
      <c r="GN184" s="555"/>
      <c r="GO184" s="555"/>
      <c r="GP184" s="555"/>
      <c r="GQ184" s="555"/>
      <c r="GR184" s="555"/>
      <c r="GS184" s="555"/>
      <c r="GT184" s="555"/>
      <c r="GU184" s="555"/>
      <c r="GV184" s="555"/>
      <c r="GW184" s="555"/>
      <c r="GX184" s="555"/>
      <c r="GY184" s="555"/>
      <c r="GZ184" s="555"/>
      <c r="HA184" s="555"/>
      <c r="HB184" s="555"/>
      <c r="HC184" s="555"/>
      <c r="HD184" s="555"/>
      <c r="HE184" s="555"/>
      <c r="HF184" s="555"/>
      <c r="HG184" s="555"/>
      <c r="HH184" s="555"/>
      <c r="HI184" s="555"/>
      <c r="HJ184" s="555"/>
      <c r="HK184" s="555"/>
      <c r="HL184" s="555"/>
      <c r="HM184" s="555"/>
      <c r="HN184" s="555"/>
      <c r="HO184" s="555"/>
      <c r="HP184" s="555"/>
      <c r="HQ184" s="555"/>
      <c r="HR184" s="555"/>
      <c r="HS184" s="555"/>
      <c r="HT184" s="555"/>
      <c r="HU184" s="555"/>
      <c r="HV184" s="555"/>
      <c r="HW184" s="555"/>
      <c r="HX184" s="555"/>
      <c r="HY184" s="555"/>
      <c r="HZ184" s="555"/>
      <c r="IA184" s="555"/>
      <c r="IB184" s="555"/>
      <c r="IC184" s="555"/>
      <c r="ID184" s="555"/>
      <c r="IE184" s="555"/>
      <c r="IF184" s="555"/>
      <c r="IG184" s="555"/>
      <c r="IH184" s="555"/>
      <c r="II184" s="555"/>
      <c r="IJ184" s="555"/>
      <c r="IK184" s="555"/>
      <c r="IL184" s="555"/>
      <c r="IM184" s="555"/>
      <c r="IN184" s="555"/>
      <c r="IO184" s="555"/>
      <c r="IP184" s="555"/>
      <c r="IQ184" s="555"/>
      <c r="IR184" s="555"/>
      <c r="IS184" s="555"/>
      <c r="IT184" s="555"/>
      <c r="IU184" s="555"/>
      <c r="IV184" s="555"/>
      <c r="IW184" s="555"/>
      <c r="IX184" s="555"/>
      <c r="IY184" s="555"/>
      <c r="IZ184" s="555"/>
      <c r="JA184" s="555"/>
      <c r="JB184" s="555"/>
      <c r="JC184" s="555"/>
      <c r="JD184" s="555"/>
      <c r="JE184" s="555"/>
      <c r="JF184" s="555"/>
      <c r="JG184" s="555"/>
      <c r="JH184" s="555"/>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3993</v>
      </c>
      <c r="M185" s="20" t="s">
        <v>348</v>
      </c>
      <c r="N185" s="20" t="s">
        <v>78</v>
      </c>
      <c r="O185" s="20" t="s">
        <v>52</v>
      </c>
      <c r="P185" s="21">
        <v>62298</v>
      </c>
      <c r="Q185" s="20" t="s">
        <v>3994</v>
      </c>
      <c r="R185" s="20" t="s">
        <v>348</v>
      </c>
      <c r="S185" s="20" t="s">
        <v>78</v>
      </c>
      <c r="T185" s="20" t="s">
        <v>52</v>
      </c>
      <c r="U185" s="20">
        <v>62298</v>
      </c>
      <c r="V185" s="20" t="s">
        <v>3995</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6047</v>
      </c>
      <c r="AX185" s="20" t="s">
        <v>6048</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4"/>
      <c r="BU185" s="555"/>
      <c r="BV185" s="555"/>
      <c r="BW185" s="555"/>
      <c r="BX185" s="555"/>
      <c r="BY185" s="555"/>
      <c r="BZ185" s="555"/>
      <c r="CA185" s="555"/>
      <c r="CB185" s="555"/>
      <c r="CC185" s="555"/>
      <c r="CD185" s="555"/>
      <c r="CE185" s="555"/>
      <c r="CF185" s="555"/>
      <c r="CG185" s="555"/>
      <c r="CH185" s="555"/>
      <c r="CI185" s="555"/>
      <c r="CJ185" s="555"/>
      <c r="CK185" s="555"/>
      <c r="CL185" s="555"/>
      <c r="CM185" s="555"/>
      <c r="CN185" s="555"/>
      <c r="CO185" s="555"/>
      <c r="CP185" s="555"/>
      <c r="CQ185" s="555"/>
      <c r="CR185" s="555"/>
      <c r="CS185" s="555"/>
      <c r="CT185" s="555"/>
      <c r="CU185" s="555"/>
      <c r="CV185" s="555"/>
      <c r="CW185" s="555"/>
      <c r="CX185" s="555"/>
      <c r="CY185" s="555"/>
      <c r="CZ185" s="555"/>
      <c r="DA185" s="555"/>
      <c r="DB185" s="555"/>
      <c r="DC185" s="555"/>
      <c r="DD185" s="555"/>
      <c r="DE185" s="555"/>
      <c r="DF185" s="555"/>
      <c r="DG185" s="555"/>
      <c r="DH185" s="555"/>
      <c r="DI185" s="555"/>
      <c r="DJ185" s="555"/>
      <c r="DK185" s="555"/>
      <c r="DL185" s="555"/>
      <c r="DM185" s="555"/>
      <c r="DN185" s="555"/>
      <c r="DO185" s="555"/>
      <c r="DP185" s="555"/>
      <c r="DQ185" s="555"/>
      <c r="DR185" s="555"/>
      <c r="DS185" s="555"/>
      <c r="DT185" s="555"/>
      <c r="DU185" s="555"/>
      <c r="DV185" s="555"/>
      <c r="DW185" s="555"/>
      <c r="DX185" s="555"/>
      <c r="DY185" s="555"/>
      <c r="DZ185" s="555"/>
      <c r="EA185" s="555"/>
      <c r="EB185" s="555"/>
      <c r="EC185" s="555"/>
      <c r="ED185" s="555"/>
      <c r="EE185" s="555"/>
      <c r="EF185" s="555"/>
      <c r="EG185" s="555"/>
      <c r="EH185" s="555"/>
      <c r="EI185" s="555"/>
      <c r="EJ185" s="555"/>
      <c r="EK185" s="555"/>
      <c r="EL185" s="555"/>
      <c r="EM185" s="555"/>
      <c r="EN185" s="555"/>
      <c r="EO185" s="555"/>
      <c r="EP185" s="555"/>
      <c r="EQ185" s="555"/>
      <c r="ER185" s="555"/>
      <c r="ES185" s="555"/>
      <c r="ET185" s="555"/>
      <c r="EU185" s="555"/>
      <c r="EV185" s="555"/>
      <c r="EW185" s="555"/>
      <c r="EX185" s="555"/>
      <c r="EY185" s="555"/>
      <c r="EZ185" s="555"/>
      <c r="FA185" s="555"/>
      <c r="FB185" s="555"/>
      <c r="FC185" s="555"/>
      <c r="FD185" s="555"/>
      <c r="FE185" s="555"/>
      <c r="FF185" s="555"/>
      <c r="FG185" s="555"/>
      <c r="FH185" s="555"/>
      <c r="FI185" s="555"/>
      <c r="FJ185" s="555"/>
      <c r="FK185" s="555"/>
      <c r="FL185" s="555"/>
      <c r="FM185" s="555"/>
      <c r="FN185" s="555"/>
      <c r="FO185" s="555"/>
      <c r="FP185" s="555"/>
      <c r="FQ185" s="555"/>
      <c r="FR185" s="555"/>
      <c r="FS185" s="555"/>
      <c r="FT185" s="555"/>
      <c r="FU185" s="555"/>
      <c r="FV185" s="555"/>
      <c r="FW185" s="555"/>
      <c r="FX185" s="555"/>
      <c r="FY185" s="555"/>
      <c r="FZ185" s="555"/>
      <c r="GA185" s="555"/>
      <c r="GB185" s="555"/>
      <c r="GC185" s="555"/>
      <c r="GD185" s="555"/>
      <c r="GE185" s="555"/>
      <c r="GF185" s="555"/>
      <c r="GG185" s="555"/>
      <c r="GH185" s="555"/>
      <c r="GI185" s="555"/>
      <c r="GJ185" s="555"/>
      <c r="GK185" s="555"/>
      <c r="GL185" s="555"/>
      <c r="GM185" s="555"/>
      <c r="GN185" s="555"/>
      <c r="GO185" s="555"/>
      <c r="GP185" s="555"/>
      <c r="GQ185" s="555"/>
      <c r="GR185" s="555"/>
      <c r="GS185" s="555"/>
      <c r="GT185" s="555"/>
      <c r="GU185" s="555"/>
      <c r="GV185" s="555"/>
      <c r="GW185" s="555"/>
      <c r="GX185" s="555"/>
      <c r="GY185" s="555"/>
      <c r="GZ185" s="555"/>
      <c r="HA185" s="555"/>
      <c r="HB185" s="555"/>
      <c r="HC185" s="555"/>
      <c r="HD185" s="555"/>
      <c r="HE185" s="555"/>
      <c r="HF185" s="555"/>
      <c r="HG185" s="555"/>
      <c r="HH185" s="555"/>
      <c r="HI185" s="555"/>
      <c r="HJ185" s="555"/>
      <c r="HK185" s="555"/>
      <c r="HL185" s="555"/>
      <c r="HM185" s="555"/>
      <c r="HN185" s="555"/>
      <c r="HO185" s="555"/>
      <c r="HP185" s="555"/>
      <c r="HQ185" s="555"/>
      <c r="HR185" s="555"/>
      <c r="HS185" s="555"/>
      <c r="HT185" s="555"/>
      <c r="HU185" s="555"/>
      <c r="HV185" s="555"/>
      <c r="HW185" s="555"/>
      <c r="HX185" s="555"/>
      <c r="HY185" s="555"/>
      <c r="HZ185" s="555"/>
      <c r="IA185" s="555"/>
      <c r="IB185" s="555"/>
      <c r="IC185" s="555"/>
      <c r="ID185" s="555"/>
      <c r="IE185" s="555"/>
      <c r="IF185" s="555"/>
      <c r="IG185" s="555"/>
      <c r="IH185" s="555"/>
      <c r="II185" s="555"/>
      <c r="IJ185" s="555"/>
      <c r="IK185" s="555"/>
      <c r="IL185" s="555"/>
      <c r="IM185" s="555"/>
      <c r="IN185" s="555"/>
      <c r="IO185" s="555"/>
      <c r="IP185" s="555"/>
      <c r="IQ185" s="555"/>
      <c r="IR185" s="555"/>
      <c r="IS185" s="555"/>
      <c r="IT185" s="555"/>
      <c r="IU185" s="555"/>
      <c r="IV185" s="555"/>
      <c r="IW185" s="555"/>
      <c r="IX185" s="555"/>
      <c r="IY185" s="555"/>
      <c r="IZ185" s="555"/>
      <c r="JA185" s="555"/>
      <c r="JB185" s="555"/>
      <c r="JC185" s="555"/>
      <c r="JD185" s="555"/>
      <c r="JE185" s="555"/>
      <c r="JF185" s="555"/>
      <c r="JG185" s="555"/>
      <c r="JH185" s="555"/>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6868</v>
      </c>
      <c r="AX186" s="20" t="s">
        <v>6869</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7809</v>
      </c>
      <c r="BR186" s="23">
        <v>43067</v>
      </c>
      <c r="BS186" s="24" t="s">
        <v>7810</v>
      </c>
      <c r="BT186" s="554"/>
      <c r="BU186" s="555"/>
      <c r="BV186" s="555"/>
      <c r="BW186" s="555"/>
      <c r="BX186" s="555"/>
      <c r="BY186" s="555"/>
      <c r="BZ186" s="555"/>
      <c r="CA186" s="555"/>
      <c r="CB186" s="555"/>
      <c r="CC186" s="555"/>
      <c r="CD186" s="555"/>
      <c r="CE186" s="555"/>
      <c r="CF186" s="555"/>
      <c r="CG186" s="555"/>
      <c r="CH186" s="555"/>
      <c r="CI186" s="555"/>
      <c r="CJ186" s="555"/>
      <c r="CK186" s="555"/>
      <c r="CL186" s="555"/>
      <c r="CM186" s="555"/>
      <c r="CN186" s="555"/>
      <c r="CO186" s="555"/>
      <c r="CP186" s="555"/>
      <c r="CQ186" s="555"/>
      <c r="CR186" s="555"/>
      <c r="CS186" s="555"/>
      <c r="CT186" s="555"/>
      <c r="CU186" s="555"/>
      <c r="CV186" s="555"/>
      <c r="CW186" s="555"/>
      <c r="CX186" s="555"/>
      <c r="CY186" s="555"/>
      <c r="CZ186" s="555"/>
      <c r="DA186" s="555"/>
      <c r="DB186" s="555"/>
      <c r="DC186" s="555"/>
      <c r="DD186" s="555"/>
      <c r="DE186" s="555"/>
      <c r="DF186" s="555"/>
      <c r="DG186" s="555"/>
      <c r="DH186" s="555"/>
      <c r="DI186" s="555"/>
      <c r="DJ186" s="555"/>
      <c r="DK186" s="555"/>
      <c r="DL186" s="555"/>
      <c r="DM186" s="555"/>
      <c r="DN186" s="555"/>
      <c r="DO186" s="555"/>
      <c r="DP186" s="555"/>
      <c r="DQ186" s="555"/>
      <c r="DR186" s="555"/>
      <c r="DS186" s="555"/>
      <c r="DT186" s="555"/>
      <c r="DU186" s="555"/>
      <c r="DV186" s="555"/>
      <c r="DW186" s="555"/>
      <c r="DX186" s="555"/>
      <c r="DY186" s="555"/>
      <c r="DZ186" s="555"/>
      <c r="EA186" s="555"/>
      <c r="EB186" s="555"/>
      <c r="EC186" s="555"/>
      <c r="ED186" s="555"/>
      <c r="EE186" s="555"/>
      <c r="EF186" s="555"/>
      <c r="EG186" s="555"/>
      <c r="EH186" s="555"/>
      <c r="EI186" s="555"/>
      <c r="EJ186" s="555"/>
      <c r="EK186" s="555"/>
      <c r="EL186" s="555"/>
      <c r="EM186" s="555"/>
      <c r="EN186" s="555"/>
      <c r="EO186" s="555"/>
      <c r="EP186" s="555"/>
      <c r="EQ186" s="555"/>
      <c r="ER186" s="555"/>
      <c r="ES186" s="555"/>
      <c r="ET186" s="555"/>
      <c r="EU186" s="555"/>
      <c r="EV186" s="555"/>
      <c r="EW186" s="555"/>
      <c r="EX186" s="555"/>
      <c r="EY186" s="555"/>
      <c r="EZ186" s="555"/>
      <c r="FA186" s="555"/>
      <c r="FB186" s="555"/>
      <c r="FC186" s="555"/>
      <c r="FD186" s="555"/>
      <c r="FE186" s="555"/>
      <c r="FF186" s="555"/>
      <c r="FG186" s="555"/>
      <c r="FH186" s="555"/>
      <c r="FI186" s="555"/>
      <c r="FJ186" s="555"/>
      <c r="FK186" s="555"/>
      <c r="FL186" s="555"/>
      <c r="FM186" s="555"/>
      <c r="FN186" s="555"/>
      <c r="FO186" s="555"/>
      <c r="FP186" s="555"/>
      <c r="FQ186" s="555"/>
      <c r="FR186" s="555"/>
      <c r="FS186" s="555"/>
      <c r="FT186" s="555"/>
      <c r="FU186" s="555"/>
      <c r="FV186" s="555"/>
      <c r="FW186" s="555"/>
      <c r="FX186" s="555"/>
      <c r="FY186" s="555"/>
      <c r="FZ186" s="555"/>
      <c r="GA186" s="555"/>
      <c r="GB186" s="555"/>
      <c r="GC186" s="555"/>
      <c r="GD186" s="555"/>
      <c r="GE186" s="555"/>
      <c r="GF186" s="555"/>
      <c r="GG186" s="555"/>
      <c r="GH186" s="555"/>
      <c r="GI186" s="555"/>
      <c r="GJ186" s="555"/>
      <c r="GK186" s="555"/>
      <c r="GL186" s="555"/>
      <c r="GM186" s="555"/>
      <c r="GN186" s="555"/>
      <c r="GO186" s="555"/>
      <c r="GP186" s="555"/>
      <c r="GQ186" s="555"/>
      <c r="GR186" s="555"/>
      <c r="GS186" s="555"/>
      <c r="GT186" s="555"/>
      <c r="GU186" s="555"/>
      <c r="GV186" s="555"/>
      <c r="GW186" s="555"/>
      <c r="GX186" s="555"/>
      <c r="GY186" s="555"/>
      <c r="GZ186" s="555"/>
      <c r="HA186" s="555"/>
      <c r="HB186" s="555"/>
      <c r="HC186" s="555"/>
      <c r="HD186" s="555"/>
      <c r="HE186" s="555"/>
      <c r="HF186" s="555"/>
      <c r="HG186" s="555"/>
      <c r="HH186" s="555"/>
      <c r="HI186" s="555"/>
      <c r="HJ186" s="555"/>
      <c r="HK186" s="555"/>
      <c r="HL186" s="555"/>
      <c r="HM186" s="555"/>
      <c r="HN186" s="555"/>
      <c r="HO186" s="555"/>
      <c r="HP186" s="555"/>
      <c r="HQ186" s="555"/>
      <c r="HR186" s="555"/>
      <c r="HS186" s="555"/>
      <c r="HT186" s="555"/>
      <c r="HU186" s="555"/>
      <c r="HV186" s="555"/>
      <c r="HW186" s="555"/>
      <c r="HX186" s="555"/>
      <c r="HY186" s="555"/>
      <c r="HZ186" s="555"/>
      <c r="IA186" s="555"/>
      <c r="IB186" s="555"/>
      <c r="IC186" s="555"/>
      <c r="ID186" s="555"/>
      <c r="IE186" s="555"/>
      <c r="IF186" s="555"/>
      <c r="IG186" s="555"/>
      <c r="IH186" s="555"/>
      <c r="II186" s="555"/>
      <c r="IJ186" s="555"/>
      <c r="IK186" s="555"/>
      <c r="IL186" s="555"/>
      <c r="IM186" s="555"/>
      <c r="IN186" s="555"/>
      <c r="IO186" s="555"/>
      <c r="IP186" s="555"/>
      <c r="IQ186" s="555"/>
      <c r="IR186" s="555"/>
      <c r="IS186" s="555"/>
      <c r="IT186" s="555"/>
      <c r="IU186" s="555"/>
      <c r="IV186" s="555"/>
      <c r="IW186" s="555"/>
      <c r="IX186" s="555"/>
      <c r="IY186" s="555"/>
      <c r="IZ186" s="555"/>
      <c r="JA186" s="555"/>
      <c r="JB186" s="555"/>
      <c r="JC186" s="555"/>
      <c r="JD186" s="555"/>
      <c r="JE186" s="555"/>
      <c r="JF186" s="555"/>
      <c r="JG186" s="555"/>
      <c r="JH186" s="555"/>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4590</v>
      </c>
      <c r="BT187" s="554"/>
      <c r="BU187" s="555"/>
      <c r="BV187" s="555"/>
      <c r="BW187" s="555"/>
      <c r="BX187" s="555"/>
      <c r="BY187" s="555"/>
      <c r="BZ187" s="555"/>
      <c r="CA187" s="555"/>
      <c r="CB187" s="555"/>
      <c r="CC187" s="555"/>
      <c r="CD187" s="555"/>
      <c r="CE187" s="555"/>
      <c r="CF187" s="555"/>
      <c r="CG187" s="555"/>
      <c r="CH187" s="555"/>
      <c r="CI187" s="555"/>
      <c r="CJ187" s="555"/>
      <c r="CK187" s="555"/>
      <c r="CL187" s="555"/>
      <c r="CM187" s="555"/>
      <c r="CN187" s="555"/>
      <c r="CO187" s="555"/>
      <c r="CP187" s="555"/>
      <c r="CQ187" s="555"/>
      <c r="CR187" s="555"/>
      <c r="CS187" s="555"/>
      <c r="CT187" s="555"/>
      <c r="CU187" s="555"/>
      <c r="CV187" s="555"/>
      <c r="CW187" s="555"/>
      <c r="CX187" s="555"/>
      <c r="CY187" s="555"/>
      <c r="CZ187" s="555"/>
      <c r="DA187" s="555"/>
      <c r="DB187" s="555"/>
      <c r="DC187" s="555"/>
      <c r="DD187" s="555"/>
      <c r="DE187" s="555"/>
      <c r="DF187" s="555"/>
      <c r="DG187" s="555"/>
      <c r="DH187" s="555"/>
      <c r="DI187" s="555"/>
      <c r="DJ187" s="555"/>
      <c r="DK187" s="555"/>
      <c r="DL187" s="555"/>
      <c r="DM187" s="555"/>
      <c r="DN187" s="555"/>
      <c r="DO187" s="555"/>
      <c r="DP187" s="555"/>
      <c r="DQ187" s="555"/>
      <c r="DR187" s="555"/>
      <c r="DS187" s="555"/>
      <c r="DT187" s="555"/>
      <c r="DU187" s="555"/>
      <c r="DV187" s="555"/>
      <c r="DW187" s="555"/>
      <c r="DX187" s="555"/>
      <c r="DY187" s="555"/>
      <c r="DZ187" s="555"/>
      <c r="EA187" s="555"/>
      <c r="EB187" s="555"/>
      <c r="EC187" s="555"/>
      <c r="ED187" s="555"/>
      <c r="EE187" s="555"/>
      <c r="EF187" s="555"/>
      <c r="EG187" s="555"/>
      <c r="EH187" s="555"/>
      <c r="EI187" s="555"/>
      <c r="EJ187" s="555"/>
      <c r="EK187" s="555"/>
      <c r="EL187" s="555"/>
      <c r="EM187" s="555"/>
      <c r="EN187" s="555"/>
      <c r="EO187" s="555"/>
      <c r="EP187" s="555"/>
      <c r="EQ187" s="555"/>
      <c r="ER187" s="555"/>
      <c r="ES187" s="555"/>
      <c r="ET187" s="555"/>
      <c r="EU187" s="555"/>
      <c r="EV187" s="555"/>
      <c r="EW187" s="555"/>
      <c r="EX187" s="555"/>
      <c r="EY187" s="555"/>
      <c r="EZ187" s="555"/>
      <c r="FA187" s="555"/>
      <c r="FB187" s="555"/>
      <c r="FC187" s="555"/>
      <c r="FD187" s="555"/>
      <c r="FE187" s="555"/>
      <c r="FF187" s="555"/>
      <c r="FG187" s="555"/>
      <c r="FH187" s="555"/>
      <c r="FI187" s="555"/>
      <c r="FJ187" s="555"/>
      <c r="FK187" s="555"/>
      <c r="FL187" s="555"/>
      <c r="FM187" s="555"/>
      <c r="FN187" s="555"/>
      <c r="FO187" s="555"/>
      <c r="FP187" s="555"/>
      <c r="FQ187" s="555"/>
      <c r="FR187" s="555"/>
      <c r="FS187" s="555"/>
      <c r="FT187" s="555"/>
      <c r="FU187" s="555"/>
      <c r="FV187" s="555"/>
      <c r="FW187" s="555"/>
      <c r="FX187" s="555"/>
      <c r="FY187" s="555"/>
      <c r="FZ187" s="555"/>
      <c r="GA187" s="555"/>
      <c r="GB187" s="555"/>
      <c r="GC187" s="555"/>
      <c r="GD187" s="555"/>
      <c r="GE187" s="555"/>
      <c r="GF187" s="555"/>
      <c r="GG187" s="555"/>
      <c r="GH187" s="555"/>
      <c r="GI187" s="555"/>
      <c r="GJ187" s="555"/>
      <c r="GK187" s="555"/>
      <c r="GL187" s="555"/>
      <c r="GM187" s="555"/>
      <c r="GN187" s="555"/>
      <c r="GO187" s="555"/>
      <c r="GP187" s="555"/>
      <c r="GQ187" s="555"/>
      <c r="GR187" s="555"/>
      <c r="GS187" s="555"/>
      <c r="GT187" s="555"/>
      <c r="GU187" s="555"/>
      <c r="GV187" s="555"/>
      <c r="GW187" s="555"/>
      <c r="GX187" s="555"/>
      <c r="GY187" s="555"/>
      <c r="GZ187" s="555"/>
      <c r="HA187" s="555"/>
      <c r="HB187" s="555"/>
      <c r="HC187" s="555"/>
      <c r="HD187" s="555"/>
      <c r="HE187" s="555"/>
      <c r="HF187" s="555"/>
      <c r="HG187" s="555"/>
      <c r="HH187" s="555"/>
      <c r="HI187" s="555"/>
      <c r="HJ187" s="555"/>
      <c r="HK187" s="555"/>
      <c r="HL187" s="555"/>
      <c r="HM187" s="555"/>
      <c r="HN187" s="555"/>
      <c r="HO187" s="555"/>
      <c r="HP187" s="555"/>
      <c r="HQ187" s="555"/>
      <c r="HR187" s="555"/>
      <c r="HS187" s="555"/>
      <c r="HT187" s="555"/>
      <c r="HU187" s="555"/>
      <c r="HV187" s="555"/>
      <c r="HW187" s="555"/>
      <c r="HX187" s="555"/>
      <c r="HY187" s="555"/>
      <c r="HZ187" s="555"/>
      <c r="IA187" s="555"/>
      <c r="IB187" s="555"/>
      <c r="IC187" s="555"/>
      <c r="ID187" s="555"/>
      <c r="IE187" s="555"/>
      <c r="IF187" s="555"/>
      <c r="IG187" s="555"/>
      <c r="IH187" s="555"/>
      <c r="II187" s="555"/>
      <c r="IJ187" s="555"/>
      <c r="IK187" s="555"/>
      <c r="IL187" s="555"/>
      <c r="IM187" s="555"/>
      <c r="IN187" s="555"/>
      <c r="IO187" s="555"/>
      <c r="IP187" s="555"/>
      <c r="IQ187" s="555"/>
      <c r="IR187" s="555"/>
      <c r="IS187" s="555"/>
      <c r="IT187" s="555"/>
      <c r="IU187" s="555"/>
      <c r="IV187" s="555"/>
      <c r="IW187" s="555"/>
      <c r="IX187" s="555"/>
      <c r="IY187" s="555"/>
      <c r="IZ187" s="555"/>
      <c r="JA187" s="555"/>
      <c r="JB187" s="555"/>
      <c r="JC187" s="555"/>
      <c r="JD187" s="555"/>
      <c r="JE187" s="555"/>
      <c r="JF187" s="555"/>
      <c r="JG187" s="555"/>
      <c r="JH187" s="555"/>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7441</v>
      </c>
      <c r="BP188" s="96">
        <v>42793</v>
      </c>
      <c r="BQ188" s="83"/>
      <c r="BR188" s="83"/>
      <c r="BS188" s="110" t="s">
        <v>7440</v>
      </c>
      <c r="BT188" s="554"/>
      <c r="BU188" s="555"/>
      <c r="BV188" s="555"/>
      <c r="BW188" s="555"/>
      <c r="BX188" s="555"/>
      <c r="BY188" s="555"/>
      <c r="BZ188" s="555"/>
      <c r="CA188" s="555"/>
      <c r="CB188" s="555"/>
      <c r="CC188" s="555"/>
      <c r="CD188" s="555"/>
      <c r="CE188" s="555"/>
      <c r="CF188" s="555"/>
      <c r="CG188" s="555"/>
      <c r="CH188" s="555"/>
      <c r="CI188" s="555"/>
      <c r="CJ188" s="555"/>
      <c r="CK188" s="555"/>
      <c r="CL188" s="555"/>
      <c r="CM188" s="555"/>
      <c r="CN188" s="555"/>
      <c r="CO188" s="555"/>
      <c r="CP188" s="555"/>
      <c r="CQ188" s="555"/>
      <c r="CR188" s="555"/>
      <c r="CS188" s="555"/>
      <c r="CT188" s="555"/>
      <c r="CU188" s="555"/>
      <c r="CV188" s="555"/>
      <c r="CW188" s="555"/>
      <c r="CX188" s="555"/>
      <c r="CY188" s="555"/>
      <c r="CZ188" s="555"/>
      <c r="DA188" s="555"/>
      <c r="DB188" s="555"/>
      <c r="DC188" s="555"/>
      <c r="DD188" s="555"/>
      <c r="DE188" s="555"/>
      <c r="DF188" s="555"/>
      <c r="DG188" s="555"/>
      <c r="DH188" s="555"/>
      <c r="DI188" s="555"/>
      <c r="DJ188" s="555"/>
      <c r="DK188" s="555"/>
      <c r="DL188" s="555"/>
      <c r="DM188" s="555"/>
      <c r="DN188" s="555"/>
      <c r="DO188" s="555"/>
      <c r="DP188" s="555"/>
      <c r="DQ188" s="555"/>
      <c r="DR188" s="555"/>
      <c r="DS188" s="555"/>
      <c r="DT188" s="555"/>
      <c r="DU188" s="555"/>
      <c r="DV188" s="555"/>
      <c r="DW188" s="555"/>
      <c r="DX188" s="555"/>
      <c r="DY188" s="555"/>
      <c r="DZ188" s="555"/>
      <c r="EA188" s="555"/>
      <c r="EB188" s="555"/>
      <c r="EC188" s="555"/>
      <c r="ED188" s="555"/>
      <c r="EE188" s="555"/>
      <c r="EF188" s="555"/>
      <c r="EG188" s="555"/>
      <c r="EH188" s="555"/>
      <c r="EI188" s="555"/>
      <c r="EJ188" s="555"/>
      <c r="EK188" s="555"/>
      <c r="EL188" s="555"/>
      <c r="EM188" s="555"/>
      <c r="EN188" s="555"/>
      <c r="EO188" s="555"/>
      <c r="EP188" s="555"/>
      <c r="EQ188" s="555"/>
      <c r="ER188" s="555"/>
      <c r="ES188" s="555"/>
      <c r="ET188" s="555"/>
      <c r="EU188" s="555"/>
      <c r="EV188" s="555"/>
      <c r="EW188" s="555"/>
      <c r="EX188" s="555"/>
      <c r="EY188" s="555"/>
      <c r="EZ188" s="555"/>
      <c r="FA188" s="555"/>
      <c r="FB188" s="555"/>
      <c r="FC188" s="555"/>
      <c r="FD188" s="555"/>
      <c r="FE188" s="555"/>
      <c r="FF188" s="555"/>
      <c r="FG188" s="555"/>
      <c r="FH188" s="555"/>
      <c r="FI188" s="555"/>
      <c r="FJ188" s="555"/>
      <c r="FK188" s="555"/>
      <c r="FL188" s="555"/>
      <c r="FM188" s="555"/>
      <c r="FN188" s="555"/>
      <c r="FO188" s="555"/>
      <c r="FP188" s="555"/>
      <c r="FQ188" s="555"/>
      <c r="FR188" s="555"/>
      <c r="FS188" s="555"/>
      <c r="FT188" s="555"/>
      <c r="FU188" s="555"/>
      <c r="FV188" s="555"/>
      <c r="FW188" s="555"/>
      <c r="FX188" s="555"/>
      <c r="FY188" s="555"/>
      <c r="FZ188" s="555"/>
      <c r="GA188" s="555"/>
      <c r="GB188" s="555"/>
      <c r="GC188" s="555"/>
      <c r="GD188" s="555"/>
      <c r="GE188" s="555"/>
      <c r="GF188" s="555"/>
      <c r="GG188" s="555"/>
      <c r="GH188" s="555"/>
      <c r="GI188" s="555"/>
      <c r="GJ188" s="555"/>
      <c r="GK188" s="555"/>
      <c r="GL188" s="555"/>
      <c r="GM188" s="555"/>
      <c r="GN188" s="555"/>
      <c r="GO188" s="555"/>
      <c r="GP188" s="555"/>
      <c r="GQ188" s="555"/>
      <c r="GR188" s="555"/>
      <c r="GS188" s="555"/>
      <c r="GT188" s="555"/>
      <c r="GU188" s="555"/>
      <c r="GV188" s="555"/>
      <c r="GW188" s="555"/>
      <c r="GX188" s="555"/>
      <c r="GY188" s="555"/>
      <c r="GZ188" s="555"/>
      <c r="HA188" s="555"/>
      <c r="HB188" s="555"/>
      <c r="HC188" s="555"/>
      <c r="HD188" s="555"/>
      <c r="HE188" s="555"/>
      <c r="HF188" s="555"/>
      <c r="HG188" s="555"/>
      <c r="HH188" s="555"/>
      <c r="HI188" s="555"/>
      <c r="HJ188" s="555"/>
      <c r="HK188" s="555"/>
      <c r="HL188" s="555"/>
      <c r="HM188" s="555"/>
      <c r="HN188" s="555"/>
      <c r="HO188" s="555"/>
      <c r="HP188" s="555"/>
      <c r="HQ188" s="555"/>
      <c r="HR188" s="555"/>
      <c r="HS188" s="555"/>
      <c r="HT188" s="555"/>
      <c r="HU188" s="555"/>
      <c r="HV188" s="555"/>
      <c r="HW188" s="555"/>
      <c r="HX188" s="555"/>
      <c r="HY188" s="555"/>
      <c r="HZ188" s="555"/>
      <c r="IA188" s="555"/>
      <c r="IB188" s="555"/>
      <c r="IC188" s="555"/>
      <c r="ID188" s="555"/>
      <c r="IE188" s="555"/>
      <c r="IF188" s="555"/>
      <c r="IG188" s="555"/>
      <c r="IH188" s="555"/>
      <c r="II188" s="555"/>
      <c r="IJ188" s="555"/>
      <c r="IK188" s="555"/>
      <c r="IL188" s="555"/>
      <c r="IM188" s="555"/>
      <c r="IN188" s="555"/>
      <c r="IO188" s="555"/>
      <c r="IP188" s="555"/>
      <c r="IQ188" s="555"/>
      <c r="IR188" s="555"/>
      <c r="IS188" s="555"/>
      <c r="IT188" s="555"/>
      <c r="IU188" s="555"/>
      <c r="IV188" s="555"/>
      <c r="IW188" s="555"/>
      <c r="IX188" s="555"/>
      <c r="IY188" s="555"/>
      <c r="IZ188" s="555"/>
      <c r="JA188" s="555"/>
      <c r="JB188" s="555"/>
      <c r="JC188" s="555"/>
      <c r="JD188" s="555"/>
      <c r="JE188" s="555"/>
      <c r="JF188" s="555"/>
      <c r="JG188" s="555"/>
      <c r="JH188" s="555"/>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3996</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6663</v>
      </c>
      <c r="AX189" s="83" t="s">
        <v>6664</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3467</v>
      </c>
      <c r="BT189" s="555"/>
      <c r="BU189" s="555"/>
      <c r="BV189" s="555"/>
      <c r="BW189" s="555"/>
      <c r="BX189" s="555"/>
      <c r="BY189" s="555"/>
      <c r="BZ189" s="555"/>
      <c r="CA189" s="555"/>
      <c r="CB189" s="555"/>
      <c r="CC189" s="555"/>
      <c r="CD189" s="555"/>
      <c r="CE189" s="555"/>
      <c r="CF189" s="555"/>
      <c r="CG189" s="555"/>
      <c r="CH189" s="555"/>
      <c r="CI189" s="555"/>
      <c r="CJ189" s="555"/>
      <c r="CK189" s="555"/>
      <c r="CL189" s="555"/>
      <c r="CM189" s="555"/>
      <c r="CN189" s="555"/>
      <c r="CO189" s="555"/>
      <c r="CP189" s="555"/>
      <c r="CQ189" s="555"/>
      <c r="CR189" s="555"/>
      <c r="CS189" s="555"/>
      <c r="CT189" s="555"/>
      <c r="CU189" s="555"/>
      <c r="CV189" s="555"/>
      <c r="CW189" s="555"/>
      <c r="CX189" s="555"/>
      <c r="CY189" s="555"/>
      <c r="CZ189" s="555"/>
      <c r="DA189" s="555"/>
      <c r="DB189" s="555"/>
      <c r="DC189" s="555"/>
      <c r="DD189" s="555"/>
      <c r="DE189" s="555"/>
      <c r="DF189" s="555"/>
      <c r="DG189" s="555"/>
      <c r="DH189" s="555"/>
      <c r="DI189" s="555"/>
      <c r="DJ189" s="555"/>
      <c r="DK189" s="555"/>
      <c r="DL189" s="555"/>
      <c r="DM189" s="555"/>
      <c r="DN189" s="555"/>
      <c r="DO189" s="555"/>
      <c r="DP189" s="555"/>
      <c r="DQ189" s="555"/>
      <c r="DR189" s="555"/>
      <c r="DS189" s="555"/>
      <c r="DT189" s="555"/>
      <c r="DU189" s="555"/>
      <c r="DV189" s="555"/>
      <c r="DW189" s="555"/>
      <c r="DX189" s="555"/>
      <c r="DY189" s="555"/>
      <c r="DZ189" s="555"/>
      <c r="EA189" s="555"/>
      <c r="EB189" s="555"/>
      <c r="EC189" s="555"/>
      <c r="ED189" s="555"/>
      <c r="EE189" s="555"/>
      <c r="EF189" s="555"/>
      <c r="EG189" s="555"/>
      <c r="EH189" s="555"/>
      <c r="EI189" s="555"/>
      <c r="EJ189" s="555"/>
      <c r="EK189" s="555"/>
      <c r="EL189" s="555"/>
      <c r="EM189" s="555"/>
      <c r="EN189" s="555"/>
      <c r="EO189" s="555"/>
      <c r="EP189" s="555"/>
      <c r="EQ189" s="555"/>
      <c r="ER189" s="555"/>
      <c r="ES189" s="555"/>
      <c r="ET189" s="555"/>
      <c r="EU189" s="555"/>
      <c r="EV189" s="555"/>
      <c r="EW189" s="555"/>
      <c r="EX189" s="555"/>
      <c r="EY189" s="555"/>
      <c r="EZ189" s="555"/>
      <c r="FA189" s="555"/>
      <c r="FB189" s="555"/>
      <c r="FC189" s="555"/>
      <c r="FD189" s="555"/>
      <c r="FE189" s="555"/>
      <c r="FF189" s="555"/>
      <c r="FG189" s="555"/>
      <c r="FH189" s="555"/>
      <c r="FI189" s="555"/>
      <c r="FJ189" s="555"/>
      <c r="FK189" s="555"/>
      <c r="FL189" s="555"/>
      <c r="FM189" s="555"/>
      <c r="FN189" s="555"/>
      <c r="FO189" s="555"/>
      <c r="FP189" s="555"/>
      <c r="FQ189" s="555"/>
      <c r="FR189" s="555"/>
      <c r="FS189" s="555"/>
      <c r="FT189" s="555"/>
      <c r="FU189" s="555"/>
      <c r="FV189" s="555"/>
      <c r="FW189" s="555"/>
      <c r="FX189" s="555"/>
      <c r="FY189" s="555"/>
      <c r="FZ189" s="555"/>
      <c r="GA189" s="555"/>
      <c r="GB189" s="555"/>
      <c r="GC189" s="555"/>
      <c r="GD189" s="555"/>
      <c r="GE189" s="555"/>
      <c r="GF189" s="555"/>
      <c r="GG189" s="555"/>
      <c r="GH189" s="555"/>
      <c r="GI189" s="555"/>
      <c r="GJ189" s="555"/>
      <c r="GK189" s="555"/>
      <c r="GL189" s="555"/>
      <c r="GM189" s="555"/>
      <c r="GN189" s="555"/>
      <c r="GO189" s="555"/>
      <c r="GP189" s="555"/>
      <c r="GQ189" s="555"/>
      <c r="GR189" s="555"/>
      <c r="GS189" s="555"/>
      <c r="GT189" s="555"/>
      <c r="GU189" s="555"/>
      <c r="GV189" s="555"/>
      <c r="GW189" s="555"/>
      <c r="GX189" s="555"/>
      <c r="GY189" s="555"/>
      <c r="GZ189" s="555"/>
      <c r="HA189" s="555"/>
      <c r="HB189" s="555"/>
      <c r="HC189" s="555"/>
      <c r="HD189" s="555"/>
      <c r="HE189" s="555"/>
      <c r="HF189" s="555"/>
      <c r="HG189" s="555"/>
      <c r="HH189" s="555"/>
      <c r="HI189" s="555"/>
      <c r="HJ189" s="555"/>
      <c r="HK189" s="555"/>
      <c r="HL189" s="555"/>
      <c r="HM189" s="555"/>
      <c r="HN189" s="555"/>
      <c r="HO189" s="555"/>
      <c r="HP189" s="555"/>
      <c r="HQ189" s="555"/>
      <c r="HR189" s="555"/>
      <c r="HS189" s="555"/>
      <c r="HT189" s="555"/>
      <c r="HU189" s="555"/>
      <c r="HV189" s="555"/>
      <c r="HW189" s="555"/>
      <c r="HX189" s="555"/>
      <c r="HY189" s="555"/>
      <c r="HZ189" s="555"/>
      <c r="IA189" s="555"/>
      <c r="IB189" s="555"/>
      <c r="IC189" s="555"/>
      <c r="ID189" s="555"/>
      <c r="IE189" s="555"/>
      <c r="IF189" s="555"/>
      <c r="IG189" s="555"/>
      <c r="IH189" s="555"/>
      <c r="II189" s="555"/>
      <c r="IJ189" s="555"/>
      <c r="IK189" s="555"/>
      <c r="IL189" s="555"/>
      <c r="IM189" s="555"/>
      <c r="IN189" s="555"/>
      <c r="IO189" s="555"/>
      <c r="IP189" s="555"/>
      <c r="IQ189" s="555"/>
      <c r="IR189" s="555"/>
      <c r="IS189" s="555"/>
      <c r="IT189" s="555"/>
      <c r="IU189" s="555"/>
      <c r="IV189" s="555"/>
      <c r="IW189" s="555"/>
      <c r="IX189" s="555"/>
      <c r="IY189" s="555"/>
      <c r="IZ189" s="555"/>
      <c r="JA189" s="555"/>
      <c r="JB189" s="555"/>
      <c r="JC189" s="555"/>
      <c r="JD189" s="555"/>
      <c r="JE189" s="555"/>
      <c r="JF189" s="555"/>
      <c r="JG189" s="555"/>
      <c r="JH189" s="555"/>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3997</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6049</v>
      </c>
      <c r="AX190" s="20" t="s">
        <v>6050</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4"/>
      <c r="BU190" s="555"/>
      <c r="BV190" s="555"/>
      <c r="BW190" s="555"/>
      <c r="BX190" s="555"/>
      <c r="BY190" s="555"/>
      <c r="BZ190" s="555"/>
      <c r="CA190" s="555"/>
      <c r="CB190" s="555"/>
      <c r="CC190" s="555"/>
      <c r="CD190" s="555"/>
      <c r="CE190" s="555"/>
      <c r="CF190" s="555"/>
      <c r="CG190" s="555"/>
      <c r="CH190" s="555"/>
      <c r="CI190" s="555"/>
      <c r="CJ190" s="555"/>
      <c r="CK190" s="555"/>
      <c r="CL190" s="555"/>
      <c r="CM190" s="555"/>
      <c r="CN190" s="555"/>
      <c r="CO190" s="555"/>
      <c r="CP190" s="555"/>
      <c r="CQ190" s="555"/>
      <c r="CR190" s="555"/>
      <c r="CS190" s="555"/>
      <c r="CT190" s="555"/>
      <c r="CU190" s="555"/>
      <c r="CV190" s="555"/>
      <c r="CW190" s="555"/>
      <c r="CX190" s="555"/>
      <c r="CY190" s="555"/>
      <c r="CZ190" s="555"/>
      <c r="DA190" s="555"/>
      <c r="DB190" s="555"/>
      <c r="DC190" s="555"/>
      <c r="DD190" s="555"/>
      <c r="DE190" s="555"/>
      <c r="DF190" s="555"/>
      <c r="DG190" s="555"/>
      <c r="DH190" s="555"/>
      <c r="DI190" s="555"/>
      <c r="DJ190" s="555"/>
      <c r="DK190" s="555"/>
      <c r="DL190" s="555"/>
      <c r="DM190" s="555"/>
      <c r="DN190" s="555"/>
      <c r="DO190" s="555"/>
      <c r="DP190" s="555"/>
      <c r="DQ190" s="555"/>
      <c r="DR190" s="555"/>
      <c r="DS190" s="555"/>
      <c r="DT190" s="555"/>
      <c r="DU190" s="555"/>
      <c r="DV190" s="555"/>
      <c r="DW190" s="555"/>
      <c r="DX190" s="555"/>
      <c r="DY190" s="555"/>
      <c r="DZ190" s="555"/>
      <c r="EA190" s="555"/>
      <c r="EB190" s="555"/>
      <c r="EC190" s="555"/>
      <c r="ED190" s="555"/>
      <c r="EE190" s="555"/>
      <c r="EF190" s="555"/>
      <c r="EG190" s="555"/>
      <c r="EH190" s="555"/>
      <c r="EI190" s="555"/>
      <c r="EJ190" s="555"/>
      <c r="EK190" s="555"/>
      <c r="EL190" s="555"/>
      <c r="EM190" s="555"/>
      <c r="EN190" s="555"/>
      <c r="EO190" s="555"/>
      <c r="EP190" s="555"/>
      <c r="EQ190" s="555"/>
      <c r="ER190" s="555"/>
      <c r="ES190" s="555"/>
      <c r="ET190" s="555"/>
      <c r="EU190" s="555"/>
      <c r="EV190" s="555"/>
      <c r="EW190" s="555"/>
      <c r="EX190" s="555"/>
      <c r="EY190" s="555"/>
      <c r="EZ190" s="555"/>
      <c r="FA190" s="555"/>
      <c r="FB190" s="555"/>
      <c r="FC190" s="555"/>
      <c r="FD190" s="555"/>
      <c r="FE190" s="555"/>
      <c r="FF190" s="555"/>
      <c r="FG190" s="555"/>
      <c r="FH190" s="555"/>
      <c r="FI190" s="555"/>
      <c r="FJ190" s="555"/>
      <c r="FK190" s="555"/>
      <c r="FL190" s="555"/>
      <c r="FM190" s="555"/>
      <c r="FN190" s="555"/>
      <c r="FO190" s="555"/>
      <c r="FP190" s="555"/>
      <c r="FQ190" s="555"/>
      <c r="FR190" s="555"/>
      <c r="FS190" s="555"/>
      <c r="FT190" s="555"/>
      <c r="FU190" s="555"/>
      <c r="FV190" s="555"/>
      <c r="FW190" s="555"/>
      <c r="FX190" s="555"/>
      <c r="FY190" s="555"/>
      <c r="FZ190" s="555"/>
      <c r="GA190" s="555"/>
      <c r="GB190" s="555"/>
      <c r="GC190" s="555"/>
      <c r="GD190" s="555"/>
      <c r="GE190" s="555"/>
      <c r="GF190" s="555"/>
      <c r="GG190" s="555"/>
      <c r="GH190" s="555"/>
      <c r="GI190" s="555"/>
      <c r="GJ190" s="555"/>
      <c r="GK190" s="555"/>
      <c r="GL190" s="555"/>
      <c r="GM190" s="555"/>
      <c r="GN190" s="555"/>
      <c r="GO190" s="555"/>
      <c r="GP190" s="555"/>
      <c r="GQ190" s="555"/>
      <c r="GR190" s="555"/>
      <c r="GS190" s="555"/>
      <c r="GT190" s="555"/>
      <c r="GU190" s="555"/>
      <c r="GV190" s="555"/>
      <c r="GW190" s="555"/>
      <c r="GX190" s="555"/>
      <c r="GY190" s="555"/>
      <c r="GZ190" s="555"/>
      <c r="HA190" s="555"/>
      <c r="HB190" s="555"/>
      <c r="HC190" s="555"/>
      <c r="HD190" s="555"/>
      <c r="HE190" s="555"/>
      <c r="HF190" s="555"/>
      <c r="HG190" s="555"/>
      <c r="HH190" s="555"/>
      <c r="HI190" s="555"/>
      <c r="HJ190" s="555"/>
      <c r="HK190" s="555"/>
      <c r="HL190" s="555"/>
      <c r="HM190" s="555"/>
      <c r="HN190" s="555"/>
      <c r="HO190" s="555"/>
      <c r="HP190" s="555"/>
      <c r="HQ190" s="555"/>
      <c r="HR190" s="555"/>
      <c r="HS190" s="555"/>
      <c r="HT190" s="555"/>
      <c r="HU190" s="555"/>
      <c r="HV190" s="555"/>
      <c r="HW190" s="555"/>
      <c r="HX190" s="555"/>
      <c r="HY190" s="555"/>
      <c r="HZ190" s="555"/>
      <c r="IA190" s="555"/>
      <c r="IB190" s="555"/>
      <c r="IC190" s="555"/>
      <c r="ID190" s="555"/>
      <c r="IE190" s="555"/>
      <c r="IF190" s="555"/>
      <c r="IG190" s="555"/>
      <c r="IH190" s="555"/>
      <c r="II190" s="555"/>
      <c r="IJ190" s="555"/>
      <c r="IK190" s="555"/>
      <c r="IL190" s="555"/>
      <c r="IM190" s="555"/>
      <c r="IN190" s="555"/>
      <c r="IO190" s="555"/>
      <c r="IP190" s="555"/>
      <c r="IQ190" s="555"/>
      <c r="IR190" s="555"/>
      <c r="IS190" s="555"/>
      <c r="IT190" s="555"/>
      <c r="IU190" s="555"/>
      <c r="IV190" s="555"/>
      <c r="IW190" s="555"/>
      <c r="IX190" s="555"/>
      <c r="IY190" s="555"/>
      <c r="IZ190" s="555"/>
      <c r="JA190" s="555"/>
      <c r="JB190" s="555"/>
      <c r="JC190" s="555"/>
      <c r="JD190" s="555"/>
      <c r="JE190" s="555"/>
      <c r="JF190" s="555"/>
      <c r="JG190" s="555"/>
      <c r="JH190" s="555"/>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7">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4820</v>
      </c>
      <c r="BI191" s="81"/>
      <c r="BJ191" s="82"/>
      <c r="BK191" s="81"/>
      <c r="BL191" s="82"/>
      <c r="BM191" s="81"/>
      <c r="BN191" s="81"/>
      <c r="BO191" s="81"/>
      <c r="BP191" s="81"/>
      <c r="BQ191" s="81"/>
      <c r="BR191" s="81"/>
      <c r="BS191" s="113" t="s">
        <v>1456</v>
      </c>
      <c r="BT191" s="554"/>
      <c r="BU191" s="555"/>
      <c r="BV191" s="555"/>
      <c r="BW191" s="555"/>
      <c r="BX191" s="555"/>
      <c r="BY191" s="555"/>
      <c r="BZ191" s="555"/>
      <c r="CA191" s="555"/>
      <c r="CB191" s="555"/>
      <c r="CC191" s="555"/>
      <c r="CD191" s="555"/>
      <c r="CE191" s="555"/>
      <c r="CF191" s="555"/>
      <c r="CG191" s="555"/>
      <c r="CH191" s="555"/>
      <c r="CI191" s="555"/>
      <c r="CJ191" s="555"/>
      <c r="CK191" s="555"/>
      <c r="CL191" s="555"/>
      <c r="CM191" s="555"/>
      <c r="CN191" s="555"/>
      <c r="CO191" s="555"/>
      <c r="CP191" s="555"/>
      <c r="CQ191" s="555"/>
      <c r="CR191" s="555"/>
      <c r="CS191" s="555"/>
      <c r="CT191" s="555"/>
      <c r="CU191" s="555"/>
      <c r="CV191" s="555"/>
      <c r="CW191" s="555"/>
      <c r="CX191" s="555"/>
      <c r="CY191" s="555"/>
      <c r="CZ191" s="555"/>
      <c r="DA191" s="555"/>
      <c r="DB191" s="555"/>
      <c r="DC191" s="555"/>
      <c r="DD191" s="555"/>
      <c r="DE191" s="555"/>
      <c r="DF191" s="555"/>
      <c r="DG191" s="555"/>
      <c r="DH191" s="555"/>
      <c r="DI191" s="555"/>
      <c r="DJ191" s="555"/>
      <c r="DK191" s="555"/>
      <c r="DL191" s="555"/>
      <c r="DM191" s="555"/>
      <c r="DN191" s="555"/>
      <c r="DO191" s="555"/>
      <c r="DP191" s="555"/>
      <c r="DQ191" s="555"/>
      <c r="DR191" s="555"/>
      <c r="DS191" s="555"/>
      <c r="DT191" s="555"/>
      <c r="DU191" s="555"/>
      <c r="DV191" s="555"/>
      <c r="DW191" s="555"/>
      <c r="DX191" s="555"/>
      <c r="DY191" s="555"/>
      <c r="DZ191" s="555"/>
      <c r="EA191" s="555"/>
      <c r="EB191" s="555"/>
      <c r="EC191" s="555"/>
      <c r="ED191" s="555"/>
      <c r="EE191" s="555"/>
      <c r="EF191" s="555"/>
      <c r="EG191" s="555"/>
      <c r="EH191" s="555"/>
      <c r="EI191" s="555"/>
      <c r="EJ191" s="555"/>
      <c r="EK191" s="555"/>
      <c r="EL191" s="555"/>
      <c r="EM191" s="555"/>
      <c r="EN191" s="555"/>
      <c r="EO191" s="555"/>
      <c r="EP191" s="555"/>
      <c r="EQ191" s="555"/>
      <c r="ER191" s="555"/>
      <c r="ES191" s="555"/>
      <c r="ET191" s="555"/>
      <c r="EU191" s="555"/>
      <c r="EV191" s="555"/>
      <c r="EW191" s="555"/>
      <c r="EX191" s="555"/>
      <c r="EY191" s="555"/>
      <c r="EZ191" s="555"/>
      <c r="FA191" s="555"/>
      <c r="FB191" s="555"/>
      <c r="FC191" s="555"/>
      <c r="FD191" s="555"/>
      <c r="FE191" s="555"/>
      <c r="FF191" s="555"/>
      <c r="FG191" s="555"/>
      <c r="FH191" s="555"/>
      <c r="FI191" s="555"/>
      <c r="FJ191" s="555"/>
      <c r="FK191" s="555"/>
      <c r="FL191" s="555"/>
      <c r="FM191" s="555"/>
      <c r="FN191" s="555"/>
      <c r="FO191" s="555"/>
      <c r="FP191" s="555"/>
      <c r="FQ191" s="555"/>
      <c r="FR191" s="555"/>
      <c r="FS191" s="555"/>
      <c r="FT191" s="555"/>
      <c r="FU191" s="555"/>
      <c r="FV191" s="555"/>
      <c r="FW191" s="555"/>
      <c r="FX191" s="555"/>
      <c r="FY191" s="555"/>
      <c r="FZ191" s="555"/>
      <c r="GA191" s="555"/>
      <c r="GB191" s="555"/>
      <c r="GC191" s="555"/>
      <c r="GD191" s="555"/>
      <c r="GE191" s="555"/>
      <c r="GF191" s="555"/>
      <c r="GG191" s="555"/>
      <c r="GH191" s="555"/>
      <c r="GI191" s="555"/>
      <c r="GJ191" s="555"/>
      <c r="GK191" s="555"/>
      <c r="GL191" s="555"/>
      <c r="GM191" s="555"/>
      <c r="GN191" s="555"/>
      <c r="GO191" s="555"/>
      <c r="GP191" s="555"/>
      <c r="GQ191" s="555"/>
      <c r="GR191" s="555"/>
      <c r="GS191" s="555"/>
      <c r="GT191" s="555"/>
      <c r="GU191" s="555"/>
      <c r="GV191" s="555"/>
      <c r="GW191" s="555"/>
      <c r="GX191" s="555"/>
      <c r="GY191" s="555"/>
      <c r="GZ191" s="555"/>
      <c r="HA191" s="555"/>
      <c r="HB191" s="555"/>
      <c r="HC191" s="555"/>
      <c r="HD191" s="555"/>
      <c r="HE191" s="555"/>
      <c r="HF191" s="555"/>
      <c r="HG191" s="555"/>
      <c r="HH191" s="555"/>
      <c r="HI191" s="555"/>
      <c r="HJ191" s="555"/>
      <c r="HK191" s="555"/>
      <c r="HL191" s="555"/>
      <c r="HM191" s="555"/>
      <c r="HN191" s="555"/>
      <c r="HO191" s="555"/>
      <c r="HP191" s="555"/>
      <c r="HQ191" s="555"/>
      <c r="HR191" s="555"/>
      <c r="HS191" s="555"/>
      <c r="HT191" s="555"/>
      <c r="HU191" s="555"/>
      <c r="HV191" s="555"/>
      <c r="HW191" s="555"/>
      <c r="HX191" s="555"/>
      <c r="HY191" s="555"/>
      <c r="HZ191" s="555"/>
      <c r="IA191" s="555"/>
      <c r="IB191" s="555"/>
      <c r="IC191" s="555"/>
      <c r="ID191" s="555"/>
      <c r="IE191" s="555"/>
      <c r="IF191" s="555"/>
      <c r="IG191" s="555"/>
      <c r="IH191" s="555"/>
      <c r="II191" s="555"/>
      <c r="IJ191" s="555"/>
      <c r="IK191" s="555"/>
      <c r="IL191" s="555"/>
      <c r="IM191" s="555"/>
      <c r="IN191" s="555"/>
      <c r="IO191" s="555"/>
      <c r="IP191" s="555"/>
      <c r="IQ191" s="555"/>
      <c r="IR191" s="555"/>
      <c r="IS191" s="555"/>
      <c r="IT191" s="555"/>
      <c r="IU191" s="555"/>
      <c r="IV191" s="555"/>
      <c r="IW191" s="555"/>
      <c r="IX191" s="555"/>
      <c r="IY191" s="555"/>
      <c r="IZ191" s="555"/>
      <c r="JA191" s="555"/>
      <c r="JB191" s="555"/>
      <c r="JC191" s="555"/>
      <c r="JD191" s="555"/>
      <c r="JE191" s="555"/>
      <c r="JF191" s="555"/>
      <c r="JG191" s="555"/>
      <c r="JH191" s="555"/>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7">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5"/>
      <c r="BU192" s="555"/>
      <c r="BV192" s="555"/>
      <c r="BW192" s="555"/>
      <c r="BX192" s="555"/>
      <c r="BY192" s="555"/>
      <c r="BZ192" s="555"/>
      <c r="CA192" s="555"/>
      <c r="CB192" s="555"/>
      <c r="CC192" s="555"/>
      <c r="CD192" s="555"/>
      <c r="CE192" s="555"/>
      <c r="CF192" s="555"/>
      <c r="CG192" s="555"/>
      <c r="CH192" s="555"/>
      <c r="CI192" s="555"/>
      <c r="CJ192" s="555"/>
      <c r="CK192" s="555"/>
      <c r="CL192" s="555"/>
      <c r="CM192" s="555"/>
      <c r="CN192" s="555"/>
      <c r="CO192" s="555"/>
      <c r="CP192" s="555"/>
      <c r="CQ192" s="555"/>
      <c r="CR192" s="555"/>
      <c r="CS192" s="555"/>
      <c r="CT192" s="555"/>
      <c r="CU192" s="555"/>
      <c r="CV192" s="555"/>
      <c r="CW192" s="555"/>
      <c r="CX192" s="555"/>
      <c r="CY192" s="555"/>
      <c r="CZ192" s="555"/>
      <c r="DA192" s="555"/>
      <c r="DB192" s="555"/>
      <c r="DC192" s="555"/>
      <c r="DD192" s="555"/>
      <c r="DE192" s="555"/>
      <c r="DF192" s="555"/>
      <c r="DG192" s="555"/>
      <c r="DH192" s="555"/>
      <c r="DI192" s="555"/>
      <c r="DJ192" s="555"/>
      <c r="DK192" s="555"/>
      <c r="DL192" s="555"/>
      <c r="DM192" s="555"/>
      <c r="DN192" s="555"/>
      <c r="DO192" s="555"/>
      <c r="DP192" s="555"/>
      <c r="DQ192" s="555"/>
      <c r="DR192" s="555"/>
      <c r="DS192" s="555"/>
      <c r="DT192" s="555"/>
      <c r="DU192" s="555"/>
      <c r="DV192" s="555"/>
      <c r="DW192" s="555"/>
      <c r="DX192" s="555"/>
      <c r="DY192" s="555"/>
      <c r="DZ192" s="555"/>
      <c r="EA192" s="555"/>
      <c r="EB192" s="555"/>
      <c r="EC192" s="555"/>
      <c r="ED192" s="555"/>
      <c r="EE192" s="555"/>
      <c r="EF192" s="555"/>
      <c r="EG192" s="555"/>
      <c r="EH192" s="555"/>
      <c r="EI192" s="555"/>
      <c r="EJ192" s="555"/>
      <c r="EK192" s="555"/>
      <c r="EL192" s="555"/>
      <c r="EM192" s="555"/>
      <c r="EN192" s="555"/>
      <c r="EO192" s="555"/>
      <c r="EP192" s="555"/>
      <c r="EQ192" s="555"/>
      <c r="ER192" s="555"/>
      <c r="ES192" s="555"/>
      <c r="ET192" s="555"/>
      <c r="EU192" s="555"/>
      <c r="EV192" s="555"/>
      <c r="EW192" s="555"/>
      <c r="EX192" s="555"/>
      <c r="EY192" s="555"/>
      <c r="EZ192" s="555"/>
      <c r="FA192" s="555"/>
      <c r="FB192" s="555"/>
      <c r="FC192" s="555"/>
      <c r="FD192" s="555"/>
      <c r="FE192" s="555"/>
      <c r="FF192" s="555"/>
      <c r="FG192" s="555"/>
      <c r="FH192" s="555"/>
      <c r="FI192" s="555"/>
      <c r="FJ192" s="555"/>
      <c r="FK192" s="555"/>
      <c r="FL192" s="555"/>
      <c r="FM192" s="555"/>
      <c r="FN192" s="555"/>
      <c r="FO192" s="555"/>
      <c r="FP192" s="555"/>
      <c r="FQ192" s="555"/>
      <c r="FR192" s="555"/>
      <c r="FS192" s="555"/>
      <c r="FT192" s="555"/>
      <c r="FU192" s="555"/>
      <c r="FV192" s="555"/>
      <c r="FW192" s="555"/>
      <c r="FX192" s="555"/>
      <c r="FY192" s="555"/>
      <c r="FZ192" s="555"/>
      <c r="GA192" s="555"/>
      <c r="GB192" s="555"/>
      <c r="GC192" s="555"/>
      <c r="GD192" s="555"/>
      <c r="GE192" s="555"/>
      <c r="GF192" s="555"/>
      <c r="GG192" s="555"/>
      <c r="GH192" s="555"/>
      <c r="GI192" s="555"/>
      <c r="GJ192" s="555"/>
      <c r="GK192" s="555"/>
      <c r="GL192" s="555"/>
      <c r="GM192" s="555"/>
      <c r="GN192" s="555"/>
      <c r="GO192" s="555"/>
      <c r="GP192" s="555"/>
      <c r="GQ192" s="555"/>
      <c r="GR192" s="555"/>
      <c r="GS192" s="555"/>
      <c r="GT192" s="555"/>
      <c r="GU192" s="555"/>
      <c r="GV192" s="555"/>
      <c r="GW192" s="555"/>
      <c r="GX192" s="555"/>
      <c r="GY192" s="555"/>
      <c r="GZ192" s="555"/>
      <c r="HA192" s="555"/>
      <c r="HB192" s="555"/>
      <c r="HC192" s="555"/>
      <c r="HD192" s="555"/>
      <c r="HE192" s="555"/>
      <c r="HF192" s="555"/>
      <c r="HG192" s="555"/>
      <c r="HH192" s="555"/>
      <c r="HI192" s="555"/>
      <c r="HJ192" s="555"/>
      <c r="HK192" s="555"/>
      <c r="HL192" s="555"/>
      <c r="HM192" s="555"/>
      <c r="HN192" s="555"/>
      <c r="HO192" s="555"/>
      <c r="HP192" s="555"/>
      <c r="HQ192" s="555"/>
      <c r="HR192" s="555"/>
      <c r="HS192" s="555"/>
      <c r="HT192" s="555"/>
      <c r="HU192" s="555"/>
      <c r="HV192" s="555"/>
      <c r="HW192" s="555"/>
      <c r="HX192" s="555"/>
      <c r="HY192" s="555"/>
      <c r="HZ192" s="555"/>
      <c r="IA192" s="555"/>
      <c r="IB192" s="555"/>
      <c r="IC192" s="555"/>
      <c r="ID192" s="555"/>
      <c r="IE192" s="555"/>
      <c r="IF192" s="555"/>
      <c r="IG192" s="555"/>
      <c r="IH192" s="555"/>
      <c r="II192" s="555"/>
      <c r="IJ192" s="555"/>
      <c r="IK192" s="555"/>
      <c r="IL192" s="555"/>
      <c r="IM192" s="555"/>
      <c r="IN192" s="555"/>
      <c r="IO192" s="555"/>
      <c r="IP192" s="555"/>
      <c r="IQ192" s="555"/>
      <c r="IR192" s="555"/>
      <c r="IS192" s="555"/>
      <c r="IT192" s="555"/>
      <c r="IU192" s="555"/>
      <c r="IV192" s="555"/>
      <c r="IW192" s="555"/>
      <c r="IX192" s="555"/>
      <c r="IY192" s="555"/>
      <c r="IZ192" s="555"/>
      <c r="JA192" s="555"/>
      <c r="JB192" s="555"/>
      <c r="JC192" s="555"/>
      <c r="JD192" s="555"/>
      <c r="JE192" s="555"/>
      <c r="JF192" s="555"/>
      <c r="JG192" s="555"/>
      <c r="JH192" s="555"/>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3998</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6051</v>
      </c>
      <c r="AX193" s="83" t="s">
        <v>6052</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8035</v>
      </c>
      <c r="BT193" s="554"/>
      <c r="BU193" s="555"/>
      <c r="BV193" s="555"/>
      <c r="BW193" s="555"/>
      <c r="BX193" s="555"/>
      <c r="BY193" s="555"/>
      <c r="BZ193" s="555"/>
      <c r="CA193" s="555"/>
      <c r="CB193" s="555"/>
      <c r="CC193" s="555"/>
      <c r="CD193" s="555"/>
      <c r="CE193" s="555"/>
      <c r="CF193" s="555"/>
      <c r="CG193" s="555"/>
      <c r="CH193" s="555"/>
      <c r="CI193" s="555"/>
      <c r="CJ193" s="555"/>
      <c r="CK193" s="555"/>
      <c r="CL193" s="555"/>
      <c r="CM193" s="555"/>
      <c r="CN193" s="555"/>
      <c r="CO193" s="555"/>
      <c r="CP193" s="555"/>
      <c r="CQ193" s="555"/>
      <c r="CR193" s="555"/>
      <c r="CS193" s="555"/>
      <c r="CT193" s="555"/>
      <c r="CU193" s="555"/>
      <c r="CV193" s="555"/>
      <c r="CW193" s="555"/>
      <c r="CX193" s="555"/>
      <c r="CY193" s="555"/>
      <c r="CZ193" s="555"/>
      <c r="DA193" s="555"/>
      <c r="DB193" s="555"/>
      <c r="DC193" s="555"/>
      <c r="DD193" s="555"/>
      <c r="DE193" s="555"/>
      <c r="DF193" s="555"/>
      <c r="DG193" s="555"/>
      <c r="DH193" s="555"/>
      <c r="DI193" s="555"/>
      <c r="DJ193" s="555"/>
      <c r="DK193" s="555"/>
      <c r="DL193" s="555"/>
      <c r="DM193" s="555"/>
      <c r="DN193" s="555"/>
      <c r="DO193" s="555"/>
      <c r="DP193" s="555"/>
      <c r="DQ193" s="555"/>
      <c r="DR193" s="555"/>
      <c r="DS193" s="555"/>
      <c r="DT193" s="555"/>
      <c r="DU193" s="555"/>
      <c r="DV193" s="555"/>
      <c r="DW193" s="555"/>
      <c r="DX193" s="555"/>
      <c r="DY193" s="555"/>
      <c r="DZ193" s="555"/>
      <c r="EA193" s="555"/>
      <c r="EB193" s="555"/>
      <c r="EC193" s="555"/>
      <c r="ED193" s="555"/>
      <c r="EE193" s="555"/>
      <c r="EF193" s="555"/>
      <c r="EG193" s="555"/>
      <c r="EH193" s="555"/>
      <c r="EI193" s="555"/>
      <c r="EJ193" s="555"/>
      <c r="EK193" s="555"/>
      <c r="EL193" s="555"/>
      <c r="EM193" s="555"/>
      <c r="EN193" s="555"/>
      <c r="EO193" s="555"/>
      <c r="EP193" s="555"/>
      <c r="EQ193" s="555"/>
      <c r="ER193" s="555"/>
      <c r="ES193" s="555"/>
      <c r="ET193" s="555"/>
      <c r="EU193" s="555"/>
      <c r="EV193" s="555"/>
      <c r="EW193" s="555"/>
      <c r="EX193" s="555"/>
      <c r="EY193" s="555"/>
      <c r="EZ193" s="555"/>
      <c r="FA193" s="555"/>
      <c r="FB193" s="555"/>
      <c r="FC193" s="555"/>
      <c r="FD193" s="555"/>
      <c r="FE193" s="555"/>
      <c r="FF193" s="555"/>
      <c r="FG193" s="555"/>
      <c r="FH193" s="555"/>
      <c r="FI193" s="555"/>
      <c r="FJ193" s="555"/>
      <c r="FK193" s="555"/>
      <c r="FL193" s="555"/>
      <c r="FM193" s="555"/>
      <c r="FN193" s="555"/>
      <c r="FO193" s="555"/>
      <c r="FP193" s="555"/>
      <c r="FQ193" s="555"/>
      <c r="FR193" s="555"/>
      <c r="FS193" s="555"/>
      <c r="FT193" s="555"/>
      <c r="FU193" s="555"/>
      <c r="FV193" s="555"/>
      <c r="FW193" s="555"/>
      <c r="FX193" s="555"/>
      <c r="FY193" s="555"/>
      <c r="FZ193" s="555"/>
      <c r="GA193" s="555"/>
      <c r="GB193" s="555"/>
      <c r="GC193" s="555"/>
      <c r="GD193" s="555"/>
      <c r="GE193" s="555"/>
      <c r="GF193" s="555"/>
      <c r="GG193" s="555"/>
      <c r="GH193" s="555"/>
      <c r="GI193" s="555"/>
      <c r="GJ193" s="555"/>
      <c r="GK193" s="555"/>
      <c r="GL193" s="555"/>
      <c r="GM193" s="555"/>
      <c r="GN193" s="555"/>
      <c r="GO193" s="555"/>
      <c r="GP193" s="555"/>
      <c r="GQ193" s="555"/>
      <c r="GR193" s="555"/>
      <c r="GS193" s="555"/>
      <c r="GT193" s="555"/>
      <c r="GU193" s="555"/>
      <c r="GV193" s="555"/>
      <c r="GW193" s="555"/>
      <c r="GX193" s="555"/>
      <c r="GY193" s="555"/>
      <c r="GZ193" s="555"/>
      <c r="HA193" s="555"/>
      <c r="HB193" s="555"/>
      <c r="HC193" s="555"/>
      <c r="HD193" s="555"/>
      <c r="HE193" s="555"/>
      <c r="HF193" s="555"/>
      <c r="HG193" s="555"/>
      <c r="HH193" s="555"/>
      <c r="HI193" s="555"/>
      <c r="HJ193" s="555"/>
      <c r="HK193" s="555"/>
      <c r="HL193" s="555"/>
      <c r="HM193" s="555"/>
      <c r="HN193" s="555"/>
      <c r="HO193" s="555"/>
      <c r="HP193" s="555"/>
      <c r="HQ193" s="555"/>
      <c r="HR193" s="555"/>
      <c r="HS193" s="555"/>
      <c r="HT193" s="555"/>
      <c r="HU193" s="555"/>
      <c r="HV193" s="555"/>
      <c r="HW193" s="555"/>
      <c r="HX193" s="555"/>
      <c r="HY193" s="555"/>
      <c r="HZ193" s="555"/>
      <c r="IA193" s="555"/>
      <c r="IB193" s="555"/>
      <c r="IC193" s="555"/>
      <c r="ID193" s="555"/>
      <c r="IE193" s="555"/>
      <c r="IF193" s="555"/>
      <c r="IG193" s="555"/>
      <c r="IH193" s="555"/>
      <c r="II193" s="555"/>
      <c r="IJ193" s="555"/>
      <c r="IK193" s="555"/>
      <c r="IL193" s="555"/>
      <c r="IM193" s="555"/>
      <c r="IN193" s="555"/>
      <c r="IO193" s="555"/>
      <c r="IP193" s="555"/>
      <c r="IQ193" s="555"/>
      <c r="IR193" s="555"/>
      <c r="IS193" s="555"/>
      <c r="IT193" s="555"/>
      <c r="IU193" s="555"/>
      <c r="IV193" s="555"/>
      <c r="IW193" s="555"/>
      <c r="IX193" s="555"/>
      <c r="IY193" s="555"/>
      <c r="IZ193" s="555"/>
      <c r="JA193" s="555"/>
      <c r="JB193" s="555"/>
      <c r="JC193" s="555"/>
      <c r="JD193" s="555"/>
      <c r="JE193" s="555"/>
      <c r="JF193" s="555"/>
      <c r="JG193" s="555"/>
      <c r="JH193" s="555"/>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3998</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6051</v>
      </c>
      <c r="AX194" s="20" t="s">
        <v>6052</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4"/>
      <c r="BU194" s="555"/>
      <c r="BV194" s="555"/>
      <c r="BW194" s="555"/>
      <c r="BX194" s="555"/>
      <c r="BY194" s="555"/>
      <c r="BZ194" s="555"/>
      <c r="CA194" s="555"/>
      <c r="CB194" s="555"/>
      <c r="CC194" s="555"/>
      <c r="CD194" s="555"/>
      <c r="CE194" s="555"/>
      <c r="CF194" s="555"/>
      <c r="CG194" s="555"/>
      <c r="CH194" s="555"/>
      <c r="CI194" s="555"/>
      <c r="CJ194" s="555"/>
      <c r="CK194" s="555"/>
      <c r="CL194" s="555"/>
      <c r="CM194" s="555"/>
      <c r="CN194" s="555"/>
      <c r="CO194" s="555"/>
      <c r="CP194" s="555"/>
      <c r="CQ194" s="555"/>
      <c r="CR194" s="555"/>
      <c r="CS194" s="555"/>
      <c r="CT194" s="555"/>
      <c r="CU194" s="555"/>
      <c r="CV194" s="555"/>
      <c r="CW194" s="555"/>
      <c r="CX194" s="555"/>
      <c r="CY194" s="555"/>
      <c r="CZ194" s="555"/>
      <c r="DA194" s="555"/>
      <c r="DB194" s="555"/>
      <c r="DC194" s="555"/>
      <c r="DD194" s="555"/>
      <c r="DE194" s="555"/>
      <c r="DF194" s="555"/>
      <c r="DG194" s="555"/>
      <c r="DH194" s="555"/>
      <c r="DI194" s="555"/>
      <c r="DJ194" s="555"/>
      <c r="DK194" s="555"/>
      <c r="DL194" s="555"/>
      <c r="DM194" s="555"/>
      <c r="DN194" s="555"/>
      <c r="DO194" s="555"/>
      <c r="DP194" s="555"/>
      <c r="DQ194" s="555"/>
      <c r="DR194" s="555"/>
      <c r="DS194" s="555"/>
      <c r="DT194" s="555"/>
      <c r="DU194" s="555"/>
      <c r="DV194" s="555"/>
      <c r="DW194" s="555"/>
      <c r="DX194" s="555"/>
      <c r="DY194" s="555"/>
      <c r="DZ194" s="555"/>
      <c r="EA194" s="555"/>
      <c r="EB194" s="555"/>
      <c r="EC194" s="555"/>
      <c r="ED194" s="555"/>
      <c r="EE194" s="555"/>
      <c r="EF194" s="555"/>
      <c r="EG194" s="555"/>
      <c r="EH194" s="555"/>
      <c r="EI194" s="555"/>
      <c r="EJ194" s="555"/>
      <c r="EK194" s="555"/>
      <c r="EL194" s="555"/>
      <c r="EM194" s="555"/>
      <c r="EN194" s="555"/>
      <c r="EO194" s="555"/>
      <c r="EP194" s="555"/>
      <c r="EQ194" s="555"/>
      <c r="ER194" s="555"/>
      <c r="ES194" s="555"/>
      <c r="ET194" s="555"/>
      <c r="EU194" s="555"/>
      <c r="EV194" s="555"/>
      <c r="EW194" s="555"/>
      <c r="EX194" s="555"/>
      <c r="EY194" s="555"/>
      <c r="EZ194" s="555"/>
      <c r="FA194" s="555"/>
      <c r="FB194" s="555"/>
      <c r="FC194" s="555"/>
      <c r="FD194" s="555"/>
      <c r="FE194" s="555"/>
      <c r="FF194" s="555"/>
      <c r="FG194" s="555"/>
      <c r="FH194" s="555"/>
      <c r="FI194" s="555"/>
      <c r="FJ194" s="555"/>
      <c r="FK194" s="555"/>
      <c r="FL194" s="555"/>
      <c r="FM194" s="555"/>
      <c r="FN194" s="555"/>
      <c r="FO194" s="555"/>
      <c r="FP194" s="555"/>
      <c r="FQ194" s="555"/>
      <c r="FR194" s="555"/>
      <c r="FS194" s="555"/>
      <c r="FT194" s="555"/>
      <c r="FU194" s="555"/>
      <c r="FV194" s="555"/>
      <c r="FW194" s="555"/>
      <c r="FX194" s="555"/>
      <c r="FY194" s="555"/>
      <c r="FZ194" s="555"/>
      <c r="GA194" s="555"/>
      <c r="GB194" s="555"/>
      <c r="GC194" s="555"/>
      <c r="GD194" s="555"/>
      <c r="GE194" s="555"/>
      <c r="GF194" s="555"/>
      <c r="GG194" s="555"/>
      <c r="GH194" s="555"/>
      <c r="GI194" s="555"/>
      <c r="GJ194" s="555"/>
      <c r="GK194" s="555"/>
      <c r="GL194" s="555"/>
      <c r="GM194" s="555"/>
      <c r="GN194" s="555"/>
      <c r="GO194" s="555"/>
      <c r="GP194" s="555"/>
      <c r="GQ194" s="555"/>
      <c r="GR194" s="555"/>
      <c r="GS194" s="555"/>
      <c r="GT194" s="555"/>
      <c r="GU194" s="555"/>
      <c r="GV194" s="555"/>
      <c r="GW194" s="555"/>
      <c r="GX194" s="555"/>
      <c r="GY194" s="555"/>
      <c r="GZ194" s="555"/>
      <c r="HA194" s="555"/>
      <c r="HB194" s="555"/>
      <c r="HC194" s="555"/>
      <c r="HD194" s="555"/>
      <c r="HE194" s="555"/>
      <c r="HF194" s="555"/>
      <c r="HG194" s="555"/>
      <c r="HH194" s="555"/>
      <c r="HI194" s="555"/>
      <c r="HJ194" s="555"/>
      <c r="HK194" s="555"/>
      <c r="HL194" s="555"/>
      <c r="HM194" s="555"/>
      <c r="HN194" s="555"/>
      <c r="HO194" s="555"/>
      <c r="HP194" s="555"/>
      <c r="HQ194" s="555"/>
      <c r="HR194" s="555"/>
      <c r="HS194" s="555"/>
      <c r="HT194" s="555"/>
      <c r="HU194" s="555"/>
      <c r="HV194" s="555"/>
      <c r="HW194" s="555"/>
      <c r="HX194" s="555"/>
      <c r="HY194" s="555"/>
      <c r="HZ194" s="555"/>
      <c r="IA194" s="555"/>
      <c r="IB194" s="555"/>
      <c r="IC194" s="555"/>
      <c r="ID194" s="555"/>
      <c r="IE194" s="555"/>
      <c r="IF194" s="555"/>
      <c r="IG194" s="555"/>
      <c r="IH194" s="555"/>
      <c r="II194" s="555"/>
      <c r="IJ194" s="555"/>
      <c r="IK194" s="555"/>
      <c r="IL194" s="555"/>
      <c r="IM194" s="555"/>
      <c r="IN194" s="555"/>
      <c r="IO194" s="555"/>
      <c r="IP194" s="555"/>
      <c r="IQ194" s="555"/>
      <c r="IR194" s="555"/>
      <c r="IS194" s="555"/>
      <c r="IT194" s="555"/>
      <c r="IU194" s="555"/>
      <c r="IV194" s="555"/>
      <c r="IW194" s="555"/>
      <c r="IX194" s="555"/>
      <c r="IY194" s="555"/>
      <c r="IZ194" s="555"/>
      <c r="JA194" s="555"/>
      <c r="JB194" s="555"/>
      <c r="JC194" s="555"/>
      <c r="JD194" s="555"/>
      <c r="JE194" s="555"/>
      <c r="JF194" s="555"/>
      <c r="JG194" s="555"/>
      <c r="JH194" s="555"/>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3998</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3500</v>
      </c>
      <c r="AT195" s="20"/>
      <c r="AU195" s="20"/>
      <c r="AV195" s="20"/>
      <c r="AW195" s="20" t="s">
        <v>8036</v>
      </c>
      <c r="AX195" s="20" t="s">
        <v>8037</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4"/>
      <c r="BU195" s="555"/>
      <c r="BV195" s="555"/>
      <c r="BW195" s="555"/>
      <c r="BX195" s="555"/>
      <c r="BY195" s="555"/>
      <c r="BZ195" s="555"/>
      <c r="CA195" s="555"/>
      <c r="CB195" s="555"/>
      <c r="CC195" s="555"/>
      <c r="CD195" s="555"/>
      <c r="CE195" s="555"/>
      <c r="CF195" s="555"/>
      <c r="CG195" s="555"/>
      <c r="CH195" s="555"/>
      <c r="CI195" s="555"/>
      <c r="CJ195" s="555"/>
      <c r="CK195" s="555"/>
      <c r="CL195" s="555"/>
      <c r="CM195" s="555"/>
      <c r="CN195" s="555"/>
      <c r="CO195" s="555"/>
      <c r="CP195" s="555"/>
      <c r="CQ195" s="555"/>
      <c r="CR195" s="555"/>
      <c r="CS195" s="555"/>
      <c r="CT195" s="555"/>
      <c r="CU195" s="555"/>
      <c r="CV195" s="555"/>
      <c r="CW195" s="555"/>
      <c r="CX195" s="555"/>
      <c r="CY195" s="555"/>
      <c r="CZ195" s="555"/>
      <c r="DA195" s="555"/>
      <c r="DB195" s="555"/>
      <c r="DC195" s="555"/>
      <c r="DD195" s="555"/>
      <c r="DE195" s="555"/>
      <c r="DF195" s="555"/>
      <c r="DG195" s="555"/>
      <c r="DH195" s="555"/>
      <c r="DI195" s="555"/>
      <c r="DJ195" s="555"/>
      <c r="DK195" s="555"/>
      <c r="DL195" s="555"/>
      <c r="DM195" s="555"/>
      <c r="DN195" s="555"/>
      <c r="DO195" s="555"/>
      <c r="DP195" s="555"/>
      <c r="DQ195" s="555"/>
      <c r="DR195" s="555"/>
      <c r="DS195" s="555"/>
      <c r="DT195" s="555"/>
      <c r="DU195" s="555"/>
      <c r="DV195" s="555"/>
      <c r="DW195" s="555"/>
      <c r="DX195" s="555"/>
      <c r="DY195" s="555"/>
      <c r="DZ195" s="555"/>
      <c r="EA195" s="555"/>
      <c r="EB195" s="555"/>
      <c r="EC195" s="555"/>
      <c r="ED195" s="555"/>
      <c r="EE195" s="555"/>
      <c r="EF195" s="555"/>
      <c r="EG195" s="555"/>
      <c r="EH195" s="555"/>
      <c r="EI195" s="555"/>
      <c r="EJ195" s="555"/>
      <c r="EK195" s="555"/>
      <c r="EL195" s="555"/>
      <c r="EM195" s="555"/>
      <c r="EN195" s="555"/>
      <c r="EO195" s="555"/>
      <c r="EP195" s="555"/>
      <c r="EQ195" s="555"/>
      <c r="ER195" s="555"/>
      <c r="ES195" s="555"/>
      <c r="ET195" s="555"/>
      <c r="EU195" s="555"/>
      <c r="EV195" s="555"/>
      <c r="EW195" s="555"/>
      <c r="EX195" s="555"/>
      <c r="EY195" s="555"/>
      <c r="EZ195" s="555"/>
      <c r="FA195" s="555"/>
      <c r="FB195" s="555"/>
      <c r="FC195" s="555"/>
      <c r="FD195" s="555"/>
      <c r="FE195" s="555"/>
      <c r="FF195" s="555"/>
      <c r="FG195" s="555"/>
      <c r="FH195" s="555"/>
      <c r="FI195" s="555"/>
      <c r="FJ195" s="555"/>
      <c r="FK195" s="555"/>
      <c r="FL195" s="555"/>
      <c r="FM195" s="555"/>
      <c r="FN195" s="555"/>
      <c r="FO195" s="555"/>
      <c r="FP195" s="555"/>
      <c r="FQ195" s="555"/>
      <c r="FR195" s="555"/>
      <c r="FS195" s="555"/>
      <c r="FT195" s="555"/>
      <c r="FU195" s="555"/>
      <c r="FV195" s="555"/>
      <c r="FW195" s="555"/>
      <c r="FX195" s="555"/>
      <c r="FY195" s="555"/>
      <c r="FZ195" s="555"/>
      <c r="GA195" s="555"/>
      <c r="GB195" s="555"/>
      <c r="GC195" s="555"/>
      <c r="GD195" s="555"/>
      <c r="GE195" s="555"/>
      <c r="GF195" s="555"/>
      <c r="GG195" s="555"/>
      <c r="GH195" s="555"/>
      <c r="GI195" s="555"/>
      <c r="GJ195" s="555"/>
      <c r="GK195" s="555"/>
      <c r="GL195" s="555"/>
      <c r="GM195" s="555"/>
      <c r="GN195" s="555"/>
      <c r="GO195" s="555"/>
      <c r="GP195" s="555"/>
      <c r="GQ195" s="555"/>
      <c r="GR195" s="555"/>
      <c r="GS195" s="555"/>
      <c r="GT195" s="555"/>
      <c r="GU195" s="555"/>
      <c r="GV195" s="555"/>
      <c r="GW195" s="555"/>
      <c r="GX195" s="555"/>
      <c r="GY195" s="555"/>
      <c r="GZ195" s="555"/>
      <c r="HA195" s="555"/>
      <c r="HB195" s="555"/>
      <c r="HC195" s="555"/>
      <c r="HD195" s="555"/>
      <c r="HE195" s="555"/>
      <c r="HF195" s="555"/>
      <c r="HG195" s="555"/>
      <c r="HH195" s="555"/>
      <c r="HI195" s="555"/>
      <c r="HJ195" s="555"/>
      <c r="HK195" s="555"/>
      <c r="HL195" s="555"/>
      <c r="HM195" s="555"/>
      <c r="HN195" s="555"/>
      <c r="HO195" s="555"/>
      <c r="HP195" s="555"/>
      <c r="HQ195" s="555"/>
      <c r="HR195" s="555"/>
      <c r="HS195" s="555"/>
      <c r="HT195" s="555"/>
      <c r="HU195" s="555"/>
      <c r="HV195" s="555"/>
      <c r="HW195" s="555"/>
      <c r="HX195" s="555"/>
      <c r="HY195" s="555"/>
      <c r="HZ195" s="555"/>
      <c r="IA195" s="555"/>
      <c r="IB195" s="555"/>
      <c r="IC195" s="555"/>
      <c r="ID195" s="555"/>
      <c r="IE195" s="555"/>
      <c r="IF195" s="555"/>
      <c r="IG195" s="555"/>
      <c r="IH195" s="555"/>
      <c r="II195" s="555"/>
      <c r="IJ195" s="555"/>
      <c r="IK195" s="555"/>
      <c r="IL195" s="555"/>
      <c r="IM195" s="555"/>
      <c r="IN195" s="555"/>
      <c r="IO195" s="555"/>
      <c r="IP195" s="555"/>
      <c r="IQ195" s="555"/>
      <c r="IR195" s="555"/>
      <c r="IS195" s="555"/>
      <c r="IT195" s="555"/>
      <c r="IU195" s="555"/>
      <c r="IV195" s="555"/>
      <c r="IW195" s="555"/>
      <c r="IX195" s="555"/>
      <c r="IY195" s="555"/>
      <c r="IZ195" s="555"/>
      <c r="JA195" s="555"/>
      <c r="JB195" s="555"/>
      <c r="JC195" s="555"/>
      <c r="JD195" s="555"/>
      <c r="JE195" s="555"/>
      <c r="JF195" s="555"/>
      <c r="JG195" s="555"/>
      <c r="JH195" s="555"/>
    </row>
    <row r="196" spans="1:268" s="8" customFormat="1" ht="39.75" customHeight="1" x14ac:dyDescent="0.25">
      <c r="A196" s="20"/>
      <c r="B196" s="20" t="s">
        <v>1458</v>
      </c>
      <c r="C196" s="22">
        <v>11160024</v>
      </c>
      <c r="D196" s="23">
        <v>39498</v>
      </c>
      <c r="E196" s="23">
        <v>39498</v>
      </c>
      <c r="F196" s="23">
        <v>43151</v>
      </c>
      <c r="G196" s="23"/>
      <c r="H196" s="20" t="s">
        <v>4561</v>
      </c>
      <c r="I196" s="24" t="s">
        <v>1024</v>
      </c>
      <c r="J196" s="24"/>
      <c r="K196" s="24" t="s">
        <v>37</v>
      </c>
      <c r="L196" s="114"/>
      <c r="M196" s="20" t="s">
        <v>1459</v>
      </c>
      <c r="N196" s="20" t="s">
        <v>45</v>
      </c>
      <c r="O196" s="20" t="s">
        <v>45</v>
      </c>
      <c r="P196" s="21">
        <v>51740</v>
      </c>
      <c r="Q196" s="20" t="s">
        <v>3999</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6665</v>
      </c>
      <c r="AX196" s="20" t="s">
        <v>6666</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5"/>
      <c r="BU196" s="555"/>
      <c r="BV196" s="555"/>
      <c r="BW196" s="555"/>
      <c r="BX196" s="555"/>
      <c r="BY196" s="555"/>
      <c r="BZ196" s="555"/>
      <c r="CA196" s="555"/>
      <c r="CB196" s="555"/>
      <c r="CC196" s="555"/>
      <c r="CD196" s="555"/>
      <c r="CE196" s="555"/>
      <c r="CF196" s="555"/>
      <c r="CG196" s="555"/>
      <c r="CH196" s="555"/>
      <c r="CI196" s="555"/>
      <c r="CJ196" s="555"/>
      <c r="CK196" s="555"/>
      <c r="CL196" s="555"/>
      <c r="CM196" s="555"/>
      <c r="CN196" s="555"/>
      <c r="CO196" s="555"/>
      <c r="CP196" s="555"/>
      <c r="CQ196" s="555"/>
      <c r="CR196" s="555"/>
      <c r="CS196" s="555"/>
      <c r="CT196" s="555"/>
      <c r="CU196" s="555"/>
      <c r="CV196" s="555"/>
      <c r="CW196" s="555"/>
      <c r="CX196" s="555"/>
      <c r="CY196" s="555"/>
      <c r="CZ196" s="555"/>
      <c r="DA196" s="555"/>
      <c r="DB196" s="555"/>
      <c r="DC196" s="555"/>
      <c r="DD196" s="555"/>
      <c r="DE196" s="555"/>
      <c r="DF196" s="555"/>
      <c r="DG196" s="555"/>
      <c r="DH196" s="555"/>
      <c r="DI196" s="555"/>
      <c r="DJ196" s="555"/>
      <c r="DK196" s="555"/>
      <c r="DL196" s="555"/>
      <c r="DM196" s="555"/>
      <c r="DN196" s="555"/>
      <c r="DO196" s="555"/>
      <c r="DP196" s="555"/>
      <c r="DQ196" s="555"/>
      <c r="DR196" s="555"/>
      <c r="DS196" s="555"/>
      <c r="DT196" s="555"/>
      <c r="DU196" s="555"/>
      <c r="DV196" s="555"/>
      <c r="DW196" s="555"/>
      <c r="DX196" s="555"/>
      <c r="DY196" s="555"/>
      <c r="DZ196" s="555"/>
      <c r="EA196" s="555"/>
      <c r="EB196" s="555"/>
      <c r="EC196" s="555"/>
      <c r="ED196" s="555"/>
      <c r="EE196" s="555"/>
      <c r="EF196" s="555"/>
      <c r="EG196" s="555"/>
      <c r="EH196" s="555"/>
      <c r="EI196" s="555"/>
      <c r="EJ196" s="555"/>
      <c r="EK196" s="555"/>
      <c r="EL196" s="555"/>
      <c r="EM196" s="555"/>
      <c r="EN196" s="555"/>
      <c r="EO196" s="555"/>
      <c r="EP196" s="555"/>
      <c r="EQ196" s="555"/>
      <c r="ER196" s="555"/>
      <c r="ES196" s="555"/>
      <c r="ET196" s="555"/>
      <c r="EU196" s="555"/>
      <c r="EV196" s="555"/>
      <c r="EW196" s="555"/>
      <c r="EX196" s="555"/>
      <c r="EY196" s="555"/>
      <c r="EZ196" s="555"/>
      <c r="FA196" s="555"/>
      <c r="FB196" s="555"/>
      <c r="FC196" s="555"/>
      <c r="FD196" s="555"/>
      <c r="FE196" s="555"/>
      <c r="FF196" s="555"/>
      <c r="FG196" s="555"/>
      <c r="FH196" s="555"/>
      <c r="FI196" s="555"/>
      <c r="FJ196" s="555"/>
      <c r="FK196" s="555"/>
      <c r="FL196" s="555"/>
      <c r="FM196" s="555"/>
      <c r="FN196" s="555"/>
      <c r="FO196" s="555"/>
      <c r="FP196" s="555"/>
      <c r="FQ196" s="555"/>
      <c r="FR196" s="555"/>
      <c r="FS196" s="555"/>
      <c r="FT196" s="555"/>
      <c r="FU196" s="555"/>
      <c r="FV196" s="555"/>
      <c r="FW196" s="555"/>
      <c r="FX196" s="555"/>
      <c r="FY196" s="555"/>
      <c r="FZ196" s="555"/>
      <c r="GA196" s="555"/>
      <c r="GB196" s="555"/>
      <c r="GC196" s="555"/>
      <c r="GD196" s="555"/>
      <c r="GE196" s="555"/>
      <c r="GF196" s="555"/>
      <c r="GG196" s="555"/>
      <c r="GH196" s="555"/>
      <c r="GI196" s="555"/>
      <c r="GJ196" s="555"/>
      <c r="GK196" s="555"/>
      <c r="GL196" s="555"/>
      <c r="GM196" s="555"/>
      <c r="GN196" s="555"/>
      <c r="GO196" s="555"/>
      <c r="GP196" s="555"/>
      <c r="GQ196" s="555"/>
      <c r="GR196" s="555"/>
      <c r="GS196" s="555"/>
      <c r="GT196" s="555"/>
      <c r="GU196" s="555"/>
      <c r="GV196" s="555"/>
      <c r="GW196" s="555"/>
      <c r="GX196" s="555"/>
      <c r="GY196" s="555"/>
      <c r="GZ196" s="555"/>
      <c r="HA196" s="555"/>
      <c r="HB196" s="555"/>
      <c r="HC196" s="555"/>
      <c r="HD196" s="555"/>
      <c r="HE196" s="555"/>
      <c r="HF196" s="555"/>
      <c r="HG196" s="555"/>
      <c r="HH196" s="555"/>
      <c r="HI196" s="555"/>
      <c r="HJ196" s="555"/>
      <c r="HK196" s="555"/>
      <c r="HL196" s="555"/>
      <c r="HM196" s="555"/>
      <c r="HN196" s="555"/>
      <c r="HO196" s="555"/>
      <c r="HP196" s="555"/>
      <c r="HQ196" s="555"/>
      <c r="HR196" s="555"/>
      <c r="HS196" s="555"/>
      <c r="HT196" s="555"/>
      <c r="HU196" s="555"/>
      <c r="HV196" s="555"/>
      <c r="HW196" s="555"/>
      <c r="HX196" s="555"/>
      <c r="HY196" s="555"/>
      <c r="HZ196" s="555"/>
      <c r="IA196" s="555"/>
      <c r="IB196" s="555"/>
      <c r="IC196" s="555"/>
      <c r="ID196" s="555"/>
      <c r="IE196" s="555"/>
      <c r="IF196" s="555"/>
      <c r="IG196" s="555"/>
      <c r="IH196" s="555"/>
      <c r="II196" s="555"/>
      <c r="IJ196" s="555"/>
      <c r="IK196" s="555"/>
      <c r="IL196" s="555"/>
      <c r="IM196" s="555"/>
      <c r="IN196" s="555"/>
      <c r="IO196" s="555"/>
      <c r="IP196" s="555"/>
      <c r="IQ196" s="555"/>
      <c r="IR196" s="555"/>
      <c r="IS196" s="555"/>
      <c r="IT196" s="555"/>
      <c r="IU196" s="555"/>
      <c r="IV196" s="555"/>
      <c r="IW196" s="555"/>
      <c r="IX196" s="555"/>
      <c r="IY196" s="555"/>
      <c r="IZ196" s="555"/>
      <c r="JA196" s="555"/>
      <c r="JB196" s="555"/>
      <c r="JC196" s="555"/>
      <c r="JD196" s="555"/>
      <c r="JE196" s="555"/>
      <c r="JF196" s="555"/>
      <c r="JG196" s="555"/>
      <c r="JH196" s="555"/>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6053</v>
      </c>
      <c r="AX197" s="20" t="s">
        <v>6054</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5"/>
      <c r="BU197" s="555"/>
      <c r="BV197" s="555"/>
      <c r="BW197" s="555"/>
      <c r="BX197" s="555"/>
      <c r="BY197" s="555"/>
      <c r="BZ197" s="555"/>
      <c r="CA197" s="555"/>
      <c r="CB197" s="555"/>
      <c r="CC197" s="555"/>
      <c r="CD197" s="555"/>
      <c r="CE197" s="555"/>
      <c r="CF197" s="555"/>
      <c r="CG197" s="555"/>
      <c r="CH197" s="555"/>
      <c r="CI197" s="555"/>
      <c r="CJ197" s="555"/>
      <c r="CK197" s="555"/>
      <c r="CL197" s="555"/>
      <c r="CM197" s="555"/>
      <c r="CN197" s="555"/>
      <c r="CO197" s="555"/>
      <c r="CP197" s="555"/>
      <c r="CQ197" s="555"/>
      <c r="CR197" s="555"/>
      <c r="CS197" s="555"/>
      <c r="CT197" s="555"/>
      <c r="CU197" s="555"/>
      <c r="CV197" s="555"/>
      <c r="CW197" s="555"/>
      <c r="CX197" s="555"/>
      <c r="CY197" s="555"/>
      <c r="CZ197" s="555"/>
      <c r="DA197" s="555"/>
      <c r="DB197" s="555"/>
      <c r="DC197" s="555"/>
      <c r="DD197" s="555"/>
      <c r="DE197" s="555"/>
      <c r="DF197" s="555"/>
      <c r="DG197" s="555"/>
      <c r="DH197" s="555"/>
      <c r="DI197" s="555"/>
      <c r="DJ197" s="555"/>
      <c r="DK197" s="555"/>
      <c r="DL197" s="555"/>
      <c r="DM197" s="555"/>
      <c r="DN197" s="555"/>
      <c r="DO197" s="555"/>
      <c r="DP197" s="555"/>
      <c r="DQ197" s="555"/>
      <c r="DR197" s="555"/>
      <c r="DS197" s="555"/>
      <c r="DT197" s="555"/>
      <c r="DU197" s="555"/>
      <c r="DV197" s="555"/>
      <c r="DW197" s="555"/>
      <c r="DX197" s="555"/>
      <c r="DY197" s="555"/>
      <c r="DZ197" s="555"/>
      <c r="EA197" s="555"/>
      <c r="EB197" s="555"/>
      <c r="EC197" s="555"/>
      <c r="ED197" s="555"/>
      <c r="EE197" s="555"/>
      <c r="EF197" s="555"/>
      <c r="EG197" s="555"/>
      <c r="EH197" s="555"/>
      <c r="EI197" s="555"/>
      <c r="EJ197" s="555"/>
      <c r="EK197" s="555"/>
      <c r="EL197" s="555"/>
      <c r="EM197" s="555"/>
      <c r="EN197" s="555"/>
      <c r="EO197" s="555"/>
      <c r="EP197" s="555"/>
      <c r="EQ197" s="555"/>
      <c r="ER197" s="555"/>
      <c r="ES197" s="555"/>
      <c r="ET197" s="555"/>
      <c r="EU197" s="555"/>
      <c r="EV197" s="555"/>
      <c r="EW197" s="555"/>
      <c r="EX197" s="555"/>
      <c r="EY197" s="555"/>
      <c r="EZ197" s="555"/>
      <c r="FA197" s="555"/>
      <c r="FB197" s="555"/>
      <c r="FC197" s="555"/>
      <c r="FD197" s="555"/>
      <c r="FE197" s="555"/>
      <c r="FF197" s="555"/>
      <c r="FG197" s="555"/>
      <c r="FH197" s="555"/>
      <c r="FI197" s="555"/>
      <c r="FJ197" s="555"/>
      <c r="FK197" s="555"/>
      <c r="FL197" s="555"/>
      <c r="FM197" s="555"/>
      <c r="FN197" s="555"/>
      <c r="FO197" s="555"/>
      <c r="FP197" s="555"/>
      <c r="FQ197" s="555"/>
      <c r="FR197" s="555"/>
      <c r="FS197" s="555"/>
      <c r="FT197" s="555"/>
      <c r="FU197" s="555"/>
      <c r="FV197" s="555"/>
      <c r="FW197" s="555"/>
      <c r="FX197" s="555"/>
      <c r="FY197" s="555"/>
      <c r="FZ197" s="555"/>
      <c r="GA197" s="555"/>
      <c r="GB197" s="555"/>
      <c r="GC197" s="555"/>
      <c r="GD197" s="555"/>
      <c r="GE197" s="555"/>
      <c r="GF197" s="555"/>
      <c r="GG197" s="555"/>
      <c r="GH197" s="555"/>
      <c r="GI197" s="555"/>
      <c r="GJ197" s="555"/>
      <c r="GK197" s="555"/>
      <c r="GL197" s="555"/>
      <c r="GM197" s="555"/>
      <c r="GN197" s="555"/>
      <c r="GO197" s="555"/>
      <c r="GP197" s="555"/>
      <c r="GQ197" s="555"/>
      <c r="GR197" s="555"/>
      <c r="GS197" s="555"/>
      <c r="GT197" s="555"/>
      <c r="GU197" s="555"/>
      <c r="GV197" s="555"/>
      <c r="GW197" s="555"/>
      <c r="GX197" s="555"/>
      <c r="GY197" s="555"/>
      <c r="GZ197" s="555"/>
      <c r="HA197" s="555"/>
      <c r="HB197" s="555"/>
      <c r="HC197" s="555"/>
      <c r="HD197" s="555"/>
      <c r="HE197" s="555"/>
      <c r="HF197" s="555"/>
      <c r="HG197" s="555"/>
      <c r="HH197" s="555"/>
      <c r="HI197" s="555"/>
      <c r="HJ197" s="555"/>
      <c r="HK197" s="555"/>
      <c r="HL197" s="555"/>
      <c r="HM197" s="555"/>
      <c r="HN197" s="555"/>
      <c r="HO197" s="555"/>
      <c r="HP197" s="555"/>
      <c r="HQ197" s="555"/>
      <c r="HR197" s="555"/>
      <c r="HS197" s="555"/>
      <c r="HT197" s="555"/>
      <c r="HU197" s="555"/>
      <c r="HV197" s="555"/>
      <c r="HW197" s="555"/>
      <c r="HX197" s="555"/>
      <c r="HY197" s="555"/>
      <c r="HZ197" s="555"/>
      <c r="IA197" s="555"/>
      <c r="IB197" s="555"/>
      <c r="IC197" s="555"/>
      <c r="ID197" s="555"/>
      <c r="IE197" s="555"/>
      <c r="IF197" s="555"/>
      <c r="IG197" s="555"/>
      <c r="IH197" s="555"/>
      <c r="II197" s="555"/>
      <c r="IJ197" s="555"/>
      <c r="IK197" s="555"/>
      <c r="IL197" s="555"/>
      <c r="IM197" s="555"/>
      <c r="IN197" s="555"/>
      <c r="IO197" s="555"/>
      <c r="IP197" s="555"/>
      <c r="IQ197" s="555"/>
      <c r="IR197" s="555"/>
      <c r="IS197" s="555"/>
      <c r="IT197" s="555"/>
      <c r="IU197" s="555"/>
      <c r="IV197" s="555"/>
      <c r="IW197" s="555"/>
      <c r="IX197" s="555"/>
      <c r="IY197" s="555"/>
      <c r="IZ197" s="555"/>
      <c r="JA197" s="555"/>
      <c r="JB197" s="555"/>
      <c r="JC197" s="555"/>
      <c r="JD197" s="555"/>
      <c r="JE197" s="555"/>
      <c r="JF197" s="555"/>
      <c r="JG197" s="555"/>
      <c r="JH197" s="555"/>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7170</v>
      </c>
      <c r="AX198" s="83" t="s">
        <v>7171</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5"/>
      <c r="BU198" s="555"/>
      <c r="BV198" s="555"/>
      <c r="BW198" s="555"/>
      <c r="BX198" s="555"/>
      <c r="BY198" s="555"/>
      <c r="BZ198" s="555"/>
      <c r="CA198" s="555"/>
      <c r="CB198" s="555"/>
      <c r="CC198" s="555"/>
      <c r="CD198" s="555"/>
      <c r="CE198" s="555"/>
      <c r="CF198" s="555"/>
      <c r="CG198" s="555"/>
      <c r="CH198" s="555"/>
      <c r="CI198" s="555"/>
      <c r="CJ198" s="555"/>
      <c r="CK198" s="555"/>
      <c r="CL198" s="555"/>
      <c r="CM198" s="555"/>
      <c r="CN198" s="555"/>
      <c r="CO198" s="555"/>
      <c r="CP198" s="555"/>
      <c r="CQ198" s="555"/>
      <c r="CR198" s="555"/>
      <c r="CS198" s="555"/>
      <c r="CT198" s="555"/>
      <c r="CU198" s="555"/>
      <c r="CV198" s="555"/>
      <c r="CW198" s="555"/>
      <c r="CX198" s="555"/>
      <c r="CY198" s="555"/>
      <c r="CZ198" s="555"/>
      <c r="DA198" s="555"/>
      <c r="DB198" s="555"/>
      <c r="DC198" s="555"/>
      <c r="DD198" s="555"/>
      <c r="DE198" s="555"/>
      <c r="DF198" s="555"/>
      <c r="DG198" s="555"/>
      <c r="DH198" s="555"/>
      <c r="DI198" s="555"/>
      <c r="DJ198" s="555"/>
      <c r="DK198" s="555"/>
      <c r="DL198" s="555"/>
      <c r="DM198" s="555"/>
      <c r="DN198" s="555"/>
      <c r="DO198" s="555"/>
      <c r="DP198" s="555"/>
      <c r="DQ198" s="555"/>
      <c r="DR198" s="555"/>
      <c r="DS198" s="555"/>
      <c r="DT198" s="555"/>
      <c r="DU198" s="555"/>
      <c r="DV198" s="555"/>
      <c r="DW198" s="555"/>
      <c r="DX198" s="555"/>
      <c r="DY198" s="555"/>
      <c r="DZ198" s="555"/>
      <c r="EA198" s="555"/>
      <c r="EB198" s="555"/>
      <c r="EC198" s="555"/>
      <c r="ED198" s="555"/>
      <c r="EE198" s="555"/>
      <c r="EF198" s="555"/>
      <c r="EG198" s="555"/>
      <c r="EH198" s="555"/>
      <c r="EI198" s="555"/>
      <c r="EJ198" s="555"/>
      <c r="EK198" s="555"/>
      <c r="EL198" s="555"/>
      <c r="EM198" s="555"/>
      <c r="EN198" s="555"/>
      <c r="EO198" s="555"/>
      <c r="EP198" s="555"/>
      <c r="EQ198" s="555"/>
      <c r="ER198" s="555"/>
      <c r="ES198" s="555"/>
      <c r="ET198" s="555"/>
      <c r="EU198" s="555"/>
      <c r="EV198" s="555"/>
      <c r="EW198" s="555"/>
      <c r="EX198" s="555"/>
      <c r="EY198" s="555"/>
      <c r="EZ198" s="555"/>
      <c r="FA198" s="555"/>
      <c r="FB198" s="555"/>
      <c r="FC198" s="555"/>
      <c r="FD198" s="555"/>
      <c r="FE198" s="555"/>
      <c r="FF198" s="555"/>
      <c r="FG198" s="555"/>
      <c r="FH198" s="555"/>
      <c r="FI198" s="555"/>
      <c r="FJ198" s="555"/>
      <c r="FK198" s="555"/>
      <c r="FL198" s="555"/>
      <c r="FM198" s="555"/>
      <c r="FN198" s="555"/>
      <c r="FO198" s="555"/>
      <c r="FP198" s="555"/>
      <c r="FQ198" s="555"/>
      <c r="FR198" s="555"/>
      <c r="FS198" s="555"/>
      <c r="FT198" s="555"/>
      <c r="FU198" s="555"/>
      <c r="FV198" s="555"/>
      <c r="FW198" s="555"/>
      <c r="FX198" s="555"/>
      <c r="FY198" s="555"/>
      <c r="FZ198" s="555"/>
      <c r="GA198" s="555"/>
      <c r="GB198" s="555"/>
      <c r="GC198" s="555"/>
      <c r="GD198" s="555"/>
      <c r="GE198" s="555"/>
      <c r="GF198" s="555"/>
      <c r="GG198" s="555"/>
      <c r="GH198" s="555"/>
      <c r="GI198" s="555"/>
      <c r="GJ198" s="555"/>
      <c r="GK198" s="555"/>
      <c r="GL198" s="555"/>
      <c r="GM198" s="555"/>
      <c r="GN198" s="555"/>
      <c r="GO198" s="555"/>
      <c r="GP198" s="555"/>
      <c r="GQ198" s="555"/>
      <c r="GR198" s="555"/>
      <c r="GS198" s="555"/>
      <c r="GT198" s="555"/>
      <c r="GU198" s="555"/>
      <c r="GV198" s="555"/>
      <c r="GW198" s="555"/>
      <c r="GX198" s="555"/>
      <c r="GY198" s="555"/>
      <c r="GZ198" s="555"/>
      <c r="HA198" s="555"/>
      <c r="HB198" s="555"/>
      <c r="HC198" s="555"/>
      <c r="HD198" s="555"/>
      <c r="HE198" s="555"/>
      <c r="HF198" s="555"/>
      <c r="HG198" s="555"/>
      <c r="HH198" s="555"/>
      <c r="HI198" s="555"/>
      <c r="HJ198" s="555"/>
      <c r="HK198" s="555"/>
      <c r="HL198" s="555"/>
      <c r="HM198" s="555"/>
      <c r="HN198" s="555"/>
      <c r="HO198" s="555"/>
      <c r="HP198" s="555"/>
      <c r="HQ198" s="555"/>
      <c r="HR198" s="555"/>
      <c r="HS198" s="555"/>
      <c r="HT198" s="555"/>
      <c r="HU198" s="555"/>
      <c r="HV198" s="555"/>
      <c r="HW198" s="555"/>
      <c r="HX198" s="555"/>
      <c r="HY198" s="555"/>
      <c r="HZ198" s="555"/>
      <c r="IA198" s="555"/>
      <c r="IB198" s="555"/>
      <c r="IC198" s="555"/>
      <c r="ID198" s="555"/>
      <c r="IE198" s="555"/>
      <c r="IF198" s="555"/>
      <c r="IG198" s="555"/>
      <c r="IH198" s="555"/>
      <c r="II198" s="555"/>
      <c r="IJ198" s="555"/>
      <c r="IK198" s="555"/>
      <c r="IL198" s="555"/>
      <c r="IM198" s="555"/>
      <c r="IN198" s="555"/>
      <c r="IO198" s="555"/>
      <c r="IP198" s="555"/>
      <c r="IQ198" s="555"/>
      <c r="IR198" s="555"/>
      <c r="IS198" s="555"/>
      <c r="IT198" s="555"/>
      <c r="IU198" s="555"/>
      <c r="IV198" s="555"/>
      <c r="IW198" s="555"/>
      <c r="IX198" s="555"/>
      <c r="IY198" s="555"/>
      <c r="IZ198" s="555"/>
      <c r="JA198" s="555"/>
      <c r="JB198" s="555"/>
      <c r="JC198" s="555"/>
      <c r="JD198" s="555"/>
      <c r="JE198" s="555"/>
      <c r="JF198" s="555"/>
      <c r="JG198" s="555"/>
      <c r="JH198" s="555"/>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7168</v>
      </c>
      <c r="AX199" s="83" t="s">
        <v>7169</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5"/>
      <c r="BU199" s="555"/>
      <c r="BV199" s="555"/>
      <c r="BW199" s="555"/>
      <c r="BX199" s="555"/>
      <c r="BY199" s="555"/>
      <c r="BZ199" s="555"/>
      <c r="CA199" s="555"/>
      <c r="CB199" s="555"/>
      <c r="CC199" s="555"/>
      <c r="CD199" s="555"/>
      <c r="CE199" s="555"/>
      <c r="CF199" s="555"/>
      <c r="CG199" s="555"/>
      <c r="CH199" s="555"/>
      <c r="CI199" s="555"/>
      <c r="CJ199" s="555"/>
      <c r="CK199" s="555"/>
      <c r="CL199" s="555"/>
      <c r="CM199" s="555"/>
      <c r="CN199" s="555"/>
      <c r="CO199" s="555"/>
      <c r="CP199" s="555"/>
      <c r="CQ199" s="555"/>
      <c r="CR199" s="555"/>
      <c r="CS199" s="555"/>
      <c r="CT199" s="555"/>
      <c r="CU199" s="555"/>
      <c r="CV199" s="555"/>
      <c r="CW199" s="555"/>
      <c r="CX199" s="555"/>
      <c r="CY199" s="555"/>
      <c r="CZ199" s="555"/>
      <c r="DA199" s="555"/>
      <c r="DB199" s="555"/>
      <c r="DC199" s="555"/>
      <c r="DD199" s="555"/>
      <c r="DE199" s="555"/>
      <c r="DF199" s="555"/>
      <c r="DG199" s="555"/>
      <c r="DH199" s="555"/>
      <c r="DI199" s="555"/>
      <c r="DJ199" s="555"/>
      <c r="DK199" s="555"/>
      <c r="DL199" s="555"/>
      <c r="DM199" s="555"/>
      <c r="DN199" s="555"/>
      <c r="DO199" s="555"/>
      <c r="DP199" s="555"/>
      <c r="DQ199" s="555"/>
      <c r="DR199" s="555"/>
      <c r="DS199" s="555"/>
      <c r="DT199" s="555"/>
      <c r="DU199" s="555"/>
      <c r="DV199" s="555"/>
      <c r="DW199" s="555"/>
      <c r="DX199" s="555"/>
      <c r="DY199" s="555"/>
      <c r="DZ199" s="555"/>
      <c r="EA199" s="555"/>
      <c r="EB199" s="555"/>
      <c r="EC199" s="555"/>
      <c r="ED199" s="555"/>
      <c r="EE199" s="555"/>
      <c r="EF199" s="555"/>
      <c r="EG199" s="555"/>
      <c r="EH199" s="555"/>
      <c r="EI199" s="555"/>
      <c r="EJ199" s="555"/>
      <c r="EK199" s="555"/>
      <c r="EL199" s="555"/>
      <c r="EM199" s="555"/>
      <c r="EN199" s="555"/>
      <c r="EO199" s="555"/>
      <c r="EP199" s="555"/>
      <c r="EQ199" s="555"/>
      <c r="ER199" s="555"/>
      <c r="ES199" s="555"/>
      <c r="ET199" s="555"/>
      <c r="EU199" s="555"/>
      <c r="EV199" s="555"/>
      <c r="EW199" s="555"/>
      <c r="EX199" s="555"/>
      <c r="EY199" s="555"/>
      <c r="EZ199" s="555"/>
      <c r="FA199" s="555"/>
      <c r="FB199" s="555"/>
      <c r="FC199" s="555"/>
      <c r="FD199" s="555"/>
      <c r="FE199" s="555"/>
      <c r="FF199" s="555"/>
      <c r="FG199" s="555"/>
      <c r="FH199" s="555"/>
      <c r="FI199" s="555"/>
      <c r="FJ199" s="555"/>
      <c r="FK199" s="555"/>
      <c r="FL199" s="555"/>
      <c r="FM199" s="555"/>
      <c r="FN199" s="555"/>
      <c r="FO199" s="555"/>
      <c r="FP199" s="555"/>
      <c r="FQ199" s="555"/>
      <c r="FR199" s="555"/>
      <c r="FS199" s="555"/>
      <c r="FT199" s="555"/>
      <c r="FU199" s="555"/>
      <c r="FV199" s="555"/>
      <c r="FW199" s="555"/>
      <c r="FX199" s="555"/>
      <c r="FY199" s="555"/>
      <c r="FZ199" s="555"/>
      <c r="GA199" s="555"/>
      <c r="GB199" s="555"/>
      <c r="GC199" s="555"/>
      <c r="GD199" s="555"/>
      <c r="GE199" s="555"/>
      <c r="GF199" s="555"/>
      <c r="GG199" s="555"/>
      <c r="GH199" s="555"/>
      <c r="GI199" s="555"/>
      <c r="GJ199" s="555"/>
      <c r="GK199" s="555"/>
      <c r="GL199" s="555"/>
      <c r="GM199" s="555"/>
      <c r="GN199" s="555"/>
      <c r="GO199" s="555"/>
      <c r="GP199" s="555"/>
      <c r="GQ199" s="555"/>
      <c r="GR199" s="555"/>
      <c r="GS199" s="555"/>
      <c r="GT199" s="555"/>
      <c r="GU199" s="555"/>
      <c r="GV199" s="555"/>
      <c r="GW199" s="555"/>
      <c r="GX199" s="555"/>
      <c r="GY199" s="555"/>
      <c r="GZ199" s="555"/>
      <c r="HA199" s="555"/>
      <c r="HB199" s="555"/>
      <c r="HC199" s="555"/>
      <c r="HD199" s="555"/>
      <c r="HE199" s="555"/>
      <c r="HF199" s="555"/>
      <c r="HG199" s="555"/>
      <c r="HH199" s="555"/>
      <c r="HI199" s="555"/>
      <c r="HJ199" s="555"/>
      <c r="HK199" s="555"/>
      <c r="HL199" s="555"/>
      <c r="HM199" s="555"/>
      <c r="HN199" s="555"/>
      <c r="HO199" s="555"/>
      <c r="HP199" s="555"/>
      <c r="HQ199" s="555"/>
      <c r="HR199" s="555"/>
      <c r="HS199" s="555"/>
      <c r="HT199" s="555"/>
      <c r="HU199" s="555"/>
      <c r="HV199" s="555"/>
      <c r="HW199" s="555"/>
      <c r="HX199" s="555"/>
      <c r="HY199" s="555"/>
      <c r="HZ199" s="555"/>
      <c r="IA199" s="555"/>
      <c r="IB199" s="555"/>
      <c r="IC199" s="555"/>
      <c r="ID199" s="555"/>
      <c r="IE199" s="555"/>
      <c r="IF199" s="555"/>
      <c r="IG199" s="555"/>
      <c r="IH199" s="555"/>
      <c r="II199" s="555"/>
      <c r="IJ199" s="555"/>
      <c r="IK199" s="555"/>
      <c r="IL199" s="555"/>
      <c r="IM199" s="555"/>
      <c r="IN199" s="555"/>
      <c r="IO199" s="555"/>
      <c r="IP199" s="555"/>
      <c r="IQ199" s="555"/>
      <c r="IR199" s="555"/>
      <c r="IS199" s="555"/>
      <c r="IT199" s="555"/>
      <c r="IU199" s="555"/>
      <c r="IV199" s="555"/>
      <c r="IW199" s="555"/>
      <c r="IX199" s="555"/>
      <c r="IY199" s="555"/>
      <c r="IZ199" s="555"/>
      <c r="JA199" s="555"/>
      <c r="JB199" s="555"/>
      <c r="JC199" s="555"/>
      <c r="JD199" s="555"/>
      <c r="JE199" s="555"/>
      <c r="JF199" s="555"/>
      <c r="JG199" s="555"/>
      <c r="JH199" s="555"/>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4000</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6055</v>
      </c>
      <c r="AX200" s="83" t="s">
        <v>6056</v>
      </c>
      <c r="AY200" s="83">
        <v>42</v>
      </c>
      <c r="AZ200" s="83">
        <v>50</v>
      </c>
      <c r="BA200" s="83">
        <v>52.2</v>
      </c>
      <c r="BB200" s="83">
        <v>24</v>
      </c>
      <c r="BC200" s="83">
        <v>53</v>
      </c>
      <c r="BD200" s="83">
        <v>54.12</v>
      </c>
      <c r="BE200" s="83">
        <f t="shared" si="30"/>
        <v>42.847833333333334</v>
      </c>
      <c r="BF200" s="83">
        <f t="shared" si="31"/>
        <v>24.898366666666668</v>
      </c>
      <c r="BG200" s="110" t="s">
        <v>47</v>
      </c>
      <c r="BH200" s="83" t="s">
        <v>4821</v>
      </c>
      <c r="BI200" s="83"/>
      <c r="BJ200" s="96"/>
      <c r="BK200" s="83"/>
      <c r="BL200" s="96"/>
      <c r="BM200" s="83"/>
      <c r="BN200" s="83"/>
      <c r="BO200" s="83"/>
      <c r="BP200" s="83"/>
      <c r="BQ200" s="83"/>
      <c r="BR200" s="83"/>
      <c r="BS200" s="128" t="s">
        <v>1475</v>
      </c>
      <c r="BT200" s="555"/>
      <c r="BU200" s="564"/>
      <c r="BV200" s="564"/>
      <c r="BW200" s="564"/>
      <c r="BX200" s="564"/>
      <c r="BY200" s="564"/>
      <c r="BZ200" s="564"/>
      <c r="CA200" s="564"/>
      <c r="CB200" s="564"/>
      <c r="CC200" s="564"/>
      <c r="CD200" s="564"/>
      <c r="CE200" s="564"/>
      <c r="CF200" s="564"/>
      <c r="CG200" s="564"/>
      <c r="CH200" s="564"/>
      <c r="CI200" s="564"/>
      <c r="CJ200" s="564"/>
      <c r="CK200" s="564"/>
      <c r="CL200" s="564"/>
      <c r="CM200" s="564"/>
      <c r="CN200" s="564"/>
      <c r="CO200" s="564"/>
      <c r="CP200" s="564"/>
      <c r="CQ200" s="564"/>
      <c r="CR200" s="564"/>
      <c r="CS200" s="564"/>
      <c r="CT200" s="564"/>
      <c r="CU200" s="564"/>
      <c r="CV200" s="564"/>
      <c r="CW200" s="564"/>
      <c r="CX200" s="564"/>
      <c r="CY200" s="564"/>
      <c r="CZ200" s="564"/>
      <c r="DA200" s="564"/>
      <c r="DB200" s="564"/>
      <c r="DC200" s="564"/>
      <c r="DD200" s="564"/>
      <c r="DE200" s="564"/>
      <c r="DF200" s="564"/>
      <c r="DG200" s="564"/>
      <c r="DH200" s="564"/>
      <c r="DI200" s="564"/>
      <c r="DJ200" s="564"/>
      <c r="DK200" s="564"/>
      <c r="DL200" s="564"/>
      <c r="DM200" s="564"/>
      <c r="DN200" s="564"/>
      <c r="DO200" s="564"/>
      <c r="DP200" s="564"/>
      <c r="DQ200" s="564"/>
      <c r="DR200" s="564"/>
      <c r="DS200" s="564"/>
      <c r="DT200" s="564"/>
      <c r="DU200" s="564"/>
      <c r="DV200" s="564"/>
      <c r="DW200" s="564"/>
      <c r="DX200" s="564"/>
      <c r="DY200" s="564"/>
      <c r="DZ200" s="564"/>
      <c r="EA200" s="564"/>
      <c r="EB200" s="564"/>
      <c r="EC200" s="564"/>
      <c r="ED200" s="564"/>
      <c r="EE200" s="564"/>
      <c r="EF200" s="564"/>
      <c r="EG200" s="564"/>
      <c r="EH200" s="564"/>
      <c r="EI200" s="564"/>
      <c r="EJ200" s="564"/>
      <c r="EK200" s="564"/>
      <c r="EL200" s="564"/>
      <c r="EM200" s="564"/>
      <c r="EN200" s="564"/>
      <c r="EO200" s="564"/>
      <c r="EP200" s="564"/>
      <c r="EQ200" s="564"/>
      <c r="ER200" s="564"/>
      <c r="ES200" s="564"/>
      <c r="ET200" s="564"/>
      <c r="EU200" s="564"/>
      <c r="EV200" s="564"/>
      <c r="EW200" s="564"/>
      <c r="EX200" s="564"/>
      <c r="EY200" s="564"/>
      <c r="EZ200" s="564"/>
      <c r="FA200" s="564"/>
      <c r="FB200" s="564"/>
      <c r="FC200" s="564"/>
      <c r="FD200" s="564"/>
      <c r="FE200" s="564"/>
      <c r="FF200" s="564"/>
      <c r="FG200" s="564"/>
      <c r="FH200" s="564"/>
      <c r="FI200" s="564"/>
      <c r="FJ200" s="564"/>
      <c r="FK200" s="564"/>
      <c r="FL200" s="564"/>
      <c r="FM200" s="564"/>
      <c r="FN200" s="564"/>
      <c r="FO200" s="564"/>
      <c r="FP200" s="564"/>
      <c r="FQ200" s="564"/>
      <c r="FR200" s="564"/>
      <c r="FS200" s="564"/>
      <c r="FT200" s="564"/>
      <c r="FU200" s="564"/>
      <c r="FV200" s="564"/>
      <c r="FW200" s="564"/>
      <c r="FX200" s="564"/>
      <c r="FY200" s="564"/>
      <c r="FZ200" s="564"/>
      <c r="GA200" s="564"/>
      <c r="GB200" s="564"/>
      <c r="GC200" s="564"/>
      <c r="GD200" s="564"/>
      <c r="GE200" s="564"/>
      <c r="GF200" s="564"/>
      <c r="GG200" s="564"/>
      <c r="GH200" s="564"/>
      <c r="GI200" s="564"/>
      <c r="GJ200" s="564"/>
      <c r="GK200" s="564"/>
      <c r="GL200" s="564"/>
      <c r="GM200" s="564"/>
      <c r="GN200" s="564"/>
      <c r="GO200" s="564"/>
      <c r="GP200" s="564"/>
      <c r="GQ200" s="564"/>
      <c r="GR200" s="564"/>
      <c r="GS200" s="564"/>
      <c r="GT200" s="564"/>
      <c r="GU200" s="564"/>
      <c r="GV200" s="564"/>
      <c r="GW200" s="564"/>
      <c r="GX200" s="564"/>
      <c r="GY200" s="564"/>
      <c r="GZ200" s="564"/>
      <c r="HA200" s="564"/>
      <c r="HB200" s="564"/>
      <c r="HC200" s="564"/>
      <c r="HD200" s="564"/>
      <c r="HE200" s="564"/>
      <c r="HF200" s="564"/>
      <c r="HG200" s="564"/>
      <c r="HH200" s="564"/>
      <c r="HI200" s="564"/>
      <c r="HJ200" s="564"/>
      <c r="HK200" s="564"/>
      <c r="HL200" s="564"/>
      <c r="HM200" s="564"/>
      <c r="HN200" s="564"/>
      <c r="HO200" s="564"/>
      <c r="HP200" s="564"/>
      <c r="HQ200" s="564"/>
      <c r="HR200" s="564"/>
      <c r="HS200" s="564"/>
      <c r="HT200" s="564"/>
      <c r="HU200" s="564"/>
      <c r="HV200" s="564"/>
      <c r="HW200" s="564"/>
      <c r="HX200" s="564"/>
      <c r="HY200" s="564"/>
      <c r="HZ200" s="564"/>
      <c r="IA200" s="564"/>
      <c r="IB200" s="564"/>
      <c r="IC200" s="564"/>
      <c r="ID200" s="564"/>
      <c r="IE200" s="564"/>
      <c r="IF200" s="564"/>
      <c r="IG200" s="564"/>
      <c r="IH200" s="564"/>
      <c r="II200" s="564"/>
      <c r="IJ200" s="564"/>
      <c r="IK200" s="564"/>
      <c r="IL200" s="564"/>
      <c r="IM200" s="564"/>
      <c r="IN200" s="564"/>
      <c r="IO200" s="564"/>
      <c r="IP200" s="564"/>
      <c r="IQ200" s="564"/>
      <c r="IR200" s="564"/>
      <c r="IS200" s="564"/>
      <c r="IT200" s="564"/>
      <c r="IU200" s="564"/>
      <c r="IV200" s="564"/>
      <c r="IW200" s="564"/>
      <c r="IX200" s="564"/>
      <c r="IY200" s="564"/>
      <c r="IZ200" s="564"/>
      <c r="JA200" s="564"/>
      <c r="JB200" s="564"/>
      <c r="JC200" s="564"/>
      <c r="JD200" s="564"/>
      <c r="JE200" s="564"/>
      <c r="JF200" s="564"/>
      <c r="JG200" s="564"/>
      <c r="JH200" s="564"/>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4001</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6057</v>
      </c>
      <c r="AX201" s="20" t="s">
        <v>6058</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4822</v>
      </c>
      <c r="BI201" s="20"/>
      <c r="BJ201" s="23"/>
      <c r="BK201" s="20"/>
      <c r="BL201" s="23"/>
      <c r="BM201" s="20"/>
      <c r="BN201" s="20"/>
      <c r="BO201" s="20"/>
      <c r="BP201" s="20"/>
      <c r="BQ201" s="20"/>
      <c r="BR201" s="20"/>
      <c r="BS201" s="24"/>
      <c r="BT201" s="555"/>
      <c r="BU201" s="555"/>
      <c r="BV201" s="555"/>
      <c r="BW201" s="555"/>
      <c r="BX201" s="555"/>
      <c r="BY201" s="555"/>
      <c r="BZ201" s="555"/>
      <c r="CA201" s="555"/>
      <c r="CB201" s="555"/>
      <c r="CC201" s="555"/>
      <c r="CD201" s="555"/>
      <c r="CE201" s="555"/>
      <c r="CF201" s="555"/>
      <c r="CG201" s="555"/>
      <c r="CH201" s="555"/>
      <c r="CI201" s="555"/>
      <c r="CJ201" s="555"/>
      <c r="CK201" s="555"/>
      <c r="CL201" s="555"/>
      <c r="CM201" s="555"/>
      <c r="CN201" s="555"/>
      <c r="CO201" s="555"/>
      <c r="CP201" s="555"/>
      <c r="CQ201" s="555"/>
      <c r="CR201" s="555"/>
      <c r="CS201" s="555"/>
      <c r="CT201" s="555"/>
      <c r="CU201" s="555"/>
      <c r="CV201" s="555"/>
      <c r="CW201" s="555"/>
      <c r="CX201" s="555"/>
      <c r="CY201" s="555"/>
      <c r="CZ201" s="555"/>
      <c r="DA201" s="555"/>
      <c r="DB201" s="555"/>
      <c r="DC201" s="555"/>
      <c r="DD201" s="555"/>
      <c r="DE201" s="555"/>
      <c r="DF201" s="555"/>
      <c r="DG201" s="555"/>
      <c r="DH201" s="555"/>
      <c r="DI201" s="555"/>
      <c r="DJ201" s="555"/>
      <c r="DK201" s="555"/>
      <c r="DL201" s="555"/>
      <c r="DM201" s="555"/>
      <c r="DN201" s="555"/>
      <c r="DO201" s="555"/>
      <c r="DP201" s="555"/>
      <c r="DQ201" s="555"/>
      <c r="DR201" s="555"/>
      <c r="DS201" s="555"/>
      <c r="DT201" s="555"/>
      <c r="DU201" s="555"/>
      <c r="DV201" s="555"/>
      <c r="DW201" s="555"/>
      <c r="DX201" s="555"/>
      <c r="DY201" s="555"/>
      <c r="DZ201" s="555"/>
      <c r="EA201" s="555"/>
      <c r="EB201" s="555"/>
      <c r="EC201" s="555"/>
      <c r="ED201" s="555"/>
      <c r="EE201" s="555"/>
      <c r="EF201" s="555"/>
      <c r="EG201" s="555"/>
      <c r="EH201" s="555"/>
      <c r="EI201" s="555"/>
      <c r="EJ201" s="555"/>
      <c r="EK201" s="555"/>
      <c r="EL201" s="555"/>
      <c r="EM201" s="555"/>
      <c r="EN201" s="555"/>
      <c r="EO201" s="555"/>
      <c r="EP201" s="555"/>
      <c r="EQ201" s="555"/>
      <c r="ER201" s="555"/>
      <c r="ES201" s="555"/>
      <c r="ET201" s="555"/>
      <c r="EU201" s="555"/>
      <c r="EV201" s="555"/>
      <c r="EW201" s="555"/>
      <c r="EX201" s="555"/>
      <c r="EY201" s="555"/>
      <c r="EZ201" s="555"/>
      <c r="FA201" s="555"/>
      <c r="FB201" s="555"/>
      <c r="FC201" s="555"/>
      <c r="FD201" s="555"/>
      <c r="FE201" s="555"/>
      <c r="FF201" s="555"/>
      <c r="FG201" s="555"/>
      <c r="FH201" s="555"/>
      <c r="FI201" s="555"/>
      <c r="FJ201" s="555"/>
      <c r="FK201" s="555"/>
      <c r="FL201" s="555"/>
      <c r="FM201" s="555"/>
      <c r="FN201" s="555"/>
      <c r="FO201" s="555"/>
      <c r="FP201" s="555"/>
      <c r="FQ201" s="555"/>
      <c r="FR201" s="555"/>
      <c r="FS201" s="555"/>
      <c r="FT201" s="555"/>
      <c r="FU201" s="555"/>
      <c r="FV201" s="555"/>
      <c r="FW201" s="555"/>
      <c r="FX201" s="555"/>
      <c r="FY201" s="555"/>
      <c r="FZ201" s="555"/>
      <c r="GA201" s="555"/>
      <c r="GB201" s="555"/>
      <c r="GC201" s="555"/>
      <c r="GD201" s="555"/>
      <c r="GE201" s="555"/>
      <c r="GF201" s="555"/>
      <c r="GG201" s="555"/>
      <c r="GH201" s="555"/>
      <c r="GI201" s="555"/>
      <c r="GJ201" s="555"/>
      <c r="GK201" s="555"/>
      <c r="GL201" s="555"/>
      <c r="GM201" s="555"/>
      <c r="GN201" s="555"/>
      <c r="GO201" s="555"/>
      <c r="GP201" s="555"/>
      <c r="GQ201" s="555"/>
      <c r="GR201" s="555"/>
      <c r="GS201" s="555"/>
      <c r="GT201" s="555"/>
      <c r="GU201" s="555"/>
      <c r="GV201" s="555"/>
      <c r="GW201" s="555"/>
      <c r="GX201" s="555"/>
      <c r="GY201" s="555"/>
      <c r="GZ201" s="555"/>
      <c r="HA201" s="555"/>
      <c r="HB201" s="555"/>
      <c r="HC201" s="555"/>
      <c r="HD201" s="555"/>
      <c r="HE201" s="555"/>
      <c r="HF201" s="555"/>
      <c r="HG201" s="555"/>
      <c r="HH201" s="555"/>
      <c r="HI201" s="555"/>
      <c r="HJ201" s="555"/>
      <c r="HK201" s="555"/>
      <c r="HL201" s="555"/>
      <c r="HM201" s="555"/>
      <c r="HN201" s="555"/>
      <c r="HO201" s="555"/>
      <c r="HP201" s="555"/>
      <c r="HQ201" s="555"/>
      <c r="HR201" s="555"/>
      <c r="HS201" s="555"/>
      <c r="HT201" s="555"/>
      <c r="HU201" s="555"/>
      <c r="HV201" s="555"/>
      <c r="HW201" s="555"/>
      <c r="HX201" s="555"/>
      <c r="HY201" s="555"/>
      <c r="HZ201" s="555"/>
      <c r="IA201" s="555"/>
      <c r="IB201" s="555"/>
      <c r="IC201" s="555"/>
      <c r="ID201" s="555"/>
      <c r="IE201" s="555"/>
      <c r="IF201" s="555"/>
      <c r="IG201" s="555"/>
      <c r="IH201" s="555"/>
      <c r="II201" s="555"/>
      <c r="IJ201" s="555"/>
      <c r="IK201" s="555"/>
      <c r="IL201" s="555"/>
      <c r="IM201" s="555"/>
      <c r="IN201" s="555"/>
      <c r="IO201" s="555"/>
      <c r="IP201" s="555"/>
      <c r="IQ201" s="555"/>
      <c r="IR201" s="555"/>
      <c r="IS201" s="555"/>
      <c r="IT201" s="555"/>
      <c r="IU201" s="555"/>
      <c r="IV201" s="555"/>
      <c r="IW201" s="555"/>
      <c r="IX201" s="555"/>
      <c r="IY201" s="555"/>
      <c r="IZ201" s="555"/>
      <c r="JA201" s="555"/>
      <c r="JB201" s="555"/>
      <c r="JC201" s="555"/>
      <c r="JD201" s="555"/>
      <c r="JE201" s="555"/>
      <c r="JF201" s="555"/>
      <c r="JG201" s="555"/>
      <c r="JH201" s="555"/>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3468</v>
      </c>
      <c r="AA202" s="83" t="s">
        <v>3469</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6667</v>
      </c>
      <c r="AX202" s="83" t="s">
        <v>6668</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5"/>
      <c r="BU202" s="555"/>
      <c r="BV202" s="555"/>
      <c r="BW202" s="555"/>
      <c r="BX202" s="555"/>
      <c r="BY202" s="555"/>
      <c r="BZ202" s="555"/>
      <c r="CA202" s="555"/>
      <c r="CB202" s="555"/>
      <c r="CC202" s="555"/>
      <c r="CD202" s="555"/>
      <c r="CE202" s="555"/>
      <c r="CF202" s="555"/>
      <c r="CG202" s="555"/>
      <c r="CH202" s="555"/>
      <c r="CI202" s="555"/>
      <c r="CJ202" s="555"/>
      <c r="CK202" s="555"/>
      <c r="CL202" s="555"/>
      <c r="CM202" s="555"/>
      <c r="CN202" s="555"/>
      <c r="CO202" s="555"/>
      <c r="CP202" s="555"/>
      <c r="CQ202" s="555"/>
      <c r="CR202" s="555"/>
      <c r="CS202" s="555"/>
      <c r="CT202" s="555"/>
      <c r="CU202" s="555"/>
      <c r="CV202" s="555"/>
      <c r="CW202" s="555"/>
      <c r="CX202" s="555"/>
      <c r="CY202" s="555"/>
      <c r="CZ202" s="555"/>
      <c r="DA202" s="555"/>
      <c r="DB202" s="555"/>
      <c r="DC202" s="555"/>
      <c r="DD202" s="555"/>
      <c r="DE202" s="555"/>
      <c r="DF202" s="555"/>
      <c r="DG202" s="555"/>
      <c r="DH202" s="555"/>
      <c r="DI202" s="555"/>
      <c r="DJ202" s="555"/>
      <c r="DK202" s="555"/>
      <c r="DL202" s="555"/>
      <c r="DM202" s="555"/>
      <c r="DN202" s="555"/>
      <c r="DO202" s="555"/>
      <c r="DP202" s="555"/>
      <c r="DQ202" s="555"/>
      <c r="DR202" s="555"/>
      <c r="DS202" s="555"/>
      <c r="DT202" s="555"/>
      <c r="DU202" s="555"/>
      <c r="DV202" s="555"/>
      <c r="DW202" s="555"/>
      <c r="DX202" s="555"/>
      <c r="DY202" s="555"/>
      <c r="DZ202" s="555"/>
      <c r="EA202" s="555"/>
      <c r="EB202" s="555"/>
      <c r="EC202" s="555"/>
      <c r="ED202" s="555"/>
      <c r="EE202" s="555"/>
      <c r="EF202" s="555"/>
      <c r="EG202" s="555"/>
      <c r="EH202" s="555"/>
      <c r="EI202" s="555"/>
      <c r="EJ202" s="555"/>
      <c r="EK202" s="555"/>
      <c r="EL202" s="555"/>
      <c r="EM202" s="555"/>
      <c r="EN202" s="555"/>
      <c r="EO202" s="555"/>
      <c r="EP202" s="555"/>
      <c r="EQ202" s="555"/>
      <c r="ER202" s="555"/>
      <c r="ES202" s="555"/>
      <c r="ET202" s="555"/>
      <c r="EU202" s="555"/>
      <c r="EV202" s="555"/>
      <c r="EW202" s="555"/>
      <c r="EX202" s="555"/>
      <c r="EY202" s="555"/>
      <c r="EZ202" s="555"/>
      <c r="FA202" s="555"/>
      <c r="FB202" s="555"/>
      <c r="FC202" s="555"/>
      <c r="FD202" s="555"/>
      <c r="FE202" s="555"/>
      <c r="FF202" s="555"/>
      <c r="FG202" s="555"/>
      <c r="FH202" s="555"/>
      <c r="FI202" s="555"/>
      <c r="FJ202" s="555"/>
      <c r="FK202" s="555"/>
      <c r="FL202" s="555"/>
      <c r="FM202" s="555"/>
      <c r="FN202" s="555"/>
      <c r="FO202" s="555"/>
      <c r="FP202" s="555"/>
      <c r="FQ202" s="555"/>
      <c r="FR202" s="555"/>
      <c r="FS202" s="555"/>
      <c r="FT202" s="555"/>
      <c r="FU202" s="555"/>
      <c r="FV202" s="555"/>
      <c r="FW202" s="555"/>
      <c r="FX202" s="555"/>
      <c r="FY202" s="555"/>
      <c r="FZ202" s="555"/>
      <c r="GA202" s="555"/>
      <c r="GB202" s="555"/>
      <c r="GC202" s="555"/>
      <c r="GD202" s="555"/>
      <c r="GE202" s="555"/>
      <c r="GF202" s="555"/>
      <c r="GG202" s="555"/>
      <c r="GH202" s="555"/>
      <c r="GI202" s="555"/>
      <c r="GJ202" s="555"/>
      <c r="GK202" s="555"/>
      <c r="GL202" s="555"/>
      <c r="GM202" s="555"/>
      <c r="GN202" s="555"/>
      <c r="GO202" s="555"/>
      <c r="GP202" s="555"/>
      <c r="GQ202" s="555"/>
      <c r="GR202" s="555"/>
      <c r="GS202" s="555"/>
      <c r="GT202" s="555"/>
      <c r="GU202" s="555"/>
      <c r="GV202" s="555"/>
      <c r="GW202" s="555"/>
      <c r="GX202" s="555"/>
      <c r="GY202" s="555"/>
      <c r="GZ202" s="555"/>
      <c r="HA202" s="555"/>
      <c r="HB202" s="555"/>
      <c r="HC202" s="555"/>
      <c r="HD202" s="555"/>
      <c r="HE202" s="555"/>
      <c r="HF202" s="555"/>
      <c r="HG202" s="555"/>
      <c r="HH202" s="555"/>
      <c r="HI202" s="555"/>
      <c r="HJ202" s="555"/>
      <c r="HK202" s="555"/>
      <c r="HL202" s="555"/>
      <c r="HM202" s="555"/>
      <c r="HN202" s="555"/>
      <c r="HO202" s="555"/>
      <c r="HP202" s="555"/>
      <c r="HQ202" s="555"/>
      <c r="HR202" s="555"/>
      <c r="HS202" s="555"/>
      <c r="HT202" s="555"/>
      <c r="HU202" s="555"/>
      <c r="HV202" s="555"/>
      <c r="HW202" s="555"/>
      <c r="HX202" s="555"/>
      <c r="HY202" s="555"/>
      <c r="HZ202" s="555"/>
      <c r="IA202" s="555"/>
      <c r="IB202" s="555"/>
      <c r="IC202" s="555"/>
      <c r="ID202" s="555"/>
      <c r="IE202" s="555"/>
      <c r="IF202" s="555"/>
      <c r="IG202" s="555"/>
      <c r="IH202" s="555"/>
      <c r="II202" s="555"/>
      <c r="IJ202" s="555"/>
      <c r="IK202" s="555"/>
      <c r="IL202" s="555"/>
      <c r="IM202" s="555"/>
      <c r="IN202" s="555"/>
      <c r="IO202" s="555"/>
      <c r="IP202" s="555"/>
      <c r="IQ202" s="555"/>
      <c r="IR202" s="555"/>
      <c r="IS202" s="555"/>
      <c r="IT202" s="555"/>
      <c r="IU202" s="555"/>
      <c r="IV202" s="555"/>
      <c r="IW202" s="555"/>
      <c r="IX202" s="555"/>
      <c r="IY202" s="555"/>
      <c r="IZ202" s="555"/>
      <c r="JA202" s="555"/>
      <c r="JB202" s="555"/>
      <c r="JC202" s="555"/>
      <c r="JD202" s="555"/>
      <c r="JE202" s="555"/>
      <c r="JF202" s="555"/>
      <c r="JG202" s="555"/>
      <c r="JH202" s="555"/>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5401</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6059</v>
      </c>
      <c r="AX203" s="20" t="s">
        <v>6060</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4823</v>
      </c>
      <c r="BI203" s="20">
        <v>2528</v>
      </c>
      <c r="BJ203" s="23">
        <v>43118</v>
      </c>
      <c r="BK203" s="20">
        <v>2528</v>
      </c>
      <c r="BL203" s="23">
        <v>43118</v>
      </c>
      <c r="BM203" s="20"/>
      <c r="BN203" s="20"/>
      <c r="BO203" s="20"/>
      <c r="BP203" s="20"/>
      <c r="BQ203" s="20"/>
      <c r="BR203" s="20"/>
      <c r="BS203" s="24"/>
      <c r="BT203" s="555"/>
      <c r="BU203" s="555"/>
      <c r="BV203" s="555"/>
      <c r="BW203" s="555"/>
      <c r="BX203" s="555"/>
      <c r="BY203" s="555"/>
      <c r="BZ203" s="555"/>
      <c r="CA203" s="555"/>
      <c r="CB203" s="555"/>
      <c r="CC203" s="555"/>
      <c r="CD203" s="555"/>
      <c r="CE203" s="555"/>
      <c r="CF203" s="555"/>
      <c r="CG203" s="555"/>
      <c r="CH203" s="555"/>
      <c r="CI203" s="555"/>
      <c r="CJ203" s="555"/>
      <c r="CK203" s="555"/>
      <c r="CL203" s="555"/>
      <c r="CM203" s="555"/>
      <c r="CN203" s="555"/>
      <c r="CO203" s="555"/>
      <c r="CP203" s="555"/>
      <c r="CQ203" s="555"/>
      <c r="CR203" s="555"/>
      <c r="CS203" s="555"/>
      <c r="CT203" s="555"/>
      <c r="CU203" s="555"/>
      <c r="CV203" s="555"/>
      <c r="CW203" s="555"/>
      <c r="CX203" s="555"/>
      <c r="CY203" s="555"/>
      <c r="CZ203" s="555"/>
      <c r="DA203" s="555"/>
      <c r="DB203" s="555"/>
      <c r="DC203" s="555"/>
      <c r="DD203" s="555"/>
      <c r="DE203" s="555"/>
      <c r="DF203" s="555"/>
      <c r="DG203" s="555"/>
      <c r="DH203" s="555"/>
      <c r="DI203" s="555"/>
      <c r="DJ203" s="555"/>
      <c r="DK203" s="555"/>
      <c r="DL203" s="555"/>
      <c r="DM203" s="555"/>
      <c r="DN203" s="555"/>
      <c r="DO203" s="555"/>
      <c r="DP203" s="555"/>
      <c r="DQ203" s="555"/>
      <c r="DR203" s="555"/>
      <c r="DS203" s="555"/>
      <c r="DT203" s="555"/>
      <c r="DU203" s="555"/>
      <c r="DV203" s="555"/>
      <c r="DW203" s="555"/>
      <c r="DX203" s="555"/>
      <c r="DY203" s="555"/>
      <c r="DZ203" s="555"/>
      <c r="EA203" s="555"/>
      <c r="EB203" s="555"/>
      <c r="EC203" s="555"/>
      <c r="ED203" s="555"/>
      <c r="EE203" s="555"/>
      <c r="EF203" s="555"/>
      <c r="EG203" s="555"/>
      <c r="EH203" s="555"/>
      <c r="EI203" s="555"/>
      <c r="EJ203" s="555"/>
      <c r="EK203" s="555"/>
      <c r="EL203" s="555"/>
      <c r="EM203" s="555"/>
      <c r="EN203" s="555"/>
      <c r="EO203" s="555"/>
      <c r="EP203" s="555"/>
      <c r="EQ203" s="555"/>
      <c r="ER203" s="555"/>
      <c r="ES203" s="555"/>
      <c r="ET203" s="555"/>
      <c r="EU203" s="555"/>
      <c r="EV203" s="555"/>
      <c r="EW203" s="555"/>
      <c r="EX203" s="555"/>
      <c r="EY203" s="555"/>
      <c r="EZ203" s="555"/>
      <c r="FA203" s="555"/>
      <c r="FB203" s="555"/>
      <c r="FC203" s="555"/>
      <c r="FD203" s="555"/>
      <c r="FE203" s="555"/>
      <c r="FF203" s="555"/>
      <c r="FG203" s="555"/>
      <c r="FH203" s="555"/>
      <c r="FI203" s="555"/>
      <c r="FJ203" s="555"/>
      <c r="FK203" s="555"/>
      <c r="FL203" s="555"/>
      <c r="FM203" s="555"/>
      <c r="FN203" s="555"/>
      <c r="FO203" s="555"/>
      <c r="FP203" s="555"/>
      <c r="FQ203" s="555"/>
      <c r="FR203" s="555"/>
      <c r="FS203" s="555"/>
      <c r="FT203" s="555"/>
      <c r="FU203" s="555"/>
      <c r="FV203" s="555"/>
      <c r="FW203" s="555"/>
      <c r="FX203" s="555"/>
      <c r="FY203" s="555"/>
      <c r="FZ203" s="555"/>
      <c r="GA203" s="555"/>
      <c r="GB203" s="555"/>
      <c r="GC203" s="555"/>
      <c r="GD203" s="555"/>
      <c r="GE203" s="555"/>
      <c r="GF203" s="555"/>
      <c r="GG203" s="555"/>
      <c r="GH203" s="555"/>
      <c r="GI203" s="555"/>
      <c r="GJ203" s="555"/>
      <c r="GK203" s="555"/>
      <c r="GL203" s="555"/>
      <c r="GM203" s="555"/>
      <c r="GN203" s="555"/>
      <c r="GO203" s="555"/>
      <c r="GP203" s="555"/>
      <c r="GQ203" s="555"/>
      <c r="GR203" s="555"/>
      <c r="GS203" s="555"/>
      <c r="GT203" s="555"/>
      <c r="GU203" s="555"/>
      <c r="GV203" s="555"/>
      <c r="GW203" s="555"/>
      <c r="GX203" s="555"/>
      <c r="GY203" s="555"/>
      <c r="GZ203" s="555"/>
      <c r="HA203" s="555"/>
      <c r="HB203" s="555"/>
      <c r="HC203" s="555"/>
      <c r="HD203" s="555"/>
      <c r="HE203" s="555"/>
      <c r="HF203" s="555"/>
      <c r="HG203" s="555"/>
      <c r="HH203" s="555"/>
      <c r="HI203" s="555"/>
      <c r="HJ203" s="555"/>
      <c r="HK203" s="555"/>
      <c r="HL203" s="555"/>
      <c r="HM203" s="555"/>
      <c r="HN203" s="555"/>
      <c r="HO203" s="555"/>
      <c r="HP203" s="555"/>
      <c r="HQ203" s="555"/>
      <c r="HR203" s="555"/>
      <c r="HS203" s="555"/>
      <c r="HT203" s="555"/>
      <c r="HU203" s="555"/>
      <c r="HV203" s="555"/>
      <c r="HW203" s="555"/>
      <c r="HX203" s="555"/>
      <c r="HY203" s="555"/>
      <c r="HZ203" s="555"/>
      <c r="IA203" s="555"/>
      <c r="IB203" s="555"/>
      <c r="IC203" s="555"/>
      <c r="ID203" s="555"/>
      <c r="IE203" s="555"/>
      <c r="IF203" s="555"/>
      <c r="IG203" s="555"/>
      <c r="IH203" s="555"/>
      <c r="II203" s="555"/>
      <c r="IJ203" s="555"/>
      <c r="IK203" s="555"/>
      <c r="IL203" s="555"/>
      <c r="IM203" s="555"/>
      <c r="IN203" s="555"/>
      <c r="IO203" s="555"/>
      <c r="IP203" s="555"/>
      <c r="IQ203" s="555"/>
      <c r="IR203" s="555"/>
      <c r="IS203" s="555"/>
      <c r="IT203" s="555"/>
      <c r="IU203" s="555"/>
      <c r="IV203" s="555"/>
      <c r="IW203" s="555"/>
      <c r="IX203" s="555"/>
      <c r="IY203" s="555"/>
      <c r="IZ203" s="555"/>
      <c r="JA203" s="555"/>
      <c r="JB203" s="555"/>
      <c r="JC203" s="555"/>
      <c r="JD203" s="555"/>
      <c r="JE203" s="555"/>
      <c r="JF203" s="555"/>
      <c r="JG203" s="555"/>
      <c r="JH203" s="555"/>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4002</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7166</v>
      </c>
      <c r="AX204" s="20" t="s">
        <v>7167</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5"/>
      <c r="BU204" s="555"/>
      <c r="BV204" s="555"/>
      <c r="BW204" s="555"/>
      <c r="BX204" s="555"/>
      <c r="BY204" s="555"/>
      <c r="BZ204" s="555"/>
      <c r="CA204" s="555"/>
      <c r="CB204" s="555"/>
      <c r="CC204" s="555"/>
      <c r="CD204" s="555"/>
      <c r="CE204" s="555"/>
      <c r="CF204" s="555"/>
      <c r="CG204" s="555"/>
      <c r="CH204" s="555"/>
      <c r="CI204" s="555"/>
      <c r="CJ204" s="555"/>
      <c r="CK204" s="555"/>
      <c r="CL204" s="555"/>
      <c r="CM204" s="555"/>
      <c r="CN204" s="555"/>
      <c r="CO204" s="555"/>
      <c r="CP204" s="555"/>
      <c r="CQ204" s="555"/>
      <c r="CR204" s="555"/>
      <c r="CS204" s="555"/>
      <c r="CT204" s="555"/>
      <c r="CU204" s="555"/>
      <c r="CV204" s="555"/>
      <c r="CW204" s="555"/>
      <c r="CX204" s="555"/>
      <c r="CY204" s="555"/>
      <c r="CZ204" s="555"/>
      <c r="DA204" s="555"/>
      <c r="DB204" s="555"/>
      <c r="DC204" s="555"/>
      <c r="DD204" s="555"/>
      <c r="DE204" s="555"/>
      <c r="DF204" s="555"/>
      <c r="DG204" s="555"/>
      <c r="DH204" s="555"/>
      <c r="DI204" s="555"/>
      <c r="DJ204" s="555"/>
      <c r="DK204" s="555"/>
      <c r="DL204" s="555"/>
      <c r="DM204" s="555"/>
      <c r="DN204" s="555"/>
      <c r="DO204" s="555"/>
      <c r="DP204" s="555"/>
      <c r="DQ204" s="555"/>
      <c r="DR204" s="555"/>
      <c r="DS204" s="555"/>
      <c r="DT204" s="555"/>
      <c r="DU204" s="555"/>
      <c r="DV204" s="555"/>
      <c r="DW204" s="555"/>
      <c r="DX204" s="555"/>
      <c r="DY204" s="555"/>
      <c r="DZ204" s="555"/>
      <c r="EA204" s="555"/>
      <c r="EB204" s="555"/>
      <c r="EC204" s="555"/>
      <c r="ED204" s="555"/>
      <c r="EE204" s="555"/>
      <c r="EF204" s="555"/>
      <c r="EG204" s="555"/>
      <c r="EH204" s="555"/>
      <c r="EI204" s="555"/>
      <c r="EJ204" s="555"/>
      <c r="EK204" s="555"/>
      <c r="EL204" s="555"/>
      <c r="EM204" s="555"/>
      <c r="EN204" s="555"/>
      <c r="EO204" s="555"/>
      <c r="EP204" s="555"/>
      <c r="EQ204" s="555"/>
      <c r="ER204" s="555"/>
      <c r="ES204" s="555"/>
      <c r="ET204" s="555"/>
      <c r="EU204" s="555"/>
      <c r="EV204" s="555"/>
      <c r="EW204" s="555"/>
      <c r="EX204" s="555"/>
      <c r="EY204" s="555"/>
      <c r="EZ204" s="555"/>
      <c r="FA204" s="555"/>
      <c r="FB204" s="555"/>
      <c r="FC204" s="555"/>
      <c r="FD204" s="555"/>
      <c r="FE204" s="555"/>
      <c r="FF204" s="555"/>
      <c r="FG204" s="555"/>
      <c r="FH204" s="555"/>
      <c r="FI204" s="555"/>
      <c r="FJ204" s="555"/>
      <c r="FK204" s="555"/>
      <c r="FL204" s="555"/>
      <c r="FM204" s="555"/>
      <c r="FN204" s="555"/>
      <c r="FO204" s="555"/>
      <c r="FP204" s="555"/>
      <c r="FQ204" s="555"/>
      <c r="FR204" s="555"/>
      <c r="FS204" s="555"/>
      <c r="FT204" s="555"/>
      <c r="FU204" s="555"/>
      <c r="FV204" s="555"/>
      <c r="FW204" s="555"/>
      <c r="FX204" s="555"/>
      <c r="FY204" s="555"/>
      <c r="FZ204" s="555"/>
      <c r="GA204" s="555"/>
      <c r="GB204" s="555"/>
      <c r="GC204" s="555"/>
      <c r="GD204" s="555"/>
      <c r="GE204" s="555"/>
      <c r="GF204" s="555"/>
      <c r="GG204" s="555"/>
      <c r="GH204" s="555"/>
      <c r="GI204" s="555"/>
      <c r="GJ204" s="555"/>
      <c r="GK204" s="555"/>
      <c r="GL204" s="555"/>
      <c r="GM204" s="555"/>
      <c r="GN204" s="555"/>
      <c r="GO204" s="555"/>
      <c r="GP204" s="555"/>
      <c r="GQ204" s="555"/>
      <c r="GR204" s="555"/>
      <c r="GS204" s="555"/>
      <c r="GT204" s="555"/>
      <c r="GU204" s="555"/>
      <c r="GV204" s="555"/>
      <c r="GW204" s="555"/>
      <c r="GX204" s="555"/>
      <c r="GY204" s="555"/>
      <c r="GZ204" s="555"/>
      <c r="HA204" s="555"/>
      <c r="HB204" s="555"/>
      <c r="HC204" s="555"/>
      <c r="HD204" s="555"/>
      <c r="HE204" s="555"/>
      <c r="HF204" s="555"/>
      <c r="HG204" s="555"/>
      <c r="HH204" s="555"/>
      <c r="HI204" s="555"/>
      <c r="HJ204" s="555"/>
      <c r="HK204" s="555"/>
      <c r="HL204" s="555"/>
      <c r="HM204" s="555"/>
      <c r="HN204" s="555"/>
      <c r="HO204" s="555"/>
      <c r="HP204" s="555"/>
      <c r="HQ204" s="555"/>
      <c r="HR204" s="555"/>
      <c r="HS204" s="555"/>
      <c r="HT204" s="555"/>
      <c r="HU204" s="555"/>
      <c r="HV204" s="555"/>
      <c r="HW204" s="555"/>
      <c r="HX204" s="555"/>
      <c r="HY204" s="555"/>
      <c r="HZ204" s="555"/>
      <c r="IA204" s="555"/>
      <c r="IB204" s="555"/>
      <c r="IC204" s="555"/>
      <c r="ID204" s="555"/>
      <c r="IE204" s="555"/>
      <c r="IF204" s="555"/>
      <c r="IG204" s="555"/>
      <c r="IH204" s="555"/>
      <c r="II204" s="555"/>
      <c r="IJ204" s="555"/>
      <c r="IK204" s="555"/>
      <c r="IL204" s="555"/>
      <c r="IM204" s="555"/>
      <c r="IN204" s="555"/>
      <c r="IO204" s="555"/>
      <c r="IP204" s="555"/>
      <c r="IQ204" s="555"/>
      <c r="IR204" s="555"/>
      <c r="IS204" s="555"/>
      <c r="IT204" s="555"/>
      <c r="IU204" s="555"/>
      <c r="IV204" s="555"/>
      <c r="IW204" s="555"/>
      <c r="IX204" s="555"/>
      <c r="IY204" s="555"/>
      <c r="IZ204" s="555"/>
      <c r="JA204" s="555"/>
      <c r="JB204" s="555"/>
      <c r="JC204" s="555"/>
      <c r="JD204" s="555"/>
      <c r="JE204" s="555"/>
      <c r="JF204" s="555"/>
      <c r="JG204" s="555"/>
      <c r="JH204" s="555"/>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8278</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6061</v>
      </c>
      <c r="AX205" s="8" t="s">
        <v>6062</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5"/>
      <c r="BU205" s="564"/>
      <c r="BV205" s="564"/>
      <c r="BW205" s="564"/>
      <c r="BX205" s="564"/>
      <c r="BY205" s="564"/>
      <c r="BZ205" s="564"/>
      <c r="CA205" s="564"/>
      <c r="CB205" s="564"/>
      <c r="CC205" s="564"/>
      <c r="CD205" s="564"/>
      <c r="CE205" s="564"/>
      <c r="CF205" s="564"/>
      <c r="CG205" s="564"/>
      <c r="CH205" s="564"/>
      <c r="CI205" s="564"/>
      <c r="CJ205" s="564"/>
      <c r="CK205" s="564"/>
      <c r="CL205" s="564"/>
      <c r="CM205" s="564"/>
      <c r="CN205" s="564"/>
      <c r="CO205" s="564"/>
      <c r="CP205" s="564"/>
      <c r="CQ205" s="564"/>
      <c r="CR205" s="564"/>
      <c r="CS205" s="564"/>
      <c r="CT205" s="564"/>
      <c r="CU205" s="564"/>
      <c r="CV205" s="564"/>
      <c r="CW205" s="564"/>
      <c r="CX205" s="564"/>
      <c r="CY205" s="564"/>
      <c r="CZ205" s="564"/>
      <c r="DA205" s="564"/>
      <c r="DB205" s="564"/>
      <c r="DC205" s="564"/>
      <c r="DD205" s="564"/>
      <c r="DE205" s="564"/>
      <c r="DF205" s="564"/>
      <c r="DG205" s="564"/>
      <c r="DH205" s="564"/>
      <c r="DI205" s="564"/>
      <c r="DJ205" s="564"/>
      <c r="DK205" s="564"/>
      <c r="DL205" s="564"/>
      <c r="DM205" s="564"/>
      <c r="DN205" s="564"/>
      <c r="DO205" s="564"/>
      <c r="DP205" s="564"/>
      <c r="DQ205" s="564"/>
      <c r="DR205" s="564"/>
      <c r="DS205" s="564"/>
      <c r="DT205" s="564"/>
      <c r="DU205" s="564"/>
      <c r="DV205" s="564"/>
      <c r="DW205" s="564"/>
      <c r="DX205" s="564"/>
      <c r="DY205" s="564"/>
      <c r="DZ205" s="564"/>
      <c r="EA205" s="564"/>
      <c r="EB205" s="564"/>
      <c r="EC205" s="564"/>
      <c r="ED205" s="564"/>
      <c r="EE205" s="564"/>
      <c r="EF205" s="564"/>
      <c r="EG205" s="564"/>
      <c r="EH205" s="564"/>
      <c r="EI205" s="564"/>
      <c r="EJ205" s="564"/>
      <c r="EK205" s="564"/>
      <c r="EL205" s="564"/>
      <c r="EM205" s="564"/>
      <c r="EN205" s="564"/>
      <c r="EO205" s="564"/>
      <c r="EP205" s="564"/>
      <c r="EQ205" s="564"/>
      <c r="ER205" s="564"/>
      <c r="ES205" s="564"/>
      <c r="ET205" s="564"/>
      <c r="EU205" s="564"/>
      <c r="EV205" s="564"/>
      <c r="EW205" s="564"/>
      <c r="EX205" s="564"/>
      <c r="EY205" s="564"/>
      <c r="EZ205" s="564"/>
      <c r="FA205" s="564"/>
      <c r="FB205" s="564"/>
      <c r="FC205" s="564"/>
      <c r="FD205" s="564"/>
      <c r="FE205" s="564"/>
      <c r="FF205" s="564"/>
      <c r="FG205" s="564"/>
      <c r="FH205" s="564"/>
      <c r="FI205" s="564"/>
      <c r="FJ205" s="564"/>
      <c r="FK205" s="564"/>
      <c r="FL205" s="564"/>
      <c r="FM205" s="564"/>
      <c r="FN205" s="564"/>
      <c r="FO205" s="564"/>
      <c r="FP205" s="564"/>
      <c r="FQ205" s="564"/>
      <c r="FR205" s="564"/>
      <c r="FS205" s="564"/>
      <c r="FT205" s="564"/>
      <c r="FU205" s="564"/>
      <c r="FV205" s="564"/>
      <c r="FW205" s="564"/>
      <c r="FX205" s="564"/>
      <c r="FY205" s="564"/>
      <c r="FZ205" s="564"/>
      <c r="GA205" s="564"/>
      <c r="GB205" s="564"/>
      <c r="GC205" s="564"/>
      <c r="GD205" s="564"/>
      <c r="GE205" s="564"/>
      <c r="GF205" s="564"/>
      <c r="GG205" s="564"/>
      <c r="GH205" s="564"/>
      <c r="GI205" s="564"/>
      <c r="GJ205" s="564"/>
      <c r="GK205" s="564"/>
      <c r="GL205" s="564"/>
      <c r="GM205" s="564"/>
      <c r="GN205" s="564"/>
      <c r="GO205" s="564"/>
      <c r="GP205" s="564"/>
      <c r="GQ205" s="564"/>
      <c r="GR205" s="564"/>
      <c r="GS205" s="564"/>
      <c r="GT205" s="564"/>
      <c r="GU205" s="564"/>
      <c r="GV205" s="564"/>
      <c r="GW205" s="564"/>
      <c r="GX205" s="564"/>
      <c r="GY205" s="564"/>
      <c r="GZ205" s="564"/>
      <c r="HA205" s="564"/>
      <c r="HB205" s="564"/>
      <c r="HC205" s="564"/>
      <c r="HD205" s="564"/>
      <c r="HE205" s="564"/>
      <c r="HF205" s="564"/>
      <c r="HG205" s="564"/>
      <c r="HH205" s="564"/>
      <c r="HI205" s="564"/>
      <c r="HJ205" s="564"/>
      <c r="HK205" s="564"/>
      <c r="HL205" s="564"/>
      <c r="HM205" s="564"/>
      <c r="HN205" s="564"/>
      <c r="HO205" s="564"/>
      <c r="HP205" s="564"/>
      <c r="HQ205" s="564"/>
      <c r="HR205" s="564"/>
      <c r="HS205" s="564"/>
      <c r="HT205" s="564"/>
      <c r="HU205" s="564"/>
      <c r="HV205" s="564"/>
      <c r="HW205" s="564"/>
      <c r="HX205" s="564"/>
      <c r="HY205" s="564"/>
      <c r="HZ205" s="564"/>
      <c r="IA205" s="564"/>
      <c r="IB205" s="564"/>
      <c r="IC205" s="564"/>
      <c r="ID205" s="564"/>
      <c r="IE205" s="564"/>
      <c r="IF205" s="564"/>
      <c r="IG205" s="564"/>
      <c r="IH205" s="564"/>
      <c r="II205" s="564"/>
      <c r="IJ205" s="564"/>
      <c r="IK205" s="564"/>
      <c r="IL205" s="564"/>
      <c r="IM205" s="564"/>
      <c r="IN205" s="564"/>
      <c r="IO205" s="564"/>
      <c r="IP205" s="564"/>
      <c r="IQ205" s="564"/>
      <c r="IR205" s="564"/>
      <c r="IS205" s="564"/>
      <c r="IT205" s="564"/>
      <c r="IU205" s="564"/>
      <c r="IV205" s="564"/>
      <c r="IW205" s="564"/>
      <c r="IX205" s="564"/>
      <c r="IY205" s="564"/>
      <c r="IZ205" s="564"/>
      <c r="JA205" s="564"/>
      <c r="JB205" s="564"/>
      <c r="JC205" s="564"/>
      <c r="JD205" s="564"/>
      <c r="JE205" s="564"/>
      <c r="JF205" s="564"/>
      <c r="JG205" s="564"/>
      <c r="JH205" s="564"/>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4003</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6063</v>
      </c>
      <c r="AX206" s="20" t="s">
        <v>6064</v>
      </c>
      <c r="AY206" s="20">
        <v>43</v>
      </c>
      <c r="AZ206" s="20">
        <v>56</v>
      </c>
      <c r="BA206" s="20">
        <v>46.4</v>
      </c>
      <c r="BB206" s="20">
        <v>22</v>
      </c>
      <c r="BC206" s="20">
        <v>51</v>
      </c>
      <c r="BD206" s="20">
        <v>24.6</v>
      </c>
      <c r="BE206" s="20">
        <f t="shared" si="30"/>
        <v>43.946222222222218</v>
      </c>
      <c r="BF206" s="20">
        <f t="shared" si="31"/>
        <v>22.856833333333334</v>
      </c>
      <c r="BG206" s="24" t="s">
        <v>47</v>
      </c>
      <c r="BH206" s="20" t="s">
        <v>4824</v>
      </c>
      <c r="BI206" s="20"/>
      <c r="BJ206" s="23"/>
      <c r="BK206" s="20"/>
      <c r="BL206" s="23"/>
      <c r="BM206" s="20"/>
      <c r="BN206" s="20"/>
      <c r="BO206" s="20"/>
      <c r="BP206" s="20"/>
      <c r="BQ206" s="20"/>
      <c r="BR206" s="20"/>
      <c r="BS206" s="24"/>
      <c r="BT206" s="554"/>
      <c r="BU206" s="555"/>
      <c r="BV206" s="555"/>
      <c r="BW206" s="555"/>
      <c r="BX206" s="555"/>
      <c r="BY206" s="555"/>
      <c r="BZ206" s="555"/>
      <c r="CA206" s="555"/>
      <c r="CB206" s="555"/>
      <c r="CC206" s="555"/>
      <c r="CD206" s="555"/>
      <c r="CE206" s="555"/>
      <c r="CF206" s="555"/>
      <c r="CG206" s="555"/>
      <c r="CH206" s="555"/>
      <c r="CI206" s="555"/>
      <c r="CJ206" s="555"/>
      <c r="CK206" s="555"/>
      <c r="CL206" s="555"/>
      <c r="CM206" s="555"/>
      <c r="CN206" s="555"/>
      <c r="CO206" s="555"/>
      <c r="CP206" s="555"/>
      <c r="CQ206" s="555"/>
      <c r="CR206" s="555"/>
      <c r="CS206" s="555"/>
      <c r="CT206" s="555"/>
      <c r="CU206" s="555"/>
      <c r="CV206" s="555"/>
      <c r="CW206" s="555"/>
      <c r="CX206" s="555"/>
      <c r="CY206" s="555"/>
      <c r="CZ206" s="555"/>
      <c r="DA206" s="555"/>
      <c r="DB206" s="555"/>
      <c r="DC206" s="555"/>
      <c r="DD206" s="555"/>
      <c r="DE206" s="555"/>
      <c r="DF206" s="555"/>
      <c r="DG206" s="555"/>
      <c r="DH206" s="555"/>
      <c r="DI206" s="555"/>
      <c r="DJ206" s="555"/>
      <c r="DK206" s="555"/>
      <c r="DL206" s="555"/>
      <c r="DM206" s="555"/>
      <c r="DN206" s="555"/>
      <c r="DO206" s="555"/>
      <c r="DP206" s="555"/>
      <c r="DQ206" s="555"/>
      <c r="DR206" s="555"/>
      <c r="DS206" s="555"/>
      <c r="DT206" s="555"/>
      <c r="DU206" s="555"/>
      <c r="DV206" s="555"/>
      <c r="DW206" s="555"/>
      <c r="DX206" s="555"/>
      <c r="DY206" s="555"/>
      <c r="DZ206" s="555"/>
      <c r="EA206" s="555"/>
      <c r="EB206" s="555"/>
      <c r="EC206" s="555"/>
      <c r="ED206" s="555"/>
      <c r="EE206" s="555"/>
      <c r="EF206" s="555"/>
      <c r="EG206" s="555"/>
      <c r="EH206" s="555"/>
      <c r="EI206" s="555"/>
      <c r="EJ206" s="555"/>
      <c r="EK206" s="555"/>
      <c r="EL206" s="555"/>
      <c r="EM206" s="555"/>
      <c r="EN206" s="555"/>
      <c r="EO206" s="555"/>
      <c r="EP206" s="555"/>
      <c r="EQ206" s="555"/>
      <c r="ER206" s="555"/>
      <c r="ES206" s="555"/>
      <c r="ET206" s="555"/>
      <c r="EU206" s="555"/>
      <c r="EV206" s="555"/>
      <c r="EW206" s="555"/>
      <c r="EX206" s="555"/>
      <c r="EY206" s="555"/>
      <c r="EZ206" s="555"/>
      <c r="FA206" s="555"/>
      <c r="FB206" s="555"/>
      <c r="FC206" s="555"/>
      <c r="FD206" s="555"/>
      <c r="FE206" s="555"/>
      <c r="FF206" s="555"/>
      <c r="FG206" s="555"/>
      <c r="FH206" s="555"/>
      <c r="FI206" s="555"/>
      <c r="FJ206" s="555"/>
      <c r="FK206" s="555"/>
      <c r="FL206" s="555"/>
      <c r="FM206" s="555"/>
      <c r="FN206" s="555"/>
      <c r="FO206" s="555"/>
      <c r="FP206" s="555"/>
      <c r="FQ206" s="555"/>
      <c r="FR206" s="555"/>
      <c r="FS206" s="555"/>
      <c r="FT206" s="555"/>
      <c r="FU206" s="555"/>
      <c r="FV206" s="555"/>
      <c r="FW206" s="555"/>
      <c r="FX206" s="555"/>
      <c r="FY206" s="555"/>
      <c r="FZ206" s="555"/>
      <c r="GA206" s="555"/>
      <c r="GB206" s="555"/>
      <c r="GC206" s="555"/>
      <c r="GD206" s="555"/>
      <c r="GE206" s="555"/>
      <c r="GF206" s="555"/>
      <c r="GG206" s="555"/>
      <c r="GH206" s="555"/>
      <c r="GI206" s="555"/>
      <c r="GJ206" s="555"/>
      <c r="GK206" s="555"/>
      <c r="GL206" s="555"/>
      <c r="GM206" s="555"/>
      <c r="GN206" s="555"/>
      <c r="GO206" s="555"/>
      <c r="GP206" s="555"/>
      <c r="GQ206" s="555"/>
      <c r="GR206" s="555"/>
      <c r="GS206" s="555"/>
      <c r="GT206" s="555"/>
      <c r="GU206" s="555"/>
      <c r="GV206" s="555"/>
      <c r="GW206" s="555"/>
      <c r="GX206" s="555"/>
      <c r="GY206" s="555"/>
      <c r="GZ206" s="555"/>
      <c r="HA206" s="555"/>
      <c r="HB206" s="555"/>
      <c r="HC206" s="555"/>
      <c r="HD206" s="555"/>
      <c r="HE206" s="555"/>
      <c r="HF206" s="555"/>
      <c r="HG206" s="555"/>
      <c r="HH206" s="555"/>
      <c r="HI206" s="555"/>
      <c r="HJ206" s="555"/>
      <c r="HK206" s="555"/>
      <c r="HL206" s="555"/>
      <c r="HM206" s="555"/>
      <c r="HN206" s="555"/>
      <c r="HO206" s="555"/>
      <c r="HP206" s="555"/>
      <c r="HQ206" s="555"/>
      <c r="HR206" s="555"/>
      <c r="HS206" s="555"/>
      <c r="HT206" s="555"/>
      <c r="HU206" s="555"/>
      <c r="HV206" s="555"/>
      <c r="HW206" s="555"/>
      <c r="HX206" s="555"/>
      <c r="HY206" s="555"/>
      <c r="HZ206" s="555"/>
      <c r="IA206" s="555"/>
      <c r="IB206" s="555"/>
      <c r="IC206" s="555"/>
      <c r="ID206" s="555"/>
      <c r="IE206" s="555"/>
      <c r="IF206" s="555"/>
      <c r="IG206" s="555"/>
      <c r="IH206" s="555"/>
      <c r="II206" s="555"/>
      <c r="IJ206" s="555"/>
      <c r="IK206" s="555"/>
      <c r="IL206" s="555"/>
      <c r="IM206" s="555"/>
      <c r="IN206" s="555"/>
      <c r="IO206" s="555"/>
      <c r="IP206" s="555"/>
      <c r="IQ206" s="555"/>
      <c r="IR206" s="555"/>
      <c r="IS206" s="555"/>
      <c r="IT206" s="555"/>
      <c r="IU206" s="555"/>
      <c r="IV206" s="555"/>
      <c r="IW206" s="555"/>
      <c r="IX206" s="555"/>
      <c r="IY206" s="555"/>
      <c r="IZ206" s="555"/>
      <c r="JA206" s="555"/>
      <c r="JB206" s="555"/>
      <c r="JC206" s="555"/>
      <c r="JD206" s="555"/>
      <c r="JE206" s="555"/>
      <c r="JF206" s="555"/>
      <c r="JG206" s="555"/>
      <c r="JH206" s="555"/>
    </row>
    <row r="207" spans="1:268" s="8" customFormat="1" ht="39.75" customHeight="1" x14ac:dyDescent="0.25">
      <c r="A207" s="83"/>
      <c r="B207" s="83" t="s">
        <v>4004</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4005</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6669</v>
      </c>
      <c r="AX207" s="11" t="s">
        <v>6670</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5"/>
      <c r="BU207" s="555"/>
      <c r="BV207" s="555"/>
      <c r="BW207" s="555"/>
      <c r="BX207" s="555"/>
      <c r="BY207" s="555"/>
      <c r="BZ207" s="555"/>
      <c r="CA207" s="555"/>
      <c r="CB207" s="555"/>
      <c r="CC207" s="555"/>
      <c r="CD207" s="555"/>
      <c r="CE207" s="555"/>
      <c r="CF207" s="555"/>
      <c r="CG207" s="555"/>
      <c r="CH207" s="555"/>
      <c r="CI207" s="555"/>
      <c r="CJ207" s="555"/>
      <c r="CK207" s="555"/>
      <c r="CL207" s="555"/>
      <c r="CM207" s="555"/>
      <c r="CN207" s="555"/>
      <c r="CO207" s="555"/>
      <c r="CP207" s="555"/>
      <c r="CQ207" s="555"/>
      <c r="CR207" s="555"/>
      <c r="CS207" s="555"/>
      <c r="CT207" s="555"/>
      <c r="CU207" s="555"/>
      <c r="CV207" s="555"/>
      <c r="CW207" s="555"/>
      <c r="CX207" s="555"/>
      <c r="CY207" s="555"/>
      <c r="CZ207" s="555"/>
      <c r="DA207" s="555"/>
      <c r="DB207" s="555"/>
      <c r="DC207" s="555"/>
      <c r="DD207" s="555"/>
      <c r="DE207" s="555"/>
      <c r="DF207" s="555"/>
      <c r="DG207" s="555"/>
      <c r="DH207" s="555"/>
      <c r="DI207" s="555"/>
      <c r="DJ207" s="555"/>
      <c r="DK207" s="555"/>
      <c r="DL207" s="555"/>
      <c r="DM207" s="555"/>
      <c r="DN207" s="555"/>
      <c r="DO207" s="555"/>
      <c r="DP207" s="555"/>
      <c r="DQ207" s="555"/>
      <c r="DR207" s="555"/>
      <c r="DS207" s="555"/>
      <c r="DT207" s="555"/>
      <c r="DU207" s="555"/>
      <c r="DV207" s="555"/>
      <c r="DW207" s="555"/>
      <c r="DX207" s="555"/>
      <c r="DY207" s="555"/>
      <c r="DZ207" s="555"/>
      <c r="EA207" s="555"/>
      <c r="EB207" s="555"/>
      <c r="EC207" s="555"/>
      <c r="ED207" s="555"/>
      <c r="EE207" s="555"/>
      <c r="EF207" s="555"/>
      <c r="EG207" s="555"/>
      <c r="EH207" s="555"/>
      <c r="EI207" s="555"/>
      <c r="EJ207" s="555"/>
      <c r="EK207" s="555"/>
      <c r="EL207" s="555"/>
      <c r="EM207" s="555"/>
      <c r="EN207" s="555"/>
      <c r="EO207" s="555"/>
      <c r="EP207" s="555"/>
      <c r="EQ207" s="555"/>
      <c r="ER207" s="555"/>
      <c r="ES207" s="555"/>
      <c r="ET207" s="555"/>
      <c r="EU207" s="555"/>
      <c r="EV207" s="555"/>
      <c r="EW207" s="555"/>
      <c r="EX207" s="555"/>
      <c r="EY207" s="555"/>
      <c r="EZ207" s="555"/>
      <c r="FA207" s="555"/>
      <c r="FB207" s="555"/>
      <c r="FC207" s="555"/>
      <c r="FD207" s="555"/>
      <c r="FE207" s="555"/>
      <c r="FF207" s="555"/>
      <c r="FG207" s="555"/>
      <c r="FH207" s="555"/>
      <c r="FI207" s="555"/>
      <c r="FJ207" s="555"/>
      <c r="FK207" s="555"/>
      <c r="FL207" s="555"/>
      <c r="FM207" s="555"/>
      <c r="FN207" s="555"/>
      <c r="FO207" s="555"/>
      <c r="FP207" s="555"/>
      <c r="FQ207" s="555"/>
      <c r="FR207" s="555"/>
      <c r="FS207" s="555"/>
      <c r="FT207" s="555"/>
      <c r="FU207" s="555"/>
      <c r="FV207" s="555"/>
      <c r="FW207" s="555"/>
      <c r="FX207" s="555"/>
      <c r="FY207" s="555"/>
      <c r="FZ207" s="555"/>
      <c r="GA207" s="555"/>
      <c r="GB207" s="555"/>
      <c r="GC207" s="555"/>
      <c r="GD207" s="555"/>
      <c r="GE207" s="555"/>
      <c r="GF207" s="555"/>
      <c r="GG207" s="555"/>
      <c r="GH207" s="555"/>
      <c r="GI207" s="555"/>
      <c r="GJ207" s="555"/>
      <c r="GK207" s="555"/>
      <c r="GL207" s="555"/>
      <c r="GM207" s="555"/>
      <c r="GN207" s="555"/>
      <c r="GO207" s="555"/>
      <c r="GP207" s="555"/>
      <c r="GQ207" s="555"/>
      <c r="GR207" s="555"/>
      <c r="GS207" s="555"/>
      <c r="GT207" s="555"/>
      <c r="GU207" s="555"/>
      <c r="GV207" s="555"/>
      <c r="GW207" s="555"/>
      <c r="GX207" s="555"/>
      <c r="GY207" s="555"/>
      <c r="GZ207" s="555"/>
      <c r="HA207" s="555"/>
      <c r="HB207" s="555"/>
      <c r="HC207" s="555"/>
      <c r="HD207" s="555"/>
      <c r="HE207" s="555"/>
      <c r="HF207" s="555"/>
      <c r="HG207" s="555"/>
      <c r="HH207" s="555"/>
      <c r="HI207" s="555"/>
      <c r="HJ207" s="555"/>
      <c r="HK207" s="555"/>
      <c r="HL207" s="555"/>
      <c r="HM207" s="555"/>
      <c r="HN207" s="555"/>
      <c r="HO207" s="555"/>
      <c r="HP207" s="555"/>
      <c r="HQ207" s="555"/>
      <c r="HR207" s="555"/>
      <c r="HS207" s="555"/>
      <c r="HT207" s="555"/>
      <c r="HU207" s="555"/>
      <c r="HV207" s="555"/>
      <c r="HW207" s="555"/>
      <c r="HX207" s="555"/>
      <c r="HY207" s="555"/>
      <c r="HZ207" s="555"/>
      <c r="IA207" s="555"/>
      <c r="IB207" s="555"/>
      <c r="IC207" s="555"/>
      <c r="ID207" s="555"/>
      <c r="IE207" s="555"/>
      <c r="IF207" s="555"/>
      <c r="IG207" s="555"/>
      <c r="IH207" s="555"/>
      <c r="II207" s="555"/>
      <c r="IJ207" s="555"/>
      <c r="IK207" s="555"/>
      <c r="IL207" s="555"/>
      <c r="IM207" s="555"/>
      <c r="IN207" s="555"/>
      <c r="IO207" s="555"/>
      <c r="IP207" s="555"/>
      <c r="IQ207" s="555"/>
      <c r="IR207" s="555"/>
      <c r="IS207" s="555"/>
      <c r="IT207" s="555"/>
      <c r="IU207" s="555"/>
      <c r="IV207" s="555"/>
      <c r="IW207" s="555"/>
      <c r="IX207" s="555"/>
      <c r="IY207" s="555"/>
      <c r="IZ207" s="555"/>
      <c r="JA207" s="555"/>
      <c r="JB207" s="555"/>
      <c r="JC207" s="555"/>
      <c r="JD207" s="555"/>
      <c r="JE207" s="555"/>
      <c r="JF207" s="555"/>
      <c r="JG207" s="555"/>
      <c r="JH207" s="555"/>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6065</v>
      </c>
      <c r="AX208" s="83" t="s">
        <v>6066</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4825</v>
      </c>
      <c r="BI208" s="83"/>
      <c r="BJ208" s="96"/>
      <c r="BK208" s="83"/>
      <c r="BL208" s="96"/>
      <c r="BM208" s="83">
        <v>355</v>
      </c>
      <c r="BN208" s="96">
        <v>41629</v>
      </c>
      <c r="BO208" s="83"/>
      <c r="BP208" s="83"/>
      <c r="BQ208" s="83"/>
      <c r="BR208" s="83"/>
      <c r="BS208" s="128" t="s">
        <v>1494</v>
      </c>
      <c r="BT208" s="554"/>
      <c r="BU208" s="555"/>
      <c r="BV208" s="555"/>
      <c r="BW208" s="555"/>
      <c r="BX208" s="555"/>
      <c r="BY208" s="555"/>
      <c r="BZ208" s="555"/>
      <c r="CA208" s="555"/>
      <c r="CB208" s="555"/>
      <c r="CC208" s="555"/>
      <c r="CD208" s="555"/>
      <c r="CE208" s="555"/>
      <c r="CF208" s="555"/>
      <c r="CG208" s="555"/>
      <c r="CH208" s="555"/>
      <c r="CI208" s="555"/>
      <c r="CJ208" s="555"/>
      <c r="CK208" s="555"/>
      <c r="CL208" s="555"/>
      <c r="CM208" s="555"/>
      <c r="CN208" s="555"/>
      <c r="CO208" s="555"/>
      <c r="CP208" s="555"/>
      <c r="CQ208" s="555"/>
      <c r="CR208" s="555"/>
      <c r="CS208" s="555"/>
      <c r="CT208" s="555"/>
      <c r="CU208" s="555"/>
      <c r="CV208" s="555"/>
      <c r="CW208" s="555"/>
      <c r="CX208" s="555"/>
      <c r="CY208" s="555"/>
      <c r="CZ208" s="555"/>
      <c r="DA208" s="555"/>
      <c r="DB208" s="555"/>
      <c r="DC208" s="555"/>
      <c r="DD208" s="555"/>
      <c r="DE208" s="555"/>
      <c r="DF208" s="555"/>
      <c r="DG208" s="555"/>
      <c r="DH208" s="555"/>
      <c r="DI208" s="555"/>
      <c r="DJ208" s="555"/>
      <c r="DK208" s="555"/>
      <c r="DL208" s="555"/>
      <c r="DM208" s="555"/>
      <c r="DN208" s="555"/>
      <c r="DO208" s="555"/>
      <c r="DP208" s="555"/>
      <c r="DQ208" s="555"/>
      <c r="DR208" s="555"/>
      <c r="DS208" s="555"/>
      <c r="DT208" s="555"/>
      <c r="DU208" s="555"/>
      <c r="DV208" s="555"/>
      <c r="DW208" s="555"/>
      <c r="DX208" s="555"/>
      <c r="DY208" s="555"/>
      <c r="DZ208" s="555"/>
      <c r="EA208" s="555"/>
      <c r="EB208" s="555"/>
      <c r="EC208" s="555"/>
      <c r="ED208" s="555"/>
      <c r="EE208" s="555"/>
      <c r="EF208" s="555"/>
      <c r="EG208" s="555"/>
      <c r="EH208" s="555"/>
      <c r="EI208" s="555"/>
      <c r="EJ208" s="555"/>
      <c r="EK208" s="555"/>
      <c r="EL208" s="555"/>
      <c r="EM208" s="555"/>
      <c r="EN208" s="555"/>
      <c r="EO208" s="555"/>
      <c r="EP208" s="555"/>
      <c r="EQ208" s="555"/>
      <c r="ER208" s="555"/>
      <c r="ES208" s="555"/>
      <c r="ET208" s="555"/>
      <c r="EU208" s="555"/>
      <c r="EV208" s="555"/>
      <c r="EW208" s="555"/>
      <c r="EX208" s="555"/>
      <c r="EY208" s="555"/>
      <c r="EZ208" s="555"/>
      <c r="FA208" s="555"/>
      <c r="FB208" s="555"/>
      <c r="FC208" s="555"/>
      <c r="FD208" s="555"/>
      <c r="FE208" s="555"/>
      <c r="FF208" s="555"/>
      <c r="FG208" s="555"/>
      <c r="FH208" s="555"/>
      <c r="FI208" s="555"/>
      <c r="FJ208" s="555"/>
      <c r="FK208" s="555"/>
      <c r="FL208" s="555"/>
      <c r="FM208" s="555"/>
      <c r="FN208" s="555"/>
      <c r="FO208" s="555"/>
      <c r="FP208" s="555"/>
      <c r="FQ208" s="555"/>
      <c r="FR208" s="555"/>
      <c r="FS208" s="555"/>
      <c r="FT208" s="555"/>
      <c r="FU208" s="555"/>
      <c r="FV208" s="555"/>
      <c r="FW208" s="555"/>
      <c r="FX208" s="555"/>
      <c r="FY208" s="555"/>
      <c r="FZ208" s="555"/>
      <c r="GA208" s="555"/>
      <c r="GB208" s="555"/>
      <c r="GC208" s="555"/>
      <c r="GD208" s="555"/>
      <c r="GE208" s="555"/>
      <c r="GF208" s="555"/>
      <c r="GG208" s="555"/>
      <c r="GH208" s="555"/>
      <c r="GI208" s="555"/>
      <c r="GJ208" s="555"/>
      <c r="GK208" s="555"/>
      <c r="GL208" s="555"/>
      <c r="GM208" s="555"/>
      <c r="GN208" s="555"/>
      <c r="GO208" s="555"/>
      <c r="GP208" s="555"/>
      <c r="GQ208" s="555"/>
      <c r="GR208" s="555"/>
      <c r="GS208" s="555"/>
      <c r="GT208" s="555"/>
      <c r="GU208" s="555"/>
      <c r="GV208" s="555"/>
      <c r="GW208" s="555"/>
      <c r="GX208" s="555"/>
      <c r="GY208" s="555"/>
      <c r="GZ208" s="555"/>
      <c r="HA208" s="555"/>
      <c r="HB208" s="555"/>
      <c r="HC208" s="555"/>
      <c r="HD208" s="555"/>
      <c r="HE208" s="555"/>
      <c r="HF208" s="555"/>
      <c r="HG208" s="555"/>
      <c r="HH208" s="555"/>
      <c r="HI208" s="555"/>
      <c r="HJ208" s="555"/>
      <c r="HK208" s="555"/>
      <c r="HL208" s="555"/>
      <c r="HM208" s="555"/>
      <c r="HN208" s="555"/>
      <c r="HO208" s="555"/>
      <c r="HP208" s="555"/>
      <c r="HQ208" s="555"/>
      <c r="HR208" s="555"/>
      <c r="HS208" s="555"/>
      <c r="HT208" s="555"/>
      <c r="HU208" s="555"/>
      <c r="HV208" s="555"/>
      <c r="HW208" s="555"/>
      <c r="HX208" s="555"/>
      <c r="HY208" s="555"/>
      <c r="HZ208" s="555"/>
      <c r="IA208" s="555"/>
      <c r="IB208" s="555"/>
      <c r="IC208" s="555"/>
      <c r="ID208" s="555"/>
      <c r="IE208" s="555"/>
      <c r="IF208" s="555"/>
      <c r="IG208" s="555"/>
      <c r="IH208" s="555"/>
      <c r="II208" s="555"/>
      <c r="IJ208" s="555"/>
      <c r="IK208" s="555"/>
      <c r="IL208" s="555"/>
      <c r="IM208" s="555"/>
      <c r="IN208" s="555"/>
      <c r="IO208" s="555"/>
      <c r="IP208" s="555"/>
      <c r="IQ208" s="555"/>
      <c r="IR208" s="555"/>
      <c r="IS208" s="555"/>
      <c r="IT208" s="555"/>
      <c r="IU208" s="555"/>
      <c r="IV208" s="555"/>
      <c r="IW208" s="555"/>
      <c r="IX208" s="555"/>
      <c r="IY208" s="555"/>
      <c r="IZ208" s="555"/>
      <c r="JA208" s="555"/>
      <c r="JB208" s="555"/>
      <c r="JC208" s="555"/>
      <c r="JD208" s="555"/>
      <c r="JE208" s="555"/>
      <c r="JF208" s="555"/>
      <c r="JG208" s="555"/>
      <c r="JH208" s="555"/>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6671</v>
      </c>
      <c r="AX209" s="20" t="s">
        <v>6672</v>
      </c>
      <c r="AY209" s="20">
        <v>43</v>
      </c>
      <c r="AZ209" s="20">
        <v>26</v>
      </c>
      <c r="BA209" s="20">
        <v>48.5</v>
      </c>
      <c r="BB209" s="20">
        <v>25</v>
      </c>
      <c r="BC209" s="20">
        <v>0</v>
      </c>
      <c r="BD209" s="20">
        <v>52.1</v>
      </c>
      <c r="BE209" s="20">
        <f t="shared" si="30"/>
        <v>43.446805555555549</v>
      </c>
      <c r="BF209" s="20">
        <f t="shared" si="31"/>
        <v>25.014472222222221</v>
      </c>
      <c r="BG209" s="20" t="s">
        <v>4006</v>
      </c>
      <c r="BH209" s="20"/>
      <c r="BI209" s="20"/>
      <c r="BJ209" s="23"/>
      <c r="BK209" s="20"/>
      <c r="BL209" s="23"/>
      <c r="BM209" s="20"/>
      <c r="BN209" s="20"/>
      <c r="BO209" s="20"/>
      <c r="BP209" s="20"/>
      <c r="BQ209" s="20"/>
      <c r="BR209" s="20"/>
      <c r="BS209" s="24"/>
      <c r="BT209" s="554"/>
      <c r="BU209" s="555"/>
      <c r="BV209" s="555"/>
      <c r="BW209" s="555"/>
      <c r="BX209" s="555"/>
      <c r="BY209" s="555"/>
      <c r="BZ209" s="555"/>
      <c r="CA209" s="555"/>
      <c r="CB209" s="555"/>
      <c r="CC209" s="555"/>
      <c r="CD209" s="555"/>
      <c r="CE209" s="555"/>
      <c r="CF209" s="555"/>
      <c r="CG209" s="555"/>
      <c r="CH209" s="555"/>
      <c r="CI209" s="555"/>
      <c r="CJ209" s="555"/>
      <c r="CK209" s="555"/>
      <c r="CL209" s="555"/>
      <c r="CM209" s="555"/>
      <c r="CN209" s="555"/>
      <c r="CO209" s="555"/>
      <c r="CP209" s="555"/>
      <c r="CQ209" s="555"/>
      <c r="CR209" s="555"/>
      <c r="CS209" s="555"/>
      <c r="CT209" s="555"/>
      <c r="CU209" s="555"/>
      <c r="CV209" s="555"/>
      <c r="CW209" s="555"/>
      <c r="CX209" s="555"/>
      <c r="CY209" s="555"/>
      <c r="CZ209" s="555"/>
      <c r="DA209" s="555"/>
      <c r="DB209" s="555"/>
      <c r="DC209" s="555"/>
      <c r="DD209" s="555"/>
      <c r="DE209" s="555"/>
      <c r="DF209" s="555"/>
      <c r="DG209" s="555"/>
      <c r="DH209" s="555"/>
      <c r="DI209" s="555"/>
      <c r="DJ209" s="555"/>
      <c r="DK209" s="555"/>
      <c r="DL209" s="555"/>
      <c r="DM209" s="555"/>
      <c r="DN209" s="555"/>
      <c r="DO209" s="555"/>
      <c r="DP209" s="555"/>
      <c r="DQ209" s="555"/>
      <c r="DR209" s="555"/>
      <c r="DS209" s="555"/>
      <c r="DT209" s="555"/>
      <c r="DU209" s="555"/>
      <c r="DV209" s="555"/>
      <c r="DW209" s="555"/>
      <c r="DX209" s="555"/>
      <c r="DY209" s="555"/>
      <c r="DZ209" s="555"/>
      <c r="EA209" s="555"/>
      <c r="EB209" s="555"/>
      <c r="EC209" s="555"/>
      <c r="ED209" s="555"/>
      <c r="EE209" s="555"/>
      <c r="EF209" s="555"/>
      <c r="EG209" s="555"/>
      <c r="EH209" s="555"/>
      <c r="EI209" s="555"/>
      <c r="EJ209" s="555"/>
      <c r="EK209" s="555"/>
      <c r="EL209" s="555"/>
      <c r="EM209" s="555"/>
      <c r="EN209" s="555"/>
      <c r="EO209" s="555"/>
      <c r="EP209" s="555"/>
      <c r="EQ209" s="555"/>
      <c r="ER209" s="555"/>
      <c r="ES209" s="555"/>
      <c r="ET209" s="555"/>
      <c r="EU209" s="555"/>
      <c r="EV209" s="555"/>
      <c r="EW209" s="555"/>
      <c r="EX209" s="555"/>
      <c r="EY209" s="555"/>
      <c r="EZ209" s="555"/>
      <c r="FA209" s="555"/>
      <c r="FB209" s="555"/>
      <c r="FC209" s="555"/>
      <c r="FD209" s="555"/>
      <c r="FE209" s="555"/>
      <c r="FF209" s="555"/>
      <c r="FG209" s="555"/>
      <c r="FH209" s="555"/>
      <c r="FI209" s="555"/>
      <c r="FJ209" s="555"/>
      <c r="FK209" s="555"/>
      <c r="FL209" s="555"/>
      <c r="FM209" s="555"/>
      <c r="FN209" s="555"/>
      <c r="FO209" s="555"/>
      <c r="FP209" s="555"/>
      <c r="FQ209" s="555"/>
      <c r="FR209" s="555"/>
      <c r="FS209" s="555"/>
      <c r="FT209" s="555"/>
      <c r="FU209" s="555"/>
      <c r="FV209" s="555"/>
      <c r="FW209" s="555"/>
      <c r="FX209" s="555"/>
      <c r="FY209" s="555"/>
      <c r="FZ209" s="555"/>
      <c r="GA209" s="555"/>
      <c r="GB209" s="555"/>
      <c r="GC209" s="555"/>
      <c r="GD209" s="555"/>
      <c r="GE209" s="555"/>
      <c r="GF209" s="555"/>
      <c r="GG209" s="555"/>
      <c r="GH209" s="555"/>
      <c r="GI209" s="555"/>
      <c r="GJ209" s="555"/>
      <c r="GK209" s="555"/>
      <c r="GL209" s="555"/>
      <c r="GM209" s="555"/>
      <c r="GN209" s="555"/>
      <c r="GO209" s="555"/>
      <c r="GP209" s="555"/>
      <c r="GQ209" s="555"/>
      <c r="GR209" s="555"/>
      <c r="GS209" s="555"/>
      <c r="GT209" s="555"/>
      <c r="GU209" s="555"/>
      <c r="GV209" s="555"/>
      <c r="GW209" s="555"/>
      <c r="GX209" s="555"/>
      <c r="GY209" s="555"/>
      <c r="GZ209" s="555"/>
      <c r="HA209" s="555"/>
      <c r="HB209" s="555"/>
      <c r="HC209" s="555"/>
      <c r="HD209" s="555"/>
      <c r="HE209" s="555"/>
      <c r="HF209" s="555"/>
      <c r="HG209" s="555"/>
      <c r="HH209" s="555"/>
      <c r="HI209" s="555"/>
      <c r="HJ209" s="555"/>
      <c r="HK209" s="555"/>
      <c r="HL209" s="555"/>
      <c r="HM209" s="555"/>
      <c r="HN209" s="555"/>
      <c r="HO209" s="555"/>
      <c r="HP209" s="555"/>
      <c r="HQ209" s="555"/>
      <c r="HR209" s="555"/>
      <c r="HS209" s="555"/>
      <c r="HT209" s="555"/>
      <c r="HU209" s="555"/>
      <c r="HV209" s="555"/>
      <c r="HW209" s="555"/>
      <c r="HX209" s="555"/>
      <c r="HY209" s="555"/>
      <c r="HZ209" s="555"/>
      <c r="IA209" s="555"/>
      <c r="IB209" s="555"/>
      <c r="IC209" s="555"/>
      <c r="ID209" s="555"/>
      <c r="IE209" s="555"/>
      <c r="IF209" s="555"/>
      <c r="IG209" s="555"/>
      <c r="IH209" s="555"/>
      <c r="II209" s="555"/>
      <c r="IJ209" s="555"/>
      <c r="IK209" s="555"/>
      <c r="IL209" s="555"/>
      <c r="IM209" s="555"/>
      <c r="IN209" s="555"/>
      <c r="IO209" s="555"/>
      <c r="IP209" s="555"/>
      <c r="IQ209" s="555"/>
      <c r="IR209" s="555"/>
      <c r="IS209" s="555"/>
      <c r="IT209" s="555"/>
      <c r="IU209" s="555"/>
      <c r="IV209" s="555"/>
      <c r="IW209" s="555"/>
      <c r="IX209" s="555"/>
      <c r="IY209" s="555"/>
      <c r="IZ209" s="555"/>
      <c r="JA209" s="555"/>
      <c r="JB209" s="555"/>
      <c r="JC209" s="555"/>
      <c r="JD209" s="555"/>
      <c r="JE209" s="555"/>
      <c r="JF209" s="555"/>
      <c r="JG209" s="555"/>
      <c r="JH209" s="555"/>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6067</v>
      </c>
      <c r="AX210" s="83" t="s">
        <v>6068</v>
      </c>
      <c r="AY210" s="83">
        <v>43</v>
      </c>
      <c r="AZ210" s="83">
        <v>21</v>
      </c>
      <c r="BA210" s="83">
        <v>21.93</v>
      </c>
      <c r="BB210" s="83">
        <v>24</v>
      </c>
      <c r="BC210" s="83">
        <v>38</v>
      </c>
      <c r="BD210" s="83">
        <v>22.76</v>
      </c>
      <c r="BE210" s="83">
        <f t="shared" si="30"/>
        <v>43.356091666666671</v>
      </c>
      <c r="BF210" s="83">
        <f t="shared" si="31"/>
        <v>24.639655555555557</v>
      </c>
      <c r="BG210" s="110" t="s">
        <v>47</v>
      </c>
      <c r="BH210" s="83" t="s">
        <v>4826</v>
      </c>
      <c r="BI210" s="83">
        <v>2443</v>
      </c>
      <c r="BJ210" s="96">
        <v>43249</v>
      </c>
      <c r="BK210" s="83">
        <v>2443</v>
      </c>
      <c r="BL210" s="96">
        <v>43249</v>
      </c>
      <c r="BM210" s="83"/>
      <c r="BN210" s="83"/>
      <c r="BO210" s="83"/>
      <c r="BP210" s="83"/>
      <c r="BQ210" s="83"/>
      <c r="BR210" s="83"/>
      <c r="BS210" s="118"/>
      <c r="BT210" s="554"/>
      <c r="BU210" s="555"/>
      <c r="BV210" s="555"/>
      <c r="BW210" s="555"/>
      <c r="BX210" s="555"/>
      <c r="BY210" s="555"/>
      <c r="BZ210" s="555"/>
      <c r="CA210" s="555"/>
      <c r="CB210" s="555"/>
      <c r="CC210" s="555"/>
      <c r="CD210" s="555"/>
      <c r="CE210" s="555"/>
      <c r="CF210" s="555"/>
      <c r="CG210" s="555"/>
      <c r="CH210" s="555"/>
      <c r="CI210" s="555"/>
      <c r="CJ210" s="555"/>
      <c r="CK210" s="555"/>
      <c r="CL210" s="555"/>
      <c r="CM210" s="555"/>
      <c r="CN210" s="555"/>
      <c r="CO210" s="555"/>
      <c r="CP210" s="555"/>
      <c r="CQ210" s="555"/>
      <c r="CR210" s="555"/>
      <c r="CS210" s="555"/>
      <c r="CT210" s="555"/>
      <c r="CU210" s="555"/>
      <c r="CV210" s="555"/>
      <c r="CW210" s="555"/>
      <c r="CX210" s="555"/>
      <c r="CY210" s="555"/>
      <c r="CZ210" s="555"/>
      <c r="DA210" s="555"/>
      <c r="DB210" s="555"/>
      <c r="DC210" s="555"/>
      <c r="DD210" s="555"/>
      <c r="DE210" s="555"/>
      <c r="DF210" s="555"/>
      <c r="DG210" s="555"/>
      <c r="DH210" s="555"/>
      <c r="DI210" s="555"/>
      <c r="DJ210" s="555"/>
      <c r="DK210" s="555"/>
      <c r="DL210" s="555"/>
      <c r="DM210" s="555"/>
      <c r="DN210" s="555"/>
      <c r="DO210" s="555"/>
      <c r="DP210" s="555"/>
      <c r="DQ210" s="555"/>
      <c r="DR210" s="555"/>
      <c r="DS210" s="555"/>
      <c r="DT210" s="555"/>
      <c r="DU210" s="555"/>
      <c r="DV210" s="555"/>
      <c r="DW210" s="555"/>
      <c r="DX210" s="555"/>
      <c r="DY210" s="555"/>
      <c r="DZ210" s="555"/>
      <c r="EA210" s="555"/>
      <c r="EB210" s="555"/>
      <c r="EC210" s="555"/>
      <c r="ED210" s="555"/>
      <c r="EE210" s="555"/>
      <c r="EF210" s="555"/>
      <c r="EG210" s="555"/>
      <c r="EH210" s="555"/>
      <c r="EI210" s="555"/>
      <c r="EJ210" s="555"/>
      <c r="EK210" s="555"/>
      <c r="EL210" s="555"/>
      <c r="EM210" s="555"/>
      <c r="EN210" s="555"/>
      <c r="EO210" s="555"/>
      <c r="EP210" s="555"/>
      <c r="EQ210" s="555"/>
      <c r="ER210" s="555"/>
      <c r="ES210" s="555"/>
      <c r="ET210" s="555"/>
      <c r="EU210" s="555"/>
      <c r="EV210" s="555"/>
      <c r="EW210" s="555"/>
      <c r="EX210" s="555"/>
      <c r="EY210" s="555"/>
      <c r="EZ210" s="555"/>
      <c r="FA210" s="555"/>
      <c r="FB210" s="555"/>
      <c r="FC210" s="555"/>
      <c r="FD210" s="555"/>
      <c r="FE210" s="555"/>
      <c r="FF210" s="555"/>
      <c r="FG210" s="555"/>
      <c r="FH210" s="555"/>
      <c r="FI210" s="555"/>
      <c r="FJ210" s="555"/>
      <c r="FK210" s="555"/>
      <c r="FL210" s="555"/>
      <c r="FM210" s="555"/>
      <c r="FN210" s="555"/>
      <c r="FO210" s="555"/>
      <c r="FP210" s="555"/>
      <c r="FQ210" s="555"/>
      <c r="FR210" s="555"/>
      <c r="FS210" s="555"/>
      <c r="FT210" s="555"/>
      <c r="FU210" s="555"/>
      <c r="FV210" s="555"/>
      <c r="FW210" s="555"/>
      <c r="FX210" s="555"/>
      <c r="FY210" s="555"/>
      <c r="FZ210" s="555"/>
      <c r="GA210" s="555"/>
      <c r="GB210" s="555"/>
      <c r="GC210" s="555"/>
      <c r="GD210" s="555"/>
      <c r="GE210" s="555"/>
      <c r="GF210" s="555"/>
      <c r="GG210" s="555"/>
      <c r="GH210" s="555"/>
      <c r="GI210" s="555"/>
      <c r="GJ210" s="555"/>
      <c r="GK210" s="555"/>
      <c r="GL210" s="555"/>
      <c r="GM210" s="555"/>
      <c r="GN210" s="555"/>
      <c r="GO210" s="555"/>
      <c r="GP210" s="555"/>
      <c r="GQ210" s="555"/>
      <c r="GR210" s="555"/>
      <c r="GS210" s="555"/>
      <c r="GT210" s="555"/>
      <c r="GU210" s="555"/>
      <c r="GV210" s="555"/>
      <c r="GW210" s="555"/>
      <c r="GX210" s="555"/>
      <c r="GY210" s="555"/>
      <c r="GZ210" s="555"/>
      <c r="HA210" s="555"/>
      <c r="HB210" s="555"/>
      <c r="HC210" s="555"/>
      <c r="HD210" s="555"/>
      <c r="HE210" s="555"/>
      <c r="HF210" s="555"/>
      <c r="HG210" s="555"/>
      <c r="HH210" s="555"/>
      <c r="HI210" s="555"/>
      <c r="HJ210" s="555"/>
      <c r="HK210" s="555"/>
      <c r="HL210" s="555"/>
      <c r="HM210" s="555"/>
      <c r="HN210" s="555"/>
      <c r="HO210" s="555"/>
      <c r="HP210" s="555"/>
      <c r="HQ210" s="555"/>
      <c r="HR210" s="555"/>
      <c r="HS210" s="555"/>
      <c r="HT210" s="555"/>
      <c r="HU210" s="555"/>
      <c r="HV210" s="555"/>
      <c r="HW210" s="555"/>
      <c r="HX210" s="555"/>
      <c r="HY210" s="555"/>
      <c r="HZ210" s="555"/>
      <c r="IA210" s="555"/>
      <c r="IB210" s="555"/>
      <c r="IC210" s="555"/>
      <c r="ID210" s="555"/>
      <c r="IE210" s="555"/>
      <c r="IF210" s="555"/>
      <c r="IG210" s="555"/>
      <c r="IH210" s="555"/>
      <c r="II210" s="555"/>
      <c r="IJ210" s="555"/>
      <c r="IK210" s="555"/>
      <c r="IL210" s="555"/>
      <c r="IM210" s="555"/>
      <c r="IN210" s="555"/>
      <c r="IO210" s="555"/>
      <c r="IP210" s="555"/>
      <c r="IQ210" s="555"/>
      <c r="IR210" s="555"/>
      <c r="IS210" s="555"/>
      <c r="IT210" s="555"/>
      <c r="IU210" s="555"/>
      <c r="IV210" s="555"/>
      <c r="IW210" s="555"/>
      <c r="IX210" s="555"/>
      <c r="IY210" s="555"/>
      <c r="IZ210" s="555"/>
      <c r="JA210" s="555"/>
      <c r="JB210" s="555"/>
      <c r="JC210" s="555"/>
      <c r="JD210" s="555"/>
      <c r="JE210" s="555"/>
      <c r="JF210" s="555"/>
      <c r="JG210" s="555"/>
      <c r="JH210" s="555"/>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8112</v>
      </c>
      <c r="Q211" s="59" t="s">
        <v>8113</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6067</v>
      </c>
      <c r="AX211" s="59" t="s">
        <v>6068</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4826</v>
      </c>
      <c r="BI211" s="59"/>
      <c r="BJ211" s="60"/>
      <c r="BK211" s="59"/>
      <c r="BL211" s="60"/>
      <c r="BM211" s="59"/>
      <c r="BN211" s="59"/>
      <c r="BO211" s="59"/>
      <c r="BP211" s="59"/>
      <c r="BQ211" s="59"/>
      <c r="BR211" s="59"/>
      <c r="BS211" s="64"/>
      <c r="BT211" s="554"/>
      <c r="BU211" s="555"/>
      <c r="BV211" s="555"/>
      <c r="BW211" s="555"/>
      <c r="BX211" s="555"/>
      <c r="BY211" s="555"/>
      <c r="BZ211" s="555"/>
      <c r="CA211" s="555"/>
      <c r="CB211" s="555"/>
      <c r="CC211" s="555"/>
      <c r="CD211" s="555"/>
      <c r="CE211" s="555"/>
      <c r="CF211" s="555"/>
      <c r="CG211" s="555"/>
      <c r="CH211" s="555"/>
      <c r="CI211" s="555"/>
      <c r="CJ211" s="555"/>
      <c r="CK211" s="555"/>
      <c r="CL211" s="555"/>
      <c r="CM211" s="555"/>
      <c r="CN211" s="555"/>
      <c r="CO211" s="555"/>
      <c r="CP211" s="555"/>
      <c r="CQ211" s="555"/>
      <c r="CR211" s="555"/>
      <c r="CS211" s="555"/>
      <c r="CT211" s="555"/>
      <c r="CU211" s="555"/>
      <c r="CV211" s="555"/>
      <c r="CW211" s="555"/>
      <c r="CX211" s="555"/>
      <c r="CY211" s="555"/>
      <c r="CZ211" s="555"/>
      <c r="DA211" s="555"/>
      <c r="DB211" s="555"/>
      <c r="DC211" s="555"/>
      <c r="DD211" s="555"/>
      <c r="DE211" s="555"/>
      <c r="DF211" s="555"/>
      <c r="DG211" s="555"/>
      <c r="DH211" s="555"/>
      <c r="DI211" s="555"/>
      <c r="DJ211" s="555"/>
      <c r="DK211" s="555"/>
      <c r="DL211" s="555"/>
      <c r="DM211" s="555"/>
      <c r="DN211" s="555"/>
      <c r="DO211" s="555"/>
      <c r="DP211" s="555"/>
      <c r="DQ211" s="555"/>
      <c r="DR211" s="555"/>
      <c r="DS211" s="555"/>
      <c r="DT211" s="555"/>
      <c r="DU211" s="555"/>
      <c r="DV211" s="555"/>
      <c r="DW211" s="555"/>
      <c r="DX211" s="555"/>
      <c r="DY211" s="555"/>
      <c r="DZ211" s="555"/>
      <c r="EA211" s="555"/>
      <c r="EB211" s="555"/>
      <c r="EC211" s="555"/>
      <c r="ED211" s="555"/>
      <c r="EE211" s="555"/>
      <c r="EF211" s="555"/>
      <c r="EG211" s="555"/>
      <c r="EH211" s="555"/>
      <c r="EI211" s="555"/>
      <c r="EJ211" s="555"/>
      <c r="EK211" s="555"/>
      <c r="EL211" s="555"/>
      <c r="EM211" s="555"/>
      <c r="EN211" s="555"/>
      <c r="EO211" s="555"/>
      <c r="EP211" s="555"/>
      <c r="EQ211" s="555"/>
      <c r="ER211" s="555"/>
      <c r="ES211" s="555"/>
      <c r="ET211" s="555"/>
      <c r="EU211" s="555"/>
      <c r="EV211" s="555"/>
      <c r="EW211" s="555"/>
      <c r="EX211" s="555"/>
      <c r="EY211" s="555"/>
      <c r="EZ211" s="555"/>
      <c r="FA211" s="555"/>
      <c r="FB211" s="555"/>
      <c r="FC211" s="555"/>
      <c r="FD211" s="555"/>
      <c r="FE211" s="555"/>
      <c r="FF211" s="555"/>
      <c r="FG211" s="555"/>
      <c r="FH211" s="555"/>
      <c r="FI211" s="555"/>
      <c r="FJ211" s="555"/>
      <c r="FK211" s="555"/>
      <c r="FL211" s="555"/>
      <c r="FM211" s="555"/>
      <c r="FN211" s="555"/>
      <c r="FO211" s="555"/>
      <c r="FP211" s="555"/>
      <c r="FQ211" s="555"/>
      <c r="FR211" s="555"/>
      <c r="FS211" s="555"/>
      <c r="FT211" s="555"/>
      <c r="FU211" s="555"/>
      <c r="FV211" s="555"/>
      <c r="FW211" s="555"/>
      <c r="FX211" s="555"/>
      <c r="FY211" s="555"/>
      <c r="FZ211" s="555"/>
      <c r="GA211" s="555"/>
      <c r="GB211" s="555"/>
      <c r="GC211" s="555"/>
      <c r="GD211" s="555"/>
      <c r="GE211" s="555"/>
      <c r="GF211" s="555"/>
      <c r="GG211" s="555"/>
      <c r="GH211" s="555"/>
      <c r="GI211" s="555"/>
      <c r="GJ211" s="555"/>
      <c r="GK211" s="555"/>
      <c r="GL211" s="555"/>
      <c r="GM211" s="555"/>
      <c r="GN211" s="555"/>
      <c r="GO211" s="555"/>
      <c r="GP211" s="555"/>
      <c r="GQ211" s="555"/>
      <c r="GR211" s="555"/>
      <c r="GS211" s="555"/>
      <c r="GT211" s="555"/>
      <c r="GU211" s="555"/>
      <c r="GV211" s="555"/>
      <c r="GW211" s="555"/>
      <c r="GX211" s="555"/>
      <c r="GY211" s="555"/>
      <c r="GZ211" s="555"/>
      <c r="HA211" s="555"/>
      <c r="HB211" s="555"/>
      <c r="HC211" s="555"/>
      <c r="HD211" s="555"/>
      <c r="HE211" s="555"/>
      <c r="HF211" s="555"/>
      <c r="HG211" s="555"/>
      <c r="HH211" s="555"/>
      <c r="HI211" s="555"/>
      <c r="HJ211" s="555"/>
      <c r="HK211" s="555"/>
      <c r="HL211" s="555"/>
      <c r="HM211" s="555"/>
      <c r="HN211" s="555"/>
      <c r="HO211" s="555"/>
      <c r="HP211" s="555"/>
      <c r="HQ211" s="555"/>
      <c r="HR211" s="555"/>
      <c r="HS211" s="555"/>
      <c r="HT211" s="555"/>
      <c r="HU211" s="555"/>
      <c r="HV211" s="555"/>
      <c r="HW211" s="555"/>
      <c r="HX211" s="555"/>
      <c r="HY211" s="555"/>
      <c r="HZ211" s="555"/>
      <c r="IA211" s="555"/>
      <c r="IB211" s="555"/>
      <c r="IC211" s="555"/>
      <c r="ID211" s="555"/>
      <c r="IE211" s="555"/>
      <c r="IF211" s="555"/>
      <c r="IG211" s="555"/>
      <c r="IH211" s="555"/>
      <c r="II211" s="555"/>
      <c r="IJ211" s="555"/>
      <c r="IK211" s="555"/>
      <c r="IL211" s="555"/>
      <c r="IM211" s="555"/>
      <c r="IN211" s="555"/>
      <c r="IO211" s="555"/>
      <c r="IP211" s="555"/>
      <c r="IQ211" s="555"/>
      <c r="IR211" s="555"/>
      <c r="IS211" s="555"/>
      <c r="IT211" s="555"/>
      <c r="IU211" s="555"/>
      <c r="IV211" s="555"/>
      <c r="IW211" s="555"/>
      <c r="IX211" s="555"/>
      <c r="IY211" s="555"/>
      <c r="IZ211" s="555"/>
      <c r="JA211" s="555"/>
      <c r="JB211" s="555"/>
      <c r="JC211" s="555"/>
      <c r="JD211" s="555"/>
      <c r="JE211" s="555"/>
      <c r="JF211" s="555"/>
      <c r="JG211" s="555"/>
      <c r="JH211" s="555"/>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4007</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6069</v>
      </c>
      <c r="AX212" s="20" t="s">
        <v>6070</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4827</v>
      </c>
      <c r="BI212" s="20"/>
      <c r="BJ212" s="23"/>
      <c r="BK212" s="20"/>
      <c r="BL212" s="23"/>
      <c r="BM212" s="20"/>
      <c r="BN212" s="20"/>
      <c r="BO212" s="20"/>
      <c r="BP212" s="20"/>
      <c r="BQ212" s="20"/>
      <c r="BR212" s="20"/>
      <c r="BS212" s="24"/>
      <c r="BT212" s="554"/>
      <c r="BU212" s="555"/>
      <c r="BV212" s="555"/>
      <c r="BW212" s="555"/>
      <c r="BX212" s="555"/>
      <c r="BY212" s="555"/>
      <c r="BZ212" s="555"/>
      <c r="CA212" s="555"/>
      <c r="CB212" s="555"/>
      <c r="CC212" s="555"/>
      <c r="CD212" s="555"/>
      <c r="CE212" s="555"/>
      <c r="CF212" s="555"/>
      <c r="CG212" s="555"/>
      <c r="CH212" s="555"/>
      <c r="CI212" s="555"/>
      <c r="CJ212" s="555"/>
      <c r="CK212" s="555"/>
      <c r="CL212" s="555"/>
      <c r="CM212" s="555"/>
      <c r="CN212" s="555"/>
      <c r="CO212" s="555"/>
      <c r="CP212" s="555"/>
      <c r="CQ212" s="555"/>
      <c r="CR212" s="555"/>
      <c r="CS212" s="555"/>
      <c r="CT212" s="555"/>
      <c r="CU212" s="555"/>
      <c r="CV212" s="555"/>
      <c r="CW212" s="555"/>
      <c r="CX212" s="555"/>
      <c r="CY212" s="555"/>
      <c r="CZ212" s="555"/>
      <c r="DA212" s="555"/>
      <c r="DB212" s="555"/>
      <c r="DC212" s="555"/>
      <c r="DD212" s="555"/>
      <c r="DE212" s="555"/>
      <c r="DF212" s="555"/>
      <c r="DG212" s="555"/>
      <c r="DH212" s="555"/>
      <c r="DI212" s="555"/>
      <c r="DJ212" s="555"/>
      <c r="DK212" s="555"/>
      <c r="DL212" s="555"/>
      <c r="DM212" s="555"/>
      <c r="DN212" s="555"/>
      <c r="DO212" s="555"/>
      <c r="DP212" s="555"/>
      <c r="DQ212" s="555"/>
      <c r="DR212" s="555"/>
      <c r="DS212" s="555"/>
      <c r="DT212" s="555"/>
      <c r="DU212" s="555"/>
      <c r="DV212" s="555"/>
      <c r="DW212" s="555"/>
      <c r="DX212" s="555"/>
      <c r="DY212" s="555"/>
      <c r="DZ212" s="555"/>
      <c r="EA212" s="555"/>
      <c r="EB212" s="555"/>
      <c r="EC212" s="555"/>
      <c r="ED212" s="555"/>
      <c r="EE212" s="555"/>
      <c r="EF212" s="555"/>
      <c r="EG212" s="555"/>
      <c r="EH212" s="555"/>
      <c r="EI212" s="555"/>
      <c r="EJ212" s="555"/>
      <c r="EK212" s="555"/>
      <c r="EL212" s="555"/>
      <c r="EM212" s="555"/>
      <c r="EN212" s="555"/>
      <c r="EO212" s="555"/>
      <c r="EP212" s="555"/>
      <c r="EQ212" s="555"/>
      <c r="ER212" s="555"/>
      <c r="ES212" s="555"/>
      <c r="ET212" s="555"/>
      <c r="EU212" s="555"/>
      <c r="EV212" s="555"/>
      <c r="EW212" s="555"/>
      <c r="EX212" s="555"/>
      <c r="EY212" s="555"/>
      <c r="EZ212" s="555"/>
      <c r="FA212" s="555"/>
      <c r="FB212" s="555"/>
      <c r="FC212" s="555"/>
      <c r="FD212" s="555"/>
      <c r="FE212" s="555"/>
      <c r="FF212" s="555"/>
      <c r="FG212" s="555"/>
      <c r="FH212" s="555"/>
      <c r="FI212" s="555"/>
      <c r="FJ212" s="555"/>
      <c r="FK212" s="555"/>
      <c r="FL212" s="555"/>
      <c r="FM212" s="555"/>
      <c r="FN212" s="555"/>
      <c r="FO212" s="555"/>
      <c r="FP212" s="555"/>
      <c r="FQ212" s="555"/>
      <c r="FR212" s="555"/>
      <c r="FS212" s="555"/>
      <c r="FT212" s="555"/>
      <c r="FU212" s="555"/>
      <c r="FV212" s="555"/>
      <c r="FW212" s="555"/>
      <c r="FX212" s="555"/>
      <c r="FY212" s="555"/>
      <c r="FZ212" s="555"/>
      <c r="GA212" s="555"/>
      <c r="GB212" s="555"/>
      <c r="GC212" s="555"/>
      <c r="GD212" s="555"/>
      <c r="GE212" s="555"/>
      <c r="GF212" s="555"/>
      <c r="GG212" s="555"/>
      <c r="GH212" s="555"/>
      <c r="GI212" s="555"/>
      <c r="GJ212" s="555"/>
      <c r="GK212" s="555"/>
      <c r="GL212" s="555"/>
      <c r="GM212" s="555"/>
      <c r="GN212" s="555"/>
      <c r="GO212" s="555"/>
      <c r="GP212" s="555"/>
      <c r="GQ212" s="555"/>
      <c r="GR212" s="555"/>
      <c r="GS212" s="555"/>
      <c r="GT212" s="555"/>
      <c r="GU212" s="555"/>
      <c r="GV212" s="555"/>
      <c r="GW212" s="555"/>
      <c r="GX212" s="555"/>
      <c r="GY212" s="555"/>
      <c r="GZ212" s="555"/>
      <c r="HA212" s="555"/>
      <c r="HB212" s="555"/>
      <c r="HC212" s="555"/>
      <c r="HD212" s="555"/>
      <c r="HE212" s="555"/>
      <c r="HF212" s="555"/>
      <c r="HG212" s="555"/>
      <c r="HH212" s="555"/>
      <c r="HI212" s="555"/>
      <c r="HJ212" s="555"/>
      <c r="HK212" s="555"/>
      <c r="HL212" s="555"/>
      <c r="HM212" s="555"/>
      <c r="HN212" s="555"/>
      <c r="HO212" s="555"/>
      <c r="HP212" s="555"/>
      <c r="HQ212" s="555"/>
      <c r="HR212" s="555"/>
      <c r="HS212" s="555"/>
      <c r="HT212" s="555"/>
      <c r="HU212" s="555"/>
      <c r="HV212" s="555"/>
      <c r="HW212" s="555"/>
      <c r="HX212" s="555"/>
      <c r="HY212" s="555"/>
      <c r="HZ212" s="555"/>
      <c r="IA212" s="555"/>
      <c r="IB212" s="555"/>
      <c r="IC212" s="555"/>
      <c r="ID212" s="555"/>
      <c r="IE212" s="555"/>
      <c r="IF212" s="555"/>
      <c r="IG212" s="555"/>
      <c r="IH212" s="555"/>
      <c r="II212" s="555"/>
      <c r="IJ212" s="555"/>
      <c r="IK212" s="555"/>
      <c r="IL212" s="555"/>
      <c r="IM212" s="555"/>
      <c r="IN212" s="555"/>
      <c r="IO212" s="555"/>
      <c r="IP212" s="555"/>
      <c r="IQ212" s="555"/>
      <c r="IR212" s="555"/>
      <c r="IS212" s="555"/>
      <c r="IT212" s="555"/>
      <c r="IU212" s="555"/>
      <c r="IV212" s="555"/>
      <c r="IW212" s="555"/>
      <c r="IX212" s="555"/>
      <c r="IY212" s="555"/>
      <c r="IZ212" s="555"/>
      <c r="JA212" s="555"/>
      <c r="JB212" s="555"/>
      <c r="JC212" s="555"/>
      <c r="JD212" s="555"/>
      <c r="JE212" s="555"/>
      <c r="JF212" s="555"/>
      <c r="JG212" s="555"/>
      <c r="JH212" s="555"/>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6071</v>
      </c>
      <c r="AX213" s="83" t="s">
        <v>6072</v>
      </c>
      <c r="AY213" s="83">
        <v>43</v>
      </c>
      <c r="AZ213" s="83">
        <v>21</v>
      </c>
      <c r="BA213" s="83">
        <v>28.19</v>
      </c>
      <c r="BB213" s="83">
        <v>24</v>
      </c>
      <c r="BC213" s="83">
        <v>38</v>
      </c>
      <c r="BD213" s="83">
        <v>2.93</v>
      </c>
      <c r="BE213" s="83">
        <f t="shared" si="30"/>
        <v>43.357830555555559</v>
      </c>
      <c r="BF213" s="83">
        <f t="shared" si="31"/>
        <v>24.634147222222222</v>
      </c>
      <c r="BG213" s="110" t="s">
        <v>47</v>
      </c>
      <c r="BH213" s="83" t="s">
        <v>4828</v>
      </c>
      <c r="BI213" s="83">
        <v>2449</v>
      </c>
      <c r="BJ213" s="96">
        <v>43263</v>
      </c>
      <c r="BK213" s="83">
        <v>2449</v>
      </c>
      <c r="BL213" s="96">
        <v>43263</v>
      </c>
      <c r="BM213" s="83"/>
      <c r="BN213" s="83"/>
      <c r="BO213" s="83"/>
      <c r="BP213" s="83"/>
      <c r="BQ213" s="83"/>
      <c r="BR213" s="83"/>
      <c r="BS213" s="118"/>
      <c r="BT213" s="554"/>
      <c r="BU213" s="555"/>
      <c r="BV213" s="555"/>
      <c r="BW213" s="555"/>
      <c r="BX213" s="555"/>
      <c r="BY213" s="555"/>
      <c r="BZ213" s="555"/>
      <c r="CA213" s="555"/>
      <c r="CB213" s="555"/>
      <c r="CC213" s="555"/>
      <c r="CD213" s="555"/>
      <c r="CE213" s="555"/>
      <c r="CF213" s="555"/>
      <c r="CG213" s="555"/>
      <c r="CH213" s="555"/>
      <c r="CI213" s="555"/>
      <c r="CJ213" s="555"/>
      <c r="CK213" s="555"/>
      <c r="CL213" s="555"/>
      <c r="CM213" s="555"/>
      <c r="CN213" s="555"/>
      <c r="CO213" s="555"/>
      <c r="CP213" s="555"/>
      <c r="CQ213" s="555"/>
      <c r="CR213" s="555"/>
      <c r="CS213" s="555"/>
      <c r="CT213" s="555"/>
      <c r="CU213" s="555"/>
      <c r="CV213" s="555"/>
      <c r="CW213" s="555"/>
      <c r="CX213" s="555"/>
      <c r="CY213" s="555"/>
      <c r="CZ213" s="555"/>
      <c r="DA213" s="555"/>
      <c r="DB213" s="555"/>
      <c r="DC213" s="555"/>
      <c r="DD213" s="555"/>
      <c r="DE213" s="555"/>
      <c r="DF213" s="555"/>
      <c r="DG213" s="555"/>
      <c r="DH213" s="555"/>
      <c r="DI213" s="555"/>
      <c r="DJ213" s="555"/>
      <c r="DK213" s="555"/>
      <c r="DL213" s="555"/>
      <c r="DM213" s="555"/>
      <c r="DN213" s="555"/>
      <c r="DO213" s="555"/>
      <c r="DP213" s="555"/>
      <c r="DQ213" s="555"/>
      <c r="DR213" s="555"/>
      <c r="DS213" s="555"/>
      <c r="DT213" s="555"/>
      <c r="DU213" s="555"/>
      <c r="DV213" s="555"/>
      <c r="DW213" s="555"/>
      <c r="DX213" s="555"/>
      <c r="DY213" s="555"/>
      <c r="DZ213" s="555"/>
      <c r="EA213" s="555"/>
      <c r="EB213" s="555"/>
      <c r="EC213" s="555"/>
      <c r="ED213" s="555"/>
      <c r="EE213" s="555"/>
      <c r="EF213" s="555"/>
      <c r="EG213" s="555"/>
      <c r="EH213" s="555"/>
      <c r="EI213" s="555"/>
      <c r="EJ213" s="555"/>
      <c r="EK213" s="555"/>
      <c r="EL213" s="555"/>
      <c r="EM213" s="555"/>
      <c r="EN213" s="555"/>
      <c r="EO213" s="555"/>
      <c r="EP213" s="555"/>
      <c r="EQ213" s="555"/>
      <c r="ER213" s="555"/>
      <c r="ES213" s="555"/>
      <c r="ET213" s="555"/>
      <c r="EU213" s="555"/>
      <c r="EV213" s="555"/>
      <c r="EW213" s="555"/>
      <c r="EX213" s="555"/>
      <c r="EY213" s="555"/>
      <c r="EZ213" s="555"/>
      <c r="FA213" s="555"/>
      <c r="FB213" s="555"/>
      <c r="FC213" s="555"/>
      <c r="FD213" s="555"/>
      <c r="FE213" s="555"/>
      <c r="FF213" s="555"/>
      <c r="FG213" s="555"/>
      <c r="FH213" s="555"/>
      <c r="FI213" s="555"/>
      <c r="FJ213" s="555"/>
      <c r="FK213" s="555"/>
      <c r="FL213" s="555"/>
      <c r="FM213" s="555"/>
      <c r="FN213" s="555"/>
      <c r="FO213" s="555"/>
      <c r="FP213" s="555"/>
      <c r="FQ213" s="555"/>
      <c r="FR213" s="555"/>
      <c r="FS213" s="555"/>
      <c r="FT213" s="555"/>
      <c r="FU213" s="555"/>
      <c r="FV213" s="555"/>
      <c r="FW213" s="555"/>
      <c r="FX213" s="555"/>
      <c r="FY213" s="555"/>
      <c r="FZ213" s="555"/>
      <c r="GA213" s="555"/>
      <c r="GB213" s="555"/>
      <c r="GC213" s="555"/>
      <c r="GD213" s="555"/>
      <c r="GE213" s="555"/>
      <c r="GF213" s="555"/>
      <c r="GG213" s="555"/>
      <c r="GH213" s="555"/>
      <c r="GI213" s="555"/>
      <c r="GJ213" s="555"/>
      <c r="GK213" s="555"/>
      <c r="GL213" s="555"/>
      <c r="GM213" s="555"/>
      <c r="GN213" s="555"/>
      <c r="GO213" s="555"/>
      <c r="GP213" s="555"/>
      <c r="GQ213" s="555"/>
      <c r="GR213" s="555"/>
      <c r="GS213" s="555"/>
      <c r="GT213" s="555"/>
      <c r="GU213" s="555"/>
      <c r="GV213" s="555"/>
      <c r="GW213" s="555"/>
      <c r="GX213" s="555"/>
      <c r="GY213" s="555"/>
      <c r="GZ213" s="555"/>
      <c r="HA213" s="555"/>
      <c r="HB213" s="555"/>
      <c r="HC213" s="555"/>
      <c r="HD213" s="555"/>
      <c r="HE213" s="555"/>
      <c r="HF213" s="555"/>
      <c r="HG213" s="555"/>
      <c r="HH213" s="555"/>
      <c r="HI213" s="555"/>
      <c r="HJ213" s="555"/>
      <c r="HK213" s="555"/>
      <c r="HL213" s="555"/>
      <c r="HM213" s="555"/>
      <c r="HN213" s="555"/>
      <c r="HO213" s="555"/>
      <c r="HP213" s="555"/>
      <c r="HQ213" s="555"/>
      <c r="HR213" s="555"/>
      <c r="HS213" s="555"/>
      <c r="HT213" s="555"/>
      <c r="HU213" s="555"/>
      <c r="HV213" s="555"/>
      <c r="HW213" s="555"/>
      <c r="HX213" s="555"/>
      <c r="HY213" s="555"/>
      <c r="HZ213" s="555"/>
      <c r="IA213" s="555"/>
      <c r="IB213" s="555"/>
      <c r="IC213" s="555"/>
      <c r="ID213" s="555"/>
      <c r="IE213" s="555"/>
      <c r="IF213" s="555"/>
      <c r="IG213" s="555"/>
      <c r="IH213" s="555"/>
      <c r="II213" s="555"/>
      <c r="IJ213" s="555"/>
      <c r="IK213" s="555"/>
      <c r="IL213" s="555"/>
      <c r="IM213" s="555"/>
      <c r="IN213" s="555"/>
      <c r="IO213" s="555"/>
      <c r="IP213" s="555"/>
      <c r="IQ213" s="555"/>
      <c r="IR213" s="555"/>
      <c r="IS213" s="555"/>
      <c r="IT213" s="555"/>
      <c r="IU213" s="555"/>
      <c r="IV213" s="555"/>
      <c r="IW213" s="555"/>
      <c r="IX213" s="555"/>
      <c r="IY213" s="555"/>
      <c r="IZ213" s="555"/>
      <c r="JA213" s="555"/>
      <c r="JB213" s="555"/>
      <c r="JC213" s="555"/>
      <c r="JD213" s="555"/>
      <c r="JE213" s="555"/>
      <c r="JF213" s="555"/>
      <c r="JG213" s="555"/>
      <c r="JH213" s="555"/>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8131</v>
      </c>
      <c r="W214" s="26"/>
      <c r="X214" s="26"/>
      <c r="Y214" s="26"/>
      <c r="Z214" s="20" t="s">
        <v>468</v>
      </c>
      <c r="AA214" s="20" t="s">
        <v>17</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6071</v>
      </c>
      <c r="AX214" s="20" t="s">
        <v>6072</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c r="BH214" s="20"/>
      <c r="BI214" s="20"/>
      <c r="BJ214" s="23"/>
      <c r="BK214" s="20"/>
      <c r="BL214" s="23"/>
      <c r="BM214" s="20"/>
      <c r="BN214" s="20"/>
      <c r="BO214" s="20"/>
      <c r="BP214" s="20"/>
      <c r="BQ214" s="20"/>
      <c r="BR214" s="20"/>
      <c r="BS214" s="24"/>
      <c r="BT214" s="554"/>
      <c r="BU214" s="555"/>
      <c r="BV214" s="555"/>
      <c r="BW214" s="555"/>
      <c r="BX214" s="555"/>
      <c r="BY214" s="555"/>
      <c r="BZ214" s="555"/>
      <c r="CA214" s="555"/>
      <c r="CB214" s="555"/>
      <c r="CC214" s="555"/>
      <c r="CD214" s="555"/>
      <c r="CE214" s="555"/>
      <c r="CF214" s="555"/>
      <c r="CG214" s="555"/>
      <c r="CH214" s="555"/>
      <c r="CI214" s="555"/>
      <c r="CJ214" s="555"/>
      <c r="CK214" s="555"/>
      <c r="CL214" s="555"/>
      <c r="CM214" s="555"/>
      <c r="CN214" s="555"/>
      <c r="CO214" s="555"/>
      <c r="CP214" s="555"/>
      <c r="CQ214" s="555"/>
      <c r="CR214" s="555"/>
      <c r="CS214" s="555"/>
      <c r="CT214" s="555"/>
      <c r="CU214" s="555"/>
      <c r="CV214" s="555"/>
      <c r="CW214" s="555"/>
      <c r="CX214" s="555"/>
      <c r="CY214" s="555"/>
      <c r="CZ214" s="555"/>
      <c r="DA214" s="555"/>
      <c r="DB214" s="555"/>
      <c r="DC214" s="555"/>
      <c r="DD214" s="555"/>
      <c r="DE214" s="555"/>
      <c r="DF214" s="555"/>
      <c r="DG214" s="555"/>
      <c r="DH214" s="555"/>
      <c r="DI214" s="555"/>
      <c r="DJ214" s="555"/>
      <c r="DK214" s="555"/>
      <c r="DL214" s="555"/>
      <c r="DM214" s="555"/>
      <c r="DN214" s="555"/>
      <c r="DO214" s="555"/>
      <c r="DP214" s="555"/>
      <c r="DQ214" s="555"/>
      <c r="DR214" s="555"/>
      <c r="DS214" s="555"/>
      <c r="DT214" s="555"/>
      <c r="DU214" s="555"/>
      <c r="DV214" s="555"/>
      <c r="DW214" s="555"/>
      <c r="DX214" s="555"/>
      <c r="DY214" s="555"/>
      <c r="DZ214" s="555"/>
      <c r="EA214" s="555"/>
      <c r="EB214" s="555"/>
      <c r="EC214" s="555"/>
      <c r="ED214" s="555"/>
      <c r="EE214" s="555"/>
      <c r="EF214" s="555"/>
      <c r="EG214" s="555"/>
      <c r="EH214" s="555"/>
      <c r="EI214" s="555"/>
      <c r="EJ214" s="555"/>
      <c r="EK214" s="555"/>
      <c r="EL214" s="555"/>
      <c r="EM214" s="555"/>
      <c r="EN214" s="555"/>
      <c r="EO214" s="555"/>
      <c r="EP214" s="555"/>
      <c r="EQ214" s="555"/>
      <c r="ER214" s="555"/>
      <c r="ES214" s="555"/>
      <c r="ET214" s="555"/>
      <c r="EU214" s="555"/>
      <c r="EV214" s="555"/>
      <c r="EW214" s="555"/>
      <c r="EX214" s="555"/>
      <c r="EY214" s="555"/>
      <c r="EZ214" s="555"/>
      <c r="FA214" s="555"/>
      <c r="FB214" s="555"/>
      <c r="FC214" s="555"/>
      <c r="FD214" s="555"/>
      <c r="FE214" s="555"/>
      <c r="FF214" s="555"/>
      <c r="FG214" s="555"/>
      <c r="FH214" s="555"/>
      <c r="FI214" s="555"/>
      <c r="FJ214" s="555"/>
      <c r="FK214" s="555"/>
      <c r="FL214" s="555"/>
      <c r="FM214" s="555"/>
      <c r="FN214" s="555"/>
      <c r="FO214" s="555"/>
      <c r="FP214" s="555"/>
      <c r="FQ214" s="555"/>
      <c r="FR214" s="555"/>
      <c r="FS214" s="555"/>
      <c r="FT214" s="555"/>
      <c r="FU214" s="555"/>
      <c r="FV214" s="555"/>
      <c r="FW214" s="555"/>
      <c r="FX214" s="555"/>
      <c r="FY214" s="555"/>
      <c r="FZ214" s="555"/>
      <c r="GA214" s="555"/>
      <c r="GB214" s="555"/>
      <c r="GC214" s="555"/>
      <c r="GD214" s="555"/>
      <c r="GE214" s="555"/>
      <c r="GF214" s="555"/>
      <c r="GG214" s="555"/>
      <c r="GH214" s="555"/>
      <c r="GI214" s="555"/>
      <c r="GJ214" s="555"/>
      <c r="GK214" s="555"/>
      <c r="GL214" s="555"/>
      <c r="GM214" s="555"/>
      <c r="GN214" s="555"/>
      <c r="GO214" s="555"/>
      <c r="GP214" s="555"/>
      <c r="GQ214" s="555"/>
      <c r="GR214" s="555"/>
      <c r="GS214" s="555"/>
      <c r="GT214" s="555"/>
      <c r="GU214" s="555"/>
      <c r="GV214" s="555"/>
      <c r="GW214" s="555"/>
      <c r="GX214" s="555"/>
      <c r="GY214" s="555"/>
      <c r="GZ214" s="555"/>
      <c r="HA214" s="555"/>
      <c r="HB214" s="555"/>
      <c r="HC214" s="555"/>
      <c r="HD214" s="555"/>
      <c r="HE214" s="555"/>
      <c r="HF214" s="555"/>
      <c r="HG214" s="555"/>
      <c r="HH214" s="555"/>
      <c r="HI214" s="555"/>
      <c r="HJ214" s="555"/>
      <c r="HK214" s="555"/>
      <c r="HL214" s="555"/>
      <c r="HM214" s="555"/>
      <c r="HN214" s="555"/>
      <c r="HO214" s="555"/>
      <c r="HP214" s="555"/>
      <c r="HQ214" s="555"/>
      <c r="HR214" s="555"/>
      <c r="HS214" s="555"/>
      <c r="HT214" s="555"/>
      <c r="HU214" s="555"/>
      <c r="HV214" s="555"/>
      <c r="HW214" s="555"/>
      <c r="HX214" s="555"/>
      <c r="HY214" s="555"/>
      <c r="HZ214" s="555"/>
      <c r="IA214" s="555"/>
      <c r="IB214" s="555"/>
      <c r="IC214" s="555"/>
      <c r="ID214" s="555"/>
      <c r="IE214" s="555"/>
      <c r="IF214" s="555"/>
      <c r="IG214" s="555"/>
      <c r="IH214" s="555"/>
      <c r="II214" s="555"/>
      <c r="IJ214" s="555"/>
      <c r="IK214" s="555"/>
      <c r="IL214" s="555"/>
      <c r="IM214" s="555"/>
      <c r="IN214" s="555"/>
      <c r="IO214" s="555"/>
      <c r="IP214" s="555"/>
      <c r="IQ214" s="555"/>
      <c r="IR214" s="555"/>
      <c r="IS214" s="555"/>
      <c r="IT214" s="555"/>
      <c r="IU214" s="555"/>
      <c r="IV214" s="555"/>
      <c r="IW214" s="555"/>
      <c r="IX214" s="555"/>
      <c r="IY214" s="555"/>
      <c r="IZ214" s="555"/>
      <c r="JA214" s="555"/>
      <c r="JB214" s="555"/>
      <c r="JC214" s="555"/>
      <c r="JD214" s="555"/>
      <c r="JE214" s="555"/>
      <c r="JF214" s="555"/>
      <c r="JG214" s="555"/>
      <c r="JH214" s="555"/>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4008</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8279</v>
      </c>
      <c r="AE215" s="88"/>
      <c r="AF215" s="83"/>
      <c r="AG215" s="88"/>
      <c r="AH215" s="88"/>
      <c r="AI215" s="88"/>
      <c r="AJ215" s="88">
        <v>1000000</v>
      </c>
      <c r="AK215" s="88"/>
      <c r="AL215" s="88"/>
      <c r="AM215" s="88"/>
      <c r="AN215" s="88"/>
      <c r="AO215" s="83">
        <v>13</v>
      </c>
      <c r="AP215" s="83"/>
      <c r="AQ215" s="83"/>
      <c r="AR215" s="83"/>
      <c r="AS215" s="83"/>
      <c r="AT215" s="83"/>
      <c r="AU215" s="83"/>
      <c r="AV215" s="83"/>
      <c r="AW215" s="83" t="s">
        <v>6073</v>
      </c>
      <c r="AX215" s="83" t="s">
        <v>6074</v>
      </c>
      <c r="AY215" s="83">
        <v>43</v>
      </c>
      <c r="AZ215" s="83">
        <v>14</v>
      </c>
      <c r="BA215" s="83">
        <v>12.13</v>
      </c>
      <c r="BB215" s="83">
        <v>25</v>
      </c>
      <c r="BC215" s="83">
        <v>7</v>
      </c>
      <c r="BD215" s="83">
        <v>20.36</v>
      </c>
      <c r="BE215" s="83">
        <f t="shared" si="30"/>
        <v>43.236702777777779</v>
      </c>
      <c r="BF215" s="83">
        <f t="shared" si="31"/>
        <v>25.122322222222223</v>
      </c>
      <c r="BG215" s="110" t="s">
        <v>47</v>
      </c>
      <c r="BH215" s="83" t="s">
        <v>4829</v>
      </c>
      <c r="BI215" s="83">
        <v>2445</v>
      </c>
      <c r="BJ215" s="96">
        <v>43250</v>
      </c>
      <c r="BK215" s="83">
        <v>2445</v>
      </c>
      <c r="BL215" s="96">
        <v>43250</v>
      </c>
      <c r="BM215" s="83"/>
      <c r="BN215" s="83"/>
      <c r="BO215" s="83"/>
      <c r="BP215" s="83"/>
      <c r="BQ215" s="83"/>
      <c r="BR215" s="83"/>
      <c r="BS215" s="118"/>
      <c r="BT215" s="554"/>
      <c r="BU215" s="555"/>
      <c r="BV215" s="555"/>
      <c r="BW215" s="555"/>
      <c r="BX215" s="555"/>
      <c r="BY215" s="555"/>
      <c r="BZ215" s="555"/>
      <c r="CA215" s="555"/>
      <c r="CB215" s="555"/>
      <c r="CC215" s="555"/>
      <c r="CD215" s="555"/>
      <c r="CE215" s="555"/>
      <c r="CF215" s="555"/>
      <c r="CG215" s="555"/>
      <c r="CH215" s="555"/>
      <c r="CI215" s="555"/>
      <c r="CJ215" s="555"/>
      <c r="CK215" s="555"/>
      <c r="CL215" s="555"/>
      <c r="CM215" s="555"/>
      <c r="CN215" s="555"/>
      <c r="CO215" s="555"/>
      <c r="CP215" s="555"/>
      <c r="CQ215" s="555"/>
      <c r="CR215" s="555"/>
      <c r="CS215" s="555"/>
      <c r="CT215" s="555"/>
      <c r="CU215" s="555"/>
      <c r="CV215" s="555"/>
      <c r="CW215" s="555"/>
      <c r="CX215" s="555"/>
      <c r="CY215" s="555"/>
      <c r="CZ215" s="555"/>
      <c r="DA215" s="555"/>
      <c r="DB215" s="555"/>
      <c r="DC215" s="555"/>
      <c r="DD215" s="555"/>
      <c r="DE215" s="555"/>
      <c r="DF215" s="555"/>
      <c r="DG215" s="555"/>
      <c r="DH215" s="555"/>
      <c r="DI215" s="555"/>
      <c r="DJ215" s="555"/>
      <c r="DK215" s="555"/>
      <c r="DL215" s="555"/>
      <c r="DM215" s="555"/>
      <c r="DN215" s="555"/>
      <c r="DO215" s="555"/>
      <c r="DP215" s="555"/>
      <c r="DQ215" s="555"/>
      <c r="DR215" s="555"/>
      <c r="DS215" s="555"/>
      <c r="DT215" s="555"/>
      <c r="DU215" s="555"/>
      <c r="DV215" s="555"/>
      <c r="DW215" s="555"/>
      <c r="DX215" s="555"/>
      <c r="DY215" s="555"/>
      <c r="DZ215" s="555"/>
      <c r="EA215" s="555"/>
      <c r="EB215" s="555"/>
      <c r="EC215" s="555"/>
      <c r="ED215" s="555"/>
      <c r="EE215" s="555"/>
      <c r="EF215" s="555"/>
      <c r="EG215" s="555"/>
      <c r="EH215" s="555"/>
      <c r="EI215" s="555"/>
      <c r="EJ215" s="555"/>
      <c r="EK215" s="555"/>
      <c r="EL215" s="555"/>
      <c r="EM215" s="555"/>
      <c r="EN215" s="555"/>
      <c r="EO215" s="555"/>
      <c r="EP215" s="555"/>
      <c r="EQ215" s="555"/>
      <c r="ER215" s="555"/>
      <c r="ES215" s="555"/>
      <c r="ET215" s="555"/>
      <c r="EU215" s="555"/>
      <c r="EV215" s="555"/>
      <c r="EW215" s="555"/>
      <c r="EX215" s="555"/>
      <c r="EY215" s="555"/>
      <c r="EZ215" s="555"/>
      <c r="FA215" s="555"/>
      <c r="FB215" s="555"/>
      <c r="FC215" s="555"/>
      <c r="FD215" s="555"/>
      <c r="FE215" s="555"/>
      <c r="FF215" s="555"/>
      <c r="FG215" s="555"/>
      <c r="FH215" s="555"/>
      <c r="FI215" s="555"/>
      <c r="FJ215" s="555"/>
      <c r="FK215" s="555"/>
      <c r="FL215" s="555"/>
      <c r="FM215" s="555"/>
      <c r="FN215" s="555"/>
      <c r="FO215" s="555"/>
      <c r="FP215" s="555"/>
      <c r="FQ215" s="555"/>
      <c r="FR215" s="555"/>
      <c r="FS215" s="555"/>
      <c r="FT215" s="555"/>
      <c r="FU215" s="555"/>
      <c r="FV215" s="555"/>
      <c r="FW215" s="555"/>
      <c r="FX215" s="555"/>
      <c r="FY215" s="555"/>
      <c r="FZ215" s="555"/>
      <c r="GA215" s="555"/>
      <c r="GB215" s="555"/>
      <c r="GC215" s="555"/>
      <c r="GD215" s="555"/>
      <c r="GE215" s="555"/>
      <c r="GF215" s="555"/>
      <c r="GG215" s="555"/>
      <c r="GH215" s="555"/>
      <c r="GI215" s="555"/>
      <c r="GJ215" s="555"/>
      <c r="GK215" s="555"/>
      <c r="GL215" s="555"/>
      <c r="GM215" s="555"/>
      <c r="GN215" s="555"/>
      <c r="GO215" s="555"/>
      <c r="GP215" s="555"/>
      <c r="GQ215" s="555"/>
      <c r="GR215" s="555"/>
      <c r="GS215" s="555"/>
      <c r="GT215" s="555"/>
      <c r="GU215" s="555"/>
      <c r="GV215" s="555"/>
      <c r="GW215" s="555"/>
      <c r="GX215" s="555"/>
      <c r="GY215" s="555"/>
      <c r="GZ215" s="555"/>
      <c r="HA215" s="555"/>
      <c r="HB215" s="555"/>
      <c r="HC215" s="555"/>
      <c r="HD215" s="555"/>
      <c r="HE215" s="555"/>
      <c r="HF215" s="555"/>
      <c r="HG215" s="555"/>
      <c r="HH215" s="555"/>
      <c r="HI215" s="555"/>
      <c r="HJ215" s="555"/>
      <c r="HK215" s="555"/>
      <c r="HL215" s="555"/>
      <c r="HM215" s="555"/>
      <c r="HN215" s="555"/>
      <c r="HO215" s="555"/>
      <c r="HP215" s="555"/>
      <c r="HQ215" s="555"/>
      <c r="HR215" s="555"/>
      <c r="HS215" s="555"/>
      <c r="HT215" s="555"/>
      <c r="HU215" s="555"/>
      <c r="HV215" s="555"/>
      <c r="HW215" s="555"/>
      <c r="HX215" s="555"/>
      <c r="HY215" s="555"/>
      <c r="HZ215" s="555"/>
      <c r="IA215" s="555"/>
      <c r="IB215" s="555"/>
      <c r="IC215" s="555"/>
      <c r="ID215" s="555"/>
      <c r="IE215" s="555"/>
      <c r="IF215" s="555"/>
      <c r="IG215" s="555"/>
      <c r="IH215" s="555"/>
      <c r="II215" s="555"/>
      <c r="IJ215" s="555"/>
      <c r="IK215" s="555"/>
      <c r="IL215" s="555"/>
      <c r="IM215" s="555"/>
      <c r="IN215" s="555"/>
      <c r="IO215" s="555"/>
      <c r="IP215" s="555"/>
      <c r="IQ215" s="555"/>
      <c r="IR215" s="555"/>
      <c r="IS215" s="555"/>
      <c r="IT215" s="555"/>
      <c r="IU215" s="555"/>
      <c r="IV215" s="555"/>
      <c r="IW215" s="555"/>
      <c r="IX215" s="555"/>
      <c r="IY215" s="555"/>
      <c r="IZ215" s="555"/>
      <c r="JA215" s="555"/>
      <c r="JB215" s="555"/>
      <c r="JC215" s="555"/>
      <c r="JD215" s="555"/>
      <c r="JE215" s="555"/>
      <c r="JF215" s="555"/>
      <c r="JG215" s="555"/>
      <c r="JH215" s="555"/>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8114</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6073</v>
      </c>
      <c r="AX216" s="20" t="s">
        <v>6074</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4829</v>
      </c>
      <c r="BI216" s="20"/>
      <c r="BJ216" s="23"/>
      <c r="BK216" s="20"/>
      <c r="BL216" s="23"/>
      <c r="BM216" s="20"/>
      <c r="BN216" s="20"/>
      <c r="BO216" s="20"/>
      <c r="BP216" s="20"/>
      <c r="BQ216" s="20"/>
      <c r="BR216" s="20"/>
      <c r="BS216" s="24"/>
      <c r="BT216" s="554"/>
      <c r="BU216" s="555"/>
      <c r="BV216" s="555"/>
      <c r="BW216" s="555"/>
      <c r="BX216" s="555"/>
      <c r="BY216" s="555"/>
      <c r="BZ216" s="555"/>
      <c r="CA216" s="555"/>
      <c r="CB216" s="555"/>
      <c r="CC216" s="555"/>
      <c r="CD216" s="555"/>
      <c r="CE216" s="555"/>
      <c r="CF216" s="555"/>
      <c r="CG216" s="555"/>
      <c r="CH216" s="555"/>
      <c r="CI216" s="555"/>
      <c r="CJ216" s="555"/>
      <c r="CK216" s="555"/>
      <c r="CL216" s="555"/>
      <c r="CM216" s="555"/>
      <c r="CN216" s="555"/>
      <c r="CO216" s="555"/>
      <c r="CP216" s="555"/>
      <c r="CQ216" s="555"/>
      <c r="CR216" s="555"/>
      <c r="CS216" s="555"/>
      <c r="CT216" s="555"/>
      <c r="CU216" s="555"/>
      <c r="CV216" s="555"/>
      <c r="CW216" s="555"/>
      <c r="CX216" s="555"/>
      <c r="CY216" s="555"/>
      <c r="CZ216" s="555"/>
      <c r="DA216" s="555"/>
      <c r="DB216" s="555"/>
      <c r="DC216" s="555"/>
      <c r="DD216" s="555"/>
      <c r="DE216" s="555"/>
      <c r="DF216" s="555"/>
      <c r="DG216" s="555"/>
      <c r="DH216" s="555"/>
      <c r="DI216" s="555"/>
      <c r="DJ216" s="555"/>
      <c r="DK216" s="555"/>
      <c r="DL216" s="555"/>
      <c r="DM216" s="555"/>
      <c r="DN216" s="555"/>
      <c r="DO216" s="555"/>
      <c r="DP216" s="555"/>
      <c r="DQ216" s="555"/>
      <c r="DR216" s="555"/>
      <c r="DS216" s="555"/>
      <c r="DT216" s="555"/>
      <c r="DU216" s="555"/>
      <c r="DV216" s="555"/>
      <c r="DW216" s="555"/>
      <c r="DX216" s="555"/>
      <c r="DY216" s="555"/>
      <c r="DZ216" s="555"/>
      <c r="EA216" s="555"/>
      <c r="EB216" s="555"/>
      <c r="EC216" s="555"/>
      <c r="ED216" s="555"/>
      <c r="EE216" s="555"/>
      <c r="EF216" s="555"/>
      <c r="EG216" s="555"/>
      <c r="EH216" s="555"/>
      <c r="EI216" s="555"/>
      <c r="EJ216" s="555"/>
      <c r="EK216" s="555"/>
      <c r="EL216" s="555"/>
      <c r="EM216" s="555"/>
      <c r="EN216" s="555"/>
      <c r="EO216" s="555"/>
      <c r="EP216" s="555"/>
      <c r="EQ216" s="555"/>
      <c r="ER216" s="555"/>
      <c r="ES216" s="555"/>
      <c r="ET216" s="555"/>
      <c r="EU216" s="555"/>
      <c r="EV216" s="555"/>
      <c r="EW216" s="555"/>
      <c r="EX216" s="555"/>
      <c r="EY216" s="555"/>
      <c r="EZ216" s="555"/>
      <c r="FA216" s="555"/>
      <c r="FB216" s="555"/>
      <c r="FC216" s="555"/>
      <c r="FD216" s="555"/>
      <c r="FE216" s="555"/>
      <c r="FF216" s="555"/>
      <c r="FG216" s="555"/>
      <c r="FH216" s="555"/>
      <c r="FI216" s="555"/>
      <c r="FJ216" s="555"/>
      <c r="FK216" s="555"/>
      <c r="FL216" s="555"/>
      <c r="FM216" s="555"/>
      <c r="FN216" s="555"/>
      <c r="FO216" s="555"/>
      <c r="FP216" s="555"/>
      <c r="FQ216" s="555"/>
      <c r="FR216" s="555"/>
      <c r="FS216" s="555"/>
      <c r="FT216" s="555"/>
      <c r="FU216" s="555"/>
      <c r="FV216" s="555"/>
      <c r="FW216" s="555"/>
      <c r="FX216" s="555"/>
      <c r="FY216" s="555"/>
      <c r="FZ216" s="555"/>
      <c r="GA216" s="555"/>
      <c r="GB216" s="555"/>
      <c r="GC216" s="555"/>
      <c r="GD216" s="555"/>
      <c r="GE216" s="555"/>
      <c r="GF216" s="555"/>
      <c r="GG216" s="555"/>
      <c r="GH216" s="555"/>
      <c r="GI216" s="555"/>
      <c r="GJ216" s="555"/>
      <c r="GK216" s="555"/>
      <c r="GL216" s="555"/>
      <c r="GM216" s="555"/>
      <c r="GN216" s="555"/>
      <c r="GO216" s="555"/>
      <c r="GP216" s="555"/>
      <c r="GQ216" s="555"/>
      <c r="GR216" s="555"/>
      <c r="GS216" s="555"/>
      <c r="GT216" s="555"/>
      <c r="GU216" s="555"/>
      <c r="GV216" s="555"/>
      <c r="GW216" s="555"/>
      <c r="GX216" s="555"/>
      <c r="GY216" s="555"/>
      <c r="GZ216" s="555"/>
      <c r="HA216" s="555"/>
      <c r="HB216" s="555"/>
      <c r="HC216" s="555"/>
      <c r="HD216" s="555"/>
      <c r="HE216" s="555"/>
      <c r="HF216" s="555"/>
      <c r="HG216" s="555"/>
      <c r="HH216" s="555"/>
      <c r="HI216" s="555"/>
      <c r="HJ216" s="555"/>
      <c r="HK216" s="555"/>
      <c r="HL216" s="555"/>
      <c r="HM216" s="555"/>
      <c r="HN216" s="555"/>
      <c r="HO216" s="555"/>
      <c r="HP216" s="555"/>
      <c r="HQ216" s="555"/>
      <c r="HR216" s="555"/>
      <c r="HS216" s="555"/>
      <c r="HT216" s="555"/>
      <c r="HU216" s="555"/>
      <c r="HV216" s="555"/>
      <c r="HW216" s="555"/>
      <c r="HX216" s="555"/>
      <c r="HY216" s="555"/>
      <c r="HZ216" s="555"/>
      <c r="IA216" s="555"/>
      <c r="IB216" s="555"/>
      <c r="IC216" s="555"/>
      <c r="ID216" s="555"/>
      <c r="IE216" s="555"/>
      <c r="IF216" s="555"/>
      <c r="IG216" s="555"/>
      <c r="IH216" s="555"/>
      <c r="II216" s="555"/>
      <c r="IJ216" s="555"/>
      <c r="IK216" s="555"/>
      <c r="IL216" s="555"/>
      <c r="IM216" s="555"/>
      <c r="IN216" s="555"/>
      <c r="IO216" s="555"/>
      <c r="IP216" s="555"/>
      <c r="IQ216" s="555"/>
      <c r="IR216" s="555"/>
      <c r="IS216" s="555"/>
      <c r="IT216" s="555"/>
      <c r="IU216" s="555"/>
      <c r="IV216" s="555"/>
      <c r="IW216" s="555"/>
      <c r="IX216" s="555"/>
      <c r="IY216" s="555"/>
      <c r="IZ216" s="555"/>
      <c r="JA216" s="555"/>
      <c r="JB216" s="555"/>
      <c r="JC216" s="555"/>
      <c r="JD216" s="555"/>
      <c r="JE216" s="555"/>
      <c r="JF216" s="555"/>
      <c r="JG216" s="555"/>
      <c r="JH216" s="555"/>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6075</v>
      </c>
      <c r="AX217" s="20" t="s">
        <v>6076</v>
      </c>
      <c r="AY217" s="20">
        <v>43</v>
      </c>
      <c r="AZ217" s="20">
        <v>23</v>
      </c>
      <c r="BA217" s="20">
        <v>44.49</v>
      </c>
      <c r="BB217" s="20">
        <v>24</v>
      </c>
      <c r="BC217" s="20">
        <v>36</v>
      </c>
      <c r="BD217" s="20">
        <v>30.37</v>
      </c>
      <c r="BE217" s="20">
        <f t="shared" si="30"/>
        <v>43.395691666666664</v>
      </c>
      <c r="BF217" s="20">
        <f t="shared" si="31"/>
        <v>24.608436111111114</v>
      </c>
      <c r="BG217" s="24" t="s">
        <v>47</v>
      </c>
      <c r="BH217" s="20" t="s">
        <v>4830</v>
      </c>
      <c r="BI217" s="20"/>
      <c r="BJ217" s="23"/>
      <c r="BK217" s="20"/>
      <c r="BL217" s="23"/>
      <c r="BM217" s="20"/>
      <c r="BN217" s="20"/>
      <c r="BO217" s="20"/>
      <c r="BP217" s="20"/>
      <c r="BQ217" s="20"/>
      <c r="BR217" s="20"/>
      <c r="BS217" s="24"/>
      <c r="BT217" s="554"/>
      <c r="BU217" s="555"/>
      <c r="BV217" s="555"/>
      <c r="BW217" s="555"/>
      <c r="BX217" s="555"/>
      <c r="BY217" s="555"/>
      <c r="BZ217" s="555"/>
      <c r="CA217" s="555"/>
      <c r="CB217" s="555"/>
      <c r="CC217" s="555"/>
      <c r="CD217" s="555"/>
      <c r="CE217" s="555"/>
      <c r="CF217" s="555"/>
      <c r="CG217" s="555"/>
      <c r="CH217" s="555"/>
      <c r="CI217" s="555"/>
      <c r="CJ217" s="555"/>
      <c r="CK217" s="555"/>
      <c r="CL217" s="555"/>
      <c r="CM217" s="555"/>
      <c r="CN217" s="555"/>
      <c r="CO217" s="555"/>
      <c r="CP217" s="555"/>
      <c r="CQ217" s="555"/>
      <c r="CR217" s="555"/>
      <c r="CS217" s="555"/>
      <c r="CT217" s="555"/>
      <c r="CU217" s="555"/>
      <c r="CV217" s="555"/>
      <c r="CW217" s="555"/>
      <c r="CX217" s="555"/>
      <c r="CY217" s="555"/>
      <c r="CZ217" s="555"/>
      <c r="DA217" s="555"/>
      <c r="DB217" s="555"/>
      <c r="DC217" s="555"/>
      <c r="DD217" s="555"/>
      <c r="DE217" s="555"/>
      <c r="DF217" s="555"/>
      <c r="DG217" s="555"/>
      <c r="DH217" s="555"/>
      <c r="DI217" s="555"/>
      <c r="DJ217" s="555"/>
      <c r="DK217" s="555"/>
      <c r="DL217" s="555"/>
      <c r="DM217" s="555"/>
      <c r="DN217" s="555"/>
      <c r="DO217" s="555"/>
      <c r="DP217" s="555"/>
      <c r="DQ217" s="555"/>
      <c r="DR217" s="555"/>
      <c r="DS217" s="555"/>
      <c r="DT217" s="555"/>
      <c r="DU217" s="555"/>
      <c r="DV217" s="555"/>
      <c r="DW217" s="555"/>
      <c r="DX217" s="555"/>
      <c r="DY217" s="555"/>
      <c r="DZ217" s="555"/>
      <c r="EA217" s="555"/>
      <c r="EB217" s="555"/>
      <c r="EC217" s="555"/>
      <c r="ED217" s="555"/>
      <c r="EE217" s="555"/>
      <c r="EF217" s="555"/>
      <c r="EG217" s="555"/>
      <c r="EH217" s="555"/>
      <c r="EI217" s="555"/>
      <c r="EJ217" s="555"/>
      <c r="EK217" s="555"/>
      <c r="EL217" s="555"/>
      <c r="EM217" s="555"/>
      <c r="EN217" s="555"/>
      <c r="EO217" s="555"/>
      <c r="EP217" s="555"/>
      <c r="EQ217" s="555"/>
      <c r="ER217" s="555"/>
      <c r="ES217" s="555"/>
      <c r="ET217" s="555"/>
      <c r="EU217" s="555"/>
      <c r="EV217" s="555"/>
      <c r="EW217" s="555"/>
      <c r="EX217" s="555"/>
      <c r="EY217" s="555"/>
      <c r="EZ217" s="555"/>
      <c r="FA217" s="555"/>
      <c r="FB217" s="555"/>
      <c r="FC217" s="555"/>
      <c r="FD217" s="555"/>
      <c r="FE217" s="555"/>
      <c r="FF217" s="555"/>
      <c r="FG217" s="555"/>
      <c r="FH217" s="555"/>
      <c r="FI217" s="555"/>
      <c r="FJ217" s="555"/>
      <c r="FK217" s="555"/>
      <c r="FL217" s="555"/>
      <c r="FM217" s="555"/>
      <c r="FN217" s="555"/>
      <c r="FO217" s="555"/>
      <c r="FP217" s="555"/>
      <c r="FQ217" s="555"/>
      <c r="FR217" s="555"/>
      <c r="FS217" s="555"/>
      <c r="FT217" s="555"/>
      <c r="FU217" s="555"/>
      <c r="FV217" s="555"/>
      <c r="FW217" s="555"/>
      <c r="FX217" s="555"/>
      <c r="FY217" s="555"/>
      <c r="FZ217" s="555"/>
      <c r="GA217" s="555"/>
      <c r="GB217" s="555"/>
      <c r="GC217" s="555"/>
      <c r="GD217" s="555"/>
      <c r="GE217" s="555"/>
      <c r="GF217" s="555"/>
      <c r="GG217" s="555"/>
      <c r="GH217" s="555"/>
      <c r="GI217" s="555"/>
      <c r="GJ217" s="555"/>
      <c r="GK217" s="555"/>
      <c r="GL217" s="555"/>
      <c r="GM217" s="555"/>
      <c r="GN217" s="555"/>
      <c r="GO217" s="555"/>
      <c r="GP217" s="555"/>
      <c r="GQ217" s="555"/>
      <c r="GR217" s="555"/>
      <c r="GS217" s="555"/>
      <c r="GT217" s="555"/>
      <c r="GU217" s="555"/>
      <c r="GV217" s="555"/>
      <c r="GW217" s="555"/>
      <c r="GX217" s="555"/>
      <c r="GY217" s="555"/>
      <c r="GZ217" s="555"/>
      <c r="HA217" s="555"/>
      <c r="HB217" s="555"/>
      <c r="HC217" s="555"/>
      <c r="HD217" s="555"/>
      <c r="HE217" s="555"/>
      <c r="HF217" s="555"/>
      <c r="HG217" s="555"/>
      <c r="HH217" s="555"/>
      <c r="HI217" s="555"/>
      <c r="HJ217" s="555"/>
      <c r="HK217" s="555"/>
      <c r="HL217" s="555"/>
      <c r="HM217" s="555"/>
      <c r="HN217" s="555"/>
      <c r="HO217" s="555"/>
      <c r="HP217" s="555"/>
      <c r="HQ217" s="555"/>
      <c r="HR217" s="555"/>
      <c r="HS217" s="555"/>
      <c r="HT217" s="555"/>
      <c r="HU217" s="555"/>
      <c r="HV217" s="555"/>
      <c r="HW217" s="555"/>
      <c r="HX217" s="555"/>
      <c r="HY217" s="555"/>
      <c r="HZ217" s="555"/>
      <c r="IA217" s="555"/>
      <c r="IB217" s="555"/>
      <c r="IC217" s="555"/>
      <c r="ID217" s="555"/>
      <c r="IE217" s="555"/>
      <c r="IF217" s="555"/>
      <c r="IG217" s="555"/>
      <c r="IH217" s="555"/>
      <c r="II217" s="555"/>
      <c r="IJ217" s="555"/>
      <c r="IK217" s="555"/>
      <c r="IL217" s="555"/>
      <c r="IM217" s="555"/>
      <c r="IN217" s="555"/>
      <c r="IO217" s="555"/>
      <c r="IP217" s="555"/>
      <c r="IQ217" s="555"/>
      <c r="IR217" s="555"/>
      <c r="IS217" s="555"/>
      <c r="IT217" s="555"/>
      <c r="IU217" s="555"/>
      <c r="IV217" s="555"/>
      <c r="IW217" s="555"/>
      <c r="IX217" s="555"/>
      <c r="IY217" s="555"/>
      <c r="IZ217" s="555"/>
      <c r="JA217" s="555"/>
      <c r="JB217" s="555"/>
      <c r="JC217" s="555"/>
      <c r="JD217" s="555"/>
      <c r="JE217" s="555"/>
      <c r="JF217" s="555"/>
      <c r="JG217" s="555"/>
      <c r="JH217" s="555"/>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6077</v>
      </c>
      <c r="AX218" s="83" t="s">
        <v>6078</v>
      </c>
      <c r="AY218" s="83">
        <v>43</v>
      </c>
      <c r="AZ218" s="83">
        <v>23</v>
      </c>
      <c r="BA218" s="83">
        <v>26.93</v>
      </c>
      <c r="BB218" s="83">
        <v>24</v>
      </c>
      <c r="BC218" s="83">
        <v>36</v>
      </c>
      <c r="BD218" s="83">
        <v>6.4</v>
      </c>
      <c r="BE218" s="83">
        <f t="shared" si="30"/>
        <v>43.390813888888886</v>
      </c>
      <c r="BF218" s="83">
        <f t="shared" si="31"/>
        <v>24.60177777777778</v>
      </c>
      <c r="BG218" s="110" t="s">
        <v>47</v>
      </c>
      <c r="BH218" s="83" t="s">
        <v>4831</v>
      </c>
      <c r="BI218" s="83">
        <v>2430</v>
      </c>
      <c r="BJ218" s="96">
        <v>43238</v>
      </c>
      <c r="BK218" s="83">
        <v>2430</v>
      </c>
      <c r="BL218" s="96">
        <v>43238</v>
      </c>
      <c r="BM218" s="83"/>
      <c r="BN218" s="83"/>
      <c r="BO218" s="83"/>
      <c r="BP218" s="83"/>
      <c r="BQ218" s="83"/>
      <c r="BR218" s="83"/>
      <c r="BS218" s="118"/>
      <c r="BT218" s="554"/>
      <c r="BU218" s="555"/>
      <c r="BV218" s="555"/>
      <c r="BW218" s="555"/>
      <c r="BX218" s="555"/>
      <c r="BY218" s="555"/>
      <c r="BZ218" s="555"/>
      <c r="CA218" s="555"/>
      <c r="CB218" s="555"/>
      <c r="CC218" s="555"/>
      <c r="CD218" s="555"/>
      <c r="CE218" s="555"/>
      <c r="CF218" s="555"/>
      <c r="CG218" s="555"/>
      <c r="CH218" s="555"/>
      <c r="CI218" s="555"/>
      <c r="CJ218" s="555"/>
      <c r="CK218" s="555"/>
      <c r="CL218" s="555"/>
      <c r="CM218" s="555"/>
      <c r="CN218" s="555"/>
      <c r="CO218" s="555"/>
      <c r="CP218" s="555"/>
      <c r="CQ218" s="555"/>
      <c r="CR218" s="555"/>
      <c r="CS218" s="555"/>
      <c r="CT218" s="555"/>
      <c r="CU218" s="555"/>
      <c r="CV218" s="555"/>
      <c r="CW218" s="555"/>
      <c r="CX218" s="555"/>
      <c r="CY218" s="555"/>
      <c r="CZ218" s="555"/>
      <c r="DA218" s="555"/>
      <c r="DB218" s="555"/>
      <c r="DC218" s="555"/>
      <c r="DD218" s="555"/>
      <c r="DE218" s="555"/>
      <c r="DF218" s="555"/>
      <c r="DG218" s="555"/>
      <c r="DH218" s="555"/>
      <c r="DI218" s="555"/>
      <c r="DJ218" s="555"/>
      <c r="DK218" s="555"/>
      <c r="DL218" s="555"/>
      <c r="DM218" s="555"/>
      <c r="DN218" s="555"/>
      <c r="DO218" s="555"/>
      <c r="DP218" s="555"/>
      <c r="DQ218" s="555"/>
      <c r="DR218" s="555"/>
      <c r="DS218" s="555"/>
      <c r="DT218" s="555"/>
      <c r="DU218" s="555"/>
      <c r="DV218" s="555"/>
      <c r="DW218" s="555"/>
      <c r="DX218" s="555"/>
      <c r="DY218" s="555"/>
      <c r="DZ218" s="555"/>
      <c r="EA218" s="555"/>
      <c r="EB218" s="555"/>
      <c r="EC218" s="555"/>
      <c r="ED218" s="555"/>
      <c r="EE218" s="555"/>
      <c r="EF218" s="555"/>
      <c r="EG218" s="555"/>
      <c r="EH218" s="555"/>
      <c r="EI218" s="555"/>
      <c r="EJ218" s="555"/>
      <c r="EK218" s="555"/>
      <c r="EL218" s="555"/>
      <c r="EM218" s="555"/>
      <c r="EN218" s="555"/>
      <c r="EO218" s="555"/>
      <c r="EP218" s="555"/>
      <c r="EQ218" s="555"/>
      <c r="ER218" s="555"/>
      <c r="ES218" s="555"/>
      <c r="ET218" s="555"/>
      <c r="EU218" s="555"/>
      <c r="EV218" s="555"/>
      <c r="EW218" s="555"/>
      <c r="EX218" s="555"/>
      <c r="EY218" s="555"/>
      <c r="EZ218" s="555"/>
      <c r="FA218" s="555"/>
      <c r="FB218" s="555"/>
      <c r="FC218" s="555"/>
      <c r="FD218" s="555"/>
      <c r="FE218" s="555"/>
      <c r="FF218" s="555"/>
      <c r="FG218" s="555"/>
      <c r="FH218" s="555"/>
      <c r="FI218" s="555"/>
      <c r="FJ218" s="555"/>
      <c r="FK218" s="555"/>
      <c r="FL218" s="555"/>
      <c r="FM218" s="555"/>
      <c r="FN218" s="555"/>
      <c r="FO218" s="555"/>
      <c r="FP218" s="555"/>
      <c r="FQ218" s="555"/>
      <c r="FR218" s="555"/>
      <c r="FS218" s="555"/>
      <c r="FT218" s="555"/>
      <c r="FU218" s="555"/>
      <c r="FV218" s="555"/>
      <c r="FW218" s="555"/>
      <c r="FX218" s="555"/>
      <c r="FY218" s="555"/>
      <c r="FZ218" s="555"/>
      <c r="GA218" s="555"/>
      <c r="GB218" s="555"/>
      <c r="GC218" s="555"/>
      <c r="GD218" s="555"/>
      <c r="GE218" s="555"/>
      <c r="GF218" s="555"/>
      <c r="GG218" s="555"/>
      <c r="GH218" s="555"/>
      <c r="GI218" s="555"/>
      <c r="GJ218" s="555"/>
      <c r="GK218" s="555"/>
      <c r="GL218" s="555"/>
      <c r="GM218" s="555"/>
      <c r="GN218" s="555"/>
      <c r="GO218" s="555"/>
      <c r="GP218" s="555"/>
      <c r="GQ218" s="555"/>
      <c r="GR218" s="555"/>
      <c r="GS218" s="555"/>
      <c r="GT218" s="555"/>
      <c r="GU218" s="555"/>
      <c r="GV218" s="555"/>
      <c r="GW218" s="555"/>
      <c r="GX218" s="555"/>
      <c r="GY218" s="555"/>
      <c r="GZ218" s="555"/>
      <c r="HA218" s="555"/>
      <c r="HB218" s="555"/>
      <c r="HC218" s="555"/>
      <c r="HD218" s="555"/>
      <c r="HE218" s="555"/>
      <c r="HF218" s="555"/>
      <c r="HG218" s="555"/>
      <c r="HH218" s="555"/>
      <c r="HI218" s="555"/>
      <c r="HJ218" s="555"/>
      <c r="HK218" s="555"/>
      <c r="HL218" s="555"/>
      <c r="HM218" s="555"/>
      <c r="HN218" s="555"/>
      <c r="HO218" s="555"/>
      <c r="HP218" s="555"/>
      <c r="HQ218" s="555"/>
      <c r="HR218" s="555"/>
      <c r="HS218" s="555"/>
      <c r="HT218" s="555"/>
      <c r="HU218" s="555"/>
      <c r="HV218" s="555"/>
      <c r="HW218" s="555"/>
      <c r="HX218" s="555"/>
      <c r="HY218" s="555"/>
      <c r="HZ218" s="555"/>
      <c r="IA218" s="555"/>
      <c r="IB218" s="555"/>
      <c r="IC218" s="555"/>
      <c r="ID218" s="555"/>
      <c r="IE218" s="555"/>
      <c r="IF218" s="555"/>
      <c r="IG218" s="555"/>
      <c r="IH218" s="555"/>
      <c r="II218" s="555"/>
      <c r="IJ218" s="555"/>
      <c r="IK218" s="555"/>
      <c r="IL218" s="555"/>
      <c r="IM218" s="555"/>
      <c r="IN218" s="555"/>
      <c r="IO218" s="555"/>
      <c r="IP218" s="555"/>
      <c r="IQ218" s="555"/>
      <c r="IR218" s="555"/>
      <c r="IS218" s="555"/>
      <c r="IT218" s="555"/>
      <c r="IU218" s="555"/>
      <c r="IV218" s="555"/>
      <c r="IW218" s="555"/>
      <c r="IX218" s="555"/>
      <c r="IY218" s="555"/>
      <c r="IZ218" s="555"/>
      <c r="JA218" s="555"/>
      <c r="JB218" s="555"/>
      <c r="JC218" s="555"/>
      <c r="JD218" s="555"/>
      <c r="JE218" s="555"/>
      <c r="JF218" s="555"/>
      <c r="JG218" s="555"/>
      <c r="JH218" s="555"/>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8080</v>
      </c>
      <c r="AX219" s="20" t="s">
        <v>6078</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5"/>
      <c r="BU219" s="555"/>
      <c r="BV219" s="555"/>
      <c r="BW219" s="555"/>
      <c r="BX219" s="555"/>
      <c r="BY219" s="555"/>
      <c r="BZ219" s="555"/>
      <c r="CA219" s="555"/>
      <c r="CB219" s="555"/>
      <c r="CC219" s="555"/>
      <c r="CD219" s="555"/>
      <c r="CE219" s="555"/>
      <c r="CF219" s="555"/>
      <c r="CG219" s="555"/>
      <c r="CH219" s="555"/>
      <c r="CI219" s="555"/>
      <c r="CJ219" s="555"/>
      <c r="CK219" s="555"/>
      <c r="CL219" s="555"/>
      <c r="CM219" s="555"/>
      <c r="CN219" s="555"/>
      <c r="CO219" s="555"/>
      <c r="CP219" s="555"/>
      <c r="CQ219" s="555"/>
      <c r="CR219" s="555"/>
      <c r="CS219" s="555"/>
      <c r="CT219" s="555"/>
      <c r="CU219" s="555"/>
      <c r="CV219" s="555"/>
      <c r="CW219" s="555"/>
      <c r="CX219" s="555"/>
      <c r="CY219" s="555"/>
      <c r="CZ219" s="555"/>
      <c r="DA219" s="555"/>
      <c r="DB219" s="555"/>
      <c r="DC219" s="555"/>
      <c r="DD219" s="555"/>
      <c r="DE219" s="555"/>
      <c r="DF219" s="555"/>
      <c r="DG219" s="555"/>
      <c r="DH219" s="555"/>
      <c r="DI219" s="555"/>
      <c r="DJ219" s="555"/>
      <c r="DK219" s="555"/>
      <c r="DL219" s="555"/>
      <c r="DM219" s="555"/>
      <c r="DN219" s="555"/>
      <c r="DO219" s="555"/>
      <c r="DP219" s="555"/>
      <c r="DQ219" s="555"/>
      <c r="DR219" s="555"/>
      <c r="DS219" s="555"/>
      <c r="DT219" s="555"/>
      <c r="DU219" s="555"/>
      <c r="DV219" s="555"/>
      <c r="DW219" s="555"/>
      <c r="DX219" s="555"/>
      <c r="DY219" s="555"/>
      <c r="DZ219" s="555"/>
      <c r="EA219" s="555"/>
      <c r="EB219" s="555"/>
      <c r="EC219" s="555"/>
      <c r="ED219" s="555"/>
      <c r="EE219" s="555"/>
      <c r="EF219" s="555"/>
      <c r="EG219" s="555"/>
      <c r="EH219" s="555"/>
      <c r="EI219" s="555"/>
      <c r="EJ219" s="555"/>
      <c r="EK219" s="555"/>
      <c r="EL219" s="555"/>
      <c r="EM219" s="555"/>
      <c r="EN219" s="555"/>
      <c r="EO219" s="555"/>
      <c r="EP219" s="555"/>
      <c r="EQ219" s="555"/>
      <c r="ER219" s="555"/>
      <c r="ES219" s="555"/>
      <c r="ET219" s="555"/>
      <c r="EU219" s="555"/>
      <c r="EV219" s="555"/>
      <c r="EW219" s="555"/>
      <c r="EX219" s="555"/>
      <c r="EY219" s="555"/>
      <c r="EZ219" s="555"/>
      <c r="FA219" s="555"/>
      <c r="FB219" s="555"/>
      <c r="FC219" s="555"/>
      <c r="FD219" s="555"/>
      <c r="FE219" s="555"/>
      <c r="FF219" s="555"/>
      <c r="FG219" s="555"/>
      <c r="FH219" s="555"/>
      <c r="FI219" s="555"/>
      <c r="FJ219" s="555"/>
      <c r="FK219" s="555"/>
      <c r="FL219" s="555"/>
      <c r="FM219" s="555"/>
      <c r="FN219" s="555"/>
      <c r="FO219" s="555"/>
      <c r="FP219" s="555"/>
      <c r="FQ219" s="555"/>
      <c r="FR219" s="555"/>
      <c r="FS219" s="555"/>
      <c r="FT219" s="555"/>
      <c r="FU219" s="555"/>
      <c r="FV219" s="555"/>
      <c r="FW219" s="555"/>
      <c r="FX219" s="555"/>
      <c r="FY219" s="555"/>
      <c r="FZ219" s="555"/>
      <c r="GA219" s="555"/>
      <c r="GB219" s="555"/>
      <c r="GC219" s="555"/>
      <c r="GD219" s="555"/>
      <c r="GE219" s="555"/>
      <c r="GF219" s="555"/>
      <c r="GG219" s="555"/>
      <c r="GH219" s="555"/>
      <c r="GI219" s="555"/>
      <c r="GJ219" s="555"/>
      <c r="GK219" s="555"/>
      <c r="GL219" s="555"/>
      <c r="GM219" s="555"/>
      <c r="GN219" s="555"/>
      <c r="GO219" s="555"/>
      <c r="GP219" s="555"/>
      <c r="GQ219" s="555"/>
      <c r="GR219" s="555"/>
      <c r="GS219" s="555"/>
      <c r="GT219" s="555"/>
      <c r="GU219" s="555"/>
      <c r="GV219" s="555"/>
      <c r="GW219" s="555"/>
      <c r="GX219" s="555"/>
      <c r="GY219" s="555"/>
      <c r="GZ219" s="555"/>
      <c r="HA219" s="555"/>
      <c r="HB219" s="555"/>
      <c r="HC219" s="555"/>
      <c r="HD219" s="555"/>
      <c r="HE219" s="555"/>
      <c r="HF219" s="555"/>
      <c r="HG219" s="555"/>
      <c r="HH219" s="555"/>
      <c r="HI219" s="555"/>
      <c r="HJ219" s="555"/>
      <c r="HK219" s="555"/>
      <c r="HL219" s="555"/>
      <c r="HM219" s="555"/>
      <c r="HN219" s="555"/>
      <c r="HO219" s="555"/>
      <c r="HP219" s="555"/>
      <c r="HQ219" s="555"/>
      <c r="HR219" s="555"/>
      <c r="HS219" s="555"/>
      <c r="HT219" s="555"/>
      <c r="HU219" s="555"/>
      <c r="HV219" s="555"/>
      <c r="HW219" s="555"/>
      <c r="HX219" s="555"/>
      <c r="HY219" s="555"/>
      <c r="HZ219" s="555"/>
      <c r="IA219" s="555"/>
      <c r="IB219" s="555"/>
      <c r="IC219" s="555"/>
      <c r="ID219" s="555"/>
      <c r="IE219" s="555"/>
      <c r="IF219" s="555"/>
      <c r="IG219" s="555"/>
      <c r="IH219" s="555"/>
      <c r="II219" s="555"/>
      <c r="IJ219" s="555"/>
      <c r="IK219" s="555"/>
      <c r="IL219" s="555"/>
      <c r="IM219" s="555"/>
      <c r="IN219" s="555"/>
      <c r="IO219" s="555"/>
      <c r="IP219" s="555"/>
      <c r="IQ219" s="555"/>
      <c r="IR219" s="555"/>
      <c r="IS219" s="555"/>
      <c r="IT219" s="555"/>
      <c r="IU219" s="555"/>
      <c r="IV219" s="555"/>
      <c r="IW219" s="555"/>
      <c r="IX219" s="555"/>
      <c r="IY219" s="555"/>
      <c r="IZ219" s="555"/>
      <c r="JA219" s="555"/>
      <c r="JB219" s="555"/>
      <c r="JC219" s="555"/>
      <c r="JD219" s="555"/>
      <c r="JE219" s="555"/>
      <c r="JF219" s="555"/>
      <c r="JG219" s="555"/>
      <c r="JH219" s="555"/>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6079</v>
      </c>
      <c r="AX220" s="83" t="s">
        <v>6080</v>
      </c>
      <c r="AY220" s="83">
        <v>42</v>
      </c>
      <c r="AZ220" s="83">
        <v>48</v>
      </c>
      <c r="BA220" s="83">
        <v>26.3</v>
      </c>
      <c r="BB220" s="83">
        <v>25</v>
      </c>
      <c r="BC220" s="83">
        <v>22</v>
      </c>
      <c r="BD220" s="83">
        <v>4</v>
      </c>
      <c r="BE220" s="83">
        <f t="shared" si="30"/>
        <v>42.807305555555551</v>
      </c>
      <c r="BF220" s="83">
        <f t="shared" si="31"/>
        <v>25.367777777777778</v>
      </c>
      <c r="BG220" s="110" t="s">
        <v>47</v>
      </c>
      <c r="BH220" s="83" t="s">
        <v>4832</v>
      </c>
      <c r="BI220" s="83"/>
      <c r="BJ220" s="96"/>
      <c r="BK220" s="83"/>
      <c r="BL220" s="96"/>
      <c r="BM220" s="83"/>
      <c r="BN220" s="96"/>
      <c r="BO220" s="83"/>
      <c r="BP220" s="83"/>
      <c r="BQ220" s="83"/>
      <c r="BR220" s="83"/>
      <c r="BS220" s="128"/>
      <c r="BT220" s="554"/>
      <c r="BU220" s="555"/>
      <c r="BV220" s="555"/>
      <c r="BW220" s="555"/>
      <c r="BX220" s="555"/>
      <c r="BY220" s="555"/>
      <c r="BZ220" s="555"/>
      <c r="CA220" s="555"/>
      <c r="CB220" s="555"/>
      <c r="CC220" s="555"/>
      <c r="CD220" s="555"/>
      <c r="CE220" s="555"/>
      <c r="CF220" s="555"/>
      <c r="CG220" s="555"/>
      <c r="CH220" s="555"/>
      <c r="CI220" s="555"/>
      <c r="CJ220" s="555"/>
      <c r="CK220" s="555"/>
      <c r="CL220" s="555"/>
      <c r="CM220" s="555"/>
      <c r="CN220" s="555"/>
      <c r="CO220" s="555"/>
      <c r="CP220" s="555"/>
      <c r="CQ220" s="555"/>
      <c r="CR220" s="555"/>
      <c r="CS220" s="555"/>
      <c r="CT220" s="555"/>
      <c r="CU220" s="555"/>
      <c r="CV220" s="555"/>
      <c r="CW220" s="555"/>
      <c r="CX220" s="555"/>
      <c r="CY220" s="555"/>
      <c r="CZ220" s="555"/>
      <c r="DA220" s="555"/>
      <c r="DB220" s="555"/>
      <c r="DC220" s="555"/>
      <c r="DD220" s="555"/>
      <c r="DE220" s="555"/>
      <c r="DF220" s="555"/>
      <c r="DG220" s="555"/>
      <c r="DH220" s="555"/>
      <c r="DI220" s="555"/>
      <c r="DJ220" s="555"/>
      <c r="DK220" s="555"/>
      <c r="DL220" s="555"/>
      <c r="DM220" s="555"/>
      <c r="DN220" s="555"/>
      <c r="DO220" s="555"/>
      <c r="DP220" s="555"/>
      <c r="DQ220" s="555"/>
      <c r="DR220" s="555"/>
      <c r="DS220" s="555"/>
      <c r="DT220" s="555"/>
      <c r="DU220" s="555"/>
      <c r="DV220" s="555"/>
      <c r="DW220" s="555"/>
      <c r="DX220" s="555"/>
      <c r="DY220" s="555"/>
      <c r="DZ220" s="555"/>
      <c r="EA220" s="555"/>
      <c r="EB220" s="555"/>
      <c r="EC220" s="555"/>
      <c r="ED220" s="555"/>
      <c r="EE220" s="555"/>
      <c r="EF220" s="555"/>
      <c r="EG220" s="555"/>
      <c r="EH220" s="555"/>
      <c r="EI220" s="555"/>
      <c r="EJ220" s="555"/>
      <c r="EK220" s="555"/>
      <c r="EL220" s="555"/>
      <c r="EM220" s="555"/>
      <c r="EN220" s="555"/>
      <c r="EO220" s="555"/>
      <c r="EP220" s="555"/>
      <c r="EQ220" s="555"/>
      <c r="ER220" s="555"/>
      <c r="ES220" s="555"/>
      <c r="ET220" s="555"/>
      <c r="EU220" s="555"/>
      <c r="EV220" s="555"/>
      <c r="EW220" s="555"/>
      <c r="EX220" s="555"/>
      <c r="EY220" s="555"/>
      <c r="EZ220" s="555"/>
      <c r="FA220" s="555"/>
      <c r="FB220" s="555"/>
      <c r="FC220" s="555"/>
      <c r="FD220" s="555"/>
      <c r="FE220" s="555"/>
      <c r="FF220" s="555"/>
      <c r="FG220" s="555"/>
      <c r="FH220" s="555"/>
      <c r="FI220" s="555"/>
      <c r="FJ220" s="555"/>
      <c r="FK220" s="555"/>
      <c r="FL220" s="555"/>
      <c r="FM220" s="555"/>
      <c r="FN220" s="555"/>
      <c r="FO220" s="555"/>
      <c r="FP220" s="555"/>
      <c r="FQ220" s="555"/>
      <c r="FR220" s="555"/>
      <c r="FS220" s="555"/>
      <c r="FT220" s="555"/>
      <c r="FU220" s="555"/>
      <c r="FV220" s="555"/>
      <c r="FW220" s="555"/>
      <c r="FX220" s="555"/>
      <c r="FY220" s="555"/>
      <c r="FZ220" s="555"/>
      <c r="GA220" s="555"/>
      <c r="GB220" s="555"/>
      <c r="GC220" s="555"/>
      <c r="GD220" s="555"/>
      <c r="GE220" s="555"/>
      <c r="GF220" s="555"/>
      <c r="GG220" s="555"/>
      <c r="GH220" s="555"/>
      <c r="GI220" s="555"/>
      <c r="GJ220" s="555"/>
      <c r="GK220" s="555"/>
      <c r="GL220" s="555"/>
      <c r="GM220" s="555"/>
      <c r="GN220" s="555"/>
      <c r="GO220" s="555"/>
      <c r="GP220" s="555"/>
      <c r="GQ220" s="555"/>
      <c r="GR220" s="555"/>
      <c r="GS220" s="555"/>
      <c r="GT220" s="555"/>
      <c r="GU220" s="555"/>
      <c r="GV220" s="555"/>
      <c r="GW220" s="555"/>
      <c r="GX220" s="555"/>
      <c r="GY220" s="555"/>
      <c r="GZ220" s="555"/>
      <c r="HA220" s="555"/>
      <c r="HB220" s="555"/>
      <c r="HC220" s="555"/>
      <c r="HD220" s="555"/>
      <c r="HE220" s="555"/>
      <c r="HF220" s="555"/>
      <c r="HG220" s="555"/>
      <c r="HH220" s="555"/>
      <c r="HI220" s="555"/>
      <c r="HJ220" s="555"/>
      <c r="HK220" s="555"/>
      <c r="HL220" s="555"/>
      <c r="HM220" s="555"/>
      <c r="HN220" s="555"/>
      <c r="HO220" s="555"/>
      <c r="HP220" s="555"/>
      <c r="HQ220" s="555"/>
      <c r="HR220" s="555"/>
      <c r="HS220" s="555"/>
      <c r="HT220" s="555"/>
      <c r="HU220" s="555"/>
      <c r="HV220" s="555"/>
      <c r="HW220" s="555"/>
      <c r="HX220" s="555"/>
      <c r="HY220" s="555"/>
      <c r="HZ220" s="555"/>
      <c r="IA220" s="555"/>
      <c r="IB220" s="555"/>
      <c r="IC220" s="555"/>
      <c r="ID220" s="555"/>
      <c r="IE220" s="555"/>
      <c r="IF220" s="555"/>
      <c r="IG220" s="555"/>
      <c r="IH220" s="555"/>
      <c r="II220" s="555"/>
      <c r="IJ220" s="555"/>
      <c r="IK220" s="555"/>
      <c r="IL220" s="555"/>
      <c r="IM220" s="555"/>
      <c r="IN220" s="555"/>
      <c r="IO220" s="555"/>
      <c r="IP220" s="555"/>
      <c r="IQ220" s="555"/>
      <c r="IR220" s="555"/>
      <c r="IS220" s="555"/>
      <c r="IT220" s="555"/>
      <c r="IU220" s="555"/>
      <c r="IV220" s="555"/>
      <c r="IW220" s="555"/>
      <c r="IX220" s="555"/>
      <c r="IY220" s="555"/>
      <c r="IZ220" s="555"/>
      <c r="JA220" s="555"/>
      <c r="JB220" s="555"/>
      <c r="JC220" s="555"/>
      <c r="JD220" s="555"/>
      <c r="JE220" s="555"/>
      <c r="JF220" s="555"/>
      <c r="JG220" s="555"/>
      <c r="JH220" s="555"/>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4009</v>
      </c>
      <c r="R221" s="83" t="s">
        <v>185</v>
      </c>
      <c r="S221" s="83" t="s">
        <v>35</v>
      </c>
      <c r="T221" s="83" t="s">
        <v>35</v>
      </c>
      <c r="U221" s="83">
        <v>17991</v>
      </c>
      <c r="V221" s="83" t="s">
        <v>8014</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8013</v>
      </c>
      <c r="BT221" s="554"/>
      <c r="BU221" s="555"/>
      <c r="BV221" s="555"/>
      <c r="BW221" s="555"/>
      <c r="BX221" s="555"/>
      <c r="BY221" s="555"/>
      <c r="BZ221" s="555"/>
      <c r="CA221" s="555"/>
      <c r="CB221" s="555"/>
      <c r="CC221" s="555"/>
      <c r="CD221" s="555"/>
      <c r="CE221" s="555"/>
      <c r="CF221" s="555"/>
      <c r="CG221" s="555"/>
      <c r="CH221" s="555"/>
      <c r="CI221" s="555"/>
      <c r="CJ221" s="555"/>
      <c r="CK221" s="555"/>
      <c r="CL221" s="555"/>
      <c r="CM221" s="555"/>
      <c r="CN221" s="555"/>
      <c r="CO221" s="555"/>
      <c r="CP221" s="555"/>
      <c r="CQ221" s="555"/>
      <c r="CR221" s="555"/>
      <c r="CS221" s="555"/>
      <c r="CT221" s="555"/>
      <c r="CU221" s="555"/>
      <c r="CV221" s="555"/>
      <c r="CW221" s="555"/>
      <c r="CX221" s="555"/>
      <c r="CY221" s="555"/>
      <c r="CZ221" s="555"/>
      <c r="DA221" s="555"/>
      <c r="DB221" s="555"/>
      <c r="DC221" s="555"/>
      <c r="DD221" s="555"/>
      <c r="DE221" s="555"/>
      <c r="DF221" s="555"/>
      <c r="DG221" s="555"/>
      <c r="DH221" s="555"/>
      <c r="DI221" s="555"/>
      <c r="DJ221" s="555"/>
      <c r="DK221" s="555"/>
      <c r="DL221" s="555"/>
      <c r="DM221" s="555"/>
      <c r="DN221" s="555"/>
      <c r="DO221" s="555"/>
      <c r="DP221" s="555"/>
      <c r="DQ221" s="555"/>
      <c r="DR221" s="555"/>
      <c r="DS221" s="555"/>
      <c r="DT221" s="555"/>
      <c r="DU221" s="555"/>
      <c r="DV221" s="555"/>
      <c r="DW221" s="555"/>
      <c r="DX221" s="555"/>
      <c r="DY221" s="555"/>
      <c r="DZ221" s="555"/>
      <c r="EA221" s="555"/>
      <c r="EB221" s="555"/>
      <c r="EC221" s="555"/>
      <c r="ED221" s="555"/>
      <c r="EE221" s="555"/>
      <c r="EF221" s="555"/>
      <c r="EG221" s="555"/>
      <c r="EH221" s="555"/>
      <c r="EI221" s="555"/>
      <c r="EJ221" s="555"/>
      <c r="EK221" s="555"/>
      <c r="EL221" s="555"/>
      <c r="EM221" s="555"/>
      <c r="EN221" s="555"/>
      <c r="EO221" s="555"/>
      <c r="EP221" s="555"/>
      <c r="EQ221" s="555"/>
      <c r="ER221" s="555"/>
      <c r="ES221" s="555"/>
      <c r="ET221" s="555"/>
      <c r="EU221" s="555"/>
      <c r="EV221" s="555"/>
      <c r="EW221" s="555"/>
      <c r="EX221" s="555"/>
      <c r="EY221" s="555"/>
      <c r="EZ221" s="555"/>
      <c r="FA221" s="555"/>
      <c r="FB221" s="555"/>
      <c r="FC221" s="555"/>
      <c r="FD221" s="555"/>
      <c r="FE221" s="555"/>
      <c r="FF221" s="555"/>
      <c r="FG221" s="555"/>
      <c r="FH221" s="555"/>
      <c r="FI221" s="555"/>
      <c r="FJ221" s="555"/>
      <c r="FK221" s="555"/>
      <c r="FL221" s="555"/>
      <c r="FM221" s="555"/>
      <c r="FN221" s="555"/>
      <c r="FO221" s="555"/>
      <c r="FP221" s="555"/>
      <c r="FQ221" s="555"/>
      <c r="FR221" s="555"/>
      <c r="FS221" s="555"/>
      <c r="FT221" s="555"/>
      <c r="FU221" s="555"/>
      <c r="FV221" s="555"/>
      <c r="FW221" s="555"/>
      <c r="FX221" s="555"/>
      <c r="FY221" s="555"/>
      <c r="FZ221" s="555"/>
      <c r="GA221" s="555"/>
      <c r="GB221" s="555"/>
      <c r="GC221" s="555"/>
      <c r="GD221" s="555"/>
      <c r="GE221" s="555"/>
      <c r="GF221" s="555"/>
      <c r="GG221" s="555"/>
      <c r="GH221" s="555"/>
      <c r="GI221" s="555"/>
      <c r="GJ221" s="555"/>
      <c r="GK221" s="555"/>
      <c r="GL221" s="555"/>
      <c r="GM221" s="555"/>
      <c r="GN221" s="555"/>
      <c r="GO221" s="555"/>
      <c r="GP221" s="555"/>
      <c r="GQ221" s="555"/>
      <c r="GR221" s="555"/>
      <c r="GS221" s="555"/>
      <c r="GT221" s="555"/>
      <c r="GU221" s="555"/>
      <c r="GV221" s="555"/>
      <c r="GW221" s="555"/>
      <c r="GX221" s="555"/>
      <c r="GY221" s="555"/>
      <c r="GZ221" s="555"/>
      <c r="HA221" s="555"/>
      <c r="HB221" s="555"/>
      <c r="HC221" s="555"/>
      <c r="HD221" s="555"/>
      <c r="HE221" s="555"/>
      <c r="HF221" s="555"/>
      <c r="HG221" s="555"/>
      <c r="HH221" s="555"/>
      <c r="HI221" s="555"/>
      <c r="HJ221" s="555"/>
      <c r="HK221" s="555"/>
      <c r="HL221" s="555"/>
      <c r="HM221" s="555"/>
      <c r="HN221" s="555"/>
      <c r="HO221" s="555"/>
      <c r="HP221" s="555"/>
      <c r="HQ221" s="555"/>
      <c r="HR221" s="555"/>
      <c r="HS221" s="555"/>
      <c r="HT221" s="555"/>
      <c r="HU221" s="555"/>
      <c r="HV221" s="555"/>
      <c r="HW221" s="555"/>
      <c r="HX221" s="555"/>
      <c r="HY221" s="555"/>
      <c r="HZ221" s="555"/>
      <c r="IA221" s="555"/>
      <c r="IB221" s="555"/>
      <c r="IC221" s="555"/>
      <c r="ID221" s="555"/>
      <c r="IE221" s="555"/>
      <c r="IF221" s="555"/>
      <c r="IG221" s="555"/>
      <c r="IH221" s="555"/>
      <c r="II221" s="555"/>
      <c r="IJ221" s="555"/>
      <c r="IK221" s="555"/>
      <c r="IL221" s="555"/>
      <c r="IM221" s="555"/>
      <c r="IN221" s="555"/>
      <c r="IO221" s="555"/>
      <c r="IP221" s="555"/>
      <c r="IQ221" s="555"/>
      <c r="IR221" s="555"/>
      <c r="IS221" s="555"/>
      <c r="IT221" s="555"/>
      <c r="IU221" s="555"/>
      <c r="IV221" s="555"/>
      <c r="IW221" s="555"/>
      <c r="IX221" s="555"/>
      <c r="IY221" s="555"/>
      <c r="IZ221" s="555"/>
      <c r="JA221" s="555"/>
      <c r="JB221" s="555"/>
      <c r="JC221" s="555"/>
      <c r="JD221" s="555"/>
      <c r="JE221" s="555"/>
      <c r="JF221" s="555"/>
      <c r="JG221" s="555"/>
      <c r="JH221" s="555"/>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7414</v>
      </c>
      <c r="K222" s="324" t="s">
        <v>37</v>
      </c>
      <c r="L222" s="347"/>
      <c r="M222" s="20" t="s">
        <v>185</v>
      </c>
      <c r="N222" s="20" t="s">
        <v>35</v>
      </c>
      <c r="O222" s="20" t="s">
        <v>35</v>
      </c>
      <c r="P222" s="21">
        <v>17991</v>
      </c>
      <c r="Q222" s="20" t="s">
        <v>8015</v>
      </c>
      <c r="R222" s="20" t="s">
        <v>185</v>
      </c>
      <c r="S222" s="20" t="s">
        <v>35</v>
      </c>
      <c r="T222" s="20" t="s">
        <v>35</v>
      </c>
      <c r="U222" s="20">
        <v>17991</v>
      </c>
      <c r="V222" s="20" t="s">
        <v>8014</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8017</v>
      </c>
      <c r="AX222" s="20" t="s">
        <v>8018</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4"/>
      <c r="BU222" s="555"/>
      <c r="BV222" s="555"/>
      <c r="BW222" s="555"/>
      <c r="BX222" s="555"/>
      <c r="BY222" s="555"/>
      <c r="BZ222" s="555"/>
      <c r="CA222" s="555"/>
      <c r="CB222" s="555"/>
      <c r="CC222" s="555"/>
      <c r="CD222" s="555"/>
      <c r="CE222" s="555"/>
      <c r="CF222" s="555"/>
      <c r="CG222" s="555"/>
      <c r="CH222" s="555"/>
      <c r="CI222" s="555"/>
      <c r="CJ222" s="555"/>
      <c r="CK222" s="555"/>
      <c r="CL222" s="555"/>
      <c r="CM222" s="555"/>
      <c r="CN222" s="555"/>
      <c r="CO222" s="555"/>
      <c r="CP222" s="555"/>
      <c r="CQ222" s="555"/>
      <c r="CR222" s="555"/>
      <c r="CS222" s="555"/>
      <c r="CT222" s="555"/>
      <c r="CU222" s="555"/>
      <c r="CV222" s="555"/>
      <c r="CW222" s="555"/>
      <c r="CX222" s="555"/>
      <c r="CY222" s="555"/>
      <c r="CZ222" s="555"/>
      <c r="DA222" s="555"/>
      <c r="DB222" s="555"/>
      <c r="DC222" s="555"/>
      <c r="DD222" s="555"/>
      <c r="DE222" s="555"/>
      <c r="DF222" s="555"/>
      <c r="DG222" s="555"/>
      <c r="DH222" s="555"/>
      <c r="DI222" s="555"/>
      <c r="DJ222" s="555"/>
      <c r="DK222" s="555"/>
      <c r="DL222" s="555"/>
      <c r="DM222" s="555"/>
      <c r="DN222" s="555"/>
      <c r="DO222" s="555"/>
      <c r="DP222" s="555"/>
      <c r="DQ222" s="555"/>
      <c r="DR222" s="555"/>
      <c r="DS222" s="555"/>
      <c r="DT222" s="555"/>
      <c r="DU222" s="555"/>
      <c r="DV222" s="555"/>
      <c r="DW222" s="555"/>
      <c r="DX222" s="555"/>
      <c r="DY222" s="555"/>
      <c r="DZ222" s="555"/>
      <c r="EA222" s="555"/>
      <c r="EB222" s="555"/>
      <c r="EC222" s="555"/>
      <c r="ED222" s="555"/>
      <c r="EE222" s="555"/>
      <c r="EF222" s="555"/>
      <c r="EG222" s="555"/>
      <c r="EH222" s="555"/>
      <c r="EI222" s="555"/>
      <c r="EJ222" s="555"/>
      <c r="EK222" s="555"/>
      <c r="EL222" s="555"/>
      <c r="EM222" s="555"/>
      <c r="EN222" s="555"/>
      <c r="EO222" s="555"/>
      <c r="EP222" s="555"/>
      <c r="EQ222" s="555"/>
      <c r="ER222" s="555"/>
      <c r="ES222" s="555"/>
      <c r="ET222" s="555"/>
      <c r="EU222" s="555"/>
      <c r="EV222" s="555"/>
      <c r="EW222" s="555"/>
      <c r="EX222" s="555"/>
      <c r="EY222" s="555"/>
      <c r="EZ222" s="555"/>
      <c r="FA222" s="555"/>
      <c r="FB222" s="555"/>
      <c r="FC222" s="555"/>
      <c r="FD222" s="555"/>
      <c r="FE222" s="555"/>
      <c r="FF222" s="555"/>
      <c r="FG222" s="555"/>
      <c r="FH222" s="555"/>
      <c r="FI222" s="555"/>
      <c r="FJ222" s="555"/>
      <c r="FK222" s="555"/>
      <c r="FL222" s="555"/>
      <c r="FM222" s="555"/>
      <c r="FN222" s="555"/>
      <c r="FO222" s="555"/>
      <c r="FP222" s="555"/>
      <c r="FQ222" s="555"/>
      <c r="FR222" s="555"/>
      <c r="FS222" s="555"/>
      <c r="FT222" s="555"/>
      <c r="FU222" s="555"/>
      <c r="FV222" s="555"/>
      <c r="FW222" s="555"/>
      <c r="FX222" s="555"/>
      <c r="FY222" s="555"/>
      <c r="FZ222" s="555"/>
      <c r="GA222" s="555"/>
      <c r="GB222" s="555"/>
      <c r="GC222" s="555"/>
      <c r="GD222" s="555"/>
      <c r="GE222" s="555"/>
      <c r="GF222" s="555"/>
      <c r="GG222" s="555"/>
      <c r="GH222" s="555"/>
      <c r="GI222" s="555"/>
      <c r="GJ222" s="555"/>
      <c r="GK222" s="555"/>
      <c r="GL222" s="555"/>
      <c r="GM222" s="555"/>
      <c r="GN222" s="555"/>
      <c r="GO222" s="555"/>
      <c r="GP222" s="555"/>
      <c r="GQ222" s="555"/>
      <c r="GR222" s="555"/>
      <c r="GS222" s="555"/>
      <c r="GT222" s="555"/>
      <c r="GU222" s="555"/>
      <c r="GV222" s="555"/>
      <c r="GW222" s="555"/>
      <c r="GX222" s="555"/>
      <c r="GY222" s="555"/>
      <c r="GZ222" s="555"/>
      <c r="HA222" s="555"/>
      <c r="HB222" s="555"/>
      <c r="HC222" s="555"/>
      <c r="HD222" s="555"/>
      <c r="HE222" s="555"/>
      <c r="HF222" s="555"/>
      <c r="HG222" s="555"/>
      <c r="HH222" s="555"/>
      <c r="HI222" s="555"/>
      <c r="HJ222" s="555"/>
      <c r="HK222" s="555"/>
      <c r="HL222" s="555"/>
      <c r="HM222" s="555"/>
      <c r="HN222" s="555"/>
      <c r="HO222" s="555"/>
      <c r="HP222" s="555"/>
      <c r="HQ222" s="555"/>
      <c r="HR222" s="555"/>
      <c r="HS222" s="555"/>
      <c r="HT222" s="555"/>
      <c r="HU222" s="555"/>
      <c r="HV222" s="555"/>
      <c r="HW222" s="555"/>
      <c r="HX222" s="555"/>
      <c r="HY222" s="555"/>
      <c r="HZ222" s="555"/>
      <c r="IA222" s="555"/>
      <c r="IB222" s="555"/>
      <c r="IC222" s="555"/>
      <c r="ID222" s="555"/>
      <c r="IE222" s="555"/>
      <c r="IF222" s="555"/>
      <c r="IG222" s="555"/>
      <c r="IH222" s="555"/>
      <c r="II222" s="555"/>
      <c r="IJ222" s="555"/>
      <c r="IK222" s="555"/>
      <c r="IL222" s="555"/>
      <c r="IM222" s="555"/>
      <c r="IN222" s="555"/>
      <c r="IO222" s="555"/>
      <c r="IP222" s="555"/>
      <c r="IQ222" s="555"/>
      <c r="IR222" s="555"/>
      <c r="IS222" s="555"/>
      <c r="IT222" s="555"/>
      <c r="IU222" s="555"/>
      <c r="IV222" s="555"/>
      <c r="IW222" s="555"/>
      <c r="IX222" s="555"/>
      <c r="IY222" s="555"/>
      <c r="IZ222" s="555"/>
      <c r="JA222" s="555"/>
      <c r="JB222" s="555"/>
      <c r="JC222" s="555"/>
      <c r="JD222" s="555"/>
      <c r="JE222" s="555"/>
      <c r="JF222" s="555"/>
      <c r="JG222" s="555"/>
      <c r="JH222" s="555"/>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7414</v>
      </c>
      <c r="K223" s="324" t="s">
        <v>37</v>
      </c>
      <c r="L223" s="347"/>
      <c r="M223" s="20" t="s">
        <v>185</v>
      </c>
      <c r="N223" s="20" t="s">
        <v>35</v>
      </c>
      <c r="O223" s="20" t="s">
        <v>35</v>
      </c>
      <c r="P223" s="21">
        <v>17991</v>
      </c>
      <c r="Q223" s="20" t="s">
        <v>8015</v>
      </c>
      <c r="R223" s="20" t="s">
        <v>185</v>
      </c>
      <c r="S223" s="20" t="s">
        <v>35</v>
      </c>
      <c r="T223" s="20" t="s">
        <v>35</v>
      </c>
      <c r="U223" s="20">
        <v>17991</v>
      </c>
      <c r="V223" s="20" t="s">
        <v>8014</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8016</v>
      </c>
      <c r="AT223" s="20"/>
      <c r="AU223" s="20"/>
      <c r="AV223" s="20">
        <v>342.6</v>
      </c>
      <c r="AW223" s="20" t="s">
        <v>8019</v>
      </c>
      <c r="AX223" s="20" t="s">
        <v>8020</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4"/>
      <c r="BU223" s="555"/>
      <c r="BV223" s="555"/>
      <c r="BW223" s="555"/>
      <c r="BX223" s="555"/>
      <c r="BY223" s="555"/>
      <c r="BZ223" s="555"/>
      <c r="CA223" s="555"/>
      <c r="CB223" s="555"/>
      <c r="CC223" s="555"/>
      <c r="CD223" s="555"/>
      <c r="CE223" s="555"/>
      <c r="CF223" s="555"/>
      <c r="CG223" s="555"/>
      <c r="CH223" s="555"/>
      <c r="CI223" s="555"/>
      <c r="CJ223" s="555"/>
      <c r="CK223" s="555"/>
      <c r="CL223" s="555"/>
      <c r="CM223" s="555"/>
      <c r="CN223" s="555"/>
      <c r="CO223" s="555"/>
      <c r="CP223" s="555"/>
      <c r="CQ223" s="555"/>
      <c r="CR223" s="555"/>
      <c r="CS223" s="555"/>
      <c r="CT223" s="555"/>
      <c r="CU223" s="555"/>
      <c r="CV223" s="555"/>
      <c r="CW223" s="555"/>
      <c r="CX223" s="555"/>
      <c r="CY223" s="555"/>
      <c r="CZ223" s="555"/>
      <c r="DA223" s="555"/>
      <c r="DB223" s="555"/>
      <c r="DC223" s="555"/>
      <c r="DD223" s="555"/>
      <c r="DE223" s="555"/>
      <c r="DF223" s="555"/>
      <c r="DG223" s="555"/>
      <c r="DH223" s="555"/>
      <c r="DI223" s="555"/>
      <c r="DJ223" s="555"/>
      <c r="DK223" s="555"/>
      <c r="DL223" s="555"/>
      <c r="DM223" s="555"/>
      <c r="DN223" s="555"/>
      <c r="DO223" s="555"/>
      <c r="DP223" s="555"/>
      <c r="DQ223" s="555"/>
      <c r="DR223" s="555"/>
      <c r="DS223" s="555"/>
      <c r="DT223" s="555"/>
      <c r="DU223" s="555"/>
      <c r="DV223" s="555"/>
      <c r="DW223" s="555"/>
      <c r="DX223" s="555"/>
      <c r="DY223" s="555"/>
      <c r="DZ223" s="555"/>
      <c r="EA223" s="555"/>
      <c r="EB223" s="555"/>
      <c r="EC223" s="555"/>
      <c r="ED223" s="555"/>
      <c r="EE223" s="555"/>
      <c r="EF223" s="555"/>
      <c r="EG223" s="555"/>
      <c r="EH223" s="555"/>
      <c r="EI223" s="555"/>
      <c r="EJ223" s="555"/>
      <c r="EK223" s="555"/>
      <c r="EL223" s="555"/>
      <c r="EM223" s="555"/>
      <c r="EN223" s="555"/>
      <c r="EO223" s="555"/>
      <c r="EP223" s="555"/>
      <c r="EQ223" s="555"/>
      <c r="ER223" s="555"/>
      <c r="ES223" s="555"/>
      <c r="ET223" s="555"/>
      <c r="EU223" s="555"/>
      <c r="EV223" s="555"/>
      <c r="EW223" s="555"/>
      <c r="EX223" s="555"/>
      <c r="EY223" s="555"/>
      <c r="EZ223" s="555"/>
      <c r="FA223" s="555"/>
      <c r="FB223" s="555"/>
      <c r="FC223" s="555"/>
      <c r="FD223" s="555"/>
      <c r="FE223" s="555"/>
      <c r="FF223" s="555"/>
      <c r="FG223" s="555"/>
      <c r="FH223" s="555"/>
      <c r="FI223" s="555"/>
      <c r="FJ223" s="555"/>
      <c r="FK223" s="555"/>
      <c r="FL223" s="555"/>
      <c r="FM223" s="555"/>
      <c r="FN223" s="555"/>
      <c r="FO223" s="555"/>
      <c r="FP223" s="555"/>
      <c r="FQ223" s="555"/>
      <c r="FR223" s="555"/>
      <c r="FS223" s="555"/>
      <c r="FT223" s="555"/>
      <c r="FU223" s="555"/>
      <c r="FV223" s="555"/>
      <c r="FW223" s="555"/>
      <c r="FX223" s="555"/>
      <c r="FY223" s="555"/>
      <c r="FZ223" s="555"/>
      <c r="GA223" s="555"/>
      <c r="GB223" s="555"/>
      <c r="GC223" s="555"/>
      <c r="GD223" s="555"/>
      <c r="GE223" s="555"/>
      <c r="GF223" s="555"/>
      <c r="GG223" s="555"/>
      <c r="GH223" s="555"/>
      <c r="GI223" s="555"/>
      <c r="GJ223" s="555"/>
      <c r="GK223" s="555"/>
      <c r="GL223" s="555"/>
      <c r="GM223" s="555"/>
      <c r="GN223" s="555"/>
      <c r="GO223" s="555"/>
      <c r="GP223" s="555"/>
      <c r="GQ223" s="555"/>
      <c r="GR223" s="555"/>
      <c r="GS223" s="555"/>
      <c r="GT223" s="555"/>
      <c r="GU223" s="555"/>
      <c r="GV223" s="555"/>
      <c r="GW223" s="555"/>
      <c r="GX223" s="555"/>
      <c r="GY223" s="555"/>
      <c r="GZ223" s="555"/>
      <c r="HA223" s="555"/>
      <c r="HB223" s="555"/>
      <c r="HC223" s="555"/>
      <c r="HD223" s="555"/>
      <c r="HE223" s="555"/>
      <c r="HF223" s="555"/>
      <c r="HG223" s="555"/>
      <c r="HH223" s="555"/>
      <c r="HI223" s="555"/>
      <c r="HJ223" s="555"/>
      <c r="HK223" s="555"/>
      <c r="HL223" s="555"/>
      <c r="HM223" s="555"/>
      <c r="HN223" s="555"/>
      <c r="HO223" s="555"/>
      <c r="HP223" s="555"/>
      <c r="HQ223" s="555"/>
      <c r="HR223" s="555"/>
      <c r="HS223" s="555"/>
      <c r="HT223" s="555"/>
      <c r="HU223" s="555"/>
      <c r="HV223" s="555"/>
      <c r="HW223" s="555"/>
      <c r="HX223" s="555"/>
      <c r="HY223" s="555"/>
      <c r="HZ223" s="555"/>
      <c r="IA223" s="555"/>
      <c r="IB223" s="555"/>
      <c r="IC223" s="555"/>
      <c r="ID223" s="555"/>
      <c r="IE223" s="555"/>
      <c r="IF223" s="555"/>
      <c r="IG223" s="555"/>
      <c r="IH223" s="555"/>
      <c r="II223" s="555"/>
      <c r="IJ223" s="555"/>
      <c r="IK223" s="555"/>
      <c r="IL223" s="555"/>
      <c r="IM223" s="555"/>
      <c r="IN223" s="555"/>
      <c r="IO223" s="555"/>
      <c r="IP223" s="555"/>
      <c r="IQ223" s="555"/>
      <c r="IR223" s="555"/>
      <c r="IS223" s="555"/>
      <c r="IT223" s="555"/>
      <c r="IU223" s="555"/>
      <c r="IV223" s="555"/>
      <c r="IW223" s="555"/>
      <c r="IX223" s="555"/>
      <c r="IY223" s="555"/>
      <c r="IZ223" s="555"/>
      <c r="JA223" s="555"/>
      <c r="JB223" s="555"/>
      <c r="JC223" s="555"/>
      <c r="JD223" s="555"/>
      <c r="JE223" s="555"/>
      <c r="JF223" s="555"/>
      <c r="JG223" s="555"/>
      <c r="JH223" s="555"/>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7414</v>
      </c>
      <c r="K224" s="324" t="s">
        <v>37</v>
      </c>
      <c r="L224" s="347"/>
      <c r="M224" s="20" t="s">
        <v>185</v>
      </c>
      <c r="N224" s="20" t="s">
        <v>35</v>
      </c>
      <c r="O224" s="20" t="s">
        <v>35</v>
      </c>
      <c r="P224" s="21">
        <v>17991</v>
      </c>
      <c r="Q224" s="20" t="s">
        <v>8015</v>
      </c>
      <c r="R224" s="20" t="s">
        <v>185</v>
      </c>
      <c r="S224" s="20" t="s">
        <v>35</v>
      </c>
      <c r="T224" s="20" t="s">
        <v>35</v>
      </c>
      <c r="U224" s="20">
        <v>17991</v>
      </c>
      <c r="V224" s="20" t="s">
        <v>8014</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8023</v>
      </c>
      <c r="AT224" s="20"/>
      <c r="AU224" s="20"/>
      <c r="AV224" s="20"/>
      <c r="AW224" s="20" t="s">
        <v>8021</v>
      </c>
      <c r="AX224" s="8" t="s">
        <v>8022</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4"/>
      <c r="BU224" s="555"/>
      <c r="BV224" s="555"/>
      <c r="BW224" s="555"/>
      <c r="BX224" s="555"/>
      <c r="BY224" s="555"/>
      <c r="BZ224" s="555"/>
      <c r="CA224" s="555"/>
      <c r="CB224" s="555"/>
      <c r="CC224" s="555"/>
      <c r="CD224" s="555"/>
      <c r="CE224" s="555"/>
      <c r="CF224" s="555"/>
      <c r="CG224" s="555"/>
      <c r="CH224" s="555"/>
      <c r="CI224" s="555"/>
      <c r="CJ224" s="555"/>
      <c r="CK224" s="555"/>
      <c r="CL224" s="555"/>
      <c r="CM224" s="555"/>
      <c r="CN224" s="555"/>
      <c r="CO224" s="555"/>
      <c r="CP224" s="555"/>
      <c r="CQ224" s="555"/>
      <c r="CR224" s="555"/>
      <c r="CS224" s="555"/>
      <c r="CT224" s="555"/>
      <c r="CU224" s="555"/>
      <c r="CV224" s="555"/>
      <c r="CW224" s="555"/>
      <c r="CX224" s="555"/>
      <c r="CY224" s="555"/>
      <c r="CZ224" s="555"/>
      <c r="DA224" s="555"/>
      <c r="DB224" s="555"/>
      <c r="DC224" s="555"/>
      <c r="DD224" s="555"/>
      <c r="DE224" s="555"/>
      <c r="DF224" s="555"/>
      <c r="DG224" s="555"/>
      <c r="DH224" s="555"/>
      <c r="DI224" s="555"/>
      <c r="DJ224" s="555"/>
      <c r="DK224" s="555"/>
      <c r="DL224" s="555"/>
      <c r="DM224" s="555"/>
      <c r="DN224" s="555"/>
      <c r="DO224" s="555"/>
      <c r="DP224" s="555"/>
      <c r="DQ224" s="555"/>
      <c r="DR224" s="555"/>
      <c r="DS224" s="555"/>
      <c r="DT224" s="555"/>
      <c r="DU224" s="555"/>
      <c r="DV224" s="555"/>
      <c r="DW224" s="555"/>
      <c r="DX224" s="555"/>
      <c r="DY224" s="555"/>
      <c r="DZ224" s="555"/>
      <c r="EA224" s="555"/>
      <c r="EB224" s="555"/>
      <c r="EC224" s="555"/>
      <c r="ED224" s="555"/>
      <c r="EE224" s="555"/>
      <c r="EF224" s="555"/>
      <c r="EG224" s="555"/>
      <c r="EH224" s="555"/>
      <c r="EI224" s="555"/>
      <c r="EJ224" s="555"/>
      <c r="EK224" s="555"/>
      <c r="EL224" s="555"/>
      <c r="EM224" s="555"/>
      <c r="EN224" s="555"/>
      <c r="EO224" s="555"/>
      <c r="EP224" s="555"/>
      <c r="EQ224" s="555"/>
      <c r="ER224" s="555"/>
      <c r="ES224" s="555"/>
      <c r="ET224" s="555"/>
      <c r="EU224" s="555"/>
      <c r="EV224" s="555"/>
      <c r="EW224" s="555"/>
      <c r="EX224" s="555"/>
      <c r="EY224" s="555"/>
      <c r="EZ224" s="555"/>
      <c r="FA224" s="555"/>
      <c r="FB224" s="555"/>
      <c r="FC224" s="555"/>
      <c r="FD224" s="555"/>
      <c r="FE224" s="555"/>
      <c r="FF224" s="555"/>
      <c r="FG224" s="555"/>
      <c r="FH224" s="555"/>
      <c r="FI224" s="555"/>
      <c r="FJ224" s="555"/>
      <c r="FK224" s="555"/>
      <c r="FL224" s="555"/>
      <c r="FM224" s="555"/>
      <c r="FN224" s="555"/>
      <c r="FO224" s="555"/>
      <c r="FP224" s="555"/>
      <c r="FQ224" s="555"/>
      <c r="FR224" s="555"/>
      <c r="FS224" s="555"/>
      <c r="FT224" s="555"/>
      <c r="FU224" s="555"/>
      <c r="FV224" s="555"/>
      <c r="FW224" s="555"/>
      <c r="FX224" s="555"/>
      <c r="FY224" s="555"/>
      <c r="FZ224" s="555"/>
      <c r="GA224" s="555"/>
      <c r="GB224" s="555"/>
      <c r="GC224" s="555"/>
      <c r="GD224" s="555"/>
      <c r="GE224" s="555"/>
      <c r="GF224" s="555"/>
      <c r="GG224" s="555"/>
      <c r="GH224" s="555"/>
      <c r="GI224" s="555"/>
      <c r="GJ224" s="555"/>
      <c r="GK224" s="555"/>
      <c r="GL224" s="555"/>
      <c r="GM224" s="555"/>
      <c r="GN224" s="555"/>
      <c r="GO224" s="555"/>
      <c r="GP224" s="555"/>
      <c r="GQ224" s="555"/>
      <c r="GR224" s="555"/>
      <c r="GS224" s="555"/>
      <c r="GT224" s="555"/>
      <c r="GU224" s="555"/>
      <c r="GV224" s="555"/>
      <c r="GW224" s="555"/>
      <c r="GX224" s="555"/>
      <c r="GY224" s="555"/>
      <c r="GZ224" s="555"/>
      <c r="HA224" s="555"/>
      <c r="HB224" s="555"/>
      <c r="HC224" s="555"/>
      <c r="HD224" s="555"/>
      <c r="HE224" s="555"/>
      <c r="HF224" s="555"/>
      <c r="HG224" s="555"/>
      <c r="HH224" s="555"/>
      <c r="HI224" s="555"/>
      <c r="HJ224" s="555"/>
      <c r="HK224" s="555"/>
      <c r="HL224" s="555"/>
      <c r="HM224" s="555"/>
      <c r="HN224" s="555"/>
      <c r="HO224" s="555"/>
      <c r="HP224" s="555"/>
      <c r="HQ224" s="555"/>
      <c r="HR224" s="555"/>
      <c r="HS224" s="555"/>
      <c r="HT224" s="555"/>
      <c r="HU224" s="555"/>
      <c r="HV224" s="555"/>
      <c r="HW224" s="555"/>
      <c r="HX224" s="555"/>
      <c r="HY224" s="555"/>
      <c r="HZ224" s="555"/>
      <c r="IA224" s="555"/>
      <c r="IB224" s="555"/>
      <c r="IC224" s="555"/>
      <c r="ID224" s="555"/>
      <c r="IE224" s="555"/>
      <c r="IF224" s="555"/>
      <c r="IG224" s="555"/>
      <c r="IH224" s="555"/>
      <c r="II224" s="555"/>
      <c r="IJ224" s="555"/>
      <c r="IK224" s="555"/>
      <c r="IL224" s="555"/>
      <c r="IM224" s="555"/>
      <c r="IN224" s="555"/>
      <c r="IO224" s="555"/>
      <c r="IP224" s="555"/>
      <c r="IQ224" s="555"/>
      <c r="IR224" s="555"/>
      <c r="IS224" s="555"/>
      <c r="IT224" s="555"/>
      <c r="IU224" s="555"/>
      <c r="IV224" s="555"/>
      <c r="IW224" s="555"/>
      <c r="IX224" s="555"/>
      <c r="IY224" s="555"/>
      <c r="IZ224" s="555"/>
      <c r="JA224" s="555"/>
      <c r="JB224" s="555"/>
      <c r="JC224" s="555"/>
      <c r="JD224" s="555"/>
      <c r="JE224" s="555"/>
      <c r="JF224" s="555"/>
      <c r="JG224" s="555"/>
      <c r="JH224" s="555"/>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4010</v>
      </c>
      <c r="R225" s="20" t="s">
        <v>125</v>
      </c>
      <c r="S225" s="20" t="s">
        <v>111</v>
      </c>
      <c r="T225" s="20" t="s">
        <v>111</v>
      </c>
      <c r="U225" s="20">
        <v>10971</v>
      </c>
      <c r="V225" s="20" t="s">
        <v>4011</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6673</v>
      </c>
      <c r="AX225" s="20" t="s">
        <v>6674</v>
      </c>
      <c r="AY225" s="20">
        <v>43</v>
      </c>
      <c r="AZ225" s="20">
        <v>57</v>
      </c>
      <c r="BA225" s="20">
        <v>29.5</v>
      </c>
      <c r="BB225" s="20">
        <v>22</v>
      </c>
      <c r="BC225" s="20">
        <v>52</v>
      </c>
      <c r="BD225" s="20">
        <v>5.9</v>
      </c>
      <c r="BE225" s="20">
        <f t="shared" si="30"/>
        <v>43.958194444444445</v>
      </c>
      <c r="BF225" s="20">
        <f t="shared" si="31"/>
        <v>22.868305555555555</v>
      </c>
      <c r="BG225" s="24" t="s">
        <v>47</v>
      </c>
      <c r="BH225" s="20" t="s">
        <v>4833</v>
      </c>
      <c r="BI225" s="20"/>
      <c r="BJ225" s="23"/>
      <c r="BK225" s="20"/>
      <c r="BL225" s="23"/>
      <c r="BM225" s="20"/>
      <c r="BN225" s="20"/>
      <c r="BO225" s="20"/>
      <c r="BP225" s="20"/>
      <c r="BQ225" s="20"/>
      <c r="BR225" s="20"/>
      <c r="BS225" s="24"/>
      <c r="BT225" s="554"/>
      <c r="BU225" s="555"/>
      <c r="BV225" s="555"/>
      <c r="BW225" s="555"/>
      <c r="BX225" s="555"/>
      <c r="BY225" s="555"/>
      <c r="BZ225" s="555"/>
      <c r="CA225" s="555"/>
      <c r="CB225" s="555"/>
      <c r="CC225" s="555"/>
      <c r="CD225" s="555"/>
      <c r="CE225" s="555"/>
      <c r="CF225" s="555"/>
      <c r="CG225" s="555"/>
      <c r="CH225" s="555"/>
      <c r="CI225" s="555"/>
      <c r="CJ225" s="555"/>
      <c r="CK225" s="555"/>
      <c r="CL225" s="555"/>
      <c r="CM225" s="555"/>
      <c r="CN225" s="555"/>
      <c r="CO225" s="555"/>
      <c r="CP225" s="555"/>
      <c r="CQ225" s="555"/>
      <c r="CR225" s="555"/>
      <c r="CS225" s="555"/>
      <c r="CT225" s="555"/>
      <c r="CU225" s="555"/>
      <c r="CV225" s="555"/>
      <c r="CW225" s="555"/>
      <c r="CX225" s="555"/>
      <c r="CY225" s="555"/>
      <c r="CZ225" s="555"/>
      <c r="DA225" s="555"/>
      <c r="DB225" s="555"/>
      <c r="DC225" s="555"/>
      <c r="DD225" s="555"/>
      <c r="DE225" s="555"/>
      <c r="DF225" s="555"/>
      <c r="DG225" s="555"/>
      <c r="DH225" s="555"/>
      <c r="DI225" s="555"/>
      <c r="DJ225" s="555"/>
      <c r="DK225" s="555"/>
      <c r="DL225" s="555"/>
      <c r="DM225" s="555"/>
      <c r="DN225" s="555"/>
      <c r="DO225" s="555"/>
      <c r="DP225" s="555"/>
      <c r="DQ225" s="555"/>
      <c r="DR225" s="555"/>
      <c r="DS225" s="555"/>
      <c r="DT225" s="555"/>
      <c r="DU225" s="555"/>
      <c r="DV225" s="555"/>
      <c r="DW225" s="555"/>
      <c r="DX225" s="555"/>
      <c r="DY225" s="555"/>
      <c r="DZ225" s="555"/>
      <c r="EA225" s="555"/>
      <c r="EB225" s="555"/>
      <c r="EC225" s="555"/>
      <c r="ED225" s="555"/>
      <c r="EE225" s="555"/>
      <c r="EF225" s="555"/>
      <c r="EG225" s="555"/>
      <c r="EH225" s="555"/>
      <c r="EI225" s="555"/>
      <c r="EJ225" s="555"/>
      <c r="EK225" s="555"/>
      <c r="EL225" s="555"/>
      <c r="EM225" s="555"/>
      <c r="EN225" s="555"/>
      <c r="EO225" s="555"/>
      <c r="EP225" s="555"/>
      <c r="EQ225" s="555"/>
      <c r="ER225" s="555"/>
      <c r="ES225" s="555"/>
      <c r="ET225" s="555"/>
      <c r="EU225" s="555"/>
      <c r="EV225" s="555"/>
      <c r="EW225" s="555"/>
      <c r="EX225" s="555"/>
      <c r="EY225" s="555"/>
      <c r="EZ225" s="555"/>
      <c r="FA225" s="555"/>
      <c r="FB225" s="555"/>
      <c r="FC225" s="555"/>
      <c r="FD225" s="555"/>
      <c r="FE225" s="555"/>
      <c r="FF225" s="555"/>
      <c r="FG225" s="555"/>
      <c r="FH225" s="555"/>
      <c r="FI225" s="555"/>
      <c r="FJ225" s="555"/>
      <c r="FK225" s="555"/>
      <c r="FL225" s="555"/>
      <c r="FM225" s="555"/>
      <c r="FN225" s="555"/>
      <c r="FO225" s="555"/>
      <c r="FP225" s="555"/>
      <c r="FQ225" s="555"/>
      <c r="FR225" s="555"/>
      <c r="FS225" s="555"/>
      <c r="FT225" s="555"/>
      <c r="FU225" s="555"/>
      <c r="FV225" s="555"/>
      <c r="FW225" s="555"/>
      <c r="FX225" s="555"/>
      <c r="FY225" s="555"/>
      <c r="FZ225" s="555"/>
      <c r="GA225" s="555"/>
      <c r="GB225" s="555"/>
      <c r="GC225" s="555"/>
      <c r="GD225" s="555"/>
      <c r="GE225" s="555"/>
      <c r="GF225" s="555"/>
      <c r="GG225" s="555"/>
      <c r="GH225" s="555"/>
      <c r="GI225" s="555"/>
      <c r="GJ225" s="555"/>
      <c r="GK225" s="555"/>
      <c r="GL225" s="555"/>
      <c r="GM225" s="555"/>
      <c r="GN225" s="555"/>
      <c r="GO225" s="555"/>
      <c r="GP225" s="555"/>
      <c r="GQ225" s="555"/>
      <c r="GR225" s="555"/>
      <c r="GS225" s="555"/>
      <c r="GT225" s="555"/>
      <c r="GU225" s="555"/>
      <c r="GV225" s="555"/>
      <c r="GW225" s="555"/>
      <c r="GX225" s="555"/>
      <c r="GY225" s="555"/>
      <c r="GZ225" s="555"/>
      <c r="HA225" s="555"/>
      <c r="HB225" s="555"/>
      <c r="HC225" s="555"/>
      <c r="HD225" s="555"/>
      <c r="HE225" s="555"/>
      <c r="HF225" s="555"/>
      <c r="HG225" s="555"/>
      <c r="HH225" s="555"/>
      <c r="HI225" s="555"/>
      <c r="HJ225" s="555"/>
      <c r="HK225" s="555"/>
      <c r="HL225" s="555"/>
      <c r="HM225" s="555"/>
      <c r="HN225" s="555"/>
      <c r="HO225" s="555"/>
      <c r="HP225" s="555"/>
      <c r="HQ225" s="555"/>
      <c r="HR225" s="555"/>
      <c r="HS225" s="555"/>
      <c r="HT225" s="555"/>
      <c r="HU225" s="555"/>
      <c r="HV225" s="555"/>
      <c r="HW225" s="555"/>
      <c r="HX225" s="555"/>
      <c r="HY225" s="555"/>
      <c r="HZ225" s="555"/>
      <c r="IA225" s="555"/>
      <c r="IB225" s="555"/>
      <c r="IC225" s="555"/>
      <c r="ID225" s="555"/>
      <c r="IE225" s="555"/>
      <c r="IF225" s="555"/>
      <c r="IG225" s="555"/>
      <c r="IH225" s="555"/>
      <c r="II225" s="555"/>
      <c r="IJ225" s="555"/>
      <c r="IK225" s="555"/>
      <c r="IL225" s="555"/>
      <c r="IM225" s="555"/>
      <c r="IN225" s="555"/>
      <c r="IO225" s="555"/>
      <c r="IP225" s="555"/>
      <c r="IQ225" s="555"/>
      <c r="IR225" s="555"/>
      <c r="IS225" s="555"/>
      <c r="IT225" s="555"/>
      <c r="IU225" s="555"/>
      <c r="IV225" s="555"/>
      <c r="IW225" s="555"/>
      <c r="IX225" s="555"/>
      <c r="IY225" s="555"/>
      <c r="IZ225" s="555"/>
      <c r="JA225" s="555"/>
      <c r="JB225" s="555"/>
      <c r="JC225" s="555"/>
      <c r="JD225" s="555"/>
      <c r="JE225" s="555"/>
      <c r="JF225" s="555"/>
      <c r="JG225" s="555"/>
      <c r="JH225" s="555"/>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4834</v>
      </c>
      <c r="BI226" s="99"/>
      <c r="BJ226" s="106"/>
      <c r="BK226" s="99"/>
      <c r="BL226" s="106"/>
      <c r="BM226" s="99"/>
      <c r="BN226" s="99"/>
      <c r="BO226" s="99"/>
      <c r="BP226" s="99"/>
      <c r="BQ226" s="99"/>
      <c r="BR226" s="99"/>
      <c r="BS226" s="118" t="s">
        <v>1514</v>
      </c>
      <c r="BT226" s="554"/>
      <c r="BU226" s="555"/>
      <c r="BV226" s="555"/>
      <c r="BW226" s="555"/>
      <c r="BX226" s="555"/>
      <c r="BY226" s="555"/>
      <c r="BZ226" s="555"/>
      <c r="CA226" s="555"/>
      <c r="CB226" s="555"/>
      <c r="CC226" s="555"/>
      <c r="CD226" s="555"/>
      <c r="CE226" s="555"/>
      <c r="CF226" s="555"/>
      <c r="CG226" s="555"/>
      <c r="CH226" s="555"/>
      <c r="CI226" s="555"/>
      <c r="CJ226" s="555"/>
      <c r="CK226" s="555"/>
      <c r="CL226" s="555"/>
      <c r="CM226" s="555"/>
      <c r="CN226" s="555"/>
      <c r="CO226" s="555"/>
      <c r="CP226" s="555"/>
      <c r="CQ226" s="555"/>
      <c r="CR226" s="555"/>
      <c r="CS226" s="555"/>
      <c r="CT226" s="555"/>
      <c r="CU226" s="555"/>
      <c r="CV226" s="555"/>
      <c r="CW226" s="555"/>
      <c r="CX226" s="555"/>
      <c r="CY226" s="555"/>
      <c r="CZ226" s="555"/>
      <c r="DA226" s="555"/>
      <c r="DB226" s="555"/>
      <c r="DC226" s="555"/>
      <c r="DD226" s="555"/>
      <c r="DE226" s="555"/>
      <c r="DF226" s="555"/>
      <c r="DG226" s="555"/>
      <c r="DH226" s="555"/>
      <c r="DI226" s="555"/>
      <c r="DJ226" s="555"/>
      <c r="DK226" s="555"/>
      <c r="DL226" s="555"/>
      <c r="DM226" s="555"/>
      <c r="DN226" s="555"/>
      <c r="DO226" s="555"/>
      <c r="DP226" s="555"/>
      <c r="DQ226" s="555"/>
      <c r="DR226" s="555"/>
      <c r="DS226" s="555"/>
      <c r="DT226" s="555"/>
      <c r="DU226" s="555"/>
      <c r="DV226" s="555"/>
      <c r="DW226" s="555"/>
      <c r="DX226" s="555"/>
      <c r="DY226" s="555"/>
      <c r="DZ226" s="555"/>
      <c r="EA226" s="555"/>
      <c r="EB226" s="555"/>
      <c r="EC226" s="555"/>
      <c r="ED226" s="555"/>
      <c r="EE226" s="555"/>
      <c r="EF226" s="555"/>
      <c r="EG226" s="555"/>
      <c r="EH226" s="555"/>
      <c r="EI226" s="555"/>
      <c r="EJ226" s="555"/>
      <c r="EK226" s="555"/>
      <c r="EL226" s="555"/>
      <c r="EM226" s="555"/>
      <c r="EN226" s="555"/>
      <c r="EO226" s="555"/>
      <c r="EP226" s="555"/>
      <c r="EQ226" s="555"/>
      <c r="ER226" s="555"/>
      <c r="ES226" s="555"/>
      <c r="ET226" s="555"/>
      <c r="EU226" s="555"/>
      <c r="EV226" s="555"/>
      <c r="EW226" s="555"/>
      <c r="EX226" s="555"/>
      <c r="EY226" s="555"/>
      <c r="EZ226" s="555"/>
      <c r="FA226" s="555"/>
      <c r="FB226" s="555"/>
      <c r="FC226" s="555"/>
      <c r="FD226" s="555"/>
      <c r="FE226" s="555"/>
      <c r="FF226" s="555"/>
      <c r="FG226" s="555"/>
      <c r="FH226" s="555"/>
      <c r="FI226" s="555"/>
      <c r="FJ226" s="555"/>
      <c r="FK226" s="555"/>
      <c r="FL226" s="555"/>
      <c r="FM226" s="555"/>
      <c r="FN226" s="555"/>
      <c r="FO226" s="555"/>
      <c r="FP226" s="555"/>
      <c r="FQ226" s="555"/>
      <c r="FR226" s="555"/>
      <c r="FS226" s="555"/>
      <c r="FT226" s="555"/>
      <c r="FU226" s="555"/>
      <c r="FV226" s="555"/>
      <c r="FW226" s="555"/>
      <c r="FX226" s="555"/>
      <c r="FY226" s="555"/>
      <c r="FZ226" s="555"/>
      <c r="GA226" s="555"/>
      <c r="GB226" s="555"/>
      <c r="GC226" s="555"/>
      <c r="GD226" s="555"/>
      <c r="GE226" s="555"/>
      <c r="GF226" s="555"/>
      <c r="GG226" s="555"/>
      <c r="GH226" s="555"/>
      <c r="GI226" s="555"/>
      <c r="GJ226" s="555"/>
      <c r="GK226" s="555"/>
      <c r="GL226" s="555"/>
      <c r="GM226" s="555"/>
      <c r="GN226" s="555"/>
      <c r="GO226" s="555"/>
      <c r="GP226" s="555"/>
      <c r="GQ226" s="555"/>
      <c r="GR226" s="555"/>
      <c r="GS226" s="555"/>
      <c r="GT226" s="555"/>
      <c r="GU226" s="555"/>
      <c r="GV226" s="555"/>
      <c r="GW226" s="555"/>
      <c r="GX226" s="555"/>
      <c r="GY226" s="555"/>
      <c r="GZ226" s="555"/>
      <c r="HA226" s="555"/>
      <c r="HB226" s="555"/>
      <c r="HC226" s="555"/>
      <c r="HD226" s="555"/>
      <c r="HE226" s="555"/>
      <c r="HF226" s="555"/>
      <c r="HG226" s="555"/>
      <c r="HH226" s="555"/>
      <c r="HI226" s="555"/>
      <c r="HJ226" s="555"/>
      <c r="HK226" s="555"/>
      <c r="HL226" s="555"/>
      <c r="HM226" s="555"/>
      <c r="HN226" s="555"/>
      <c r="HO226" s="555"/>
      <c r="HP226" s="555"/>
      <c r="HQ226" s="555"/>
      <c r="HR226" s="555"/>
      <c r="HS226" s="555"/>
      <c r="HT226" s="555"/>
      <c r="HU226" s="555"/>
      <c r="HV226" s="555"/>
      <c r="HW226" s="555"/>
      <c r="HX226" s="555"/>
      <c r="HY226" s="555"/>
      <c r="HZ226" s="555"/>
      <c r="IA226" s="555"/>
      <c r="IB226" s="555"/>
      <c r="IC226" s="555"/>
      <c r="ID226" s="555"/>
      <c r="IE226" s="555"/>
      <c r="IF226" s="555"/>
      <c r="IG226" s="555"/>
      <c r="IH226" s="555"/>
      <c r="II226" s="555"/>
      <c r="IJ226" s="555"/>
      <c r="IK226" s="555"/>
      <c r="IL226" s="555"/>
      <c r="IM226" s="555"/>
      <c r="IN226" s="555"/>
      <c r="IO226" s="555"/>
      <c r="IP226" s="555"/>
      <c r="IQ226" s="555"/>
      <c r="IR226" s="555"/>
      <c r="IS226" s="555"/>
      <c r="IT226" s="555"/>
      <c r="IU226" s="555"/>
      <c r="IV226" s="555"/>
      <c r="IW226" s="555"/>
      <c r="IX226" s="555"/>
      <c r="IY226" s="555"/>
      <c r="IZ226" s="555"/>
      <c r="JA226" s="555"/>
      <c r="JB226" s="555"/>
      <c r="JC226" s="555"/>
      <c r="JD226" s="555"/>
      <c r="JE226" s="555"/>
      <c r="JF226" s="555"/>
      <c r="JG226" s="555"/>
      <c r="JH226" s="555"/>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4699</v>
      </c>
      <c r="BT227" s="554"/>
      <c r="BU227" s="555"/>
      <c r="BV227" s="555"/>
      <c r="BW227" s="555"/>
      <c r="BX227" s="555"/>
      <c r="BY227" s="555"/>
      <c r="BZ227" s="555"/>
      <c r="CA227" s="555"/>
      <c r="CB227" s="555"/>
      <c r="CC227" s="555"/>
      <c r="CD227" s="555"/>
      <c r="CE227" s="555"/>
      <c r="CF227" s="555"/>
      <c r="CG227" s="555"/>
      <c r="CH227" s="555"/>
      <c r="CI227" s="555"/>
      <c r="CJ227" s="555"/>
      <c r="CK227" s="555"/>
      <c r="CL227" s="555"/>
      <c r="CM227" s="555"/>
      <c r="CN227" s="555"/>
      <c r="CO227" s="555"/>
      <c r="CP227" s="555"/>
      <c r="CQ227" s="555"/>
      <c r="CR227" s="555"/>
      <c r="CS227" s="555"/>
      <c r="CT227" s="555"/>
      <c r="CU227" s="555"/>
      <c r="CV227" s="555"/>
      <c r="CW227" s="555"/>
      <c r="CX227" s="555"/>
      <c r="CY227" s="555"/>
      <c r="CZ227" s="555"/>
      <c r="DA227" s="555"/>
      <c r="DB227" s="555"/>
      <c r="DC227" s="555"/>
      <c r="DD227" s="555"/>
      <c r="DE227" s="555"/>
      <c r="DF227" s="555"/>
      <c r="DG227" s="555"/>
      <c r="DH227" s="555"/>
      <c r="DI227" s="555"/>
      <c r="DJ227" s="555"/>
      <c r="DK227" s="555"/>
      <c r="DL227" s="555"/>
      <c r="DM227" s="555"/>
      <c r="DN227" s="555"/>
      <c r="DO227" s="555"/>
      <c r="DP227" s="555"/>
      <c r="DQ227" s="555"/>
      <c r="DR227" s="555"/>
      <c r="DS227" s="555"/>
      <c r="DT227" s="555"/>
      <c r="DU227" s="555"/>
      <c r="DV227" s="555"/>
      <c r="DW227" s="555"/>
      <c r="DX227" s="555"/>
      <c r="DY227" s="555"/>
      <c r="DZ227" s="555"/>
      <c r="EA227" s="555"/>
      <c r="EB227" s="555"/>
      <c r="EC227" s="555"/>
      <c r="ED227" s="555"/>
      <c r="EE227" s="555"/>
      <c r="EF227" s="555"/>
      <c r="EG227" s="555"/>
      <c r="EH227" s="555"/>
      <c r="EI227" s="555"/>
      <c r="EJ227" s="555"/>
      <c r="EK227" s="555"/>
      <c r="EL227" s="555"/>
      <c r="EM227" s="555"/>
      <c r="EN227" s="555"/>
      <c r="EO227" s="555"/>
      <c r="EP227" s="555"/>
      <c r="EQ227" s="555"/>
      <c r="ER227" s="555"/>
      <c r="ES227" s="555"/>
      <c r="ET227" s="555"/>
      <c r="EU227" s="555"/>
      <c r="EV227" s="555"/>
      <c r="EW227" s="555"/>
      <c r="EX227" s="555"/>
      <c r="EY227" s="555"/>
      <c r="EZ227" s="555"/>
      <c r="FA227" s="555"/>
      <c r="FB227" s="555"/>
      <c r="FC227" s="555"/>
      <c r="FD227" s="555"/>
      <c r="FE227" s="555"/>
      <c r="FF227" s="555"/>
      <c r="FG227" s="555"/>
      <c r="FH227" s="555"/>
      <c r="FI227" s="555"/>
      <c r="FJ227" s="555"/>
      <c r="FK227" s="555"/>
      <c r="FL227" s="555"/>
      <c r="FM227" s="555"/>
      <c r="FN227" s="555"/>
      <c r="FO227" s="555"/>
      <c r="FP227" s="555"/>
      <c r="FQ227" s="555"/>
      <c r="FR227" s="555"/>
      <c r="FS227" s="555"/>
      <c r="FT227" s="555"/>
      <c r="FU227" s="555"/>
      <c r="FV227" s="555"/>
      <c r="FW227" s="555"/>
      <c r="FX227" s="555"/>
      <c r="FY227" s="555"/>
      <c r="FZ227" s="555"/>
      <c r="GA227" s="555"/>
      <c r="GB227" s="555"/>
      <c r="GC227" s="555"/>
      <c r="GD227" s="555"/>
      <c r="GE227" s="555"/>
      <c r="GF227" s="555"/>
      <c r="GG227" s="555"/>
      <c r="GH227" s="555"/>
      <c r="GI227" s="555"/>
      <c r="GJ227" s="555"/>
      <c r="GK227" s="555"/>
      <c r="GL227" s="555"/>
      <c r="GM227" s="555"/>
      <c r="GN227" s="555"/>
      <c r="GO227" s="555"/>
      <c r="GP227" s="555"/>
      <c r="GQ227" s="555"/>
      <c r="GR227" s="555"/>
      <c r="GS227" s="555"/>
      <c r="GT227" s="555"/>
      <c r="GU227" s="555"/>
      <c r="GV227" s="555"/>
      <c r="GW227" s="555"/>
      <c r="GX227" s="555"/>
      <c r="GY227" s="555"/>
      <c r="GZ227" s="555"/>
      <c r="HA227" s="555"/>
      <c r="HB227" s="555"/>
      <c r="HC227" s="555"/>
      <c r="HD227" s="555"/>
      <c r="HE227" s="555"/>
      <c r="HF227" s="555"/>
      <c r="HG227" s="555"/>
      <c r="HH227" s="555"/>
      <c r="HI227" s="555"/>
      <c r="HJ227" s="555"/>
      <c r="HK227" s="555"/>
      <c r="HL227" s="555"/>
      <c r="HM227" s="555"/>
      <c r="HN227" s="555"/>
      <c r="HO227" s="555"/>
      <c r="HP227" s="555"/>
      <c r="HQ227" s="555"/>
      <c r="HR227" s="555"/>
      <c r="HS227" s="555"/>
      <c r="HT227" s="555"/>
      <c r="HU227" s="555"/>
      <c r="HV227" s="555"/>
      <c r="HW227" s="555"/>
      <c r="HX227" s="555"/>
      <c r="HY227" s="555"/>
      <c r="HZ227" s="555"/>
      <c r="IA227" s="555"/>
      <c r="IB227" s="555"/>
      <c r="IC227" s="555"/>
      <c r="ID227" s="555"/>
      <c r="IE227" s="555"/>
      <c r="IF227" s="555"/>
      <c r="IG227" s="555"/>
      <c r="IH227" s="555"/>
      <c r="II227" s="555"/>
      <c r="IJ227" s="555"/>
      <c r="IK227" s="555"/>
      <c r="IL227" s="555"/>
      <c r="IM227" s="555"/>
      <c r="IN227" s="555"/>
      <c r="IO227" s="555"/>
      <c r="IP227" s="555"/>
      <c r="IQ227" s="555"/>
      <c r="IR227" s="555"/>
      <c r="IS227" s="555"/>
      <c r="IT227" s="555"/>
      <c r="IU227" s="555"/>
      <c r="IV227" s="555"/>
      <c r="IW227" s="555"/>
      <c r="IX227" s="555"/>
      <c r="IY227" s="555"/>
      <c r="IZ227" s="555"/>
      <c r="JA227" s="555"/>
      <c r="JB227" s="555"/>
      <c r="JC227" s="555"/>
      <c r="JD227" s="555"/>
      <c r="JE227" s="555"/>
      <c r="JF227" s="555"/>
      <c r="JG227" s="555"/>
      <c r="JH227" s="555"/>
    </row>
    <row r="228" spans="1:268" s="8" customFormat="1" ht="39.75" customHeight="1" x14ac:dyDescent="0.25">
      <c r="A228" s="20"/>
      <c r="B228" s="20" t="s">
        <v>1511</v>
      </c>
      <c r="C228" s="22">
        <v>11140032</v>
      </c>
      <c r="D228" s="23">
        <v>39630</v>
      </c>
      <c r="E228" s="23">
        <v>39814</v>
      </c>
      <c r="F228" s="23">
        <v>43466</v>
      </c>
      <c r="G228" s="23" t="s">
        <v>4700</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4"/>
      <c r="BU228" s="555"/>
      <c r="BV228" s="555"/>
      <c r="BW228" s="555"/>
      <c r="BX228" s="555"/>
      <c r="BY228" s="555"/>
      <c r="BZ228" s="555"/>
      <c r="CA228" s="555"/>
      <c r="CB228" s="555"/>
      <c r="CC228" s="555"/>
      <c r="CD228" s="555"/>
      <c r="CE228" s="555"/>
      <c r="CF228" s="555"/>
      <c r="CG228" s="555"/>
      <c r="CH228" s="555"/>
      <c r="CI228" s="555"/>
      <c r="CJ228" s="555"/>
      <c r="CK228" s="555"/>
      <c r="CL228" s="555"/>
      <c r="CM228" s="555"/>
      <c r="CN228" s="555"/>
      <c r="CO228" s="555"/>
      <c r="CP228" s="555"/>
      <c r="CQ228" s="555"/>
      <c r="CR228" s="555"/>
      <c r="CS228" s="555"/>
      <c r="CT228" s="555"/>
      <c r="CU228" s="555"/>
      <c r="CV228" s="555"/>
      <c r="CW228" s="555"/>
      <c r="CX228" s="555"/>
      <c r="CY228" s="555"/>
      <c r="CZ228" s="555"/>
      <c r="DA228" s="555"/>
      <c r="DB228" s="555"/>
      <c r="DC228" s="555"/>
      <c r="DD228" s="555"/>
      <c r="DE228" s="555"/>
      <c r="DF228" s="555"/>
      <c r="DG228" s="555"/>
      <c r="DH228" s="555"/>
      <c r="DI228" s="555"/>
      <c r="DJ228" s="555"/>
      <c r="DK228" s="555"/>
      <c r="DL228" s="555"/>
      <c r="DM228" s="555"/>
      <c r="DN228" s="555"/>
      <c r="DO228" s="555"/>
      <c r="DP228" s="555"/>
      <c r="DQ228" s="555"/>
      <c r="DR228" s="555"/>
      <c r="DS228" s="555"/>
      <c r="DT228" s="555"/>
      <c r="DU228" s="555"/>
      <c r="DV228" s="555"/>
      <c r="DW228" s="555"/>
      <c r="DX228" s="555"/>
      <c r="DY228" s="555"/>
      <c r="DZ228" s="555"/>
      <c r="EA228" s="555"/>
      <c r="EB228" s="555"/>
      <c r="EC228" s="555"/>
      <c r="ED228" s="555"/>
      <c r="EE228" s="555"/>
      <c r="EF228" s="555"/>
      <c r="EG228" s="555"/>
      <c r="EH228" s="555"/>
      <c r="EI228" s="555"/>
      <c r="EJ228" s="555"/>
      <c r="EK228" s="555"/>
      <c r="EL228" s="555"/>
      <c r="EM228" s="555"/>
      <c r="EN228" s="555"/>
      <c r="EO228" s="555"/>
      <c r="EP228" s="555"/>
      <c r="EQ228" s="555"/>
      <c r="ER228" s="555"/>
      <c r="ES228" s="555"/>
      <c r="ET228" s="555"/>
      <c r="EU228" s="555"/>
      <c r="EV228" s="555"/>
      <c r="EW228" s="555"/>
      <c r="EX228" s="555"/>
      <c r="EY228" s="555"/>
      <c r="EZ228" s="555"/>
      <c r="FA228" s="555"/>
      <c r="FB228" s="555"/>
      <c r="FC228" s="555"/>
      <c r="FD228" s="555"/>
      <c r="FE228" s="555"/>
      <c r="FF228" s="555"/>
      <c r="FG228" s="555"/>
      <c r="FH228" s="555"/>
      <c r="FI228" s="555"/>
      <c r="FJ228" s="555"/>
      <c r="FK228" s="555"/>
      <c r="FL228" s="555"/>
      <c r="FM228" s="555"/>
      <c r="FN228" s="555"/>
      <c r="FO228" s="555"/>
      <c r="FP228" s="555"/>
      <c r="FQ228" s="555"/>
      <c r="FR228" s="555"/>
      <c r="FS228" s="555"/>
      <c r="FT228" s="555"/>
      <c r="FU228" s="555"/>
      <c r="FV228" s="555"/>
      <c r="FW228" s="555"/>
      <c r="FX228" s="555"/>
      <c r="FY228" s="555"/>
      <c r="FZ228" s="555"/>
      <c r="GA228" s="555"/>
      <c r="GB228" s="555"/>
      <c r="GC228" s="555"/>
      <c r="GD228" s="555"/>
      <c r="GE228" s="555"/>
      <c r="GF228" s="555"/>
      <c r="GG228" s="555"/>
      <c r="GH228" s="555"/>
      <c r="GI228" s="555"/>
      <c r="GJ228" s="555"/>
      <c r="GK228" s="555"/>
      <c r="GL228" s="555"/>
      <c r="GM228" s="555"/>
      <c r="GN228" s="555"/>
      <c r="GO228" s="555"/>
      <c r="GP228" s="555"/>
      <c r="GQ228" s="555"/>
      <c r="GR228" s="555"/>
      <c r="GS228" s="555"/>
      <c r="GT228" s="555"/>
      <c r="GU228" s="555"/>
      <c r="GV228" s="555"/>
      <c r="GW228" s="555"/>
      <c r="GX228" s="555"/>
      <c r="GY228" s="555"/>
      <c r="GZ228" s="555"/>
      <c r="HA228" s="555"/>
      <c r="HB228" s="555"/>
      <c r="HC228" s="555"/>
      <c r="HD228" s="555"/>
      <c r="HE228" s="555"/>
      <c r="HF228" s="555"/>
      <c r="HG228" s="555"/>
      <c r="HH228" s="555"/>
      <c r="HI228" s="555"/>
      <c r="HJ228" s="555"/>
      <c r="HK228" s="555"/>
      <c r="HL228" s="555"/>
      <c r="HM228" s="555"/>
      <c r="HN228" s="555"/>
      <c r="HO228" s="555"/>
      <c r="HP228" s="555"/>
      <c r="HQ228" s="555"/>
      <c r="HR228" s="555"/>
      <c r="HS228" s="555"/>
      <c r="HT228" s="555"/>
      <c r="HU228" s="555"/>
      <c r="HV228" s="555"/>
      <c r="HW228" s="555"/>
      <c r="HX228" s="555"/>
      <c r="HY228" s="555"/>
      <c r="HZ228" s="555"/>
      <c r="IA228" s="555"/>
      <c r="IB228" s="555"/>
      <c r="IC228" s="555"/>
      <c r="ID228" s="555"/>
      <c r="IE228" s="555"/>
      <c r="IF228" s="555"/>
      <c r="IG228" s="555"/>
      <c r="IH228" s="555"/>
      <c r="II228" s="555"/>
      <c r="IJ228" s="555"/>
      <c r="IK228" s="555"/>
      <c r="IL228" s="555"/>
      <c r="IM228" s="555"/>
      <c r="IN228" s="555"/>
      <c r="IO228" s="555"/>
      <c r="IP228" s="555"/>
      <c r="IQ228" s="555"/>
      <c r="IR228" s="555"/>
      <c r="IS228" s="555"/>
      <c r="IT228" s="555"/>
      <c r="IU228" s="555"/>
      <c r="IV228" s="555"/>
      <c r="IW228" s="555"/>
      <c r="IX228" s="555"/>
      <c r="IY228" s="555"/>
      <c r="IZ228" s="555"/>
      <c r="JA228" s="555"/>
      <c r="JB228" s="555"/>
      <c r="JC228" s="555"/>
      <c r="JD228" s="555"/>
      <c r="JE228" s="555"/>
      <c r="JF228" s="555"/>
      <c r="JG228" s="555"/>
      <c r="JH228" s="555"/>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7978</v>
      </c>
      <c r="N229" s="99" t="s">
        <v>7979</v>
      </c>
      <c r="O229" s="99" t="s">
        <v>7980</v>
      </c>
      <c r="P229" s="104" t="s">
        <v>7977</v>
      </c>
      <c r="Q229" s="99" t="s">
        <v>1515</v>
      </c>
      <c r="R229" s="99" t="s">
        <v>7981</v>
      </c>
      <c r="S229" s="99" t="s">
        <v>7979</v>
      </c>
      <c r="T229" s="99" t="s">
        <v>7980</v>
      </c>
      <c r="U229" s="99" t="s">
        <v>1515</v>
      </c>
      <c r="V229" s="99" t="s">
        <v>4012</v>
      </c>
      <c r="W229" s="99"/>
      <c r="X229" s="99"/>
      <c r="Y229" s="99"/>
      <c r="Z229" s="99" t="s">
        <v>468</v>
      </c>
      <c r="AA229" s="99" t="s">
        <v>17</v>
      </c>
      <c r="AB229" s="69">
        <v>0.2072</v>
      </c>
      <c r="AC229" s="99">
        <v>2600</v>
      </c>
      <c r="AD229" s="99" t="s">
        <v>8280</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6081</v>
      </c>
      <c r="AX229" s="99" t="s">
        <v>6082</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4835</v>
      </c>
      <c r="BI229" s="99">
        <v>2496</v>
      </c>
      <c r="BJ229" s="106">
        <v>43321</v>
      </c>
      <c r="BK229" s="99">
        <v>2496</v>
      </c>
      <c r="BL229" s="106">
        <v>43321</v>
      </c>
      <c r="BM229" s="99"/>
      <c r="BN229" s="99"/>
      <c r="BO229" s="99"/>
      <c r="BP229" s="99"/>
      <c r="BQ229" s="99"/>
      <c r="BR229" s="99"/>
      <c r="BS229" s="118"/>
      <c r="BT229" s="554"/>
      <c r="BU229" s="555"/>
      <c r="BV229" s="555"/>
      <c r="BW229" s="555"/>
      <c r="BX229" s="555"/>
      <c r="BY229" s="555"/>
      <c r="BZ229" s="555"/>
      <c r="CA229" s="555"/>
      <c r="CB229" s="555"/>
      <c r="CC229" s="555"/>
      <c r="CD229" s="555"/>
      <c r="CE229" s="555"/>
      <c r="CF229" s="555"/>
      <c r="CG229" s="555"/>
      <c r="CH229" s="555"/>
      <c r="CI229" s="555"/>
      <c r="CJ229" s="555"/>
      <c r="CK229" s="555"/>
      <c r="CL229" s="555"/>
      <c r="CM229" s="555"/>
      <c r="CN229" s="555"/>
      <c r="CO229" s="555"/>
      <c r="CP229" s="555"/>
      <c r="CQ229" s="555"/>
      <c r="CR229" s="555"/>
      <c r="CS229" s="555"/>
      <c r="CT229" s="555"/>
      <c r="CU229" s="555"/>
      <c r="CV229" s="555"/>
      <c r="CW229" s="555"/>
      <c r="CX229" s="555"/>
      <c r="CY229" s="555"/>
      <c r="CZ229" s="555"/>
      <c r="DA229" s="555"/>
      <c r="DB229" s="555"/>
      <c r="DC229" s="555"/>
      <c r="DD229" s="555"/>
      <c r="DE229" s="555"/>
      <c r="DF229" s="555"/>
      <c r="DG229" s="555"/>
      <c r="DH229" s="555"/>
      <c r="DI229" s="555"/>
      <c r="DJ229" s="555"/>
      <c r="DK229" s="555"/>
      <c r="DL229" s="555"/>
      <c r="DM229" s="555"/>
      <c r="DN229" s="555"/>
      <c r="DO229" s="555"/>
      <c r="DP229" s="555"/>
      <c r="DQ229" s="555"/>
      <c r="DR229" s="555"/>
      <c r="DS229" s="555"/>
      <c r="DT229" s="555"/>
      <c r="DU229" s="555"/>
      <c r="DV229" s="555"/>
      <c r="DW229" s="555"/>
      <c r="DX229" s="555"/>
      <c r="DY229" s="555"/>
      <c r="DZ229" s="555"/>
      <c r="EA229" s="555"/>
      <c r="EB229" s="555"/>
      <c r="EC229" s="555"/>
      <c r="ED229" s="555"/>
      <c r="EE229" s="555"/>
      <c r="EF229" s="555"/>
      <c r="EG229" s="555"/>
      <c r="EH229" s="555"/>
      <c r="EI229" s="555"/>
      <c r="EJ229" s="555"/>
      <c r="EK229" s="555"/>
      <c r="EL229" s="555"/>
      <c r="EM229" s="555"/>
      <c r="EN229" s="555"/>
      <c r="EO229" s="555"/>
      <c r="EP229" s="555"/>
      <c r="EQ229" s="555"/>
      <c r="ER229" s="555"/>
      <c r="ES229" s="555"/>
      <c r="ET229" s="555"/>
      <c r="EU229" s="555"/>
      <c r="EV229" s="555"/>
      <c r="EW229" s="555"/>
      <c r="EX229" s="555"/>
      <c r="EY229" s="555"/>
      <c r="EZ229" s="555"/>
      <c r="FA229" s="555"/>
      <c r="FB229" s="555"/>
      <c r="FC229" s="555"/>
      <c r="FD229" s="555"/>
      <c r="FE229" s="555"/>
      <c r="FF229" s="555"/>
      <c r="FG229" s="555"/>
      <c r="FH229" s="555"/>
      <c r="FI229" s="555"/>
      <c r="FJ229" s="555"/>
      <c r="FK229" s="555"/>
      <c r="FL229" s="555"/>
      <c r="FM229" s="555"/>
      <c r="FN229" s="555"/>
      <c r="FO229" s="555"/>
      <c r="FP229" s="555"/>
      <c r="FQ229" s="555"/>
      <c r="FR229" s="555"/>
      <c r="FS229" s="555"/>
      <c r="FT229" s="555"/>
      <c r="FU229" s="555"/>
      <c r="FV229" s="555"/>
      <c r="FW229" s="555"/>
      <c r="FX229" s="555"/>
      <c r="FY229" s="555"/>
      <c r="FZ229" s="555"/>
      <c r="GA229" s="555"/>
      <c r="GB229" s="555"/>
      <c r="GC229" s="555"/>
      <c r="GD229" s="555"/>
      <c r="GE229" s="555"/>
      <c r="GF229" s="555"/>
      <c r="GG229" s="555"/>
      <c r="GH229" s="555"/>
      <c r="GI229" s="555"/>
      <c r="GJ229" s="555"/>
      <c r="GK229" s="555"/>
      <c r="GL229" s="555"/>
      <c r="GM229" s="555"/>
      <c r="GN229" s="555"/>
      <c r="GO229" s="555"/>
      <c r="GP229" s="555"/>
      <c r="GQ229" s="555"/>
      <c r="GR229" s="555"/>
      <c r="GS229" s="555"/>
      <c r="GT229" s="555"/>
      <c r="GU229" s="555"/>
      <c r="GV229" s="555"/>
      <c r="GW229" s="555"/>
      <c r="GX229" s="555"/>
      <c r="GY229" s="555"/>
      <c r="GZ229" s="555"/>
      <c r="HA229" s="555"/>
      <c r="HB229" s="555"/>
      <c r="HC229" s="555"/>
      <c r="HD229" s="555"/>
      <c r="HE229" s="555"/>
      <c r="HF229" s="555"/>
      <c r="HG229" s="555"/>
      <c r="HH229" s="555"/>
      <c r="HI229" s="555"/>
      <c r="HJ229" s="555"/>
      <c r="HK229" s="555"/>
      <c r="HL229" s="555"/>
      <c r="HM229" s="555"/>
      <c r="HN229" s="555"/>
      <c r="HO229" s="555"/>
      <c r="HP229" s="555"/>
      <c r="HQ229" s="555"/>
      <c r="HR229" s="555"/>
      <c r="HS229" s="555"/>
      <c r="HT229" s="555"/>
      <c r="HU229" s="555"/>
      <c r="HV229" s="555"/>
      <c r="HW229" s="555"/>
      <c r="HX229" s="555"/>
      <c r="HY229" s="555"/>
      <c r="HZ229" s="555"/>
      <c r="IA229" s="555"/>
      <c r="IB229" s="555"/>
      <c r="IC229" s="555"/>
      <c r="ID229" s="555"/>
      <c r="IE229" s="555"/>
      <c r="IF229" s="555"/>
      <c r="IG229" s="555"/>
      <c r="IH229" s="555"/>
      <c r="II229" s="555"/>
      <c r="IJ229" s="555"/>
      <c r="IK229" s="555"/>
      <c r="IL229" s="555"/>
      <c r="IM229" s="555"/>
      <c r="IN229" s="555"/>
      <c r="IO229" s="555"/>
      <c r="IP229" s="555"/>
      <c r="IQ229" s="555"/>
      <c r="IR229" s="555"/>
      <c r="IS229" s="555"/>
      <c r="IT229" s="555"/>
      <c r="IU229" s="555"/>
      <c r="IV229" s="555"/>
      <c r="IW229" s="555"/>
      <c r="IX229" s="555"/>
      <c r="IY229" s="555"/>
      <c r="IZ229" s="555"/>
      <c r="JA229" s="555"/>
      <c r="JB229" s="555"/>
      <c r="JC229" s="555"/>
      <c r="JD229" s="555"/>
      <c r="JE229" s="555"/>
      <c r="JF229" s="555"/>
      <c r="JG229" s="555"/>
      <c r="JH229" s="555"/>
    </row>
    <row r="230" spans="1:268" s="8" customFormat="1" ht="39.75" customHeight="1" x14ac:dyDescent="0.25">
      <c r="A230" s="59"/>
      <c r="B230" s="59" t="s">
        <v>1499</v>
      </c>
      <c r="C230" s="93">
        <v>11420005</v>
      </c>
      <c r="D230" s="60">
        <v>39637</v>
      </c>
      <c r="E230" s="60">
        <v>39673</v>
      </c>
      <c r="F230" s="60">
        <v>46914</v>
      </c>
      <c r="G230" s="60"/>
      <c r="H230" s="59" t="s">
        <v>2832</v>
      </c>
      <c r="J230" s="8" t="s">
        <v>8201</v>
      </c>
      <c r="K230" s="8" t="s">
        <v>73</v>
      </c>
      <c r="L230" s="343" t="s">
        <v>1500</v>
      </c>
      <c r="M230" s="59" t="s">
        <v>7978</v>
      </c>
      <c r="N230" s="59" t="s">
        <v>7979</v>
      </c>
      <c r="O230" s="59" t="s">
        <v>7980</v>
      </c>
      <c r="P230" s="62" t="s">
        <v>8202</v>
      </c>
      <c r="Q230" s="59" t="s">
        <v>7977</v>
      </c>
      <c r="R230" s="59" t="s">
        <v>7981</v>
      </c>
      <c r="S230" s="59" t="s">
        <v>7979</v>
      </c>
      <c r="T230" s="59" t="s">
        <v>7980</v>
      </c>
      <c r="U230" s="59" t="s">
        <v>1515</v>
      </c>
      <c r="V230" s="59" t="s">
        <v>4012</v>
      </c>
      <c r="W230" s="63"/>
      <c r="X230" s="63"/>
      <c r="Y230" s="63"/>
      <c r="Z230" s="59" t="s">
        <v>468</v>
      </c>
      <c r="AA230" s="59" t="s">
        <v>17</v>
      </c>
      <c r="AB230" s="148">
        <v>0.2072</v>
      </c>
      <c r="AC230" s="59">
        <v>2600</v>
      </c>
      <c r="AD230" s="20">
        <v>600000000</v>
      </c>
      <c r="AE230" s="59"/>
      <c r="AG230" s="59"/>
      <c r="AH230" s="59"/>
      <c r="AI230" s="59"/>
      <c r="AJ230" s="20">
        <v>600000000</v>
      </c>
      <c r="AK230" s="59"/>
      <c r="AL230" s="59"/>
      <c r="AM230" s="59"/>
      <c r="AN230" s="59"/>
      <c r="AO230" s="59">
        <v>21</v>
      </c>
      <c r="AP230" s="59">
        <v>16.25</v>
      </c>
      <c r="AQ230" s="59"/>
      <c r="AR230" s="59"/>
      <c r="AS230" s="59"/>
      <c r="AT230" s="59"/>
      <c r="AU230" s="59"/>
      <c r="AV230" s="119"/>
      <c r="AW230" s="59" t="s">
        <v>6081</v>
      </c>
      <c r="AX230" s="59" t="s">
        <v>6082</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5"/>
      <c r="BU230" s="555"/>
      <c r="BV230" s="555"/>
      <c r="BW230" s="555"/>
      <c r="BX230" s="555"/>
      <c r="BY230" s="555"/>
      <c r="BZ230" s="555"/>
      <c r="CA230" s="555"/>
      <c r="CB230" s="555"/>
      <c r="CC230" s="555"/>
      <c r="CD230" s="555"/>
      <c r="CE230" s="555"/>
      <c r="CF230" s="555"/>
      <c r="CG230" s="555"/>
      <c r="CH230" s="555"/>
      <c r="CI230" s="555"/>
      <c r="CJ230" s="555"/>
      <c r="CK230" s="555"/>
      <c r="CL230" s="555"/>
      <c r="CM230" s="555"/>
      <c r="CN230" s="555"/>
      <c r="CO230" s="555"/>
      <c r="CP230" s="555"/>
      <c r="CQ230" s="555"/>
      <c r="CR230" s="555"/>
      <c r="CS230" s="555"/>
      <c r="CT230" s="555"/>
      <c r="CU230" s="555"/>
      <c r="CV230" s="555"/>
      <c r="CW230" s="555"/>
      <c r="CX230" s="555"/>
      <c r="CY230" s="555"/>
      <c r="CZ230" s="555"/>
      <c r="DA230" s="555"/>
      <c r="DB230" s="555"/>
      <c r="DC230" s="555"/>
      <c r="DD230" s="555"/>
      <c r="DE230" s="555"/>
      <c r="DF230" s="555"/>
      <c r="DG230" s="555"/>
      <c r="DH230" s="555"/>
      <c r="DI230" s="555"/>
      <c r="DJ230" s="555"/>
      <c r="DK230" s="555"/>
      <c r="DL230" s="555"/>
      <c r="DM230" s="555"/>
      <c r="DN230" s="555"/>
      <c r="DO230" s="555"/>
      <c r="DP230" s="555"/>
      <c r="DQ230" s="555"/>
      <c r="DR230" s="555"/>
      <c r="DS230" s="555"/>
      <c r="DT230" s="555"/>
      <c r="DU230" s="555"/>
      <c r="DV230" s="555"/>
      <c r="DW230" s="555"/>
      <c r="DX230" s="555"/>
      <c r="DY230" s="555"/>
      <c r="DZ230" s="555"/>
      <c r="EA230" s="555"/>
      <c r="EB230" s="555"/>
      <c r="EC230" s="555"/>
      <c r="ED230" s="555"/>
      <c r="EE230" s="555"/>
      <c r="EF230" s="555"/>
      <c r="EG230" s="555"/>
      <c r="EH230" s="555"/>
      <c r="EI230" s="555"/>
      <c r="EJ230" s="555"/>
      <c r="EK230" s="555"/>
      <c r="EL230" s="555"/>
      <c r="EM230" s="555"/>
      <c r="EN230" s="555"/>
      <c r="EO230" s="555"/>
      <c r="EP230" s="555"/>
      <c r="EQ230" s="555"/>
      <c r="ER230" s="555"/>
      <c r="ES230" s="555"/>
      <c r="ET230" s="555"/>
      <c r="EU230" s="555"/>
      <c r="EV230" s="555"/>
      <c r="EW230" s="555"/>
      <c r="EX230" s="555"/>
      <c r="EY230" s="555"/>
      <c r="EZ230" s="555"/>
      <c r="FA230" s="555"/>
      <c r="FB230" s="555"/>
      <c r="FC230" s="555"/>
      <c r="FD230" s="555"/>
      <c r="FE230" s="555"/>
      <c r="FF230" s="555"/>
      <c r="FG230" s="555"/>
      <c r="FH230" s="555"/>
      <c r="FI230" s="555"/>
      <c r="FJ230" s="555"/>
      <c r="FK230" s="555"/>
      <c r="FL230" s="555"/>
      <c r="FM230" s="555"/>
      <c r="FN230" s="555"/>
      <c r="FO230" s="555"/>
      <c r="FP230" s="555"/>
      <c r="FQ230" s="555"/>
      <c r="FR230" s="555"/>
      <c r="FS230" s="555"/>
      <c r="FT230" s="555"/>
      <c r="FU230" s="555"/>
      <c r="FV230" s="555"/>
      <c r="FW230" s="555"/>
      <c r="FX230" s="555"/>
      <c r="FY230" s="555"/>
      <c r="FZ230" s="555"/>
      <c r="GA230" s="555"/>
      <c r="GB230" s="555"/>
      <c r="GC230" s="555"/>
      <c r="GD230" s="555"/>
      <c r="GE230" s="555"/>
      <c r="GF230" s="555"/>
      <c r="GG230" s="555"/>
      <c r="GH230" s="555"/>
      <c r="GI230" s="555"/>
      <c r="GJ230" s="555"/>
      <c r="GK230" s="555"/>
      <c r="GL230" s="555"/>
      <c r="GM230" s="555"/>
      <c r="GN230" s="555"/>
      <c r="GO230" s="555"/>
      <c r="GP230" s="555"/>
      <c r="GQ230" s="555"/>
      <c r="GR230" s="555"/>
      <c r="GS230" s="555"/>
      <c r="GT230" s="555"/>
      <c r="GU230" s="555"/>
      <c r="GV230" s="555"/>
      <c r="GW230" s="555"/>
      <c r="GX230" s="555"/>
      <c r="GY230" s="555"/>
      <c r="GZ230" s="555"/>
      <c r="HA230" s="555"/>
      <c r="HB230" s="555"/>
      <c r="HC230" s="555"/>
      <c r="HD230" s="555"/>
      <c r="HE230" s="555"/>
      <c r="HF230" s="555"/>
      <c r="HG230" s="555"/>
      <c r="HH230" s="555"/>
      <c r="HI230" s="555"/>
      <c r="HJ230" s="555"/>
      <c r="HK230" s="555"/>
      <c r="HL230" s="555"/>
      <c r="HM230" s="555"/>
      <c r="HN230" s="555"/>
      <c r="HO230" s="555"/>
      <c r="HP230" s="555"/>
      <c r="HQ230" s="555"/>
      <c r="HR230" s="555"/>
      <c r="HS230" s="555"/>
      <c r="HT230" s="555"/>
      <c r="HU230" s="555"/>
      <c r="HV230" s="555"/>
      <c r="HW230" s="555"/>
      <c r="HX230" s="555"/>
      <c r="HY230" s="555"/>
      <c r="HZ230" s="555"/>
      <c r="IA230" s="555"/>
      <c r="IB230" s="555"/>
      <c r="IC230" s="555"/>
      <c r="ID230" s="555"/>
      <c r="IE230" s="555"/>
      <c r="IF230" s="555"/>
      <c r="IG230" s="555"/>
      <c r="IH230" s="555"/>
      <c r="II230" s="555"/>
      <c r="IJ230" s="555"/>
      <c r="IK230" s="555"/>
      <c r="IL230" s="555"/>
      <c r="IM230" s="555"/>
      <c r="IN230" s="555"/>
      <c r="IO230" s="555"/>
      <c r="IP230" s="555"/>
      <c r="IQ230" s="555"/>
      <c r="IR230" s="555"/>
      <c r="IS230" s="555"/>
      <c r="IT230" s="555"/>
      <c r="IU230" s="555"/>
      <c r="IV230" s="555"/>
      <c r="IW230" s="555"/>
      <c r="IX230" s="555"/>
      <c r="IY230" s="555"/>
      <c r="IZ230" s="555"/>
      <c r="JA230" s="555"/>
      <c r="JB230" s="555"/>
      <c r="JC230" s="555"/>
      <c r="JD230" s="555"/>
      <c r="JE230" s="555"/>
      <c r="JF230" s="555"/>
      <c r="JG230" s="555"/>
      <c r="JH230" s="555"/>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7976</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6083</v>
      </c>
      <c r="AX231" s="20" t="s">
        <v>6084</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4"/>
      <c r="BU231" s="555"/>
      <c r="BV231" s="555"/>
      <c r="BW231" s="555"/>
      <c r="BX231" s="555"/>
      <c r="BY231" s="555"/>
      <c r="BZ231" s="555"/>
      <c r="CA231" s="555"/>
      <c r="CB231" s="555"/>
      <c r="CC231" s="555"/>
      <c r="CD231" s="555"/>
      <c r="CE231" s="555"/>
      <c r="CF231" s="555"/>
      <c r="CG231" s="555"/>
      <c r="CH231" s="555"/>
      <c r="CI231" s="555"/>
      <c r="CJ231" s="555"/>
      <c r="CK231" s="555"/>
      <c r="CL231" s="555"/>
      <c r="CM231" s="555"/>
      <c r="CN231" s="555"/>
      <c r="CO231" s="555"/>
      <c r="CP231" s="555"/>
      <c r="CQ231" s="555"/>
      <c r="CR231" s="555"/>
      <c r="CS231" s="555"/>
      <c r="CT231" s="555"/>
      <c r="CU231" s="555"/>
      <c r="CV231" s="555"/>
      <c r="CW231" s="555"/>
      <c r="CX231" s="555"/>
      <c r="CY231" s="555"/>
      <c r="CZ231" s="555"/>
      <c r="DA231" s="555"/>
      <c r="DB231" s="555"/>
      <c r="DC231" s="555"/>
      <c r="DD231" s="555"/>
      <c r="DE231" s="555"/>
      <c r="DF231" s="555"/>
      <c r="DG231" s="555"/>
      <c r="DH231" s="555"/>
      <c r="DI231" s="555"/>
      <c r="DJ231" s="555"/>
      <c r="DK231" s="555"/>
      <c r="DL231" s="555"/>
      <c r="DM231" s="555"/>
      <c r="DN231" s="555"/>
      <c r="DO231" s="555"/>
      <c r="DP231" s="555"/>
      <c r="DQ231" s="555"/>
      <c r="DR231" s="555"/>
      <c r="DS231" s="555"/>
      <c r="DT231" s="555"/>
      <c r="DU231" s="555"/>
      <c r="DV231" s="555"/>
      <c r="DW231" s="555"/>
      <c r="DX231" s="555"/>
      <c r="DY231" s="555"/>
      <c r="DZ231" s="555"/>
      <c r="EA231" s="555"/>
      <c r="EB231" s="555"/>
      <c r="EC231" s="555"/>
      <c r="ED231" s="555"/>
      <c r="EE231" s="555"/>
      <c r="EF231" s="555"/>
      <c r="EG231" s="555"/>
      <c r="EH231" s="555"/>
      <c r="EI231" s="555"/>
      <c r="EJ231" s="555"/>
      <c r="EK231" s="555"/>
      <c r="EL231" s="555"/>
      <c r="EM231" s="555"/>
      <c r="EN231" s="555"/>
      <c r="EO231" s="555"/>
      <c r="EP231" s="555"/>
      <c r="EQ231" s="555"/>
      <c r="ER231" s="555"/>
      <c r="ES231" s="555"/>
      <c r="ET231" s="555"/>
      <c r="EU231" s="555"/>
      <c r="EV231" s="555"/>
      <c r="EW231" s="555"/>
      <c r="EX231" s="555"/>
      <c r="EY231" s="555"/>
      <c r="EZ231" s="555"/>
      <c r="FA231" s="555"/>
      <c r="FB231" s="555"/>
      <c r="FC231" s="555"/>
      <c r="FD231" s="555"/>
      <c r="FE231" s="555"/>
      <c r="FF231" s="555"/>
      <c r="FG231" s="555"/>
      <c r="FH231" s="555"/>
      <c r="FI231" s="555"/>
      <c r="FJ231" s="555"/>
      <c r="FK231" s="555"/>
      <c r="FL231" s="555"/>
      <c r="FM231" s="555"/>
      <c r="FN231" s="555"/>
      <c r="FO231" s="555"/>
      <c r="FP231" s="555"/>
      <c r="FQ231" s="555"/>
      <c r="FR231" s="555"/>
      <c r="FS231" s="555"/>
      <c r="FT231" s="555"/>
      <c r="FU231" s="555"/>
      <c r="FV231" s="555"/>
      <c r="FW231" s="555"/>
      <c r="FX231" s="555"/>
      <c r="FY231" s="555"/>
      <c r="FZ231" s="555"/>
      <c r="GA231" s="555"/>
      <c r="GB231" s="555"/>
      <c r="GC231" s="555"/>
      <c r="GD231" s="555"/>
      <c r="GE231" s="555"/>
      <c r="GF231" s="555"/>
      <c r="GG231" s="555"/>
      <c r="GH231" s="555"/>
      <c r="GI231" s="555"/>
      <c r="GJ231" s="555"/>
      <c r="GK231" s="555"/>
      <c r="GL231" s="555"/>
      <c r="GM231" s="555"/>
      <c r="GN231" s="555"/>
      <c r="GO231" s="555"/>
      <c r="GP231" s="555"/>
      <c r="GQ231" s="555"/>
      <c r="GR231" s="555"/>
      <c r="GS231" s="555"/>
      <c r="GT231" s="555"/>
      <c r="GU231" s="555"/>
      <c r="GV231" s="555"/>
      <c r="GW231" s="555"/>
      <c r="GX231" s="555"/>
      <c r="GY231" s="555"/>
      <c r="GZ231" s="555"/>
      <c r="HA231" s="555"/>
      <c r="HB231" s="555"/>
      <c r="HC231" s="555"/>
      <c r="HD231" s="555"/>
      <c r="HE231" s="555"/>
      <c r="HF231" s="555"/>
      <c r="HG231" s="555"/>
      <c r="HH231" s="555"/>
      <c r="HI231" s="555"/>
      <c r="HJ231" s="555"/>
      <c r="HK231" s="555"/>
      <c r="HL231" s="555"/>
      <c r="HM231" s="555"/>
      <c r="HN231" s="555"/>
      <c r="HO231" s="555"/>
      <c r="HP231" s="555"/>
      <c r="HQ231" s="555"/>
      <c r="HR231" s="555"/>
      <c r="HS231" s="555"/>
      <c r="HT231" s="555"/>
      <c r="HU231" s="555"/>
      <c r="HV231" s="555"/>
      <c r="HW231" s="555"/>
      <c r="HX231" s="555"/>
      <c r="HY231" s="555"/>
      <c r="HZ231" s="555"/>
      <c r="IA231" s="555"/>
      <c r="IB231" s="555"/>
      <c r="IC231" s="555"/>
      <c r="ID231" s="555"/>
      <c r="IE231" s="555"/>
      <c r="IF231" s="555"/>
      <c r="IG231" s="555"/>
      <c r="IH231" s="555"/>
      <c r="II231" s="555"/>
      <c r="IJ231" s="555"/>
      <c r="IK231" s="555"/>
      <c r="IL231" s="555"/>
      <c r="IM231" s="555"/>
      <c r="IN231" s="555"/>
      <c r="IO231" s="555"/>
      <c r="IP231" s="555"/>
      <c r="IQ231" s="555"/>
      <c r="IR231" s="555"/>
      <c r="IS231" s="555"/>
      <c r="IT231" s="555"/>
      <c r="IU231" s="555"/>
      <c r="IV231" s="555"/>
      <c r="IW231" s="555"/>
      <c r="IX231" s="555"/>
      <c r="IY231" s="555"/>
      <c r="IZ231" s="555"/>
      <c r="JA231" s="555"/>
      <c r="JB231" s="555"/>
      <c r="JC231" s="555"/>
      <c r="JD231" s="555"/>
      <c r="JE231" s="555"/>
      <c r="JF231" s="555"/>
      <c r="JG231" s="555"/>
      <c r="JH231" s="555"/>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8281</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7974</v>
      </c>
      <c r="AX232" s="83" t="s">
        <v>7975</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9048</v>
      </c>
      <c r="BT232" s="555"/>
      <c r="BU232" s="555"/>
      <c r="BV232" s="555"/>
      <c r="BW232" s="555"/>
      <c r="BX232" s="555"/>
      <c r="BY232" s="555"/>
      <c r="BZ232" s="555"/>
      <c r="CA232" s="555"/>
      <c r="CB232" s="555"/>
      <c r="CC232" s="555"/>
      <c r="CD232" s="555"/>
      <c r="CE232" s="555"/>
      <c r="CF232" s="555"/>
      <c r="CG232" s="555"/>
      <c r="CH232" s="555"/>
      <c r="CI232" s="555"/>
      <c r="CJ232" s="555"/>
      <c r="CK232" s="555"/>
      <c r="CL232" s="555"/>
      <c r="CM232" s="555"/>
      <c r="CN232" s="555"/>
      <c r="CO232" s="555"/>
      <c r="CP232" s="555"/>
      <c r="CQ232" s="555"/>
      <c r="CR232" s="555"/>
      <c r="CS232" s="555"/>
      <c r="CT232" s="555"/>
      <c r="CU232" s="555"/>
      <c r="CV232" s="555"/>
      <c r="CW232" s="555"/>
      <c r="CX232" s="555"/>
      <c r="CY232" s="555"/>
      <c r="CZ232" s="555"/>
      <c r="DA232" s="555"/>
      <c r="DB232" s="555"/>
      <c r="DC232" s="555"/>
      <c r="DD232" s="555"/>
      <c r="DE232" s="555"/>
      <c r="DF232" s="555"/>
      <c r="DG232" s="555"/>
      <c r="DH232" s="555"/>
      <c r="DI232" s="555"/>
      <c r="DJ232" s="555"/>
      <c r="DK232" s="555"/>
      <c r="DL232" s="555"/>
      <c r="DM232" s="555"/>
      <c r="DN232" s="555"/>
      <c r="DO232" s="555"/>
      <c r="DP232" s="555"/>
      <c r="DQ232" s="555"/>
      <c r="DR232" s="555"/>
      <c r="DS232" s="555"/>
      <c r="DT232" s="555"/>
      <c r="DU232" s="555"/>
      <c r="DV232" s="555"/>
      <c r="DW232" s="555"/>
      <c r="DX232" s="555"/>
      <c r="DY232" s="555"/>
      <c r="DZ232" s="555"/>
      <c r="EA232" s="555"/>
      <c r="EB232" s="555"/>
      <c r="EC232" s="555"/>
      <c r="ED232" s="555"/>
      <c r="EE232" s="555"/>
      <c r="EF232" s="555"/>
      <c r="EG232" s="555"/>
      <c r="EH232" s="555"/>
      <c r="EI232" s="555"/>
      <c r="EJ232" s="555"/>
      <c r="EK232" s="555"/>
      <c r="EL232" s="555"/>
      <c r="EM232" s="555"/>
      <c r="EN232" s="555"/>
      <c r="EO232" s="555"/>
      <c r="EP232" s="555"/>
      <c r="EQ232" s="555"/>
      <c r="ER232" s="555"/>
      <c r="ES232" s="555"/>
      <c r="ET232" s="555"/>
      <c r="EU232" s="555"/>
      <c r="EV232" s="555"/>
      <c r="EW232" s="555"/>
      <c r="EX232" s="555"/>
      <c r="EY232" s="555"/>
      <c r="EZ232" s="555"/>
      <c r="FA232" s="555"/>
      <c r="FB232" s="555"/>
      <c r="FC232" s="555"/>
      <c r="FD232" s="555"/>
      <c r="FE232" s="555"/>
      <c r="FF232" s="555"/>
      <c r="FG232" s="555"/>
      <c r="FH232" s="555"/>
      <c r="FI232" s="555"/>
      <c r="FJ232" s="555"/>
      <c r="FK232" s="555"/>
      <c r="FL232" s="555"/>
      <c r="FM232" s="555"/>
      <c r="FN232" s="555"/>
      <c r="FO232" s="555"/>
      <c r="FP232" s="555"/>
      <c r="FQ232" s="555"/>
      <c r="FR232" s="555"/>
      <c r="FS232" s="555"/>
      <c r="FT232" s="555"/>
      <c r="FU232" s="555"/>
      <c r="FV232" s="555"/>
      <c r="FW232" s="555"/>
      <c r="FX232" s="555"/>
      <c r="FY232" s="555"/>
      <c r="FZ232" s="555"/>
      <c r="GA232" s="555"/>
      <c r="GB232" s="555"/>
      <c r="GC232" s="555"/>
      <c r="GD232" s="555"/>
      <c r="GE232" s="555"/>
      <c r="GF232" s="555"/>
      <c r="GG232" s="555"/>
      <c r="GH232" s="555"/>
      <c r="GI232" s="555"/>
      <c r="GJ232" s="555"/>
      <c r="GK232" s="555"/>
      <c r="GL232" s="555"/>
      <c r="GM232" s="555"/>
      <c r="GN232" s="555"/>
      <c r="GO232" s="555"/>
      <c r="GP232" s="555"/>
      <c r="GQ232" s="555"/>
      <c r="GR232" s="555"/>
      <c r="GS232" s="555"/>
      <c r="GT232" s="555"/>
      <c r="GU232" s="555"/>
      <c r="GV232" s="555"/>
      <c r="GW232" s="555"/>
      <c r="GX232" s="555"/>
      <c r="GY232" s="555"/>
      <c r="GZ232" s="555"/>
      <c r="HA232" s="555"/>
      <c r="HB232" s="555"/>
      <c r="HC232" s="555"/>
      <c r="HD232" s="555"/>
      <c r="HE232" s="555"/>
      <c r="HF232" s="555"/>
      <c r="HG232" s="555"/>
      <c r="HH232" s="555"/>
      <c r="HI232" s="555"/>
      <c r="HJ232" s="555"/>
      <c r="HK232" s="555"/>
      <c r="HL232" s="555"/>
      <c r="HM232" s="555"/>
      <c r="HN232" s="555"/>
      <c r="HO232" s="555"/>
      <c r="HP232" s="555"/>
      <c r="HQ232" s="555"/>
      <c r="HR232" s="555"/>
      <c r="HS232" s="555"/>
      <c r="HT232" s="555"/>
      <c r="HU232" s="555"/>
      <c r="HV232" s="555"/>
      <c r="HW232" s="555"/>
      <c r="HX232" s="555"/>
      <c r="HY232" s="555"/>
      <c r="HZ232" s="555"/>
      <c r="IA232" s="555"/>
      <c r="IB232" s="555"/>
      <c r="IC232" s="555"/>
      <c r="ID232" s="555"/>
      <c r="IE232" s="555"/>
      <c r="IF232" s="555"/>
      <c r="IG232" s="555"/>
      <c r="IH232" s="555"/>
      <c r="II232" s="555"/>
      <c r="IJ232" s="555"/>
      <c r="IK232" s="555"/>
      <c r="IL232" s="555"/>
      <c r="IM232" s="555"/>
      <c r="IN232" s="555"/>
      <c r="IO232" s="555"/>
      <c r="IP232" s="555"/>
      <c r="IQ232" s="555"/>
      <c r="IR232" s="555"/>
      <c r="IS232" s="555"/>
      <c r="IT232" s="555"/>
      <c r="IU232" s="555"/>
      <c r="IV232" s="555"/>
      <c r="IW232" s="555"/>
      <c r="IX232" s="555"/>
      <c r="IY232" s="555"/>
      <c r="IZ232" s="555"/>
      <c r="JA232" s="555"/>
      <c r="JB232" s="555"/>
      <c r="JC232" s="555"/>
      <c r="JD232" s="555"/>
      <c r="JE232" s="555"/>
      <c r="JF232" s="555"/>
      <c r="JG232" s="555"/>
      <c r="JH232" s="555"/>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7970</v>
      </c>
      <c r="K233" s="324" t="s">
        <v>95</v>
      </c>
      <c r="L233" s="347" t="s">
        <v>9049</v>
      </c>
      <c r="M233" s="20" t="s">
        <v>380</v>
      </c>
      <c r="N233" s="20" t="s">
        <v>380</v>
      </c>
      <c r="O233" s="20" t="s">
        <v>189</v>
      </c>
      <c r="P233" s="21">
        <v>77102</v>
      </c>
      <c r="Q233" s="20" t="s">
        <v>9050</v>
      </c>
      <c r="R233" s="20" t="s">
        <v>380</v>
      </c>
      <c r="S233" s="20" t="s">
        <v>380</v>
      </c>
      <c r="T233" s="20" t="s">
        <v>189</v>
      </c>
      <c r="U233" s="20">
        <v>77102</v>
      </c>
      <c r="V233" s="20" t="s">
        <v>9051</v>
      </c>
      <c r="W233" s="20" t="s">
        <v>2833</v>
      </c>
      <c r="X233" s="20">
        <v>960</v>
      </c>
      <c r="Y233" s="20">
        <v>6</v>
      </c>
      <c r="Z233" s="20" t="s">
        <v>468</v>
      </c>
      <c r="AA233" s="20" t="s">
        <v>541</v>
      </c>
      <c r="AB233" s="34">
        <v>15.03</v>
      </c>
      <c r="AC233" s="430" t="s">
        <v>8281</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9052</v>
      </c>
      <c r="AX233" s="20" t="s">
        <v>9053</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8406</v>
      </c>
      <c r="BR233" s="23">
        <v>43309</v>
      </c>
      <c r="BS233" s="24" t="s">
        <v>9118</v>
      </c>
      <c r="BT233" s="555"/>
      <c r="BU233" s="555"/>
      <c r="BV233" s="555"/>
      <c r="BW233" s="555"/>
      <c r="BX233" s="555"/>
      <c r="BY233" s="555"/>
      <c r="BZ233" s="555"/>
      <c r="CA233" s="555"/>
      <c r="CB233" s="555"/>
      <c r="CC233" s="555"/>
      <c r="CD233" s="555"/>
      <c r="CE233" s="555"/>
      <c r="CF233" s="555"/>
      <c r="CG233" s="555"/>
      <c r="CH233" s="555"/>
      <c r="CI233" s="555"/>
      <c r="CJ233" s="555"/>
      <c r="CK233" s="555"/>
      <c r="CL233" s="555"/>
      <c r="CM233" s="555"/>
      <c r="CN233" s="555"/>
      <c r="CO233" s="555"/>
      <c r="CP233" s="555"/>
      <c r="CQ233" s="555"/>
      <c r="CR233" s="555"/>
      <c r="CS233" s="555"/>
      <c r="CT233" s="555"/>
      <c r="CU233" s="555"/>
      <c r="CV233" s="555"/>
      <c r="CW233" s="555"/>
      <c r="CX233" s="555"/>
      <c r="CY233" s="555"/>
      <c r="CZ233" s="555"/>
      <c r="DA233" s="555"/>
      <c r="DB233" s="555"/>
      <c r="DC233" s="555"/>
      <c r="DD233" s="555"/>
      <c r="DE233" s="555"/>
      <c r="DF233" s="555"/>
      <c r="DG233" s="555"/>
      <c r="DH233" s="555"/>
      <c r="DI233" s="555"/>
      <c r="DJ233" s="555"/>
      <c r="DK233" s="555"/>
      <c r="DL233" s="555"/>
      <c r="DM233" s="555"/>
      <c r="DN233" s="555"/>
      <c r="DO233" s="555"/>
      <c r="DP233" s="555"/>
      <c r="DQ233" s="555"/>
      <c r="DR233" s="555"/>
      <c r="DS233" s="555"/>
      <c r="DT233" s="555"/>
      <c r="DU233" s="555"/>
      <c r="DV233" s="555"/>
      <c r="DW233" s="555"/>
      <c r="DX233" s="555"/>
      <c r="DY233" s="555"/>
      <c r="DZ233" s="555"/>
      <c r="EA233" s="555"/>
      <c r="EB233" s="555"/>
      <c r="EC233" s="555"/>
      <c r="ED233" s="555"/>
      <c r="EE233" s="555"/>
      <c r="EF233" s="555"/>
      <c r="EG233" s="555"/>
      <c r="EH233" s="555"/>
      <c r="EI233" s="555"/>
      <c r="EJ233" s="555"/>
      <c r="EK233" s="555"/>
      <c r="EL233" s="555"/>
      <c r="EM233" s="555"/>
      <c r="EN233" s="555"/>
      <c r="EO233" s="555"/>
      <c r="EP233" s="555"/>
      <c r="EQ233" s="555"/>
      <c r="ER233" s="555"/>
      <c r="ES233" s="555"/>
      <c r="ET233" s="555"/>
      <c r="EU233" s="555"/>
      <c r="EV233" s="555"/>
      <c r="EW233" s="555"/>
      <c r="EX233" s="555"/>
      <c r="EY233" s="555"/>
      <c r="EZ233" s="555"/>
      <c r="FA233" s="555"/>
      <c r="FB233" s="555"/>
      <c r="FC233" s="555"/>
      <c r="FD233" s="555"/>
      <c r="FE233" s="555"/>
      <c r="FF233" s="555"/>
      <c r="FG233" s="555"/>
      <c r="FH233" s="555"/>
      <c r="FI233" s="555"/>
      <c r="FJ233" s="555"/>
      <c r="FK233" s="555"/>
      <c r="FL233" s="555"/>
      <c r="FM233" s="555"/>
      <c r="FN233" s="555"/>
      <c r="FO233" s="555"/>
      <c r="FP233" s="555"/>
      <c r="FQ233" s="555"/>
      <c r="FR233" s="555"/>
      <c r="FS233" s="555"/>
      <c r="FT233" s="555"/>
      <c r="FU233" s="555"/>
      <c r="FV233" s="555"/>
      <c r="FW233" s="555"/>
      <c r="FX233" s="555"/>
      <c r="FY233" s="555"/>
      <c r="FZ233" s="555"/>
      <c r="GA233" s="555"/>
      <c r="GB233" s="555"/>
      <c r="GC233" s="555"/>
      <c r="GD233" s="555"/>
      <c r="GE233" s="555"/>
      <c r="GF233" s="555"/>
      <c r="GG233" s="555"/>
      <c r="GH233" s="555"/>
      <c r="GI233" s="555"/>
      <c r="GJ233" s="555"/>
      <c r="GK233" s="555"/>
      <c r="GL233" s="555"/>
      <c r="GM233" s="555"/>
      <c r="GN233" s="555"/>
      <c r="GO233" s="555"/>
      <c r="GP233" s="555"/>
      <c r="GQ233" s="555"/>
      <c r="GR233" s="555"/>
      <c r="GS233" s="555"/>
      <c r="GT233" s="555"/>
      <c r="GU233" s="555"/>
      <c r="GV233" s="555"/>
      <c r="GW233" s="555"/>
      <c r="GX233" s="555"/>
      <c r="GY233" s="555"/>
      <c r="GZ233" s="555"/>
      <c r="HA233" s="555"/>
      <c r="HB233" s="555"/>
      <c r="HC233" s="555"/>
      <c r="HD233" s="555"/>
      <c r="HE233" s="555"/>
      <c r="HF233" s="555"/>
      <c r="HG233" s="555"/>
      <c r="HH233" s="555"/>
      <c r="HI233" s="555"/>
      <c r="HJ233" s="555"/>
      <c r="HK233" s="555"/>
      <c r="HL233" s="555"/>
      <c r="HM233" s="555"/>
      <c r="HN233" s="555"/>
      <c r="HO233" s="555"/>
      <c r="HP233" s="555"/>
      <c r="HQ233" s="555"/>
      <c r="HR233" s="555"/>
      <c r="HS233" s="555"/>
      <c r="HT233" s="555"/>
      <c r="HU233" s="555"/>
      <c r="HV233" s="555"/>
      <c r="HW233" s="555"/>
      <c r="HX233" s="555"/>
      <c r="HY233" s="555"/>
      <c r="HZ233" s="555"/>
      <c r="IA233" s="555"/>
      <c r="IB233" s="555"/>
      <c r="IC233" s="555"/>
      <c r="ID233" s="555"/>
      <c r="IE233" s="555"/>
      <c r="IF233" s="555"/>
      <c r="IG233" s="555"/>
      <c r="IH233" s="555"/>
      <c r="II233" s="555"/>
      <c r="IJ233" s="555"/>
      <c r="IK233" s="555"/>
      <c r="IL233" s="555"/>
      <c r="IM233" s="555"/>
      <c r="IN233" s="555"/>
      <c r="IO233" s="555"/>
      <c r="IP233" s="555"/>
      <c r="IQ233" s="555"/>
      <c r="IR233" s="555"/>
      <c r="IS233" s="555"/>
      <c r="IT233" s="555"/>
      <c r="IU233" s="555"/>
      <c r="IV233" s="555"/>
      <c r="IW233" s="555"/>
      <c r="IX233" s="555"/>
      <c r="IY233" s="555"/>
      <c r="IZ233" s="555"/>
      <c r="JA233" s="555"/>
      <c r="JB233" s="555"/>
      <c r="JC233" s="555"/>
      <c r="JD233" s="555"/>
      <c r="JE233" s="555"/>
      <c r="JF233" s="555"/>
      <c r="JG233" s="555"/>
      <c r="JH233" s="555"/>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7970</v>
      </c>
      <c r="K234" s="324" t="s">
        <v>95</v>
      </c>
      <c r="L234" s="347" t="s">
        <v>9049</v>
      </c>
      <c r="M234" s="20" t="s">
        <v>380</v>
      </c>
      <c r="N234" s="20" t="s">
        <v>380</v>
      </c>
      <c r="O234" s="20" t="s">
        <v>189</v>
      </c>
      <c r="P234" s="21">
        <v>77102</v>
      </c>
      <c r="Q234" s="20" t="s">
        <v>9050</v>
      </c>
      <c r="R234" s="20" t="s">
        <v>380</v>
      </c>
      <c r="S234" s="20" t="s">
        <v>380</v>
      </c>
      <c r="T234" s="20" t="s">
        <v>189</v>
      </c>
      <c r="U234" s="20">
        <v>77102</v>
      </c>
      <c r="V234" s="20" t="s">
        <v>9051</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9054</v>
      </c>
      <c r="AT234" s="20"/>
      <c r="AU234" s="20"/>
      <c r="AV234" s="20"/>
      <c r="AW234" s="20" t="s">
        <v>9056</v>
      </c>
      <c r="AX234" s="20" t="s">
        <v>9057</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8406</v>
      </c>
      <c r="BR234" s="23">
        <v>43309</v>
      </c>
      <c r="BS234" s="24" t="s">
        <v>9118</v>
      </c>
      <c r="BT234" s="555"/>
      <c r="BU234" s="555"/>
      <c r="BV234" s="555"/>
      <c r="BW234" s="555"/>
      <c r="BX234" s="555"/>
      <c r="BY234" s="555"/>
      <c r="BZ234" s="555"/>
      <c r="CA234" s="555"/>
      <c r="CB234" s="555"/>
      <c r="CC234" s="555"/>
      <c r="CD234" s="555"/>
      <c r="CE234" s="555"/>
      <c r="CF234" s="555"/>
      <c r="CG234" s="555"/>
      <c r="CH234" s="555"/>
      <c r="CI234" s="555"/>
      <c r="CJ234" s="555"/>
      <c r="CK234" s="555"/>
      <c r="CL234" s="555"/>
      <c r="CM234" s="555"/>
      <c r="CN234" s="555"/>
      <c r="CO234" s="555"/>
      <c r="CP234" s="555"/>
      <c r="CQ234" s="555"/>
      <c r="CR234" s="555"/>
      <c r="CS234" s="555"/>
      <c r="CT234" s="555"/>
      <c r="CU234" s="555"/>
      <c r="CV234" s="555"/>
      <c r="CW234" s="555"/>
      <c r="CX234" s="555"/>
      <c r="CY234" s="555"/>
      <c r="CZ234" s="555"/>
      <c r="DA234" s="555"/>
      <c r="DB234" s="555"/>
      <c r="DC234" s="555"/>
      <c r="DD234" s="555"/>
      <c r="DE234" s="555"/>
      <c r="DF234" s="555"/>
      <c r="DG234" s="555"/>
      <c r="DH234" s="555"/>
      <c r="DI234" s="555"/>
      <c r="DJ234" s="555"/>
      <c r="DK234" s="555"/>
      <c r="DL234" s="555"/>
      <c r="DM234" s="555"/>
      <c r="DN234" s="555"/>
      <c r="DO234" s="555"/>
      <c r="DP234" s="555"/>
      <c r="DQ234" s="555"/>
      <c r="DR234" s="555"/>
      <c r="DS234" s="555"/>
      <c r="DT234" s="555"/>
      <c r="DU234" s="555"/>
      <c r="DV234" s="555"/>
      <c r="DW234" s="555"/>
      <c r="DX234" s="555"/>
      <c r="DY234" s="555"/>
      <c r="DZ234" s="555"/>
      <c r="EA234" s="555"/>
      <c r="EB234" s="555"/>
      <c r="EC234" s="555"/>
      <c r="ED234" s="555"/>
      <c r="EE234" s="555"/>
      <c r="EF234" s="555"/>
      <c r="EG234" s="555"/>
      <c r="EH234" s="555"/>
      <c r="EI234" s="555"/>
      <c r="EJ234" s="555"/>
      <c r="EK234" s="555"/>
      <c r="EL234" s="555"/>
      <c r="EM234" s="555"/>
      <c r="EN234" s="555"/>
      <c r="EO234" s="555"/>
      <c r="EP234" s="555"/>
      <c r="EQ234" s="555"/>
      <c r="ER234" s="555"/>
      <c r="ES234" s="555"/>
      <c r="ET234" s="555"/>
      <c r="EU234" s="555"/>
      <c r="EV234" s="555"/>
      <c r="EW234" s="555"/>
      <c r="EX234" s="555"/>
      <c r="EY234" s="555"/>
      <c r="EZ234" s="555"/>
      <c r="FA234" s="555"/>
      <c r="FB234" s="555"/>
      <c r="FC234" s="555"/>
      <c r="FD234" s="555"/>
      <c r="FE234" s="555"/>
      <c r="FF234" s="555"/>
      <c r="FG234" s="555"/>
      <c r="FH234" s="555"/>
      <c r="FI234" s="555"/>
      <c r="FJ234" s="555"/>
      <c r="FK234" s="555"/>
      <c r="FL234" s="555"/>
      <c r="FM234" s="555"/>
      <c r="FN234" s="555"/>
      <c r="FO234" s="555"/>
      <c r="FP234" s="555"/>
      <c r="FQ234" s="555"/>
      <c r="FR234" s="555"/>
      <c r="FS234" s="555"/>
      <c r="FT234" s="555"/>
      <c r="FU234" s="555"/>
      <c r="FV234" s="555"/>
      <c r="FW234" s="555"/>
      <c r="FX234" s="555"/>
      <c r="FY234" s="555"/>
      <c r="FZ234" s="555"/>
      <c r="GA234" s="555"/>
      <c r="GB234" s="555"/>
      <c r="GC234" s="555"/>
      <c r="GD234" s="555"/>
      <c r="GE234" s="555"/>
      <c r="GF234" s="555"/>
      <c r="GG234" s="555"/>
      <c r="GH234" s="555"/>
      <c r="GI234" s="555"/>
      <c r="GJ234" s="555"/>
      <c r="GK234" s="555"/>
      <c r="GL234" s="555"/>
      <c r="GM234" s="555"/>
      <c r="GN234" s="555"/>
      <c r="GO234" s="555"/>
      <c r="GP234" s="555"/>
      <c r="GQ234" s="555"/>
      <c r="GR234" s="555"/>
      <c r="GS234" s="555"/>
      <c r="GT234" s="555"/>
      <c r="GU234" s="555"/>
      <c r="GV234" s="555"/>
      <c r="GW234" s="555"/>
      <c r="GX234" s="555"/>
      <c r="GY234" s="555"/>
      <c r="GZ234" s="555"/>
      <c r="HA234" s="555"/>
      <c r="HB234" s="555"/>
      <c r="HC234" s="555"/>
      <c r="HD234" s="555"/>
      <c r="HE234" s="555"/>
      <c r="HF234" s="555"/>
      <c r="HG234" s="555"/>
      <c r="HH234" s="555"/>
      <c r="HI234" s="555"/>
      <c r="HJ234" s="555"/>
      <c r="HK234" s="555"/>
      <c r="HL234" s="555"/>
      <c r="HM234" s="555"/>
      <c r="HN234" s="555"/>
      <c r="HO234" s="555"/>
      <c r="HP234" s="555"/>
      <c r="HQ234" s="555"/>
      <c r="HR234" s="555"/>
      <c r="HS234" s="555"/>
      <c r="HT234" s="555"/>
      <c r="HU234" s="555"/>
      <c r="HV234" s="555"/>
      <c r="HW234" s="555"/>
      <c r="HX234" s="555"/>
      <c r="HY234" s="555"/>
      <c r="HZ234" s="555"/>
      <c r="IA234" s="555"/>
      <c r="IB234" s="555"/>
      <c r="IC234" s="555"/>
      <c r="ID234" s="555"/>
      <c r="IE234" s="555"/>
      <c r="IF234" s="555"/>
      <c r="IG234" s="555"/>
      <c r="IH234" s="555"/>
      <c r="II234" s="555"/>
      <c r="IJ234" s="555"/>
      <c r="IK234" s="555"/>
      <c r="IL234" s="555"/>
      <c r="IM234" s="555"/>
      <c r="IN234" s="555"/>
      <c r="IO234" s="555"/>
      <c r="IP234" s="555"/>
      <c r="IQ234" s="555"/>
      <c r="IR234" s="555"/>
      <c r="IS234" s="555"/>
      <c r="IT234" s="555"/>
      <c r="IU234" s="555"/>
      <c r="IV234" s="555"/>
      <c r="IW234" s="555"/>
      <c r="IX234" s="555"/>
      <c r="IY234" s="555"/>
      <c r="IZ234" s="555"/>
      <c r="JA234" s="555"/>
      <c r="JB234" s="555"/>
      <c r="JC234" s="555"/>
      <c r="JD234" s="555"/>
      <c r="JE234" s="555"/>
      <c r="JF234" s="555"/>
      <c r="JG234" s="555"/>
      <c r="JH234" s="555"/>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7970</v>
      </c>
      <c r="K235" s="324" t="s">
        <v>95</v>
      </c>
      <c r="L235" s="347" t="s">
        <v>9049</v>
      </c>
      <c r="M235" s="20" t="s">
        <v>380</v>
      </c>
      <c r="N235" s="20" t="s">
        <v>380</v>
      </c>
      <c r="O235" s="20" t="s">
        <v>189</v>
      </c>
      <c r="P235" s="21">
        <v>77102</v>
      </c>
      <c r="Q235" s="20" t="s">
        <v>9050</v>
      </c>
      <c r="R235" s="20" t="s">
        <v>380</v>
      </c>
      <c r="S235" s="20" t="s">
        <v>380</v>
      </c>
      <c r="T235" s="20" t="s">
        <v>189</v>
      </c>
      <c r="U235" s="20">
        <v>77102</v>
      </c>
      <c r="V235" s="20" t="s">
        <v>9051</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9055</v>
      </c>
      <c r="AT235" s="20"/>
      <c r="AU235" s="20"/>
      <c r="AV235" s="20"/>
      <c r="AW235" s="20" t="s">
        <v>9058</v>
      </c>
      <c r="AX235" s="20" t="s">
        <v>9059</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8406</v>
      </c>
      <c r="BR235" s="23">
        <v>43309</v>
      </c>
      <c r="BS235" s="24" t="s">
        <v>9118</v>
      </c>
      <c r="BT235" s="555"/>
      <c r="BU235" s="555"/>
      <c r="BV235" s="555"/>
      <c r="BW235" s="555"/>
      <c r="BX235" s="555"/>
      <c r="BY235" s="555"/>
      <c r="BZ235" s="555"/>
      <c r="CA235" s="555"/>
      <c r="CB235" s="555"/>
      <c r="CC235" s="555"/>
      <c r="CD235" s="555"/>
      <c r="CE235" s="555"/>
      <c r="CF235" s="555"/>
      <c r="CG235" s="555"/>
      <c r="CH235" s="555"/>
      <c r="CI235" s="555"/>
      <c r="CJ235" s="555"/>
      <c r="CK235" s="555"/>
      <c r="CL235" s="555"/>
      <c r="CM235" s="555"/>
      <c r="CN235" s="555"/>
      <c r="CO235" s="555"/>
      <c r="CP235" s="555"/>
      <c r="CQ235" s="555"/>
      <c r="CR235" s="555"/>
      <c r="CS235" s="555"/>
      <c r="CT235" s="555"/>
      <c r="CU235" s="555"/>
      <c r="CV235" s="555"/>
      <c r="CW235" s="555"/>
      <c r="CX235" s="555"/>
      <c r="CY235" s="555"/>
      <c r="CZ235" s="555"/>
      <c r="DA235" s="555"/>
      <c r="DB235" s="555"/>
      <c r="DC235" s="555"/>
      <c r="DD235" s="555"/>
      <c r="DE235" s="555"/>
      <c r="DF235" s="555"/>
      <c r="DG235" s="555"/>
      <c r="DH235" s="555"/>
      <c r="DI235" s="555"/>
      <c r="DJ235" s="555"/>
      <c r="DK235" s="555"/>
      <c r="DL235" s="555"/>
      <c r="DM235" s="555"/>
      <c r="DN235" s="555"/>
      <c r="DO235" s="555"/>
      <c r="DP235" s="555"/>
      <c r="DQ235" s="555"/>
      <c r="DR235" s="555"/>
      <c r="DS235" s="555"/>
      <c r="DT235" s="555"/>
      <c r="DU235" s="555"/>
      <c r="DV235" s="555"/>
      <c r="DW235" s="555"/>
      <c r="DX235" s="555"/>
      <c r="DY235" s="555"/>
      <c r="DZ235" s="555"/>
      <c r="EA235" s="555"/>
      <c r="EB235" s="555"/>
      <c r="EC235" s="555"/>
      <c r="ED235" s="555"/>
      <c r="EE235" s="555"/>
      <c r="EF235" s="555"/>
      <c r="EG235" s="555"/>
      <c r="EH235" s="555"/>
      <c r="EI235" s="555"/>
      <c r="EJ235" s="555"/>
      <c r="EK235" s="555"/>
      <c r="EL235" s="555"/>
      <c r="EM235" s="555"/>
      <c r="EN235" s="555"/>
      <c r="EO235" s="555"/>
      <c r="EP235" s="555"/>
      <c r="EQ235" s="555"/>
      <c r="ER235" s="555"/>
      <c r="ES235" s="555"/>
      <c r="ET235" s="555"/>
      <c r="EU235" s="555"/>
      <c r="EV235" s="555"/>
      <c r="EW235" s="555"/>
      <c r="EX235" s="555"/>
      <c r="EY235" s="555"/>
      <c r="EZ235" s="555"/>
      <c r="FA235" s="555"/>
      <c r="FB235" s="555"/>
      <c r="FC235" s="555"/>
      <c r="FD235" s="555"/>
      <c r="FE235" s="555"/>
      <c r="FF235" s="555"/>
      <c r="FG235" s="555"/>
      <c r="FH235" s="555"/>
      <c r="FI235" s="555"/>
      <c r="FJ235" s="555"/>
      <c r="FK235" s="555"/>
      <c r="FL235" s="555"/>
      <c r="FM235" s="555"/>
      <c r="FN235" s="555"/>
      <c r="FO235" s="555"/>
      <c r="FP235" s="555"/>
      <c r="FQ235" s="555"/>
      <c r="FR235" s="555"/>
      <c r="FS235" s="555"/>
      <c r="FT235" s="555"/>
      <c r="FU235" s="555"/>
      <c r="FV235" s="555"/>
      <c r="FW235" s="555"/>
      <c r="FX235" s="555"/>
      <c r="FY235" s="555"/>
      <c r="FZ235" s="555"/>
      <c r="GA235" s="555"/>
      <c r="GB235" s="555"/>
      <c r="GC235" s="555"/>
      <c r="GD235" s="555"/>
      <c r="GE235" s="555"/>
      <c r="GF235" s="555"/>
      <c r="GG235" s="555"/>
      <c r="GH235" s="555"/>
      <c r="GI235" s="555"/>
      <c r="GJ235" s="555"/>
      <c r="GK235" s="555"/>
      <c r="GL235" s="555"/>
      <c r="GM235" s="555"/>
      <c r="GN235" s="555"/>
      <c r="GO235" s="555"/>
      <c r="GP235" s="555"/>
      <c r="GQ235" s="555"/>
      <c r="GR235" s="555"/>
      <c r="GS235" s="555"/>
      <c r="GT235" s="555"/>
      <c r="GU235" s="555"/>
      <c r="GV235" s="555"/>
      <c r="GW235" s="555"/>
      <c r="GX235" s="555"/>
      <c r="GY235" s="555"/>
      <c r="GZ235" s="555"/>
      <c r="HA235" s="555"/>
      <c r="HB235" s="555"/>
      <c r="HC235" s="555"/>
      <c r="HD235" s="555"/>
      <c r="HE235" s="555"/>
      <c r="HF235" s="555"/>
      <c r="HG235" s="555"/>
      <c r="HH235" s="555"/>
      <c r="HI235" s="555"/>
      <c r="HJ235" s="555"/>
      <c r="HK235" s="555"/>
      <c r="HL235" s="555"/>
      <c r="HM235" s="555"/>
      <c r="HN235" s="555"/>
      <c r="HO235" s="555"/>
      <c r="HP235" s="555"/>
      <c r="HQ235" s="555"/>
      <c r="HR235" s="555"/>
      <c r="HS235" s="555"/>
      <c r="HT235" s="555"/>
      <c r="HU235" s="555"/>
      <c r="HV235" s="555"/>
      <c r="HW235" s="555"/>
      <c r="HX235" s="555"/>
      <c r="HY235" s="555"/>
      <c r="HZ235" s="555"/>
      <c r="IA235" s="555"/>
      <c r="IB235" s="555"/>
      <c r="IC235" s="555"/>
      <c r="ID235" s="555"/>
      <c r="IE235" s="555"/>
      <c r="IF235" s="555"/>
      <c r="IG235" s="555"/>
      <c r="IH235" s="555"/>
      <c r="II235" s="555"/>
      <c r="IJ235" s="555"/>
      <c r="IK235" s="555"/>
      <c r="IL235" s="555"/>
      <c r="IM235" s="555"/>
      <c r="IN235" s="555"/>
      <c r="IO235" s="555"/>
      <c r="IP235" s="555"/>
      <c r="IQ235" s="555"/>
      <c r="IR235" s="555"/>
      <c r="IS235" s="555"/>
      <c r="IT235" s="555"/>
      <c r="IU235" s="555"/>
      <c r="IV235" s="555"/>
      <c r="IW235" s="555"/>
      <c r="IX235" s="555"/>
      <c r="IY235" s="555"/>
      <c r="IZ235" s="555"/>
      <c r="JA235" s="555"/>
      <c r="JB235" s="555"/>
      <c r="JC235" s="555"/>
      <c r="JD235" s="555"/>
      <c r="JE235" s="555"/>
      <c r="JF235" s="555"/>
      <c r="JG235" s="555"/>
      <c r="JH235" s="555"/>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4013</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6872</v>
      </c>
      <c r="AX236" s="20" t="s">
        <v>6873</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7"/>
      <c r="BT236" s="554"/>
      <c r="BU236" s="555"/>
      <c r="BV236" s="555"/>
      <c r="BW236" s="555"/>
      <c r="BX236" s="555"/>
      <c r="BY236" s="555"/>
      <c r="BZ236" s="555"/>
      <c r="CA236" s="555"/>
      <c r="CB236" s="555"/>
      <c r="CC236" s="555"/>
      <c r="CD236" s="555"/>
      <c r="CE236" s="555"/>
      <c r="CF236" s="555"/>
      <c r="CG236" s="555"/>
      <c r="CH236" s="555"/>
      <c r="CI236" s="555"/>
      <c r="CJ236" s="555"/>
      <c r="CK236" s="555"/>
      <c r="CL236" s="555"/>
      <c r="CM236" s="555"/>
      <c r="CN236" s="555"/>
      <c r="CO236" s="555"/>
      <c r="CP236" s="555"/>
      <c r="CQ236" s="555"/>
      <c r="CR236" s="555"/>
      <c r="CS236" s="555"/>
      <c r="CT236" s="555"/>
      <c r="CU236" s="555"/>
      <c r="CV236" s="555"/>
      <c r="CW236" s="555"/>
      <c r="CX236" s="555"/>
      <c r="CY236" s="555"/>
      <c r="CZ236" s="555"/>
      <c r="DA236" s="555"/>
      <c r="DB236" s="555"/>
      <c r="DC236" s="555"/>
      <c r="DD236" s="555"/>
      <c r="DE236" s="555"/>
      <c r="DF236" s="555"/>
      <c r="DG236" s="555"/>
      <c r="DH236" s="555"/>
      <c r="DI236" s="555"/>
      <c r="DJ236" s="555"/>
      <c r="DK236" s="555"/>
      <c r="DL236" s="555"/>
      <c r="DM236" s="555"/>
      <c r="DN236" s="555"/>
      <c r="DO236" s="555"/>
      <c r="DP236" s="555"/>
      <c r="DQ236" s="555"/>
      <c r="DR236" s="555"/>
      <c r="DS236" s="555"/>
      <c r="DT236" s="555"/>
      <c r="DU236" s="555"/>
      <c r="DV236" s="555"/>
      <c r="DW236" s="555"/>
      <c r="DX236" s="555"/>
      <c r="DY236" s="555"/>
      <c r="DZ236" s="555"/>
      <c r="EA236" s="555"/>
      <c r="EB236" s="555"/>
      <c r="EC236" s="555"/>
      <c r="ED236" s="555"/>
      <c r="EE236" s="555"/>
      <c r="EF236" s="555"/>
      <c r="EG236" s="555"/>
      <c r="EH236" s="555"/>
      <c r="EI236" s="555"/>
      <c r="EJ236" s="555"/>
      <c r="EK236" s="555"/>
      <c r="EL236" s="555"/>
      <c r="EM236" s="555"/>
      <c r="EN236" s="555"/>
      <c r="EO236" s="555"/>
      <c r="EP236" s="555"/>
      <c r="EQ236" s="555"/>
      <c r="ER236" s="555"/>
      <c r="ES236" s="555"/>
      <c r="ET236" s="555"/>
      <c r="EU236" s="555"/>
      <c r="EV236" s="555"/>
      <c r="EW236" s="555"/>
      <c r="EX236" s="555"/>
      <c r="EY236" s="555"/>
      <c r="EZ236" s="555"/>
      <c r="FA236" s="555"/>
      <c r="FB236" s="555"/>
      <c r="FC236" s="555"/>
      <c r="FD236" s="555"/>
      <c r="FE236" s="555"/>
      <c r="FF236" s="555"/>
      <c r="FG236" s="555"/>
      <c r="FH236" s="555"/>
      <c r="FI236" s="555"/>
      <c r="FJ236" s="555"/>
      <c r="FK236" s="555"/>
      <c r="FL236" s="555"/>
      <c r="FM236" s="555"/>
      <c r="FN236" s="555"/>
      <c r="FO236" s="555"/>
      <c r="FP236" s="555"/>
      <c r="FQ236" s="555"/>
      <c r="FR236" s="555"/>
      <c r="FS236" s="555"/>
      <c r="FT236" s="555"/>
      <c r="FU236" s="555"/>
      <c r="FV236" s="555"/>
      <c r="FW236" s="555"/>
      <c r="FX236" s="555"/>
      <c r="FY236" s="555"/>
      <c r="FZ236" s="555"/>
      <c r="GA236" s="555"/>
      <c r="GB236" s="555"/>
      <c r="GC236" s="555"/>
      <c r="GD236" s="555"/>
      <c r="GE236" s="555"/>
      <c r="GF236" s="555"/>
      <c r="GG236" s="555"/>
      <c r="GH236" s="555"/>
      <c r="GI236" s="555"/>
      <c r="GJ236" s="555"/>
      <c r="GK236" s="555"/>
      <c r="GL236" s="555"/>
      <c r="GM236" s="555"/>
      <c r="GN236" s="555"/>
      <c r="GO236" s="555"/>
      <c r="GP236" s="555"/>
      <c r="GQ236" s="555"/>
      <c r="GR236" s="555"/>
      <c r="GS236" s="555"/>
      <c r="GT236" s="555"/>
      <c r="GU236" s="555"/>
      <c r="GV236" s="555"/>
      <c r="GW236" s="555"/>
      <c r="GX236" s="555"/>
      <c r="GY236" s="555"/>
      <c r="GZ236" s="555"/>
      <c r="HA236" s="555"/>
      <c r="HB236" s="555"/>
      <c r="HC236" s="555"/>
      <c r="HD236" s="555"/>
      <c r="HE236" s="555"/>
      <c r="HF236" s="555"/>
      <c r="HG236" s="555"/>
      <c r="HH236" s="555"/>
      <c r="HI236" s="555"/>
      <c r="HJ236" s="555"/>
      <c r="HK236" s="555"/>
      <c r="HL236" s="555"/>
      <c r="HM236" s="555"/>
      <c r="HN236" s="555"/>
      <c r="HO236" s="555"/>
      <c r="HP236" s="555"/>
      <c r="HQ236" s="555"/>
      <c r="HR236" s="555"/>
      <c r="HS236" s="555"/>
      <c r="HT236" s="555"/>
      <c r="HU236" s="555"/>
      <c r="HV236" s="555"/>
      <c r="HW236" s="555"/>
      <c r="HX236" s="555"/>
      <c r="HY236" s="555"/>
      <c r="HZ236" s="555"/>
      <c r="IA236" s="555"/>
      <c r="IB236" s="555"/>
      <c r="IC236" s="555"/>
      <c r="ID236" s="555"/>
      <c r="IE236" s="555"/>
      <c r="IF236" s="555"/>
      <c r="IG236" s="555"/>
      <c r="IH236" s="555"/>
      <c r="II236" s="555"/>
      <c r="IJ236" s="555"/>
      <c r="IK236" s="555"/>
      <c r="IL236" s="555"/>
      <c r="IM236" s="555"/>
      <c r="IN236" s="555"/>
      <c r="IO236" s="555"/>
      <c r="IP236" s="555"/>
      <c r="IQ236" s="555"/>
      <c r="IR236" s="555"/>
      <c r="IS236" s="555"/>
      <c r="IT236" s="555"/>
      <c r="IU236" s="555"/>
      <c r="IV236" s="555"/>
      <c r="IW236" s="555"/>
      <c r="IX236" s="555"/>
      <c r="IY236" s="555"/>
      <c r="IZ236" s="555"/>
      <c r="JA236" s="555"/>
      <c r="JB236" s="555"/>
      <c r="JC236" s="555"/>
      <c r="JD236" s="555"/>
      <c r="JE236" s="555"/>
      <c r="JF236" s="555"/>
      <c r="JG236" s="555"/>
      <c r="JH236" s="555"/>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7479</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6085</v>
      </c>
      <c r="AX237" s="83" t="s">
        <v>6086</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7480</v>
      </c>
      <c r="BT237" s="555"/>
      <c r="BU237" s="555"/>
      <c r="BV237" s="555"/>
      <c r="BW237" s="555"/>
      <c r="BX237" s="555"/>
      <c r="BY237" s="555"/>
      <c r="BZ237" s="555"/>
      <c r="CA237" s="555"/>
      <c r="CB237" s="555"/>
      <c r="CC237" s="555"/>
      <c r="CD237" s="555"/>
      <c r="CE237" s="555"/>
      <c r="CF237" s="555"/>
      <c r="CG237" s="555"/>
      <c r="CH237" s="555"/>
      <c r="CI237" s="555"/>
      <c r="CJ237" s="555"/>
      <c r="CK237" s="555"/>
      <c r="CL237" s="555"/>
      <c r="CM237" s="555"/>
      <c r="CN237" s="555"/>
      <c r="CO237" s="555"/>
      <c r="CP237" s="555"/>
      <c r="CQ237" s="555"/>
      <c r="CR237" s="555"/>
      <c r="CS237" s="555"/>
      <c r="CT237" s="555"/>
      <c r="CU237" s="555"/>
      <c r="CV237" s="555"/>
      <c r="CW237" s="555"/>
      <c r="CX237" s="555"/>
      <c r="CY237" s="555"/>
      <c r="CZ237" s="555"/>
      <c r="DA237" s="555"/>
      <c r="DB237" s="555"/>
      <c r="DC237" s="555"/>
      <c r="DD237" s="555"/>
      <c r="DE237" s="555"/>
      <c r="DF237" s="555"/>
      <c r="DG237" s="555"/>
      <c r="DH237" s="555"/>
      <c r="DI237" s="555"/>
      <c r="DJ237" s="555"/>
      <c r="DK237" s="555"/>
      <c r="DL237" s="555"/>
      <c r="DM237" s="555"/>
      <c r="DN237" s="555"/>
      <c r="DO237" s="555"/>
      <c r="DP237" s="555"/>
      <c r="DQ237" s="555"/>
      <c r="DR237" s="555"/>
      <c r="DS237" s="555"/>
      <c r="DT237" s="555"/>
      <c r="DU237" s="555"/>
      <c r="DV237" s="555"/>
      <c r="DW237" s="555"/>
      <c r="DX237" s="555"/>
      <c r="DY237" s="555"/>
      <c r="DZ237" s="555"/>
      <c r="EA237" s="555"/>
      <c r="EB237" s="555"/>
      <c r="EC237" s="555"/>
      <c r="ED237" s="555"/>
      <c r="EE237" s="555"/>
      <c r="EF237" s="555"/>
      <c r="EG237" s="555"/>
      <c r="EH237" s="555"/>
      <c r="EI237" s="555"/>
      <c r="EJ237" s="555"/>
      <c r="EK237" s="555"/>
      <c r="EL237" s="555"/>
      <c r="EM237" s="555"/>
      <c r="EN237" s="555"/>
      <c r="EO237" s="555"/>
      <c r="EP237" s="555"/>
      <c r="EQ237" s="555"/>
      <c r="ER237" s="555"/>
      <c r="ES237" s="555"/>
      <c r="ET237" s="555"/>
      <c r="EU237" s="555"/>
      <c r="EV237" s="555"/>
      <c r="EW237" s="555"/>
      <c r="EX237" s="555"/>
      <c r="EY237" s="555"/>
      <c r="EZ237" s="555"/>
      <c r="FA237" s="555"/>
      <c r="FB237" s="555"/>
      <c r="FC237" s="555"/>
      <c r="FD237" s="555"/>
      <c r="FE237" s="555"/>
      <c r="FF237" s="555"/>
      <c r="FG237" s="555"/>
      <c r="FH237" s="555"/>
      <c r="FI237" s="555"/>
      <c r="FJ237" s="555"/>
      <c r="FK237" s="555"/>
      <c r="FL237" s="555"/>
      <c r="FM237" s="555"/>
      <c r="FN237" s="555"/>
      <c r="FO237" s="555"/>
      <c r="FP237" s="555"/>
      <c r="FQ237" s="555"/>
      <c r="FR237" s="555"/>
      <c r="FS237" s="555"/>
      <c r="FT237" s="555"/>
      <c r="FU237" s="555"/>
      <c r="FV237" s="555"/>
      <c r="FW237" s="555"/>
      <c r="FX237" s="555"/>
      <c r="FY237" s="555"/>
      <c r="FZ237" s="555"/>
      <c r="GA237" s="555"/>
      <c r="GB237" s="555"/>
      <c r="GC237" s="555"/>
      <c r="GD237" s="555"/>
      <c r="GE237" s="555"/>
      <c r="GF237" s="555"/>
      <c r="GG237" s="555"/>
      <c r="GH237" s="555"/>
      <c r="GI237" s="555"/>
      <c r="GJ237" s="555"/>
      <c r="GK237" s="555"/>
      <c r="GL237" s="555"/>
      <c r="GM237" s="555"/>
      <c r="GN237" s="555"/>
      <c r="GO237" s="555"/>
      <c r="GP237" s="555"/>
      <c r="GQ237" s="555"/>
      <c r="GR237" s="555"/>
      <c r="GS237" s="555"/>
      <c r="GT237" s="555"/>
      <c r="GU237" s="555"/>
      <c r="GV237" s="555"/>
      <c r="GW237" s="555"/>
      <c r="GX237" s="555"/>
      <c r="GY237" s="555"/>
      <c r="GZ237" s="555"/>
      <c r="HA237" s="555"/>
      <c r="HB237" s="555"/>
      <c r="HC237" s="555"/>
      <c r="HD237" s="555"/>
      <c r="HE237" s="555"/>
      <c r="HF237" s="555"/>
      <c r="HG237" s="555"/>
      <c r="HH237" s="555"/>
      <c r="HI237" s="555"/>
      <c r="HJ237" s="555"/>
      <c r="HK237" s="555"/>
      <c r="HL237" s="555"/>
      <c r="HM237" s="555"/>
      <c r="HN237" s="555"/>
      <c r="HO237" s="555"/>
      <c r="HP237" s="555"/>
      <c r="HQ237" s="555"/>
      <c r="HR237" s="555"/>
      <c r="HS237" s="555"/>
      <c r="HT237" s="555"/>
      <c r="HU237" s="555"/>
      <c r="HV237" s="555"/>
      <c r="HW237" s="555"/>
      <c r="HX237" s="555"/>
      <c r="HY237" s="555"/>
      <c r="HZ237" s="555"/>
      <c r="IA237" s="555"/>
      <c r="IB237" s="555"/>
      <c r="IC237" s="555"/>
      <c r="ID237" s="555"/>
      <c r="IE237" s="555"/>
      <c r="IF237" s="555"/>
      <c r="IG237" s="555"/>
      <c r="IH237" s="555"/>
      <c r="II237" s="555"/>
      <c r="IJ237" s="555"/>
      <c r="IK237" s="555"/>
      <c r="IL237" s="555"/>
      <c r="IM237" s="555"/>
      <c r="IN237" s="555"/>
      <c r="IO237" s="555"/>
      <c r="IP237" s="555"/>
      <c r="IQ237" s="555"/>
      <c r="IR237" s="555"/>
      <c r="IS237" s="555"/>
      <c r="IT237" s="555"/>
      <c r="IU237" s="555"/>
      <c r="IV237" s="555"/>
      <c r="IW237" s="555"/>
      <c r="IX237" s="555"/>
      <c r="IY237" s="555"/>
      <c r="IZ237" s="555"/>
      <c r="JA237" s="555"/>
      <c r="JB237" s="555"/>
      <c r="JC237" s="555"/>
      <c r="JD237" s="555"/>
      <c r="JE237" s="555"/>
      <c r="JF237" s="555"/>
      <c r="JG237" s="555"/>
      <c r="JH237" s="555"/>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3461</v>
      </c>
      <c r="AA238" s="83" t="s">
        <v>3470</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6087</v>
      </c>
      <c r="AX238" s="83" t="s">
        <v>6088</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3622</v>
      </c>
      <c r="BT238" s="555"/>
      <c r="BU238" s="555"/>
      <c r="BV238" s="555"/>
      <c r="BW238" s="555"/>
      <c r="BX238" s="555"/>
      <c r="BY238" s="555"/>
      <c r="BZ238" s="555"/>
      <c r="CA238" s="555"/>
      <c r="CB238" s="555"/>
      <c r="CC238" s="555"/>
      <c r="CD238" s="555"/>
      <c r="CE238" s="555"/>
      <c r="CF238" s="555"/>
      <c r="CG238" s="555"/>
      <c r="CH238" s="555"/>
      <c r="CI238" s="555"/>
      <c r="CJ238" s="555"/>
      <c r="CK238" s="555"/>
      <c r="CL238" s="555"/>
      <c r="CM238" s="555"/>
      <c r="CN238" s="555"/>
      <c r="CO238" s="555"/>
      <c r="CP238" s="555"/>
      <c r="CQ238" s="555"/>
      <c r="CR238" s="555"/>
      <c r="CS238" s="555"/>
      <c r="CT238" s="555"/>
      <c r="CU238" s="555"/>
      <c r="CV238" s="555"/>
      <c r="CW238" s="555"/>
      <c r="CX238" s="555"/>
      <c r="CY238" s="555"/>
      <c r="CZ238" s="555"/>
      <c r="DA238" s="555"/>
      <c r="DB238" s="555"/>
      <c r="DC238" s="555"/>
      <c r="DD238" s="555"/>
      <c r="DE238" s="555"/>
      <c r="DF238" s="555"/>
      <c r="DG238" s="555"/>
      <c r="DH238" s="555"/>
      <c r="DI238" s="555"/>
      <c r="DJ238" s="555"/>
      <c r="DK238" s="555"/>
      <c r="DL238" s="555"/>
      <c r="DM238" s="555"/>
      <c r="DN238" s="555"/>
      <c r="DO238" s="555"/>
      <c r="DP238" s="555"/>
      <c r="DQ238" s="555"/>
      <c r="DR238" s="555"/>
      <c r="DS238" s="555"/>
      <c r="DT238" s="555"/>
      <c r="DU238" s="555"/>
      <c r="DV238" s="555"/>
      <c r="DW238" s="555"/>
      <c r="DX238" s="555"/>
      <c r="DY238" s="555"/>
      <c r="DZ238" s="555"/>
      <c r="EA238" s="555"/>
      <c r="EB238" s="555"/>
      <c r="EC238" s="555"/>
      <c r="ED238" s="555"/>
      <c r="EE238" s="555"/>
      <c r="EF238" s="555"/>
      <c r="EG238" s="555"/>
      <c r="EH238" s="555"/>
      <c r="EI238" s="555"/>
      <c r="EJ238" s="555"/>
      <c r="EK238" s="555"/>
      <c r="EL238" s="555"/>
      <c r="EM238" s="555"/>
      <c r="EN238" s="555"/>
      <c r="EO238" s="555"/>
      <c r="EP238" s="555"/>
      <c r="EQ238" s="555"/>
      <c r="ER238" s="555"/>
      <c r="ES238" s="555"/>
      <c r="ET238" s="555"/>
      <c r="EU238" s="555"/>
      <c r="EV238" s="555"/>
      <c r="EW238" s="555"/>
      <c r="EX238" s="555"/>
      <c r="EY238" s="555"/>
      <c r="EZ238" s="555"/>
      <c r="FA238" s="555"/>
      <c r="FB238" s="555"/>
      <c r="FC238" s="555"/>
      <c r="FD238" s="555"/>
      <c r="FE238" s="555"/>
      <c r="FF238" s="555"/>
      <c r="FG238" s="555"/>
      <c r="FH238" s="555"/>
      <c r="FI238" s="555"/>
      <c r="FJ238" s="555"/>
      <c r="FK238" s="555"/>
      <c r="FL238" s="555"/>
      <c r="FM238" s="555"/>
      <c r="FN238" s="555"/>
      <c r="FO238" s="555"/>
      <c r="FP238" s="555"/>
      <c r="FQ238" s="555"/>
      <c r="FR238" s="555"/>
      <c r="FS238" s="555"/>
      <c r="FT238" s="555"/>
      <c r="FU238" s="555"/>
      <c r="FV238" s="555"/>
      <c r="FW238" s="555"/>
      <c r="FX238" s="555"/>
      <c r="FY238" s="555"/>
      <c r="FZ238" s="555"/>
      <c r="GA238" s="555"/>
      <c r="GB238" s="555"/>
      <c r="GC238" s="555"/>
      <c r="GD238" s="555"/>
      <c r="GE238" s="555"/>
      <c r="GF238" s="555"/>
      <c r="GG238" s="555"/>
      <c r="GH238" s="555"/>
      <c r="GI238" s="555"/>
      <c r="GJ238" s="555"/>
      <c r="GK238" s="555"/>
      <c r="GL238" s="555"/>
      <c r="GM238" s="555"/>
      <c r="GN238" s="555"/>
      <c r="GO238" s="555"/>
      <c r="GP238" s="555"/>
      <c r="GQ238" s="555"/>
      <c r="GR238" s="555"/>
      <c r="GS238" s="555"/>
      <c r="GT238" s="555"/>
      <c r="GU238" s="555"/>
      <c r="GV238" s="555"/>
      <c r="GW238" s="555"/>
      <c r="GX238" s="555"/>
      <c r="GY238" s="555"/>
      <c r="GZ238" s="555"/>
      <c r="HA238" s="555"/>
      <c r="HB238" s="555"/>
      <c r="HC238" s="555"/>
      <c r="HD238" s="555"/>
      <c r="HE238" s="555"/>
      <c r="HF238" s="555"/>
      <c r="HG238" s="555"/>
      <c r="HH238" s="555"/>
      <c r="HI238" s="555"/>
      <c r="HJ238" s="555"/>
      <c r="HK238" s="555"/>
      <c r="HL238" s="555"/>
      <c r="HM238" s="555"/>
      <c r="HN238" s="555"/>
      <c r="HO238" s="555"/>
      <c r="HP238" s="555"/>
      <c r="HQ238" s="555"/>
      <c r="HR238" s="555"/>
      <c r="HS238" s="555"/>
      <c r="HT238" s="555"/>
      <c r="HU238" s="555"/>
      <c r="HV238" s="555"/>
      <c r="HW238" s="555"/>
      <c r="HX238" s="555"/>
      <c r="HY238" s="555"/>
      <c r="HZ238" s="555"/>
      <c r="IA238" s="555"/>
      <c r="IB238" s="555"/>
      <c r="IC238" s="555"/>
      <c r="ID238" s="555"/>
      <c r="IE238" s="555"/>
      <c r="IF238" s="555"/>
      <c r="IG238" s="555"/>
      <c r="IH238" s="555"/>
      <c r="II238" s="555"/>
      <c r="IJ238" s="555"/>
      <c r="IK238" s="555"/>
      <c r="IL238" s="555"/>
      <c r="IM238" s="555"/>
      <c r="IN238" s="555"/>
      <c r="IO238" s="555"/>
      <c r="IP238" s="555"/>
      <c r="IQ238" s="555"/>
      <c r="IR238" s="555"/>
      <c r="IS238" s="555"/>
      <c r="IT238" s="555"/>
      <c r="IU238" s="555"/>
      <c r="IV238" s="555"/>
      <c r="IW238" s="555"/>
      <c r="IX238" s="555"/>
      <c r="IY238" s="555"/>
      <c r="IZ238" s="555"/>
      <c r="JA238" s="555"/>
      <c r="JB238" s="555"/>
      <c r="JC238" s="555"/>
      <c r="JD238" s="555"/>
      <c r="JE238" s="555"/>
      <c r="JF238" s="555"/>
      <c r="JG238" s="555"/>
      <c r="JH238" s="555"/>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3558</v>
      </c>
      <c r="R239" s="83" t="s">
        <v>2836</v>
      </c>
      <c r="S239" s="83" t="s">
        <v>59</v>
      </c>
      <c r="T239" s="83" t="s">
        <v>52</v>
      </c>
      <c r="U239" s="83" t="s">
        <v>245</v>
      </c>
      <c r="V239" s="83" t="s">
        <v>3559</v>
      </c>
      <c r="W239" s="83" t="s">
        <v>7282</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6087</v>
      </c>
      <c r="AX239" s="83" t="s">
        <v>6088</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5"/>
      <c r="BU239" s="555"/>
      <c r="BV239" s="555"/>
      <c r="BW239" s="555"/>
      <c r="BX239" s="555"/>
      <c r="BY239" s="555"/>
      <c r="BZ239" s="555"/>
      <c r="CA239" s="555"/>
      <c r="CB239" s="555"/>
      <c r="CC239" s="555"/>
      <c r="CD239" s="555"/>
      <c r="CE239" s="555"/>
      <c r="CF239" s="555"/>
      <c r="CG239" s="555"/>
      <c r="CH239" s="555"/>
      <c r="CI239" s="555"/>
      <c r="CJ239" s="555"/>
      <c r="CK239" s="555"/>
      <c r="CL239" s="555"/>
      <c r="CM239" s="555"/>
      <c r="CN239" s="555"/>
      <c r="CO239" s="555"/>
      <c r="CP239" s="555"/>
      <c r="CQ239" s="555"/>
      <c r="CR239" s="555"/>
      <c r="CS239" s="555"/>
      <c r="CT239" s="555"/>
      <c r="CU239" s="555"/>
      <c r="CV239" s="555"/>
      <c r="CW239" s="555"/>
      <c r="CX239" s="555"/>
      <c r="CY239" s="555"/>
      <c r="CZ239" s="555"/>
      <c r="DA239" s="555"/>
      <c r="DB239" s="555"/>
      <c r="DC239" s="555"/>
      <c r="DD239" s="555"/>
      <c r="DE239" s="555"/>
      <c r="DF239" s="555"/>
      <c r="DG239" s="555"/>
      <c r="DH239" s="555"/>
      <c r="DI239" s="555"/>
      <c r="DJ239" s="555"/>
      <c r="DK239" s="555"/>
      <c r="DL239" s="555"/>
      <c r="DM239" s="555"/>
      <c r="DN239" s="555"/>
      <c r="DO239" s="555"/>
      <c r="DP239" s="555"/>
      <c r="DQ239" s="555"/>
      <c r="DR239" s="555"/>
      <c r="DS239" s="555"/>
      <c r="DT239" s="555"/>
      <c r="DU239" s="555"/>
      <c r="DV239" s="555"/>
      <c r="DW239" s="555"/>
      <c r="DX239" s="555"/>
      <c r="DY239" s="555"/>
      <c r="DZ239" s="555"/>
      <c r="EA239" s="555"/>
      <c r="EB239" s="555"/>
      <c r="EC239" s="555"/>
      <c r="ED239" s="555"/>
      <c r="EE239" s="555"/>
      <c r="EF239" s="555"/>
      <c r="EG239" s="555"/>
      <c r="EH239" s="555"/>
      <c r="EI239" s="555"/>
      <c r="EJ239" s="555"/>
      <c r="EK239" s="555"/>
      <c r="EL239" s="555"/>
      <c r="EM239" s="555"/>
      <c r="EN239" s="555"/>
      <c r="EO239" s="555"/>
      <c r="EP239" s="555"/>
      <c r="EQ239" s="555"/>
      <c r="ER239" s="555"/>
      <c r="ES239" s="555"/>
      <c r="ET239" s="555"/>
      <c r="EU239" s="555"/>
      <c r="EV239" s="555"/>
      <c r="EW239" s="555"/>
      <c r="EX239" s="555"/>
      <c r="EY239" s="555"/>
      <c r="EZ239" s="555"/>
      <c r="FA239" s="555"/>
      <c r="FB239" s="555"/>
      <c r="FC239" s="555"/>
      <c r="FD239" s="555"/>
      <c r="FE239" s="555"/>
      <c r="FF239" s="555"/>
      <c r="FG239" s="555"/>
      <c r="FH239" s="555"/>
      <c r="FI239" s="555"/>
      <c r="FJ239" s="555"/>
      <c r="FK239" s="555"/>
      <c r="FL239" s="555"/>
      <c r="FM239" s="555"/>
      <c r="FN239" s="555"/>
      <c r="FO239" s="555"/>
      <c r="FP239" s="555"/>
      <c r="FQ239" s="555"/>
      <c r="FR239" s="555"/>
      <c r="FS239" s="555"/>
      <c r="FT239" s="555"/>
      <c r="FU239" s="555"/>
      <c r="FV239" s="555"/>
      <c r="FW239" s="555"/>
      <c r="FX239" s="555"/>
      <c r="FY239" s="555"/>
      <c r="FZ239" s="555"/>
      <c r="GA239" s="555"/>
      <c r="GB239" s="555"/>
      <c r="GC239" s="555"/>
      <c r="GD239" s="555"/>
      <c r="GE239" s="555"/>
      <c r="GF239" s="555"/>
      <c r="GG239" s="555"/>
      <c r="GH239" s="555"/>
      <c r="GI239" s="555"/>
      <c r="GJ239" s="555"/>
      <c r="GK239" s="555"/>
      <c r="GL239" s="555"/>
      <c r="GM239" s="555"/>
      <c r="GN239" s="555"/>
      <c r="GO239" s="555"/>
      <c r="GP239" s="555"/>
      <c r="GQ239" s="555"/>
      <c r="GR239" s="555"/>
      <c r="GS239" s="555"/>
      <c r="GT239" s="555"/>
      <c r="GU239" s="555"/>
      <c r="GV239" s="555"/>
      <c r="GW239" s="555"/>
      <c r="GX239" s="555"/>
      <c r="GY239" s="555"/>
      <c r="GZ239" s="555"/>
      <c r="HA239" s="555"/>
      <c r="HB239" s="555"/>
      <c r="HC239" s="555"/>
      <c r="HD239" s="555"/>
      <c r="HE239" s="555"/>
      <c r="HF239" s="555"/>
      <c r="HG239" s="555"/>
      <c r="HH239" s="555"/>
      <c r="HI239" s="555"/>
      <c r="HJ239" s="555"/>
      <c r="HK239" s="555"/>
      <c r="HL239" s="555"/>
      <c r="HM239" s="555"/>
      <c r="HN239" s="555"/>
      <c r="HO239" s="555"/>
      <c r="HP239" s="555"/>
      <c r="HQ239" s="555"/>
      <c r="HR239" s="555"/>
      <c r="HS239" s="555"/>
      <c r="HT239" s="555"/>
      <c r="HU239" s="555"/>
      <c r="HV239" s="555"/>
      <c r="HW239" s="555"/>
      <c r="HX239" s="555"/>
      <c r="HY239" s="555"/>
      <c r="HZ239" s="555"/>
      <c r="IA239" s="555"/>
      <c r="IB239" s="555"/>
      <c r="IC239" s="555"/>
      <c r="ID239" s="555"/>
      <c r="IE239" s="555"/>
      <c r="IF239" s="555"/>
      <c r="IG239" s="555"/>
      <c r="IH239" s="555"/>
      <c r="II239" s="555"/>
      <c r="IJ239" s="555"/>
      <c r="IK239" s="555"/>
      <c r="IL239" s="555"/>
      <c r="IM239" s="555"/>
      <c r="IN239" s="555"/>
      <c r="IO239" s="555"/>
      <c r="IP239" s="555"/>
      <c r="IQ239" s="555"/>
      <c r="IR239" s="555"/>
      <c r="IS239" s="555"/>
      <c r="IT239" s="555"/>
      <c r="IU239" s="555"/>
      <c r="IV239" s="555"/>
      <c r="IW239" s="555"/>
      <c r="IX239" s="555"/>
      <c r="IY239" s="555"/>
      <c r="IZ239" s="555"/>
      <c r="JA239" s="555"/>
      <c r="JB239" s="555"/>
      <c r="JC239" s="555"/>
      <c r="JD239" s="555"/>
      <c r="JE239" s="555"/>
      <c r="JF239" s="555"/>
      <c r="JG239" s="555"/>
      <c r="JH239" s="555"/>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3558</v>
      </c>
      <c r="R240" s="20" t="s">
        <v>2836</v>
      </c>
      <c r="S240" s="20" t="s">
        <v>59</v>
      </c>
      <c r="T240" s="20" t="s">
        <v>52</v>
      </c>
      <c r="U240" s="20" t="s">
        <v>245</v>
      </c>
      <c r="V240" s="20" t="s">
        <v>3559</v>
      </c>
      <c r="W240" s="20" t="s">
        <v>7282</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6087</v>
      </c>
      <c r="AX240" s="20" t="s">
        <v>6088</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5"/>
      <c r="BU240" s="555"/>
      <c r="BV240" s="555"/>
      <c r="BW240" s="555"/>
      <c r="BX240" s="555"/>
      <c r="BY240" s="555"/>
      <c r="BZ240" s="555"/>
      <c r="CA240" s="555"/>
      <c r="CB240" s="555"/>
      <c r="CC240" s="555"/>
      <c r="CD240" s="555"/>
      <c r="CE240" s="555"/>
      <c r="CF240" s="555"/>
      <c r="CG240" s="555"/>
      <c r="CH240" s="555"/>
      <c r="CI240" s="555"/>
      <c r="CJ240" s="555"/>
      <c r="CK240" s="555"/>
      <c r="CL240" s="555"/>
      <c r="CM240" s="555"/>
      <c r="CN240" s="555"/>
      <c r="CO240" s="555"/>
      <c r="CP240" s="555"/>
      <c r="CQ240" s="555"/>
      <c r="CR240" s="555"/>
      <c r="CS240" s="555"/>
      <c r="CT240" s="555"/>
      <c r="CU240" s="555"/>
      <c r="CV240" s="555"/>
      <c r="CW240" s="555"/>
      <c r="CX240" s="555"/>
      <c r="CY240" s="555"/>
      <c r="CZ240" s="555"/>
      <c r="DA240" s="555"/>
      <c r="DB240" s="555"/>
      <c r="DC240" s="555"/>
      <c r="DD240" s="555"/>
      <c r="DE240" s="555"/>
      <c r="DF240" s="555"/>
      <c r="DG240" s="555"/>
      <c r="DH240" s="555"/>
      <c r="DI240" s="555"/>
      <c r="DJ240" s="555"/>
      <c r="DK240" s="555"/>
      <c r="DL240" s="555"/>
      <c r="DM240" s="555"/>
      <c r="DN240" s="555"/>
      <c r="DO240" s="555"/>
      <c r="DP240" s="555"/>
      <c r="DQ240" s="555"/>
      <c r="DR240" s="555"/>
      <c r="DS240" s="555"/>
      <c r="DT240" s="555"/>
      <c r="DU240" s="555"/>
      <c r="DV240" s="555"/>
      <c r="DW240" s="555"/>
      <c r="DX240" s="555"/>
      <c r="DY240" s="555"/>
      <c r="DZ240" s="555"/>
      <c r="EA240" s="555"/>
      <c r="EB240" s="555"/>
      <c r="EC240" s="555"/>
      <c r="ED240" s="555"/>
      <c r="EE240" s="555"/>
      <c r="EF240" s="555"/>
      <c r="EG240" s="555"/>
      <c r="EH240" s="555"/>
      <c r="EI240" s="555"/>
      <c r="EJ240" s="555"/>
      <c r="EK240" s="555"/>
      <c r="EL240" s="555"/>
      <c r="EM240" s="555"/>
      <c r="EN240" s="555"/>
      <c r="EO240" s="555"/>
      <c r="EP240" s="555"/>
      <c r="EQ240" s="555"/>
      <c r="ER240" s="555"/>
      <c r="ES240" s="555"/>
      <c r="ET240" s="555"/>
      <c r="EU240" s="555"/>
      <c r="EV240" s="555"/>
      <c r="EW240" s="555"/>
      <c r="EX240" s="555"/>
      <c r="EY240" s="555"/>
      <c r="EZ240" s="555"/>
      <c r="FA240" s="555"/>
      <c r="FB240" s="555"/>
      <c r="FC240" s="555"/>
      <c r="FD240" s="555"/>
      <c r="FE240" s="555"/>
      <c r="FF240" s="555"/>
      <c r="FG240" s="555"/>
      <c r="FH240" s="555"/>
      <c r="FI240" s="555"/>
      <c r="FJ240" s="555"/>
      <c r="FK240" s="555"/>
      <c r="FL240" s="555"/>
      <c r="FM240" s="555"/>
      <c r="FN240" s="555"/>
      <c r="FO240" s="555"/>
      <c r="FP240" s="555"/>
      <c r="FQ240" s="555"/>
      <c r="FR240" s="555"/>
      <c r="FS240" s="555"/>
      <c r="FT240" s="555"/>
      <c r="FU240" s="555"/>
      <c r="FV240" s="555"/>
      <c r="FW240" s="555"/>
      <c r="FX240" s="555"/>
      <c r="FY240" s="555"/>
      <c r="FZ240" s="555"/>
      <c r="GA240" s="555"/>
      <c r="GB240" s="555"/>
      <c r="GC240" s="555"/>
      <c r="GD240" s="555"/>
      <c r="GE240" s="555"/>
      <c r="GF240" s="555"/>
      <c r="GG240" s="555"/>
      <c r="GH240" s="555"/>
      <c r="GI240" s="555"/>
      <c r="GJ240" s="555"/>
      <c r="GK240" s="555"/>
      <c r="GL240" s="555"/>
      <c r="GM240" s="555"/>
      <c r="GN240" s="555"/>
      <c r="GO240" s="555"/>
      <c r="GP240" s="555"/>
      <c r="GQ240" s="555"/>
      <c r="GR240" s="555"/>
      <c r="GS240" s="555"/>
      <c r="GT240" s="555"/>
      <c r="GU240" s="555"/>
      <c r="GV240" s="555"/>
      <c r="GW240" s="555"/>
      <c r="GX240" s="555"/>
      <c r="GY240" s="555"/>
      <c r="GZ240" s="555"/>
      <c r="HA240" s="555"/>
      <c r="HB240" s="555"/>
      <c r="HC240" s="555"/>
      <c r="HD240" s="555"/>
      <c r="HE240" s="555"/>
      <c r="HF240" s="555"/>
      <c r="HG240" s="555"/>
      <c r="HH240" s="555"/>
      <c r="HI240" s="555"/>
      <c r="HJ240" s="555"/>
      <c r="HK240" s="555"/>
      <c r="HL240" s="555"/>
      <c r="HM240" s="555"/>
      <c r="HN240" s="555"/>
      <c r="HO240" s="555"/>
      <c r="HP240" s="555"/>
      <c r="HQ240" s="555"/>
      <c r="HR240" s="555"/>
      <c r="HS240" s="555"/>
      <c r="HT240" s="555"/>
      <c r="HU240" s="555"/>
      <c r="HV240" s="555"/>
      <c r="HW240" s="555"/>
      <c r="HX240" s="555"/>
      <c r="HY240" s="555"/>
      <c r="HZ240" s="555"/>
      <c r="IA240" s="555"/>
      <c r="IB240" s="555"/>
      <c r="IC240" s="555"/>
      <c r="ID240" s="555"/>
      <c r="IE240" s="555"/>
      <c r="IF240" s="555"/>
      <c r="IG240" s="555"/>
      <c r="IH240" s="555"/>
      <c r="II240" s="555"/>
      <c r="IJ240" s="555"/>
      <c r="IK240" s="555"/>
      <c r="IL240" s="555"/>
      <c r="IM240" s="555"/>
      <c r="IN240" s="555"/>
      <c r="IO240" s="555"/>
      <c r="IP240" s="555"/>
      <c r="IQ240" s="555"/>
      <c r="IR240" s="555"/>
      <c r="IS240" s="555"/>
      <c r="IT240" s="555"/>
      <c r="IU240" s="555"/>
      <c r="IV240" s="555"/>
      <c r="IW240" s="555"/>
      <c r="IX240" s="555"/>
      <c r="IY240" s="555"/>
      <c r="IZ240" s="555"/>
      <c r="JA240" s="555"/>
      <c r="JB240" s="555"/>
      <c r="JC240" s="555"/>
      <c r="JD240" s="555"/>
      <c r="JE240" s="555"/>
      <c r="JF240" s="555"/>
      <c r="JG240" s="555"/>
      <c r="JH240" s="555"/>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4014</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6089</v>
      </c>
      <c r="AX241" s="83" t="s">
        <v>6090</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5"/>
      <c r="BU241" s="555"/>
      <c r="BV241" s="555"/>
      <c r="BW241" s="555"/>
      <c r="BX241" s="555"/>
      <c r="BY241" s="555"/>
      <c r="BZ241" s="555"/>
      <c r="CA241" s="555"/>
      <c r="CB241" s="555"/>
      <c r="CC241" s="555"/>
      <c r="CD241" s="555"/>
      <c r="CE241" s="555"/>
      <c r="CF241" s="555"/>
      <c r="CG241" s="555"/>
      <c r="CH241" s="555"/>
      <c r="CI241" s="555"/>
      <c r="CJ241" s="555"/>
      <c r="CK241" s="555"/>
      <c r="CL241" s="555"/>
      <c r="CM241" s="555"/>
      <c r="CN241" s="555"/>
      <c r="CO241" s="555"/>
      <c r="CP241" s="555"/>
      <c r="CQ241" s="555"/>
      <c r="CR241" s="555"/>
      <c r="CS241" s="555"/>
      <c r="CT241" s="555"/>
      <c r="CU241" s="555"/>
      <c r="CV241" s="555"/>
      <c r="CW241" s="555"/>
      <c r="CX241" s="555"/>
      <c r="CY241" s="555"/>
      <c r="CZ241" s="555"/>
      <c r="DA241" s="555"/>
      <c r="DB241" s="555"/>
      <c r="DC241" s="555"/>
      <c r="DD241" s="555"/>
      <c r="DE241" s="555"/>
      <c r="DF241" s="555"/>
      <c r="DG241" s="555"/>
      <c r="DH241" s="555"/>
      <c r="DI241" s="555"/>
      <c r="DJ241" s="555"/>
      <c r="DK241" s="555"/>
      <c r="DL241" s="555"/>
      <c r="DM241" s="555"/>
      <c r="DN241" s="555"/>
      <c r="DO241" s="555"/>
      <c r="DP241" s="555"/>
      <c r="DQ241" s="555"/>
      <c r="DR241" s="555"/>
      <c r="DS241" s="555"/>
      <c r="DT241" s="555"/>
      <c r="DU241" s="555"/>
      <c r="DV241" s="555"/>
      <c r="DW241" s="555"/>
      <c r="DX241" s="555"/>
      <c r="DY241" s="555"/>
      <c r="DZ241" s="555"/>
      <c r="EA241" s="555"/>
      <c r="EB241" s="555"/>
      <c r="EC241" s="555"/>
      <c r="ED241" s="555"/>
      <c r="EE241" s="555"/>
      <c r="EF241" s="555"/>
      <c r="EG241" s="555"/>
      <c r="EH241" s="555"/>
      <c r="EI241" s="555"/>
      <c r="EJ241" s="555"/>
      <c r="EK241" s="555"/>
      <c r="EL241" s="555"/>
      <c r="EM241" s="555"/>
      <c r="EN241" s="555"/>
      <c r="EO241" s="555"/>
      <c r="EP241" s="555"/>
      <c r="EQ241" s="555"/>
      <c r="ER241" s="555"/>
      <c r="ES241" s="555"/>
      <c r="ET241" s="555"/>
      <c r="EU241" s="555"/>
      <c r="EV241" s="555"/>
      <c r="EW241" s="555"/>
      <c r="EX241" s="555"/>
      <c r="EY241" s="555"/>
      <c r="EZ241" s="555"/>
      <c r="FA241" s="555"/>
      <c r="FB241" s="555"/>
      <c r="FC241" s="555"/>
      <c r="FD241" s="555"/>
      <c r="FE241" s="555"/>
      <c r="FF241" s="555"/>
      <c r="FG241" s="555"/>
      <c r="FH241" s="555"/>
      <c r="FI241" s="555"/>
      <c r="FJ241" s="555"/>
      <c r="FK241" s="555"/>
      <c r="FL241" s="555"/>
      <c r="FM241" s="555"/>
      <c r="FN241" s="555"/>
      <c r="FO241" s="555"/>
      <c r="FP241" s="555"/>
      <c r="FQ241" s="555"/>
      <c r="FR241" s="555"/>
      <c r="FS241" s="555"/>
      <c r="FT241" s="555"/>
      <c r="FU241" s="555"/>
      <c r="FV241" s="555"/>
      <c r="FW241" s="555"/>
      <c r="FX241" s="555"/>
      <c r="FY241" s="555"/>
      <c r="FZ241" s="555"/>
      <c r="GA241" s="555"/>
      <c r="GB241" s="555"/>
      <c r="GC241" s="555"/>
      <c r="GD241" s="555"/>
      <c r="GE241" s="555"/>
      <c r="GF241" s="555"/>
      <c r="GG241" s="555"/>
      <c r="GH241" s="555"/>
      <c r="GI241" s="555"/>
      <c r="GJ241" s="555"/>
      <c r="GK241" s="555"/>
      <c r="GL241" s="555"/>
      <c r="GM241" s="555"/>
      <c r="GN241" s="555"/>
      <c r="GO241" s="555"/>
      <c r="GP241" s="555"/>
      <c r="GQ241" s="555"/>
      <c r="GR241" s="555"/>
      <c r="GS241" s="555"/>
      <c r="GT241" s="555"/>
      <c r="GU241" s="555"/>
      <c r="GV241" s="555"/>
      <c r="GW241" s="555"/>
      <c r="GX241" s="555"/>
      <c r="GY241" s="555"/>
      <c r="GZ241" s="555"/>
      <c r="HA241" s="555"/>
      <c r="HB241" s="555"/>
      <c r="HC241" s="555"/>
      <c r="HD241" s="555"/>
      <c r="HE241" s="555"/>
      <c r="HF241" s="555"/>
      <c r="HG241" s="555"/>
      <c r="HH241" s="555"/>
      <c r="HI241" s="555"/>
      <c r="HJ241" s="555"/>
      <c r="HK241" s="555"/>
      <c r="HL241" s="555"/>
      <c r="HM241" s="555"/>
      <c r="HN241" s="555"/>
      <c r="HO241" s="555"/>
      <c r="HP241" s="555"/>
      <c r="HQ241" s="555"/>
      <c r="HR241" s="555"/>
      <c r="HS241" s="555"/>
      <c r="HT241" s="555"/>
      <c r="HU241" s="555"/>
      <c r="HV241" s="555"/>
      <c r="HW241" s="555"/>
      <c r="HX241" s="555"/>
      <c r="HY241" s="555"/>
      <c r="HZ241" s="555"/>
      <c r="IA241" s="555"/>
      <c r="IB241" s="555"/>
      <c r="IC241" s="555"/>
      <c r="ID241" s="555"/>
      <c r="IE241" s="555"/>
      <c r="IF241" s="555"/>
      <c r="IG241" s="555"/>
      <c r="IH241" s="555"/>
      <c r="II241" s="555"/>
      <c r="IJ241" s="555"/>
      <c r="IK241" s="555"/>
      <c r="IL241" s="555"/>
      <c r="IM241" s="555"/>
      <c r="IN241" s="555"/>
      <c r="IO241" s="555"/>
      <c r="IP241" s="555"/>
      <c r="IQ241" s="555"/>
      <c r="IR241" s="555"/>
      <c r="IS241" s="555"/>
      <c r="IT241" s="555"/>
      <c r="IU241" s="555"/>
      <c r="IV241" s="555"/>
      <c r="IW241" s="555"/>
      <c r="IX241" s="555"/>
      <c r="IY241" s="555"/>
      <c r="IZ241" s="555"/>
      <c r="JA241" s="555"/>
      <c r="JB241" s="555"/>
      <c r="JC241" s="555"/>
      <c r="JD241" s="555"/>
      <c r="JE241" s="555"/>
      <c r="JF241" s="555"/>
      <c r="JG241" s="555"/>
      <c r="JH241" s="555"/>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4014</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6091</v>
      </c>
      <c r="AX242" s="83" t="s">
        <v>6092</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5"/>
      <c r="BU242" s="555"/>
      <c r="BV242" s="555"/>
      <c r="BW242" s="555"/>
      <c r="BX242" s="555"/>
      <c r="BY242" s="555"/>
      <c r="BZ242" s="555"/>
      <c r="CA242" s="555"/>
      <c r="CB242" s="555"/>
      <c r="CC242" s="555"/>
      <c r="CD242" s="555"/>
      <c r="CE242" s="555"/>
      <c r="CF242" s="555"/>
      <c r="CG242" s="555"/>
      <c r="CH242" s="555"/>
      <c r="CI242" s="555"/>
      <c r="CJ242" s="555"/>
      <c r="CK242" s="555"/>
      <c r="CL242" s="555"/>
      <c r="CM242" s="555"/>
      <c r="CN242" s="555"/>
      <c r="CO242" s="555"/>
      <c r="CP242" s="555"/>
      <c r="CQ242" s="555"/>
      <c r="CR242" s="555"/>
      <c r="CS242" s="555"/>
      <c r="CT242" s="555"/>
      <c r="CU242" s="555"/>
      <c r="CV242" s="555"/>
      <c r="CW242" s="555"/>
      <c r="CX242" s="555"/>
      <c r="CY242" s="555"/>
      <c r="CZ242" s="555"/>
      <c r="DA242" s="555"/>
      <c r="DB242" s="555"/>
      <c r="DC242" s="555"/>
      <c r="DD242" s="555"/>
      <c r="DE242" s="555"/>
      <c r="DF242" s="555"/>
      <c r="DG242" s="555"/>
      <c r="DH242" s="555"/>
      <c r="DI242" s="555"/>
      <c r="DJ242" s="555"/>
      <c r="DK242" s="555"/>
      <c r="DL242" s="555"/>
      <c r="DM242" s="555"/>
      <c r="DN242" s="555"/>
      <c r="DO242" s="555"/>
      <c r="DP242" s="555"/>
      <c r="DQ242" s="555"/>
      <c r="DR242" s="555"/>
      <c r="DS242" s="555"/>
      <c r="DT242" s="555"/>
      <c r="DU242" s="555"/>
      <c r="DV242" s="555"/>
      <c r="DW242" s="555"/>
      <c r="DX242" s="555"/>
      <c r="DY242" s="555"/>
      <c r="DZ242" s="555"/>
      <c r="EA242" s="555"/>
      <c r="EB242" s="555"/>
      <c r="EC242" s="555"/>
      <c r="ED242" s="555"/>
      <c r="EE242" s="555"/>
      <c r="EF242" s="555"/>
      <c r="EG242" s="555"/>
      <c r="EH242" s="555"/>
      <c r="EI242" s="555"/>
      <c r="EJ242" s="555"/>
      <c r="EK242" s="555"/>
      <c r="EL242" s="555"/>
      <c r="EM242" s="555"/>
      <c r="EN242" s="555"/>
      <c r="EO242" s="555"/>
      <c r="EP242" s="555"/>
      <c r="EQ242" s="555"/>
      <c r="ER242" s="555"/>
      <c r="ES242" s="555"/>
      <c r="ET242" s="555"/>
      <c r="EU242" s="555"/>
      <c r="EV242" s="555"/>
      <c r="EW242" s="555"/>
      <c r="EX242" s="555"/>
      <c r="EY242" s="555"/>
      <c r="EZ242" s="555"/>
      <c r="FA242" s="555"/>
      <c r="FB242" s="555"/>
      <c r="FC242" s="555"/>
      <c r="FD242" s="555"/>
      <c r="FE242" s="555"/>
      <c r="FF242" s="555"/>
      <c r="FG242" s="555"/>
      <c r="FH242" s="555"/>
      <c r="FI242" s="555"/>
      <c r="FJ242" s="555"/>
      <c r="FK242" s="555"/>
      <c r="FL242" s="555"/>
      <c r="FM242" s="555"/>
      <c r="FN242" s="555"/>
      <c r="FO242" s="555"/>
      <c r="FP242" s="555"/>
      <c r="FQ242" s="555"/>
      <c r="FR242" s="555"/>
      <c r="FS242" s="555"/>
      <c r="FT242" s="555"/>
      <c r="FU242" s="555"/>
      <c r="FV242" s="555"/>
      <c r="FW242" s="555"/>
      <c r="FX242" s="555"/>
      <c r="FY242" s="555"/>
      <c r="FZ242" s="555"/>
      <c r="GA242" s="555"/>
      <c r="GB242" s="555"/>
      <c r="GC242" s="555"/>
      <c r="GD242" s="555"/>
      <c r="GE242" s="555"/>
      <c r="GF242" s="555"/>
      <c r="GG242" s="555"/>
      <c r="GH242" s="555"/>
      <c r="GI242" s="555"/>
      <c r="GJ242" s="555"/>
      <c r="GK242" s="555"/>
      <c r="GL242" s="555"/>
      <c r="GM242" s="555"/>
      <c r="GN242" s="555"/>
      <c r="GO242" s="555"/>
      <c r="GP242" s="555"/>
      <c r="GQ242" s="555"/>
      <c r="GR242" s="555"/>
      <c r="GS242" s="555"/>
      <c r="GT242" s="555"/>
      <c r="GU242" s="555"/>
      <c r="GV242" s="555"/>
      <c r="GW242" s="555"/>
      <c r="GX242" s="555"/>
      <c r="GY242" s="555"/>
      <c r="GZ242" s="555"/>
      <c r="HA242" s="555"/>
      <c r="HB242" s="555"/>
      <c r="HC242" s="555"/>
      <c r="HD242" s="555"/>
      <c r="HE242" s="555"/>
      <c r="HF242" s="555"/>
      <c r="HG242" s="555"/>
      <c r="HH242" s="555"/>
      <c r="HI242" s="555"/>
      <c r="HJ242" s="555"/>
      <c r="HK242" s="555"/>
      <c r="HL242" s="555"/>
      <c r="HM242" s="555"/>
      <c r="HN242" s="555"/>
      <c r="HO242" s="555"/>
      <c r="HP242" s="555"/>
      <c r="HQ242" s="555"/>
      <c r="HR242" s="555"/>
      <c r="HS242" s="555"/>
      <c r="HT242" s="555"/>
      <c r="HU242" s="555"/>
      <c r="HV242" s="555"/>
      <c r="HW242" s="555"/>
      <c r="HX242" s="555"/>
      <c r="HY242" s="555"/>
      <c r="HZ242" s="555"/>
      <c r="IA242" s="555"/>
      <c r="IB242" s="555"/>
      <c r="IC242" s="555"/>
      <c r="ID242" s="555"/>
      <c r="IE242" s="555"/>
      <c r="IF242" s="555"/>
      <c r="IG242" s="555"/>
      <c r="IH242" s="555"/>
      <c r="II242" s="555"/>
      <c r="IJ242" s="555"/>
      <c r="IK242" s="555"/>
      <c r="IL242" s="555"/>
      <c r="IM242" s="555"/>
      <c r="IN242" s="555"/>
      <c r="IO242" s="555"/>
      <c r="IP242" s="555"/>
      <c r="IQ242" s="555"/>
      <c r="IR242" s="555"/>
      <c r="IS242" s="555"/>
      <c r="IT242" s="555"/>
      <c r="IU242" s="555"/>
      <c r="IV242" s="555"/>
      <c r="IW242" s="555"/>
      <c r="IX242" s="555"/>
      <c r="IY242" s="555"/>
      <c r="IZ242" s="555"/>
      <c r="JA242" s="555"/>
      <c r="JB242" s="555"/>
      <c r="JC242" s="555"/>
      <c r="JD242" s="555"/>
      <c r="JE242" s="555"/>
      <c r="JF242" s="555"/>
      <c r="JG242" s="555"/>
      <c r="JH242" s="555"/>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4014</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6093</v>
      </c>
      <c r="AX243" s="83" t="s">
        <v>6094</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5"/>
      <c r="BU243" s="555"/>
      <c r="BV243" s="555"/>
      <c r="BW243" s="555"/>
      <c r="BX243" s="555"/>
      <c r="BY243" s="555"/>
      <c r="BZ243" s="555"/>
      <c r="CA243" s="555"/>
      <c r="CB243" s="555"/>
      <c r="CC243" s="555"/>
      <c r="CD243" s="555"/>
      <c r="CE243" s="555"/>
      <c r="CF243" s="555"/>
      <c r="CG243" s="555"/>
      <c r="CH243" s="555"/>
      <c r="CI243" s="555"/>
      <c r="CJ243" s="555"/>
      <c r="CK243" s="555"/>
      <c r="CL243" s="555"/>
      <c r="CM243" s="555"/>
      <c r="CN243" s="555"/>
      <c r="CO243" s="555"/>
      <c r="CP243" s="555"/>
      <c r="CQ243" s="555"/>
      <c r="CR243" s="555"/>
      <c r="CS243" s="555"/>
      <c r="CT243" s="555"/>
      <c r="CU243" s="555"/>
      <c r="CV243" s="555"/>
      <c r="CW243" s="555"/>
      <c r="CX243" s="555"/>
      <c r="CY243" s="555"/>
      <c r="CZ243" s="555"/>
      <c r="DA243" s="555"/>
      <c r="DB243" s="555"/>
      <c r="DC243" s="555"/>
      <c r="DD243" s="555"/>
      <c r="DE243" s="555"/>
      <c r="DF243" s="555"/>
      <c r="DG243" s="555"/>
      <c r="DH243" s="555"/>
      <c r="DI243" s="555"/>
      <c r="DJ243" s="555"/>
      <c r="DK243" s="555"/>
      <c r="DL243" s="555"/>
      <c r="DM243" s="555"/>
      <c r="DN243" s="555"/>
      <c r="DO243" s="555"/>
      <c r="DP243" s="555"/>
      <c r="DQ243" s="555"/>
      <c r="DR243" s="555"/>
      <c r="DS243" s="555"/>
      <c r="DT243" s="555"/>
      <c r="DU243" s="555"/>
      <c r="DV243" s="555"/>
      <c r="DW243" s="555"/>
      <c r="DX243" s="555"/>
      <c r="DY243" s="555"/>
      <c r="DZ243" s="555"/>
      <c r="EA243" s="555"/>
      <c r="EB243" s="555"/>
      <c r="EC243" s="555"/>
      <c r="ED243" s="555"/>
      <c r="EE243" s="555"/>
      <c r="EF243" s="555"/>
      <c r="EG243" s="555"/>
      <c r="EH243" s="555"/>
      <c r="EI243" s="555"/>
      <c r="EJ243" s="555"/>
      <c r="EK243" s="555"/>
      <c r="EL243" s="555"/>
      <c r="EM243" s="555"/>
      <c r="EN243" s="555"/>
      <c r="EO243" s="555"/>
      <c r="EP243" s="555"/>
      <c r="EQ243" s="555"/>
      <c r="ER243" s="555"/>
      <c r="ES243" s="555"/>
      <c r="ET243" s="555"/>
      <c r="EU243" s="555"/>
      <c r="EV243" s="555"/>
      <c r="EW243" s="555"/>
      <c r="EX243" s="555"/>
      <c r="EY243" s="555"/>
      <c r="EZ243" s="555"/>
      <c r="FA243" s="555"/>
      <c r="FB243" s="555"/>
      <c r="FC243" s="555"/>
      <c r="FD243" s="555"/>
      <c r="FE243" s="555"/>
      <c r="FF243" s="555"/>
      <c r="FG243" s="555"/>
      <c r="FH243" s="555"/>
      <c r="FI243" s="555"/>
      <c r="FJ243" s="555"/>
      <c r="FK243" s="555"/>
      <c r="FL243" s="555"/>
      <c r="FM243" s="555"/>
      <c r="FN243" s="555"/>
      <c r="FO243" s="555"/>
      <c r="FP243" s="555"/>
      <c r="FQ243" s="555"/>
      <c r="FR243" s="555"/>
      <c r="FS243" s="555"/>
      <c r="FT243" s="555"/>
      <c r="FU243" s="555"/>
      <c r="FV243" s="555"/>
      <c r="FW243" s="555"/>
      <c r="FX243" s="555"/>
      <c r="FY243" s="555"/>
      <c r="FZ243" s="555"/>
      <c r="GA243" s="555"/>
      <c r="GB243" s="555"/>
      <c r="GC243" s="555"/>
      <c r="GD243" s="555"/>
      <c r="GE243" s="555"/>
      <c r="GF243" s="555"/>
      <c r="GG243" s="555"/>
      <c r="GH243" s="555"/>
      <c r="GI243" s="555"/>
      <c r="GJ243" s="555"/>
      <c r="GK243" s="555"/>
      <c r="GL243" s="555"/>
      <c r="GM243" s="555"/>
      <c r="GN243" s="555"/>
      <c r="GO243" s="555"/>
      <c r="GP243" s="555"/>
      <c r="GQ243" s="555"/>
      <c r="GR243" s="555"/>
      <c r="GS243" s="555"/>
      <c r="GT243" s="555"/>
      <c r="GU243" s="555"/>
      <c r="GV243" s="555"/>
      <c r="GW243" s="555"/>
      <c r="GX243" s="555"/>
      <c r="GY243" s="555"/>
      <c r="GZ243" s="555"/>
      <c r="HA243" s="555"/>
      <c r="HB243" s="555"/>
      <c r="HC243" s="555"/>
      <c r="HD243" s="555"/>
      <c r="HE243" s="555"/>
      <c r="HF243" s="555"/>
      <c r="HG243" s="555"/>
      <c r="HH243" s="555"/>
      <c r="HI243" s="555"/>
      <c r="HJ243" s="555"/>
      <c r="HK243" s="555"/>
      <c r="HL243" s="555"/>
      <c r="HM243" s="555"/>
      <c r="HN243" s="555"/>
      <c r="HO243" s="555"/>
      <c r="HP243" s="555"/>
      <c r="HQ243" s="555"/>
      <c r="HR243" s="555"/>
      <c r="HS243" s="555"/>
      <c r="HT243" s="555"/>
      <c r="HU243" s="555"/>
      <c r="HV243" s="555"/>
      <c r="HW243" s="555"/>
      <c r="HX243" s="555"/>
      <c r="HY243" s="555"/>
      <c r="HZ243" s="555"/>
      <c r="IA243" s="555"/>
      <c r="IB243" s="555"/>
      <c r="IC243" s="555"/>
      <c r="ID243" s="555"/>
      <c r="IE243" s="555"/>
      <c r="IF243" s="555"/>
      <c r="IG243" s="555"/>
      <c r="IH243" s="555"/>
      <c r="II243" s="555"/>
      <c r="IJ243" s="555"/>
      <c r="IK243" s="555"/>
      <c r="IL243" s="555"/>
      <c r="IM243" s="555"/>
      <c r="IN243" s="555"/>
      <c r="IO243" s="555"/>
      <c r="IP243" s="555"/>
      <c r="IQ243" s="555"/>
      <c r="IR243" s="555"/>
      <c r="IS243" s="555"/>
      <c r="IT243" s="555"/>
      <c r="IU243" s="555"/>
      <c r="IV243" s="555"/>
      <c r="IW243" s="555"/>
      <c r="IX243" s="555"/>
      <c r="IY243" s="555"/>
      <c r="IZ243" s="555"/>
      <c r="JA243" s="555"/>
      <c r="JB243" s="555"/>
      <c r="JC243" s="555"/>
      <c r="JD243" s="555"/>
      <c r="JE243" s="555"/>
      <c r="JF243" s="555"/>
      <c r="JG243" s="555"/>
      <c r="JH243" s="555"/>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4014</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6095</v>
      </c>
      <c r="AX244" s="83" t="s">
        <v>6096</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5"/>
      <c r="BU244" s="555"/>
      <c r="BV244" s="555"/>
      <c r="BW244" s="555"/>
      <c r="BX244" s="555"/>
      <c r="BY244" s="555"/>
      <c r="BZ244" s="555"/>
      <c r="CA244" s="555"/>
      <c r="CB244" s="555"/>
      <c r="CC244" s="555"/>
      <c r="CD244" s="555"/>
      <c r="CE244" s="555"/>
      <c r="CF244" s="555"/>
      <c r="CG244" s="555"/>
      <c r="CH244" s="555"/>
      <c r="CI244" s="555"/>
      <c r="CJ244" s="555"/>
      <c r="CK244" s="555"/>
      <c r="CL244" s="555"/>
      <c r="CM244" s="555"/>
      <c r="CN244" s="555"/>
      <c r="CO244" s="555"/>
      <c r="CP244" s="555"/>
      <c r="CQ244" s="555"/>
      <c r="CR244" s="555"/>
      <c r="CS244" s="555"/>
      <c r="CT244" s="555"/>
      <c r="CU244" s="555"/>
      <c r="CV244" s="555"/>
      <c r="CW244" s="555"/>
      <c r="CX244" s="555"/>
      <c r="CY244" s="555"/>
      <c r="CZ244" s="555"/>
      <c r="DA244" s="555"/>
      <c r="DB244" s="555"/>
      <c r="DC244" s="555"/>
      <c r="DD244" s="555"/>
      <c r="DE244" s="555"/>
      <c r="DF244" s="555"/>
      <c r="DG244" s="555"/>
      <c r="DH244" s="555"/>
      <c r="DI244" s="555"/>
      <c r="DJ244" s="555"/>
      <c r="DK244" s="555"/>
      <c r="DL244" s="555"/>
      <c r="DM244" s="555"/>
      <c r="DN244" s="555"/>
      <c r="DO244" s="555"/>
      <c r="DP244" s="555"/>
      <c r="DQ244" s="555"/>
      <c r="DR244" s="555"/>
      <c r="DS244" s="555"/>
      <c r="DT244" s="555"/>
      <c r="DU244" s="555"/>
      <c r="DV244" s="555"/>
      <c r="DW244" s="555"/>
      <c r="DX244" s="555"/>
      <c r="DY244" s="555"/>
      <c r="DZ244" s="555"/>
      <c r="EA244" s="555"/>
      <c r="EB244" s="555"/>
      <c r="EC244" s="555"/>
      <c r="ED244" s="555"/>
      <c r="EE244" s="555"/>
      <c r="EF244" s="555"/>
      <c r="EG244" s="555"/>
      <c r="EH244" s="555"/>
      <c r="EI244" s="555"/>
      <c r="EJ244" s="555"/>
      <c r="EK244" s="555"/>
      <c r="EL244" s="555"/>
      <c r="EM244" s="555"/>
      <c r="EN244" s="555"/>
      <c r="EO244" s="555"/>
      <c r="EP244" s="555"/>
      <c r="EQ244" s="555"/>
      <c r="ER244" s="555"/>
      <c r="ES244" s="555"/>
      <c r="ET244" s="555"/>
      <c r="EU244" s="555"/>
      <c r="EV244" s="555"/>
      <c r="EW244" s="555"/>
      <c r="EX244" s="555"/>
      <c r="EY244" s="555"/>
      <c r="EZ244" s="555"/>
      <c r="FA244" s="555"/>
      <c r="FB244" s="555"/>
      <c r="FC244" s="555"/>
      <c r="FD244" s="555"/>
      <c r="FE244" s="555"/>
      <c r="FF244" s="555"/>
      <c r="FG244" s="555"/>
      <c r="FH244" s="555"/>
      <c r="FI244" s="555"/>
      <c r="FJ244" s="555"/>
      <c r="FK244" s="555"/>
      <c r="FL244" s="555"/>
      <c r="FM244" s="555"/>
      <c r="FN244" s="555"/>
      <c r="FO244" s="555"/>
      <c r="FP244" s="555"/>
      <c r="FQ244" s="555"/>
      <c r="FR244" s="555"/>
      <c r="FS244" s="555"/>
      <c r="FT244" s="555"/>
      <c r="FU244" s="555"/>
      <c r="FV244" s="555"/>
      <c r="FW244" s="555"/>
      <c r="FX244" s="555"/>
      <c r="FY244" s="555"/>
      <c r="FZ244" s="555"/>
      <c r="GA244" s="555"/>
      <c r="GB244" s="555"/>
      <c r="GC244" s="555"/>
      <c r="GD244" s="555"/>
      <c r="GE244" s="555"/>
      <c r="GF244" s="555"/>
      <c r="GG244" s="555"/>
      <c r="GH244" s="555"/>
      <c r="GI244" s="555"/>
      <c r="GJ244" s="555"/>
      <c r="GK244" s="555"/>
      <c r="GL244" s="555"/>
      <c r="GM244" s="555"/>
      <c r="GN244" s="555"/>
      <c r="GO244" s="555"/>
      <c r="GP244" s="555"/>
      <c r="GQ244" s="555"/>
      <c r="GR244" s="555"/>
      <c r="GS244" s="555"/>
      <c r="GT244" s="555"/>
      <c r="GU244" s="555"/>
      <c r="GV244" s="555"/>
      <c r="GW244" s="555"/>
      <c r="GX244" s="555"/>
      <c r="GY244" s="555"/>
      <c r="GZ244" s="555"/>
      <c r="HA244" s="555"/>
      <c r="HB244" s="555"/>
      <c r="HC244" s="555"/>
      <c r="HD244" s="555"/>
      <c r="HE244" s="555"/>
      <c r="HF244" s="555"/>
      <c r="HG244" s="555"/>
      <c r="HH244" s="555"/>
      <c r="HI244" s="555"/>
      <c r="HJ244" s="555"/>
      <c r="HK244" s="555"/>
      <c r="HL244" s="555"/>
      <c r="HM244" s="555"/>
      <c r="HN244" s="555"/>
      <c r="HO244" s="555"/>
      <c r="HP244" s="555"/>
      <c r="HQ244" s="555"/>
      <c r="HR244" s="555"/>
      <c r="HS244" s="555"/>
      <c r="HT244" s="555"/>
      <c r="HU244" s="555"/>
      <c r="HV244" s="555"/>
      <c r="HW244" s="555"/>
      <c r="HX244" s="555"/>
      <c r="HY244" s="555"/>
      <c r="HZ244" s="555"/>
      <c r="IA244" s="555"/>
      <c r="IB244" s="555"/>
      <c r="IC244" s="555"/>
      <c r="ID244" s="555"/>
      <c r="IE244" s="555"/>
      <c r="IF244" s="555"/>
      <c r="IG244" s="555"/>
      <c r="IH244" s="555"/>
      <c r="II244" s="555"/>
      <c r="IJ244" s="555"/>
      <c r="IK244" s="555"/>
      <c r="IL244" s="555"/>
      <c r="IM244" s="555"/>
      <c r="IN244" s="555"/>
      <c r="IO244" s="555"/>
      <c r="IP244" s="555"/>
      <c r="IQ244" s="555"/>
      <c r="IR244" s="555"/>
      <c r="IS244" s="555"/>
      <c r="IT244" s="555"/>
      <c r="IU244" s="555"/>
      <c r="IV244" s="555"/>
      <c r="IW244" s="555"/>
      <c r="IX244" s="555"/>
      <c r="IY244" s="555"/>
      <c r="IZ244" s="555"/>
      <c r="JA244" s="555"/>
      <c r="JB244" s="555"/>
      <c r="JC244" s="555"/>
      <c r="JD244" s="555"/>
      <c r="JE244" s="555"/>
      <c r="JF244" s="555"/>
      <c r="JG244" s="555"/>
      <c r="JH244" s="555"/>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4014</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6097</v>
      </c>
      <c r="AX245" s="83" t="s">
        <v>6098</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5"/>
      <c r="BU245" s="555"/>
      <c r="BV245" s="555"/>
      <c r="BW245" s="555"/>
      <c r="BX245" s="555"/>
      <c r="BY245" s="555"/>
      <c r="BZ245" s="555"/>
      <c r="CA245" s="555"/>
      <c r="CB245" s="555"/>
      <c r="CC245" s="555"/>
      <c r="CD245" s="555"/>
      <c r="CE245" s="555"/>
      <c r="CF245" s="555"/>
      <c r="CG245" s="555"/>
      <c r="CH245" s="555"/>
      <c r="CI245" s="555"/>
      <c r="CJ245" s="555"/>
      <c r="CK245" s="555"/>
      <c r="CL245" s="555"/>
      <c r="CM245" s="555"/>
      <c r="CN245" s="555"/>
      <c r="CO245" s="555"/>
      <c r="CP245" s="555"/>
      <c r="CQ245" s="555"/>
      <c r="CR245" s="555"/>
      <c r="CS245" s="555"/>
      <c r="CT245" s="555"/>
      <c r="CU245" s="555"/>
      <c r="CV245" s="555"/>
      <c r="CW245" s="555"/>
      <c r="CX245" s="555"/>
      <c r="CY245" s="555"/>
      <c r="CZ245" s="555"/>
      <c r="DA245" s="555"/>
      <c r="DB245" s="555"/>
      <c r="DC245" s="555"/>
      <c r="DD245" s="555"/>
      <c r="DE245" s="555"/>
      <c r="DF245" s="555"/>
      <c r="DG245" s="555"/>
      <c r="DH245" s="555"/>
      <c r="DI245" s="555"/>
      <c r="DJ245" s="555"/>
      <c r="DK245" s="555"/>
      <c r="DL245" s="555"/>
      <c r="DM245" s="555"/>
      <c r="DN245" s="555"/>
      <c r="DO245" s="555"/>
      <c r="DP245" s="555"/>
      <c r="DQ245" s="555"/>
      <c r="DR245" s="555"/>
      <c r="DS245" s="555"/>
      <c r="DT245" s="555"/>
      <c r="DU245" s="555"/>
      <c r="DV245" s="555"/>
      <c r="DW245" s="555"/>
      <c r="DX245" s="555"/>
      <c r="DY245" s="555"/>
      <c r="DZ245" s="555"/>
      <c r="EA245" s="555"/>
      <c r="EB245" s="555"/>
      <c r="EC245" s="555"/>
      <c r="ED245" s="555"/>
      <c r="EE245" s="555"/>
      <c r="EF245" s="555"/>
      <c r="EG245" s="555"/>
      <c r="EH245" s="555"/>
      <c r="EI245" s="555"/>
      <c r="EJ245" s="555"/>
      <c r="EK245" s="555"/>
      <c r="EL245" s="555"/>
      <c r="EM245" s="555"/>
      <c r="EN245" s="555"/>
      <c r="EO245" s="555"/>
      <c r="EP245" s="555"/>
      <c r="EQ245" s="555"/>
      <c r="ER245" s="555"/>
      <c r="ES245" s="555"/>
      <c r="ET245" s="555"/>
      <c r="EU245" s="555"/>
      <c r="EV245" s="555"/>
      <c r="EW245" s="555"/>
      <c r="EX245" s="555"/>
      <c r="EY245" s="555"/>
      <c r="EZ245" s="555"/>
      <c r="FA245" s="555"/>
      <c r="FB245" s="555"/>
      <c r="FC245" s="555"/>
      <c r="FD245" s="555"/>
      <c r="FE245" s="555"/>
      <c r="FF245" s="555"/>
      <c r="FG245" s="555"/>
      <c r="FH245" s="555"/>
      <c r="FI245" s="555"/>
      <c r="FJ245" s="555"/>
      <c r="FK245" s="555"/>
      <c r="FL245" s="555"/>
      <c r="FM245" s="555"/>
      <c r="FN245" s="555"/>
      <c r="FO245" s="555"/>
      <c r="FP245" s="555"/>
      <c r="FQ245" s="555"/>
      <c r="FR245" s="555"/>
      <c r="FS245" s="555"/>
      <c r="FT245" s="555"/>
      <c r="FU245" s="555"/>
      <c r="FV245" s="555"/>
      <c r="FW245" s="555"/>
      <c r="FX245" s="555"/>
      <c r="FY245" s="555"/>
      <c r="FZ245" s="555"/>
      <c r="GA245" s="555"/>
      <c r="GB245" s="555"/>
      <c r="GC245" s="555"/>
      <c r="GD245" s="555"/>
      <c r="GE245" s="555"/>
      <c r="GF245" s="555"/>
      <c r="GG245" s="555"/>
      <c r="GH245" s="555"/>
      <c r="GI245" s="555"/>
      <c r="GJ245" s="555"/>
      <c r="GK245" s="555"/>
      <c r="GL245" s="555"/>
      <c r="GM245" s="555"/>
      <c r="GN245" s="555"/>
      <c r="GO245" s="555"/>
      <c r="GP245" s="555"/>
      <c r="GQ245" s="555"/>
      <c r="GR245" s="555"/>
      <c r="GS245" s="555"/>
      <c r="GT245" s="555"/>
      <c r="GU245" s="555"/>
      <c r="GV245" s="555"/>
      <c r="GW245" s="555"/>
      <c r="GX245" s="555"/>
      <c r="GY245" s="555"/>
      <c r="GZ245" s="555"/>
      <c r="HA245" s="555"/>
      <c r="HB245" s="555"/>
      <c r="HC245" s="555"/>
      <c r="HD245" s="555"/>
      <c r="HE245" s="555"/>
      <c r="HF245" s="555"/>
      <c r="HG245" s="555"/>
      <c r="HH245" s="555"/>
      <c r="HI245" s="555"/>
      <c r="HJ245" s="555"/>
      <c r="HK245" s="555"/>
      <c r="HL245" s="555"/>
      <c r="HM245" s="555"/>
      <c r="HN245" s="555"/>
      <c r="HO245" s="555"/>
      <c r="HP245" s="555"/>
      <c r="HQ245" s="555"/>
      <c r="HR245" s="555"/>
      <c r="HS245" s="555"/>
      <c r="HT245" s="555"/>
      <c r="HU245" s="555"/>
      <c r="HV245" s="555"/>
      <c r="HW245" s="555"/>
      <c r="HX245" s="555"/>
      <c r="HY245" s="555"/>
      <c r="HZ245" s="555"/>
      <c r="IA245" s="555"/>
      <c r="IB245" s="555"/>
      <c r="IC245" s="555"/>
      <c r="ID245" s="555"/>
      <c r="IE245" s="555"/>
      <c r="IF245" s="555"/>
      <c r="IG245" s="555"/>
      <c r="IH245" s="555"/>
      <c r="II245" s="555"/>
      <c r="IJ245" s="555"/>
      <c r="IK245" s="555"/>
      <c r="IL245" s="555"/>
      <c r="IM245" s="555"/>
      <c r="IN245" s="555"/>
      <c r="IO245" s="555"/>
      <c r="IP245" s="555"/>
      <c r="IQ245" s="555"/>
      <c r="IR245" s="555"/>
      <c r="IS245" s="555"/>
      <c r="IT245" s="555"/>
      <c r="IU245" s="555"/>
      <c r="IV245" s="555"/>
      <c r="IW245" s="555"/>
      <c r="IX245" s="555"/>
      <c r="IY245" s="555"/>
      <c r="IZ245" s="555"/>
      <c r="JA245" s="555"/>
      <c r="JB245" s="555"/>
      <c r="JC245" s="555"/>
      <c r="JD245" s="555"/>
      <c r="JE245" s="555"/>
      <c r="JF245" s="555"/>
      <c r="JG245" s="555"/>
      <c r="JH245" s="555"/>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4014</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6099</v>
      </c>
      <c r="AX246" s="83" t="s">
        <v>6100</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5"/>
      <c r="BU246" s="555"/>
      <c r="BV246" s="555"/>
      <c r="BW246" s="555"/>
      <c r="BX246" s="555"/>
      <c r="BY246" s="555"/>
      <c r="BZ246" s="555"/>
      <c r="CA246" s="555"/>
      <c r="CB246" s="555"/>
      <c r="CC246" s="555"/>
      <c r="CD246" s="555"/>
      <c r="CE246" s="555"/>
      <c r="CF246" s="555"/>
      <c r="CG246" s="555"/>
      <c r="CH246" s="555"/>
      <c r="CI246" s="555"/>
      <c r="CJ246" s="555"/>
      <c r="CK246" s="555"/>
      <c r="CL246" s="555"/>
      <c r="CM246" s="555"/>
      <c r="CN246" s="555"/>
      <c r="CO246" s="555"/>
      <c r="CP246" s="555"/>
      <c r="CQ246" s="555"/>
      <c r="CR246" s="555"/>
      <c r="CS246" s="555"/>
      <c r="CT246" s="555"/>
      <c r="CU246" s="555"/>
      <c r="CV246" s="555"/>
      <c r="CW246" s="555"/>
      <c r="CX246" s="555"/>
      <c r="CY246" s="555"/>
      <c r="CZ246" s="555"/>
      <c r="DA246" s="555"/>
      <c r="DB246" s="555"/>
      <c r="DC246" s="555"/>
      <c r="DD246" s="555"/>
      <c r="DE246" s="555"/>
      <c r="DF246" s="555"/>
      <c r="DG246" s="555"/>
      <c r="DH246" s="555"/>
      <c r="DI246" s="555"/>
      <c r="DJ246" s="555"/>
      <c r="DK246" s="555"/>
      <c r="DL246" s="555"/>
      <c r="DM246" s="555"/>
      <c r="DN246" s="555"/>
      <c r="DO246" s="555"/>
      <c r="DP246" s="555"/>
      <c r="DQ246" s="555"/>
      <c r="DR246" s="555"/>
      <c r="DS246" s="555"/>
      <c r="DT246" s="555"/>
      <c r="DU246" s="555"/>
      <c r="DV246" s="555"/>
      <c r="DW246" s="555"/>
      <c r="DX246" s="555"/>
      <c r="DY246" s="555"/>
      <c r="DZ246" s="555"/>
      <c r="EA246" s="555"/>
      <c r="EB246" s="555"/>
      <c r="EC246" s="555"/>
      <c r="ED246" s="555"/>
      <c r="EE246" s="555"/>
      <c r="EF246" s="555"/>
      <c r="EG246" s="555"/>
      <c r="EH246" s="555"/>
      <c r="EI246" s="555"/>
      <c r="EJ246" s="555"/>
      <c r="EK246" s="555"/>
      <c r="EL246" s="555"/>
      <c r="EM246" s="555"/>
      <c r="EN246" s="555"/>
      <c r="EO246" s="555"/>
      <c r="EP246" s="555"/>
      <c r="EQ246" s="555"/>
      <c r="ER246" s="555"/>
      <c r="ES246" s="555"/>
      <c r="ET246" s="555"/>
      <c r="EU246" s="555"/>
      <c r="EV246" s="555"/>
      <c r="EW246" s="555"/>
      <c r="EX246" s="555"/>
      <c r="EY246" s="555"/>
      <c r="EZ246" s="555"/>
      <c r="FA246" s="555"/>
      <c r="FB246" s="555"/>
      <c r="FC246" s="555"/>
      <c r="FD246" s="555"/>
      <c r="FE246" s="555"/>
      <c r="FF246" s="555"/>
      <c r="FG246" s="555"/>
      <c r="FH246" s="555"/>
      <c r="FI246" s="555"/>
      <c r="FJ246" s="555"/>
      <c r="FK246" s="555"/>
      <c r="FL246" s="555"/>
      <c r="FM246" s="555"/>
      <c r="FN246" s="555"/>
      <c r="FO246" s="555"/>
      <c r="FP246" s="555"/>
      <c r="FQ246" s="555"/>
      <c r="FR246" s="555"/>
      <c r="FS246" s="555"/>
      <c r="FT246" s="555"/>
      <c r="FU246" s="555"/>
      <c r="FV246" s="555"/>
      <c r="FW246" s="555"/>
      <c r="FX246" s="555"/>
      <c r="FY246" s="555"/>
      <c r="FZ246" s="555"/>
      <c r="GA246" s="555"/>
      <c r="GB246" s="555"/>
      <c r="GC246" s="555"/>
      <c r="GD246" s="555"/>
      <c r="GE246" s="555"/>
      <c r="GF246" s="555"/>
      <c r="GG246" s="555"/>
      <c r="GH246" s="555"/>
      <c r="GI246" s="555"/>
      <c r="GJ246" s="555"/>
      <c r="GK246" s="555"/>
      <c r="GL246" s="555"/>
      <c r="GM246" s="555"/>
      <c r="GN246" s="555"/>
      <c r="GO246" s="555"/>
      <c r="GP246" s="555"/>
      <c r="GQ246" s="555"/>
      <c r="GR246" s="555"/>
      <c r="GS246" s="555"/>
      <c r="GT246" s="555"/>
      <c r="GU246" s="555"/>
      <c r="GV246" s="555"/>
      <c r="GW246" s="555"/>
      <c r="GX246" s="555"/>
      <c r="GY246" s="555"/>
      <c r="GZ246" s="555"/>
      <c r="HA246" s="555"/>
      <c r="HB246" s="555"/>
      <c r="HC246" s="555"/>
      <c r="HD246" s="555"/>
      <c r="HE246" s="555"/>
      <c r="HF246" s="555"/>
      <c r="HG246" s="555"/>
      <c r="HH246" s="555"/>
      <c r="HI246" s="555"/>
      <c r="HJ246" s="555"/>
      <c r="HK246" s="555"/>
      <c r="HL246" s="555"/>
      <c r="HM246" s="555"/>
      <c r="HN246" s="555"/>
      <c r="HO246" s="555"/>
      <c r="HP246" s="555"/>
      <c r="HQ246" s="555"/>
      <c r="HR246" s="555"/>
      <c r="HS246" s="555"/>
      <c r="HT246" s="555"/>
      <c r="HU246" s="555"/>
      <c r="HV246" s="555"/>
      <c r="HW246" s="555"/>
      <c r="HX246" s="555"/>
      <c r="HY246" s="555"/>
      <c r="HZ246" s="555"/>
      <c r="IA246" s="555"/>
      <c r="IB246" s="555"/>
      <c r="IC246" s="555"/>
      <c r="ID246" s="555"/>
      <c r="IE246" s="555"/>
      <c r="IF246" s="555"/>
      <c r="IG246" s="555"/>
      <c r="IH246" s="555"/>
      <c r="II246" s="555"/>
      <c r="IJ246" s="555"/>
      <c r="IK246" s="555"/>
      <c r="IL246" s="555"/>
      <c r="IM246" s="555"/>
      <c r="IN246" s="555"/>
      <c r="IO246" s="555"/>
      <c r="IP246" s="555"/>
      <c r="IQ246" s="555"/>
      <c r="IR246" s="555"/>
      <c r="IS246" s="555"/>
      <c r="IT246" s="555"/>
      <c r="IU246" s="555"/>
      <c r="IV246" s="555"/>
      <c r="IW246" s="555"/>
      <c r="IX246" s="555"/>
      <c r="IY246" s="555"/>
      <c r="IZ246" s="555"/>
      <c r="JA246" s="555"/>
      <c r="JB246" s="555"/>
      <c r="JC246" s="555"/>
      <c r="JD246" s="555"/>
      <c r="JE246" s="555"/>
      <c r="JF246" s="555"/>
      <c r="JG246" s="555"/>
      <c r="JH246" s="555"/>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3463</v>
      </c>
      <c r="AA247" s="20" t="s">
        <v>3471</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6870</v>
      </c>
      <c r="AX247" s="20" t="s">
        <v>6871</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5"/>
      <c r="BU247" s="555"/>
      <c r="BV247" s="555"/>
      <c r="BW247" s="555"/>
      <c r="BX247" s="555"/>
      <c r="BY247" s="555"/>
      <c r="BZ247" s="555"/>
      <c r="CA247" s="555"/>
      <c r="CB247" s="555"/>
      <c r="CC247" s="555"/>
      <c r="CD247" s="555"/>
      <c r="CE247" s="555"/>
      <c r="CF247" s="555"/>
      <c r="CG247" s="555"/>
      <c r="CH247" s="555"/>
      <c r="CI247" s="555"/>
      <c r="CJ247" s="555"/>
      <c r="CK247" s="555"/>
      <c r="CL247" s="555"/>
      <c r="CM247" s="555"/>
      <c r="CN247" s="555"/>
      <c r="CO247" s="555"/>
      <c r="CP247" s="555"/>
      <c r="CQ247" s="555"/>
      <c r="CR247" s="555"/>
      <c r="CS247" s="555"/>
      <c r="CT247" s="555"/>
      <c r="CU247" s="555"/>
      <c r="CV247" s="555"/>
      <c r="CW247" s="555"/>
      <c r="CX247" s="555"/>
      <c r="CY247" s="555"/>
      <c r="CZ247" s="555"/>
      <c r="DA247" s="555"/>
      <c r="DB247" s="555"/>
      <c r="DC247" s="555"/>
      <c r="DD247" s="555"/>
      <c r="DE247" s="555"/>
      <c r="DF247" s="555"/>
      <c r="DG247" s="555"/>
      <c r="DH247" s="555"/>
      <c r="DI247" s="555"/>
      <c r="DJ247" s="555"/>
      <c r="DK247" s="555"/>
      <c r="DL247" s="555"/>
      <c r="DM247" s="555"/>
      <c r="DN247" s="555"/>
      <c r="DO247" s="555"/>
      <c r="DP247" s="555"/>
      <c r="DQ247" s="555"/>
      <c r="DR247" s="555"/>
      <c r="DS247" s="555"/>
      <c r="DT247" s="555"/>
      <c r="DU247" s="555"/>
      <c r="DV247" s="555"/>
      <c r="DW247" s="555"/>
      <c r="DX247" s="555"/>
      <c r="DY247" s="555"/>
      <c r="DZ247" s="555"/>
      <c r="EA247" s="555"/>
      <c r="EB247" s="555"/>
      <c r="EC247" s="555"/>
      <c r="ED247" s="555"/>
      <c r="EE247" s="555"/>
      <c r="EF247" s="555"/>
      <c r="EG247" s="555"/>
      <c r="EH247" s="555"/>
      <c r="EI247" s="555"/>
      <c r="EJ247" s="555"/>
      <c r="EK247" s="555"/>
      <c r="EL247" s="555"/>
      <c r="EM247" s="555"/>
      <c r="EN247" s="555"/>
      <c r="EO247" s="555"/>
      <c r="EP247" s="555"/>
      <c r="EQ247" s="555"/>
      <c r="ER247" s="555"/>
      <c r="ES247" s="555"/>
      <c r="ET247" s="555"/>
      <c r="EU247" s="555"/>
      <c r="EV247" s="555"/>
      <c r="EW247" s="555"/>
      <c r="EX247" s="555"/>
      <c r="EY247" s="555"/>
      <c r="EZ247" s="555"/>
      <c r="FA247" s="555"/>
      <c r="FB247" s="555"/>
      <c r="FC247" s="555"/>
      <c r="FD247" s="555"/>
      <c r="FE247" s="555"/>
      <c r="FF247" s="555"/>
      <c r="FG247" s="555"/>
      <c r="FH247" s="555"/>
      <c r="FI247" s="555"/>
      <c r="FJ247" s="555"/>
      <c r="FK247" s="555"/>
      <c r="FL247" s="555"/>
      <c r="FM247" s="555"/>
      <c r="FN247" s="555"/>
      <c r="FO247" s="555"/>
      <c r="FP247" s="555"/>
      <c r="FQ247" s="555"/>
      <c r="FR247" s="555"/>
      <c r="FS247" s="555"/>
      <c r="FT247" s="555"/>
      <c r="FU247" s="555"/>
      <c r="FV247" s="555"/>
      <c r="FW247" s="555"/>
      <c r="FX247" s="555"/>
      <c r="FY247" s="555"/>
      <c r="FZ247" s="555"/>
      <c r="GA247" s="555"/>
      <c r="GB247" s="555"/>
      <c r="GC247" s="555"/>
      <c r="GD247" s="555"/>
      <c r="GE247" s="555"/>
      <c r="GF247" s="555"/>
      <c r="GG247" s="555"/>
      <c r="GH247" s="555"/>
      <c r="GI247" s="555"/>
      <c r="GJ247" s="555"/>
      <c r="GK247" s="555"/>
      <c r="GL247" s="555"/>
      <c r="GM247" s="555"/>
      <c r="GN247" s="555"/>
      <c r="GO247" s="555"/>
      <c r="GP247" s="555"/>
      <c r="GQ247" s="555"/>
      <c r="GR247" s="555"/>
      <c r="GS247" s="555"/>
      <c r="GT247" s="555"/>
      <c r="GU247" s="555"/>
      <c r="GV247" s="555"/>
      <c r="GW247" s="555"/>
      <c r="GX247" s="555"/>
      <c r="GY247" s="555"/>
      <c r="GZ247" s="555"/>
      <c r="HA247" s="555"/>
      <c r="HB247" s="555"/>
      <c r="HC247" s="555"/>
      <c r="HD247" s="555"/>
      <c r="HE247" s="555"/>
      <c r="HF247" s="555"/>
      <c r="HG247" s="555"/>
      <c r="HH247" s="555"/>
      <c r="HI247" s="555"/>
      <c r="HJ247" s="555"/>
      <c r="HK247" s="555"/>
      <c r="HL247" s="555"/>
      <c r="HM247" s="555"/>
      <c r="HN247" s="555"/>
      <c r="HO247" s="555"/>
      <c r="HP247" s="555"/>
      <c r="HQ247" s="555"/>
      <c r="HR247" s="555"/>
      <c r="HS247" s="555"/>
      <c r="HT247" s="555"/>
      <c r="HU247" s="555"/>
      <c r="HV247" s="555"/>
      <c r="HW247" s="555"/>
      <c r="HX247" s="555"/>
      <c r="HY247" s="555"/>
      <c r="HZ247" s="555"/>
      <c r="IA247" s="555"/>
      <c r="IB247" s="555"/>
      <c r="IC247" s="555"/>
      <c r="ID247" s="555"/>
      <c r="IE247" s="555"/>
      <c r="IF247" s="555"/>
      <c r="IG247" s="555"/>
      <c r="IH247" s="555"/>
      <c r="II247" s="555"/>
      <c r="IJ247" s="555"/>
      <c r="IK247" s="555"/>
      <c r="IL247" s="555"/>
      <c r="IM247" s="555"/>
      <c r="IN247" s="555"/>
      <c r="IO247" s="555"/>
      <c r="IP247" s="555"/>
      <c r="IQ247" s="555"/>
      <c r="IR247" s="555"/>
      <c r="IS247" s="555"/>
      <c r="IT247" s="555"/>
      <c r="IU247" s="555"/>
      <c r="IV247" s="555"/>
      <c r="IW247" s="555"/>
      <c r="IX247" s="555"/>
      <c r="IY247" s="555"/>
      <c r="IZ247" s="555"/>
      <c r="JA247" s="555"/>
      <c r="JB247" s="555"/>
      <c r="JC247" s="555"/>
      <c r="JD247" s="555"/>
      <c r="JE247" s="555"/>
      <c r="JF247" s="555"/>
      <c r="JG247" s="555"/>
      <c r="JH247" s="555"/>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7159</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7162</v>
      </c>
      <c r="AX248" s="83" t="s">
        <v>7165</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5"/>
      <c r="BU248" s="555"/>
      <c r="BV248" s="555"/>
      <c r="BW248" s="555"/>
      <c r="BX248" s="555"/>
      <c r="BY248" s="555"/>
      <c r="BZ248" s="555"/>
      <c r="CA248" s="555"/>
      <c r="CB248" s="555"/>
      <c r="CC248" s="555"/>
      <c r="CD248" s="555"/>
      <c r="CE248" s="555"/>
      <c r="CF248" s="555"/>
      <c r="CG248" s="555"/>
      <c r="CH248" s="555"/>
      <c r="CI248" s="555"/>
      <c r="CJ248" s="555"/>
      <c r="CK248" s="555"/>
      <c r="CL248" s="555"/>
      <c r="CM248" s="555"/>
      <c r="CN248" s="555"/>
      <c r="CO248" s="555"/>
      <c r="CP248" s="555"/>
      <c r="CQ248" s="555"/>
      <c r="CR248" s="555"/>
      <c r="CS248" s="555"/>
      <c r="CT248" s="555"/>
      <c r="CU248" s="555"/>
      <c r="CV248" s="555"/>
      <c r="CW248" s="555"/>
      <c r="CX248" s="555"/>
      <c r="CY248" s="555"/>
      <c r="CZ248" s="555"/>
      <c r="DA248" s="555"/>
      <c r="DB248" s="555"/>
      <c r="DC248" s="555"/>
      <c r="DD248" s="555"/>
      <c r="DE248" s="555"/>
      <c r="DF248" s="555"/>
      <c r="DG248" s="555"/>
      <c r="DH248" s="555"/>
      <c r="DI248" s="555"/>
      <c r="DJ248" s="555"/>
      <c r="DK248" s="555"/>
      <c r="DL248" s="555"/>
      <c r="DM248" s="555"/>
      <c r="DN248" s="555"/>
      <c r="DO248" s="555"/>
      <c r="DP248" s="555"/>
      <c r="DQ248" s="555"/>
      <c r="DR248" s="555"/>
      <c r="DS248" s="555"/>
      <c r="DT248" s="555"/>
      <c r="DU248" s="555"/>
      <c r="DV248" s="555"/>
      <c r="DW248" s="555"/>
      <c r="DX248" s="555"/>
      <c r="DY248" s="555"/>
      <c r="DZ248" s="555"/>
      <c r="EA248" s="555"/>
      <c r="EB248" s="555"/>
      <c r="EC248" s="555"/>
      <c r="ED248" s="555"/>
      <c r="EE248" s="555"/>
      <c r="EF248" s="555"/>
      <c r="EG248" s="555"/>
      <c r="EH248" s="555"/>
      <c r="EI248" s="555"/>
      <c r="EJ248" s="555"/>
      <c r="EK248" s="555"/>
      <c r="EL248" s="555"/>
      <c r="EM248" s="555"/>
      <c r="EN248" s="555"/>
      <c r="EO248" s="555"/>
      <c r="EP248" s="555"/>
      <c r="EQ248" s="555"/>
      <c r="ER248" s="555"/>
      <c r="ES248" s="555"/>
      <c r="ET248" s="555"/>
      <c r="EU248" s="555"/>
      <c r="EV248" s="555"/>
      <c r="EW248" s="555"/>
      <c r="EX248" s="555"/>
      <c r="EY248" s="555"/>
      <c r="EZ248" s="555"/>
      <c r="FA248" s="555"/>
      <c r="FB248" s="555"/>
      <c r="FC248" s="555"/>
      <c r="FD248" s="555"/>
      <c r="FE248" s="555"/>
      <c r="FF248" s="555"/>
      <c r="FG248" s="555"/>
      <c r="FH248" s="555"/>
      <c r="FI248" s="555"/>
      <c r="FJ248" s="555"/>
      <c r="FK248" s="555"/>
      <c r="FL248" s="555"/>
      <c r="FM248" s="555"/>
      <c r="FN248" s="555"/>
      <c r="FO248" s="555"/>
      <c r="FP248" s="555"/>
      <c r="FQ248" s="555"/>
      <c r="FR248" s="555"/>
      <c r="FS248" s="555"/>
      <c r="FT248" s="555"/>
      <c r="FU248" s="555"/>
      <c r="FV248" s="555"/>
      <c r="FW248" s="555"/>
      <c r="FX248" s="555"/>
      <c r="FY248" s="555"/>
      <c r="FZ248" s="555"/>
      <c r="GA248" s="555"/>
      <c r="GB248" s="555"/>
      <c r="GC248" s="555"/>
      <c r="GD248" s="555"/>
      <c r="GE248" s="555"/>
      <c r="GF248" s="555"/>
      <c r="GG248" s="555"/>
      <c r="GH248" s="555"/>
      <c r="GI248" s="555"/>
      <c r="GJ248" s="555"/>
      <c r="GK248" s="555"/>
      <c r="GL248" s="555"/>
      <c r="GM248" s="555"/>
      <c r="GN248" s="555"/>
      <c r="GO248" s="555"/>
      <c r="GP248" s="555"/>
      <c r="GQ248" s="555"/>
      <c r="GR248" s="555"/>
      <c r="GS248" s="555"/>
      <c r="GT248" s="555"/>
      <c r="GU248" s="555"/>
      <c r="GV248" s="555"/>
      <c r="GW248" s="555"/>
      <c r="GX248" s="555"/>
      <c r="GY248" s="555"/>
      <c r="GZ248" s="555"/>
      <c r="HA248" s="555"/>
      <c r="HB248" s="555"/>
      <c r="HC248" s="555"/>
      <c r="HD248" s="555"/>
      <c r="HE248" s="555"/>
      <c r="HF248" s="555"/>
      <c r="HG248" s="555"/>
      <c r="HH248" s="555"/>
      <c r="HI248" s="555"/>
      <c r="HJ248" s="555"/>
      <c r="HK248" s="555"/>
      <c r="HL248" s="555"/>
      <c r="HM248" s="555"/>
      <c r="HN248" s="555"/>
      <c r="HO248" s="555"/>
      <c r="HP248" s="555"/>
      <c r="HQ248" s="555"/>
      <c r="HR248" s="555"/>
      <c r="HS248" s="555"/>
      <c r="HT248" s="555"/>
      <c r="HU248" s="555"/>
      <c r="HV248" s="555"/>
      <c r="HW248" s="555"/>
      <c r="HX248" s="555"/>
      <c r="HY248" s="555"/>
      <c r="HZ248" s="555"/>
      <c r="IA248" s="555"/>
      <c r="IB248" s="555"/>
      <c r="IC248" s="555"/>
      <c r="ID248" s="555"/>
      <c r="IE248" s="555"/>
      <c r="IF248" s="555"/>
      <c r="IG248" s="555"/>
      <c r="IH248" s="555"/>
      <c r="II248" s="555"/>
      <c r="IJ248" s="555"/>
      <c r="IK248" s="555"/>
      <c r="IL248" s="555"/>
      <c r="IM248" s="555"/>
      <c r="IN248" s="555"/>
      <c r="IO248" s="555"/>
      <c r="IP248" s="555"/>
      <c r="IQ248" s="555"/>
      <c r="IR248" s="555"/>
      <c r="IS248" s="555"/>
      <c r="IT248" s="555"/>
      <c r="IU248" s="555"/>
      <c r="IV248" s="555"/>
      <c r="IW248" s="555"/>
      <c r="IX248" s="555"/>
      <c r="IY248" s="555"/>
      <c r="IZ248" s="555"/>
      <c r="JA248" s="555"/>
      <c r="JB248" s="555"/>
      <c r="JC248" s="555"/>
      <c r="JD248" s="555"/>
      <c r="JE248" s="555"/>
      <c r="JF248" s="555"/>
      <c r="JG248" s="555"/>
      <c r="JH248" s="555"/>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7159</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7161</v>
      </c>
      <c r="AX249" s="83" t="s">
        <v>7164</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5"/>
      <c r="BU249" s="555"/>
      <c r="BV249" s="555"/>
      <c r="BW249" s="555"/>
      <c r="BX249" s="555"/>
      <c r="BY249" s="555"/>
      <c r="BZ249" s="555"/>
      <c r="CA249" s="555"/>
      <c r="CB249" s="555"/>
      <c r="CC249" s="555"/>
      <c r="CD249" s="555"/>
      <c r="CE249" s="555"/>
      <c r="CF249" s="555"/>
      <c r="CG249" s="555"/>
      <c r="CH249" s="555"/>
      <c r="CI249" s="555"/>
      <c r="CJ249" s="555"/>
      <c r="CK249" s="555"/>
      <c r="CL249" s="555"/>
      <c r="CM249" s="555"/>
      <c r="CN249" s="555"/>
      <c r="CO249" s="555"/>
      <c r="CP249" s="555"/>
      <c r="CQ249" s="555"/>
      <c r="CR249" s="555"/>
      <c r="CS249" s="555"/>
      <c r="CT249" s="555"/>
      <c r="CU249" s="555"/>
      <c r="CV249" s="555"/>
      <c r="CW249" s="555"/>
      <c r="CX249" s="555"/>
      <c r="CY249" s="555"/>
      <c r="CZ249" s="555"/>
      <c r="DA249" s="555"/>
      <c r="DB249" s="555"/>
      <c r="DC249" s="555"/>
      <c r="DD249" s="555"/>
      <c r="DE249" s="555"/>
      <c r="DF249" s="555"/>
      <c r="DG249" s="555"/>
      <c r="DH249" s="555"/>
      <c r="DI249" s="555"/>
      <c r="DJ249" s="555"/>
      <c r="DK249" s="555"/>
      <c r="DL249" s="555"/>
      <c r="DM249" s="555"/>
      <c r="DN249" s="555"/>
      <c r="DO249" s="555"/>
      <c r="DP249" s="555"/>
      <c r="DQ249" s="555"/>
      <c r="DR249" s="555"/>
      <c r="DS249" s="555"/>
      <c r="DT249" s="555"/>
      <c r="DU249" s="555"/>
      <c r="DV249" s="555"/>
      <c r="DW249" s="555"/>
      <c r="DX249" s="555"/>
      <c r="DY249" s="555"/>
      <c r="DZ249" s="555"/>
      <c r="EA249" s="555"/>
      <c r="EB249" s="555"/>
      <c r="EC249" s="555"/>
      <c r="ED249" s="555"/>
      <c r="EE249" s="555"/>
      <c r="EF249" s="555"/>
      <c r="EG249" s="555"/>
      <c r="EH249" s="555"/>
      <c r="EI249" s="555"/>
      <c r="EJ249" s="555"/>
      <c r="EK249" s="555"/>
      <c r="EL249" s="555"/>
      <c r="EM249" s="555"/>
      <c r="EN249" s="555"/>
      <c r="EO249" s="555"/>
      <c r="EP249" s="555"/>
      <c r="EQ249" s="555"/>
      <c r="ER249" s="555"/>
      <c r="ES249" s="555"/>
      <c r="ET249" s="555"/>
      <c r="EU249" s="555"/>
      <c r="EV249" s="555"/>
      <c r="EW249" s="555"/>
      <c r="EX249" s="555"/>
      <c r="EY249" s="555"/>
      <c r="EZ249" s="555"/>
      <c r="FA249" s="555"/>
      <c r="FB249" s="555"/>
      <c r="FC249" s="555"/>
      <c r="FD249" s="555"/>
      <c r="FE249" s="555"/>
      <c r="FF249" s="555"/>
      <c r="FG249" s="555"/>
      <c r="FH249" s="555"/>
      <c r="FI249" s="555"/>
      <c r="FJ249" s="555"/>
      <c r="FK249" s="555"/>
      <c r="FL249" s="555"/>
      <c r="FM249" s="555"/>
      <c r="FN249" s="555"/>
      <c r="FO249" s="555"/>
      <c r="FP249" s="555"/>
      <c r="FQ249" s="555"/>
      <c r="FR249" s="555"/>
      <c r="FS249" s="555"/>
      <c r="FT249" s="555"/>
      <c r="FU249" s="555"/>
      <c r="FV249" s="555"/>
      <c r="FW249" s="555"/>
      <c r="FX249" s="555"/>
      <c r="FY249" s="555"/>
      <c r="FZ249" s="555"/>
      <c r="GA249" s="555"/>
      <c r="GB249" s="555"/>
      <c r="GC249" s="555"/>
      <c r="GD249" s="555"/>
      <c r="GE249" s="555"/>
      <c r="GF249" s="555"/>
      <c r="GG249" s="555"/>
      <c r="GH249" s="555"/>
      <c r="GI249" s="555"/>
      <c r="GJ249" s="555"/>
      <c r="GK249" s="555"/>
      <c r="GL249" s="555"/>
      <c r="GM249" s="555"/>
      <c r="GN249" s="555"/>
      <c r="GO249" s="555"/>
      <c r="GP249" s="555"/>
      <c r="GQ249" s="555"/>
      <c r="GR249" s="555"/>
      <c r="GS249" s="555"/>
      <c r="GT249" s="555"/>
      <c r="GU249" s="555"/>
      <c r="GV249" s="555"/>
      <c r="GW249" s="555"/>
      <c r="GX249" s="555"/>
      <c r="GY249" s="555"/>
      <c r="GZ249" s="555"/>
      <c r="HA249" s="555"/>
      <c r="HB249" s="555"/>
      <c r="HC249" s="555"/>
      <c r="HD249" s="555"/>
      <c r="HE249" s="555"/>
      <c r="HF249" s="555"/>
      <c r="HG249" s="555"/>
      <c r="HH249" s="555"/>
      <c r="HI249" s="555"/>
      <c r="HJ249" s="555"/>
      <c r="HK249" s="555"/>
      <c r="HL249" s="555"/>
      <c r="HM249" s="555"/>
      <c r="HN249" s="555"/>
      <c r="HO249" s="555"/>
      <c r="HP249" s="555"/>
      <c r="HQ249" s="555"/>
      <c r="HR249" s="555"/>
      <c r="HS249" s="555"/>
      <c r="HT249" s="555"/>
      <c r="HU249" s="555"/>
      <c r="HV249" s="555"/>
      <c r="HW249" s="555"/>
      <c r="HX249" s="555"/>
      <c r="HY249" s="555"/>
      <c r="HZ249" s="555"/>
      <c r="IA249" s="555"/>
      <c r="IB249" s="555"/>
      <c r="IC249" s="555"/>
      <c r="ID249" s="555"/>
      <c r="IE249" s="555"/>
      <c r="IF249" s="555"/>
      <c r="IG249" s="555"/>
      <c r="IH249" s="555"/>
      <c r="II249" s="555"/>
      <c r="IJ249" s="555"/>
      <c r="IK249" s="555"/>
      <c r="IL249" s="555"/>
      <c r="IM249" s="555"/>
      <c r="IN249" s="555"/>
      <c r="IO249" s="555"/>
      <c r="IP249" s="555"/>
      <c r="IQ249" s="555"/>
      <c r="IR249" s="555"/>
      <c r="IS249" s="555"/>
      <c r="IT249" s="555"/>
      <c r="IU249" s="555"/>
      <c r="IV249" s="555"/>
      <c r="IW249" s="555"/>
      <c r="IX249" s="555"/>
      <c r="IY249" s="555"/>
      <c r="IZ249" s="555"/>
      <c r="JA249" s="555"/>
      <c r="JB249" s="555"/>
      <c r="JC249" s="555"/>
      <c r="JD249" s="555"/>
      <c r="JE249" s="555"/>
      <c r="JF249" s="555"/>
      <c r="JG249" s="555"/>
      <c r="JH249" s="555"/>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7159</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7160</v>
      </c>
      <c r="AX250" s="83" t="s">
        <v>7163</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4"/>
      <c r="BU250" s="555"/>
      <c r="BV250" s="555"/>
      <c r="BW250" s="555"/>
      <c r="BX250" s="555"/>
      <c r="BY250" s="555"/>
      <c r="BZ250" s="555"/>
      <c r="CA250" s="555"/>
      <c r="CB250" s="555"/>
      <c r="CC250" s="555"/>
      <c r="CD250" s="555"/>
      <c r="CE250" s="555"/>
      <c r="CF250" s="555"/>
      <c r="CG250" s="555"/>
      <c r="CH250" s="555"/>
      <c r="CI250" s="555"/>
      <c r="CJ250" s="555"/>
      <c r="CK250" s="555"/>
      <c r="CL250" s="555"/>
      <c r="CM250" s="555"/>
      <c r="CN250" s="555"/>
      <c r="CO250" s="555"/>
      <c r="CP250" s="555"/>
      <c r="CQ250" s="555"/>
      <c r="CR250" s="555"/>
      <c r="CS250" s="555"/>
      <c r="CT250" s="555"/>
      <c r="CU250" s="555"/>
      <c r="CV250" s="555"/>
      <c r="CW250" s="555"/>
      <c r="CX250" s="555"/>
      <c r="CY250" s="555"/>
      <c r="CZ250" s="555"/>
      <c r="DA250" s="555"/>
      <c r="DB250" s="555"/>
      <c r="DC250" s="555"/>
      <c r="DD250" s="555"/>
      <c r="DE250" s="555"/>
      <c r="DF250" s="555"/>
      <c r="DG250" s="555"/>
      <c r="DH250" s="555"/>
      <c r="DI250" s="555"/>
      <c r="DJ250" s="555"/>
      <c r="DK250" s="555"/>
      <c r="DL250" s="555"/>
      <c r="DM250" s="555"/>
      <c r="DN250" s="555"/>
      <c r="DO250" s="555"/>
      <c r="DP250" s="555"/>
      <c r="DQ250" s="555"/>
      <c r="DR250" s="555"/>
      <c r="DS250" s="555"/>
      <c r="DT250" s="555"/>
      <c r="DU250" s="555"/>
      <c r="DV250" s="555"/>
      <c r="DW250" s="555"/>
      <c r="DX250" s="555"/>
      <c r="DY250" s="555"/>
      <c r="DZ250" s="555"/>
      <c r="EA250" s="555"/>
      <c r="EB250" s="555"/>
      <c r="EC250" s="555"/>
      <c r="ED250" s="555"/>
      <c r="EE250" s="555"/>
      <c r="EF250" s="555"/>
      <c r="EG250" s="555"/>
      <c r="EH250" s="555"/>
      <c r="EI250" s="555"/>
      <c r="EJ250" s="555"/>
      <c r="EK250" s="555"/>
      <c r="EL250" s="555"/>
      <c r="EM250" s="555"/>
      <c r="EN250" s="555"/>
      <c r="EO250" s="555"/>
      <c r="EP250" s="555"/>
      <c r="EQ250" s="555"/>
      <c r="ER250" s="555"/>
      <c r="ES250" s="555"/>
      <c r="ET250" s="555"/>
      <c r="EU250" s="555"/>
      <c r="EV250" s="555"/>
      <c r="EW250" s="555"/>
      <c r="EX250" s="555"/>
      <c r="EY250" s="555"/>
      <c r="EZ250" s="555"/>
      <c r="FA250" s="555"/>
      <c r="FB250" s="555"/>
      <c r="FC250" s="555"/>
      <c r="FD250" s="555"/>
      <c r="FE250" s="555"/>
      <c r="FF250" s="555"/>
      <c r="FG250" s="555"/>
      <c r="FH250" s="555"/>
      <c r="FI250" s="555"/>
      <c r="FJ250" s="555"/>
      <c r="FK250" s="555"/>
      <c r="FL250" s="555"/>
      <c r="FM250" s="555"/>
      <c r="FN250" s="555"/>
      <c r="FO250" s="555"/>
      <c r="FP250" s="555"/>
      <c r="FQ250" s="555"/>
      <c r="FR250" s="555"/>
      <c r="FS250" s="555"/>
      <c r="FT250" s="555"/>
      <c r="FU250" s="555"/>
      <c r="FV250" s="555"/>
      <c r="FW250" s="555"/>
      <c r="FX250" s="555"/>
      <c r="FY250" s="555"/>
      <c r="FZ250" s="555"/>
      <c r="GA250" s="555"/>
      <c r="GB250" s="555"/>
      <c r="GC250" s="555"/>
      <c r="GD250" s="555"/>
      <c r="GE250" s="555"/>
      <c r="GF250" s="555"/>
      <c r="GG250" s="555"/>
      <c r="GH250" s="555"/>
      <c r="GI250" s="555"/>
      <c r="GJ250" s="555"/>
      <c r="GK250" s="555"/>
      <c r="GL250" s="555"/>
      <c r="GM250" s="555"/>
      <c r="GN250" s="555"/>
      <c r="GO250" s="555"/>
      <c r="GP250" s="555"/>
      <c r="GQ250" s="555"/>
      <c r="GR250" s="555"/>
      <c r="GS250" s="555"/>
      <c r="GT250" s="555"/>
      <c r="GU250" s="555"/>
      <c r="GV250" s="555"/>
      <c r="GW250" s="555"/>
      <c r="GX250" s="555"/>
      <c r="GY250" s="555"/>
      <c r="GZ250" s="555"/>
      <c r="HA250" s="555"/>
      <c r="HB250" s="555"/>
      <c r="HC250" s="555"/>
      <c r="HD250" s="555"/>
      <c r="HE250" s="555"/>
      <c r="HF250" s="555"/>
      <c r="HG250" s="555"/>
      <c r="HH250" s="555"/>
      <c r="HI250" s="555"/>
      <c r="HJ250" s="555"/>
      <c r="HK250" s="555"/>
      <c r="HL250" s="555"/>
      <c r="HM250" s="555"/>
      <c r="HN250" s="555"/>
      <c r="HO250" s="555"/>
      <c r="HP250" s="555"/>
      <c r="HQ250" s="555"/>
      <c r="HR250" s="555"/>
      <c r="HS250" s="555"/>
      <c r="HT250" s="555"/>
      <c r="HU250" s="555"/>
      <c r="HV250" s="555"/>
      <c r="HW250" s="555"/>
      <c r="HX250" s="555"/>
      <c r="HY250" s="555"/>
      <c r="HZ250" s="555"/>
      <c r="IA250" s="555"/>
      <c r="IB250" s="555"/>
      <c r="IC250" s="555"/>
      <c r="ID250" s="555"/>
      <c r="IE250" s="555"/>
      <c r="IF250" s="555"/>
      <c r="IG250" s="555"/>
      <c r="IH250" s="555"/>
      <c r="II250" s="555"/>
      <c r="IJ250" s="555"/>
      <c r="IK250" s="555"/>
      <c r="IL250" s="555"/>
      <c r="IM250" s="555"/>
      <c r="IN250" s="555"/>
      <c r="IO250" s="555"/>
      <c r="IP250" s="555"/>
      <c r="IQ250" s="555"/>
      <c r="IR250" s="555"/>
      <c r="IS250" s="555"/>
      <c r="IT250" s="555"/>
      <c r="IU250" s="555"/>
      <c r="IV250" s="555"/>
      <c r="IW250" s="555"/>
      <c r="IX250" s="555"/>
      <c r="IY250" s="555"/>
      <c r="IZ250" s="555"/>
      <c r="JA250" s="555"/>
      <c r="JB250" s="555"/>
      <c r="JC250" s="555"/>
      <c r="JD250" s="555"/>
      <c r="JE250" s="555"/>
      <c r="JF250" s="555"/>
      <c r="JG250" s="555"/>
      <c r="JH250" s="555"/>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6101</v>
      </c>
      <c r="AX251" s="83" t="s">
        <v>6102</v>
      </c>
      <c r="AY251" s="83">
        <v>42</v>
      </c>
      <c r="AZ251" s="83">
        <v>50</v>
      </c>
      <c r="BA251" s="83">
        <v>36.4</v>
      </c>
      <c r="BB251" s="83">
        <v>24</v>
      </c>
      <c r="BC251" s="83">
        <v>11</v>
      </c>
      <c r="BD251" s="83">
        <v>10.6</v>
      </c>
      <c r="BE251" s="83">
        <f t="shared" si="58"/>
        <v>42.843444444444444</v>
      </c>
      <c r="BF251" s="83">
        <f t="shared" si="59"/>
        <v>24.186277777777779</v>
      </c>
      <c r="BG251" s="110" t="s">
        <v>159</v>
      </c>
      <c r="BH251" s="83" t="s">
        <v>4836</v>
      </c>
      <c r="BI251" s="83"/>
      <c r="BJ251" s="96"/>
      <c r="BK251" s="83"/>
      <c r="BL251" s="96"/>
      <c r="BM251" s="83">
        <v>532</v>
      </c>
      <c r="BN251" s="96">
        <v>43089</v>
      </c>
      <c r="BO251" s="83"/>
      <c r="BP251" s="83"/>
      <c r="BQ251" s="83"/>
      <c r="BR251" s="83"/>
      <c r="BS251" s="110"/>
      <c r="BT251" s="555"/>
      <c r="BU251" s="555"/>
      <c r="BV251" s="555"/>
      <c r="BW251" s="555"/>
      <c r="BX251" s="555"/>
      <c r="BY251" s="555"/>
      <c r="BZ251" s="555"/>
      <c r="CA251" s="555"/>
      <c r="CB251" s="555"/>
      <c r="CC251" s="555"/>
      <c r="CD251" s="555"/>
      <c r="CE251" s="555"/>
      <c r="CF251" s="555"/>
      <c r="CG251" s="555"/>
      <c r="CH251" s="555"/>
      <c r="CI251" s="555"/>
      <c r="CJ251" s="555"/>
      <c r="CK251" s="555"/>
      <c r="CL251" s="555"/>
      <c r="CM251" s="555"/>
      <c r="CN251" s="555"/>
      <c r="CO251" s="555"/>
      <c r="CP251" s="555"/>
      <c r="CQ251" s="555"/>
      <c r="CR251" s="555"/>
      <c r="CS251" s="555"/>
      <c r="CT251" s="555"/>
      <c r="CU251" s="555"/>
      <c r="CV251" s="555"/>
      <c r="CW251" s="555"/>
      <c r="CX251" s="555"/>
      <c r="CY251" s="555"/>
      <c r="CZ251" s="555"/>
      <c r="DA251" s="555"/>
      <c r="DB251" s="555"/>
      <c r="DC251" s="555"/>
      <c r="DD251" s="555"/>
      <c r="DE251" s="555"/>
      <c r="DF251" s="555"/>
      <c r="DG251" s="555"/>
      <c r="DH251" s="555"/>
      <c r="DI251" s="555"/>
      <c r="DJ251" s="555"/>
      <c r="DK251" s="555"/>
      <c r="DL251" s="555"/>
      <c r="DM251" s="555"/>
      <c r="DN251" s="555"/>
      <c r="DO251" s="555"/>
      <c r="DP251" s="555"/>
      <c r="DQ251" s="555"/>
      <c r="DR251" s="555"/>
      <c r="DS251" s="555"/>
      <c r="DT251" s="555"/>
      <c r="DU251" s="555"/>
      <c r="DV251" s="555"/>
      <c r="DW251" s="555"/>
      <c r="DX251" s="555"/>
      <c r="DY251" s="555"/>
      <c r="DZ251" s="555"/>
      <c r="EA251" s="555"/>
      <c r="EB251" s="555"/>
      <c r="EC251" s="555"/>
      <c r="ED251" s="555"/>
      <c r="EE251" s="555"/>
      <c r="EF251" s="555"/>
      <c r="EG251" s="555"/>
      <c r="EH251" s="555"/>
      <c r="EI251" s="555"/>
      <c r="EJ251" s="555"/>
      <c r="EK251" s="555"/>
      <c r="EL251" s="555"/>
      <c r="EM251" s="555"/>
      <c r="EN251" s="555"/>
      <c r="EO251" s="555"/>
      <c r="EP251" s="555"/>
      <c r="EQ251" s="555"/>
      <c r="ER251" s="555"/>
      <c r="ES251" s="555"/>
      <c r="ET251" s="555"/>
      <c r="EU251" s="555"/>
      <c r="EV251" s="555"/>
      <c r="EW251" s="555"/>
      <c r="EX251" s="555"/>
      <c r="EY251" s="555"/>
      <c r="EZ251" s="555"/>
      <c r="FA251" s="555"/>
      <c r="FB251" s="555"/>
      <c r="FC251" s="555"/>
      <c r="FD251" s="555"/>
      <c r="FE251" s="555"/>
      <c r="FF251" s="555"/>
      <c r="FG251" s="555"/>
      <c r="FH251" s="555"/>
      <c r="FI251" s="555"/>
      <c r="FJ251" s="555"/>
      <c r="FK251" s="555"/>
      <c r="FL251" s="555"/>
      <c r="FM251" s="555"/>
      <c r="FN251" s="555"/>
      <c r="FO251" s="555"/>
      <c r="FP251" s="555"/>
      <c r="FQ251" s="555"/>
      <c r="FR251" s="555"/>
      <c r="FS251" s="555"/>
      <c r="FT251" s="555"/>
      <c r="FU251" s="555"/>
      <c r="FV251" s="555"/>
      <c r="FW251" s="555"/>
      <c r="FX251" s="555"/>
      <c r="FY251" s="555"/>
      <c r="FZ251" s="555"/>
      <c r="GA251" s="555"/>
      <c r="GB251" s="555"/>
      <c r="GC251" s="555"/>
      <c r="GD251" s="555"/>
      <c r="GE251" s="555"/>
      <c r="GF251" s="555"/>
      <c r="GG251" s="555"/>
      <c r="GH251" s="555"/>
      <c r="GI251" s="555"/>
      <c r="GJ251" s="555"/>
      <c r="GK251" s="555"/>
      <c r="GL251" s="555"/>
      <c r="GM251" s="555"/>
      <c r="GN251" s="555"/>
      <c r="GO251" s="555"/>
      <c r="GP251" s="555"/>
      <c r="GQ251" s="555"/>
      <c r="GR251" s="555"/>
      <c r="GS251" s="555"/>
      <c r="GT251" s="555"/>
      <c r="GU251" s="555"/>
      <c r="GV251" s="555"/>
      <c r="GW251" s="555"/>
      <c r="GX251" s="555"/>
      <c r="GY251" s="555"/>
      <c r="GZ251" s="555"/>
      <c r="HA251" s="555"/>
      <c r="HB251" s="555"/>
      <c r="HC251" s="555"/>
      <c r="HD251" s="555"/>
      <c r="HE251" s="555"/>
      <c r="HF251" s="555"/>
      <c r="HG251" s="555"/>
      <c r="HH251" s="555"/>
      <c r="HI251" s="555"/>
      <c r="HJ251" s="555"/>
      <c r="HK251" s="555"/>
      <c r="HL251" s="555"/>
      <c r="HM251" s="555"/>
      <c r="HN251" s="555"/>
      <c r="HO251" s="555"/>
      <c r="HP251" s="555"/>
      <c r="HQ251" s="555"/>
      <c r="HR251" s="555"/>
      <c r="HS251" s="555"/>
      <c r="HT251" s="555"/>
      <c r="HU251" s="555"/>
      <c r="HV251" s="555"/>
      <c r="HW251" s="555"/>
      <c r="HX251" s="555"/>
      <c r="HY251" s="555"/>
      <c r="HZ251" s="555"/>
      <c r="IA251" s="555"/>
      <c r="IB251" s="555"/>
      <c r="IC251" s="555"/>
      <c r="ID251" s="555"/>
      <c r="IE251" s="555"/>
      <c r="IF251" s="555"/>
      <c r="IG251" s="555"/>
      <c r="IH251" s="555"/>
      <c r="II251" s="555"/>
      <c r="IJ251" s="555"/>
      <c r="IK251" s="555"/>
      <c r="IL251" s="555"/>
      <c r="IM251" s="555"/>
      <c r="IN251" s="555"/>
      <c r="IO251" s="555"/>
      <c r="IP251" s="555"/>
      <c r="IQ251" s="555"/>
      <c r="IR251" s="555"/>
      <c r="IS251" s="555"/>
      <c r="IT251" s="555"/>
      <c r="IU251" s="555"/>
      <c r="IV251" s="555"/>
      <c r="IW251" s="555"/>
      <c r="IX251" s="555"/>
      <c r="IY251" s="555"/>
      <c r="IZ251" s="555"/>
      <c r="JA251" s="555"/>
      <c r="JB251" s="555"/>
      <c r="JC251" s="555"/>
      <c r="JD251" s="555"/>
      <c r="JE251" s="555"/>
      <c r="JF251" s="555"/>
      <c r="JG251" s="555"/>
      <c r="JH251" s="555"/>
    </row>
    <row r="252" spans="1:268" s="43" customFormat="1" ht="39.75" customHeight="1" thickBot="1" x14ac:dyDescent="0.3">
      <c r="A252" s="244"/>
      <c r="B252" s="244" t="s">
        <v>1059</v>
      </c>
      <c r="C252" s="253">
        <v>11110015</v>
      </c>
      <c r="D252" s="254">
        <v>39678</v>
      </c>
      <c r="E252" s="254">
        <v>39678</v>
      </c>
      <c r="F252" s="254">
        <v>48809</v>
      </c>
      <c r="G252" s="254"/>
      <c r="H252" s="244" t="s">
        <v>4569</v>
      </c>
      <c r="I252" s="260" t="s">
        <v>979</v>
      </c>
      <c r="J252" s="260"/>
      <c r="K252" s="260" t="s">
        <v>73</v>
      </c>
      <c r="L252" s="361" t="s">
        <v>2209</v>
      </c>
      <c r="M252" s="244" t="s">
        <v>655</v>
      </c>
      <c r="N252" s="244" t="s">
        <v>106</v>
      </c>
      <c r="O252" s="244" t="s">
        <v>72</v>
      </c>
      <c r="P252" s="252">
        <v>81476</v>
      </c>
      <c r="Q252" s="244" t="s">
        <v>3977</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7180</v>
      </c>
      <c r="AX252" s="244" t="s">
        <v>6136</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8789</v>
      </c>
      <c r="BT252" s="554"/>
      <c r="BU252" s="565"/>
      <c r="BV252" s="565"/>
      <c r="BW252" s="565"/>
      <c r="BX252" s="565"/>
      <c r="BY252" s="565"/>
      <c r="BZ252" s="565"/>
      <c r="CA252" s="565"/>
      <c r="CB252" s="565"/>
      <c r="CC252" s="565"/>
      <c r="CD252" s="565"/>
      <c r="CE252" s="565"/>
      <c r="CF252" s="565"/>
      <c r="CG252" s="565"/>
      <c r="CH252" s="565"/>
      <c r="CI252" s="565"/>
      <c r="CJ252" s="565"/>
      <c r="CK252" s="565"/>
      <c r="CL252" s="565"/>
      <c r="CM252" s="565"/>
      <c r="CN252" s="565"/>
      <c r="CO252" s="565"/>
      <c r="CP252" s="565"/>
      <c r="CQ252" s="565"/>
      <c r="CR252" s="565"/>
      <c r="CS252" s="565"/>
      <c r="CT252" s="565"/>
      <c r="CU252" s="565"/>
      <c r="CV252" s="565"/>
      <c r="CW252" s="565"/>
      <c r="CX252" s="565"/>
      <c r="CY252" s="565"/>
      <c r="CZ252" s="565"/>
      <c r="DA252" s="565"/>
      <c r="DB252" s="565"/>
      <c r="DC252" s="565"/>
      <c r="DD252" s="565"/>
      <c r="DE252" s="565"/>
      <c r="DF252" s="565"/>
      <c r="DG252" s="565"/>
      <c r="DH252" s="565"/>
      <c r="DI252" s="565"/>
      <c r="DJ252" s="565"/>
      <c r="DK252" s="565"/>
      <c r="DL252" s="565"/>
      <c r="DM252" s="565"/>
      <c r="DN252" s="565"/>
      <c r="DO252" s="565"/>
      <c r="DP252" s="565"/>
      <c r="DQ252" s="565"/>
      <c r="DR252" s="565"/>
      <c r="DS252" s="565"/>
      <c r="DT252" s="565"/>
      <c r="DU252" s="565"/>
      <c r="DV252" s="565"/>
      <c r="DW252" s="565"/>
      <c r="DX252" s="565"/>
      <c r="DY252" s="565"/>
      <c r="DZ252" s="565"/>
      <c r="EA252" s="565"/>
      <c r="EB252" s="565"/>
      <c r="EC252" s="565"/>
      <c r="ED252" s="565"/>
      <c r="EE252" s="565"/>
      <c r="EF252" s="565"/>
      <c r="EG252" s="565"/>
      <c r="EH252" s="565"/>
      <c r="EI252" s="565"/>
      <c r="EJ252" s="565"/>
      <c r="EK252" s="565"/>
      <c r="EL252" s="565"/>
      <c r="EM252" s="565"/>
      <c r="EN252" s="565"/>
      <c r="EO252" s="565"/>
      <c r="EP252" s="565"/>
      <c r="EQ252" s="565"/>
      <c r="ER252" s="565"/>
      <c r="ES252" s="565"/>
      <c r="ET252" s="565"/>
      <c r="EU252" s="565"/>
      <c r="EV252" s="565"/>
      <c r="EW252" s="565"/>
      <c r="EX252" s="565"/>
      <c r="EY252" s="565"/>
      <c r="EZ252" s="565"/>
      <c r="FA252" s="565"/>
      <c r="FB252" s="565"/>
      <c r="FC252" s="565"/>
      <c r="FD252" s="565"/>
      <c r="FE252" s="565"/>
      <c r="FF252" s="565"/>
      <c r="FG252" s="565"/>
      <c r="FH252" s="565"/>
      <c r="FI252" s="565"/>
      <c r="FJ252" s="565"/>
      <c r="FK252" s="565"/>
      <c r="FL252" s="565"/>
      <c r="FM252" s="565"/>
      <c r="FN252" s="565"/>
      <c r="FO252" s="565"/>
      <c r="FP252" s="565"/>
      <c r="FQ252" s="565"/>
      <c r="FR252" s="565"/>
      <c r="FS252" s="565"/>
      <c r="FT252" s="565"/>
      <c r="FU252" s="565"/>
      <c r="FV252" s="565"/>
      <c r="FW252" s="565"/>
      <c r="FX252" s="565"/>
      <c r="FY252" s="565"/>
      <c r="FZ252" s="565"/>
      <c r="GA252" s="565"/>
      <c r="GB252" s="565"/>
      <c r="GC252" s="565"/>
      <c r="GD252" s="565"/>
      <c r="GE252" s="565"/>
      <c r="GF252" s="565"/>
      <c r="GG252" s="565"/>
      <c r="GH252" s="565"/>
      <c r="GI252" s="565"/>
      <c r="GJ252" s="565"/>
      <c r="GK252" s="565"/>
      <c r="GL252" s="565"/>
      <c r="GM252" s="565"/>
      <c r="GN252" s="565"/>
      <c r="GO252" s="565"/>
      <c r="GP252" s="565"/>
      <c r="GQ252" s="565"/>
      <c r="GR252" s="565"/>
      <c r="GS252" s="565"/>
      <c r="GT252" s="565"/>
      <c r="GU252" s="565"/>
      <c r="GV252" s="565"/>
      <c r="GW252" s="565"/>
      <c r="GX252" s="565"/>
      <c r="GY252" s="565"/>
      <c r="GZ252" s="565"/>
      <c r="HA252" s="565"/>
      <c r="HB252" s="565"/>
      <c r="HC252" s="565"/>
      <c r="HD252" s="565"/>
      <c r="HE252" s="565"/>
      <c r="HF252" s="565"/>
      <c r="HG252" s="565"/>
      <c r="HH252" s="565"/>
      <c r="HI252" s="565"/>
      <c r="HJ252" s="565"/>
      <c r="HK252" s="565"/>
      <c r="HL252" s="565"/>
      <c r="HM252" s="565"/>
      <c r="HN252" s="565"/>
      <c r="HO252" s="565"/>
      <c r="HP252" s="565"/>
      <c r="HQ252" s="565"/>
      <c r="HR252" s="565"/>
      <c r="HS252" s="565"/>
      <c r="HT252" s="565"/>
      <c r="HU252" s="565"/>
      <c r="HV252" s="565"/>
      <c r="HW252" s="565"/>
      <c r="HX252" s="565"/>
      <c r="HY252" s="565"/>
      <c r="HZ252" s="565"/>
      <c r="IA252" s="565"/>
      <c r="IB252" s="565"/>
      <c r="IC252" s="565"/>
      <c r="ID252" s="565"/>
      <c r="IE252" s="565"/>
      <c r="IF252" s="565"/>
      <c r="IG252" s="565"/>
      <c r="IH252" s="565"/>
      <c r="II252" s="565"/>
      <c r="IJ252" s="565"/>
      <c r="IK252" s="565"/>
      <c r="IL252" s="565"/>
      <c r="IM252" s="565"/>
      <c r="IN252" s="565"/>
      <c r="IO252" s="565"/>
      <c r="IP252" s="565"/>
      <c r="IQ252" s="565"/>
      <c r="IR252" s="565"/>
      <c r="IS252" s="565"/>
      <c r="IT252" s="565"/>
      <c r="IU252" s="565"/>
      <c r="IV252" s="565"/>
      <c r="IW252" s="565"/>
      <c r="IX252" s="565"/>
      <c r="IY252" s="565"/>
      <c r="IZ252" s="565"/>
      <c r="JA252" s="565"/>
      <c r="JB252" s="565"/>
      <c r="JC252" s="565"/>
      <c r="JD252" s="565"/>
      <c r="JE252" s="565"/>
      <c r="JF252" s="565"/>
      <c r="JG252" s="565"/>
      <c r="JH252" s="565"/>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6104</v>
      </c>
      <c r="AX253" s="81" t="s">
        <v>6105</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4"/>
      <c r="BU253" s="565"/>
      <c r="BV253" s="565"/>
      <c r="BW253" s="565"/>
      <c r="BX253" s="565"/>
      <c r="BY253" s="565"/>
      <c r="BZ253" s="565"/>
      <c r="CA253" s="565"/>
      <c r="CB253" s="565"/>
      <c r="CC253" s="565"/>
      <c r="CD253" s="565"/>
      <c r="CE253" s="565"/>
      <c r="CF253" s="565"/>
      <c r="CG253" s="565"/>
      <c r="CH253" s="565"/>
      <c r="CI253" s="565"/>
      <c r="CJ253" s="565"/>
      <c r="CK253" s="565"/>
      <c r="CL253" s="565"/>
      <c r="CM253" s="565"/>
      <c r="CN253" s="565"/>
      <c r="CO253" s="565"/>
      <c r="CP253" s="565"/>
      <c r="CQ253" s="565"/>
      <c r="CR253" s="565"/>
      <c r="CS253" s="565"/>
      <c r="CT253" s="565"/>
      <c r="CU253" s="565"/>
      <c r="CV253" s="565"/>
      <c r="CW253" s="565"/>
      <c r="CX253" s="565"/>
      <c r="CY253" s="565"/>
      <c r="CZ253" s="565"/>
      <c r="DA253" s="565"/>
      <c r="DB253" s="565"/>
      <c r="DC253" s="565"/>
      <c r="DD253" s="565"/>
      <c r="DE253" s="565"/>
      <c r="DF253" s="565"/>
      <c r="DG253" s="565"/>
      <c r="DH253" s="565"/>
      <c r="DI253" s="565"/>
      <c r="DJ253" s="565"/>
      <c r="DK253" s="565"/>
      <c r="DL253" s="565"/>
      <c r="DM253" s="565"/>
      <c r="DN253" s="565"/>
      <c r="DO253" s="565"/>
      <c r="DP253" s="565"/>
      <c r="DQ253" s="565"/>
      <c r="DR253" s="565"/>
      <c r="DS253" s="565"/>
      <c r="DT253" s="565"/>
      <c r="DU253" s="565"/>
      <c r="DV253" s="565"/>
      <c r="DW253" s="565"/>
      <c r="DX253" s="565"/>
      <c r="DY253" s="565"/>
      <c r="DZ253" s="565"/>
      <c r="EA253" s="565"/>
      <c r="EB253" s="565"/>
      <c r="EC253" s="565"/>
      <c r="ED253" s="565"/>
      <c r="EE253" s="565"/>
      <c r="EF253" s="565"/>
      <c r="EG253" s="565"/>
      <c r="EH253" s="565"/>
      <c r="EI253" s="565"/>
      <c r="EJ253" s="565"/>
      <c r="EK253" s="565"/>
      <c r="EL253" s="565"/>
      <c r="EM253" s="565"/>
      <c r="EN253" s="565"/>
      <c r="EO253" s="565"/>
      <c r="EP253" s="565"/>
      <c r="EQ253" s="565"/>
      <c r="ER253" s="565"/>
      <c r="ES253" s="565"/>
      <c r="ET253" s="565"/>
      <c r="EU253" s="565"/>
      <c r="EV253" s="565"/>
      <c r="EW253" s="565"/>
      <c r="EX253" s="565"/>
      <c r="EY253" s="565"/>
      <c r="EZ253" s="565"/>
      <c r="FA253" s="565"/>
      <c r="FB253" s="565"/>
      <c r="FC253" s="565"/>
      <c r="FD253" s="565"/>
      <c r="FE253" s="565"/>
      <c r="FF253" s="565"/>
      <c r="FG253" s="565"/>
      <c r="FH253" s="565"/>
      <c r="FI253" s="565"/>
      <c r="FJ253" s="565"/>
      <c r="FK253" s="565"/>
      <c r="FL253" s="565"/>
      <c r="FM253" s="565"/>
      <c r="FN253" s="565"/>
      <c r="FO253" s="565"/>
      <c r="FP253" s="565"/>
      <c r="FQ253" s="565"/>
      <c r="FR253" s="565"/>
      <c r="FS253" s="565"/>
      <c r="FT253" s="565"/>
      <c r="FU253" s="565"/>
      <c r="FV253" s="565"/>
      <c r="FW253" s="565"/>
      <c r="FX253" s="565"/>
      <c r="FY253" s="565"/>
      <c r="FZ253" s="565"/>
      <c r="GA253" s="565"/>
      <c r="GB253" s="565"/>
      <c r="GC253" s="565"/>
      <c r="GD253" s="565"/>
      <c r="GE253" s="565"/>
      <c r="GF253" s="565"/>
      <c r="GG253" s="565"/>
      <c r="GH253" s="565"/>
      <c r="GI253" s="565"/>
      <c r="GJ253" s="565"/>
      <c r="GK253" s="565"/>
      <c r="GL253" s="565"/>
      <c r="GM253" s="565"/>
      <c r="GN253" s="565"/>
      <c r="GO253" s="565"/>
      <c r="GP253" s="565"/>
      <c r="GQ253" s="565"/>
      <c r="GR253" s="565"/>
      <c r="GS253" s="565"/>
      <c r="GT253" s="565"/>
      <c r="GU253" s="565"/>
      <c r="GV253" s="565"/>
      <c r="GW253" s="565"/>
      <c r="GX253" s="565"/>
      <c r="GY253" s="565"/>
      <c r="GZ253" s="565"/>
      <c r="HA253" s="565"/>
      <c r="HB253" s="565"/>
      <c r="HC253" s="565"/>
      <c r="HD253" s="565"/>
      <c r="HE253" s="565"/>
      <c r="HF253" s="565"/>
      <c r="HG253" s="565"/>
      <c r="HH253" s="565"/>
      <c r="HI253" s="565"/>
      <c r="HJ253" s="565"/>
      <c r="HK253" s="565"/>
      <c r="HL253" s="565"/>
      <c r="HM253" s="565"/>
      <c r="HN253" s="565"/>
      <c r="HO253" s="565"/>
      <c r="HP253" s="565"/>
      <c r="HQ253" s="565"/>
      <c r="HR253" s="565"/>
      <c r="HS253" s="565"/>
      <c r="HT253" s="565"/>
      <c r="HU253" s="565"/>
      <c r="HV253" s="565"/>
      <c r="HW253" s="565"/>
      <c r="HX253" s="565"/>
      <c r="HY253" s="565"/>
      <c r="HZ253" s="565"/>
      <c r="IA253" s="565"/>
      <c r="IB253" s="565"/>
      <c r="IC253" s="565"/>
      <c r="ID253" s="565"/>
      <c r="IE253" s="565"/>
      <c r="IF253" s="565"/>
      <c r="IG253" s="565"/>
      <c r="IH253" s="565"/>
      <c r="II253" s="565"/>
      <c r="IJ253" s="565"/>
      <c r="IK253" s="565"/>
      <c r="IL253" s="565"/>
      <c r="IM253" s="565"/>
      <c r="IN253" s="565"/>
      <c r="IO253" s="565"/>
      <c r="IP253" s="565"/>
      <c r="IQ253" s="565"/>
      <c r="IR253" s="565"/>
      <c r="IS253" s="565"/>
      <c r="IT253" s="565"/>
      <c r="IU253" s="565"/>
      <c r="IV253" s="565"/>
      <c r="IW253" s="565"/>
      <c r="IX253" s="565"/>
      <c r="IY253" s="565"/>
      <c r="IZ253" s="565"/>
      <c r="JA253" s="565"/>
      <c r="JB253" s="565"/>
      <c r="JC253" s="565"/>
      <c r="JD253" s="565"/>
      <c r="JE253" s="565"/>
      <c r="JF253" s="565"/>
      <c r="JG253" s="565"/>
      <c r="JH253" s="565"/>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6104</v>
      </c>
      <c r="AX254" s="83" t="s">
        <v>6105</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4"/>
      <c r="BU254" s="565"/>
      <c r="BV254" s="565"/>
      <c r="BW254" s="565"/>
      <c r="BX254" s="565"/>
      <c r="BY254" s="565"/>
      <c r="BZ254" s="565"/>
      <c r="CA254" s="565"/>
      <c r="CB254" s="565"/>
      <c r="CC254" s="565"/>
      <c r="CD254" s="565"/>
      <c r="CE254" s="565"/>
      <c r="CF254" s="565"/>
      <c r="CG254" s="565"/>
      <c r="CH254" s="565"/>
      <c r="CI254" s="565"/>
      <c r="CJ254" s="565"/>
      <c r="CK254" s="565"/>
      <c r="CL254" s="565"/>
      <c r="CM254" s="565"/>
      <c r="CN254" s="565"/>
      <c r="CO254" s="565"/>
      <c r="CP254" s="565"/>
      <c r="CQ254" s="565"/>
      <c r="CR254" s="565"/>
      <c r="CS254" s="565"/>
      <c r="CT254" s="565"/>
      <c r="CU254" s="565"/>
      <c r="CV254" s="565"/>
      <c r="CW254" s="565"/>
      <c r="CX254" s="565"/>
      <c r="CY254" s="565"/>
      <c r="CZ254" s="565"/>
      <c r="DA254" s="565"/>
      <c r="DB254" s="565"/>
      <c r="DC254" s="565"/>
      <c r="DD254" s="565"/>
      <c r="DE254" s="565"/>
      <c r="DF254" s="565"/>
      <c r="DG254" s="565"/>
      <c r="DH254" s="565"/>
      <c r="DI254" s="565"/>
      <c r="DJ254" s="565"/>
      <c r="DK254" s="565"/>
      <c r="DL254" s="565"/>
      <c r="DM254" s="565"/>
      <c r="DN254" s="565"/>
      <c r="DO254" s="565"/>
      <c r="DP254" s="565"/>
      <c r="DQ254" s="565"/>
      <c r="DR254" s="565"/>
      <c r="DS254" s="565"/>
      <c r="DT254" s="565"/>
      <c r="DU254" s="565"/>
      <c r="DV254" s="565"/>
      <c r="DW254" s="565"/>
      <c r="DX254" s="565"/>
      <c r="DY254" s="565"/>
      <c r="DZ254" s="565"/>
      <c r="EA254" s="565"/>
      <c r="EB254" s="565"/>
      <c r="EC254" s="565"/>
      <c r="ED254" s="565"/>
      <c r="EE254" s="565"/>
      <c r="EF254" s="565"/>
      <c r="EG254" s="565"/>
      <c r="EH254" s="565"/>
      <c r="EI254" s="565"/>
      <c r="EJ254" s="565"/>
      <c r="EK254" s="565"/>
      <c r="EL254" s="565"/>
      <c r="EM254" s="565"/>
      <c r="EN254" s="565"/>
      <c r="EO254" s="565"/>
      <c r="EP254" s="565"/>
      <c r="EQ254" s="565"/>
      <c r="ER254" s="565"/>
      <c r="ES254" s="565"/>
      <c r="ET254" s="565"/>
      <c r="EU254" s="565"/>
      <c r="EV254" s="565"/>
      <c r="EW254" s="565"/>
      <c r="EX254" s="565"/>
      <c r="EY254" s="565"/>
      <c r="EZ254" s="565"/>
      <c r="FA254" s="565"/>
      <c r="FB254" s="565"/>
      <c r="FC254" s="565"/>
      <c r="FD254" s="565"/>
      <c r="FE254" s="565"/>
      <c r="FF254" s="565"/>
      <c r="FG254" s="565"/>
      <c r="FH254" s="565"/>
      <c r="FI254" s="565"/>
      <c r="FJ254" s="565"/>
      <c r="FK254" s="565"/>
      <c r="FL254" s="565"/>
      <c r="FM254" s="565"/>
      <c r="FN254" s="565"/>
      <c r="FO254" s="565"/>
      <c r="FP254" s="565"/>
      <c r="FQ254" s="565"/>
      <c r="FR254" s="565"/>
      <c r="FS254" s="565"/>
      <c r="FT254" s="565"/>
      <c r="FU254" s="565"/>
      <c r="FV254" s="565"/>
      <c r="FW254" s="565"/>
      <c r="FX254" s="565"/>
      <c r="FY254" s="565"/>
      <c r="FZ254" s="565"/>
      <c r="GA254" s="565"/>
      <c r="GB254" s="565"/>
      <c r="GC254" s="565"/>
      <c r="GD254" s="565"/>
      <c r="GE254" s="565"/>
      <c r="GF254" s="565"/>
      <c r="GG254" s="565"/>
      <c r="GH254" s="565"/>
      <c r="GI254" s="565"/>
      <c r="GJ254" s="565"/>
      <c r="GK254" s="565"/>
      <c r="GL254" s="565"/>
      <c r="GM254" s="565"/>
      <c r="GN254" s="565"/>
      <c r="GO254" s="565"/>
      <c r="GP254" s="565"/>
      <c r="GQ254" s="565"/>
      <c r="GR254" s="565"/>
      <c r="GS254" s="565"/>
      <c r="GT254" s="565"/>
      <c r="GU254" s="565"/>
      <c r="GV254" s="565"/>
      <c r="GW254" s="565"/>
      <c r="GX254" s="565"/>
      <c r="GY254" s="565"/>
      <c r="GZ254" s="565"/>
      <c r="HA254" s="565"/>
      <c r="HB254" s="565"/>
      <c r="HC254" s="565"/>
      <c r="HD254" s="565"/>
      <c r="HE254" s="565"/>
      <c r="HF254" s="565"/>
      <c r="HG254" s="565"/>
      <c r="HH254" s="565"/>
      <c r="HI254" s="565"/>
      <c r="HJ254" s="565"/>
      <c r="HK254" s="565"/>
      <c r="HL254" s="565"/>
      <c r="HM254" s="565"/>
      <c r="HN254" s="565"/>
      <c r="HO254" s="565"/>
      <c r="HP254" s="565"/>
      <c r="HQ254" s="565"/>
      <c r="HR254" s="565"/>
      <c r="HS254" s="565"/>
      <c r="HT254" s="565"/>
      <c r="HU254" s="565"/>
      <c r="HV254" s="565"/>
      <c r="HW254" s="565"/>
      <c r="HX254" s="565"/>
      <c r="HY254" s="565"/>
      <c r="HZ254" s="565"/>
      <c r="IA254" s="565"/>
      <c r="IB254" s="565"/>
      <c r="IC254" s="565"/>
      <c r="ID254" s="565"/>
      <c r="IE254" s="565"/>
      <c r="IF254" s="565"/>
      <c r="IG254" s="565"/>
      <c r="IH254" s="565"/>
      <c r="II254" s="565"/>
      <c r="IJ254" s="565"/>
      <c r="IK254" s="565"/>
      <c r="IL254" s="565"/>
      <c r="IM254" s="565"/>
      <c r="IN254" s="565"/>
      <c r="IO254" s="565"/>
      <c r="IP254" s="565"/>
      <c r="IQ254" s="565"/>
      <c r="IR254" s="565"/>
      <c r="IS254" s="565"/>
      <c r="IT254" s="565"/>
      <c r="IU254" s="565"/>
      <c r="IV254" s="565"/>
      <c r="IW254" s="565"/>
      <c r="IX254" s="565"/>
      <c r="IY254" s="565"/>
      <c r="IZ254" s="565"/>
      <c r="JA254" s="565"/>
      <c r="JB254" s="565"/>
      <c r="JC254" s="565"/>
      <c r="JD254" s="565"/>
      <c r="JE254" s="565"/>
      <c r="JF254" s="565"/>
      <c r="JG254" s="565"/>
      <c r="JH254" s="565"/>
    </row>
    <row r="255" spans="1:268" s="8" customFormat="1" ht="39.75" customHeight="1" thickBot="1" x14ac:dyDescent="0.3">
      <c r="A255" s="408"/>
      <c r="B255" s="408" t="s">
        <v>1546</v>
      </c>
      <c r="C255" s="410">
        <v>11730002</v>
      </c>
      <c r="D255" s="411">
        <v>39679</v>
      </c>
      <c r="E255" s="411">
        <v>39679</v>
      </c>
      <c r="F255" s="481">
        <v>45523</v>
      </c>
      <c r="G255" s="470"/>
      <c r="H255" s="408" t="s">
        <v>1547</v>
      </c>
      <c r="I255" s="412"/>
      <c r="J255" s="412" t="s">
        <v>8205</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6104</v>
      </c>
      <c r="AX255" s="408" t="s">
        <v>6105</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2"/>
      <c r="BI255" s="482"/>
      <c r="BJ255" s="483"/>
      <c r="BK255" s="482"/>
      <c r="BL255" s="483"/>
      <c r="BM255" s="482">
        <v>692</v>
      </c>
      <c r="BN255" s="483">
        <v>44306</v>
      </c>
      <c r="BO255" s="482"/>
      <c r="BP255" s="482"/>
      <c r="BQ255" s="482"/>
      <c r="BR255" s="482"/>
      <c r="BS255" s="412"/>
      <c r="BT255" s="555"/>
      <c r="BU255" s="555"/>
      <c r="BV255" s="555"/>
      <c r="BW255" s="555"/>
      <c r="BX255" s="555"/>
      <c r="BY255" s="555"/>
      <c r="BZ255" s="555"/>
      <c r="CA255" s="555"/>
      <c r="CB255" s="555"/>
      <c r="CC255" s="555"/>
      <c r="CD255" s="555"/>
      <c r="CE255" s="555"/>
      <c r="CF255" s="555"/>
      <c r="CG255" s="555"/>
      <c r="CH255" s="555"/>
      <c r="CI255" s="555"/>
      <c r="CJ255" s="555"/>
      <c r="CK255" s="555"/>
      <c r="CL255" s="555"/>
      <c r="CM255" s="555"/>
      <c r="CN255" s="555"/>
      <c r="CO255" s="555"/>
      <c r="CP255" s="555"/>
      <c r="CQ255" s="555"/>
      <c r="CR255" s="555"/>
      <c r="CS255" s="555"/>
      <c r="CT255" s="555"/>
      <c r="CU255" s="555"/>
      <c r="CV255" s="555"/>
      <c r="CW255" s="555"/>
      <c r="CX255" s="555"/>
      <c r="CY255" s="555"/>
      <c r="CZ255" s="555"/>
      <c r="DA255" s="555"/>
      <c r="DB255" s="555"/>
      <c r="DC255" s="555"/>
      <c r="DD255" s="555"/>
      <c r="DE255" s="555"/>
      <c r="DF255" s="555"/>
      <c r="DG255" s="555"/>
      <c r="DH255" s="555"/>
      <c r="DI255" s="555"/>
      <c r="DJ255" s="555"/>
      <c r="DK255" s="555"/>
      <c r="DL255" s="555"/>
      <c r="DM255" s="555"/>
      <c r="DN255" s="555"/>
      <c r="DO255" s="555"/>
      <c r="DP255" s="555"/>
      <c r="DQ255" s="555"/>
      <c r="DR255" s="555"/>
      <c r="DS255" s="555"/>
      <c r="DT255" s="555"/>
      <c r="DU255" s="555"/>
      <c r="DV255" s="555"/>
      <c r="DW255" s="555"/>
      <c r="DX255" s="555"/>
      <c r="DY255" s="555"/>
      <c r="DZ255" s="555"/>
      <c r="EA255" s="555"/>
      <c r="EB255" s="555"/>
      <c r="EC255" s="555"/>
      <c r="ED255" s="555"/>
      <c r="EE255" s="555"/>
      <c r="EF255" s="555"/>
      <c r="EG255" s="555"/>
      <c r="EH255" s="555"/>
      <c r="EI255" s="555"/>
      <c r="EJ255" s="555"/>
      <c r="EK255" s="555"/>
      <c r="EL255" s="555"/>
      <c r="EM255" s="555"/>
      <c r="EN255" s="555"/>
      <c r="EO255" s="555"/>
      <c r="EP255" s="555"/>
      <c r="EQ255" s="555"/>
      <c r="ER255" s="555"/>
      <c r="ES255" s="555"/>
      <c r="ET255" s="555"/>
      <c r="EU255" s="555"/>
      <c r="EV255" s="555"/>
      <c r="EW255" s="555"/>
      <c r="EX255" s="555"/>
      <c r="EY255" s="555"/>
      <c r="EZ255" s="555"/>
      <c r="FA255" s="555"/>
      <c r="FB255" s="555"/>
      <c r="FC255" s="555"/>
      <c r="FD255" s="555"/>
      <c r="FE255" s="555"/>
      <c r="FF255" s="555"/>
      <c r="FG255" s="555"/>
      <c r="FH255" s="555"/>
      <c r="FI255" s="555"/>
      <c r="FJ255" s="555"/>
      <c r="FK255" s="555"/>
      <c r="FL255" s="555"/>
      <c r="FM255" s="555"/>
      <c r="FN255" s="555"/>
      <c r="FO255" s="555"/>
      <c r="FP255" s="555"/>
      <c r="FQ255" s="555"/>
      <c r="FR255" s="555"/>
      <c r="FS255" s="555"/>
      <c r="FT255" s="555"/>
      <c r="FU255" s="555"/>
      <c r="FV255" s="555"/>
      <c r="FW255" s="555"/>
      <c r="FX255" s="555"/>
      <c r="FY255" s="555"/>
      <c r="FZ255" s="555"/>
      <c r="GA255" s="555"/>
      <c r="GB255" s="555"/>
      <c r="GC255" s="555"/>
      <c r="GD255" s="555"/>
      <c r="GE255" s="555"/>
      <c r="GF255" s="555"/>
      <c r="GG255" s="555"/>
      <c r="GH255" s="555"/>
      <c r="GI255" s="555"/>
      <c r="GJ255" s="555"/>
      <c r="GK255" s="555"/>
      <c r="GL255" s="555"/>
      <c r="GM255" s="555"/>
      <c r="GN255" s="555"/>
      <c r="GO255" s="555"/>
      <c r="GP255" s="555"/>
      <c r="GQ255" s="555"/>
      <c r="GR255" s="555"/>
      <c r="GS255" s="555"/>
      <c r="GT255" s="555"/>
      <c r="GU255" s="555"/>
      <c r="GV255" s="555"/>
      <c r="GW255" s="555"/>
      <c r="GX255" s="555"/>
      <c r="GY255" s="555"/>
      <c r="GZ255" s="555"/>
      <c r="HA255" s="555"/>
      <c r="HB255" s="555"/>
      <c r="HC255" s="555"/>
      <c r="HD255" s="555"/>
      <c r="HE255" s="555"/>
      <c r="HF255" s="555"/>
      <c r="HG255" s="555"/>
      <c r="HH255" s="555"/>
      <c r="HI255" s="555"/>
      <c r="HJ255" s="555"/>
      <c r="HK255" s="555"/>
      <c r="HL255" s="555"/>
      <c r="HM255" s="555"/>
      <c r="HN255" s="555"/>
      <c r="HO255" s="555"/>
      <c r="HP255" s="555"/>
      <c r="HQ255" s="555"/>
      <c r="HR255" s="555"/>
      <c r="HS255" s="555"/>
      <c r="HT255" s="555"/>
      <c r="HU255" s="555"/>
      <c r="HV255" s="555"/>
      <c r="HW255" s="555"/>
      <c r="HX255" s="555"/>
      <c r="HY255" s="555"/>
      <c r="HZ255" s="555"/>
      <c r="IA255" s="555"/>
      <c r="IB255" s="555"/>
      <c r="IC255" s="555"/>
      <c r="ID255" s="555"/>
      <c r="IE255" s="555"/>
      <c r="IF255" s="555"/>
      <c r="IG255" s="555"/>
      <c r="IH255" s="555"/>
      <c r="II255" s="555"/>
      <c r="IJ255" s="555"/>
      <c r="IK255" s="555"/>
      <c r="IL255" s="555"/>
      <c r="IM255" s="555"/>
      <c r="IN255" s="555"/>
      <c r="IO255" s="555"/>
      <c r="IP255" s="555"/>
      <c r="IQ255" s="555"/>
      <c r="IR255" s="555"/>
      <c r="IS255" s="555"/>
      <c r="IT255" s="555"/>
      <c r="IU255" s="555"/>
      <c r="IV255" s="555"/>
      <c r="IW255" s="555"/>
      <c r="IX255" s="555"/>
      <c r="IY255" s="555"/>
      <c r="IZ255" s="555"/>
      <c r="JA255" s="555"/>
      <c r="JB255" s="555"/>
      <c r="JC255" s="555"/>
      <c r="JD255" s="555"/>
      <c r="JE255" s="555"/>
      <c r="JF255" s="555"/>
      <c r="JG255" s="555"/>
      <c r="JH255" s="555"/>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4015</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6103</v>
      </c>
      <c r="AX256" s="59" t="s">
        <v>6106</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4"/>
      <c r="BU256" s="555"/>
      <c r="BV256" s="555"/>
      <c r="BW256" s="555"/>
      <c r="BX256" s="555"/>
      <c r="BY256" s="555"/>
      <c r="BZ256" s="555"/>
      <c r="CA256" s="555"/>
      <c r="CB256" s="555"/>
      <c r="CC256" s="555"/>
      <c r="CD256" s="555"/>
      <c r="CE256" s="555"/>
      <c r="CF256" s="555"/>
      <c r="CG256" s="555"/>
      <c r="CH256" s="555"/>
      <c r="CI256" s="555"/>
      <c r="CJ256" s="555"/>
      <c r="CK256" s="555"/>
      <c r="CL256" s="555"/>
      <c r="CM256" s="555"/>
      <c r="CN256" s="555"/>
      <c r="CO256" s="555"/>
      <c r="CP256" s="555"/>
      <c r="CQ256" s="555"/>
      <c r="CR256" s="555"/>
      <c r="CS256" s="555"/>
      <c r="CT256" s="555"/>
      <c r="CU256" s="555"/>
      <c r="CV256" s="555"/>
      <c r="CW256" s="555"/>
      <c r="CX256" s="555"/>
      <c r="CY256" s="555"/>
      <c r="CZ256" s="555"/>
      <c r="DA256" s="555"/>
      <c r="DB256" s="555"/>
      <c r="DC256" s="555"/>
      <c r="DD256" s="555"/>
      <c r="DE256" s="555"/>
      <c r="DF256" s="555"/>
      <c r="DG256" s="555"/>
      <c r="DH256" s="555"/>
      <c r="DI256" s="555"/>
      <c r="DJ256" s="555"/>
      <c r="DK256" s="555"/>
      <c r="DL256" s="555"/>
      <c r="DM256" s="555"/>
      <c r="DN256" s="555"/>
      <c r="DO256" s="555"/>
      <c r="DP256" s="555"/>
      <c r="DQ256" s="555"/>
      <c r="DR256" s="555"/>
      <c r="DS256" s="555"/>
      <c r="DT256" s="555"/>
      <c r="DU256" s="555"/>
      <c r="DV256" s="555"/>
      <c r="DW256" s="555"/>
      <c r="DX256" s="555"/>
      <c r="DY256" s="555"/>
      <c r="DZ256" s="555"/>
      <c r="EA256" s="555"/>
      <c r="EB256" s="555"/>
      <c r="EC256" s="555"/>
      <c r="ED256" s="555"/>
      <c r="EE256" s="555"/>
      <c r="EF256" s="555"/>
      <c r="EG256" s="555"/>
      <c r="EH256" s="555"/>
      <c r="EI256" s="555"/>
      <c r="EJ256" s="555"/>
      <c r="EK256" s="555"/>
      <c r="EL256" s="555"/>
      <c r="EM256" s="555"/>
      <c r="EN256" s="555"/>
      <c r="EO256" s="555"/>
      <c r="EP256" s="555"/>
      <c r="EQ256" s="555"/>
      <c r="ER256" s="555"/>
      <c r="ES256" s="555"/>
      <c r="ET256" s="555"/>
      <c r="EU256" s="555"/>
      <c r="EV256" s="555"/>
      <c r="EW256" s="555"/>
      <c r="EX256" s="555"/>
      <c r="EY256" s="555"/>
      <c r="EZ256" s="555"/>
      <c r="FA256" s="555"/>
      <c r="FB256" s="555"/>
      <c r="FC256" s="555"/>
      <c r="FD256" s="555"/>
      <c r="FE256" s="555"/>
      <c r="FF256" s="555"/>
      <c r="FG256" s="555"/>
      <c r="FH256" s="555"/>
      <c r="FI256" s="555"/>
      <c r="FJ256" s="555"/>
      <c r="FK256" s="555"/>
      <c r="FL256" s="555"/>
      <c r="FM256" s="555"/>
      <c r="FN256" s="555"/>
      <c r="FO256" s="555"/>
      <c r="FP256" s="555"/>
      <c r="FQ256" s="555"/>
      <c r="FR256" s="555"/>
      <c r="FS256" s="555"/>
      <c r="FT256" s="555"/>
      <c r="FU256" s="555"/>
      <c r="FV256" s="555"/>
      <c r="FW256" s="555"/>
      <c r="FX256" s="555"/>
      <c r="FY256" s="555"/>
      <c r="FZ256" s="555"/>
      <c r="GA256" s="555"/>
      <c r="GB256" s="555"/>
      <c r="GC256" s="555"/>
      <c r="GD256" s="555"/>
      <c r="GE256" s="555"/>
      <c r="GF256" s="555"/>
      <c r="GG256" s="555"/>
      <c r="GH256" s="555"/>
      <c r="GI256" s="555"/>
      <c r="GJ256" s="555"/>
      <c r="GK256" s="555"/>
      <c r="GL256" s="555"/>
      <c r="GM256" s="555"/>
      <c r="GN256" s="555"/>
      <c r="GO256" s="555"/>
      <c r="GP256" s="555"/>
      <c r="GQ256" s="555"/>
      <c r="GR256" s="555"/>
      <c r="GS256" s="555"/>
      <c r="GT256" s="555"/>
      <c r="GU256" s="555"/>
      <c r="GV256" s="555"/>
      <c r="GW256" s="555"/>
      <c r="GX256" s="555"/>
      <c r="GY256" s="555"/>
      <c r="GZ256" s="555"/>
      <c r="HA256" s="555"/>
      <c r="HB256" s="555"/>
      <c r="HC256" s="555"/>
      <c r="HD256" s="555"/>
      <c r="HE256" s="555"/>
      <c r="HF256" s="555"/>
      <c r="HG256" s="555"/>
      <c r="HH256" s="555"/>
      <c r="HI256" s="555"/>
      <c r="HJ256" s="555"/>
      <c r="HK256" s="555"/>
      <c r="HL256" s="555"/>
      <c r="HM256" s="555"/>
      <c r="HN256" s="555"/>
      <c r="HO256" s="555"/>
      <c r="HP256" s="555"/>
      <c r="HQ256" s="555"/>
      <c r="HR256" s="555"/>
      <c r="HS256" s="555"/>
      <c r="HT256" s="555"/>
      <c r="HU256" s="555"/>
      <c r="HV256" s="555"/>
      <c r="HW256" s="555"/>
      <c r="HX256" s="555"/>
      <c r="HY256" s="555"/>
      <c r="HZ256" s="555"/>
      <c r="IA256" s="555"/>
      <c r="IB256" s="555"/>
      <c r="IC256" s="555"/>
      <c r="ID256" s="555"/>
      <c r="IE256" s="555"/>
      <c r="IF256" s="555"/>
      <c r="IG256" s="555"/>
      <c r="IH256" s="555"/>
      <c r="II256" s="555"/>
      <c r="IJ256" s="555"/>
      <c r="IK256" s="555"/>
      <c r="IL256" s="555"/>
      <c r="IM256" s="555"/>
      <c r="IN256" s="555"/>
      <c r="IO256" s="555"/>
      <c r="IP256" s="555"/>
      <c r="IQ256" s="555"/>
      <c r="IR256" s="555"/>
      <c r="IS256" s="555"/>
      <c r="IT256" s="555"/>
      <c r="IU256" s="555"/>
      <c r="IV256" s="555"/>
      <c r="IW256" s="555"/>
      <c r="IX256" s="555"/>
      <c r="IY256" s="555"/>
      <c r="IZ256" s="555"/>
      <c r="JA256" s="555"/>
      <c r="JB256" s="555"/>
      <c r="JC256" s="555"/>
      <c r="JD256" s="555"/>
      <c r="JE256" s="555"/>
      <c r="JF256" s="555"/>
      <c r="JG256" s="555"/>
      <c r="JH256" s="555"/>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6675</v>
      </c>
      <c r="AX257" s="20" t="s">
        <v>6676</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7919</v>
      </c>
      <c r="BR257" s="23">
        <v>43150</v>
      </c>
      <c r="BS257" s="24" t="s">
        <v>7920</v>
      </c>
      <c r="BT257" s="554"/>
      <c r="BU257" s="555"/>
      <c r="BV257" s="555"/>
      <c r="BW257" s="555"/>
      <c r="BX257" s="555"/>
      <c r="BY257" s="555"/>
      <c r="BZ257" s="555"/>
      <c r="CA257" s="555"/>
      <c r="CB257" s="555"/>
      <c r="CC257" s="555"/>
      <c r="CD257" s="555"/>
      <c r="CE257" s="555"/>
      <c r="CF257" s="555"/>
      <c r="CG257" s="555"/>
      <c r="CH257" s="555"/>
      <c r="CI257" s="555"/>
      <c r="CJ257" s="555"/>
      <c r="CK257" s="555"/>
      <c r="CL257" s="555"/>
      <c r="CM257" s="555"/>
      <c r="CN257" s="555"/>
      <c r="CO257" s="555"/>
      <c r="CP257" s="555"/>
      <c r="CQ257" s="555"/>
      <c r="CR257" s="555"/>
      <c r="CS257" s="555"/>
      <c r="CT257" s="555"/>
      <c r="CU257" s="555"/>
      <c r="CV257" s="555"/>
      <c r="CW257" s="555"/>
      <c r="CX257" s="555"/>
      <c r="CY257" s="555"/>
      <c r="CZ257" s="555"/>
      <c r="DA257" s="555"/>
      <c r="DB257" s="555"/>
      <c r="DC257" s="555"/>
      <c r="DD257" s="555"/>
      <c r="DE257" s="555"/>
      <c r="DF257" s="555"/>
      <c r="DG257" s="555"/>
      <c r="DH257" s="555"/>
      <c r="DI257" s="555"/>
      <c r="DJ257" s="555"/>
      <c r="DK257" s="555"/>
      <c r="DL257" s="555"/>
      <c r="DM257" s="555"/>
      <c r="DN257" s="555"/>
      <c r="DO257" s="555"/>
      <c r="DP257" s="555"/>
      <c r="DQ257" s="555"/>
      <c r="DR257" s="555"/>
      <c r="DS257" s="555"/>
      <c r="DT257" s="555"/>
      <c r="DU257" s="555"/>
      <c r="DV257" s="555"/>
      <c r="DW257" s="555"/>
      <c r="DX257" s="555"/>
      <c r="DY257" s="555"/>
      <c r="DZ257" s="555"/>
      <c r="EA257" s="555"/>
      <c r="EB257" s="555"/>
      <c r="EC257" s="555"/>
      <c r="ED257" s="555"/>
      <c r="EE257" s="555"/>
      <c r="EF257" s="555"/>
      <c r="EG257" s="555"/>
      <c r="EH257" s="555"/>
      <c r="EI257" s="555"/>
      <c r="EJ257" s="555"/>
      <c r="EK257" s="555"/>
      <c r="EL257" s="555"/>
      <c r="EM257" s="555"/>
      <c r="EN257" s="555"/>
      <c r="EO257" s="555"/>
      <c r="EP257" s="555"/>
      <c r="EQ257" s="555"/>
      <c r="ER257" s="555"/>
      <c r="ES257" s="555"/>
      <c r="ET257" s="555"/>
      <c r="EU257" s="555"/>
      <c r="EV257" s="555"/>
      <c r="EW257" s="555"/>
      <c r="EX257" s="555"/>
      <c r="EY257" s="555"/>
      <c r="EZ257" s="555"/>
      <c r="FA257" s="555"/>
      <c r="FB257" s="555"/>
      <c r="FC257" s="555"/>
      <c r="FD257" s="555"/>
      <c r="FE257" s="555"/>
      <c r="FF257" s="555"/>
      <c r="FG257" s="555"/>
      <c r="FH257" s="555"/>
      <c r="FI257" s="555"/>
      <c r="FJ257" s="555"/>
      <c r="FK257" s="555"/>
      <c r="FL257" s="555"/>
      <c r="FM257" s="555"/>
      <c r="FN257" s="555"/>
      <c r="FO257" s="555"/>
      <c r="FP257" s="555"/>
      <c r="FQ257" s="555"/>
      <c r="FR257" s="555"/>
      <c r="FS257" s="555"/>
      <c r="FT257" s="555"/>
      <c r="FU257" s="555"/>
      <c r="FV257" s="555"/>
      <c r="FW257" s="555"/>
      <c r="FX257" s="555"/>
      <c r="FY257" s="555"/>
      <c r="FZ257" s="555"/>
      <c r="GA257" s="555"/>
      <c r="GB257" s="555"/>
      <c r="GC257" s="555"/>
      <c r="GD257" s="555"/>
      <c r="GE257" s="555"/>
      <c r="GF257" s="555"/>
      <c r="GG257" s="555"/>
      <c r="GH257" s="555"/>
      <c r="GI257" s="555"/>
      <c r="GJ257" s="555"/>
      <c r="GK257" s="555"/>
      <c r="GL257" s="555"/>
      <c r="GM257" s="555"/>
      <c r="GN257" s="555"/>
      <c r="GO257" s="555"/>
      <c r="GP257" s="555"/>
      <c r="GQ257" s="555"/>
      <c r="GR257" s="555"/>
      <c r="GS257" s="555"/>
      <c r="GT257" s="555"/>
      <c r="GU257" s="555"/>
      <c r="GV257" s="555"/>
      <c r="GW257" s="555"/>
      <c r="GX257" s="555"/>
      <c r="GY257" s="555"/>
      <c r="GZ257" s="555"/>
      <c r="HA257" s="555"/>
      <c r="HB257" s="555"/>
      <c r="HC257" s="555"/>
      <c r="HD257" s="555"/>
      <c r="HE257" s="555"/>
      <c r="HF257" s="555"/>
      <c r="HG257" s="555"/>
      <c r="HH257" s="555"/>
      <c r="HI257" s="555"/>
      <c r="HJ257" s="555"/>
      <c r="HK257" s="555"/>
      <c r="HL257" s="555"/>
      <c r="HM257" s="555"/>
      <c r="HN257" s="555"/>
      <c r="HO257" s="555"/>
      <c r="HP257" s="555"/>
      <c r="HQ257" s="555"/>
      <c r="HR257" s="555"/>
      <c r="HS257" s="555"/>
      <c r="HT257" s="555"/>
      <c r="HU257" s="555"/>
      <c r="HV257" s="555"/>
      <c r="HW257" s="555"/>
      <c r="HX257" s="555"/>
      <c r="HY257" s="555"/>
      <c r="HZ257" s="555"/>
      <c r="IA257" s="555"/>
      <c r="IB257" s="555"/>
      <c r="IC257" s="555"/>
      <c r="ID257" s="555"/>
      <c r="IE257" s="555"/>
      <c r="IF257" s="555"/>
      <c r="IG257" s="555"/>
      <c r="IH257" s="555"/>
      <c r="II257" s="555"/>
      <c r="IJ257" s="555"/>
      <c r="IK257" s="555"/>
      <c r="IL257" s="555"/>
      <c r="IM257" s="555"/>
      <c r="IN257" s="555"/>
      <c r="IO257" s="555"/>
      <c r="IP257" s="555"/>
      <c r="IQ257" s="555"/>
      <c r="IR257" s="555"/>
      <c r="IS257" s="555"/>
      <c r="IT257" s="555"/>
      <c r="IU257" s="555"/>
      <c r="IV257" s="555"/>
      <c r="IW257" s="555"/>
      <c r="IX257" s="555"/>
      <c r="IY257" s="555"/>
      <c r="IZ257" s="555"/>
      <c r="JA257" s="555"/>
      <c r="JB257" s="555"/>
      <c r="JC257" s="555"/>
      <c r="JD257" s="555"/>
      <c r="JE257" s="555"/>
      <c r="JF257" s="555"/>
      <c r="JG257" s="555"/>
      <c r="JH257" s="555"/>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7278</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6107</v>
      </c>
      <c r="AX258" s="83" t="s">
        <v>6108</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5"/>
      <c r="BU258" s="555"/>
      <c r="BV258" s="555"/>
      <c r="BW258" s="555"/>
      <c r="BX258" s="555"/>
      <c r="BY258" s="555"/>
      <c r="BZ258" s="555"/>
      <c r="CA258" s="555"/>
      <c r="CB258" s="555"/>
      <c r="CC258" s="555"/>
      <c r="CD258" s="555"/>
      <c r="CE258" s="555"/>
      <c r="CF258" s="555"/>
      <c r="CG258" s="555"/>
      <c r="CH258" s="555"/>
      <c r="CI258" s="555"/>
      <c r="CJ258" s="555"/>
      <c r="CK258" s="555"/>
      <c r="CL258" s="555"/>
      <c r="CM258" s="555"/>
      <c r="CN258" s="555"/>
      <c r="CO258" s="555"/>
      <c r="CP258" s="555"/>
      <c r="CQ258" s="555"/>
      <c r="CR258" s="555"/>
      <c r="CS258" s="555"/>
      <c r="CT258" s="555"/>
      <c r="CU258" s="555"/>
      <c r="CV258" s="555"/>
      <c r="CW258" s="555"/>
      <c r="CX258" s="555"/>
      <c r="CY258" s="555"/>
      <c r="CZ258" s="555"/>
      <c r="DA258" s="555"/>
      <c r="DB258" s="555"/>
      <c r="DC258" s="555"/>
      <c r="DD258" s="555"/>
      <c r="DE258" s="555"/>
      <c r="DF258" s="555"/>
      <c r="DG258" s="555"/>
      <c r="DH258" s="555"/>
      <c r="DI258" s="555"/>
      <c r="DJ258" s="555"/>
      <c r="DK258" s="555"/>
      <c r="DL258" s="555"/>
      <c r="DM258" s="555"/>
      <c r="DN258" s="555"/>
      <c r="DO258" s="555"/>
      <c r="DP258" s="555"/>
      <c r="DQ258" s="555"/>
      <c r="DR258" s="555"/>
      <c r="DS258" s="555"/>
      <c r="DT258" s="555"/>
      <c r="DU258" s="555"/>
      <c r="DV258" s="555"/>
      <c r="DW258" s="555"/>
      <c r="DX258" s="555"/>
      <c r="DY258" s="555"/>
      <c r="DZ258" s="555"/>
      <c r="EA258" s="555"/>
      <c r="EB258" s="555"/>
      <c r="EC258" s="555"/>
      <c r="ED258" s="555"/>
      <c r="EE258" s="555"/>
      <c r="EF258" s="555"/>
      <c r="EG258" s="555"/>
      <c r="EH258" s="555"/>
      <c r="EI258" s="555"/>
      <c r="EJ258" s="555"/>
      <c r="EK258" s="555"/>
      <c r="EL258" s="555"/>
      <c r="EM258" s="555"/>
      <c r="EN258" s="555"/>
      <c r="EO258" s="555"/>
      <c r="EP258" s="555"/>
      <c r="EQ258" s="555"/>
      <c r="ER258" s="555"/>
      <c r="ES258" s="555"/>
      <c r="ET258" s="555"/>
      <c r="EU258" s="555"/>
      <c r="EV258" s="555"/>
      <c r="EW258" s="555"/>
      <c r="EX258" s="555"/>
      <c r="EY258" s="555"/>
      <c r="EZ258" s="555"/>
      <c r="FA258" s="555"/>
      <c r="FB258" s="555"/>
      <c r="FC258" s="555"/>
      <c r="FD258" s="555"/>
      <c r="FE258" s="555"/>
      <c r="FF258" s="555"/>
      <c r="FG258" s="555"/>
      <c r="FH258" s="555"/>
      <c r="FI258" s="555"/>
      <c r="FJ258" s="555"/>
      <c r="FK258" s="555"/>
      <c r="FL258" s="555"/>
      <c r="FM258" s="555"/>
      <c r="FN258" s="555"/>
      <c r="FO258" s="555"/>
      <c r="FP258" s="555"/>
      <c r="FQ258" s="555"/>
      <c r="FR258" s="555"/>
      <c r="FS258" s="555"/>
      <c r="FT258" s="555"/>
      <c r="FU258" s="555"/>
      <c r="FV258" s="555"/>
      <c r="FW258" s="555"/>
      <c r="FX258" s="555"/>
      <c r="FY258" s="555"/>
      <c r="FZ258" s="555"/>
      <c r="GA258" s="555"/>
      <c r="GB258" s="555"/>
      <c r="GC258" s="555"/>
      <c r="GD258" s="555"/>
      <c r="GE258" s="555"/>
      <c r="GF258" s="555"/>
      <c r="GG258" s="555"/>
      <c r="GH258" s="555"/>
      <c r="GI258" s="555"/>
      <c r="GJ258" s="555"/>
      <c r="GK258" s="555"/>
      <c r="GL258" s="555"/>
      <c r="GM258" s="555"/>
      <c r="GN258" s="555"/>
      <c r="GO258" s="555"/>
      <c r="GP258" s="555"/>
      <c r="GQ258" s="555"/>
      <c r="GR258" s="555"/>
      <c r="GS258" s="555"/>
      <c r="GT258" s="555"/>
      <c r="GU258" s="555"/>
      <c r="GV258" s="555"/>
      <c r="GW258" s="555"/>
      <c r="GX258" s="555"/>
      <c r="GY258" s="555"/>
      <c r="GZ258" s="555"/>
      <c r="HA258" s="555"/>
      <c r="HB258" s="555"/>
      <c r="HC258" s="555"/>
      <c r="HD258" s="555"/>
      <c r="HE258" s="555"/>
      <c r="HF258" s="555"/>
      <c r="HG258" s="555"/>
      <c r="HH258" s="555"/>
      <c r="HI258" s="555"/>
      <c r="HJ258" s="555"/>
      <c r="HK258" s="555"/>
      <c r="HL258" s="555"/>
      <c r="HM258" s="555"/>
      <c r="HN258" s="555"/>
      <c r="HO258" s="555"/>
      <c r="HP258" s="555"/>
      <c r="HQ258" s="555"/>
      <c r="HR258" s="555"/>
      <c r="HS258" s="555"/>
      <c r="HT258" s="555"/>
      <c r="HU258" s="555"/>
      <c r="HV258" s="555"/>
      <c r="HW258" s="555"/>
      <c r="HX258" s="555"/>
      <c r="HY258" s="555"/>
      <c r="HZ258" s="555"/>
      <c r="IA258" s="555"/>
      <c r="IB258" s="555"/>
      <c r="IC258" s="555"/>
      <c r="ID258" s="555"/>
      <c r="IE258" s="555"/>
      <c r="IF258" s="555"/>
      <c r="IG258" s="555"/>
      <c r="IH258" s="555"/>
      <c r="II258" s="555"/>
      <c r="IJ258" s="555"/>
      <c r="IK258" s="555"/>
      <c r="IL258" s="555"/>
      <c r="IM258" s="555"/>
      <c r="IN258" s="555"/>
      <c r="IO258" s="555"/>
      <c r="IP258" s="555"/>
      <c r="IQ258" s="555"/>
      <c r="IR258" s="555"/>
      <c r="IS258" s="555"/>
      <c r="IT258" s="555"/>
      <c r="IU258" s="555"/>
      <c r="IV258" s="555"/>
      <c r="IW258" s="555"/>
      <c r="IX258" s="555"/>
      <c r="IY258" s="555"/>
      <c r="IZ258" s="555"/>
      <c r="JA258" s="555"/>
      <c r="JB258" s="555"/>
      <c r="JC258" s="555"/>
      <c r="JD258" s="555"/>
      <c r="JE258" s="555"/>
      <c r="JF258" s="555"/>
      <c r="JG258" s="555"/>
      <c r="JH258" s="555"/>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5021</v>
      </c>
      <c r="W259" s="83" t="s">
        <v>2842</v>
      </c>
      <c r="X259" s="83"/>
      <c r="Y259" s="83"/>
      <c r="Z259" s="83" t="s">
        <v>468</v>
      </c>
      <c r="AA259" s="83" t="s">
        <v>7278</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5022</v>
      </c>
      <c r="AT259" s="83"/>
      <c r="AU259" s="83"/>
      <c r="AV259" s="83">
        <v>239.65</v>
      </c>
      <c r="AW259" s="83" t="s">
        <v>6107</v>
      </c>
      <c r="AX259" s="83" t="s">
        <v>6108</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5"/>
      <c r="BU259" s="555"/>
      <c r="BV259" s="555"/>
      <c r="BW259" s="555"/>
      <c r="BX259" s="555"/>
      <c r="BY259" s="555"/>
      <c r="BZ259" s="555"/>
      <c r="CA259" s="555"/>
      <c r="CB259" s="555"/>
      <c r="CC259" s="555"/>
      <c r="CD259" s="555"/>
      <c r="CE259" s="555"/>
      <c r="CF259" s="555"/>
      <c r="CG259" s="555"/>
      <c r="CH259" s="555"/>
      <c r="CI259" s="555"/>
      <c r="CJ259" s="555"/>
      <c r="CK259" s="555"/>
      <c r="CL259" s="555"/>
      <c r="CM259" s="555"/>
      <c r="CN259" s="555"/>
      <c r="CO259" s="555"/>
      <c r="CP259" s="555"/>
      <c r="CQ259" s="555"/>
      <c r="CR259" s="555"/>
      <c r="CS259" s="555"/>
      <c r="CT259" s="555"/>
      <c r="CU259" s="555"/>
      <c r="CV259" s="555"/>
      <c r="CW259" s="555"/>
      <c r="CX259" s="555"/>
      <c r="CY259" s="555"/>
      <c r="CZ259" s="555"/>
      <c r="DA259" s="555"/>
      <c r="DB259" s="555"/>
      <c r="DC259" s="555"/>
      <c r="DD259" s="555"/>
      <c r="DE259" s="555"/>
      <c r="DF259" s="555"/>
      <c r="DG259" s="555"/>
      <c r="DH259" s="555"/>
      <c r="DI259" s="555"/>
      <c r="DJ259" s="555"/>
      <c r="DK259" s="555"/>
      <c r="DL259" s="555"/>
      <c r="DM259" s="555"/>
      <c r="DN259" s="555"/>
      <c r="DO259" s="555"/>
      <c r="DP259" s="555"/>
      <c r="DQ259" s="555"/>
      <c r="DR259" s="555"/>
      <c r="DS259" s="555"/>
      <c r="DT259" s="555"/>
      <c r="DU259" s="555"/>
      <c r="DV259" s="555"/>
      <c r="DW259" s="555"/>
      <c r="DX259" s="555"/>
      <c r="DY259" s="555"/>
      <c r="DZ259" s="555"/>
      <c r="EA259" s="555"/>
      <c r="EB259" s="555"/>
      <c r="EC259" s="555"/>
      <c r="ED259" s="555"/>
      <c r="EE259" s="555"/>
      <c r="EF259" s="555"/>
      <c r="EG259" s="555"/>
      <c r="EH259" s="555"/>
      <c r="EI259" s="555"/>
      <c r="EJ259" s="555"/>
      <c r="EK259" s="555"/>
      <c r="EL259" s="555"/>
      <c r="EM259" s="555"/>
      <c r="EN259" s="555"/>
      <c r="EO259" s="555"/>
      <c r="EP259" s="555"/>
      <c r="EQ259" s="555"/>
      <c r="ER259" s="555"/>
      <c r="ES259" s="555"/>
      <c r="ET259" s="555"/>
      <c r="EU259" s="555"/>
      <c r="EV259" s="555"/>
      <c r="EW259" s="555"/>
      <c r="EX259" s="555"/>
      <c r="EY259" s="555"/>
      <c r="EZ259" s="555"/>
      <c r="FA259" s="555"/>
      <c r="FB259" s="555"/>
      <c r="FC259" s="555"/>
      <c r="FD259" s="555"/>
      <c r="FE259" s="555"/>
      <c r="FF259" s="555"/>
      <c r="FG259" s="555"/>
      <c r="FH259" s="555"/>
      <c r="FI259" s="555"/>
      <c r="FJ259" s="555"/>
      <c r="FK259" s="555"/>
      <c r="FL259" s="555"/>
      <c r="FM259" s="555"/>
      <c r="FN259" s="555"/>
      <c r="FO259" s="555"/>
      <c r="FP259" s="555"/>
      <c r="FQ259" s="555"/>
      <c r="FR259" s="555"/>
      <c r="FS259" s="555"/>
      <c r="FT259" s="555"/>
      <c r="FU259" s="555"/>
      <c r="FV259" s="555"/>
      <c r="FW259" s="555"/>
      <c r="FX259" s="555"/>
      <c r="FY259" s="555"/>
      <c r="FZ259" s="555"/>
      <c r="GA259" s="555"/>
      <c r="GB259" s="555"/>
      <c r="GC259" s="555"/>
      <c r="GD259" s="555"/>
      <c r="GE259" s="555"/>
      <c r="GF259" s="555"/>
      <c r="GG259" s="555"/>
      <c r="GH259" s="555"/>
      <c r="GI259" s="555"/>
      <c r="GJ259" s="555"/>
      <c r="GK259" s="555"/>
      <c r="GL259" s="555"/>
      <c r="GM259" s="555"/>
      <c r="GN259" s="555"/>
      <c r="GO259" s="555"/>
      <c r="GP259" s="555"/>
      <c r="GQ259" s="555"/>
      <c r="GR259" s="555"/>
      <c r="GS259" s="555"/>
      <c r="GT259" s="555"/>
      <c r="GU259" s="555"/>
      <c r="GV259" s="555"/>
      <c r="GW259" s="555"/>
      <c r="GX259" s="555"/>
      <c r="GY259" s="555"/>
      <c r="GZ259" s="555"/>
      <c r="HA259" s="555"/>
      <c r="HB259" s="555"/>
      <c r="HC259" s="555"/>
      <c r="HD259" s="555"/>
      <c r="HE259" s="555"/>
      <c r="HF259" s="555"/>
      <c r="HG259" s="555"/>
      <c r="HH259" s="555"/>
      <c r="HI259" s="555"/>
      <c r="HJ259" s="555"/>
      <c r="HK259" s="555"/>
      <c r="HL259" s="555"/>
      <c r="HM259" s="555"/>
      <c r="HN259" s="555"/>
      <c r="HO259" s="555"/>
      <c r="HP259" s="555"/>
      <c r="HQ259" s="555"/>
      <c r="HR259" s="555"/>
      <c r="HS259" s="555"/>
      <c r="HT259" s="555"/>
      <c r="HU259" s="555"/>
      <c r="HV259" s="555"/>
      <c r="HW259" s="555"/>
      <c r="HX259" s="555"/>
      <c r="HY259" s="555"/>
      <c r="HZ259" s="555"/>
      <c r="IA259" s="555"/>
      <c r="IB259" s="555"/>
      <c r="IC259" s="555"/>
      <c r="ID259" s="555"/>
      <c r="IE259" s="555"/>
      <c r="IF259" s="555"/>
      <c r="IG259" s="555"/>
      <c r="IH259" s="555"/>
      <c r="II259" s="555"/>
      <c r="IJ259" s="555"/>
      <c r="IK259" s="555"/>
      <c r="IL259" s="555"/>
      <c r="IM259" s="555"/>
      <c r="IN259" s="555"/>
      <c r="IO259" s="555"/>
      <c r="IP259" s="555"/>
      <c r="IQ259" s="555"/>
      <c r="IR259" s="555"/>
      <c r="IS259" s="555"/>
      <c r="IT259" s="555"/>
      <c r="IU259" s="555"/>
      <c r="IV259" s="555"/>
      <c r="IW259" s="555"/>
      <c r="IX259" s="555"/>
      <c r="IY259" s="555"/>
      <c r="IZ259" s="555"/>
      <c r="JA259" s="555"/>
      <c r="JB259" s="555"/>
      <c r="JC259" s="555"/>
      <c r="JD259" s="555"/>
      <c r="JE259" s="555"/>
      <c r="JF259" s="555"/>
      <c r="JG259" s="555"/>
      <c r="JH259" s="555"/>
    </row>
    <row r="260" spans="1:268" s="8" customFormat="1" ht="39.75" customHeight="1" x14ac:dyDescent="0.25">
      <c r="A260" s="42"/>
      <c r="B260" s="42" t="s">
        <v>400</v>
      </c>
      <c r="C260" s="66">
        <v>11130027</v>
      </c>
      <c r="D260" s="50">
        <v>39701</v>
      </c>
      <c r="E260" s="50">
        <v>39701</v>
      </c>
      <c r="F260" s="50">
        <v>47006</v>
      </c>
      <c r="G260" s="50"/>
      <c r="H260" s="42" t="s">
        <v>499</v>
      </c>
      <c r="J260" s="8" t="s">
        <v>8249</v>
      </c>
      <c r="K260" s="8" t="s">
        <v>37</v>
      </c>
      <c r="L260" s="125" t="s">
        <v>1153</v>
      </c>
      <c r="M260" s="42" t="s">
        <v>1552</v>
      </c>
      <c r="N260" s="42" t="s">
        <v>124</v>
      </c>
      <c r="O260" s="42" t="s">
        <v>35</v>
      </c>
      <c r="P260" s="65">
        <v>17587</v>
      </c>
      <c r="Q260" s="42" t="s">
        <v>2841</v>
      </c>
      <c r="R260" s="42" t="s">
        <v>1552</v>
      </c>
      <c r="S260" s="42" t="s">
        <v>124</v>
      </c>
      <c r="T260" s="42" t="s">
        <v>35</v>
      </c>
      <c r="U260" s="42">
        <v>17587</v>
      </c>
      <c r="V260" s="42" t="s">
        <v>5021</v>
      </c>
      <c r="W260" s="42" t="s">
        <v>2842</v>
      </c>
      <c r="X260" s="42"/>
      <c r="Y260" s="42"/>
      <c r="Z260" s="42" t="s">
        <v>468</v>
      </c>
      <c r="AA260" s="20" t="s">
        <v>7278</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5022</v>
      </c>
      <c r="AT260" s="42"/>
      <c r="AU260" s="42"/>
      <c r="AV260" s="42">
        <v>239.65</v>
      </c>
      <c r="AW260" s="42" t="s">
        <v>6107</v>
      </c>
      <c r="AX260" s="42" t="s">
        <v>6108</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4"/>
      <c r="BU260" s="555"/>
      <c r="BV260" s="555"/>
      <c r="BW260" s="555"/>
      <c r="BX260" s="555"/>
      <c r="BY260" s="555"/>
      <c r="BZ260" s="555"/>
      <c r="CA260" s="555"/>
      <c r="CB260" s="555"/>
      <c r="CC260" s="555"/>
      <c r="CD260" s="555"/>
      <c r="CE260" s="555"/>
      <c r="CF260" s="555"/>
      <c r="CG260" s="555"/>
      <c r="CH260" s="555"/>
      <c r="CI260" s="555"/>
      <c r="CJ260" s="555"/>
      <c r="CK260" s="555"/>
      <c r="CL260" s="555"/>
      <c r="CM260" s="555"/>
      <c r="CN260" s="555"/>
      <c r="CO260" s="555"/>
      <c r="CP260" s="555"/>
      <c r="CQ260" s="555"/>
      <c r="CR260" s="555"/>
      <c r="CS260" s="555"/>
      <c r="CT260" s="555"/>
      <c r="CU260" s="555"/>
      <c r="CV260" s="555"/>
      <c r="CW260" s="555"/>
      <c r="CX260" s="555"/>
      <c r="CY260" s="555"/>
      <c r="CZ260" s="555"/>
      <c r="DA260" s="555"/>
      <c r="DB260" s="555"/>
      <c r="DC260" s="555"/>
      <c r="DD260" s="555"/>
      <c r="DE260" s="555"/>
      <c r="DF260" s="555"/>
      <c r="DG260" s="555"/>
      <c r="DH260" s="555"/>
      <c r="DI260" s="555"/>
      <c r="DJ260" s="555"/>
      <c r="DK260" s="555"/>
      <c r="DL260" s="555"/>
      <c r="DM260" s="555"/>
      <c r="DN260" s="555"/>
      <c r="DO260" s="555"/>
      <c r="DP260" s="555"/>
      <c r="DQ260" s="555"/>
      <c r="DR260" s="555"/>
      <c r="DS260" s="555"/>
      <c r="DT260" s="555"/>
      <c r="DU260" s="555"/>
      <c r="DV260" s="555"/>
      <c r="DW260" s="555"/>
      <c r="DX260" s="555"/>
      <c r="DY260" s="555"/>
      <c r="DZ260" s="555"/>
      <c r="EA260" s="555"/>
      <c r="EB260" s="555"/>
      <c r="EC260" s="555"/>
      <c r="ED260" s="555"/>
      <c r="EE260" s="555"/>
      <c r="EF260" s="555"/>
      <c r="EG260" s="555"/>
      <c r="EH260" s="555"/>
      <c r="EI260" s="555"/>
      <c r="EJ260" s="555"/>
      <c r="EK260" s="555"/>
      <c r="EL260" s="555"/>
      <c r="EM260" s="555"/>
      <c r="EN260" s="555"/>
      <c r="EO260" s="555"/>
      <c r="EP260" s="555"/>
      <c r="EQ260" s="555"/>
      <c r="ER260" s="555"/>
      <c r="ES260" s="555"/>
      <c r="ET260" s="555"/>
      <c r="EU260" s="555"/>
      <c r="EV260" s="555"/>
      <c r="EW260" s="555"/>
      <c r="EX260" s="555"/>
      <c r="EY260" s="555"/>
      <c r="EZ260" s="555"/>
      <c r="FA260" s="555"/>
      <c r="FB260" s="555"/>
      <c r="FC260" s="555"/>
      <c r="FD260" s="555"/>
      <c r="FE260" s="555"/>
      <c r="FF260" s="555"/>
      <c r="FG260" s="555"/>
      <c r="FH260" s="555"/>
      <c r="FI260" s="555"/>
      <c r="FJ260" s="555"/>
      <c r="FK260" s="555"/>
      <c r="FL260" s="555"/>
      <c r="FM260" s="555"/>
      <c r="FN260" s="555"/>
      <c r="FO260" s="555"/>
      <c r="FP260" s="555"/>
      <c r="FQ260" s="555"/>
      <c r="FR260" s="555"/>
      <c r="FS260" s="555"/>
      <c r="FT260" s="555"/>
      <c r="FU260" s="555"/>
      <c r="FV260" s="555"/>
      <c r="FW260" s="555"/>
      <c r="FX260" s="555"/>
      <c r="FY260" s="555"/>
      <c r="FZ260" s="555"/>
      <c r="GA260" s="555"/>
      <c r="GB260" s="555"/>
      <c r="GC260" s="555"/>
      <c r="GD260" s="555"/>
      <c r="GE260" s="555"/>
      <c r="GF260" s="555"/>
      <c r="GG260" s="555"/>
      <c r="GH260" s="555"/>
      <c r="GI260" s="555"/>
      <c r="GJ260" s="555"/>
      <c r="GK260" s="555"/>
      <c r="GL260" s="555"/>
      <c r="GM260" s="555"/>
      <c r="GN260" s="555"/>
      <c r="GO260" s="555"/>
      <c r="GP260" s="555"/>
      <c r="GQ260" s="555"/>
      <c r="GR260" s="555"/>
      <c r="GS260" s="555"/>
      <c r="GT260" s="555"/>
      <c r="GU260" s="555"/>
      <c r="GV260" s="555"/>
      <c r="GW260" s="555"/>
      <c r="GX260" s="555"/>
      <c r="GY260" s="555"/>
      <c r="GZ260" s="555"/>
      <c r="HA260" s="555"/>
      <c r="HB260" s="555"/>
      <c r="HC260" s="555"/>
      <c r="HD260" s="555"/>
      <c r="HE260" s="555"/>
      <c r="HF260" s="555"/>
      <c r="HG260" s="555"/>
      <c r="HH260" s="555"/>
      <c r="HI260" s="555"/>
      <c r="HJ260" s="555"/>
      <c r="HK260" s="555"/>
      <c r="HL260" s="555"/>
      <c r="HM260" s="555"/>
      <c r="HN260" s="555"/>
      <c r="HO260" s="555"/>
      <c r="HP260" s="555"/>
      <c r="HQ260" s="555"/>
      <c r="HR260" s="555"/>
      <c r="HS260" s="555"/>
      <c r="HT260" s="555"/>
      <c r="HU260" s="555"/>
      <c r="HV260" s="555"/>
      <c r="HW260" s="555"/>
      <c r="HX260" s="555"/>
      <c r="HY260" s="555"/>
      <c r="HZ260" s="555"/>
      <c r="IA260" s="555"/>
      <c r="IB260" s="555"/>
      <c r="IC260" s="555"/>
      <c r="ID260" s="555"/>
      <c r="IE260" s="555"/>
      <c r="IF260" s="555"/>
      <c r="IG260" s="555"/>
      <c r="IH260" s="555"/>
      <c r="II260" s="555"/>
      <c r="IJ260" s="555"/>
      <c r="IK260" s="555"/>
      <c r="IL260" s="555"/>
      <c r="IM260" s="555"/>
      <c r="IN260" s="555"/>
      <c r="IO260" s="555"/>
      <c r="IP260" s="555"/>
      <c r="IQ260" s="555"/>
      <c r="IR260" s="555"/>
      <c r="IS260" s="555"/>
      <c r="IT260" s="555"/>
      <c r="IU260" s="555"/>
      <c r="IV260" s="555"/>
      <c r="IW260" s="555"/>
      <c r="IX260" s="555"/>
      <c r="IY260" s="555"/>
      <c r="IZ260" s="555"/>
      <c r="JA260" s="555"/>
      <c r="JB260" s="555"/>
      <c r="JC260" s="555"/>
      <c r="JD260" s="555"/>
      <c r="JE260" s="555"/>
      <c r="JF260" s="555"/>
      <c r="JG260" s="555"/>
      <c r="JH260" s="555"/>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6677</v>
      </c>
      <c r="AX261" s="83" t="s">
        <v>6678</v>
      </c>
      <c r="AY261" s="83">
        <v>43</v>
      </c>
      <c r="AZ261" s="83">
        <v>34</v>
      </c>
      <c r="BA261" s="83">
        <v>17.399999999999999</v>
      </c>
      <c r="BB261" s="83">
        <v>23</v>
      </c>
      <c r="BC261" s="83">
        <v>37</v>
      </c>
      <c r="BD261" s="83">
        <v>40.9</v>
      </c>
      <c r="BE261" s="83">
        <f t="shared" si="58"/>
        <v>43.5715</v>
      </c>
      <c r="BF261" s="83">
        <f t="shared" si="59"/>
        <v>23.628027777777778</v>
      </c>
      <c r="BG261" s="83" t="s">
        <v>47</v>
      </c>
      <c r="BH261" s="83" t="s">
        <v>4837</v>
      </c>
      <c r="BI261" s="83"/>
      <c r="BJ261" s="96"/>
      <c r="BK261" s="83"/>
      <c r="BL261" s="96"/>
      <c r="BM261" s="83"/>
      <c r="BN261" s="83"/>
      <c r="BO261" s="83"/>
      <c r="BP261" s="83"/>
      <c r="BQ261" s="83"/>
      <c r="BR261" s="83"/>
      <c r="BS261" s="110" t="s">
        <v>1554</v>
      </c>
      <c r="BT261" s="554"/>
      <c r="BU261" s="555"/>
      <c r="BV261" s="555"/>
      <c r="BW261" s="555"/>
      <c r="BX261" s="555"/>
      <c r="BY261" s="555"/>
      <c r="BZ261" s="555"/>
      <c r="CA261" s="555"/>
      <c r="CB261" s="555"/>
      <c r="CC261" s="555"/>
      <c r="CD261" s="555"/>
      <c r="CE261" s="555"/>
      <c r="CF261" s="555"/>
      <c r="CG261" s="555"/>
      <c r="CH261" s="555"/>
      <c r="CI261" s="555"/>
      <c r="CJ261" s="555"/>
      <c r="CK261" s="555"/>
      <c r="CL261" s="555"/>
      <c r="CM261" s="555"/>
      <c r="CN261" s="555"/>
      <c r="CO261" s="555"/>
      <c r="CP261" s="555"/>
      <c r="CQ261" s="555"/>
      <c r="CR261" s="555"/>
      <c r="CS261" s="555"/>
      <c r="CT261" s="555"/>
      <c r="CU261" s="555"/>
      <c r="CV261" s="555"/>
      <c r="CW261" s="555"/>
      <c r="CX261" s="555"/>
      <c r="CY261" s="555"/>
      <c r="CZ261" s="555"/>
      <c r="DA261" s="555"/>
      <c r="DB261" s="555"/>
      <c r="DC261" s="555"/>
      <c r="DD261" s="555"/>
      <c r="DE261" s="555"/>
      <c r="DF261" s="555"/>
      <c r="DG261" s="555"/>
      <c r="DH261" s="555"/>
      <c r="DI261" s="555"/>
      <c r="DJ261" s="555"/>
      <c r="DK261" s="555"/>
      <c r="DL261" s="555"/>
      <c r="DM261" s="555"/>
      <c r="DN261" s="555"/>
      <c r="DO261" s="555"/>
      <c r="DP261" s="555"/>
      <c r="DQ261" s="555"/>
      <c r="DR261" s="555"/>
      <c r="DS261" s="555"/>
      <c r="DT261" s="555"/>
      <c r="DU261" s="555"/>
      <c r="DV261" s="555"/>
      <c r="DW261" s="555"/>
      <c r="DX261" s="555"/>
      <c r="DY261" s="555"/>
      <c r="DZ261" s="555"/>
      <c r="EA261" s="555"/>
      <c r="EB261" s="555"/>
      <c r="EC261" s="555"/>
      <c r="ED261" s="555"/>
      <c r="EE261" s="555"/>
      <c r="EF261" s="555"/>
      <c r="EG261" s="555"/>
      <c r="EH261" s="555"/>
      <c r="EI261" s="555"/>
      <c r="EJ261" s="555"/>
      <c r="EK261" s="555"/>
      <c r="EL261" s="555"/>
      <c r="EM261" s="555"/>
      <c r="EN261" s="555"/>
      <c r="EO261" s="555"/>
      <c r="EP261" s="555"/>
      <c r="EQ261" s="555"/>
      <c r="ER261" s="555"/>
      <c r="ES261" s="555"/>
      <c r="ET261" s="555"/>
      <c r="EU261" s="555"/>
      <c r="EV261" s="555"/>
      <c r="EW261" s="555"/>
      <c r="EX261" s="555"/>
      <c r="EY261" s="555"/>
      <c r="EZ261" s="555"/>
      <c r="FA261" s="555"/>
      <c r="FB261" s="555"/>
      <c r="FC261" s="555"/>
      <c r="FD261" s="555"/>
      <c r="FE261" s="555"/>
      <c r="FF261" s="555"/>
      <c r="FG261" s="555"/>
      <c r="FH261" s="555"/>
      <c r="FI261" s="555"/>
      <c r="FJ261" s="555"/>
      <c r="FK261" s="555"/>
      <c r="FL261" s="555"/>
      <c r="FM261" s="555"/>
      <c r="FN261" s="555"/>
      <c r="FO261" s="555"/>
      <c r="FP261" s="555"/>
      <c r="FQ261" s="555"/>
      <c r="FR261" s="555"/>
      <c r="FS261" s="555"/>
      <c r="FT261" s="555"/>
      <c r="FU261" s="555"/>
      <c r="FV261" s="555"/>
      <c r="FW261" s="555"/>
      <c r="FX261" s="555"/>
      <c r="FY261" s="555"/>
      <c r="FZ261" s="555"/>
      <c r="GA261" s="555"/>
      <c r="GB261" s="555"/>
      <c r="GC261" s="555"/>
      <c r="GD261" s="555"/>
      <c r="GE261" s="555"/>
      <c r="GF261" s="555"/>
      <c r="GG261" s="555"/>
      <c r="GH261" s="555"/>
      <c r="GI261" s="555"/>
      <c r="GJ261" s="555"/>
      <c r="GK261" s="555"/>
      <c r="GL261" s="555"/>
      <c r="GM261" s="555"/>
      <c r="GN261" s="555"/>
      <c r="GO261" s="555"/>
      <c r="GP261" s="555"/>
      <c r="GQ261" s="555"/>
      <c r="GR261" s="555"/>
      <c r="GS261" s="555"/>
      <c r="GT261" s="555"/>
      <c r="GU261" s="555"/>
      <c r="GV261" s="555"/>
      <c r="GW261" s="555"/>
      <c r="GX261" s="555"/>
      <c r="GY261" s="555"/>
      <c r="GZ261" s="555"/>
      <c r="HA261" s="555"/>
      <c r="HB261" s="555"/>
      <c r="HC261" s="555"/>
      <c r="HD261" s="555"/>
      <c r="HE261" s="555"/>
      <c r="HF261" s="555"/>
      <c r="HG261" s="555"/>
      <c r="HH261" s="555"/>
      <c r="HI261" s="555"/>
      <c r="HJ261" s="555"/>
      <c r="HK261" s="555"/>
      <c r="HL261" s="555"/>
      <c r="HM261" s="555"/>
      <c r="HN261" s="555"/>
      <c r="HO261" s="555"/>
      <c r="HP261" s="555"/>
      <c r="HQ261" s="555"/>
      <c r="HR261" s="555"/>
      <c r="HS261" s="555"/>
      <c r="HT261" s="555"/>
      <c r="HU261" s="555"/>
      <c r="HV261" s="555"/>
      <c r="HW261" s="555"/>
      <c r="HX261" s="555"/>
      <c r="HY261" s="555"/>
      <c r="HZ261" s="555"/>
      <c r="IA261" s="555"/>
      <c r="IB261" s="555"/>
      <c r="IC261" s="555"/>
      <c r="ID261" s="555"/>
      <c r="IE261" s="555"/>
      <c r="IF261" s="555"/>
      <c r="IG261" s="555"/>
      <c r="IH261" s="555"/>
      <c r="II261" s="555"/>
      <c r="IJ261" s="555"/>
      <c r="IK261" s="555"/>
      <c r="IL261" s="555"/>
      <c r="IM261" s="555"/>
      <c r="IN261" s="555"/>
      <c r="IO261" s="555"/>
      <c r="IP261" s="555"/>
      <c r="IQ261" s="555"/>
      <c r="IR261" s="555"/>
      <c r="IS261" s="555"/>
      <c r="IT261" s="555"/>
      <c r="IU261" s="555"/>
      <c r="IV261" s="555"/>
      <c r="IW261" s="555"/>
      <c r="IX261" s="555"/>
      <c r="IY261" s="555"/>
      <c r="IZ261" s="555"/>
      <c r="JA261" s="555"/>
      <c r="JB261" s="555"/>
      <c r="JC261" s="555"/>
      <c r="JD261" s="555"/>
      <c r="JE261" s="555"/>
      <c r="JF261" s="555"/>
      <c r="JG261" s="555"/>
      <c r="JH261" s="555"/>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6677</v>
      </c>
      <c r="AX262" s="59" t="s">
        <v>6678</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4"/>
      <c r="BU262" s="555"/>
      <c r="BV262" s="555"/>
      <c r="BW262" s="555"/>
      <c r="BX262" s="555"/>
      <c r="BY262" s="555"/>
      <c r="BZ262" s="555"/>
      <c r="CA262" s="555"/>
      <c r="CB262" s="555"/>
      <c r="CC262" s="555"/>
      <c r="CD262" s="555"/>
      <c r="CE262" s="555"/>
      <c r="CF262" s="555"/>
      <c r="CG262" s="555"/>
      <c r="CH262" s="555"/>
      <c r="CI262" s="555"/>
      <c r="CJ262" s="555"/>
      <c r="CK262" s="555"/>
      <c r="CL262" s="555"/>
      <c r="CM262" s="555"/>
      <c r="CN262" s="555"/>
      <c r="CO262" s="555"/>
      <c r="CP262" s="555"/>
      <c r="CQ262" s="555"/>
      <c r="CR262" s="555"/>
      <c r="CS262" s="555"/>
      <c r="CT262" s="555"/>
      <c r="CU262" s="555"/>
      <c r="CV262" s="555"/>
      <c r="CW262" s="555"/>
      <c r="CX262" s="555"/>
      <c r="CY262" s="555"/>
      <c r="CZ262" s="555"/>
      <c r="DA262" s="555"/>
      <c r="DB262" s="555"/>
      <c r="DC262" s="555"/>
      <c r="DD262" s="555"/>
      <c r="DE262" s="555"/>
      <c r="DF262" s="555"/>
      <c r="DG262" s="555"/>
      <c r="DH262" s="555"/>
      <c r="DI262" s="555"/>
      <c r="DJ262" s="555"/>
      <c r="DK262" s="555"/>
      <c r="DL262" s="555"/>
      <c r="DM262" s="555"/>
      <c r="DN262" s="555"/>
      <c r="DO262" s="555"/>
      <c r="DP262" s="555"/>
      <c r="DQ262" s="555"/>
      <c r="DR262" s="555"/>
      <c r="DS262" s="555"/>
      <c r="DT262" s="555"/>
      <c r="DU262" s="555"/>
      <c r="DV262" s="555"/>
      <c r="DW262" s="555"/>
      <c r="DX262" s="555"/>
      <c r="DY262" s="555"/>
      <c r="DZ262" s="555"/>
      <c r="EA262" s="555"/>
      <c r="EB262" s="555"/>
      <c r="EC262" s="555"/>
      <c r="ED262" s="555"/>
      <c r="EE262" s="555"/>
      <c r="EF262" s="555"/>
      <c r="EG262" s="555"/>
      <c r="EH262" s="555"/>
      <c r="EI262" s="555"/>
      <c r="EJ262" s="555"/>
      <c r="EK262" s="555"/>
      <c r="EL262" s="555"/>
      <c r="EM262" s="555"/>
      <c r="EN262" s="555"/>
      <c r="EO262" s="555"/>
      <c r="EP262" s="555"/>
      <c r="EQ262" s="555"/>
      <c r="ER262" s="555"/>
      <c r="ES262" s="555"/>
      <c r="ET262" s="555"/>
      <c r="EU262" s="555"/>
      <c r="EV262" s="555"/>
      <c r="EW262" s="555"/>
      <c r="EX262" s="555"/>
      <c r="EY262" s="555"/>
      <c r="EZ262" s="555"/>
      <c r="FA262" s="555"/>
      <c r="FB262" s="555"/>
      <c r="FC262" s="555"/>
      <c r="FD262" s="555"/>
      <c r="FE262" s="555"/>
      <c r="FF262" s="555"/>
      <c r="FG262" s="555"/>
      <c r="FH262" s="555"/>
      <c r="FI262" s="555"/>
      <c r="FJ262" s="555"/>
      <c r="FK262" s="555"/>
      <c r="FL262" s="555"/>
      <c r="FM262" s="555"/>
      <c r="FN262" s="555"/>
      <c r="FO262" s="555"/>
      <c r="FP262" s="555"/>
      <c r="FQ262" s="555"/>
      <c r="FR262" s="555"/>
      <c r="FS262" s="555"/>
      <c r="FT262" s="555"/>
      <c r="FU262" s="555"/>
      <c r="FV262" s="555"/>
      <c r="FW262" s="555"/>
      <c r="FX262" s="555"/>
      <c r="FY262" s="555"/>
      <c r="FZ262" s="555"/>
      <c r="GA262" s="555"/>
      <c r="GB262" s="555"/>
      <c r="GC262" s="555"/>
      <c r="GD262" s="555"/>
      <c r="GE262" s="555"/>
      <c r="GF262" s="555"/>
      <c r="GG262" s="555"/>
      <c r="GH262" s="555"/>
      <c r="GI262" s="555"/>
      <c r="GJ262" s="555"/>
      <c r="GK262" s="555"/>
      <c r="GL262" s="555"/>
      <c r="GM262" s="555"/>
      <c r="GN262" s="555"/>
      <c r="GO262" s="555"/>
      <c r="GP262" s="555"/>
      <c r="GQ262" s="555"/>
      <c r="GR262" s="555"/>
      <c r="GS262" s="555"/>
      <c r="GT262" s="555"/>
      <c r="GU262" s="555"/>
      <c r="GV262" s="555"/>
      <c r="GW262" s="555"/>
      <c r="GX262" s="555"/>
      <c r="GY262" s="555"/>
      <c r="GZ262" s="555"/>
      <c r="HA262" s="555"/>
      <c r="HB262" s="555"/>
      <c r="HC262" s="555"/>
      <c r="HD262" s="555"/>
      <c r="HE262" s="555"/>
      <c r="HF262" s="555"/>
      <c r="HG262" s="555"/>
      <c r="HH262" s="555"/>
      <c r="HI262" s="555"/>
      <c r="HJ262" s="555"/>
      <c r="HK262" s="555"/>
      <c r="HL262" s="555"/>
      <c r="HM262" s="555"/>
      <c r="HN262" s="555"/>
      <c r="HO262" s="555"/>
      <c r="HP262" s="555"/>
      <c r="HQ262" s="555"/>
      <c r="HR262" s="555"/>
      <c r="HS262" s="555"/>
      <c r="HT262" s="555"/>
      <c r="HU262" s="555"/>
      <c r="HV262" s="555"/>
      <c r="HW262" s="555"/>
      <c r="HX262" s="555"/>
      <c r="HY262" s="555"/>
      <c r="HZ262" s="555"/>
      <c r="IA262" s="555"/>
      <c r="IB262" s="555"/>
      <c r="IC262" s="555"/>
      <c r="ID262" s="555"/>
      <c r="IE262" s="555"/>
      <c r="IF262" s="555"/>
      <c r="IG262" s="555"/>
      <c r="IH262" s="555"/>
      <c r="II262" s="555"/>
      <c r="IJ262" s="555"/>
      <c r="IK262" s="555"/>
      <c r="IL262" s="555"/>
      <c r="IM262" s="555"/>
      <c r="IN262" s="555"/>
      <c r="IO262" s="555"/>
      <c r="IP262" s="555"/>
      <c r="IQ262" s="555"/>
      <c r="IR262" s="555"/>
      <c r="IS262" s="555"/>
      <c r="IT262" s="555"/>
      <c r="IU262" s="555"/>
      <c r="IV262" s="555"/>
      <c r="IW262" s="555"/>
      <c r="IX262" s="555"/>
      <c r="IY262" s="555"/>
      <c r="IZ262" s="555"/>
      <c r="JA262" s="555"/>
      <c r="JB262" s="555"/>
      <c r="JC262" s="555"/>
      <c r="JD262" s="555"/>
      <c r="JE262" s="555"/>
      <c r="JF262" s="555"/>
      <c r="JG262" s="555"/>
      <c r="JH262" s="555"/>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6679</v>
      </c>
      <c r="AX263" s="83" t="s">
        <v>6680</v>
      </c>
      <c r="AY263" s="83">
        <v>43</v>
      </c>
      <c r="AZ263" s="83">
        <v>19</v>
      </c>
      <c r="BA263" s="83">
        <v>16.3</v>
      </c>
      <c r="BB263" s="83">
        <v>23</v>
      </c>
      <c r="BC263" s="83">
        <v>47</v>
      </c>
      <c r="BD263" s="83">
        <v>42.4</v>
      </c>
      <c r="BE263" s="83">
        <f t="shared" si="58"/>
        <v>43.321194444444451</v>
      </c>
      <c r="BF263" s="83">
        <f t="shared" si="59"/>
        <v>23.795111111111112</v>
      </c>
      <c r="BG263" s="110" t="s">
        <v>47</v>
      </c>
      <c r="BH263" s="83" t="s">
        <v>4838</v>
      </c>
      <c r="BI263" s="83"/>
      <c r="BJ263" s="96"/>
      <c r="BK263" s="83"/>
      <c r="BL263" s="96"/>
      <c r="BM263" s="83"/>
      <c r="BN263" s="83"/>
      <c r="BO263" s="83"/>
      <c r="BP263" s="83"/>
      <c r="BQ263" s="83"/>
      <c r="BR263" s="83"/>
      <c r="BS263" s="110" t="s">
        <v>1555</v>
      </c>
      <c r="BT263" s="554"/>
      <c r="BU263" s="555"/>
      <c r="BV263" s="555"/>
      <c r="BW263" s="555"/>
      <c r="BX263" s="555"/>
      <c r="BY263" s="555"/>
      <c r="BZ263" s="555"/>
      <c r="CA263" s="555"/>
      <c r="CB263" s="555"/>
      <c r="CC263" s="555"/>
      <c r="CD263" s="555"/>
      <c r="CE263" s="555"/>
      <c r="CF263" s="555"/>
      <c r="CG263" s="555"/>
      <c r="CH263" s="555"/>
      <c r="CI263" s="555"/>
      <c r="CJ263" s="555"/>
      <c r="CK263" s="555"/>
      <c r="CL263" s="555"/>
      <c r="CM263" s="555"/>
      <c r="CN263" s="555"/>
      <c r="CO263" s="555"/>
      <c r="CP263" s="555"/>
      <c r="CQ263" s="555"/>
      <c r="CR263" s="555"/>
      <c r="CS263" s="555"/>
      <c r="CT263" s="555"/>
      <c r="CU263" s="555"/>
      <c r="CV263" s="555"/>
      <c r="CW263" s="555"/>
      <c r="CX263" s="555"/>
      <c r="CY263" s="555"/>
      <c r="CZ263" s="555"/>
      <c r="DA263" s="555"/>
      <c r="DB263" s="555"/>
      <c r="DC263" s="555"/>
      <c r="DD263" s="555"/>
      <c r="DE263" s="555"/>
      <c r="DF263" s="555"/>
      <c r="DG263" s="555"/>
      <c r="DH263" s="555"/>
      <c r="DI263" s="555"/>
      <c r="DJ263" s="555"/>
      <c r="DK263" s="555"/>
      <c r="DL263" s="555"/>
      <c r="DM263" s="555"/>
      <c r="DN263" s="555"/>
      <c r="DO263" s="555"/>
      <c r="DP263" s="555"/>
      <c r="DQ263" s="555"/>
      <c r="DR263" s="555"/>
      <c r="DS263" s="555"/>
      <c r="DT263" s="555"/>
      <c r="DU263" s="555"/>
      <c r="DV263" s="555"/>
      <c r="DW263" s="555"/>
      <c r="DX263" s="555"/>
      <c r="DY263" s="555"/>
      <c r="DZ263" s="555"/>
      <c r="EA263" s="555"/>
      <c r="EB263" s="555"/>
      <c r="EC263" s="555"/>
      <c r="ED263" s="555"/>
      <c r="EE263" s="555"/>
      <c r="EF263" s="555"/>
      <c r="EG263" s="555"/>
      <c r="EH263" s="555"/>
      <c r="EI263" s="555"/>
      <c r="EJ263" s="555"/>
      <c r="EK263" s="555"/>
      <c r="EL263" s="555"/>
      <c r="EM263" s="555"/>
      <c r="EN263" s="555"/>
      <c r="EO263" s="555"/>
      <c r="EP263" s="555"/>
      <c r="EQ263" s="555"/>
      <c r="ER263" s="555"/>
      <c r="ES263" s="555"/>
      <c r="ET263" s="555"/>
      <c r="EU263" s="555"/>
      <c r="EV263" s="555"/>
      <c r="EW263" s="555"/>
      <c r="EX263" s="555"/>
      <c r="EY263" s="555"/>
      <c r="EZ263" s="555"/>
      <c r="FA263" s="555"/>
      <c r="FB263" s="555"/>
      <c r="FC263" s="555"/>
      <c r="FD263" s="555"/>
      <c r="FE263" s="555"/>
      <c r="FF263" s="555"/>
      <c r="FG263" s="555"/>
      <c r="FH263" s="555"/>
      <c r="FI263" s="555"/>
      <c r="FJ263" s="555"/>
      <c r="FK263" s="555"/>
      <c r="FL263" s="555"/>
      <c r="FM263" s="555"/>
      <c r="FN263" s="555"/>
      <c r="FO263" s="555"/>
      <c r="FP263" s="555"/>
      <c r="FQ263" s="555"/>
      <c r="FR263" s="555"/>
      <c r="FS263" s="555"/>
      <c r="FT263" s="555"/>
      <c r="FU263" s="555"/>
      <c r="FV263" s="555"/>
      <c r="FW263" s="555"/>
      <c r="FX263" s="555"/>
      <c r="FY263" s="555"/>
      <c r="FZ263" s="555"/>
      <c r="GA263" s="555"/>
      <c r="GB263" s="555"/>
      <c r="GC263" s="555"/>
      <c r="GD263" s="555"/>
      <c r="GE263" s="555"/>
      <c r="GF263" s="555"/>
      <c r="GG263" s="555"/>
      <c r="GH263" s="555"/>
      <c r="GI263" s="555"/>
      <c r="GJ263" s="555"/>
      <c r="GK263" s="555"/>
      <c r="GL263" s="555"/>
      <c r="GM263" s="555"/>
      <c r="GN263" s="555"/>
      <c r="GO263" s="555"/>
      <c r="GP263" s="555"/>
      <c r="GQ263" s="555"/>
      <c r="GR263" s="555"/>
      <c r="GS263" s="555"/>
      <c r="GT263" s="555"/>
      <c r="GU263" s="555"/>
      <c r="GV263" s="555"/>
      <c r="GW263" s="555"/>
      <c r="GX263" s="555"/>
      <c r="GY263" s="555"/>
      <c r="GZ263" s="555"/>
      <c r="HA263" s="555"/>
      <c r="HB263" s="555"/>
      <c r="HC263" s="555"/>
      <c r="HD263" s="555"/>
      <c r="HE263" s="555"/>
      <c r="HF263" s="555"/>
      <c r="HG263" s="555"/>
      <c r="HH263" s="555"/>
      <c r="HI263" s="555"/>
      <c r="HJ263" s="555"/>
      <c r="HK263" s="555"/>
      <c r="HL263" s="555"/>
      <c r="HM263" s="555"/>
      <c r="HN263" s="555"/>
      <c r="HO263" s="555"/>
      <c r="HP263" s="555"/>
      <c r="HQ263" s="555"/>
      <c r="HR263" s="555"/>
      <c r="HS263" s="555"/>
      <c r="HT263" s="555"/>
      <c r="HU263" s="555"/>
      <c r="HV263" s="555"/>
      <c r="HW263" s="555"/>
      <c r="HX263" s="555"/>
      <c r="HY263" s="555"/>
      <c r="HZ263" s="555"/>
      <c r="IA263" s="555"/>
      <c r="IB263" s="555"/>
      <c r="IC263" s="555"/>
      <c r="ID263" s="555"/>
      <c r="IE263" s="555"/>
      <c r="IF263" s="555"/>
      <c r="IG263" s="555"/>
      <c r="IH263" s="555"/>
      <c r="II263" s="555"/>
      <c r="IJ263" s="555"/>
      <c r="IK263" s="555"/>
      <c r="IL263" s="555"/>
      <c r="IM263" s="555"/>
      <c r="IN263" s="555"/>
      <c r="IO263" s="555"/>
      <c r="IP263" s="555"/>
      <c r="IQ263" s="555"/>
      <c r="IR263" s="555"/>
      <c r="IS263" s="555"/>
      <c r="IT263" s="555"/>
      <c r="IU263" s="555"/>
      <c r="IV263" s="555"/>
      <c r="IW263" s="555"/>
      <c r="IX263" s="555"/>
      <c r="IY263" s="555"/>
      <c r="IZ263" s="555"/>
      <c r="JA263" s="555"/>
      <c r="JB263" s="555"/>
      <c r="JC263" s="555"/>
      <c r="JD263" s="555"/>
      <c r="JE263" s="555"/>
      <c r="JF263" s="555"/>
      <c r="JG263" s="555"/>
      <c r="JH263" s="555"/>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6679</v>
      </c>
      <c r="AX264" s="122" t="s">
        <v>6680</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4"/>
      <c r="BU264" s="555"/>
      <c r="BV264" s="555"/>
      <c r="BW264" s="555"/>
      <c r="BX264" s="555"/>
      <c r="BY264" s="555"/>
      <c r="BZ264" s="555"/>
      <c r="CA264" s="555"/>
      <c r="CB264" s="555"/>
      <c r="CC264" s="555"/>
      <c r="CD264" s="555"/>
      <c r="CE264" s="555"/>
      <c r="CF264" s="555"/>
      <c r="CG264" s="555"/>
      <c r="CH264" s="555"/>
      <c r="CI264" s="555"/>
      <c r="CJ264" s="555"/>
      <c r="CK264" s="555"/>
      <c r="CL264" s="555"/>
      <c r="CM264" s="555"/>
      <c r="CN264" s="555"/>
      <c r="CO264" s="555"/>
      <c r="CP264" s="555"/>
      <c r="CQ264" s="555"/>
      <c r="CR264" s="555"/>
      <c r="CS264" s="555"/>
      <c r="CT264" s="555"/>
      <c r="CU264" s="555"/>
      <c r="CV264" s="555"/>
      <c r="CW264" s="555"/>
      <c r="CX264" s="555"/>
      <c r="CY264" s="555"/>
      <c r="CZ264" s="555"/>
      <c r="DA264" s="555"/>
      <c r="DB264" s="555"/>
      <c r="DC264" s="555"/>
      <c r="DD264" s="555"/>
      <c r="DE264" s="555"/>
      <c r="DF264" s="555"/>
      <c r="DG264" s="555"/>
      <c r="DH264" s="555"/>
      <c r="DI264" s="555"/>
      <c r="DJ264" s="555"/>
      <c r="DK264" s="555"/>
      <c r="DL264" s="555"/>
      <c r="DM264" s="555"/>
      <c r="DN264" s="555"/>
      <c r="DO264" s="555"/>
      <c r="DP264" s="555"/>
      <c r="DQ264" s="555"/>
      <c r="DR264" s="555"/>
      <c r="DS264" s="555"/>
      <c r="DT264" s="555"/>
      <c r="DU264" s="555"/>
      <c r="DV264" s="555"/>
      <c r="DW264" s="555"/>
      <c r="DX264" s="555"/>
      <c r="DY264" s="555"/>
      <c r="DZ264" s="555"/>
      <c r="EA264" s="555"/>
      <c r="EB264" s="555"/>
      <c r="EC264" s="555"/>
      <c r="ED264" s="555"/>
      <c r="EE264" s="555"/>
      <c r="EF264" s="555"/>
      <c r="EG264" s="555"/>
      <c r="EH264" s="555"/>
      <c r="EI264" s="555"/>
      <c r="EJ264" s="555"/>
      <c r="EK264" s="555"/>
      <c r="EL264" s="555"/>
      <c r="EM264" s="555"/>
      <c r="EN264" s="555"/>
      <c r="EO264" s="555"/>
      <c r="EP264" s="555"/>
      <c r="EQ264" s="555"/>
      <c r="ER264" s="555"/>
      <c r="ES264" s="555"/>
      <c r="ET264" s="555"/>
      <c r="EU264" s="555"/>
      <c r="EV264" s="555"/>
      <c r="EW264" s="555"/>
      <c r="EX264" s="555"/>
      <c r="EY264" s="555"/>
      <c r="EZ264" s="555"/>
      <c r="FA264" s="555"/>
      <c r="FB264" s="555"/>
      <c r="FC264" s="555"/>
      <c r="FD264" s="555"/>
      <c r="FE264" s="555"/>
      <c r="FF264" s="555"/>
      <c r="FG264" s="555"/>
      <c r="FH264" s="555"/>
      <c r="FI264" s="555"/>
      <c r="FJ264" s="555"/>
      <c r="FK264" s="555"/>
      <c r="FL264" s="555"/>
      <c r="FM264" s="555"/>
      <c r="FN264" s="555"/>
      <c r="FO264" s="555"/>
      <c r="FP264" s="555"/>
      <c r="FQ264" s="555"/>
      <c r="FR264" s="555"/>
      <c r="FS264" s="555"/>
      <c r="FT264" s="555"/>
      <c r="FU264" s="555"/>
      <c r="FV264" s="555"/>
      <c r="FW264" s="555"/>
      <c r="FX264" s="555"/>
      <c r="FY264" s="555"/>
      <c r="FZ264" s="555"/>
      <c r="GA264" s="555"/>
      <c r="GB264" s="555"/>
      <c r="GC264" s="555"/>
      <c r="GD264" s="555"/>
      <c r="GE264" s="555"/>
      <c r="GF264" s="555"/>
      <c r="GG264" s="555"/>
      <c r="GH264" s="555"/>
      <c r="GI264" s="555"/>
      <c r="GJ264" s="555"/>
      <c r="GK264" s="555"/>
      <c r="GL264" s="555"/>
      <c r="GM264" s="555"/>
      <c r="GN264" s="555"/>
      <c r="GO264" s="555"/>
      <c r="GP264" s="555"/>
      <c r="GQ264" s="555"/>
      <c r="GR264" s="555"/>
      <c r="GS264" s="555"/>
      <c r="GT264" s="555"/>
      <c r="GU264" s="555"/>
      <c r="GV264" s="555"/>
      <c r="GW264" s="555"/>
      <c r="GX264" s="555"/>
      <c r="GY264" s="555"/>
      <c r="GZ264" s="555"/>
      <c r="HA264" s="555"/>
      <c r="HB264" s="555"/>
      <c r="HC264" s="555"/>
      <c r="HD264" s="555"/>
      <c r="HE264" s="555"/>
      <c r="HF264" s="555"/>
      <c r="HG264" s="555"/>
      <c r="HH264" s="555"/>
      <c r="HI264" s="555"/>
      <c r="HJ264" s="555"/>
      <c r="HK264" s="555"/>
      <c r="HL264" s="555"/>
      <c r="HM264" s="555"/>
      <c r="HN264" s="555"/>
      <c r="HO264" s="555"/>
      <c r="HP264" s="555"/>
      <c r="HQ264" s="555"/>
      <c r="HR264" s="555"/>
      <c r="HS264" s="555"/>
      <c r="HT264" s="555"/>
      <c r="HU264" s="555"/>
      <c r="HV264" s="555"/>
      <c r="HW264" s="555"/>
      <c r="HX264" s="555"/>
      <c r="HY264" s="555"/>
      <c r="HZ264" s="555"/>
      <c r="IA264" s="555"/>
      <c r="IB264" s="555"/>
      <c r="IC264" s="555"/>
      <c r="ID264" s="555"/>
      <c r="IE264" s="555"/>
      <c r="IF264" s="555"/>
      <c r="IG264" s="555"/>
      <c r="IH264" s="555"/>
      <c r="II264" s="555"/>
      <c r="IJ264" s="555"/>
      <c r="IK264" s="555"/>
      <c r="IL264" s="555"/>
      <c r="IM264" s="555"/>
      <c r="IN264" s="555"/>
      <c r="IO264" s="555"/>
      <c r="IP264" s="555"/>
      <c r="IQ264" s="555"/>
      <c r="IR264" s="555"/>
      <c r="IS264" s="555"/>
      <c r="IT264" s="555"/>
      <c r="IU264" s="555"/>
      <c r="IV264" s="555"/>
      <c r="IW264" s="555"/>
      <c r="IX264" s="555"/>
      <c r="IY264" s="555"/>
      <c r="IZ264" s="555"/>
      <c r="JA264" s="555"/>
      <c r="JB264" s="555"/>
      <c r="JC264" s="555"/>
      <c r="JD264" s="555"/>
      <c r="JE264" s="555"/>
      <c r="JF264" s="555"/>
      <c r="JG264" s="555"/>
      <c r="JH264" s="555"/>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4"/>
      <c r="BU265" s="555"/>
      <c r="BV265" s="555"/>
      <c r="BW265" s="555"/>
      <c r="BX265" s="555"/>
      <c r="BY265" s="555"/>
      <c r="BZ265" s="555"/>
      <c r="CA265" s="555"/>
      <c r="CB265" s="555"/>
      <c r="CC265" s="555"/>
      <c r="CD265" s="555"/>
      <c r="CE265" s="555"/>
      <c r="CF265" s="555"/>
      <c r="CG265" s="555"/>
      <c r="CH265" s="555"/>
      <c r="CI265" s="555"/>
      <c r="CJ265" s="555"/>
      <c r="CK265" s="555"/>
      <c r="CL265" s="555"/>
      <c r="CM265" s="555"/>
      <c r="CN265" s="555"/>
      <c r="CO265" s="555"/>
      <c r="CP265" s="555"/>
      <c r="CQ265" s="555"/>
      <c r="CR265" s="555"/>
      <c r="CS265" s="555"/>
      <c r="CT265" s="555"/>
      <c r="CU265" s="555"/>
      <c r="CV265" s="555"/>
      <c r="CW265" s="555"/>
      <c r="CX265" s="555"/>
      <c r="CY265" s="555"/>
      <c r="CZ265" s="555"/>
      <c r="DA265" s="555"/>
      <c r="DB265" s="555"/>
      <c r="DC265" s="555"/>
      <c r="DD265" s="555"/>
      <c r="DE265" s="555"/>
      <c r="DF265" s="555"/>
      <c r="DG265" s="555"/>
      <c r="DH265" s="555"/>
      <c r="DI265" s="555"/>
      <c r="DJ265" s="555"/>
      <c r="DK265" s="555"/>
      <c r="DL265" s="555"/>
      <c r="DM265" s="555"/>
      <c r="DN265" s="555"/>
      <c r="DO265" s="555"/>
      <c r="DP265" s="555"/>
      <c r="DQ265" s="555"/>
      <c r="DR265" s="555"/>
      <c r="DS265" s="555"/>
      <c r="DT265" s="555"/>
      <c r="DU265" s="555"/>
      <c r="DV265" s="555"/>
      <c r="DW265" s="555"/>
      <c r="DX265" s="555"/>
      <c r="DY265" s="555"/>
      <c r="DZ265" s="555"/>
      <c r="EA265" s="555"/>
      <c r="EB265" s="555"/>
      <c r="EC265" s="555"/>
      <c r="ED265" s="555"/>
      <c r="EE265" s="555"/>
      <c r="EF265" s="555"/>
      <c r="EG265" s="555"/>
      <c r="EH265" s="555"/>
      <c r="EI265" s="555"/>
      <c r="EJ265" s="555"/>
      <c r="EK265" s="555"/>
      <c r="EL265" s="555"/>
      <c r="EM265" s="555"/>
      <c r="EN265" s="555"/>
      <c r="EO265" s="555"/>
      <c r="EP265" s="555"/>
      <c r="EQ265" s="555"/>
      <c r="ER265" s="555"/>
      <c r="ES265" s="555"/>
      <c r="ET265" s="555"/>
      <c r="EU265" s="555"/>
      <c r="EV265" s="555"/>
      <c r="EW265" s="555"/>
      <c r="EX265" s="555"/>
      <c r="EY265" s="555"/>
      <c r="EZ265" s="555"/>
      <c r="FA265" s="555"/>
      <c r="FB265" s="555"/>
      <c r="FC265" s="555"/>
      <c r="FD265" s="555"/>
      <c r="FE265" s="555"/>
      <c r="FF265" s="555"/>
      <c r="FG265" s="555"/>
      <c r="FH265" s="555"/>
      <c r="FI265" s="555"/>
      <c r="FJ265" s="555"/>
      <c r="FK265" s="555"/>
      <c r="FL265" s="555"/>
      <c r="FM265" s="555"/>
      <c r="FN265" s="555"/>
      <c r="FO265" s="555"/>
      <c r="FP265" s="555"/>
      <c r="FQ265" s="555"/>
      <c r="FR265" s="555"/>
      <c r="FS265" s="555"/>
      <c r="FT265" s="555"/>
      <c r="FU265" s="555"/>
      <c r="FV265" s="555"/>
      <c r="FW265" s="555"/>
      <c r="FX265" s="555"/>
      <c r="FY265" s="555"/>
      <c r="FZ265" s="555"/>
      <c r="GA265" s="555"/>
      <c r="GB265" s="555"/>
      <c r="GC265" s="555"/>
      <c r="GD265" s="555"/>
      <c r="GE265" s="555"/>
      <c r="GF265" s="555"/>
      <c r="GG265" s="555"/>
      <c r="GH265" s="555"/>
      <c r="GI265" s="555"/>
      <c r="GJ265" s="555"/>
      <c r="GK265" s="555"/>
      <c r="GL265" s="555"/>
      <c r="GM265" s="555"/>
      <c r="GN265" s="555"/>
      <c r="GO265" s="555"/>
      <c r="GP265" s="555"/>
      <c r="GQ265" s="555"/>
      <c r="GR265" s="555"/>
      <c r="GS265" s="555"/>
      <c r="GT265" s="555"/>
      <c r="GU265" s="555"/>
      <c r="GV265" s="555"/>
      <c r="GW265" s="555"/>
      <c r="GX265" s="555"/>
      <c r="GY265" s="555"/>
      <c r="GZ265" s="555"/>
      <c r="HA265" s="555"/>
      <c r="HB265" s="555"/>
      <c r="HC265" s="555"/>
      <c r="HD265" s="555"/>
      <c r="HE265" s="555"/>
      <c r="HF265" s="555"/>
      <c r="HG265" s="555"/>
      <c r="HH265" s="555"/>
      <c r="HI265" s="555"/>
      <c r="HJ265" s="555"/>
      <c r="HK265" s="555"/>
      <c r="HL265" s="555"/>
      <c r="HM265" s="555"/>
      <c r="HN265" s="555"/>
      <c r="HO265" s="555"/>
      <c r="HP265" s="555"/>
      <c r="HQ265" s="555"/>
      <c r="HR265" s="555"/>
      <c r="HS265" s="555"/>
      <c r="HT265" s="555"/>
      <c r="HU265" s="555"/>
      <c r="HV265" s="555"/>
      <c r="HW265" s="555"/>
      <c r="HX265" s="555"/>
      <c r="HY265" s="555"/>
      <c r="HZ265" s="555"/>
      <c r="IA265" s="555"/>
      <c r="IB265" s="555"/>
      <c r="IC265" s="555"/>
      <c r="ID265" s="555"/>
      <c r="IE265" s="555"/>
      <c r="IF265" s="555"/>
      <c r="IG265" s="555"/>
      <c r="IH265" s="555"/>
      <c r="II265" s="555"/>
      <c r="IJ265" s="555"/>
      <c r="IK265" s="555"/>
      <c r="IL265" s="555"/>
      <c r="IM265" s="555"/>
      <c r="IN265" s="555"/>
      <c r="IO265" s="555"/>
      <c r="IP265" s="555"/>
      <c r="IQ265" s="555"/>
      <c r="IR265" s="555"/>
      <c r="IS265" s="555"/>
      <c r="IT265" s="555"/>
      <c r="IU265" s="555"/>
      <c r="IV265" s="555"/>
      <c r="IW265" s="555"/>
      <c r="IX265" s="555"/>
      <c r="IY265" s="555"/>
      <c r="IZ265" s="555"/>
      <c r="JA265" s="555"/>
      <c r="JB265" s="555"/>
      <c r="JC265" s="555"/>
      <c r="JD265" s="555"/>
      <c r="JE265" s="555"/>
      <c r="JF265" s="555"/>
      <c r="JG265" s="555"/>
      <c r="JH265" s="555"/>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7424</v>
      </c>
      <c r="BP266" s="96">
        <v>42795</v>
      </c>
      <c r="BQ266" s="83"/>
      <c r="BR266" s="83"/>
      <c r="BS266" s="110" t="s">
        <v>7442</v>
      </c>
      <c r="BT266" s="554"/>
      <c r="BU266" s="555"/>
      <c r="BV266" s="555"/>
      <c r="BW266" s="555"/>
      <c r="BX266" s="555"/>
      <c r="BY266" s="555"/>
      <c r="BZ266" s="555"/>
      <c r="CA266" s="555"/>
      <c r="CB266" s="555"/>
      <c r="CC266" s="555"/>
      <c r="CD266" s="555"/>
      <c r="CE266" s="555"/>
      <c r="CF266" s="555"/>
      <c r="CG266" s="555"/>
      <c r="CH266" s="555"/>
      <c r="CI266" s="555"/>
      <c r="CJ266" s="555"/>
      <c r="CK266" s="555"/>
      <c r="CL266" s="555"/>
      <c r="CM266" s="555"/>
      <c r="CN266" s="555"/>
      <c r="CO266" s="555"/>
      <c r="CP266" s="555"/>
      <c r="CQ266" s="555"/>
      <c r="CR266" s="555"/>
      <c r="CS266" s="555"/>
      <c r="CT266" s="555"/>
      <c r="CU266" s="555"/>
      <c r="CV266" s="555"/>
      <c r="CW266" s="555"/>
      <c r="CX266" s="555"/>
      <c r="CY266" s="555"/>
      <c r="CZ266" s="555"/>
      <c r="DA266" s="555"/>
      <c r="DB266" s="555"/>
      <c r="DC266" s="555"/>
      <c r="DD266" s="555"/>
      <c r="DE266" s="555"/>
      <c r="DF266" s="555"/>
      <c r="DG266" s="555"/>
      <c r="DH266" s="555"/>
      <c r="DI266" s="555"/>
      <c r="DJ266" s="555"/>
      <c r="DK266" s="555"/>
      <c r="DL266" s="555"/>
      <c r="DM266" s="555"/>
      <c r="DN266" s="555"/>
      <c r="DO266" s="555"/>
      <c r="DP266" s="555"/>
      <c r="DQ266" s="555"/>
      <c r="DR266" s="555"/>
      <c r="DS266" s="555"/>
      <c r="DT266" s="555"/>
      <c r="DU266" s="555"/>
      <c r="DV266" s="555"/>
      <c r="DW266" s="555"/>
      <c r="DX266" s="555"/>
      <c r="DY266" s="555"/>
      <c r="DZ266" s="555"/>
      <c r="EA266" s="555"/>
      <c r="EB266" s="555"/>
      <c r="EC266" s="555"/>
      <c r="ED266" s="555"/>
      <c r="EE266" s="555"/>
      <c r="EF266" s="555"/>
      <c r="EG266" s="555"/>
      <c r="EH266" s="555"/>
      <c r="EI266" s="555"/>
      <c r="EJ266" s="555"/>
      <c r="EK266" s="555"/>
      <c r="EL266" s="555"/>
      <c r="EM266" s="555"/>
      <c r="EN266" s="555"/>
      <c r="EO266" s="555"/>
      <c r="EP266" s="555"/>
      <c r="EQ266" s="555"/>
      <c r="ER266" s="555"/>
      <c r="ES266" s="555"/>
      <c r="ET266" s="555"/>
      <c r="EU266" s="555"/>
      <c r="EV266" s="555"/>
      <c r="EW266" s="555"/>
      <c r="EX266" s="555"/>
      <c r="EY266" s="555"/>
      <c r="EZ266" s="555"/>
      <c r="FA266" s="555"/>
      <c r="FB266" s="555"/>
      <c r="FC266" s="555"/>
      <c r="FD266" s="555"/>
      <c r="FE266" s="555"/>
      <c r="FF266" s="555"/>
      <c r="FG266" s="555"/>
      <c r="FH266" s="555"/>
      <c r="FI266" s="555"/>
      <c r="FJ266" s="555"/>
      <c r="FK266" s="555"/>
      <c r="FL266" s="555"/>
      <c r="FM266" s="555"/>
      <c r="FN266" s="555"/>
      <c r="FO266" s="555"/>
      <c r="FP266" s="555"/>
      <c r="FQ266" s="555"/>
      <c r="FR266" s="555"/>
      <c r="FS266" s="555"/>
      <c r="FT266" s="555"/>
      <c r="FU266" s="555"/>
      <c r="FV266" s="555"/>
      <c r="FW266" s="555"/>
      <c r="FX266" s="555"/>
      <c r="FY266" s="555"/>
      <c r="FZ266" s="555"/>
      <c r="GA266" s="555"/>
      <c r="GB266" s="555"/>
      <c r="GC266" s="555"/>
      <c r="GD266" s="555"/>
      <c r="GE266" s="555"/>
      <c r="GF266" s="555"/>
      <c r="GG266" s="555"/>
      <c r="GH266" s="555"/>
      <c r="GI266" s="555"/>
      <c r="GJ266" s="555"/>
      <c r="GK266" s="555"/>
      <c r="GL266" s="555"/>
      <c r="GM266" s="555"/>
      <c r="GN266" s="555"/>
      <c r="GO266" s="555"/>
      <c r="GP266" s="555"/>
      <c r="GQ266" s="555"/>
      <c r="GR266" s="555"/>
      <c r="GS266" s="555"/>
      <c r="GT266" s="555"/>
      <c r="GU266" s="555"/>
      <c r="GV266" s="555"/>
      <c r="GW266" s="555"/>
      <c r="GX266" s="555"/>
      <c r="GY266" s="555"/>
      <c r="GZ266" s="555"/>
      <c r="HA266" s="555"/>
      <c r="HB266" s="555"/>
      <c r="HC266" s="555"/>
      <c r="HD266" s="555"/>
      <c r="HE266" s="555"/>
      <c r="HF266" s="555"/>
      <c r="HG266" s="555"/>
      <c r="HH266" s="555"/>
      <c r="HI266" s="555"/>
      <c r="HJ266" s="555"/>
      <c r="HK266" s="555"/>
      <c r="HL266" s="555"/>
      <c r="HM266" s="555"/>
      <c r="HN266" s="555"/>
      <c r="HO266" s="555"/>
      <c r="HP266" s="555"/>
      <c r="HQ266" s="555"/>
      <c r="HR266" s="555"/>
      <c r="HS266" s="555"/>
      <c r="HT266" s="555"/>
      <c r="HU266" s="555"/>
      <c r="HV266" s="555"/>
      <c r="HW266" s="555"/>
      <c r="HX266" s="555"/>
      <c r="HY266" s="555"/>
      <c r="HZ266" s="555"/>
      <c r="IA266" s="555"/>
      <c r="IB266" s="555"/>
      <c r="IC266" s="555"/>
      <c r="ID266" s="555"/>
      <c r="IE266" s="555"/>
      <c r="IF266" s="555"/>
      <c r="IG266" s="555"/>
      <c r="IH266" s="555"/>
      <c r="II266" s="555"/>
      <c r="IJ266" s="555"/>
      <c r="IK266" s="555"/>
      <c r="IL266" s="555"/>
      <c r="IM266" s="555"/>
      <c r="IN266" s="555"/>
      <c r="IO266" s="555"/>
      <c r="IP266" s="555"/>
      <c r="IQ266" s="555"/>
      <c r="IR266" s="555"/>
      <c r="IS266" s="555"/>
      <c r="IT266" s="555"/>
      <c r="IU266" s="555"/>
      <c r="IV266" s="555"/>
      <c r="IW266" s="555"/>
      <c r="IX266" s="555"/>
      <c r="IY266" s="555"/>
      <c r="IZ266" s="555"/>
      <c r="JA266" s="555"/>
      <c r="JB266" s="555"/>
      <c r="JC266" s="555"/>
      <c r="JD266" s="555"/>
      <c r="JE266" s="555"/>
      <c r="JF266" s="555"/>
      <c r="JG266" s="555"/>
      <c r="JH266" s="555"/>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4016</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6874</v>
      </c>
      <c r="AX267" s="123" t="s">
        <v>6875</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5"/>
      <c r="BU267" s="555"/>
      <c r="BV267" s="555"/>
      <c r="BW267" s="555"/>
      <c r="BX267" s="555"/>
      <c r="BY267" s="555"/>
      <c r="BZ267" s="555"/>
      <c r="CA267" s="555"/>
      <c r="CB267" s="555"/>
      <c r="CC267" s="555"/>
      <c r="CD267" s="555"/>
      <c r="CE267" s="555"/>
      <c r="CF267" s="555"/>
      <c r="CG267" s="555"/>
      <c r="CH267" s="555"/>
      <c r="CI267" s="555"/>
      <c r="CJ267" s="555"/>
      <c r="CK267" s="555"/>
      <c r="CL267" s="555"/>
      <c r="CM267" s="555"/>
      <c r="CN267" s="555"/>
      <c r="CO267" s="555"/>
      <c r="CP267" s="555"/>
      <c r="CQ267" s="555"/>
      <c r="CR267" s="555"/>
      <c r="CS267" s="555"/>
      <c r="CT267" s="555"/>
      <c r="CU267" s="555"/>
      <c r="CV267" s="555"/>
      <c r="CW267" s="555"/>
      <c r="CX267" s="555"/>
      <c r="CY267" s="555"/>
      <c r="CZ267" s="555"/>
      <c r="DA267" s="555"/>
      <c r="DB267" s="555"/>
      <c r="DC267" s="555"/>
      <c r="DD267" s="555"/>
      <c r="DE267" s="555"/>
      <c r="DF267" s="555"/>
      <c r="DG267" s="555"/>
      <c r="DH267" s="555"/>
      <c r="DI267" s="555"/>
      <c r="DJ267" s="555"/>
      <c r="DK267" s="555"/>
      <c r="DL267" s="555"/>
      <c r="DM267" s="555"/>
      <c r="DN267" s="555"/>
      <c r="DO267" s="555"/>
      <c r="DP267" s="555"/>
      <c r="DQ267" s="555"/>
      <c r="DR267" s="555"/>
      <c r="DS267" s="555"/>
      <c r="DT267" s="555"/>
      <c r="DU267" s="555"/>
      <c r="DV267" s="555"/>
      <c r="DW267" s="555"/>
      <c r="DX267" s="555"/>
      <c r="DY267" s="555"/>
      <c r="DZ267" s="555"/>
      <c r="EA267" s="555"/>
      <c r="EB267" s="555"/>
      <c r="EC267" s="555"/>
      <c r="ED267" s="555"/>
      <c r="EE267" s="555"/>
      <c r="EF267" s="555"/>
      <c r="EG267" s="555"/>
      <c r="EH267" s="555"/>
      <c r="EI267" s="555"/>
      <c r="EJ267" s="555"/>
      <c r="EK267" s="555"/>
      <c r="EL267" s="555"/>
      <c r="EM267" s="555"/>
      <c r="EN267" s="555"/>
      <c r="EO267" s="555"/>
      <c r="EP267" s="555"/>
      <c r="EQ267" s="555"/>
      <c r="ER267" s="555"/>
      <c r="ES267" s="555"/>
      <c r="ET267" s="555"/>
      <c r="EU267" s="555"/>
      <c r="EV267" s="555"/>
      <c r="EW267" s="555"/>
      <c r="EX267" s="555"/>
      <c r="EY267" s="555"/>
      <c r="EZ267" s="555"/>
      <c r="FA267" s="555"/>
      <c r="FB267" s="555"/>
      <c r="FC267" s="555"/>
      <c r="FD267" s="555"/>
      <c r="FE267" s="555"/>
      <c r="FF267" s="555"/>
      <c r="FG267" s="555"/>
      <c r="FH267" s="555"/>
      <c r="FI267" s="555"/>
      <c r="FJ267" s="555"/>
      <c r="FK267" s="555"/>
      <c r="FL267" s="555"/>
      <c r="FM267" s="555"/>
      <c r="FN267" s="555"/>
      <c r="FO267" s="555"/>
      <c r="FP267" s="555"/>
      <c r="FQ267" s="555"/>
      <c r="FR267" s="555"/>
      <c r="FS267" s="555"/>
      <c r="FT267" s="555"/>
      <c r="FU267" s="555"/>
      <c r="FV267" s="555"/>
      <c r="FW267" s="555"/>
      <c r="FX267" s="555"/>
      <c r="FY267" s="555"/>
      <c r="FZ267" s="555"/>
      <c r="GA267" s="555"/>
      <c r="GB267" s="555"/>
      <c r="GC267" s="555"/>
      <c r="GD267" s="555"/>
      <c r="GE267" s="555"/>
      <c r="GF267" s="555"/>
      <c r="GG267" s="555"/>
      <c r="GH267" s="555"/>
      <c r="GI267" s="555"/>
      <c r="GJ267" s="555"/>
      <c r="GK267" s="555"/>
      <c r="GL267" s="555"/>
      <c r="GM267" s="555"/>
      <c r="GN267" s="555"/>
      <c r="GO267" s="555"/>
      <c r="GP267" s="555"/>
      <c r="GQ267" s="555"/>
      <c r="GR267" s="555"/>
      <c r="GS267" s="555"/>
      <c r="GT267" s="555"/>
      <c r="GU267" s="555"/>
      <c r="GV267" s="555"/>
      <c r="GW267" s="555"/>
      <c r="GX267" s="555"/>
      <c r="GY267" s="555"/>
      <c r="GZ267" s="555"/>
      <c r="HA267" s="555"/>
      <c r="HB267" s="555"/>
      <c r="HC267" s="555"/>
      <c r="HD267" s="555"/>
      <c r="HE267" s="555"/>
      <c r="HF267" s="555"/>
      <c r="HG267" s="555"/>
      <c r="HH267" s="555"/>
      <c r="HI267" s="555"/>
      <c r="HJ267" s="555"/>
      <c r="HK267" s="555"/>
      <c r="HL267" s="555"/>
      <c r="HM267" s="555"/>
      <c r="HN267" s="555"/>
      <c r="HO267" s="555"/>
      <c r="HP267" s="555"/>
      <c r="HQ267" s="555"/>
      <c r="HR267" s="555"/>
      <c r="HS267" s="555"/>
      <c r="HT267" s="555"/>
      <c r="HU267" s="555"/>
      <c r="HV267" s="555"/>
      <c r="HW267" s="555"/>
      <c r="HX267" s="555"/>
      <c r="HY267" s="555"/>
      <c r="HZ267" s="555"/>
      <c r="IA267" s="555"/>
      <c r="IB267" s="555"/>
      <c r="IC267" s="555"/>
      <c r="ID267" s="555"/>
      <c r="IE267" s="555"/>
      <c r="IF267" s="555"/>
      <c r="IG267" s="555"/>
      <c r="IH267" s="555"/>
      <c r="II267" s="555"/>
      <c r="IJ267" s="555"/>
      <c r="IK267" s="555"/>
      <c r="IL267" s="555"/>
      <c r="IM267" s="555"/>
      <c r="IN267" s="555"/>
      <c r="IO267" s="555"/>
      <c r="IP267" s="555"/>
      <c r="IQ267" s="555"/>
      <c r="IR267" s="555"/>
      <c r="IS267" s="555"/>
      <c r="IT267" s="555"/>
      <c r="IU267" s="555"/>
      <c r="IV267" s="555"/>
      <c r="IW267" s="555"/>
      <c r="IX267" s="555"/>
      <c r="IY267" s="555"/>
      <c r="IZ267" s="555"/>
      <c r="JA267" s="555"/>
      <c r="JB267" s="555"/>
      <c r="JC267" s="555"/>
      <c r="JD267" s="555"/>
      <c r="JE267" s="555"/>
      <c r="JF267" s="555"/>
      <c r="JG267" s="555"/>
      <c r="JH267" s="555"/>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4017</v>
      </c>
      <c r="M268" s="83" t="s">
        <v>1567</v>
      </c>
      <c r="N268" s="83" t="s">
        <v>64</v>
      </c>
      <c r="O268" s="83" t="s">
        <v>35</v>
      </c>
      <c r="P268" s="94">
        <v>68823</v>
      </c>
      <c r="Q268" s="83"/>
      <c r="R268" s="83" t="s">
        <v>1568</v>
      </c>
      <c r="S268" s="83" t="s">
        <v>64</v>
      </c>
      <c r="T268" s="83" t="s">
        <v>108</v>
      </c>
      <c r="U268" s="83">
        <v>3513</v>
      </c>
      <c r="V268" s="83" t="s">
        <v>1569</v>
      </c>
      <c r="W268" s="83" t="s">
        <v>4018</v>
      </c>
      <c r="X268" s="83"/>
      <c r="Y268" s="83"/>
      <c r="Z268" s="83" t="s">
        <v>468</v>
      </c>
      <c r="AA268" s="83" t="s">
        <v>5173</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6881</v>
      </c>
      <c r="AX268" s="123" t="s">
        <v>6882</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5"/>
      <c r="BU268" s="555"/>
      <c r="BV268" s="555"/>
      <c r="BW268" s="555"/>
      <c r="BX268" s="555"/>
      <c r="BY268" s="555"/>
      <c r="BZ268" s="555"/>
      <c r="CA268" s="555"/>
      <c r="CB268" s="555"/>
      <c r="CC268" s="555"/>
      <c r="CD268" s="555"/>
      <c r="CE268" s="555"/>
      <c r="CF268" s="555"/>
      <c r="CG268" s="555"/>
      <c r="CH268" s="555"/>
      <c r="CI268" s="555"/>
      <c r="CJ268" s="555"/>
      <c r="CK268" s="555"/>
      <c r="CL268" s="555"/>
      <c r="CM268" s="555"/>
      <c r="CN268" s="555"/>
      <c r="CO268" s="555"/>
      <c r="CP268" s="555"/>
      <c r="CQ268" s="555"/>
      <c r="CR268" s="555"/>
      <c r="CS268" s="555"/>
      <c r="CT268" s="555"/>
      <c r="CU268" s="555"/>
      <c r="CV268" s="555"/>
      <c r="CW268" s="555"/>
      <c r="CX268" s="555"/>
      <c r="CY268" s="555"/>
      <c r="CZ268" s="555"/>
      <c r="DA268" s="555"/>
      <c r="DB268" s="555"/>
      <c r="DC268" s="555"/>
      <c r="DD268" s="555"/>
      <c r="DE268" s="555"/>
      <c r="DF268" s="555"/>
      <c r="DG268" s="555"/>
      <c r="DH268" s="555"/>
      <c r="DI268" s="555"/>
      <c r="DJ268" s="555"/>
      <c r="DK268" s="555"/>
      <c r="DL268" s="555"/>
      <c r="DM268" s="555"/>
      <c r="DN268" s="555"/>
      <c r="DO268" s="555"/>
      <c r="DP268" s="555"/>
      <c r="DQ268" s="555"/>
      <c r="DR268" s="555"/>
      <c r="DS268" s="555"/>
      <c r="DT268" s="555"/>
      <c r="DU268" s="555"/>
      <c r="DV268" s="555"/>
      <c r="DW268" s="555"/>
      <c r="DX268" s="555"/>
      <c r="DY268" s="555"/>
      <c r="DZ268" s="555"/>
      <c r="EA268" s="555"/>
      <c r="EB268" s="555"/>
      <c r="EC268" s="555"/>
      <c r="ED268" s="555"/>
      <c r="EE268" s="555"/>
      <c r="EF268" s="555"/>
      <c r="EG268" s="555"/>
      <c r="EH268" s="555"/>
      <c r="EI268" s="555"/>
      <c r="EJ268" s="555"/>
      <c r="EK268" s="555"/>
      <c r="EL268" s="555"/>
      <c r="EM268" s="555"/>
      <c r="EN268" s="555"/>
      <c r="EO268" s="555"/>
      <c r="EP268" s="555"/>
      <c r="EQ268" s="555"/>
      <c r="ER268" s="555"/>
      <c r="ES268" s="555"/>
      <c r="ET268" s="555"/>
      <c r="EU268" s="555"/>
      <c r="EV268" s="555"/>
      <c r="EW268" s="555"/>
      <c r="EX268" s="555"/>
      <c r="EY268" s="555"/>
      <c r="EZ268" s="555"/>
      <c r="FA268" s="555"/>
      <c r="FB268" s="555"/>
      <c r="FC268" s="555"/>
      <c r="FD268" s="555"/>
      <c r="FE268" s="555"/>
      <c r="FF268" s="555"/>
      <c r="FG268" s="555"/>
      <c r="FH268" s="555"/>
      <c r="FI268" s="555"/>
      <c r="FJ268" s="555"/>
      <c r="FK268" s="555"/>
      <c r="FL268" s="555"/>
      <c r="FM268" s="555"/>
      <c r="FN268" s="555"/>
      <c r="FO268" s="555"/>
      <c r="FP268" s="555"/>
      <c r="FQ268" s="555"/>
      <c r="FR268" s="555"/>
      <c r="FS268" s="555"/>
      <c r="FT268" s="555"/>
      <c r="FU268" s="555"/>
      <c r="FV268" s="555"/>
      <c r="FW268" s="555"/>
      <c r="FX268" s="555"/>
      <c r="FY268" s="555"/>
      <c r="FZ268" s="555"/>
      <c r="GA268" s="555"/>
      <c r="GB268" s="555"/>
      <c r="GC268" s="555"/>
      <c r="GD268" s="555"/>
      <c r="GE268" s="555"/>
      <c r="GF268" s="555"/>
      <c r="GG268" s="555"/>
      <c r="GH268" s="555"/>
      <c r="GI268" s="555"/>
      <c r="GJ268" s="555"/>
      <c r="GK268" s="555"/>
      <c r="GL268" s="555"/>
      <c r="GM268" s="555"/>
      <c r="GN268" s="555"/>
      <c r="GO268" s="555"/>
      <c r="GP268" s="555"/>
      <c r="GQ268" s="555"/>
      <c r="GR268" s="555"/>
      <c r="GS268" s="555"/>
      <c r="GT268" s="555"/>
      <c r="GU268" s="555"/>
      <c r="GV268" s="555"/>
      <c r="GW268" s="555"/>
      <c r="GX268" s="555"/>
      <c r="GY268" s="555"/>
      <c r="GZ268" s="555"/>
      <c r="HA268" s="555"/>
      <c r="HB268" s="555"/>
      <c r="HC268" s="555"/>
      <c r="HD268" s="555"/>
      <c r="HE268" s="555"/>
      <c r="HF268" s="555"/>
      <c r="HG268" s="555"/>
      <c r="HH268" s="555"/>
      <c r="HI268" s="555"/>
      <c r="HJ268" s="555"/>
      <c r="HK268" s="555"/>
      <c r="HL268" s="555"/>
      <c r="HM268" s="555"/>
      <c r="HN268" s="555"/>
      <c r="HO268" s="555"/>
      <c r="HP268" s="555"/>
      <c r="HQ268" s="555"/>
      <c r="HR268" s="555"/>
      <c r="HS268" s="555"/>
      <c r="HT268" s="555"/>
      <c r="HU268" s="555"/>
      <c r="HV268" s="555"/>
      <c r="HW268" s="555"/>
      <c r="HX268" s="555"/>
      <c r="HY268" s="555"/>
      <c r="HZ268" s="555"/>
      <c r="IA268" s="555"/>
      <c r="IB268" s="555"/>
      <c r="IC268" s="555"/>
      <c r="ID268" s="555"/>
      <c r="IE268" s="555"/>
      <c r="IF268" s="555"/>
      <c r="IG268" s="555"/>
      <c r="IH268" s="555"/>
      <c r="II268" s="555"/>
      <c r="IJ268" s="555"/>
      <c r="IK268" s="555"/>
      <c r="IL268" s="555"/>
      <c r="IM268" s="555"/>
      <c r="IN268" s="555"/>
      <c r="IO268" s="555"/>
      <c r="IP268" s="555"/>
      <c r="IQ268" s="555"/>
      <c r="IR268" s="555"/>
      <c r="IS268" s="555"/>
      <c r="IT268" s="555"/>
      <c r="IU268" s="555"/>
      <c r="IV268" s="555"/>
      <c r="IW268" s="555"/>
      <c r="IX268" s="555"/>
      <c r="IY268" s="555"/>
      <c r="IZ268" s="555"/>
      <c r="JA268" s="555"/>
      <c r="JB268" s="555"/>
      <c r="JC268" s="555"/>
      <c r="JD268" s="555"/>
      <c r="JE268" s="555"/>
      <c r="JF268" s="555"/>
      <c r="JG268" s="555"/>
      <c r="JH268" s="555"/>
    </row>
    <row r="269" spans="1:268" s="74" customFormat="1" ht="39.75" customHeight="1" x14ac:dyDescent="0.25">
      <c r="A269" s="20"/>
      <c r="B269" s="20" t="s">
        <v>1566</v>
      </c>
      <c r="C269" s="20">
        <v>11130029</v>
      </c>
      <c r="D269" s="23">
        <v>39709</v>
      </c>
      <c r="E269" s="23">
        <v>39709</v>
      </c>
      <c r="F269" s="23">
        <v>47014</v>
      </c>
      <c r="G269" s="23"/>
      <c r="H269" s="20" t="s">
        <v>538</v>
      </c>
      <c r="I269" s="20"/>
      <c r="J269" s="20" t="s">
        <v>8243</v>
      </c>
      <c r="K269" s="20" t="s">
        <v>37</v>
      </c>
      <c r="L269" s="114" t="s">
        <v>4017</v>
      </c>
      <c r="M269" s="20" t="s">
        <v>1567</v>
      </c>
      <c r="N269" s="20" t="s">
        <v>64</v>
      </c>
      <c r="O269" s="20" t="s">
        <v>35</v>
      </c>
      <c r="P269" s="21">
        <v>68823</v>
      </c>
      <c r="Q269" s="20"/>
      <c r="R269" s="20" t="s">
        <v>1568</v>
      </c>
      <c r="S269" s="20" t="s">
        <v>64</v>
      </c>
      <c r="T269" s="20" t="s">
        <v>108</v>
      </c>
      <c r="U269" s="20">
        <v>3513</v>
      </c>
      <c r="V269" s="20" t="s">
        <v>8247</v>
      </c>
      <c r="W269" s="20" t="s">
        <v>4018</v>
      </c>
      <c r="X269" s="20"/>
      <c r="Y269" s="20"/>
      <c r="Z269" s="20" t="s">
        <v>468</v>
      </c>
      <c r="AA269" s="20" t="s">
        <v>5173</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6881</v>
      </c>
      <c r="AX269" s="20" t="s">
        <v>6882</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5"/>
      <c r="BU269" s="556"/>
      <c r="BV269" s="556"/>
      <c r="BW269" s="556"/>
      <c r="BX269" s="556"/>
      <c r="BY269" s="556"/>
      <c r="BZ269" s="556"/>
      <c r="CA269" s="556"/>
      <c r="CB269" s="556"/>
      <c r="CC269" s="556"/>
      <c r="CD269" s="556"/>
      <c r="CE269" s="556"/>
      <c r="CF269" s="556"/>
      <c r="CG269" s="556"/>
      <c r="CH269" s="556"/>
      <c r="CI269" s="556"/>
      <c r="CJ269" s="556"/>
      <c r="CK269" s="556"/>
      <c r="CL269" s="556"/>
      <c r="CM269" s="556"/>
      <c r="CN269" s="556"/>
      <c r="CO269" s="556"/>
      <c r="CP269" s="556"/>
      <c r="CQ269" s="556"/>
      <c r="CR269" s="556"/>
      <c r="CS269" s="556"/>
      <c r="CT269" s="556"/>
      <c r="CU269" s="556"/>
      <c r="CV269" s="556"/>
      <c r="CW269" s="556"/>
      <c r="CX269" s="556"/>
      <c r="CY269" s="556"/>
      <c r="CZ269" s="556"/>
      <c r="DA269" s="556"/>
      <c r="DB269" s="556"/>
      <c r="DC269" s="556"/>
      <c r="DD269" s="556"/>
      <c r="DE269" s="556"/>
      <c r="DF269" s="556"/>
      <c r="DG269" s="556"/>
      <c r="DH269" s="556"/>
      <c r="DI269" s="556"/>
      <c r="DJ269" s="556"/>
      <c r="DK269" s="556"/>
      <c r="DL269" s="556"/>
      <c r="DM269" s="556"/>
      <c r="DN269" s="556"/>
      <c r="DO269" s="556"/>
      <c r="DP269" s="556"/>
      <c r="DQ269" s="556"/>
      <c r="DR269" s="556"/>
      <c r="DS269" s="556"/>
      <c r="DT269" s="556"/>
      <c r="DU269" s="556"/>
      <c r="DV269" s="556"/>
      <c r="DW269" s="556"/>
      <c r="DX269" s="556"/>
      <c r="DY269" s="556"/>
      <c r="DZ269" s="556"/>
      <c r="EA269" s="556"/>
      <c r="EB269" s="556"/>
      <c r="EC269" s="556"/>
      <c r="ED269" s="556"/>
      <c r="EE269" s="556"/>
      <c r="EF269" s="556"/>
      <c r="EG269" s="556"/>
      <c r="EH269" s="556"/>
      <c r="EI269" s="556"/>
      <c r="EJ269" s="556"/>
      <c r="EK269" s="556"/>
      <c r="EL269" s="556"/>
      <c r="EM269" s="556"/>
      <c r="EN269" s="556"/>
      <c r="EO269" s="556"/>
      <c r="EP269" s="556"/>
      <c r="EQ269" s="556"/>
      <c r="ER269" s="556"/>
      <c r="ES269" s="556"/>
      <c r="ET269" s="556"/>
      <c r="EU269" s="556"/>
      <c r="EV269" s="556"/>
      <c r="EW269" s="556"/>
      <c r="EX269" s="556"/>
      <c r="EY269" s="556"/>
      <c r="EZ269" s="556"/>
      <c r="FA269" s="556"/>
      <c r="FB269" s="556"/>
      <c r="FC269" s="556"/>
      <c r="FD269" s="556"/>
      <c r="FE269" s="556"/>
      <c r="FF269" s="556"/>
      <c r="FG269" s="556"/>
      <c r="FH269" s="556"/>
      <c r="FI269" s="556"/>
      <c r="FJ269" s="556"/>
      <c r="FK269" s="556"/>
      <c r="FL269" s="556"/>
      <c r="FM269" s="556"/>
      <c r="FN269" s="556"/>
      <c r="FO269" s="556"/>
      <c r="FP269" s="556"/>
      <c r="FQ269" s="556"/>
      <c r="FR269" s="556"/>
      <c r="FS269" s="556"/>
      <c r="FT269" s="556"/>
      <c r="FU269" s="556"/>
      <c r="FV269" s="556"/>
      <c r="FW269" s="556"/>
      <c r="FX269" s="556"/>
      <c r="FY269" s="556"/>
      <c r="FZ269" s="556"/>
      <c r="GA269" s="556"/>
      <c r="GB269" s="556"/>
      <c r="GC269" s="556"/>
      <c r="GD269" s="556"/>
      <c r="GE269" s="556"/>
      <c r="GF269" s="556"/>
      <c r="GG269" s="556"/>
      <c r="GH269" s="556"/>
      <c r="GI269" s="556"/>
      <c r="GJ269" s="556"/>
      <c r="GK269" s="556"/>
      <c r="GL269" s="556"/>
      <c r="GM269" s="556"/>
      <c r="GN269" s="556"/>
      <c r="GO269" s="556"/>
      <c r="GP269" s="556"/>
      <c r="GQ269" s="556"/>
      <c r="GR269" s="556"/>
      <c r="GS269" s="556"/>
      <c r="GT269" s="556"/>
      <c r="GU269" s="556"/>
      <c r="GV269" s="556"/>
      <c r="GW269" s="556"/>
      <c r="GX269" s="556"/>
      <c r="GY269" s="556"/>
      <c r="GZ269" s="556"/>
      <c r="HA269" s="556"/>
      <c r="HB269" s="556"/>
      <c r="HC269" s="556"/>
      <c r="HD269" s="556"/>
      <c r="HE269" s="556"/>
      <c r="HF269" s="556"/>
      <c r="HG269" s="556"/>
      <c r="HH269" s="556"/>
      <c r="HI269" s="556"/>
      <c r="HJ269" s="556"/>
      <c r="HK269" s="556"/>
      <c r="HL269" s="556"/>
      <c r="HM269" s="556"/>
      <c r="HN269" s="556"/>
      <c r="HO269" s="556"/>
      <c r="HP269" s="556"/>
      <c r="HQ269" s="556"/>
      <c r="HR269" s="556"/>
      <c r="HS269" s="556"/>
      <c r="HT269" s="556"/>
      <c r="HU269" s="556"/>
      <c r="HV269" s="556"/>
      <c r="HW269" s="556"/>
      <c r="HX269" s="556"/>
      <c r="HY269" s="556"/>
      <c r="HZ269" s="556"/>
      <c r="IA269" s="556"/>
      <c r="IB269" s="556"/>
      <c r="IC269" s="556"/>
      <c r="ID269" s="556"/>
      <c r="IE269" s="556"/>
      <c r="IF269" s="556"/>
      <c r="IG269" s="556"/>
      <c r="IH269" s="556"/>
      <c r="II269" s="556"/>
      <c r="IJ269" s="556"/>
      <c r="IK269" s="556"/>
      <c r="IL269" s="556"/>
      <c r="IM269" s="556"/>
      <c r="IN269" s="556"/>
      <c r="IO269" s="556"/>
      <c r="IP269" s="556"/>
      <c r="IQ269" s="556"/>
      <c r="IR269" s="556"/>
      <c r="IS269" s="556"/>
      <c r="IT269" s="556"/>
      <c r="IU269" s="556"/>
      <c r="IV269" s="556"/>
      <c r="IW269" s="556"/>
      <c r="IX269" s="556"/>
      <c r="IY269" s="556"/>
      <c r="IZ269" s="556"/>
      <c r="JA269" s="556"/>
      <c r="JB269" s="556"/>
      <c r="JC269" s="556"/>
      <c r="JD269" s="556"/>
      <c r="JE269" s="556"/>
      <c r="JF269" s="556"/>
      <c r="JG269" s="556"/>
      <c r="JH269" s="556"/>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8243</v>
      </c>
      <c r="K270" s="244" t="s">
        <v>37</v>
      </c>
      <c r="L270" s="361" t="s">
        <v>8244</v>
      </c>
      <c r="M270" s="244" t="s">
        <v>1567</v>
      </c>
      <c r="N270" s="244" t="s">
        <v>64</v>
      </c>
      <c r="O270" s="244" t="s">
        <v>35</v>
      </c>
      <c r="P270" s="252">
        <v>68823</v>
      </c>
      <c r="Q270" s="244"/>
      <c r="R270" s="244" t="s">
        <v>1568</v>
      </c>
      <c r="S270" s="244" t="s">
        <v>64</v>
      </c>
      <c r="T270" s="244" t="s">
        <v>108</v>
      </c>
      <c r="U270" s="244">
        <v>3513</v>
      </c>
      <c r="V270" s="20" t="s">
        <v>8247</v>
      </c>
      <c r="W270" s="244" t="s">
        <v>4018</v>
      </c>
      <c r="X270" s="244"/>
      <c r="Y270" s="244"/>
      <c r="Z270" s="244" t="s">
        <v>468</v>
      </c>
      <c r="AA270" s="244" t="s">
        <v>5173</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3500</v>
      </c>
      <c r="AT270" s="244"/>
      <c r="AU270" s="244"/>
      <c r="AV270" s="244"/>
      <c r="AW270" s="244" t="s">
        <v>8245</v>
      </c>
      <c r="AX270" s="244" t="s">
        <v>8246</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5"/>
      <c r="BU270" s="556"/>
      <c r="BV270" s="556"/>
      <c r="BW270" s="556"/>
      <c r="BX270" s="556"/>
      <c r="BY270" s="556"/>
      <c r="BZ270" s="556"/>
      <c r="CA270" s="556"/>
      <c r="CB270" s="556"/>
      <c r="CC270" s="556"/>
      <c r="CD270" s="556"/>
      <c r="CE270" s="556"/>
      <c r="CF270" s="556"/>
      <c r="CG270" s="556"/>
      <c r="CH270" s="556"/>
      <c r="CI270" s="556"/>
      <c r="CJ270" s="556"/>
      <c r="CK270" s="556"/>
      <c r="CL270" s="556"/>
      <c r="CM270" s="556"/>
      <c r="CN270" s="556"/>
      <c r="CO270" s="556"/>
      <c r="CP270" s="556"/>
      <c r="CQ270" s="556"/>
      <c r="CR270" s="556"/>
      <c r="CS270" s="556"/>
      <c r="CT270" s="556"/>
      <c r="CU270" s="556"/>
      <c r="CV270" s="556"/>
      <c r="CW270" s="556"/>
      <c r="CX270" s="556"/>
      <c r="CY270" s="556"/>
      <c r="CZ270" s="556"/>
      <c r="DA270" s="556"/>
      <c r="DB270" s="556"/>
      <c r="DC270" s="556"/>
      <c r="DD270" s="556"/>
      <c r="DE270" s="556"/>
      <c r="DF270" s="556"/>
      <c r="DG270" s="556"/>
      <c r="DH270" s="556"/>
      <c r="DI270" s="556"/>
      <c r="DJ270" s="556"/>
      <c r="DK270" s="556"/>
      <c r="DL270" s="556"/>
      <c r="DM270" s="556"/>
      <c r="DN270" s="556"/>
      <c r="DO270" s="556"/>
      <c r="DP270" s="556"/>
      <c r="DQ270" s="556"/>
      <c r="DR270" s="556"/>
      <c r="DS270" s="556"/>
      <c r="DT270" s="556"/>
      <c r="DU270" s="556"/>
      <c r="DV270" s="556"/>
      <c r="DW270" s="556"/>
      <c r="DX270" s="556"/>
      <c r="DY270" s="556"/>
      <c r="DZ270" s="556"/>
      <c r="EA270" s="556"/>
      <c r="EB270" s="556"/>
      <c r="EC270" s="556"/>
      <c r="ED270" s="556"/>
      <c r="EE270" s="556"/>
      <c r="EF270" s="556"/>
      <c r="EG270" s="556"/>
      <c r="EH270" s="556"/>
      <c r="EI270" s="556"/>
      <c r="EJ270" s="556"/>
      <c r="EK270" s="556"/>
      <c r="EL270" s="556"/>
      <c r="EM270" s="556"/>
      <c r="EN270" s="556"/>
      <c r="EO270" s="556"/>
      <c r="EP270" s="556"/>
      <c r="EQ270" s="556"/>
      <c r="ER270" s="556"/>
      <c r="ES270" s="556"/>
      <c r="ET270" s="556"/>
      <c r="EU270" s="556"/>
      <c r="EV270" s="556"/>
      <c r="EW270" s="556"/>
      <c r="EX270" s="556"/>
      <c r="EY270" s="556"/>
      <c r="EZ270" s="556"/>
      <c r="FA270" s="556"/>
      <c r="FB270" s="556"/>
      <c r="FC270" s="556"/>
      <c r="FD270" s="556"/>
      <c r="FE270" s="556"/>
      <c r="FF270" s="556"/>
      <c r="FG270" s="556"/>
      <c r="FH270" s="556"/>
      <c r="FI270" s="556"/>
      <c r="FJ270" s="556"/>
      <c r="FK270" s="556"/>
      <c r="FL270" s="556"/>
      <c r="FM270" s="556"/>
      <c r="FN270" s="556"/>
      <c r="FO270" s="556"/>
      <c r="FP270" s="556"/>
      <c r="FQ270" s="556"/>
      <c r="FR270" s="556"/>
      <c r="FS270" s="556"/>
      <c r="FT270" s="556"/>
      <c r="FU270" s="556"/>
      <c r="FV270" s="556"/>
      <c r="FW270" s="556"/>
      <c r="FX270" s="556"/>
      <c r="FY270" s="556"/>
      <c r="FZ270" s="556"/>
      <c r="GA270" s="556"/>
      <c r="GB270" s="556"/>
      <c r="GC270" s="556"/>
      <c r="GD270" s="556"/>
      <c r="GE270" s="556"/>
      <c r="GF270" s="556"/>
      <c r="GG270" s="556"/>
      <c r="GH270" s="556"/>
      <c r="GI270" s="556"/>
      <c r="GJ270" s="556"/>
      <c r="GK270" s="556"/>
      <c r="GL270" s="556"/>
      <c r="GM270" s="556"/>
      <c r="GN270" s="556"/>
      <c r="GO270" s="556"/>
      <c r="GP270" s="556"/>
      <c r="GQ270" s="556"/>
      <c r="GR270" s="556"/>
      <c r="GS270" s="556"/>
      <c r="GT270" s="556"/>
      <c r="GU270" s="556"/>
      <c r="GV270" s="556"/>
      <c r="GW270" s="556"/>
      <c r="GX270" s="556"/>
      <c r="GY270" s="556"/>
      <c r="GZ270" s="556"/>
      <c r="HA270" s="556"/>
      <c r="HB270" s="556"/>
      <c r="HC270" s="556"/>
      <c r="HD270" s="556"/>
      <c r="HE270" s="556"/>
      <c r="HF270" s="556"/>
      <c r="HG270" s="556"/>
      <c r="HH270" s="556"/>
      <c r="HI270" s="556"/>
      <c r="HJ270" s="556"/>
      <c r="HK270" s="556"/>
      <c r="HL270" s="556"/>
      <c r="HM270" s="556"/>
      <c r="HN270" s="556"/>
      <c r="HO270" s="556"/>
      <c r="HP270" s="556"/>
      <c r="HQ270" s="556"/>
      <c r="HR270" s="556"/>
      <c r="HS270" s="556"/>
      <c r="HT270" s="556"/>
      <c r="HU270" s="556"/>
      <c r="HV270" s="556"/>
      <c r="HW270" s="556"/>
      <c r="HX270" s="556"/>
      <c r="HY270" s="556"/>
      <c r="HZ270" s="556"/>
      <c r="IA270" s="556"/>
      <c r="IB270" s="556"/>
      <c r="IC270" s="556"/>
      <c r="ID270" s="556"/>
      <c r="IE270" s="556"/>
      <c r="IF270" s="556"/>
      <c r="IG270" s="556"/>
      <c r="IH270" s="556"/>
      <c r="II270" s="556"/>
      <c r="IJ270" s="556"/>
      <c r="IK270" s="556"/>
      <c r="IL270" s="556"/>
      <c r="IM270" s="556"/>
      <c r="IN270" s="556"/>
      <c r="IO270" s="556"/>
      <c r="IP270" s="556"/>
      <c r="IQ270" s="556"/>
      <c r="IR270" s="556"/>
      <c r="IS270" s="556"/>
      <c r="IT270" s="556"/>
      <c r="IU270" s="556"/>
      <c r="IV270" s="556"/>
      <c r="IW270" s="556"/>
      <c r="IX270" s="556"/>
      <c r="IY270" s="556"/>
      <c r="IZ270" s="556"/>
      <c r="JA270" s="556"/>
      <c r="JB270" s="556"/>
      <c r="JC270" s="556"/>
      <c r="JD270" s="556"/>
      <c r="JE270" s="556"/>
      <c r="JF270" s="556"/>
      <c r="JG270" s="556"/>
      <c r="JH270" s="556"/>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12">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6883</v>
      </c>
      <c r="AX271" s="61" t="s">
        <v>6884</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5"/>
      <c r="BU271" s="556"/>
      <c r="BV271" s="556"/>
      <c r="BW271" s="556"/>
      <c r="BX271" s="556"/>
      <c r="BY271" s="556"/>
      <c r="BZ271" s="556"/>
      <c r="CA271" s="556"/>
      <c r="CB271" s="556"/>
      <c r="CC271" s="556"/>
      <c r="CD271" s="556"/>
      <c r="CE271" s="556"/>
      <c r="CF271" s="556"/>
      <c r="CG271" s="556"/>
      <c r="CH271" s="556"/>
      <c r="CI271" s="556"/>
      <c r="CJ271" s="556"/>
      <c r="CK271" s="556"/>
      <c r="CL271" s="556"/>
      <c r="CM271" s="556"/>
      <c r="CN271" s="556"/>
      <c r="CO271" s="556"/>
      <c r="CP271" s="556"/>
      <c r="CQ271" s="556"/>
      <c r="CR271" s="556"/>
      <c r="CS271" s="556"/>
      <c r="CT271" s="556"/>
      <c r="CU271" s="556"/>
      <c r="CV271" s="556"/>
      <c r="CW271" s="556"/>
      <c r="CX271" s="556"/>
      <c r="CY271" s="556"/>
      <c r="CZ271" s="556"/>
      <c r="DA271" s="556"/>
      <c r="DB271" s="556"/>
      <c r="DC271" s="556"/>
      <c r="DD271" s="556"/>
      <c r="DE271" s="556"/>
      <c r="DF271" s="556"/>
      <c r="DG271" s="556"/>
      <c r="DH271" s="556"/>
      <c r="DI271" s="556"/>
      <c r="DJ271" s="556"/>
      <c r="DK271" s="556"/>
      <c r="DL271" s="556"/>
      <c r="DM271" s="556"/>
      <c r="DN271" s="556"/>
      <c r="DO271" s="556"/>
      <c r="DP271" s="556"/>
      <c r="DQ271" s="556"/>
      <c r="DR271" s="556"/>
      <c r="DS271" s="556"/>
      <c r="DT271" s="556"/>
      <c r="DU271" s="556"/>
      <c r="DV271" s="556"/>
      <c r="DW271" s="556"/>
      <c r="DX271" s="556"/>
      <c r="DY271" s="556"/>
      <c r="DZ271" s="556"/>
      <c r="EA271" s="556"/>
      <c r="EB271" s="556"/>
      <c r="EC271" s="556"/>
      <c r="ED271" s="556"/>
      <c r="EE271" s="556"/>
      <c r="EF271" s="556"/>
      <c r="EG271" s="556"/>
      <c r="EH271" s="556"/>
      <c r="EI271" s="556"/>
      <c r="EJ271" s="556"/>
      <c r="EK271" s="556"/>
      <c r="EL271" s="556"/>
      <c r="EM271" s="556"/>
      <c r="EN271" s="556"/>
      <c r="EO271" s="556"/>
      <c r="EP271" s="556"/>
      <c r="EQ271" s="556"/>
      <c r="ER271" s="556"/>
      <c r="ES271" s="556"/>
      <c r="ET271" s="556"/>
      <c r="EU271" s="556"/>
      <c r="EV271" s="556"/>
      <c r="EW271" s="556"/>
      <c r="EX271" s="556"/>
      <c r="EY271" s="556"/>
      <c r="EZ271" s="556"/>
      <c r="FA271" s="556"/>
      <c r="FB271" s="556"/>
      <c r="FC271" s="556"/>
      <c r="FD271" s="556"/>
      <c r="FE271" s="556"/>
      <c r="FF271" s="556"/>
      <c r="FG271" s="556"/>
      <c r="FH271" s="556"/>
      <c r="FI271" s="556"/>
      <c r="FJ271" s="556"/>
      <c r="FK271" s="556"/>
      <c r="FL271" s="556"/>
      <c r="FM271" s="556"/>
      <c r="FN271" s="556"/>
      <c r="FO271" s="556"/>
      <c r="FP271" s="556"/>
      <c r="FQ271" s="556"/>
      <c r="FR271" s="556"/>
      <c r="FS271" s="556"/>
      <c r="FT271" s="556"/>
      <c r="FU271" s="556"/>
      <c r="FV271" s="556"/>
      <c r="FW271" s="556"/>
      <c r="FX271" s="556"/>
      <c r="FY271" s="556"/>
      <c r="FZ271" s="556"/>
      <c r="GA271" s="556"/>
      <c r="GB271" s="556"/>
      <c r="GC271" s="556"/>
      <c r="GD271" s="556"/>
      <c r="GE271" s="556"/>
      <c r="GF271" s="556"/>
      <c r="GG271" s="556"/>
      <c r="GH271" s="556"/>
      <c r="GI271" s="556"/>
      <c r="GJ271" s="556"/>
      <c r="GK271" s="556"/>
      <c r="GL271" s="556"/>
      <c r="GM271" s="556"/>
      <c r="GN271" s="556"/>
      <c r="GO271" s="556"/>
      <c r="GP271" s="556"/>
      <c r="GQ271" s="556"/>
      <c r="GR271" s="556"/>
      <c r="GS271" s="556"/>
      <c r="GT271" s="556"/>
      <c r="GU271" s="556"/>
      <c r="GV271" s="556"/>
      <c r="GW271" s="556"/>
      <c r="GX271" s="556"/>
      <c r="GY271" s="556"/>
      <c r="GZ271" s="556"/>
      <c r="HA271" s="556"/>
      <c r="HB271" s="556"/>
      <c r="HC271" s="556"/>
      <c r="HD271" s="556"/>
      <c r="HE271" s="556"/>
      <c r="HF271" s="556"/>
      <c r="HG271" s="556"/>
      <c r="HH271" s="556"/>
      <c r="HI271" s="556"/>
      <c r="HJ271" s="556"/>
      <c r="HK271" s="556"/>
      <c r="HL271" s="556"/>
      <c r="HM271" s="556"/>
      <c r="HN271" s="556"/>
      <c r="HO271" s="556"/>
      <c r="HP271" s="556"/>
      <c r="HQ271" s="556"/>
      <c r="HR271" s="556"/>
      <c r="HS271" s="556"/>
      <c r="HT271" s="556"/>
      <c r="HU271" s="556"/>
      <c r="HV271" s="556"/>
      <c r="HW271" s="556"/>
      <c r="HX271" s="556"/>
      <c r="HY271" s="556"/>
      <c r="HZ271" s="556"/>
      <c r="IA271" s="556"/>
      <c r="IB271" s="556"/>
      <c r="IC271" s="556"/>
      <c r="ID271" s="556"/>
      <c r="IE271" s="556"/>
      <c r="IF271" s="556"/>
      <c r="IG271" s="556"/>
      <c r="IH271" s="556"/>
      <c r="II271" s="556"/>
      <c r="IJ271" s="556"/>
      <c r="IK271" s="556"/>
      <c r="IL271" s="556"/>
      <c r="IM271" s="556"/>
      <c r="IN271" s="556"/>
      <c r="IO271" s="556"/>
      <c r="IP271" s="556"/>
      <c r="IQ271" s="556"/>
      <c r="IR271" s="556"/>
      <c r="IS271" s="556"/>
      <c r="IT271" s="556"/>
      <c r="IU271" s="556"/>
      <c r="IV271" s="556"/>
      <c r="IW271" s="556"/>
      <c r="IX271" s="556"/>
      <c r="IY271" s="556"/>
      <c r="IZ271" s="556"/>
      <c r="JA271" s="556"/>
      <c r="JB271" s="556"/>
      <c r="JC271" s="556"/>
      <c r="JD271" s="556"/>
      <c r="JE271" s="556"/>
      <c r="JF271" s="556"/>
      <c r="JG271" s="556"/>
      <c r="JH271" s="556"/>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6885</v>
      </c>
      <c r="AX272" s="83" t="s">
        <v>6886</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5"/>
      <c r="BU272" s="556"/>
      <c r="BV272" s="556"/>
      <c r="BW272" s="556"/>
      <c r="BX272" s="556"/>
      <c r="BY272" s="556"/>
      <c r="BZ272" s="556"/>
      <c r="CA272" s="556"/>
      <c r="CB272" s="556"/>
      <c r="CC272" s="556"/>
      <c r="CD272" s="556"/>
      <c r="CE272" s="556"/>
      <c r="CF272" s="556"/>
      <c r="CG272" s="556"/>
      <c r="CH272" s="556"/>
      <c r="CI272" s="556"/>
      <c r="CJ272" s="556"/>
      <c r="CK272" s="556"/>
      <c r="CL272" s="556"/>
      <c r="CM272" s="556"/>
      <c r="CN272" s="556"/>
      <c r="CO272" s="556"/>
      <c r="CP272" s="556"/>
      <c r="CQ272" s="556"/>
      <c r="CR272" s="556"/>
      <c r="CS272" s="556"/>
      <c r="CT272" s="556"/>
      <c r="CU272" s="556"/>
      <c r="CV272" s="556"/>
      <c r="CW272" s="556"/>
      <c r="CX272" s="556"/>
      <c r="CY272" s="556"/>
      <c r="CZ272" s="556"/>
      <c r="DA272" s="556"/>
      <c r="DB272" s="556"/>
      <c r="DC272" s="556"/>
      <c r="DD272" s="556"/>
      <c r="DE272" s="556"/>
      <c r="DF272" s="556"/>
      <c r="DG272" s="556"/>
      <c r="DH272" s="556"/>
      <c r="DI272" s="556"/>
      <c r="DJ272" s="556"/>
      <c r="DK272" s="556"/>
      <c r="DL272" s="556"/>
      <c r="DM272" s="556"/>
      <c r="DN272" s="556"/>
      <c r="DO272" s="556"/>
      <c r="DP272" s="556"/>
      <c r="DQ272" s="556"/>
      <c r="DR272" s="556"/>
      <c r="DS272" s="556"/>
      <c r="DT272" s="556"/>
      <c r="DU272" s="556"/>
      <c r="DV272" s="556"/>
      <c r="DW272" s="556"/>
      <c r="DX272" s="556"/>
      <c r="DY272" s="556"/>
      <c r="DZ272" s="556"/>
      <c r="EA272" s="556"/>
      <c r="EB272" s="556"/>
      <c r="EC272" s="556"/>
      <c r="ED272" s="556"/>
      <c r="EE272" s="556"/>
      <c r="EF272" s="556"/>
      <c r="EG272" s="556"/>
      <c r="EH272" s="556"/>
      <c r="EI272" s="556"/>
      <c r="EJ272" s="556"/>
      <c r="EK272" s="556"/>
      <c r="EL272" s="556"/>
      <c r="EM272" s="556"/>
      <c r="EN272" s="556"/>
      <c r="EO272" s="556"/>
      <c r="EP272" s="556"/>
      <c r="EQ272" s="556"/>
      <c r="ER272" s="556"/>
      <c r="ES272" s="556"/>
      <c r="ET272" s="556"/>
      <c r="EU272" s="556"/>
      <c r="EV272" s="556"/>
      <c r="EW272" s="556"/>
      <c r="EX272" s="556"/>
      <c r="EY272" s="556"/>
      <c r="EZ272" s="556"/>
      <c r="FA272" s="556"/>
      <c r="FB272" s="556"/>
      <c r="FC272" s="556"/>
      <c r="FD272" s="556"/>
      <c r="FE272" s="556"/>
      <c r="FF272" s="556"/>
      <c r="FG272" s="556"/>
      <c r="FH272" s="556"/>
      <c r="FI272" s="556"/>
      <c r="FJ272" s="556"/>
      <c r="FK272" s="556"/>
      <c r="FL272" s="556"/>
      <c r="FM272" s="556"/>
      <c r="FN272" s="556"/>
      <c r="FO272" s="556"/>
      <c r="FP272" s="556"/>
      <c r="FQ272" s="556"/>
      <c r="FR272" s="556"/>
      <c r="FS272" s="556"/>
      <c r="FT272" s="556"/>
      <c r="FU272" s="556"/>
      <c r="FV272" s="556"/>
      <c r="FW272" s="556"/>
      <c r="FX272" s="556"/>
      <c r="FY272" s="556"/>
      <c r="FZ272" s="556"/>
      <c r="GA272" s="556"/>
      <c r="GB272" s="556"/>
      <c r="GC272" s="556"/>
      <c r="GD272" s="556"/>
      <c r="GE272" s="556"/>
      <c r="GF272" s="556"/>
      <c r="GG272" s="556"/>
      <c r="GH272" s="556"/>
      <c r="GI272" s="556"/>
      <c r="GJ272" s="556"/>
      <c r="GK272" s="556"/>
      <c r="GL272" s="556"/>
      <c r="GM272" s="556"/>
      <c r="GN272" s="556"/>
      <c r="GO272" s="556"/>
      <c r="GP272" s="556"/>
      <c r="GQ272" s="556"/>
      <c r="GR272" s="556"/>
      <c r="GS272" s="556"/>
      <c r="GT272" s="556"/>
      <c r="GU272" s="556"/>
      <c r="GV272" s="556"/>
      <c r="GW272" s="556"/>
      <c r="GX272" s="556"/>
      <c r="GY272" s="556"/>
      <c r="GZ272" s="556"/>
      <c r="HA272" s="556"/>
      <c r="HB272" s="556"/>
      <c r="HC272" s="556"/>
      <c r="HD272" s="556"/>
      <c r="HE272" s="556"/>
      <c r="HF272" s="556"/>
      <c r="HG272" s="556"/>
      <c r="HH272" s="556"/>
      <c r="HI272" s="556"/>
      <c r="HJ272" s="556"/>
      <c r="HK272" s="556"/>
      <c r="HL272" s="556"/>
      <c r="HM272" s="556"/>
      <c r="HN272" s="556"/>
      <c r="HO272" s="556"/>
      <c r="HP272" s="556"/>
      <c r="HQ272" s="556"/>
      <c r="HR272" s="556"/>
      <c r="HS272" s="556"/>
      <c r="HT272" s="556"/>
      <c r="HU272" s="556"/>
      <c r="HV272" s="556"/>
      <c r="HW272" s="556"/>
      <c r="HX272" s="556"/>
      <c r="HY272" s="556"/>
      <c r="HZ272" s="556"/>
      <c r="IA272" s="556"/>
      <c r="IB272" s="556"/>
      <c r="IC272" s="556"/>
      <c r="ID272" s="556"/>
      <c r="IE272" s="556"/>
      <c r="IF272" s="556"/>
      <c r="IG272" s="556"/>
      <c r="IH272" s="556"/>
      <c r="II272" s="556"/>
      <c r="IJ272" s="556"/>
      <c r="IK272" s="556"/>
      <c r="IL272" s="556"/>
      <c r="IM272" s="556"/>
      <c r="IN272" s="556"/>
      <c r="IO272" s="556"/>
      <c r="IP272" s="556"/>
      <c r="IQ272" s="556"/>
      <c r="IR272" s="556"/>
      <c r="IS272" s="556"/>
      <c r="IT272" s="556"/>
      <c r="IU272" s="556"/>
      <c r="IV272" s="556"/>
      <c r="IW272" s="556"/>
      <c r="IX272" s="556"/>
      <c r="IY272" s="556"/>
      <c r="IZ272" s="556"/>
      <c r="JA272" s="556"/>
      <c r="JB272" s="556"/>
      <c r="JC272" s="556"/>
      <c r="JD272" s="556"/>
      <c r="JE272" s="556"/>
      <c r="JF272" s="556"/>
      <c r="JG272" s="556"/>
      <c r="JH272" s="556"/>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4019</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6887</v>
      </c>
      <c r="AX273" s="83" t="s">
        <v>6888</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9497</v>
      </c>
      <c r="BR273" s="96">
        <v>44418</v>
      </c>
      <c r="BS273" s="110" t="s">
        <v>9498</v>
      </c>
      <c r="BT273" s="555"/>
      <c r="BU273" s="556"/>
      <c r="BV273" s="556"/>
      <c r="BW273" s="556"/>
      <c r="BX273" s="556"/>
      <c r="BY273" s="556"/>
      <c r="BZ273" s="556"/>
      <c r="CA273" s="556"/>
      <c r="CB273" s="556"/>
      <c r="CC273" s="556"/>
      <c r="CD273" s="556"/>
      <c r="CE273" s="556"/>
      <c r="CF273" s="556"/>
      <c r="CG273" s="556"/>
      <c r="CH273" s="556"/>
      <c r="CI273" s="556"/>
      <c r="CJ273" s="556"/>
      <c r="CK273" s="556"/>
      <c r="CL273" s="556"/>
      <c r="CM273" s="556"/>
      <c r="CN273" s="556"/>
      <c r="CO273" s="556"/>
      <c r="CP273" s="556"/>
      <c r="CQ273" s="556"/>
      <c r="CR273" s="556"/>
      <c r="CS273" s="556"/>
      <c r="CT273" s="556"/>
      <c r="CU273" s="556"/>
      <c r="CV273" s="556"/>
      <c r="CW273" s="556"/>
      <c r="CX273" s="556"/>
      <c r="CY273" s="556"/>
      <c r="CZ273" s="556"/>
      <c r="DA273" s="556"/>
      <c r="DB273" s="556"/>
      <c r="DC273" s="556"/>
      <c r="DD273" s="556"/>
      <c r="DE273" s="556"/>
      <c r="DF273" s="556"/>
      <c r="DG273" s="556"/>
      <c r="DH273" s="556"/>
      <c r="DI273" s="556"/>
      <c r="DJ273" s="556"/>
      <c r="DK273" s="556"/>
      <c r="DL273" s="556"/>
      <c r="DM273" s="556"/>
      <c r="DN273" s="556"/>
      <c r="DO273" s="556"/>
      <c r="DP273" s="556"/>
      <c r="DQ273" s="556"/>
      <c r="DR273" s="556"/>
      <c r="DS273" s="556"/>
      <c r="DT273" s="556"/>
      <c r="DU273" s="556"/>
      <c r="DV273" s="556"/>
      <c r="DW273" s="556"/>
      <c r="DX273" s="556"/>
      <c r="DY273" s="556"/>
      <c r="DZ273" s="556"/>
      <c r="EA273" s="556"/>
      <c r="EB273" s="556"/>
      <c r="EC273" s="556"/>
      <c r="ED273" s="556"/>
      <c r="EE273" s="556"/>
      <c r="EF273" s="556"/>
      <c r="EG273" s="556"/>
      <c r="EH273" s="556"/>
      <c r="EI273" s="556"/>
      <c r="EJ273" s="556"/>
      <c r="EK273" s="556"/>
      <c r="EL273" s="556"/>
      <c r="EM273" s="556"/>
      <c r="EN273" s="556"/>
      <c r="EO273" s="556"/>
      <c r="EP273" s="556"/>
      <c r="EQ273" s="556"/>
      <c r="ER273" s="556"/>
      <c r="ES273" s="556"/>
      <c r="ET273" s="556"/>
      <c r="EU273" s="556"/>
      <c r="EV273" s="556"/>
      <c r="EW273" s="556"/>
      <c r="EX273" s="556"/>
      <c r="EY273" s="556"/>
      <c r="EZ273" s="556"/>
      <c r="FA273" s="556"/>
      <c r="FB273" s="556"/>
      <c r="FC273" s="556"/>
      <c r="FD273" s="556"/>
      <c r="FE273" s="556"/>
      <c r="FF273" s="556"/>
      <c r="FG273" s="556"/>
      <c r="FH273" s="556"/>
      <c r="FI273" s="556"/>
      <c r="FJ273" s="556"/>
      <c r="FK273" s="556"/>
      <c r="FL273" s="556"/>
      <c r="FM273" s="556"/>
      <c r="FN273" s="556"/>
      <c r="FO273" s="556"/>
      <c r="FP273" s="556"/>
      <c r="FQ273" s="556"/>
      <c r="FR273" s="556"/>
      <c r="FS273" s="556"/>
      <c r="FT273" s="556"/>
      <c r="FU273" s="556"/>
      <c r="FV273" s="556"/>
      <c r="FW273" s="556"/>
      <c r="FX273" s="556"/>
      <c r="FY273" s="556"/>
      <c r="FZ273" s="556"/>
      <c r="GA273" s="556"/>
      <c r="GB273" s="556"/>
      <c r="GC273" s="556"/>
      <c r="GD273" s="556"/>
      <c r="GE273" s="556"/>
      <c r="GF273" s="556"/>
      <c r="GG273" s="556"/>
      <c r="GH273" s="556"/>
      <c r="GI273" s="556"/>
      <c r="GJ273" s="556"/>
      <c r="GK273" s="556"/>
      <c r="GL273" s="556"/>
      <c r="GM273" s="556"/>
      <c r="GN273" s="556"/>
      <c r="GO273" s="556"/>
      <c r="GP273" s="556"/>
      <c r="GQ273" s="556"/>
      <c r="GR273" s="556"/>
      <c r="GS273" s="556"/>
      <c r="GT273" s="556"/>
      <c r="GU273" s="556"/>
      <c r="GV273" s="556"/>
      <c r="GW273" s="556"/>
      <c r="GX273" s="556"/>
      <c r="GY273" s="556"/>
      <c r="GZ273" s="556"/>
      <c r="HA273" s="556"/>
      <c r="HB273" s="556"/>
      <c r="HC273" s="556"/>
      <c r="HD273" s="556"/>
      <c r="HE273" s="556"/>
      <c r="HF273" s="556"/>
      <c r="HG273" s="556"/>
      <c r="HH273" s="556"/>
      <c r="HI273" s="556"/>
      <c r="HJ273" s="556"/>
      <c r="HK273" s="556"/>
      <c r="HL273" s="556"/>
      <c r="HM273" s="556"/>
      <c r="HN273" s="556"/>
      <c r="HO273" s="556"/>
      <c r="HP273" s="556"/>
      <c r="HQ273" s="556"/>
      <c r="HR273" s="556"/>
      <c r="HS273" s="556"/>
      <c r="HT273" s="556"/>
      <c r="HU273" s="556"/>
      <c r="HV273" s="556"/>
      <c r="HW273" s="556"/>
      <c r="HX273" s="556"/>
      <c r="HY273" s="556"/>
      <c r="HZ273" s="556"/>
      <c r="IA273" s="556"/>
      <c r="IB273" s="556"/>
      <c r="IC273" s="556"/>
      <c r="ID273" s="556"/>
      <c r="IE273" s="556"/>
      <c r="IF273" s="556"/>
      <c r="IG273" s="556"/>
      <c r="IH273" s="556"/>
      <c r="II273" s="556"/>
      <c r="IJ273" s="556"/>
      <c r="IK273" s="556"/>
      <c r="IL273" s="556"/>
      <c r="IM273" s="556"/>
      <c r="IN273" s="556"/>
      <c r="IO273" s="556"/>
      <c r="IP273" s="556"/>
      <c r="IQ273" s="556"/>
      <c r="IR273" s="556"/>
      <c r="IS273" s="556"/>
      <c r="IT273" s="556"/>
      <c r="IU273" s="556"/>
      <c r="IV273" s="556"/>
      <c r="IW273" s="556"/>
      <c r="IX273" s="556"/>
      <c r="IY273" s="556"/>
      <c r="IZ273" s="556"/>
      <c r="JA273" s="556"/>
      <c r="JB273" s="556"/>
      <c r="JC273" s="556"/>
      <c r="JD273" s="556"/>
      <c r="JE273" s="556"/>
      <c r="JF273" s="556"/>
      <c r="JG273" s="556"/>
      <c r="JH273" s="556"/>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4020</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6109</v>
      </c>
      <c r="AX274" s="99" t="s">
        <v>6110</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8370</v>
      </c>
      <c r="BR274" s="96">
        <v>43403</v>
      </c>
      <c r="BS274" s="110" t="s">
        <v>8371</v>
      </c>
      <c r="BT274" s="555"/>
      <c r="BU274" s="556"/>
      <c r="BV274" s="556"/>
      <c r="BW274" s="556"/>
      <c r="BX274" s="556"/>
      <c r="BY274" s="556"/>
      <c r="BZ274" s="556"/>
      <c r="CA274" s="556"/>
      <c r="CB274" s="556"/>
      <c r="CC274" s="556"/>
      <c r="CD274" s="556"/>
      <c r="CE274" s="556"/>
      <c r="CF274" s="556"/>
      <c r="CG274" s="556"/>
      <c r="CH274" s="556"/>
      <c r="CI274" s="556"/>
      <c r="CJ274" s="556"/>
      <c r="CK274" s="556"/>
      <c r="CL274" s="556"/>
      <c r="CM274" s="556"/>
      <c r="CN274" s="556"/>
      <c r="CO274" s="556"/>
      <c r="CP274" s="556"/>
      <c r="CQ274" s="556"/>
      <c r="CR274" s="556"/>
      <c r="CS274" s="556"/>
      <c r="CT274" s="556"/>
      <c r="CU274" s="556"/>
      <c r="CV274" s="556"/>
      <c r="CW274" s="556"/>
      <c r="CX274" s="556"/>
      <c r="CY274" s="556"/>
      <c r="CZ274" s="556"/>
      <c r="DA274" s="556"/>
      <c r="DB274" s="556"/>
      <c r="DC274" s="556"/>
      <c r="DD274" s="556"/>
      <c r="DE274" s="556"/>
      <c r="DF274" s="556"/>
      <c r="DG274" s="556"/>
      <c r="DH274" s="556"/>
      <c r="DI274" s="556"/>
      <c r="DJ274" s="556"/>
      <c r="DK274" s="556"/>
      <c r="DL274" s="556"/>
      <c r="DM274" s="556"/>
      <c r="DN274" s="556"/>
      <c r="DO274" s="556"/>
      <c r="DP274" s="556"/>
      <c r="DQ274" s="556"/>
      <c r="DR274" s="556"/>
      <c r="DS274" s="556"/>
      <c r="DT274" s="556"/>
      <c r="DU274" s="556"/>
      <c r="DV274" s="556"/>
      <c r="DW274" s="556"/>
      <c r="DX274" s="556"/>
      <c r="DY274" s="556"/>
      <c r="DZ274" s="556"/>
      <c r="EA274" s="556"/>
      <c r="EB274" s="556"/>
      <c r="EC274" s="556"/>
      <c r="ED274" s="556"/>
      <c r="EE274" s="556"/>
      <c r="EF274" s="556"/>
      <c r="EG274" s="556"/>
      <c r="EH274" s="556"/>
      <c r="EI274" s="556"/>
      <c r="EJ274" s="556"/>
      <c r="EK274" s="556"/>
      <c r="EL274" s="556"/>
      <c r="EM274" s="556"/>
      <c r="EN274" s="556"/>
      <c r="EO274" s="556"/>
      <c r="EP274" s="556"/>
      <c r="EQ274" s="556"/>
      <c r="ER274" s="556"/>
      <c r="ES274" s="556"/>
      <c r="ET274" s="556"/>
      <c r="EU274" s="556"/>
      <c r="EV274" s="556"/>
      <c r="EW274" s="556"/>
      <c r="EX274" s="556"/>
      <c r="EY274" s="556"/>
      <c r="EZ274" s="556"/>
      <c r="FA274" s="556"/>
      <c r="FB274" s="556"/>
      <c r="FC274" s="556"/>
      <c r="FD274" s="556"/>
      <c r="FE274" s="556"/>
      <c r="FF274" s="556"/>
      <c r="FG274" s="556"/>
      <c r="FH274" s="556"/>
      <c r="FI274" s="556"/>
      <c r="FJ274" s="556"/>
      <c r="FK274" s="556"/>
      <c r="FL274" s="556"/>
      <c r="FM274" s="556"/>
      <c r="FN274" s="556"/>
      <c r="FO274" s="556"/>
      <c r="FP274" s="556"/>
      <c r="FQ274" s="556"/>
      <c r="FR274" s="556"/>
      <c r="FS274" s="556"/>
      <c r="FT274" s="556"/>
      <c r="FU274" s="556"/>
      <c r="FV274" s="556"/>
      <c r="FW274" s="556"/>
      <c r="FX274" s="556"/>
      <c r="FY274" s="556"/>
      <c r="FZ274" s="556"/>
      <c r="GA274" s="556"/>
      <c r="GB274" s="556"/>
      <c r="GC274" s="556"/>
      <c r="GD274" s="556"/>
      <c r="GE274" s="556"/>
      <c r="GF274" s="556"/>
      <c r="GG274" s="556"/>
      <c r="GH274" s="556"/>
      <c r="GI274" s="556"/>
      <c r="GJ274" s="556"/>
      <c r="GK274" s="556"/>
      <c r="GL274" s="556"/>
      <c r="GM274" s="556"/>
      <c r="GN274" s="556"/>
      <c r="GO274" s="556"/>
      <c r="GP274" s="556"/>
      <c r="GQ274" s="556"/>
      <c r="GR274" s="556"/>
      <c r="GS274" s="556"/>
      <c r="GT274" s="556"/>
      <c r="GU274" s="556"/>
      <c r="GV274" s="556"/>
      <c r="GW274" s="556"/>
      <c r="GX274" s="556"/>
      <c r="GY274" s="556"/>
      <c r="GZ274" s="556"/>
      <c r="HA274" s="556"/>
      <c r="HB274" s="556"/>
      <c r="HC274" s="556"/>
      <c r="HD274" s="556"/>
      <c r="HE274" s="556"/>
      <c r="HF274" s="556"/>
      <c r="HG274" s="556"/>
      <c r="HH274" s="556"/>
      <c r="HI274" s="556"/>
      <c r="HJ274" s="556"/>
      <c r="HK274" s="556"/>
      <c r="HL274" s="556"/>
      <c r="HM274" s="556"/>
      <c r="HN274" s="556"/>
      <c r="HO274" s="556"/>
      <c r="HP274" s="556"/>
      <c r="HQ274" s="556"/>
      <c r="HR274" s="556"/>
      <c r="HS274" s="556"/>
      <c r="HT274" s="556"/>
      <c r="HU274" s="556"/>
      <c r="HV274" s="556"/>
      <c r="HW274" s="556"/>
      <c r="HX274" s="556"/>
      <c r="HY274" s="556"/>
      <c r="HZ274" s="556"/>
      <c r="IA274" s="556"/>
      <c r="IB274" s="556"/>
      <c r="IC274" s="556"/>
      <c r="ID274" s="556"/>
      <c r="IE274" s="556"/>
      <c r="IF274" s="556"/>
      <c r="IG274" s="556"/>
      <c r="IH274" s="556"/>
      <c r="II274" s="556"/>
      <c r="IJ274" s="556"/>
      <c r="IK274" s="556"/>
      <c r="IL274" s="556"/>
      <c r="IM274" s="556"/>
      <c r="IN274" s="556"/>
      <c r="IO274" s="556"/>
      <c r="IP274" s="556"/>
      <c r="IQ274" s="556"/>
      <c r="IR274" s="556"/>
      <c r="IS274" s="556"/>
      <c r="IT274" s="556"/>
      <c r="IU274" s="556"/>
      <c r="IV274" s="556"/>
      <c r="IW274" s="556"/>
      <c r="IX274" s="556"/>
      <c r="IY274" s="556"/>
      <c r="IZ274" s="556"/>
      <c r="JA274" s="556"/>
      <c r="JB274" s="556"/>
      <c r="JC274" s="556"/>
      <c r="JD274" s="556"/>
      <c r="JE274" s="556"/>
      <c r="JF274" s="556"/>
      <c r="JG274" s="556"/>
      <c r="JH274" s="556"/>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4021</v>
      </c>
      <c r="R275" s="42" t="s">
        <v>125</v>
      </c>
      <c r="S275" s="42" t="s">
        <v>111</v>
      </c>
      <c r="T275" s="42" t="s">
        <v>111</v>
      </c>
      <c r="U275" s="42">
        <v>10971</v>
      </c>
      <c r="V275" s="42" t="s">
        <v>4022</v>
      </c>
      <c r="W275" s="42"/>
      <c r="X275" s="42"/>
      <c r="Y275" s="42"/>
      <c r="Z275" s="42" t="s">
        <v>468</v>
      </c>
      <c r="AA275" s="42" t="s">
        <v>7279</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6111</v>
      </c>
      <c r="AX275" s="42" t="s">
        <v>6112</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5"/>
      <c r="BU275" s="556"/>
      <c r="BV275" s="556"/>
      <c r="BW275" s="556"/>
      <c r="BX275" s="556"/>
      <c r="BY275" s="556"/>
      <c r="BZ275" s="556"/>
      <c r="CA275" s="556"/>
      <c r="CB275" s="556"/>
      <c r="CC275" s="556"/>
      <c r="CD275" s="556"/>
      <c r="CE275" s="556"/>
      <c r="CF275" s="556"/>
      <c r="CG275" s="556"/>
      <c r="CH275" s="556"/>
      <c r="CI275" s="556"/>
      <c r="CJ275" s="556"/>
      <c r="CK275" s="556"/>
      <c r="CL275" s="556"/>
      <c r="CM275" s="556"/>
      <c r="CN275" s="556"/>
      <c r="CO275" s="556"/>
      <c r="CP275" s="556"/>
      <c r="CQ275" s="556"/>
      <c r="CR275" s="556"/>
      <c r="CS275" s="556"/>
      <c r="CT275" s="556"/>
      <c r="CU275" s="556"/>
      <c r="CV275" s="556"/>
      <c r="CW275" s="556"/>
      <c r="CX275" s="556"/>
      <c r="CY275" s="556"/>
      <c r="CZ275" s="556"/>
      <c r="DA275" s="556"/>
      <c r="DB275" s="556"/>
      <c r="DC275" s="556"/>
      <c r="DD275" s="556"/>
      <c r="DE275" s="556"/>
      <c r="DF275" s="556"/>
      <c r="DG275" s="556"/>
      <c r="DH275" s="556"/>
      <c r="DI275" s="556"/>
      <c r="DJ275" s="556"/>
      <c r="DK275" s="556"/>
      <c r="DL275" s="556"/>
      <c r="DM275" s="556"/>
      <c r="DN275" s="556"/>
      <c r="DO275" s="556"/>
      <c r="DP275" s="556"/>
      <c r="DQ275" s="556"/>
      <c r="DR275" s="556"/>
      <c r="DS275" s="556"/>
      <c r="DT275" s="556"/>
      <c r="DU275" s="556"/>
      <c r="DV275" s="556"/>
      <c r="DW275" s="556"/>
      <c r="DX275" s="556"/>
      <c r="DY275" s="556"/>
      <c r="DZ275" s="556"/>
      <c r="EA275" s="556"/>
      <c r="EB275" s="556"/>
      <c r="EC275" s="556"/>
      <c r="ED275" s="556"/>
      <c r="EE275" s="556"/>
      <c r="EF275" s="556"/>
      <c r="EG275" s="556"/>
      <c r="EH275" s="556"/>
      <c r="EI275" s="556"/>
      <c r="EJ275" s="556"/>
      <c r="EK275" s="556"/>
      <c r="EL275" s="556"/>
      <c r="EM275" s="556"/>
      <c r="EN275" s="556"/>
      <c r="EO275" s="556"/>
      <c r="EP275" s="556"/>
      <c r="EQ275" s="556"/>
      <c r="ER275" s="556"/>
      <c r="ES275" s="556"/>
      <c r="ET275" s="556"/>
      <c r="EU275" s="556"/>
      <c r="EV275" s="556"/>
      <c r="EW275" s="556"/>
      <c r="EX275" s="556"/>
      <c r="EY275" s="556"/>
      <c r="EZ275" s="556"/>
      <c r="FA275" s="556"/>
      <c r="FB275" s="556"/>
      <c r="FC275" s="556"/>
      <c r="FD275" s="556"/>
      <c r="FE275" s="556"/>
      <c r="FF275" s="556"/>
      <c r="FG275" s="556"/>
      <c r="FH275" s="556"/>
      <c r="FI275" s="556"/>
      <c r="FJ275" s="556"/>
      <c r="FK275" s="556"/>
      <c r="FL275" s="556"/>
      <c r="FM275" s="556"/>
      <c r="FN275" s="556"/>
      <c r="FO275" s="556"/>
      <c r="FP275" s="556"/>
      <c r="FQ275" s="556"/>
      <c r="FR275" s="556"/>
      <c r="FS275" s="556"/>
      <c r="FT275" s="556"/>
      <c r="FU275" s="556"/>
      <c r="FV275" s="556"/>
      <c r="FW275" s="556"/>
      <c r="FX275" s="556"/>
      <c r="FY275" s="556"/>
      <c r="FZ275" s="556"/>
      <c r="GA275" s="556"/>
      <c r="GB275" s="556"/>
      <c r="GC275" s="556"/>
      <c r="GD275" s="556"/>
      <c r="GE275" s="556"/>
      <c r="GF275" s="556"/>
      <c r="GG275" s="556"/>
      <c r="GH275" s="556"/>
      <c r="GI275" s="556"/>
      <c r="GJ275" s="556"/>
      <c r="GK275" s="556"/>
      <c r="GL275" s="556"/>
      <c r="GM275" s="556"/>
      <c r="GN275" s="556"/>
      <c r="GO275" s="556"/>
      <c r="GP275" s="556"/>
      <c r="GQ275" s="556"/>
      <c r="GR275" s="556"/>
      <c r="GS275" s="556"/>
      <c r="GT275" s="556"/>
      <c r="GU275" s="556"/>
      <c r="GV275" s="556"/>
      <c r="GW275" s="556"/>
      <c r="GX275" s="556"/>
      <c r="GY275" s="556"/>
      <c r="GZ275" s="556"/>
      <c r="HA275" s="556"/>
      <c r="HB275" s="556"/>
      <c r="HC275" s="556"/>
      <c r="HD275" s="556"/>
      <c r="HE275" s="556"/>
      <c r="HF275" s="556"/>
      <c r="HG275" s="556"/>
      <c r="HH275" s="556"/>
      <c r="HI275" s="556"/>
      <c r="HJ275" s="556"/>
      <c r="HK275" s="556"/>
      <c r="HL275" s="556"/>
      <c r="HM275" s="556"/>
      <c r="HN275" s="556"/>
      <c r="HO275" s="556"/>
      <c r="HP275" s="556"/>
      <c r="HQ275" s="556"/>
      <c r="HR275" s="556"/>
      <c r="HS275" s="556"/>
      <c r="HT275" s="556"/>
      <c r="HU275" s="556"/>
      <c r="HV275" s="556"/>
      <c r="HW275" s="556"/>
      <c r="HX275" s="556"/>
      <c r="HY275" s="556"/>
      <c r="HZ275" s="556"/>
      <c r="IA275" s="556"/>
      <c r="IB275" s="556"/>
      <c r="IC275" s="556"/>
      <c r="ID275" s="556"/>
      <c r="IE275" s="556"/>
      <c r="IF275" s="556"/>
      <c r="IG275" s="556"/>
      <c r="IH275" s="556"/>
      <c r="II275" s="556"/>
      <c r="IJ275" s="556"/>
      <c r="IK275" s="556"/>
      <c r="IL275" s="556"/>
      <c r="IM275" s="556"/>
      <c r="IN275" s="556"/>
      <c r="IO275" s="556"/>
      <c r="IP275" s="556"/>
      <c r="IQ275" s="556"/>
      <c r="IR275" s="556"/>
      <c r="IS275" s="556"/>
      <c r="IT275" s="556"/>
      <c r="IU275" s="556"/>
      <c r="IV275" s="556"/>
      <c r="IW275" s="556"/>
      <c r="IX275" s="556"/>
      <c r="IY275" s="556"/>
      <c r="IZ275" s="556"/>
      <c r="JA275" s="556"/>
      <c r="JB275" s="556"/>
      <c r="JC275" s="556"/>
      <c r="JD275" s="556"/>
      <c r="JE275" s="556"/>
      <c r="JF275" s="556"/>
      <c r="JG275" s="556"/>
      <c r="JH275" s="556"/>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4023</v>
      </c>
      <c r="M276" s="83" t="s">
        <v>367</v>
      </c>
      <c r="N276" s="83" t="s">
        <v>76</v>
      </c>
      <c r="O276" s="83" t="s">
        <v>76</v>
      </c>
      <c r="P276" s="94" t="s">
        <v>1583</v>
      </c>
      <c r="Q276" s="83"/>
      <c r="R276" s="83" t="s">
        <v>367</v>
      </c>
      <c r="S276" s="83" t="s">
        <v>76</v>
      </c>
      <c r="T276" s="83" t="s">
        <v>76</v>
      </c>
      <c r="U276" s="94" t="s">
        <v>1583</v>
      </c>
      <c r="V276" s="83" t="s">
        <v>4024</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7083</v>
      </c>
      <c r="AT276" s="83"/>
      <c r="AU276" s="83"/>
      <c r="AV276" s="83"/>
      <c r="AW276" s="83" t="s">
        <v>7154</v>
      </c>
      <c r="AX276" s="83" t="s">
        <v>7157</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5"/>
      <c r="BU276" s="556"/>
      <c r="BV276" s="556"/>
      <c r="BW276" s="556"/>
      <c r="BX276" s="556"/>
      <c r="BY276" s="556"/>
      <c r="BZ276" s="556"/>
      <c r="CA276" s="556"/>
      <c r="CB276" s="556"/>
      <c r="CC276" s="556"/>
      <c r="CD276" s="556"/>
      <c r="CE276" s="556"/>
      <c r="CF276" s="556"/>
      <c r="CG276" s="556"/>
      <c r="CH276" s="556"/>
      <c r="CI276" s="556"/>
      <c r="CJ276" s="556"/>
      <c r="CK276" s="556"/>
      <c r="CL276" s="556"/>
      <c r="CM276" s="556"/>
      <c r="CN276" s="556"/>
      <c r="CO276" s="556"/>
      <c r="CP276" s="556"/>
      <c r="CQ276" s="556"/>
      <c r="CR276" s="556"/>
      <c r="CS276" s="556"/>
      <c r="CT276" s="556"/>
      <c r="CU276" s="556"/>
      <c r="CV276" s="556"/>
      <c r="CW276" s="556"/>
      <c r="CX276" s="556"/>
      <c r="CY276" s="556"/>
      <c r="CZ276" s="556"/>
      <c r="DA276" s="556"/>
      <c r="DB276" s="556"/>
      <c r="DC276" s="556"/>
      <c r="DD276" s="556"/>
      <c r="DE276" s="556"/>
      <c r="DF276" s="556"/>
      <c r="DG276" s="556"/>
      <c r="DH276" s="556"/>
      <c r="DI276" s="556"/>
      <c r="DJ276" s="556"/>
      <c r="DK276" s="556"/>
      <c r="DL276" s="556"/>
      <c r="DM276" s="556"/>
      <c r="DN276" s="556"/>
      <c r="DO276" s="556"/>
      <c r="DP276" s="556"/>
      <c r="DQ276" s="556"/>
      <c r="DR276" s="556"/>
      <c r="DS276" s="556"/>
      <c r="DT276" s="556"/>
      <c r="DU276" s="556"/>
      <c r="DV276" s="556"/>
      <c r="DW276" s="556"/>
      <c r="DX276" s="556"/>
      <c r="DY276" s="556"/>
      <c r="DZ276" s="556"/>
      <c r="EA276" s="556"/>
      <c r="EB276" s="556"/>
      <c r="EC276" s="556"/>
      <c r="ED276" s="556"/>
      <c r="EE276" s="556"/>
      <c r="EF276" s="556"/>
      <c r="EG276" s="556"/>
      <c r="EH276" s="556"/>
      <c r="EI276" s="556"/>
      <c r="EJ276" s="556"/>
      <c r="EK276" s="556"/>
      <c r="EL276" s="556"/>
      <c r="EM276" s="556"/>
      <c r="EN276" s="556"/>
      <c r="EO276" s="556"/>
      <c r="EP276" s="556"/>
      <c r="EQ276" s="556"/>
      <c r="ER276" s="556"/>
      <c r="ES276" s="556"/>
      <c r="ET276" s="556"/>
      <c r="EU276" s="556"/>
      <c r="EV276" s="556"/>
      <c r="EW276" s="556"/>
      <c r="EX276" s="556"/>
      <c r="EY276" s="556"/>
      <c r="EZ276" s="556"/>
      <c r="FA276" s="556"/>
      <c r="FB276" s="556"/>
      <c r="FC276" s="556"/>
      <c r="FD276" s="556"/>
      <c r="FE276" s="556"/>
      <c r="FF276" s="556"/>
      <c r="FG276" s="556"/>
      <c r="FH276" s="556"/>
      <c r="FI276" s="556"/>
      <c r="FJ276" s="556"/>
      <c r="FK276" s="556"/>
      <c r="FL276" s="556"/>
      <c r="FM276" s="556"/>
      <c r="FN276" s="556"/>
      <c r="FO276" s="556"/>
      <c r="FP276" s="556"/>
      <c r="FQ276" s="556"/>
      <c r="FR276" s="556"/>
      <c r="FS276" s="556"/>
      <c r="FT276" s="556"/>
      <c r="FU276" s="556"/>
      <c r="FV276" s="556"/>
      <c r="FW276" s="556"/>
      <c r="FX276" s="556"/>
      <c r="FY276" s="556"/>
      <c r="FZ276" s="556"/>
      <c r="GA276" s="556"/>
      <c r="GB276" s="556"/>
      <c r="GC276" s="556"/>
      <c r="GD276" s="556"/>
      <c r="GE276" s="556"/>
      <c r="GF276" s="556"/>
      <c r="GG276" s="556"/>
      <c r="GH276" s="556"/>
      <c r="GI276" s="556"/>
      <c r="GJ276" s="556"/>
      <c r="GK276" s="556"/>
      <c r="GL276" s="556"/>
      <c r="GM276" s="556"/>
      <c r="GN276" s="556"/>
      <c r="GO276" s="556"/>
      <c r="GP276" s="556"/>
      <c r="GQ276" s="556"/>
      <c r="GR276" s="556"/>
      <c r="GS276" s="556"/>
      <c r="GT276" s="556"/>
      <c r="GU276" s="556"/>
      <c r="GV276" s="556"/>
      <c r="GW276" s="556"/>
      <c r="GX276" s="556"/>
      <c r="GY276" s="556"/>
      <c r="GZ276" s="556"/>
      <c r="HA276" s="556"/>
      <c r="HB276" s="556"/>
      <c r="HC276" s="556"/>
      <c r="HD276" s="556"/>
      <c r="HE276" s="556"/>
      <c r="HF276" s="556"/>
      <c r="HG276" s="556"/>
      <c r="HH276" s="556"/>
      <c r="HI276" s="556"/>
      <c r="HJ276" s="556"/>
      <c r="HK276" s="556"/>
      <c r="HL276" s="556"/>
      <c r="HM276" s="556"/>
      <c r="HN276" s="556"/>
      <c r="HO276" s="556"/>
      <c r="HP276" s="556"/>
      <c r="HQ276" s="556"/>
      <c r="HR276" s="556"/>
      <c r="HS276" s="556"/>
      <c r="HT276" s="556"/>
      <c r="HU276" s="556"/>
      <c r="HV276" s="556"/>
      <c r="HW276" s="556"/>
      <c r="HX276" s="556"/>
      <c r="HY276" s="556"/>
      <c r="HZ276" s="556"/>
      <c r="IA276" s="556"/>
      <c r="IB276" s="556"/>
      <c r="IC276" s="556"/>
      <c r="ID276" s="556"/>
      <c r="IE276" s="556"/>
      <c r="IF276" s="556"/>
      <c r="IG276" s="556"/>
      <c r="IH276" s="556"/>
      <c r="II276" s="556"/>
      <c r="IJ276" s="556"/>
      <c r="IK276" s="556"/>
      <c r="IL276" s="556"/>
      <c r="IM276" s="556"/>
      <c r="IN276" s="556"/>
      <c r="IO276" s="556"/>
      <c r="IP276" s="556"/>
      <c r="IQ276" s="556"/>
      <c r="IR276" s="556"/>
      <c r="IS276" s="556"/>
      <c r="IT276" s="556"/>
      <c r="IU276" s="556"/>
      <c r="IV276" s="556"/>
      <c r="IW276" s="556"/>
      <c r="IX276" s="556"/>
      <c r="IY276" s="556"/>
      <c r="IZ276" s="556"/>
      <c r="JA276" s="556"/>
      <c r="JB276" s="556"/>
      <c r="JC276" s="556"/>
      <c r="JD276" s="556"/>
      <c r="JE276" s="556"/>
      <c r="JF276" s="556"/>
      <c r="JG276" s="556"/>
      <c r="JH276" s="556"/>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4023</v>
      </c>
      <c r="M277" s="83" t="s">
        <v>367</v>
      </c>
      <c r="N277" s="83" t="s">
        <v>76</v>
      </c>
      <c r="O277" s="83" t="s">
        <v>76</v>
      </c>
      <c r="P277" s="94" t="s">
        <v>1583</v>
      </c>
      <c r="Q277" s="83"/>
      <c r="R277" s="83" t="s">
        <v>367</v>
      </c>
      <c r="S277" s="83" t="s">
        <v>76</v>
      </c>
      <c r="T277" s="83" t="s">
        <v>76</v>
      </c>
      <c r="U277" s="94" t="s">
        <v>1583</v>
      </c>
      <c r="V277" s="83" t="s">
        <v>4024</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7084</v>
      </c>
      <c r="AT277" s="83"/>
      <c r="AU277" s="83"/>
      <c r="AV277" s="83"/>
      <c r="AW277" s="83" t="s">
        <v>7155</v>
      </c>
      <c r="AX277" s="83" t="s">
        <v>7158</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5"/>
      <c r="BU277" s="556"/>
      <c r="BV277" s="556"/>
      <c r="BW277" s="556"/>
      <c r="BX277" s="556"/>
      <c r="BY277" s="556"/>
      <c r="BZ277" s="556"/>
      <c r="CA277" s="556"/>
      <c r="CB277" s="556"/>
      <c r="CC277" s="556"/>
      <c r="CD277" s="556"/>
      <c r="CE277" s="556"/>
      <c r="CF277" s="556"/>
      <c r="CG277" s="556"/>
      <c r="CH277" s="556"/>
      <c r="CI277" s="556"/>
      <c r="CJ277" s="556"/>
      <c r="CK277" s="556"/>
      <c r="CL277" s="556"/>
      <c r="CM277" s="556"/>
      <c r="CN277" s="556"/>
      <c r="CO277" s="556"/>
      <c r="CP277" s="556"/>
      <c r="CQ277" s="556"/>
      <c r="CR277" s="556"/>
      <c r="CS277" s="556"/>
      <c r="CT277" s="556"/>
      <c r="CU277" s="556"/>
      <c r="CV277" s="556"/>
      <c r="CW277" s="556"/>
      <c r="CX277" s="556"/>
      <c r="CY277" s="556"/>
      <c r="CZ277" s="556"/>
      <c r="DA277" s="556"/>
      <c r="DB277" s="556"/>
      <c r="DC277" s="556"/>
      <c r="DD277" s="556"/>
      <c r="DE277" s="556"/>
      <c r="DF277" s="556"/>
      <c r="DG277" s="556"/>
      <c r="DH277" s="556"/>
      <c r="DI277" s="556"/>
      <c r="DJ277" s="556"/>
      <c r="DK277" s="556"/>
      <c r="DL277" s="556"/>
      <c r="DM277" s="556"/>
      <c r="DN277" s="556"/>
      <c r="DO277" s="556"/>
      <c r="DP277" s="556"/>
      <c r="DQ277" s="556"/>
      <c r="DR277" s="556"/>
      <c r="DS277" s="556"/>
      <c r="DT277" s="556"/>
      <c r="DU277" s="556"/>
      <c r="DV277" s="556"/>
      <c r="DW277" s="556"/>
      <c r="DX277" s="556"/>
      <c r="DY277" s="556"/>
      <c r="DZ277" s="556"/>
      <c r="EA277" s="556"/>
      <c r="EB277" s="556"/>
      <c r="EC277" s="556"/>
      <c r="ED277" s="556"/>
      <c r="EE277" s="556"/>
      <c r="EF277" s="556"/>
      <c r="EG277" s="556"/>
      <c r="EH277" s="556"/>
      <c r="EI277" s="556"/>
      <c r="EJ277" s="556"/>
      <c r="EK277" s="556"/>
      <c r="EL277" s="556"/>
      <c r="EM277" s="556"/>
      <c r="EN277" s="556"/>
      <c r="EO277" s="556"/>
      <c r="EP277" s="556"/>
      <c r="EQ277" s="556"/>
      <c r="ER277" s="556"/>
      <c r="ES277" s="556"/>
      <c r="ET277" s="556"/>
      <c r="EU277" s="556"/>
      <c r="EV277" s="556"/>
      <c r="EW277" s="556"/>
      <c r="EX277" s="556"/>
      <c r="EY277" s="556"/>
      <c r="EZ277" s="556"/>
      <c r="FA277" s="556"/>
      <c r="FB277" s="556"/>
      <c r="FC277" s="556"/>
      <c r="FD277" s="556"/>
      <c r="FE277" s="556"/>
      <c r="FF277" s="556"/>
      <c r="FG277" s="556"/>
      <c r="FH277" s="556"/>
      <c r="FI277" s="556"/>
      <c r="FJ277" s="556"/>
      <c r="FK277" s="556"/>
      <c r="FL277" s="556"/>
      <c r="FM277" s="556"/>
      <c r="FN277" s="556"/>
      <c r="FO277" s="556"/>
      <c r="FP277" s="556"/>
      <c r="FQ277" s="556"/>
      <c r="FR277" s="556"/>
      <c r="FS277" s="556"/>
      <c r="FT277" s="556"/>
      <c r="FU277" s="556"/>
      <c r="FV277" s="556"/>
      <c r="FW277" s="556"/>
      <c r="FX277" s="556"/>
      <c r="FY277" s="556"/>
      <c r="FZ277" s="556"/>
      <c r="GA277" s="556"/>
      <c r="GB277" s="556"/>
      <c r="GC277" s="556"/>
      <c r="GD277" s="556"/>
      <c r="GE277" s="556"/>
      <c r="GF277" s="556"/>
      <c r="GG277" s="556"/>
      <c r="GH277" s="556"/>
      <c r="GI277" s="556"/>
      <c r="GJ277" s="556"/>
      <c r="GK277" s="556"/>
      <c r="GL277" s="556"/>
      <c r="GM277" s="556"/>
      <c r="GN277" s="556"/>
      <c r="GO277" s="556"/>
      <c r="GP277" s="556"/>
      <c r="GQ277" s="556"/>
      <c r="GR277" s="556"/>
      <c r="GS277" s="556"/>
      <c r="GT277" s="556"/>
      <c r="GU277" s="556"/>
      <c r="GV277" s="556"/>
      <c r="GW277" s="556"/>
      <c r="GX277" s="556"/>
      <c r="GY277" s="556"/>
      <c r="GZ277" s="556"/>
      <c r="HA277" s="556"/>
      <c r="HB277" s="556"/>
      <c r="HC277" s="556"/>
      <c r="HD277" s="556"/>
      <c r="HE277" s="556"/>
      <c r="HF277" s="556"/>
      <c r="HG277" s="556"/>
      <c r="HH277" s="556"/>
      <c r="HI277" s="556"/>
      <c r="HJ277" s="556"/>
      <c r="HK277" s="556"/>
      <c r="HL277" s="556"/>
      <c r="HM277" s="556"/>
      <c r="HN277" s="556"/>
      <c r="HO277" s="556"/>
      <c r="HP277" s="556"/>
      <c r="HQ277" s="556"/>
      <c r="HR277" s="556"/>
      <c r="HS277" s="556"/>
      <c r="HT277" s="556"/>
      <c r="HU277" s="556"/>
      <c r="HV277" s="556"/>
      <c r="HW277" s="556"/>
      <c r="HX277" s="556"/>
      <c r="HY277" s="556"/>
      <c r="HZ277" s="556"/>
      <c r="IA277" s="556"/>
      <c r="IB277" s="556"/>
      <c r="IC277" s="556"/>
      <c r="ID277" s="556"/>
      <c r="IE277" s="556"/>
      <c r="IF277" s="556"/>
      <c r="IG277" s="556"/>
      <c r="IH277" s="556"/>
      <c r="II277" s="556"/>
      <c r="IJ277" s="556"/>
      <c r="IK277" s="556"/>
      <c r="IL277" s="556"/>
      <c r="IM277" s="556"/>
      <c r="IN277" s="556"/>
      <c r="IO277" s="556"/>
      <c r="IP277" s="556"/>
      <c r="IQ277" s="556"/>
      <c r="IR277" s="556"/>
      <c r="IS277" s="556"/>
      <c r="IT277" s="556"/>
      <c r="IU277" s="556"/>
      <c r="IV277" s="556"/>
      <c r="IW277" s="556"/>
      <c r="IX277" s="556"/>
      <c r="IY277" s="556"/>
      <c r="IZ277" s="556"/>
      <c r="JA277" s="556"/>
      <c r="JB277" s="556"/>
      <c r="JC277" s="556"/>
      <c r="JD277" s="556"/>
      <c r="JE277" s="556"/>
      <c r="JF277" s="556"/>
      <c r="JG277" s="556"/>
      <c r="JH277" s="556"/>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4023</v>
      </c>
      <c r="M278" s="83" t="s">
        <v>367</v>
      </c>
      <c r="N278" s="83" t="s">
        <v>76</v>
      </c>
      <c r="O278" s="83" t="s">
        <v>76</v>
      </c>
      <c r="P278" s="94" t="s">
        <v>1583</v>
      </c>
      <c r="Q278" s="83"/>
      <c r="R278" s="83" t="s">
        <v>367</v>
      </c>
      <c r="S278" s="83" t="s">
        <v>76</v>
      </c>
      <c r="T278" s="83" t="s">
        <v>76</v>
      </c>
      <c r="U278" s="94" t="s">
        <v>1583</v>
      </c>
      <c r="V278" s="83" t="s">
        <v>4024</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7089</v>
      </c>
      <c r="AT278" s="83"/>
      <c r="AU278" s="83"/>
      <c r="AV278" s="83"/>
      <c r="AW278" s="83" t="s">
        <v>7153</v>
      </c>
      <c r="AX278" s="83" t="s">
        <v>7156</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4"/>
      <c r="BU278" s="555"/>
      <c r="BV278" s="555"/>
      <c r="BW278" s="555"/>
      <c r="BX278" s="555"/>
      <c r="BY278" s="555"/>
      <c r="BZ278" s="555"/>
      <c r="CA278" s="555"/>
      <c r="CB278" s="555"/>
      <c r="CC278" s="555"/>
      <c r="CD278" s="555"/>
      <c r="CE278" s="555"/>
      <c r="CF278" s="555"/>
      <c r="CG278" s="555"/>
      <c r="CH278" s="555"/>
      <c r="CI278" s="555"/>
      <c r="CJ278" s="555"/>
      <c r="CK278" s="555"/>
      <c r="CL278" s="555"/>
      <c r="CM278" s="555"/>
      <c r="CN278" s="555"/>
      <c r="CO278" s="555"/>
      <c r="CP278" s="555"/>
      <c r="CQ278" s="555"/>
      <c r="CR278" s="555"/>
      <c r="CS278" s="555"/>
      <c r="CT278" s="555"/>
      <c r="CU278" s="555"/>
      <c r="CV278" s="555"/>
      <c r="CW278" s="555"/>
      <c r="CX278" s="555"/>
      <c r="CY278" s="555"/>
      <c r="CZ278" s="555"/>
      <c r="DA278" s="555"/>
      <c r="DB278" s="555"/>
      <c r="DC278" s="555"/>
      <c r="DD278" s="555"/>
      <c r="DE278" s="555"/>
      <c r="DF278" s="555"/>
      <c r="DG278" s="555"/>
      <c r="DH278" s="555"/>
      <c r="DI278" s="555"/>
      <c r="DJ278" s="555"/>
      <c r="DK278" s="555"/>
      <c r="DL278" s="555"/>
      <c r="DM278" s="555"/>
      <c r="DN278" s="555"/>
      <c r="DO278" s="555"/>
      <c r="DP278" s="555"/>
      <c r="DQ278" s="555"/>
      <c r="DR278" s="555"/>
      <c r="DS278" s="555"/>
      <c r="DT278" s="555"/>
      <c r="DU278" s="555"/>
      <c r="DV278" s="555"/>
      <c r="DW278" s="555"/>
      <c r="DX278" s="555"/>
      <c r="DY278" s="555"/>
      <c r="DZ278" s="555"/>
      <c r="EA278" s="555"/>
      <c r="EB278" s="555"/>
      <c r="EC278" s="555"/>
      <c r="ED278" s="555"/>
      <c r="EE278" s="555"/>
      <c r="EF278" s="555"/>
      <c r="EG278" s="555"/>
      <c r="EH278" s="555"/>
      <c r="EI278" s="555"/>
      <c r="EJ278" s="555"/>
      <c r="EK278" s="555"/>
      <c r="EL278" s="555"/>
      <c r="EM278" s="555"/>
      <c r="EN278" s="555"/>
      <c r="EO278" s="555"/>
      <c r="EP278" s="555"/>
      <c r="EQ278" s="555"/>
      <c r="ER278" s="555"/>
      <c r="ES278" s="555"/>
      <c r="ET278" s="555"/>
      <c r="EU278" s="555"/>
      <c r="EV278" s="555"/>
      <c r="EW278" s="555"/>
      <c r="EX278" s="555"/>
      <c r="EY278" s="555"/>
      <c r="EZ278" s="555"/>
      <c r="FA278" s="555"/>
      <c r="FB278" s="555"/>
      <c r="FC278" s="555"/>
      <c r="FD278" s="555"/>
      <c r="FE278" s="555"/>
      <c r="FF278" s="555"/>
      <c r="FG278" s="555"/>
      <c r="FH278" s="555"/>
      <c r="FI278" s="555"/>
      <c r="FJ278" s="555"/>
      <c r="FK278" s="555"/>
      <c r="FL278" s="555"/>
      <c r="FM278" s="555"/>
      <c r="FN278" s="555"/>
      <c r="FO278" s="555"/>
      <c r="FP278" s="555"/>
      <c r="FQ278" s="555"/>
      <c r="FR278" s="555"/>
      <c r="FS278" s="555"/>
      <c r="FT278" s="555"/>
      <c r="FU278" s="555"/>
      <c r="FV278" s="555"/>
      <c r="FW278" s="555"/>
      <c r="FX278" s="555"/>
      <c r="FY278" s="555"/>
      <c r="FZ278" s="555"/>
      <c r="GA278" s="555"/>
      <c r="GB278" s="555"/>
      <c r="GC278" s="555"/>
      <c r="GD278" s="555"/>
      <c r="GE278" s="555"/>
      <c r="GF278" s="555"/>
      <c r="GG278" s="555"/>
      <c r="GH278" s="555"/>
      <c r="GI278" s="555"/>
      <c r="GJ278" s="555"/>
      <c r="GK278" s="555"/>
      <c r="GL278" s="555"/>
      <c r="GM278" s="555"/>
      <c r="GN278" s="555"/>
      <c r="GO278" s="555"/>
      <c r="GP278" s="555"/>
      <c r="GQ278" s="555"/>
      <c r="GR278" s="555"/>
      <c r="GS278" s="555"/>
      <c r="GT278" s="555"/>
      <c r="GU278" s="555"/>
      <c r="GV278" s="555"/>
      <c r="GW278" s="555"/>
      <c r="GX278" s="555"/>
      <c r="GY278" s="555"/>
      <c r="GZ278" s="555"/>
      <c r="HA278" s="555"/>
      <c r="HB278" s="555"/>
      <c r="HC278" s="555"/>
      <c r="HD278" s="555"/>
      <c r="HE278" s="555"/>
      <c r="HF278" s="555"/>
      <c r="HG278" s="555"/>
      <c r="HH278" s="555"/>
      <c r="HI278" s="555"/>
      <c r="HJ278" s="555"/>
      <c r="HK278" s="555"/>
      <c r="HL278" s="555"/>
      <c r="HM278" s="555"/>
      <c r="HN278" s="555"/>
      <c r="HO278" s="555"/>
      <c r="HP278" s="555"/>
      <c r="HQ278" s="555"/>
      <c r="HR278" s="555"/>
      <c r="HS278" s="555"/>
      <c r="HT278" s="555"/>
      <c r="HU278" s="555"/>
      <c r="HV278" s="555"/>
      <c r="HW278" s="555"/>
      <c r="HX278" s="555"/>
      <c r="HY278" s="555"/>
      <c r="HZ278" s="555"/>
      <c r="IA278" s="555"/>
      <c r="IB278" s="555"/>
      <c r="IC278" s="555"/>
      <c r="ID278" s="555"/>
      <c r="IE278" s="555"/>
      <c r="IF278" s="555"/>
      <c r="IG278" s="555"/>
      <c r="IH278" s="555"/>
      <c r="II278" s="555"/>
      <c r="IJ278" s="555"/>
      <c r="IK278" s="555"/>
      <c r="IL278" s="555"/>
      <c r="IM278" s="555"/>
      <c r="IN278" s="555"/>
      <c r="IO278" s="555"/>
      <c r="IP278" s="555"/>
      <c r="IQ278" s="555"/>
      <c r="IR278" s="555"/>
      <c r="IS278" s="555"/>
      <c r="IT278" s="555"/>
      <c r="IU278" s="555"/>
      <c r="IV278" s="555"/>
      <c r="IW278" s="555"/>
      <c r="IX278" s="555"/>
      <c r="IY278" s="555"/>
      <c r="IZ278" s="555"/>
      <c r="JA278" s="555"/>
      <c r="JB278" s="555"/>
      <c r="JC278" s="555"/>
      <c r="JD278" s="555"/>
      <c r="JE278" s="555"/>
      <c r="JF278" s="555"/>
      <c r="JG278" s="555"/>
      <c r="JH278" s="555"/>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4025</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6681</v>
      </c>
      <c r="AX279" s="83" t="s">
        <v>6682</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4"/>
      <c r="BU279" s="555"/>
      <c r="BV279" s="555"/>
      <c r="BW279" s="555"/>
      <c r="BX279" s="555"/>
      <c r="BY279" s="555"/>
      <c r="BZ279" s="555"/>
      <c r="CA279" s="555"/>
      <c r="CB279" s="555"/>
      <c r="CC279" s="555"/>
      <c r="CD279" s="555"/>
      <c r="CE279" s="555"/>
      <c r="CF279" s="555"/>
      <c r="CG279" s="555"/>
      <c r="CH279" s="555"/>
      <c r="CI279" s="555"/>
      <c r="CJ279" s="555"/>
      <c r="CK279" s="555"/>
      <c r="CL279" s="555"/>
      <c r="CM279" s="555"/>
      <c r="CN279" s="555"/>
      <c r="CO279" s="555"/>
      <c r="CP279" s="555"/>
      <c r="CQ279" s="555"/>
      <c r="CR279" s="555"/>
      <c r="CS279" s="555"/>
      <c r="CT279" s="555"/>
      <c r="CU279" s="555"/>
      <c r="CV279" s="555"/>
      <c r="CW279" s="555"/>
      <c r="CX279" s="555"/>
      <c r="CY279" s="555"/>
      <c r="CZ279" s="555"/>
      <c r="DA279" s="555"/>
      <c r="DB279" s="555"/>
      <c r="DC279" s="555"/>
      <c r="DD279" s="555"/>
      <c r="DE279" s="555"/>
      <c r="DF279" s="555"/>
      <c r="DG279" s="555"/>
      <c r="DH279" s="555"/>
      <c r="DI279" s="555"/>
      <c r="DJ279" s="555"/>
      <c r="DK279" s="555"/>
      <c r="DL279" s="555"/>
      <c r="DM279" s="555"/>
      <c r="DN279" s="555"/>
      <c r="DO279" s="555"/>
      <c r="DP279" s="555"/>
      <c r="DQ279" s="555"/>
      <c r="DR279" s="555"/>
      <c r="DS279" s="555"/>
      <c r="DT279" s="555"/>
      <c r="DU279" s="555"/>
      <c r="DV279" s="555"/>
      <c r="DW279" s="555"/>
      <c r="DX279" s="555"/>
      <c r="DY279" s="555"/>
      <c r="DZ279" s="555"/>
      <c r="EA279" s="555"/>
      <c r="EB279" s="555"/>
      <c r="EC279" s="555"/>
      <c r="ED279" s="555"/>
      <c r="EE279" s="555"/>
      <c r="EF279" s="555"/>
      <c r="EG279" s="555"/>
      <c r="EH279" s="555"/>
      <c r="EI279" s="555"/>
      <c r="EJ279" s="555"/>
      <c r="EK279" s="555"/>
      <c r="EL279" s="555"/>
      <c r="EM279" s="555"/>
      <c r="EN279" s="555"/>
      <c r="EO279" s="555"/>
      <c r="EP279" s="555"/>
      <c r="EQ279" s="555"/>
      <c r="ER279" s="555"/>
      <c r="ES279" s="555"/>
      <c r="ET279" s="555"/>
      <c r="EU279" s="555"/>
      <c r="EV279" s="555"/>
      <c r="EW279" s="555"/>
      <c r="EX279" s="555"/>
      <c r="EY279" s="555"/>
      <c r="EZ279" s="555"/>
      <c r="FA279" s="555"/>
      <c r="FB279" s="555"/>
      <c r="FC279" s="555"/>
      <c r="FD279" s="555"/>
      <c r="FE279" s="555"/>
      <c r="FF279" s="555"/>
      <c r="FG279" s="555"/>
      <c r="FH279" s="555"/>
      <c r="FI279" s="555"/>
      <c r="FJ279" s="555"/>
      <c r="FK279" s="555"/>
      <c r="FL279" s="555"/>
      <c r="FM279" s="555"/>
      <c r="FN279" s="555"/>
      <c r="FO279" s="555"/>
      <c r="FP279" s="555"/>
      <c r="FQ279" s="555"/>
      <c r="FR279" s="555"/>
      <c r="FS279" s="555"/>
      <c r="FT279" s="555"/>
      <c r="FU279" s="555"/>
      <c r="FV279" s="555"/>
      <c r="FW279" s="555"/>
      <c r="FX279" s="555"/>
      <c r="FY279" s="555"/>
      <c r="FZ279" s="555"/>
      <c r="GA279" s="555"/>
      <c r="GB279" s="555"/>
      <c r="GC279" s="555"/>
      <c r="GD279" s="555"/>
      <c r="GE279" s="555"/>
      <c r="GF279" s="555"/>
      <c r="GG279" s="555"/>
      <c r="GH279" s="555"/>
      <c r="GI279" s="555"/>
      <c r="GJ279" s="555"/>
      <c r="GK279" s="555"/>
      <c r="GL279" s="555"/>
      <c r="GM279" s="555"/>
      <c r="GN279" s="555"/>
      <c r="GO279" s="555"/>
      <c r="GP279" s="555"/>
      <c r="GQ279" s="555"/>
      <c r="GR279" s="555"/>
      <c r="GS279" s="555"/>
      <c r="GT279" s="555"/>
      <c r="GU279" s="555"/>
      <c r="GV279" s="555"/>
      <c r="GW279" s="555"/>
      <c r="GX279" s="555"/>
      <c r="GY279" s="555"/>
      <c r="GZ279" s="555"/>
      <c r="HA279" s="555"/>
      <c r="HB279" s="555"/>
      <c r="HC279" s="555"/>
      <c r="HD279" s="555"/>
      <c r="HE279" s="555"/>
      <c r="HF279" s="555"/>
      <c r="HG279" s="555"/>
      <c r="HH279" s="555"/>
      <c r="HI279" s="555"/>
      <c r="HJ279" s="555"/>
      <c r="HK279" s="555"/>
      <c r="HL279" s="555"/>
      <c r="HM279" s="555"/>
      <c r="HN279" s="555"/>
      <c r="HO279" s="555"/>
      <c r="HP279" s="555"/>
      <c r="HQ279" s="555"/>
      <c r="HR279" s="555"/>
      <c r="HS279" s="555"/>
      <c r="HT279" s="555"/>
      <c r="HU279" s="555"/>
      <c r="HV279" s="555"/>
      <c r="HW279" s="555"/>
      <c r="HX279" s="555"/>
      <c r="HY279" s="555"/>
      <c r="HZ279" s="555"/>
      <c r="IA279" s="555"/>
      <c r="IB279" s="555"/>
      <c r="IC279" s="555"/>
      <c r="ID279" s="555"/>
      <c r="IE279" s="555"/>
      <c r="IF279" s="555"/>
      <c r="IG279" s="555"/>
      <c r="IH279" s="555"/>
      <c r="II279" s="555"/>
      <c r="IJ279" s="555"/>
      <c r="IK279" s="555"/>
      <c r="IL279" s="555"/>
      <c r="IM279" s="555"/>
      <c r="IN279" s="555"/>
      <c r="IO279" s="555"/>
      <c r="IP279" s="555"/>
      <c r="IQ279" s="555"/>
      <c r="IR279" s="555"/>
      <c r="IS279" s="555"/>
      <c r="IT279" s="555"/>
      <c r="IU279" s="555"/>
      <c r="IV279" s="555"/>
      <c r="IW279" s="555"/>
      <c r="IX279" s="555"/>
      <c r="IY279" s="555"/>
      <c r="IZ279" s="555"/>
      <c r="JA279" s="555"/>
      <c r="JB279" s="555"/>
      <c r="JC279" s="555"/>
      <c r="JD279" s="555"/>
      <c r="JE279" s="555"/>
      <c r="JF279" s="555"/>
      <c r="JG279" s="555"/>
      <c r="JH279" s="555"/>
    </row>
    <row r="280" spans="1:268" s="8" customFormat="1" ht="39.75" customHeight="1" x14ac:dyDescent="0.25">
      <c r="A280" s="20"/>
      <c r="B280" s="20" t="s">
        <v>1584</v>
      </c>
      <c r="C280" s="22">
        <v>11160029</v>
      </c>
      <c r="D280" s="23">
        <v>39731</v>
      </c>
      <c r="E280" s="23">
        <v>39731</v>
      </c>
      <c r="F280" s="23">
        <v>46022</v>
      </c>
      <c r="G280" s="23"/>
      <c r="H280" s="20" t="s">
        <v>4570</v>
      </c>
      <c r="I280" s="24" t="s">
        <v>1003</v>
      </c>
      <c r="J280" s="24" t="s">
        <v>1003</v>
      </c>
      <c r="K280" s="24" t="s">
        <v>55</v>
      </c>
      <c r="L280" s="114" t="s">
        <v>8894</v>
      </c>
      <c r="M280" s="20" t="s">
        <v>425</v>
      </c>
      <c r="N280" s="20" t="s">
        <v>61</v>
      </c>
      <c r="O280" s="20" t="s">
        <v>52</v>
      </c>
      <c r="P280" s="21">
        <v>12084</v>
      </c>
      <c r="Q280" s="20"/>
      <c r="R280" s="20" t="s">
        <v>636</v>
      </c>
      <c r="S280" s="20" t="s">
        <v>410</v>
      </c>
      <c r="T280" s="20" t="s">
        <v>52</v>
      </c>
      <c r="U280" s="20">
        <v>12084</v>
      </c>
      <c r="V280" s="20" t="s">
        <v>8895</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8896</v>
      </c>
      <c r="AX280" s="20" t="s">
        <v>8897</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4"/>
      <c r="BU280" s="555"/>
      <c r="BV280" s="555"/>
      <c r="BW280" s="555"/>
      <c r="BX280" s="555"/>
      <c r="BY280" s="555"/>
      <c r="BZ280" s="555"/>
      <c r="CA280" s="555"/>
      <c r="CB280" s="555"/>
      <c r="CC280" s="555"/>
      <c r="CD280" s="555"/>
      <c r="CE280" s="555"/>
      <c r="CF280" s="555"/>
      <c r="CG280" s="555"/>
      <c r="CH280" s="555"/>
      <c r="CI280" s="555"/>
      <c r="CJ280" s="555"/>
      <c r="CK280" s="555"/>
      <c r="CL280" s="555"/>
      <c r="CM280" s="555"/>
      <c r="CN280" s="555"/>
      <c r="CO280" s="555"/>
      <c r="CP280" s="555"/>
      <c r="CQ280" s="555"/>
      <c r="CR280" s="555"/>
      <c r="CS280" s="555"/>
      <c r="CT280" s="555"/>
      <c r="CU280" s="555"/>
      <c r="CV280" s="555"/>
      <c r="CW280" s="555"/>
      <c r="CX280" s="555"/>
      <c r="CY280" s="555"/>
      <c r="CZ280" s="555"/>
      <c r="DA280" s="555"/>
      <c r="DB280" s="555"/>
      <c r="DC280" s="555"/>
      <c r="DD280" s="555"/>
      <c r="DE280" s="555"/>
      <c r="DF280" s="555"/>
      <c r="DG280" s="555"/>
      <c r="DH280" s="555"/>
      <c r="DI280" s="555"/>
      <c r="DJ280" s="555"/>
      <c r="DK280" s="555"/>
      <c r="DL280" s="555"/>
      <c r="DM280" s="555"/>
      <c r="DN280" s="555"/>
      <c r="DO280" s="555"/>
      <c r="DP280" s="555"/>
      <c r="DQ280" s="555"/>
      <c r="DR280" s="555"/>
      <c r="DS280" s="555"/>
      <c r="DT280" s="555"/>
      <c r="DU280" s="555"/>
      <c r="DV280" s="555"/>
      <c r="DW280" s="555"/>
      <c r="DX280" s="555"/>
      <c r="DY280" s="555"/>
      <c r="DZ280" s="555"/>
      <c r="EA280" s="555"/>
      <c r="EB280" s="555"/>
      <c r="EC280" s="555"/>
      <c r="ED280" s="555"/>
      <c r="EE280" s="555"/>
      <c r="EF280" s="555"/>
      <c r="EG280" s="555"/>
      <c r="EH280" s="555"/>
      <c r="EI280" s="555"/>
      <c r="EJ280" s="555"/>
      <c r="EK280" s="555"/>
      <c r="EL280" s="555"/>
      <c r="EM280" s="555"/>
      <c r="EN280" s="555"/>
      <c r="EO280" s="555"/>
      <c r="EP280" s="555"/>
      <c r="EQ280" s="555"/>
      <c r="ER280" s="555"/>
      <c r="ES280" s="555"/>
      <c r="ET280" s="555"/>
      <c r="EU280" s="555"/>
      <c r="EV280" s="555"/>
      <c r="EW280" s="555"/>
      <c r="EX280" s="555"/>
      <c r="EY280" s="555"/>
      <c r="EZ280" s="555"/>
      <c r="FA280" s="555"/>
      <c r="FB280" s="555"/>
      <c r="FC280" s="555"/>
      <c r="FD280" s="555"/>
      <c r="FE280" s="555"/>
      <c r="FF280" s="555"/>
      <c r="FG280" s="555"/>
      <c r="FH280" s="555"/>
      <c r="FI280" s="555"/>
      <c r="FJ280" s="555"/>
      <c r="FK280" s="555"/>
      <c r="FL280" s="555"/>
      <c r="FM280" s="555"/>
      <c r="FN280" s="555"/>
      <c r="FO280" s="555"/>
      <c r="FP280" s="555"/>
      <c r="FQ280" s="555"/>
      <c r="FR280" s="555"/>
      <c r="FS280" s="555"/>
      <c r="FT280" s="555"/>
      <c r="FU280" s="555"/>
      <c r="FV280" s="555"/>
      <c r="FW280" s="555"/>
      <c r="FX280" s="555"/>
      <c r="FY280" s="555"/>
      <c r="FZ280" s="555"/>
      <c r="GA280" s="555"/>
      <c r="GB280" s="555"/>
      <c r="GC280" s="555"/>
      <c r="GD280" s="555"/>
      <c r="GE280" s="555"/>
      <c r="GF280" s="555"/>
      <c r="GG280" s="555"/>
      <c r="GH280" s="555"/>
      <c r="GI280" s="555"/>
      <c r="GJ280" s="555"/>
      <c r="GK280" s="555"/>
      <c r="GL280" s="555"/>
      <c r="GM280" s="555"/>
      <c r="GN280" s="555"/>
      <c r="GO280" s="555"/>
      <c r="GP280" s="555"/>
      <c r="GQ280" s="555"/>
      <c r="GR280" s="555"/>
      <c r="GS280" s="555"/>
      <c r="GT280" s="555"/>
      <c r="GU280" s="555"/>
      <c r="GV280" s="555"/>
      <c r="GW280" s="555"/>
      <c r="GX280" s="555"/>
      <c r="GY280" s="555"/>
      <c r="GZ280" s="555"/>
      <c r="HA280" s="555"/>
      <c r="HB280" s="555"/>
      <c r="HC280" s="555"/>
      <c r="HD280" s="555"/>
      <c r="HE280" s="555"/>
      <c r="HF280" s="555"/>
      <c r="HG280" s="555"/>
      <c r="HH280" s="555"/>
      <c r="HI280" s="555"/>
      <c r="HJ280" s="555"/>
      <c r="HK280" s="555"/>
      <c r="HL280" s="555"/>
      <c r="HM280" s="555"/>
      <c r="HN280" s="555"/>
      <c r="HO280" s="555"/>
      <c r="HP280" s="555"/>
      <c r="HQ280" s="555"/>
      <c r="HR280" s="555"/>
      <c r="HS280" s="555"/>
      <c r="HT280" s="555"/>
      <c r="HU280" s="555"/>
      <c r="HV280" s="555"/>
      <c r="HW280" s="555"/>
      <c r="HX280" s="555"/>
      <c r="HY280" s="555"/>
      <c r="HZ280" s="555"/>
      <c r="IA280" s="555"/>
      <c r="IB280" s="555"/>
      <c r="IC280" s="555"/>
      <c r="ID280" s="555"/>
      <c r="IE280" s="555"/>
      <c r="IF280" s="555"/>
      <c r="IG280" s="555"/>
      <c r="IH280" s="555"/>
      <c r="II280" s="555"/>
      <c r="IJ280" s="555"/>
      <c r="IK280" s="555"/>
      <c r="IL280" s="555"/>
      <c r="IM280" s="555"/>
      <c r="IN280" s="555"/>
      <c r="IO280" s="555"/>
      <c r="IP280" s="555"/>
      <c r="IQ280" s="555"/>
      <c r="IR280" s="555"/>
      <c r="IS280" s="555"/>
      <c r="IT280" s="555"/>
      <c r="IU280" s="555"/>
      <c r="IV280" s="555"/>
      <c r="IW280" s="555"/>
      <c r="IX280" s="555"/>
      <c r="IY280" s="555"/>
      <c r="IZ280" s="555"/>
      <c r="JA280" s="555"/>
      <c r="JB280" s="555"/>
      <c r="JC280" s="555"/>
      <c r="JD280" s="555"/>
      <c r="JE280" s="555"/>
      <c r="JF280" s="555"/>
      <c r="JG280" s="555"/>
      <c r="JH280" s="555"/>
    </row>
    <row r="281" spans="1:268" s="8" customFormat="1" ht="39.75" customHeight="1" x14ac:dyDescent="0.25">
      <c r="A281" s="20"/>
      <c r="B281" s="20" t="s">
        <v>1584</v>
      </c>
      <c r="C281" s="22">
        <v>11160029</v>
      </c>
      <c r="D281" s="23">
        <v>39731</v>
      </c>
      <c r="E281" s="23">
        <v>39731</v>
      </c>
      <c r="F281" s="23">
        <v>46022</v>
      </c>
      <c r="G281" s="23"/>
      <c r="H281" s="20" t="s">
        <v>4570</v>
      </c>
      <c r="I281" s="24" t="s">
        <v>1003</v>
      </c>
      <c r="J281" s="24" t="s">
        <v>1003</v>
      </c>
      <c r="K281" s="24" t="s">
        <v>55</v>
      </c>
      <c r="L281" s="114" t="s">
        <v>8894</v>
      </c>
      <c r="M281" s="20" t="s">
        <v>425</v>
      </c>
      <c r="N281" s="20" t="s">
        <v>61</v>
      </c>
      <c r="O281" s="20" t="s">
        <v>52</v>
      </c>
      <c r="P281" s="21">
        <v>12084</v>
      </c>
      <c r="Q281" s="20"/>
      <c r="R281" s="20" t="s">
        <v>636</v>
      </c>
      <c r="S281" s="20" t="s">
        <v>410</v>
      </c>
      <c r="T281" s="20" t="s">
        <v>52</v>
      </c>
      <c r="U281" s="20">
        <v>12084</v>
      </c>
      <c r="V281" s="20" t="s">
        <v>8895</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3573</v>
      </c>
      <c r="AT281" s="20"/>
      <c r="AU281" s="20"/>
      <c r="AV281" s="20"/>
      <c r="AW281" s="20" t="s">
        <v>8898</v>
      </c>
      <c r="AX281" s="20" t="s">
        <v>8899</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4"/>
      <c r="BU281" s="555"/>
      <c r="BV281" s="555"/>
      <c r="BW281" s="555"/>
      <c r="BX281" s="555"/>
      <c r="BY281" s="555"/>
      <c r="BZ281" s="555"/>
      <c r="CA281" s="555"/>
      <c r="CB281" s="555"/>
      <c r="CC281" s="555"/>
      <c r="CD281" s="555"/>
      <c r="CE281" s="555"/>
      <c r="CF281" s="555"/>
      <c r="CG281" s="555"/>
      <c r="CH281" s="555"/>
      <c r="CI281" s="555"/>
      <c r="CJ281" s="555"/>
      <c r="CK281" s="555"/>
      <c r="CL281" s="555"/>
      <c r="CM281" s="555"/>
      <c r="CN281" s="555"/>
      <c r="CO281" s="555"/>
      <c r="CP281" s="555"/>
      <c r="CQ281" s="555"/>
      <c r="CR281" s="555"/>
      <c r="CS281" s="555"/>
      <c r="CT281" s="555"/>
      <c r="CU281" s="555"/>
      <c r="CV281" s="555"/>
      <c r="CW281" s="555"/>
      <c r="CX281" s="555"/>
      <c r="CY281" s="555"/>
      <c r="CZ281" s="555"/>
      <c r="DA281" s="555"/>
      <c r="DB281" s="555"/>
      <c r="DC281" s="555"/>
      <c r="DD281" s="555"/>
      <c r="DE281" s="555"/>
      <c r="DF281" s="555"/>
      <c r="DG281" s="555"/>
      <c r="DH281" s="555"/>
      <c r="DI281" s="555"/>
      <c r="DJ281" s="555"/>
      <c r="DK281" s="555"/>
      <c r="DL281" s="555"/>
      <c r="DM281" s="555"/>
      <c r="DN281" s="555"/>
      <c r="DO281" s="555"/>
      <c r="DP281" s="555"/>
      <c r="DQ281" s="555"/>
      <c r="DR281" s="555"/>
      <c r="DS281" s="555"/>
      <c r="DT281" s="555"/>
      <c r="DU281" s="555"/>
      <c r="DV281" s="555"/>
      <c r="DW281" s="555"/>
      <c r="DX281" s="555"/>
      <c r="DY281" s="555"/>
      <c r="DZ281" s="555"/>
      <c r="EA281" s="555"/>
      <c r="EB281" s="555"/>
      <c r="EC281" s="555"/>
      <c r="ED281" s="555"/>
      <c r="EE281" s="555"/>
      <c r="EF281" s="555"/>
      <c r="EG281" s="555"/>
      <c r="EH281" s="555"/>
      <c r="EI281" s="555"/>
      <c r="EJ281" s="555"/>
      <c r="EK281" s="555"/>
      <c r="EL281" s="555"/>
      <c r="EM281" s="555"/>
      <c r="EN281" s="555"/>
      <c r="EO281" s="555"/>
      <c r="EP281" s="555"/>
      <c r="EQ281" s="555"/>
      <c r="ER281" s="555"/>
      <c r="ES281" s="555"/>
      <c r="ET281" s="555"/>
      <c r="EU281" s="555"/>
      <c r="EV281" s="555"/>
      <c r="EW281" s="555"/>
      <c r="EX281" s="555"/>
      <c r="EY281" s="555"/>
      <c r="EZ281" s="555"/>
      <c r="FA281" s="555"/>
      <c r="FB281" s="555"/>
      <c r="FC281" s="555"/>
      <c r="FD281" s="555"/>
      <c r="FE281" s="555"/>
      <c r="FF281" s="555"/>
      <c r="FG281" s="555"/>
      <c r="FH281" s="555"/>
      <c r="FI281" s="555"/>
      <c r="FJ281" s="555"/>
      <c r="FK281" s="555"/>
      <c r="FL281" s="555"/>
      <c r="FM281" s="555"/>
      <c r="FN281" s="555"/>
      <c r="FO281" s="555"/>
      <c r="FP281" s="555"/>
      <c r="FQ281" s="555"/>
      <c r="FR281" s="555"/>
      <c r="FS281" s="555"/>
      <c r="FT281" s="555"/>
      <c r="FU281" s="555"/>
      <c r="FV281" s="555"/>
      <c r="FW281" s="555"/>
      <c r="FX281" s="555"/>
      <c r="FY281" s="555"/>
      <c r="FZ281" s="555"/>
      <c r="GA281" s="555"/>
      <c r="GB281" s="555"/>
      <c r="GC281" s="555"/>
      <c r="GD281" s="555"/>
      <c r="GE281" s="555"/>
      <c r="GF281" s="555"/>
      <c r="GG281" s="555"/>
      <c r="GH281" s="555"/>
      <c r="GI281" s="555"/>
      <c r="GJ281" s="555"/>
      <c r="GK281" s="555"/>
      <c r="GL281" s="555"/>
      <c r="GM281" s="555"/>
      <c r="GN281" s="555"/>
      <c r="GO281" s="555"/>
      <c r="GP281" s="555"/>
      <c r="GQ281" s="555"/>
      <c r="GR281" s="555"/>
      <c r="GS281" s="555"/>
      <c r="GT281" s="555"/>
      <c r="GU281" s="555"/>
      <c r="GV281" s="555"/>
      <c r="GW281" s="555"/>
      <c r="GX281" s="555"/>
      <c r="GY281" s="555"/>
      <c r="GZ281" s="555"/>
      <c r="HA281" s="555"/>
      <c r="HB281" s="555"/>
      <c r="HC281" s="555"/>
      <c r="HD281" s="555"/>
      <c r="HE281" s="555"/>
      <c r="HF281" s="555"/>
      <c r="HG281" s="555"/>
      <c r="HH281" s="555"/>
      <c r="HI281" s="555"/>
      <c r="HJ281" s="555"/>
      <c r="HK281" s="555"/>
      <c r="HL281" s="555"/>
      <c r="HM281" s="555"/>
      <c r="HN281" s="555"/>
      <c r="HO281" s="555"/>
      <c r="HP281" s="555"/>
      <c r="HQ281" s="555"/>
      <c r="HR281" s="555"/>
      <c r="HS281" s="555"/>
      <c r="HT281" s="555"/>
      <c r="HU281" s="555"/>
      <c r="HV281" s="555"/>
      <c r="HW281" s="555"/>
      <c r="HX281" s="555"/>
      <c r="HY281" s="555"/>
      <c r="HZ281" s="555"/>
      <c r="IA281" s="555"/>
      <c r="IB281" s="555"/>
      <c r="IC281" s="555"/>
      <c r="ID281" s="555"/>
      <c r="IE281" s="555"/>
      <c r="IF281" s="555"/>
      <c r="IG281" s="555"/>
      <c r="IH281" s="555"/>
      <c r="II281" s="555"/>
      <c r="IJ281" s="555"/>
      <c r="IK281" s="555"/>
      <c r="IL281" s="555"/>
      <c r="IM281" s="555"/>
      <c r="IN281" s="555"/>
      <c r="IO281" s="555"/>
      <c r="IP281" s="555"/>
      <c r="IQ281" s="555"/>
      <c r="IR281" s="555"/>
      <c r="IS281" s="555"/>
      <c r="IT281" s="555"/>
      <c r="IU281" s="555"/>
      <c r="IV281" s="555"/>
      <c r="IW281" s="555"/>
      <c r="IX281" s="555"/>
      <c r="IY281" s="555"/>
      <c r="IZ281" s="555"/>
      <c r="JA281" s="555"/>
      <c r="JB281" s="555"/>
      <c r="JC281" s="555"/>
      <c r="JD281" s="555"/>
      <c r="JE281" s="555"/>
      <c r="JF281" s="555"/>
      <c r="JG281" s="555"/>
      <c r="JH281" s="555"/>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6113</v>
      </c>
      <c r="AX282" s="83" t="s">
        <v>6114</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4"/>
      <c r="BU282" s="555"/>
      <c r="BV282" s="555"/>
      <c r="BW282" s="555"/>
      <c r="BX282" s="555"/>
      <c r="BY282" s="555"/>
      <c r="BZ282" s="555"/>
      <c r="CA282" s="555"/>
      <c r="CB282" s="555"/>
      <c r="CC282" s="555"/>
      <c r="CD282" s="555"/>
      <c r="CE282" s="555"/>
      <c r="CF282" s="555"/>
      <c r="CG282" s="555"/>
      <c r="CH282" s="555"/>
      <c r="CI282" s="555"/>
      <c r="CJ282" s="555"/>
      <c r="CK282" s="555"/>
      <c r="CL282" s="555"/>
      <c r="CM282" s="555"/>
      <c r="CN282" s="555"/>
      <c r="CO282" s="555"/>
      <c r="CP282" s="555"/>
      <c r="CQ282" s="555"/>
      <c r="CR282" s="555"/>
      <c r="CS282" s="555"/>
      <c r="CT282" s="555"/>
      <c r="CU282" s="555"/>
      <c r="CV282" s="555"/>
      <c r="CW282" s="555"/>
      <c r="CX282" s="555"/>
      <c r="CY282" s="555"/>
      <c r="CZ282" s="555"/>
      <c r="DA282" s="555"/>
      <c r="DB282" s="555"/>
      <c r="DC282" s="555"/>
      <c r="DD282" s="555"/>
      <c r="DE282" s="555"/>
      <c r="DF282" s="555"/>
      <c r="DG282" s="555"/>
      <c r="DH282" s="555"/>
      <c r="DI282" s="555"/>
      <c r="DJ282" s="555"/>
      <c r="DK282" s="555"/>
      <c r="DL282" s="555"/>
      <c r="DM282" s="555"/>
      <c r="DN282" s="555"/>
      <c r="DO282" s="555"/>
      <c r="DP282" s="555"/>
      <c r="DQ282" s="555"/>
      <c r="DR282" s="555"/>
      <c r="DS282" s="555"/>
      <c r="DT282" s="555"/>
      <c r="DU282" s="555"/>
      <c r="DV282" s="555"/>
      <c r="DW282" s="555"/>
      <c r="DX282" s="555"/>
      <c r="DY282" s="555"/>
      <c r="DZ282" s="555"/>
      <c r="EA282" s="555"/>
      <c r="EB282" s="555"/>
      <c r="EC282" s="555"/>
      <c r="ED282" s="555"/>
      <c r="EE282" s="555"/>
      <c r="EF282" s="555"/>
      <c r="EG282" s="555"/>
      <c r="EH282" s="555"/>
      <c r="EI282" s="555"/>
      <c r="EJ282" s="555"/>
      <c r="EK282" s="555"/>
      <c r="EL282" s="555"/>
      <c r="EM282" s="555"/>
      <c r="EN282" s="555"/>
      <c r="EO282" s="555"/>
      <c r="EP282" s="555"/>
      <c r="EQ282" s="555"/>
      <c r="ER282" s="555"/>
      <c r="ES282" s="555"/>
      <c r="ET282" s="555"/>
      <c r="EU282" s="555"/>
      <c r="EV282" s="555"/>
      <c r="EW282" s="555"/>
      <c r="EX282" s="555"/>
      <c r="EY282" s="555"/>
      <c r="EZ282" s="555"/>
      <c r="FA282" s="555"/>
      <c r="FB282" s="555"/>
      <c r="FC282" s="555"/>
      <c r="FD282" s="555"/>
      <c r="FE282" s="555"/>
      <c r="FF282" s="555"/>
      <c r="FG282" s="555"/>
      <c r="FH282" s="555"/>
      <c r="FI282" s="555"/>
      <c r="FJ282" s="555"/>
      <c r="FK282" s="555"/>
      <c r="FL282" s="555"/>
      <c r="FM282" s="555"/>
      <c r="FN282" s="555"/>
      <c r="FO282" s="555"/>
      <c r="FP282" s="555"/>
      <c r="FQ282" s="555"/>
      <c r="FR282" s="555"/>
      <c r="FS282" s="555"/>
      <c r="FT282" s="555"/>
      <c r="FU282" s="555"/>
      <c r="FV282" s="555"/>
      <c r="FW282" s="555"/>
      <c r="FX282" s="555"/>
      <c r="FY282" s="555"/>
      <c r="FZ282" s="555"/>
      <c r="GA282" s="555"/>
      <c r="GB282" s="555"/>
      <c r="GC282" s="555"/>
      <c r="GD282" s="555"/>
      <c r="GE282" s="555"/>
      <c r="GF282" s="555"/>
      <c r="GG282" s="555"/>
      <c r="GH282" s="555"/>
      <c r="GI282" s="555"/>
      <c r="GJ282" s="555"/>
      <c r="GK282" s="555"/>
      <c r="GL282" s="555"/>
      <c r="GM282" s="555"/>
      <c r="GN282" s="555"/>
      <c r="GO282" s="555"/>
      <c r="GP282" s="555"/>
      <c r="GQ282" s="555"/>
      <c r="GR282" s="555"/>
      <c r="GS282" s="555"/>
      <c r="GT282" s="555"/>
      <c r="GU282" s="555"/>
      <c r="GV282" s="555"/>
      <c r="GW282" s="555"/>
      <c r="GX282" s="555"/>
      <c r="GY282" s="555"/>
      <c r="GZ282" s="555"/>
      <c r="HA282" s="555"/>
      <c r="HB282" s="555"/>
      <c r="HC282" s="555"/>
      <c r="HD282" s="555"/>
      <c r="HE282" s="555"/>
      <c r="HF282" s="555"/>
      <c r="HG282" s="555"/>
      <c r="HH282" s="555"/>
      <c r="HI282" s="555"/>
      <c r="HJ282" s="555"/>
      <c r="HK282" s="555"/>
      <c r="HL282" s="555"/>
      <c r="HM282" s="555"/>
      <c r="HN282" s="555"/>
      <c r="HO282" s="555"/>
      <c r="HP282" s="555"/>
      <c r="HQ282" s="555"/>
      <c r="HR282" s="555"/>
      <c r="HS282" s="555"/>
      <c r="HT282" s="555"/>
      <c r="HU282" s="555"/>
      <c r="HV282" s="555"/>
      <c r="HW282" s="555"/>
      <c r="HX282" s="555"/>
      <c r="HY282" s="555"/>
      <c r="HZ282" s="555"/>
      <c r="IA282" s="555"/>
      <c r="IB282" s="555"/>
      <c r="IC282" s="555"/>
      <c r="ID282" s="555"/>
      <c r="IE282" s="555"/>
      <c r="IF282" s="555"/>
      <c r="IG282" s="555"/>
      <c r="IH282" s="555"/>
      <c r="II282" s="555"/>
      <c r="IJ282" s="555"/>
      <c r="IK282" s="555"/>
      <c r="IL282" s="555"/>
      <c r="IM282" s="555"/>
      <c r="IN282" s="555"/>
      <c r="IO282" s="555"/>
      <c r="IP282" s="555"/>
      <c r="IQ282" s="555"/>
      <c r="IR282" s="555"/>
      <c r="IS282" s="555"/>
      <c r="IT282" s="555"/>
      <c r="IU282" s="555"/>
      <c r="IV282" s="555"/>
      <c r="IW282" s="555"/>
      <c r="IX282" s="555"/>
      <c r="IY282" s="555"/>
      <c r="IZ282" s="555"/>
      <c r="JA282" s="555"/>
      <c r="JB282" s="555"/>
      <c r="JC282" s="555"/>
      <c r="JD282" s="555"/>
      <c r="JE282" s="555"/>
      <c r="JF282" s="555"/>
      <c r="JG282" s="555"/>
      <c r="JH282" s="555"/>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6965</v>
      </c>
      <c r="AX283" s="83" t="s">
        <v>6966</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4839</v>
      </c>
      <c r="BI283" s="83"/>
      <c r="BJ283" s="96"/>
      <c r="BK283" s="83"/>
      <c r="BL283" s="96"/>
      <c r="BM283" s="83"/>
      <c r="BN283" s="83"/>
      <c r="BO283" s="83"/>
      <c r="BP283" s="83"/>
      <c r="BQ283" s="83"/>
      <c r="BR283" s="83"/>
      <c r="BS283" s="110"/>
      <c r="BT283" s="555"/>
      <c r="BU283" s="555"/>
      <c r="BV283" s="555"/>
      <c r="BW283" s="555"/>
      <c r="BX283" s="555"/>
      <c r="BY283" s="555"/>
      <c r="BZ283" s="555"/>
      <c r="CA283" s="555"/>
      <c r="CB283" s="555"/>
      <c r="CC283" s="555"/>
      <c r="CD283" s="555"/>
      <c r="CE283" s="555"/>
      <c r="CF283" s="555"/>
      <c r="CG283" s="555"/>
      <c r="CH283" s="555"/>
      <c r="CI283" s="555"/>
      <c r="CJ283" s="555"/>
      <c r="CK283" s="555"/>
      <c r="CL283" s="555"/>
      <c r="CM283" s="555"/>
      <c r="CN283" s="555"/>
      <c r="CO283" s="555"/>
      <c r="CP283" s="555"/>
      <c r="CQ283" s="555"/>
      <c r="CR283" s="555"/>
      <c r="CS283" s="555"/>
      <c r="CT283" s="555"/>
      <c r="CU283" s="555"/>
      <c r="CV283" s="555"/>
      <c r="CW283" s="555"/>
      <c r="CX283" s="555"/>
      <c r="CY283" s="555"/>
      <c r="CZ283" s="555"/>
      <c r="DA283" s="555"/>
      <c r="DB283" s="555"/>
      <c r="DC283" s="555"/>
      <c r="DD283" s="555"/>
      <c r="DE283" s="555"/>
      <c r="DF283" s="555"/>
      <c r="DG283" s="555"/>
      <c r="DH283" s="555"/>
      <c r="DI283" s="555"/>
      <c r="DJ283" s="555"/>
      <c r="DK283" s="555"/>
      <c r="DL283" s="555"/>
      <c r="DM283" s="555"/>
      <c r="DN283" s="555"/>
      <c r="DO283" s="555"/>
      <c r="DP283" s="555"/>
      <c r="DQ283" s="555"/>
      <c r="DR283" s="555"/>
      <c r="DS283" s="555"/>
      <c r="DT283" s="555"/>
      <c r="DU283" s="555"/>
      <c r="DV283" s="555"/>
      <c r="DW283" s="555"/>
      <c r="DX283" s="555"/>
      <c r="DY283" s="555"/>
      <c r="DZ283" s="555"/>
      <c r="EA283" s="555"/>
      <c r="EB283" s="555"/>
      <c r="EC283" s="555"/>
      <c r="ED283" s="555"/>
      <c r="EE283" s="555"/>
      <c r="EF283" s="555"/>
      <c r="EG283" s="555"/>
      <c r="EH283" s="555"/>
      <c r="EI283" s="555"/>
      <c r="EJ283" s="555"/>
      <c r="EK283" s="555"/>
      <c r="EL283" s="555"/>
      <c r="EM283" s="555"/>
      <c r="EN283" s="555"/>
      <c r="EO283" s="555"/>
      <c r="EP283" s="555"/>
      <c r="EQ283" s="555"/>
      <c r="ER283" s="555"/>
      <c r="ES283" s="555"/>
      <c r="ET283" s="555"/>
      <c r="EU283" s="555"/>
      <c r="EV283" s="555"/>
      <c r="EW283" s="555"/>
      <c r="EX283" s="555"/>
      <c r="EY283" s="555"/>
      <c r="EZ283" s="555"/>
      <c r="FA283" s="555"/>
      <c r="FB283" s="555"/>
      <c r="FC283" s="555"/>
      <c r="FD283" s="555"/>
      <c r="FE283" s="555"/>
      <c r="FF283" s="555"/>
      <c r="FG283" s="555"/>
      <c r="FH283" s="555"/>
      <c r="FI283" s="555"/>
      <c r="FJ283" s="555"/>
      <c r="FK283" s="555"/>
      <c r="FL283" s="555"/>
      <c r="FM283" s="555"/>
      <c r="FN283" s="555"/>
      <c r="FO283" s="555"/>
      <c r="FP283" s="555"/>
      <c r="FQ283" s="555"/>
      <c r="FR283" s="555"/>
      <c r="FS283" s="555"/>
      <c r="FT283" s="555"/>
      <c r="FU283" s="555"/>
      <c r="FV283" s="555"/>
      <c r="FW283" s="555"/>
      <c r="FX283" s="555"/>
      <c r="FY283" s="555"/>
      <c r="FZ283" s="555"/>
      <c r="GA283" s="555"/>
      <c r="GB283" s="555"/>
      <c r="GC283" s="555"/>
      <c r="GD283" s="555"/>
      <c r="GE283" s="555"/>
      <c r="GF283" s="555"/>
      <c r="GG283" s="555"/>
      <c r="GH283" s="555"/>
      <c r="GI283" s="555"/>
      <c r="GJ283" s="555"/>
      <c r="GK283" s="555"/>
      <c r="GL283" s="555"/>
      <c r="GM283" s="555"/>
      <c r="GN283" s="555"/>
      <c r="GO283" s="555"/>
      <c r="GP283" s="555"/>
      <c r="GQ283" s="555"/>
      <c r="GR283" s="555"/>
      <c r="GS283" s="555"/>
      <c r="GT283" s="555"/>
      <c r="GU283" s="555"/>
      <c r="GV283" s="555"/>
      <c r="GW283" s="555"/>
      <c r="GX283" s="555"/>
      <c r="GY283" s="555"/>
      <c r="GZ283" s="555"/>
      <c r="HA283" s="555"/>
      <c r="HB283" s="555"/>
      <c r="HC283" s="555"/>
      <c r="HD283" s="555"/>
      <c r="HE283" s="555"/>
      <c r="HF283" s="555"/>
      <c r="HG283" s="555"/>
      <c r="HH283" s="555"/>
      <c r="HI283" s="555"/>
      <c r="HJ283" s="555"/>
      <c r="HK283" s="555"/>
      <c r="HL283" s="555"/>
      <c r="HM283" s="555"/>
      <c r="HN283" s="555"/>
      <c r="HO283" s="555"/>
      <c r="HP283" s="555"/>
      <c r="HQ283" s="555"/>
      <c r="HR283" s="555"/>
      <c r="HS283" s="555"/>
      <c r="HT283" s="555"/>
      <c r="HU283" s="555"/>
      <c r="HV283" s="555"/>
      <c r="HW283" s="555"/>
      <c r="HX283" s="555"/>
      <c r="HY283" s="555"/>
      <c r="HZ283" s="555"/>
      <c r="IA283" s="555"/>
      <c r="IB283" s="555"/>
      <c r="IC283" s="555"/>
      <c r="ID283" s="555"/>
      <c r="IE283" s="555"/>
      <c r="IF283" s="555"/>
      <c r="IG283" s="555"/>
      <c r="IH283" s="555"/>
      <c r="II283" s="555"/>
      <c r="IJ283" s="555"/>
      <c r="IK283" s="555"/>
      <c r="IL283" s="555"/>
      <c r="IM283" s="555"/>
      <c r="IN283" s="555"/>
      <c r="IO283" s="555"/>
      <c r="IP283" s="555"/>
      <c r="IQ283" s="555"/>
      <c r="IR283" s="555"/>
      <c r="IS283" s="555"/>
      <c r="IT283" s="555"/>
      <c r="IU283" s="555"/>
      <c r="IV283" s="555"/>
      <c r="IW283" s="555"/>
      <c r="IX283" s="555"/>
      <c r="IY283" s="555"/>
      <c r="IZ283" s="555"/>
      <c r="JA283" s="555"/>
      <c r="JB283" s="555"/>
      <c r="JC283" s="555"/>
      <c r="JD283" s="555"/>
      <c r="JE283" s="555"/>
      <c r="JF283" s="555"/>
      <c r="JG283" s="555"/>
      <c r="JH283" s="555"/>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6115</v>
      </c>
      <c r="AX284" s="96" t="s">
        <v>6889</v>
      </c>
      <c r="AY284" s="280">
        <v>43</v>
      </c>
      <c r="AZ284" s="280">
        <v>39</v>
      </c>
      <c r="BA284" s="280">
        <v>51.18</v>
      </c>
      <c r="BB284" s="280">
        <v>24</v>
      </c>
      <c r="BC284" s="280">
        <v>5</v>
      </c>
      <c r="BD284" s="280">
        <v>34.74</v>
      </c>
      <c r="BE284" s="83">
        <f t="shared" si="58"/>
        <v>43.664216666666668</v>
      </c>
      <c r="BF284" s="83">
        <f t="shared" si="59"/>
        <v>24.092983333333333</v>
      </c>
      <c r="BG284" s="96" t="s">
        <v>47</v>
      </c>
      <c r="BH284" s="83" t="s">
        <v>4840</v>
      </c>
      <c r="BI284" s="83"/>
      <c r="BJ284" s="96"/>
      <c r="BK284" s="83"/>
      <c r="BL284" s="96"/>
      <c r="BM284" s="83"/>
      <c r="BN284" s="83"/>
      <c r="BO284" s="83"/>
      <c r="BP284" s="83"/>
      <c r="BQ284" s="83"/>
      <c r="BR284" s="83"/>
      <c r="BS284" s="110" t="s">
        <v>1596</v>
      </c>
      <c r="BT284" s="555"/>
      <c r="BU284" s="555"/>
      <c r="BV284" s="555"/>
      <c r="BW284" s="555"/>
      <c r="BX284" s="555"/>
      <c r="BY284" s="555"/>
      <c r="BZ284" s="555"/>
      <c r="CA284" s="555"/>
      <c r="CB284" s="555"/>
      <c r="CC284" s="555"/>
      <c r="CD284" s="555"/>
      <c r="CE284" s="555"/>
      <c r="CF284" s="555"/>
      <c r="CG284" s="555"/>
      <c r="CH284" s="555"/>
      <c r="CI284" s="555"/>
      <c r="CJ284" s="555"/>
      <c r="CK284" s="555"/>
      <c r="CL284" s="555"/>
      <c r="CM284" s="555"/>
      <c r="CN284" s="555"/>
      <c r="CO284" s="555"/>
      <c r="CP284" s="555"/>
      <c r="CQ284" s="555"/>
      <c r="CR284" s="555"/>
      <c r="CS284" s="555"/>
      <c r="CT284" s="555"/>
      <c r="CU284" s="555"/>
      <c r="CV284" s="555"/>
      <c r="CW284" s="555"/>
      <c r="CX284" s="555"/>
      <c r="CY284" s="555"/>
      <c r="CZ284" s="555"/>
      <c r="DA284" s="555"/>
      <c r="DB284" s="555"/>
      <c r="DC284" s="555"/>
      <c r="DD284" s="555"/>
      <c r="DE284" s="555"/>
      <c r="DF284" s="555"/>
      <c r="DG284" s="555"/>
      <c r="DH284" s="555"/>
      <c r="DI284" s="555"/>
      <c r="DJ284" s="555"/>
      <c r="DK284" s="555"/>
      <c r="DL284" s="555"/>
      <c r="DM284" s="555"/>
      <c r="DN284" s="555"/>
      <c r="DO284" s="555"/>
      <c r="DP284" s="555"/>
      <c r="DQ284" s="555"/>
      <c r="DR284" s="555"/>
      <c r="DS284" s="555"/>
      <c r="DT284" s="555"/>
      <c r="DU284" s="555"/>
      <c r="DV284" s="555"/>
      <c r="DW284" s="555"/>
      <c r="DX284" s="555"/>
      <c r="DY284" s="555"/>
      <c r="DZ284" s="555"/>
      <c r="EA284" s="555"/>
      <c r="EB284" s="555"/>
      <c r="EC284" s="555"/>
      <c r="ED284" s="555"/>
      <c r="EE284" s="555"/>
      <c r="EF284" s="555"/>
      <c r="EG284" s="555"/>
      <c r="EH284" s="555"/>
      <c r="EI284" s="555"/>
      <c r="EJ284" s="555"/>
      <c r="EK284" s="555"/>
      <c r="EL284" s="555"/>
      <c r="EM284" s="555"/>
      <c r="EN284" s="555"/>
      <c r="EO284" s="555"/>
      <c r="EP284" s="555"/>
      <c r="EQ284" s="555"/>
      <c r="ER284" s="555"/>
      <c r="ES284" s="555"/>
      <c r="ET284" s="555"/>
      <c r="EU284" s="555"/>
      <c r="EV284" s="555"/>
      <c r="EW284" s="555"/>
      <c r="EX284" s="555"/>
      <c r="EY284" s="555"/>
      <c r="EZ284" s="555"/>
      <c r="FA284" s="555"/>
      <c r="FB284" s="555"/>
      <c r="FC284" s="555"/>
      <c r="FD284" s="555"/>
      <c r="FE284" s="555"/>
      <c r="FF284" s="555"/>
      <c r="FG284" s="555"/>
      <c r="FH284" s="555"/>
      <c r="FI284" s="555"/>
      <c r="FJ284" s="555"/>
      <c r="FK284" s="555"/>
      <c r="FL284" s="555"/>
      <c r="FM284" s="555"/>
      <c r="FN284" s="555"/>
      <c r="FO284" s="555"/>
      <c r="FP284" s="555"/>
      <c r="FQ284" s="555"/>
      <c r="FR284" s="555"/>
      <c r="FS284" s="555"/>
      <c r="FT284" s="555"/>
      <c r="FU284" s="555"/>
      <c r="FV284" s="555"/>
      <c r="FW284" s="555"/>
      <c r="FX284" s="555"/>
      <c r="FY284" s="555"/>
      <c r="FZ284" s="555"/>
      <c r="GA284" s="555"/>
      <c r="GB284" s="555"/>
      <c r="GC284" s="555"/>
      <c r="GD284" s="555"/>
      <c r="GE284" s="555"/>
      <c r="GF284" s="555"/>
      <c r="GG284" s="555"/>
      <c r="GH284" s="555"/>
      <c r="GI284" s="555"/>
      <c r="GJ284" s="555"/>
      <c r="GK284" s="555"/>
      <c r="GL284" s="555"/>
      <c r="GM284" s="555"/>
      <c r="GN284" s="555"/>
      <c r="GO284" s="555"/>
      <c r="GP284" s="555"/>
      <c r="GQ284" s="555"/>
      <c r="GR284" s="555"/>
      <c r="GS284" s="555"/>
      <c r="GT284" s="555"/>
      <c r="GU284" s="555"/>
      <c r="GV284" s="555"/>
      <c r="GW284" s="555"/>
      <c r="GX284" s="555"/>
      <c r="GY284" s="555"/>
      <c r="GZ284" s="555"/>
      <c r="HA284" s="555"/>
      <c r="HB284" s="555"/>
      <c r="HC284" s="555"/>
      <c r="HD284" s="555"/>
      <c r="HE284" s="555"/>
      <c r="HF284" s="555"/>
      <c r="HG284" s="555"/>
      <c r="HH284" s="555"/>
      <c r="HI284" s="555"/>
      <c r="HJ284" s="555"/>
      <c r="HK284" s="555"/>
      <c r="HL284" s="555"/>
      <c r="HM284" s="555"/>
      <c r="HN284" s="555"/>
      <c r="HO284" s="555"/>
      <c r="HP284" s="555"/>
      <c r="HQ284" s="555"/>
      <c r="HR284" s="555"/>
      <c r="HS284" s="555"/>
      <c r="HT284" s="555"/>
      <c r="HU284" s="555"/>
      <c r="HV284" s="555"/>
      <c r="HW284" s="555"/>
      <c r="HX284" s="555"/>
      <c r="HY284" s="555"/>
      <c r="HZ284" s="555"/>
      <c r="IA284" s="555"/>
      <c r="IB284" s="555"/>
      <c r="IC284" s="555"/>
      <c r="ID284" s="555"/>
      <c r="IE284" s="555"/>
      <c r="IF284" s="555"/>
      <c r="IG284" s="555"/>
      <c r="IH284" s="555"/>
      <c r="II284" s="555"/>
      <c r="IJ284" s="555"/>
      <c r="IK284" s="555"/>
      <c r="IL284" s="555"/>
      <c r="IM284" s="555"/>
      <c r="IN284" s="555"/>
      <c r="IO284" s="555"/>
      <c r="IP284" s="555"/>
      <c r="IQ284" s="555"/>
      <c r="IR284" s="555"/>
      <c r="IS284" s="555"/>
      <c r="IT284" s="555"/>
      <c r="IU284" s="555"/>
      <c r="IV284" s="555"/>
      <c r="IW284" s="555"/>
      <c r="IX284" s="555"/>
      <c r="IY284" s="555"/>
      <c r="IZ284" s="555"/>
      <c r="JA284" s="555"/>
      <c r="JB284" s="555"/>
      <c r="JC284" s="555"/>
      <c r="JD284" s="555"/>
      <c r="JE284" s="555"/>
      <c r="JF284" s="555"/>
      <c r="JG284" s="555"/>
      <c r="JH284" s="555"/>
    </row>
    <row r="285" spans="1:268" s="8" customFormat="1" ht="39.75" customHeight="1" x14ac:dyDescent="0.25">
      <c r="A285" s="83"/>
      <c r="B285" s="83" t="s">
        <v>5157</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4026</v>
      </c>
      <c r="W285" s="96"/>
      <c r="X285" s="96"/>
      <c r="Y285" s="96"/>
      <c r="Z285" s="96" t="s">
        <v>468</v>
      </c>
      <c r="AA285" s="96" t="s">
        <v>17</v>
      </c>
      <c r="AB285" s="77"/>
      <c r="AC285" s="83">
        <v>25</v>
      </c>
      <c r="AD285" s="428" t="s">
        <v>8282</v>
      </c>
      <c r="AE285" s="96"/>
      <c r="AF285" s="96"/>
      <c r="AG285" s="96"/>
      <c r="AH285" s="96"/>
      <c r="AI285" s="96"/>
      <c r="AJ285" s="428">
        <v>12000</v>
      </c>
      <c r="AK285" s="96"/>
      <c r="AL285" s="96"/>
      <c r="AM285" s="96"/>
      <c r="AN285" s="96"/>
      <c r="AO285" s="83"/>
      <c r="AP285" s="96"/>
      <c r="AQ285" s="96"/>
      <c r="AR285" s="96"/>
      <c r="AS285" s="83"/>
      <c r="AT285" s="96"/>
      <c r="AU285" s="96"/>
      <c r="AV285" s="96"/>
      <c r="AW285" s="96" t="s">
        <v>6116</v>
      </c>
      <c r="AX285" s="96" t="s">
        <v>6117</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5"/>
      <c r="BU285" s="555"/>
      <c r="BV285" s="555"/>
      <c r="BW285" s="555"/>
      <c r="BX285" s="555"/>
      <c r="BY285" s="555"/>
      <c r="BZ285" s="555"/>
      <c r="CA285" s="555"/>
      <c r="CB285" s="555"/>
      <c r="CC285" s="555"/>
      <c r="CD285" s="555"/>
      <c r="CE285" s="555"/>
      <c r="CF285" s="555"/>
      <c r="CG285" s="555"/>
      <c r="CH285" s="555"/>
      <c r="CI285" s="555"/>
      <c r="CJ285" s="555"/>
      <c r="CK285" s="555"/>
      <c r="CL285" s="555"/>
      <c r="CM285" s="555"/>
      <c r="CN285" s="555"/>
      <c r="CO285" s="555"/>
      <c r="CP285" s="555"/>
      <c r="CQ285" s="555"/>
      <c r="CR285" s="555"/>
      <c r="CS285" s="555"/>
      <c r="CT285" s="555"/>
      <c r="CU285" s="555"/>
      <c r="CV285" s="555"/>
      <c r="CW285" s="555"/>
      <c r="CX285" s="555"/>
      <c r="CY285" s="555"/>
      <c r="CZ285" s="555"/>
      <c r="DA285" s="555"/>
      <c r="DB285" s="555"/>
      <c r="DC285" s="555"/>
      <c r="DD285" s="555"/>
      <c r="DE285" s="555"/>
      <c r="DF285" s="555"/>
      <c r="DG285" s="555"/>
      <c r="DH285" s="555"/>
      <c r="DI285" s="555"/>
      <c r="DJ285" s="555"/>
      <c r="DK285" s="555"/>
      <c r="DL285" s="555"/>
      <c r="DM285" s="555"/>
      <c r="DN285" s="555"/>
      <c r="DO285" s="555"/>
      <c r="DP285" s="555"/>
      <c r="DQ285" s="555"/>
      <c r="DR285" s="555"/>
      <c r="DS285" s="555"/>
      <c r="DT285" s="555"/>
      <c r="DU285" s="555"/>
      <c r="DV285" s="555"/>
      <c r="DW285" s="555"/>
      <c r="DX285" s="555"/>
      <c r="DY285" s="555"/>
      <c r="DZ285" s="555"/>
      <c r="EA285" s="555"/>
      <c r="EB285" s="555"/>
      <c r="EC285" s="555"/>
      <c r="ED285" s="555"/>
      <c r="EE285" s="555"/>
      <c r="EF285" s="555"/>
      <c r="EG285" s="555"/>
      <c r="EH285" s="555"/>
      <c r="EI285" s="555"/>
      <c r="EJ285" s="555"/>
      <c r="EK285" s="555"/>
      <c r="EL285" s="555"/>
      <c r="EM285" s="555"/>
      <c r="EN285" s="555"/>
      <c r="EO285" s="555"/>
      <c r="EP285" s="555"/>
      <c r="EQ285" s="555"/>
      <c r="ER285" s="555"/>
      <c r="ES285" s="555"/>
      <c r="ET285" s="555"/>
      <c r="EU285" s="555"/>
      <c r="EV285" s="555"/>
      <c r="EW285" s="555"/>
      <c r="EX285" s="555"/>
      <c r="EY285" s="555"/>
      <c r="EZ285" s="555"/>
      <c r="FA285" s="555"/>
      <c r="FB285" s="555"/>
      <c r="FC285" s="555"/>
      <c r="FD285" s="555"/>
      <c r="FE285" s="555"/>
      <c r="FF285" s="555"/>
      <c r="FG285" s="555"/>
      <c r="FH285" s="555"/>
      <c r="FI285" s="555"/>
      <c r="FJ285" s="555"/>
      <c r="FK285" s="555"/>
      <c r="FL285" s="555"/>
      <c r="FM285" s="555"/>
      <c r="FN285" s="555"/>
      <c r="FO285" s="555"/>
      <c r="FP285" s="555"/>
      <c r="FQ285" s="555"/>
      <c r="FR285" s="555"/>
      <c r="FS285" s="555"/>
      <c r="FT285" s="555"/>
      <c r="FU285" s="555"/>
      <c r="FV285" s="555"/>
      <c r="FW285" s="555"/>
      <c r="FX285" s="555"/>
      <c r="FY285" s="555"/>
      <c r="FZ285" s="555"/>
      <c r="GA285" s="555"/>
      <c r="GB285" s="555"/>
      <c r="GC285" s="555"/>
      <c r="GD285" s="555"/>
      <c r="GE285" s="555"/>
      <c r="GF285" s="555"/>
      <c r="GG285" s="555"/>
      <c r="GH285" s="555"/>
      <c r="GI285" s="555"/>
      <c r="GJ285" s="555"/>
      <c r="GK285" s="555"/>
      <c r="GL285" s="555"/>
      <c r="GM285" s="555"/>
      <c r="GN285" s="555"/>
      <c r="GO285" s="555"/>
      <c r="GP285" s="555"/>
      <c r="GQ285" s="555"/>
      <c r="GR285" s="555"/>
      <c r="GS285" s="555"/>
      <c r="GT285" s="555"/>
      <c r="GU285" s="555"/>
      <c r="GV285" s="555"/>
      <c r="GW285" s="555"/>
      <c r="GX285" s="555"/>
      <c r="GY285" s="555"/>
      <c r="GZ285" s="555"/>
      <c r="HA285" s="555"/>
      <c r="HB285" s="555"/>
      <c r="HC285" s="555"/>
      <c r="HD285" s="555"/>
      <c r="HE285" s="555"/>
      <c r="HF285" s="555"/>
      <c r="HG285" s="555"/>
      <c r="HH285" s="555"/>
      <c r="HI285" s="555"/>
      <c r="HJ285" s="555"/>
      <c r="HK285" s="555"/>
      <c r="HL285" s="555"/>
      <c r="HM285" s="555"/>
      <c r="HN285" s="555"/>
      <c r="HO285" s="555"/>
      <c r="HP285" s="555"/>
      <c r="HQ285" s="555"/>
      <c r="HR285" s="555"/>
      <c r="HS285" s="555"/>
      <c r="HT285" s="555"/>
      <c r="HU285" s="555"/>
      <c r="HV285" s="555"/>
      <c r="HW285" s="555"/>
      <c r="HX285" s="555"/>
      <c r="HY285" s="555"/>
      <c r="HZ285" s="555"/>
      <c r="IA285" s="555"/>
      <c r="IB285" s="555"/>
      <c r="IC285" s="555"/>
      <c r="ID285" s="555"/>
      <c r="IE285" s="555"/>
      <c r="IF285" s="555"/>
      <c r="IG285" s="555"/>
      <c r="IH285" s="555"/>
      <c r="II285" s="555"/>
      <c r="IJ285" s="555"/>
      <c r="IK285" s="555"/>
      <c r="IL285" s="555"/>
      <c r="IM285" s="555"/>
      <c r="IN285" s="555"/>
      <c r="IO285" s="555"/>
      <c r="IP285" s="555"/>
      <c r="IQ285" s="555"/>
      <c r="IR285" s="555"/>
      <c r="IS285" s="555"/>
      <c r="IT285" s="555"/>
      <c r="IU285" s="555"/>
      <c r="IV285" s="555"/>
      <c r="IW285" s="555"/>
      <c r="IX285" s="555"/>
      <c r="IY285" s="555"/>
      <c r="IZ285" s="555"/>
      <c r="JA285" s="555"/>
      <c r="JB285" s="555"/>
      <c r="JC285" s="555"/>
      <c r="JD285" s="555"/>
      <c r="JE285" s="555"/>
      <c r="JF285" s="555"/>
      <c r="JG285" s="555"/>
      <c r="JH285" s="555"/>
    </row>
    <row r="286" spans="1:268" s="8" customFormat="1" ht="39.75" customHeight="1" x14ac:dyDescent="0.25">
      <c r="A286" s="83"/>
      <c r="B286" s="83" t="s">
        <v>5157</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4027</v>
      </c>
      <c r="W286" s="96"/>
      <c r="X286" s="96"/>
      <c r="Y286" s="96"/>
      <c r="Z286" s="96" t="s">
        <v>468</v>
      </c>
      <c r="AA286" s="96" t="s">
        <v>17</v>
      </c>
      <c r="AB286" s="77"/>
      <c r="AC286" s="83">
        <v>25</v>
      </c>
      <c r="AD286" s="428" t="s">
        <v>8283</v>
      </c>
      <c r="AE286" s="96"/>
      <c r="AF286" s="96"/>
      <c r="AG286" s="96"/>
      <c r="AH286" s="96"/>
      <c r="AI286" s="96"/>
      <c r="AJ286" s="428">
        <v>10000</v>
      </c>
      <c r="AK286" s="96"/>
      <c r="AL286" s="96"/>
      <c r="AM286" s="96"/>
      <c r="AN286" s="96"/>
      <c r="AO286" s="83"/>
      <c r="AP286" s="96"/>
      <c r="AQ286" s="96"/>
      <c r="AR286" s="96"/>
      <c r="AS286" s="83"/>
      <c r="AT286" s="96"/>
      <c r="AU286" s="96"/>
      <c r="AV286" s="96"/>
      <c r="AW286" s="96" t="s">
        <v>6118</v>
      </c>
      <c r="AX286" s="96" t="s">
        <v>6119</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5"/>
      <c r="BU286" s="555"/>
      <c r="BV286" s="555"/>
      <c r="BW286" s="555"/>
      <c r="BX286" s="555"/>
      <c r="BY286" s="555"/>
      <c r="BZ286" s="555"/>
      <c r="CA286" s="555"/>
      <c r="CB286" s="555"/>
      <c r="CC286" s="555"/>
      <c r="CD286" s="555"/>
      <c r="CE286" s="555"/>
      <c r="CF286" s="555"/>
      <c r="CG286" s="555"/>
      <c r="CH286" s="555"/>
      <c r="CI286" s="555"/>
      <c r="CJ286" s="555"/>
      <c r="CK286" s="555"/>
      <c r="CL286" s="555"/>
      <c r="CM286" s="555"/>
      <c r="CN286" s="555"/>
      <c r="CO286" s="555"/>
      <c r="CP286" s="555"/>
      <c r="CQ286" s="555"/>
      <c r="CR286" s="555"/>
      <c r="CS286" s="555"/>
      <c r="CT286" s="555"/>
      <c r="CU286" s="555"/>
      <c r="CV286" s="555"/>
      <c r="CW286" s="555"/>
      <c r="CX286" s="555"/>
      <c r="CY286" s="555"/>
      <c r="CZ286" s="555"/>
      <c r="DA286" s="555"/>
      <c r="DB286" s="555"/>
      <c r="DC286" s="555"/>
      <c r="DD286" s="555"/>
      <c r="DE286" s="555"/>
      <c r="DF286" s="555"/>
      <c r="DG286" s="555"/>
      <c r="DH286" s="555"/>
      <c r="DI286" s="555"/>
      <c r="DJ286" s="555"/>
      <c r="DK286" s="555"/>
      <c r="DL286" s="555"/>
      <c r="DM286" s="555"/>
      <c r="DN286" s="555"/>
      <c r="DO286" s="555"/>
      <c r="DP286" s="555"/>
      <c r="DQ286" s="555"/>
      <c r="DR286" s="555"/>
      <c r="DS286" s="555"/>
      <c r="DT286" s="555"/>
      <c r="DU286" s="555"/>
      <c r="DV286" s="555"/>
      <c r="DW286" s="555"/>
      <c r="DX286" s="555"/>
      <c r="DY286" s="555"/>
      <c r="DZ286" s="555"/>
      <c r="EA286" s="555"/>
      <c r="EB286" s="555"/>
      <c r="EC286" s="555"/>
      <c r="ED286" s="555"/>
      <c r="EE286" s="555"/>
      <c r="EF286" s="555"/>
      <c r="EG286" s="555"/>
      <c r="EH286" s="555"/>
      <c r="EI286" s="555"/>
      <c r="EJ286" s="555"/>
      <c r="EK286" s="555"/>
      <c r="EL286" s="555"/>
      <c r="EM286" s="555"/>
      <c r="EN286" s="555"/>
      <c r="EO286" s="555"/>
      <c r="EP286" s="555"/>
      <c r="EQ286" s="555"/>
      <c r="ER286" s="555"/>
      <c r="ES286" s="555"/>
      <c r="ET286" s="555"/>
      <c r="EU286" s="555"/>
      <c r="EV286" s="555"/>
      <c r="EW286" s="555"/>
      <c r="EX286" s="555"/>
      <c r="EY286" s="555"/>
      <c r="EZ286" s="555"/>
      <c r="FA286" s="555"/>
      <c r="FB286" s="555"/>
      <c r="FC286" s="555"/>
      <c r="FD286" s="555"/>
      <c r="FE286" s="555"/>
      <c r="FF286" s="555"/>
      <c r="FG286" s="555"/>
      <c r="FH286" s="555"/>
      <c r="FI286" s="555"/>
      <c r="FJ286" s="555"/>
      <c r="FK286" s="555"/>
      <c r="FL286" s="555"/>
      <c r="FM286" s="555"/>
      <c r="FN286" s="555"/>
      <c r="FO286" s="555"/>
      <c r="FP286" s="555"/>
      <c r="FQ286" s="555"/>
      <c r="FR286" s="555"/>
      <c r="FS286" s="555"/>
      <c r="FT286" s="555"/>
      <c r="FU286" s="555"/>
      <c r="FV286" s="555"/>
      <c r="FW286" s="555"/>
      <c r="FX286" s="555"/>
      <c r="FY286" s="555"/>
      <c r="FZ286" s="555"/>
      <c r="GA286" s="555"/>
      <c r="GB286" s="555"/>
      <c r="GC286" s="555"/>
      <c r="GD286" s="555"/>
      <c r="GE286" s="555"/>
      <c r="GF286" s="555"/>
      <c r="GG286" s="555"/>
      <c r="GH286" s="555"/>
      <c r="GI286" s="555"/>
      <c r="GJ286" s="555"/>
      <c r="GK286" s="555"/>
      <c r="GL286" s="555"/>
      <c r="GM286" s="555"/>
      <c r="GN286" s="555"/>
      <c r="GO286" s="555"/>
      <c r="GP286" s="555"/>
      <c r="GQ286" s="555"/>
      <c r="GR286" s="555"/>
      <c r="GS286" s="555"/>
      <c r="GT286" s="555"/>
      <c r="GU286" s="555"/>
      <c r="GV286" s="555"/>
      <c r="GW286" s="555"/>
      <c r="GX286" s="555"/>
      <c r="GY286" s="555"/>
      <c r="GZ286" s="555"/>
      <c r="HA286" s="555"/>
      <c r="HB286" s="555"/>
      <c r="HC286" s="555"/>
      <c r="HD286" s="555"/>
      <c r="HE286" s="555"/>
      <c r="HF286" s="555"/>
      <c r="HG286" s="555"/>
      <c r="HH286" s="555"/>
      <c r="HI286" s="555"/>
      <c r="HJ286" s="555"/>
      <c r="HK286" s="555"/>
      <c r="HL286" s="555"/>
      <c r="HM286" s="555"/>
      <c r="HN286" s="555"/>
      <c r="HO286" s="555"/>
      <c r="HP286" s="555"/>
      <c r="HQ286" s="555"/>
      <c r="HR286" s="555"/>
      <c r="HS286" s="555"/>
      <c r="HT286" s="555"/>
      <c r="HU286" s="555"/>
      <c r="HV286" s="555"/>
      <c r="HW286" s="555"/>
      <c r="HX286" s="555"/>
      <c r="HY286" s="555"/>
      <c r="HZ286" s="555"/>
      <c r="IA286" s="555"/>
      <c r="IB286" s="555"/>
      <c r="IC286" s="555"/>
      <c r="ID286" s="555"/>
      <c r="IE286" s="555"/>
      <c r="IF286" s="555"/>
      <c r="IG286" s="555"/>
      <c r="IH286" s="555"/>
      <c r="II286" s="555"/>
      <c r="IJ286" s="555"/>
      <c r="IK286" s="555"/>
      <c r="IL286" s="555"/>
      <c r="IM286" s="555"/>
      <c r="IN286" s="555"/>
      <c r="IO286" s="555"/>
      <c r="IP286" s="555"/>
      <c r="IQ286" s="555"/>
      <c r="IR286" s="555"/>
      <c r="IS286" s="555"/>
      <c r="IT286" s="555"/>
      <c r="IU286" s="555"/>
      <c r="IV286" s="555"/>
      <c r="IW286" s="555"/>
      <c r="IX286" s="555"/>
      <c r="IY286" s="555"/>
      <c r="IZ286" s="555"/>
      <c r="JA286" s="555"/>
      <c r="JB286" s="555"/>
      <c r="JC286" s="555"/>
      <c r="JD286" s="555"/>
      <c r="JE286" s="555"/>
      <c r="JF286" s="555"/>
      <c r="JG286" s="555"/>
      <c r="JH286" s="555"/>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4621</v>
      </c>
      <c r="N287" s="96" t="s">
        <v>189</v>
      </c>
      <c r="O287" s="96" t="s">
        <v>189</v>
      </c>
      <c r="P287" s="137">
        <v>12259</v>
      </c>
      <c r="Q287" s="96"/>
      <c r="R287" s="96" t="s">
        <v>4621</v>
      </c>
      <c r="S287" s="96" t="s">
        <v>189</v>
      </c>
      <c r="T287" s="96" t="s">
        <v>189</v>
      </c>
      <c r="U287" s="88">
        <v>12259</v>
      </c>
      <c r="V287" s="96" t="s">
        <v>2854</v>
      </c>
      <c r="W287" s="96"/>
      <c r="X287" s="96"/>
      <c r="Y287" s="96"/>
      <c r="Z287" s="96" t="s">
        <v>468</v>
      </c>
      <c r="AA287" s="96" t="s">
        <v>7774</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4841</v>
      </c>
      <c r="BI287" s="83"/>
      <c r="BJ287" s="96"/>
      <c r="BK287" s="83"/>
      <c r="BL287" s="96"/>
      <c r="BM287" s="83"/>
      <c r="BN287" s="83"/>
      <c r="BO287" s="83"/>
      <c r="BP287" s="83"/>
      <c r="BQ287" s="83"/>
      <c r="BR287" s="83"/>
      <c r="BS287" s="110"/>
      <c r="BT287" s="555"/>
      <c r="BU287" s="555"/>
      <c r="BV287" s="555"/>
      <c r="BW287" s="555"/>
      <c r="BX287" s="555"/>
      <c r="BY287" s="555"/>
      <c r="BZ287" s="555"/>
      <c r="CA287" s="555"/>
      <c r="CB287" s="555"/>
      <c r="CC287" s="555"/>
      <c r="CD287" s="555"/>
      <c r="CE287" s="555"/>
      <c r="CF287" s="555"/>
      <c r="CG287" s="555"/>
      <c r="CH287" s="555"/>
      <c r="CI287" s="555"/>
      <c r="CJ287" s="555"/>
      <c r="CK287" s="555"/>
      <c r="CL287" s="555"/>
      <c r="CM287" s="555"/>
      <c r="CN287" s="555"/>
      <c r="CO287" s="555"/>
      <c r="CP287" s="555"/>
      <c r="CQ287" s="555"/>
      <c r="CR287" s="555"/>
      <c r="CS287" s="555"/>
      <c r="CT287" s="555"/>
      <c r="CU287" s="555"/>
      <c r="CV287" s="555"/>
      <c r="CW287" s="555"/>
      <c r="CX287" s="555"/>
      <c r="CY287" s="555"/>
      <c r="CZ287" s="555"/>
      <c r="DA287" s="555"/>
      <c r="DB287" s="555"/>
      <c r="DC287" s="555"/>
      <c r="DD287" s="555"/>
      <c r="DE287" s="555"/>
      <c r="DF287" s="555"/>
      <c r="DG287" s="555"/>
      <c r="DH287" s="555"/>
      <c r="DI287" s="555"/>
      <c r="DJ287" s="555"/>
      <c r="DK287" s="555"/>
      <c r="DL287" s="555"/>
      <c r="DM287" s="555"/>
      <c r="DN287" s="555"/>
      <c r="DO287" s="555"/>
      <c r="DP287" s="555"/>
      <c r="DQ287" s="555"/>
      <c r="DR287" s="555"/>
      <c r="DS287" s="555"/>
      <c r="DT287" s="555"/>
      <c r="DU287" s="555"/>
      <c r="DV287" s="555"/>
      <c r="DW287" s="555"/>
      <c r="DX287" s="555"/>
      <c r="DY287" s="555"/>
      <c r="DZ287" s="555"/>
      <c r="EA287" s="555"/>
      <c r="EB287" s="555"/>
      <c r="EC287" s="555"/>
      <c r="ED287" s="555"/>
      <c r="EE287" s="555"/>
      <c r="EF287" s="555"/>
      <c r="EG287" s="555"/>
      <c r="EH287" s="555"/>
      <c r="EI287" s="555"/>
      <c r="EJ287" s="555"/>
      <c r="EK287" s="555"/>
      <c r="EL287" s="555"/>
      <c r="EM287" s="555"/>
      <c r="EN287" s="555"/>
      <c r="EO287" s="555"/>
      <c r="EP287" s="555"/>
      <c r="EQ287" s="555"/>
      <c r="ER287" s="555"/>
      <c r="ES287" s="555"/>
      <c r="ET287" s="555"/>
      <c r="EU287" s="555"/>
      <c r="EV287" s="555"/>
      <c r="EW287" s="555"/>
      <c r="EX287" s="555"/>
      <c r="EY287" s="555"/>
      <c r="EZ287" s="555"/>
      <c r="FA287" s="555"/>
      <c r="FB287" s="555"/>
      <c r="FC287" s="555"/>
      <c r="FD287" s="555"/>
      <c r="FE287" s="555"/>
      <c r="FF287" s="555"/>
      <c r="FG287" s="555"/>
      <c r="FH287" s="555"/>
      <c r="FI287" s="555"/>
      <c r="FJ287" s="555"/>
      <c r="FK287" s="555"/>
      <c r="FL287" s="555"/>
      <c r="FM287" s="555"/>
      <c r="FN287" s="555"/>
      <c r="FO287" s="555"/>
      <c r="FP287" s="555"/>
      <c r="FQ287" s="555"/>
      <c r="FR287" s="555"/>
      <c r="FS287" s="555"/>
      <c r="FT287" s="555"/>
      <c r="FU287" s="555"/>
      <c r="FV287" s="555"/>
      <c r="FW287" s="555"/>
      <c r="FX287" s="555"/>
      <c r="FY287" s="555"/>
      <c r="FZ287" s="555"/>
      <c r="GA287" s="555"/>
      <c r="GB287" s="555"/>
      <c r="GC287" s="555"/>
      <c r="GD287" s="555"/>
      <c r="GE287" s="555"/>
      <c r="GF287" s="555"/>
      <c r="GG287" s="555"/>
      <c r="GH287" s="555"/>
      <c r="GI287" s="555"/>
      <c r="GJ287" s="555"/>
      <c r="GK287" s="555"/>
      <c r="GL287" s="555"/>
      <c r="GM287" s="555"/>
      <c r="GN287" s="555"/>
      <c r="GO287" s="555"/>
      <c r="GP287" s="555"/>
      <c r="GQ287" s="555"/>
      <c r="GR287" s="555"/>
      <c r="GS287" s="555"/>
      <c r="GT287" s="555"/>
      <c r="GU287" s="555"/>
      <c r="GV287" s="555"/>
      <c r="GW287" s="555"/>
      <c r="GX287" s="555"/>
      <c r="GY287" s="555"/>
      <c r="GZ287" s="555"/>
      <c r="HA287" s="555"/>
      <c r="HB287" s="555"/>
      <c r="HC287" s="555"/>
      <c r="HD287" s="555"/>
      <c r="HE287" s="555"/>
      <c r="HF287" s="555"/>
      <c r="HG287" s="555"/>
      <c r="HH287" s="555"/>
      <c r="HI287" s="555"/>
      <c r="HJ287" s="555"/>
      <c r="HK287" s="555"/>
      <c r="HL287" s="555"/>
      <c r="HM287" s="555"/>
      <c r="HN287" s="555"/>
      <c r="HO287" s="555"/>
      <c r="HP287" s="555"/>
      <c r="HQ287" s="555"/>
      <c r="HR287" s="555"/>
      <c r="HS287" s="555"/>
      <c r="HT287" s="555"/>
      <c r="HU287" s="555"/>
      <c r="HV287" s="555"/>
      <c r="HW287" s="555"/>
      <c r="HX287" s="555"/>
      <c r="HY287" s="555"/>
      <c r="HZ287" s="555"/>
      <c r="IA287" s="555"/>
      <c r="IB287" s="555"/>
      <c r="IC287" s="555"/>
      <c r="ID287" s="555"/>
      <c r="IE287" s="555"/>
      <c r="IF287" s="555"/>
      <c r="IG287" s="555"/>
      <c r="IH287" s="555"/>
      <c r="II287" s="555"/>
      <c r="IJ287" s="555"/>
      <c r="IK287" s="555"/>
      <c r="IL287" s="555"/>
      <c r="IM287" s="555"/>
      <c r="IN287" s="555"/>
      <c r="IO287" s="555"/>
      <c r="IP287" s="555"/>
      <c r="IQ287" s="555"/>
      <c r="IR287" s="555"/>
      <c r="IS287" s="555"/>
      <c r="IT287" s="555"/>
      <c r="IU287" s="555"/>
      <c r="IV287" s="555"/>
      <c r="IW287" s="555"/>
      <c r="IX287" s="555"/>
      <c r="IY287" s="555"/>
      <c r="IZ287" s="555"/>
      <c r="JA287" s="555"/>
      <c r="JB287" s="555"/>
      <c r="JC287" s="555"/>
      <c r="JD287" s="555"/>
      <c r="JE287" s="555"/>
      <c r="JF287" s="555"/>
      <c r="JG287" s="555"/>
      <c r="JH287" s="555"/>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3">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6683</v>
      </c>
      <c r="AX288" s="96" t="s">
        <v>6684</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5"/>
      <c r="BU288" s="555"/>
      <c r="BV288" s="555"/>
      <c r="BW288" s="555"/>
      <c r="BX288" s="555"/>
      <c r="BY288" s="555"/>
      <c r="BZ288" s="555"/>
      <c r="CA288" s="555"/>
      <c r="CB288" s="555"/>
      <c r="CC288" s="555"/>
      <c r="CD288" s="555"/>
      <c r="CE288" s="555"/>
      <c r="CF288" s="555"/>
      <c r="CG288" s="555"/>
      <c r="CH288" s="555"/>
      <c r="CI288" s="555"/>
      <c r="CJ288" s="555"/>
      <c r="CK288" s="555"/>
      <c r="CL288" s="555"/>
      <c r="CM288" s="555"/>
      <c r="CN288" s="555"/>
      <c r="CO288" s="555"/>
      <c r="CP288" s="555"/>
      <c r="CQ288" s="555"/>
      <c r="CR288" s="555"/>
      <c r="CS288" s="555"/>
      <c r="CT288" s="555"/>
      <c r="CU288" s="555"/>
      <c r="CV288" s="555"/>
      <c r="CW288" s="555"/>
      <c r="CX288" s="555"/>
      <c r="CY288" s="555"/>
      <c r="CZ288" s="555"/>
      <c r="DA288" s="555"/>
      <c r="DB288" s="555"/>
      <c r="DC288" s="555"/>
      <c r="DD288" s="555"/>
      <c r="DE288" s="555"/>
      <c r="DF288" s="555"/>
      <c r="DG288" s="555"/>
      <c r="DH288" s="555"/>
      <c r="DI288" s="555"/>
      <c r="DJ288" s="555"/>
      <c r="DK288" s="555"/>
      <c r="DL288" s="555"/>
      <c r="DM288" s="555"/>
      <c r="DN288" s="555"/>
      <c r="DO288" s="555"/>
      <c r="DP288" s="555"/>
      <c r="DQ288" s="555"/>
      <c r="DR288" s="555"/>
      <c r="DS288" s="555"/>
      <c r="DT288" s="555"/>
      <c r="DU288" s="555"/>
      <c r="DV288" s="555"/>
      <c r="DW288" s="555"/>
      <c r="DX288" s="555"/>
      <c r="DY288" s="555"/>
      <c r="DZ288" s="555"/>
      <c r="EA288" s="555"/>
      <c r="EB288" s="555"/>
      <c r="EC288" s="555"/>
      <c r="ED288" s="555"/>
      <c r="EE288" s="555"/>
      <c r="EF288" s="555"/>
      <c r="EG288" s="555"/>
      <c r="EH288" s="555"/>
      <c r="EI288" s="555"/>
      <c r="EJ288" s="555"/>
      <c r="EK288" s="555"/>
      <c r="EL288" s="555"/>
      <c r="EM288" s="555"/>
      <c r="EN288" s="555"/>
      <c r="EO288" s="555"/>
      <c r="EP288" s="555"/>
      <c r="EQ288" s="555"/>
      <c r="ER288" s="555"/>
      <c r="ES288" s="555"/>
      <c r="ET288" s="555"/>
      <c r="EU288" s="555"/>
      <c r="EV288" s="555"/>
      <c r="EW288" s="555"/>
      <c r="EX288" s="555"/>
      <c r="EY288" s="555"/>
      <c r="EZ288" s="555"/>
      <c r="FA288" s="555"/>
      <c r="FB288" s="555"/>
      <c r="FC288" s="555"/>
      <c r="FD288" s="555"/>
      <c r="FE288" s="555"/>
      <c r="FF288" s="555"/>
      <c r="FG288" s="555"/>
      <c r="FH288" s="555"/>
      <c r="FI288" s="555"/>
      <c r="FJ288" s="555"/>
      <c r="FK288" s="555"/>
      <c r="FL288" s="555"/>
      <c r="FM288" s="555"/>
      <c r="FN288" s="555"/>
      <c r="FO288" s="555"/>
      <c r="FP288" s="555"/>
      <c r="FQ288" s="555"/>
      <c r="FR288" s="555"/>
      <c r="FS288" s="555"/>
      <c r="FT288" s="555"/>
      <c r="FU288" s="555"/>
      <c r="FV288" s="555"/>
      <c r="FW288" s="555"/>
      <c r="FX288" s="555"/>
      <c r="FY288" s="555"/>
      <c r="FZ288" s="555"/>
      <c r="GA288" s="555"/>
      <c r="GB288" s="555"/>
      <c r="GC288" s="555"/>
      <c r="GD288" s="555"/>
      <c r="GE288" s="555"/>
      <c r="GF288" s="555"/>
      <c r="GG288" s="555"/>
      <c r="GH288" s="555"/>
      <c r="GI288" s="555"/>
      <c r="GJ288" s="555"/>
      <c r="GK288" s="555"/>
      <c r="GL288" s="555"/>
      <c r="GM288" s="555"/>
      <c r="GN288" s="555"/>
      <c r="GO288" s="555"/>
      <c r="GP288" s="555"/>
      <c r="GQ288" s="555"/>
      <c r="GR288" s="555"/>
      <c r="GS288" s="555"/>
      <c r="GT288" s="555"/>
      <c r="GU288" s="555"/>
      <c r="GV288" s="555"/>
      <c r="GW288" s="555"/>
      <c r="GX288" s="555"/>
      <c r="GY288" s="555"/>
      <c r="GZ288" s="555"/>
      <c r="HA288" s="555"/>
      <c r="HB288" s="555"/>
      <c r="HC288" s="555"/>
      <c r="HD288" s="555"/>
      <c r="HE288" s="555"/>
      <c r="HF288" s="555"/>
      <c r="HG288" s="555"/>
      <c r="HH288" s="555"/>
      <c r="HI288" s="555"/>
      <c r="HJ288" s="555"/>
      <c r="HK288" s="555"/>
      <c r="HL288" s="555"/>
      <c r="HM288" s="555"/>
      <c r="HN288" s="555"/>
      <c r="HO288" s="555"/>
      <c r="HP288" s="555"/>
      <c r="HQ288" s="555"/>
      <c r="HR288" s="555"/>
      <c r="HS288" s="555"/>
      <c r="HT288" s="555"/>
      <c r="HU288" s="555"/>
      <c r="HV288" s="555"/>
      <c r="HW288" s="555"/>
      <c r="HX288" s="555"/>
      <c r="HY288" s="555"/>
      <c r="HZ288" s="555"/>
      <c r="IA288" s="555"/>
      <c r="IB288" s="555"/>
      <c r="IC288" s="555"/>
      <c r="ID288" s="555"/>
      <c r="IE288" s="555"/>
      <c r="IF288" s="555"/>
      <c r="IG288" s="555"/>
      <c r="IH288" s="555"/>
      <c r="II288" s="555"/>
      <c r="IJ288" s="555"/>
      <c r="IK288" s="555"/>
      <c r="IL288" s="555"/>
      <c r="IM288" s="555"/>
      <c r="IN288" s="555"/>
      <c r="IO288" s="555"/>
      <c r="IP288" s="555"/>
      <c r="IQ288" s="555"/>
      <c r="IR288" s="555"/>
      <c r="IS288" s="555"/>
      <c r="IT288" s="555"/>
      <c r="IU288" s="555"/>
      <c r="IV288" s="555"/>
      <c r="IW288" s="555"/>
      <c r="IX288" s="555"/>
      <c r="IY288" s="555"/>
      <c r="IZ288" s="555"/>
      <c r="JA288" s="555"/>
      <c r="JB288" s="555"/>
      <c r="JC288" s="555"/>
      <c r="JD288" s="555"/>
      <c r="JE288" s="555"/>
      <c r="JF288" s="555"/>
      <c r="JG288" s="555"/>
      <c r="JH288" s="555"/>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3">
        <v>48.84</v>
      </c>
      <c r="AC289" s="83">
        <v>10.75</v>
      </c>
      <c r="AD289" s="83">
        <v>100570</v>
      </c>
      <c r="AE289" s="96"/>
      <c r="AF289" s="96"/>
      <c r="AG289" s="83"/>
      <c r="AH289" s="83"/>
      <c r="AI289" s="83"/>
      <c r="AJ289" s="83"/>
      <c r="AK289" s="83"/>
      <c r="AL289" s="83">
        <v>100570</v>
      </c>
      <c r="AM289" s="96"/>
      <c r="AN289" s="96"/>
      <c r="AO289" s="83"/>
      <c r="AP289" s="96"/>
      <c r="AQ289" s="96"/>
      <c r="AR289" s="96"/>
      <c r="AS289" s="83" t="s">
        <v>4028</v>
      </c>
      <c r="AT289" s="96"/>
      <c r="AU289" s="96"/>
      <c r="AV289" s="96"/>
      <c r="AW289" s="96" t="s">
        <v>6685</v>
      </c>
      <c r="AX289" s="96" t="s">
        <v>6686</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5"/>
      <c r="BU289" s="555"/>
      <c r="BV289" s="555"/>
      <c r="BW289" s="555"/>
      <c r="BX289" s="555"/>
      <c r="BY289" s="555"/>
      <c r="BZ289" s="555"/>
      <c r="CA289" s="555"/>
      <c r="CB289" s="555"/>
      <c r="CC289" s="555"/>
      <c r="CD289" s="555"/>
      <c r="CE289" s="555"/>
      <c r="CF289" s="555"/>
      <c r="CG289" s="555"/>
      <c r="CH289" s="555"/>
      <c r="CI289" s="555"/>
      <c r="CJ289" s="555"/>
      <c r="CK289" s="555"/>
      <c r="CL289" s="555"/>
      <c r="CM289" s="555"/>
      <c r="CN289" s="555"/>
      <c r="CO289" s="555"/>
      <c r="CP289" s="555"/>
      <c r="CQ289" s="555"/>
      <c r="CR289" s="555"/>
      <c r="CS289" s="555"/>
      <c r="CT289" s="555"/>
      <c r="CU289" s="555"/>
      <c r="CV289" s="555"/>
      <c r="CW289" s="555"/>
      <c r="CX289" s="555"/>
      <c r="CY289" s="555"/>
      <c r="CZ289" s="555"/>
      <c r="DA289" s="555"/>
      <c r="DB289" s="555"/>
      <c r="DC289" s="555"/>
      <c r="DD289" s="555"/>
      <c r="DE289" s="555"/>
      <c r="DF289" s="555"/>
      <c r="DG289" s="555"/>
      <c r="DH289" s="555"/>
      <c r="DI289" s="555"/>
      <c r="DJ289" s="555"/>
      <c r="DK289" s="555"/>
      <c r="DL289" s="555"/>
      <c r="DM289" s="555"/>
      <c r="DN289" s="555"/>
      <c r="DO289" s="555"/>
      <c r="DP289" s="555"/>
      <c r="DQ289" s="555"/>
      <c r="DR289" s="555"/>
      <c r="DS289" s="555"/>
      <c r="DT289" s="555"/>
      <c r="DU289" s="555"/>
      <c r="DV289" s="555"/>
      <c r="DW289" s="555"/>
      <c r="DX289" s="555"/>
      <c r="DY289" s="555"/>
      <c r="DZ289" s="555"/>
      <c r="EA289" s="555"/>
      <c r="EB289" s="555"/>
      <c r="EC289" s="555"/>
      <c r="ED289" s="555"/>
      <c r="EE289" s="555"/>
      <c r="EF289" s="555"/>
      <c r="EG289" s="555"/>
      <c r="EH289" s="555"/>
      <c r="EI289" s="555"/>
      <c r="EJ289" s="555"/>
      <c r="EK289" s="555"/>
      <c r="EL289" s="555"/>
      <c r="EM289" s="555"/>
      <c r="EN289" s="555"/>
      <c r="EO289" s="555"/>
      <c r="EP289" s="555"/>
      <c r="EQ289" s="555"/>
      <c r="ER289" s="555"/>
      <c r="ES289" s="555"/>
      <c r="ET289" s="555"/>
      <c r="EU289" s="555"/>
      <c r="EV289" s="555"/>
      <c r="EW289" s="555"/>
      <c r="EX289" s="555"/>
      <c r="EY289" s="555"/>
      <c r="EZ289" s="555"/>
      <c r="FA289" s="555"/>
      <c r="FB289" s="555"/>
      <c r="FC289" s="555"/>
      <c r="FD289" s="555"/>
      <c r="FE289" s="555"/>
      <c r="FF289" s="555"/>
      <c r="FG289" s="555"/>
      <c r="FH289" s="555"/>
      <c r="FI289" s="555"/>
      <c r="FJ289" s="555"/>
      <c r="FK289" s="555"/>
      <c r="FL289" s="555"/>
      <c r="FM289" s="555"/>
      <c r="FN289" s="555"/>
      <c r="FO289" s="555"/>
      <c r="FP289" s="555"/>
      <c r="FQ289" s="555"/>
      <c r="FR289" s="555"/>
      <c r="FS289" s="555"/>
      <c r="FT289" s="555"/>
      <c r="FU289" s="555"/>
      <c r="FV289" s="555"/>
      <c r="FW289" s="555"/>
      <c r="FX289" s="555"/>
      <c r="FY289" s="555"/>
      <c r="FZ289" s="555"/>
      <c r="GA289" s="555"/>
      <c r="GB289" s="555"/>
      <c r="GC289" s="555"/>
      <c r="GD289" s="555"/>
      <c r="GE289" s="555"/>
      <c r="GF289" s="555"/>
      <c r="GG289" s="555"/>
      <c r="GH289" s="555"/>
      <c r="GI289" s="555"/>
      <c r="GJ289" s="555"/>
      <c r="GK289" s="555"/>
      <c r="GL289" s="555"/>
      <c r="GM289" s="555"/>
      <c r="GN289" s="555"/>
      <c r="GO289" s="555"/>
      <c r="GP289" s="555"/>
      <c r="GQ289" s="555"/>
      <c r="GR289" s="555"/>
      <c r="GS289" s="555"/>
      <c r="GT289" s="555"/>
      <c r="GU289" s="555"/>
      <c r="GV289" s="555"/>
      <c r="GW289" s="555"/>
      <c r="GX289" s="555"/>
      <c r="GY289" s="555"/>
      <c r="GZ289" s="555"/>
      <c r="HA289" s="555"/>
      <c r="HB289" s="555"/>
      <c r="HC289" s="555"/>
      <c r="HD289" s="555"/>
      <c r="HE289" s="555"/>
      <c r="HF289" s="555"/>
      <c r="HG289" s="555"/>
      <c r="HH289" s="555"/>
      <c r="HI289" s="555"/>
      <c r="HJ289" s="555"/>
      <c r="HK289" s="555"/>
      <c r="HL289" s="555"/>
      <c r="HM289" s="555"/>
      <c r="HN289" s="555"/>
      <c r="HO289" s="555"/>
      <c r="HP289" s="555"/>
      <c r="HQ289" s="555"/>
      <c r="HR289" s="555"/>
      <c r="HS289" s="555"/>
      <c r="HT289" s="555"/>
      <c r="HU289" s="555"/>
      <c r="HV289" s="555"/>
      <c r="HW289" s="555"/>
      <c r="HX289" s="555"/>
      <c r="HY289" s="555"/>
      <c r="HZ289" s="555"/>
      <c r="IA289" s="555"/>
      <c r="IB289" s="555"/>
      <c r="IC289" s="555"/>
      <c r="ID289" s="555"/>
      <c r="IE289" s="555"/>
      <c r="IF289" s="555"/>
      <c r="IG289" s="555"/>
      <c r="IH289" s="555"/>
      <c r="II289" s="555"/>
      <c r="IJ289" s="555"/>
      <c r="IK289" s="555"/>
      <c r="IL289" s="555"/>
      <c r="IM289" s="555"/>
      <c r="IN289" s="555"/>
      <c r="IO289" s="555"/>
      <c r="IP289" s="555"/>
      <c r="IQ289" s="555"/>
      <c r="IR289" s="555"/>
      <c r="IS289" s="555"/>
      <c r="IT289" s="555"/>
      <c r="IU289" s="555"/>
      <c r="IV289" s="555"/>
      <c r="IW289" s="555"/>
      <c r="IX289" s="555"/>
      <c r="IY289" s="555"/>
      <c r="IZ289" s="555"/>
      <c r="JA289" s="555"/>
      <c r="JB289" s="555"/>
      <c r="JC289" s="555"/>
      <c r="JD289" s="555"/>
      <c r="JE289" s="555"/>
      <c r="JF289" s="555"/>
      <c r="JG289" s="555"/>
      <c r="JH289" s="555"/>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3">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6687</v>
      </c>
      <c r="AX290" s="96" t="s">
        <v>6688</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5"/>
      <c r="BU290" s="555"/>
      <c r="BV290" s="555"/>
      <c r="BW290" s="555"/>
      <c r="BX290" s="555"/>
      <c r="BY290" s="555"/>
      <c r="BZ290" s="555"/>
      <c r="CA290" s="555"/>
      <c r="CB290" s="555"/>
      <c r="CC290" s="555"/>
      <c r="CD290" s="555"/>
      <c r="CE290" s="555"/>
      <c r="CF290" s="555"/>
      <c r="CG290" s="555"/>
      <c r="CH290" s="555"/>
      <c r="CI290" s="555"/>
      <c r="CJ290" s="555"/>
      <c r="CK290" s="555"/>
      <c r="CL290" s="555"/>
      <c r="CM290" s="555"/>
      <c r="CN290" s="555"/>
      <c r="CO290" s="555"/>
      <c r="CP290" s="555"/>
      <c r="CQ290" s="555"/>
      <c r="CR290" s="555"/>
      <c r="CS290" s="555"/>
      <c r="CT290" s="555"/>
      <c r="CU290" s="555"/>
      <c r="CV290" s="555"/>
      <c r="CW290" s="555"/>
      <c r="CX290" s="555"/>
      <c r="CY290" s="555"/>
      <c r="CZ290" s="555"/>
      <c r="DA290" s="555"/>
      <c r="DB290" s="555"/>
      <c r="DC290" s="555"/>
      <c r="DD290" s="555"/>
      <c r="DE290" s="555"/>
      <c r="DF290" s="555"/>
      <c r="DG290" s="555"/>
      <c r="DH290" s="555"/>
      <c r="DI290" s="555"/>
      <c r="DJ290" s="555"/>
      <c r="DK290" s="555"/>
      <c r="DL290" s="555"/>
      <c r="DM290" s="555"/>
      <c r="DN290" s="555"/>
      <c r="DO290" s="555"/>
      <c r="DP290" s="555"/>
      <c r="DQ290" s="555"/>
      <c r="DR290" s="555"/>
      <c r="DS290" s="555"/>
      <c r="DT290" s="555"/>
      <c r="DU290" s="555"/>
      <c r="DV290" s="555"/>
      <c r="DW290" s="555"/>
      <c r="DX290" s="555"/>
      <c r="DY290" s="555"/>
      <c r="DZ290" s="555"/>
      <c r="EA290" s="555"/>
      <c r="EB290" s="555"/>
      <c r="EC290" s="555"/>
      <c r="ED290" s="555"/>
      <c r="EE290" s="555"/>
      <c r="EF290" s="555"/>
      <c r="EG290" s="555"/>
      <c r="EH290" s="555"/>
      <c r="EI290" s="555"/>
      <c r="EJ290" s="555"/>
      <c r="EK290" s="555"/>
      <c r="EL290" s="555"/>
      <c r="EM290" s="555"/>
      <c r="EN290" s="555"/>
      <c r="EO290" s="555"/>
      <c r="EP290" s="555"/>
      <c r="EQ290" s="555"/>
      <c r="ER290" s="555"/>
      <c r="ES290" s="555"/>
      <c r="ET290" s="555"/>
      <c r="EU290" s="555"/>
      <c r="EV290" s="555"/>
      <c r="EW290" s="555"/>
      <c r="EX290" s="555"/>
      <c r="EY290" s="555"/>
      <c r="EZ290" s="555"/>
      <c r="FA290" s="555"/>
      <c r="FB290" s="555"/>
      <c r="FC290" s="555"/>
      <c r="FD290" s="555"/>
      <c r="FE290" s="555"/>
      <c r="FF290" s="555"/>
      <c r="FG290" s="555"/>
      <c r="FH290" s="555"/>
      <c r="FI290" s="555"/>
      <c r="FJ290" s="555"/>
      <c r="FK290" s="555"/>
      <c r="FL290" s="555"/>
      <c r="FM290" s="555"/>
      <c r="FN290" s="555"/>
      <c r="FO290" s="555"/>
      <c r="FP290" s="555"/>
      <c r="FQ290" s="555"/>
      <c r="FR290" s="555"/>
      <c r="FS290" s="555"/>
      <c r="FT290" s="555"/>
      <c r="FU290" s="555"/>
      <c r="FV290" s="555"/>
      <c r="FW290" s="555"/>
      <c r="FX290" s="555"/>
      <c r="FY290" s="555"/>
      <c r="FZ290" s="555"/>
      <c r="GA290" s="555"/>
      <c r="GB290" s="555"/>
      <c r="GC290" s="555"/>
      <c r="GD290" s="555"/>
      <c r="GE290" s="555"/>
      <c r="GF290" s="555"/>
      <c r="GG290" s="555"/>
      <c r="GH290" s="555"/>
      <c r="GI290" s="555"/>
      <c r="GJ290" s="555"/>
      <c r="GK290" s="555"/>
      <c r="GL290" s="555"/>
      <c r="GM290" s="555"/>
      <c r="GN290" s="555"/>
      <c r="GO290" s="555"/>
      <c r="GP290" s="555"/>
      <c r="GQ290" s="555"/>
      <c r="GR290" s="555"/>
      <c r="GS290" s="555"/>
      <c r="GT290" s="555"/>
      <c r="GU290" s="555"/>
      <c r="GV290" s="555"/>
      <c r="GW290" s="555"/>
      <c r="GX290" s="555"/>
      <c r="GY290" s="555"/>
      <c r="GZ290" s="555"/>
      <c r="HA290" s="555"/>
      <c r="HB290" s="555"/>
      <c r="HC290" s="555"/>
      <c r="HD290" s="555"/>
      <c r="HE290" s="555"/>
      <c r="HF290" s="555"/>
      <c r="HG290" s="555"/>
      <c r="HH290" s="555"/>
      <c r="HI290" s="555"/>
      <c r="HJ290" s="555"/>
      <c r="HK290" s="555"/>
      <c r="HL290" s="555"/>
      <c r="HM290" s="555"/>
      <c r="HN290" s="555"/>
      <c r="HO290" s="555"/>
      <c r="HP290" s="555"/>
      <c r="HQ290" s="555"/>
      <c r="HR290" s="555"/>
      <c r="HS290" s="555"/>
      <c r="HT290" s="555"/>
      <c r="HU290" s="555"/>
      <c r="HV290" s="555"/>
      <c r="HW290" s="555"/>
      <c r="HX290" s="555"/>
      <c r="HY290" s="555"/>
      <c r="HZ290" s="555"/>
      <c r="IA290" s="555"/>
      <c r="IB290" s="555"/>
      <c r="IC290" s="555"/>
      <c r="ID290" s="555"/>
      <c r="IE290" s="555"/>
      <c r="IF290" s="555"/>
      <c r="IG290" s="555"/>
      <c r="IH290" s="555"/>
      <c r="II290" s="555"/>
      <c r="IJ290" s="555"/>
      <c r="IK290" s="555"/>
      <c r="IL290" s="555"/>
      <c r="IM290" s="555"/>
      <c r="IN290" s="555"/>
      <c r="IO290" s="555"/>
      <c r="IP290" s="555"/>
      <c r="IQ290" s="555"/>
      <c r="IR290" s="555"/>
      <c r="IS290" s="555"/>
      <c r="IT290" s="555"/>
      <c r="IU290" s="555"/>
      <c r="IV290" s="555"/>
      <c r="IW290" s="555"/>
      <c r="IX290" s="555"/>
      <c r="IY290" s="555"/>
      <c r="IZ290" s="555"/>
      <c r="JA290" s="555"/>
      <c r="JB290" s="555"/>
      <c r="JC290" s="555"/>
      <c r="JD290" s="555"/>
      <c r="JE290" s="555"/>
      <c r="JF290" s="555"/>
      <c r="JG290" s="555"/>
      <c r="JH290" s="555"/>
    </row>
    <row r="291" spans="1:268" s="8" customFormat="1" ht="39.75" customHeight="1" x14ac:dyDescent="0.25">
      <c r="A291" s="142"/>
      <c r="B291" s="142" t="s">
        <v>1615</v>
      </c>
      <c r="C291" s="456">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4"/>
      <c r="AC291" s="142">
        <v>9.6</v>
      </c>
      <c r="AD291" s="457">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6120</v>
      </c>
      <c r="AX291" s="142" t="s">
        <v>6121</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5"/>
      <c r="BU291" s="555"/>
      <c r="BV291" s="555"/>
      <c r="BW291" s="555"/>
      <c r="BX291" s="555"/>
      <c r="BY291" s="555"/>
      <c r="BZ291" s="555"/>
      <c r="CA291" s="555"/>
      <c r="CB291" s="555"/>
      <c r="CC291" s="555"/>
      <c r="CD291" s="555"/>
      <c r="CE291" s="555"/>
      <c r="CF291" s="555"/>
      <c r="CG291" s="555"/>
      <c r="CH291" s="555"/>
      <c r="CI291" s="555"/>
      <c r="CJ291" s="555"/>
      <c r="CK291" s="555"/>
      <c r="CL291" s="555"/>
      <c r="CM291" s="555"/>
      <c r="CN291" s="555"/>
      <c r="CO291" s="555"/>
      <c r="CP291" s="555"/>
      <c r="CQ291" s="555"/>
      <c r="CR291" s="555"/>
      <c r="CS291" s="555"/>
      <c r="CT291" s="555"/>
      <c r="CU291" s="555"/>
      <c r="CV291" s="555"/>
      <c r="CW291" s="555"/>
      <c r="CX291" s="555"/>
      <c r="CY291" s="555"/>
      <c r="CZ291" s="555"/>
      <c r="DA291" s="555"/>
      <c r="DB291" s="555"/>
      <c r="DC291" s="555"/>
      <c r="DD291" s="555"/>
      <c r="DE291" s="555"/>
      <c r="DF291" s="555"/>
      <c r="DG291" s="555"/>
      <c r="DH291" s="555"/>
      <c r="DI291" s="555"/>
      <c r="DJ291" s="555"/>
      <c r="DK291" s="555"/>
      <c r="DL291" s="555"/>
      <c r="DM291" s="555"/>
      <c r="DN291" s="555"/>
      <c r="DO291" s="555"/>
      <c r="DP291" s="555"/>
      <c r="DQ291" s="555"/>
      <c r="DR291" s="555"/>
      <c r="DS291" s="555"/>
      <c r="DT291" s="555"/>
      <c r="DU291" s="555"/>
      <c r="DV291" s="555"/>
      <c r="DW291" s="555"/>
      <c r="DX291" s="555"/>
      <c r="DY291" s="555"/>
      <c r="DZ291" s="555"/>
      <c r="EA291" s="555"/>
      <c r="EB291" s="555"/>
      <c r="EC291" s="555"/>
      <c r="ED291" s="555"/>
      <c r="EE291" s="555"/>
      <c r="EF291" s="555"/>
      <c r="EG291" s="555"/>
      <c r="EH291" s="555"/>
      <c r="EI291" s="555"/>
      <c r="EJ291" s="555"/>
      <c r="EK291" s="555"/>
      <c r="EL291" s="555"/>
      <c r="EM291" s="555"/>
      <c r="EN291" s="555"/>
      <c r="EO291" s="555"/>
      <c r="EP291" s="555"/>
      <c r="EQ291" s="555"/>
      <c r="ER291" s="555"/>
      <c r="ES291" s="555"/>
      <c r="ET291" s="555"/>
      <c r="EU291" s="555"/>
      <c r="EV291" s="555"/>
      <c r="EW291" s="555"/>
      <c r="EX291" s="555"/>
      <c r="EY291" s="555"/>
      <c r="EZ291" s="555"/>
      <c r="FA291" s="555"/>
      <c r="FB291" s="555"/>
      <c r="FC291" s="555"/>
      <c r="FD291" s="555"/>
      <c r="FE291" s="555"/>
      <c r="FF291" s="555"/>
      <c r="FG291" s="555"/>
      <c r="FH291" s="555"/>
      <c r="FI291" s="555"/>
      <c r="FJ291" s="555"/>
      <c r="FK291" s="555"/>
      <c r="FL291" s="555"/>
      <c r="FM291" s="555"/>
      <c r="FN291" s="555"/>
      <c r="FO291" s="555"/>
      <c r="FP291" s="555"/>
      <c r="FQ291" s="555"/>
      <c r="FR291" s="555"/>
      <c r="FS291" s="555"/>
      <c r="FT291" s="555"/>
      <c r="FU291" s="555"/>
      <c r="FV291" s="555"/>
      <c r="FW291" s="555"/>
      <c r="FX291" s="555"/>
      <c r="FY291" s="555"/>
      <c r="FZ291" s="555"/>
      <c r="GA291" s="555"/>
      <c r="GB291" s="555"/>
      <c r="GC291" s="555"/>
      <c r="GD291" s="555"/>
      <c r="GE291" s="555"/>
      <c r="GF291" s="555"/>
      <c r="GG291" s="555"/>
      <c r="GH291" s="555"/>
      <c r="GI291" s="555"/>
      <c r="GJ291" s="555"/>
      <c r="GK291" s="555"/>
      <c r="GL291" s="555"/>
      <c r="GM291" s="555"/>
      <c r="GN291" s="555"/>
      <c r="GO291" s="555"/>
      <c r="GP291" s="555"/>
      <c r="GQ291" s="555"/>
      <c r="GR291" s="555"/>
      <c r="GS291" s="555"/>
      <c r="GT291" s="555"/>
      <c r="GU291" s="555"/>
      <c r="GV291" s="555"/>
      <c r="GW291" s="555"/>
      <c r="GX291" s="555"/>
      <c r="GY291" s="555"/>
      <c r="GZ291" s="555"/>
      <c r="HA291" s="555"/>
      <c r="HB291" s="555"/>
      <c r="HC291" s="555"/>
      <c r="HD291" s="555"/>
      <c r="HE291" s="555"/>
      <c r="HF291" s="555"/>
      <c r="HG291" s="555"/>
      <c r="HH291" s="555"/>
      <c r="HI291" s="555"/>
      <c r="HJ291" s="555"/>
      <c r="HK291" s="555"/>
      <c r="HL291" s="555"/>
      <c r="HM291" s="555"/>
      <c r="HN291" s="555"/>
      <c r="HO291" s="555"/>
      <c r="HP291" s="555"/>
      <c r="HQ291" s="555"/>
      <c r="HR291" s="555"/>
      <c r="HS291" s="555"/>
      <c r="HT291" s="555"/>
      <c r="HU291" s="555"/>
      <c r="HV291" s="555"/>
      <c r="HW291" s="555"/>
      <c r="HX291" s="555"/>
      <c r="HY291" s="555"/>
      <c r="HZ291" s="555"/>
      <c r="IA291" s="555"/>
      <c r="IB291" s="555"/>
      <c r="IC291" s="555"/>
      <c r="ID291" s="555"/>
      <c r="IE291" s="555"/>
      <c r="IF291" s="555"/>
      <c r="IG291" s="555"/>
      <c r="IH291" s="555"/>
      <c r="II291" s="555"/>
      <c r="IJ291" s="555"/>
      <c r="IK291" s="555"/>
      <c r="IL291" s="555"/>
      <c r="IM291" s="555"/>
      <c r="IN291" s="555"/>
      <c r="IO291" s="555"/>
      <c r="IP291" s="555"/>
      <c r="IQ291" s="555"/>
      <c r="IR291" s="555"/>
      <c r="IS291" s="555"/>
      <c r="IT291" s="555"/>
      <c r="IU291" s="555"/>
      <c r="IV291" s="555"/>
      <c r="IW291" s="555"/>
      <c r="IX291" s="555"/>
      <c r="IY291" s="555"/>
      <c r="IZ291" s="555"/>
      <c r="JA291" s="555"/>
      <c r="JB291" s="555"/>
      <c r="JC291" s="555"/>
      <c r="JD291" s="555"/>
      <c r="JE291" s="555"/>
      <c r="JF291" s="555"/>
      <c r="JG291" s="555"/>
      <c r="JH291" s="555"/>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4029</v>
      </c>
      <c r="R292" s="83" t="s">
        <v>1622</v>
      </c>
      <c r="S292" s="83" t="s">
        <v>118</v>
      </c>
      <c r="T292" s="83" t="s">
        <v>35</v>
      </c>
      <c r="U292" s="83">
        <v>66977</v>
      </c>
      <c r="V292" s="83" t="s">
        <v>4030</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6122</v>
      </c>
      <c r="AX292" s="83" t="s">
        <v>6123</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9"/>
      <c r="BU292" s="559"/>
      <c r="BV292" s="559"/>
      <c r="BW292" s="559"/>
      <c r="BX292" s="559"/>
      <c r="BY292" s="559"/>
      <c r="BZ292" s="559"/>
      <c r="CA292" s="559"/>
      <c r="CB292" s="559"/>
      <c r="CC292" s="559"/>
      <c r="CD292" s="559"/>
      <c r="CE292" s="559"/>
      <c r="CF292" s="559"/>
      <c r="CG292" s="559"/>
      <c r="CH292" s="559"/>
      <c r="CI292" s="559"/>
      <c r="CJ292" s="559"/>
      <c r="CK292" s="559"/>
      <c r="CL292" s="559"/>
      <c r="CM292" s="559"/>
      <c r="CN292" s="559"/>
      <c r="CO292" s="559"/>
      <c r="CP292" s="559"/>
      <c r="CQ292" s="559"/>
      <c r="CR292" s="559"/>
      <c r="CS292" s="559"/>
      <c r="CT292" s="559"/>
      <c r="CU292" s="559"/>
      <c r="CV292" s="559"/>
      <c r="CW292" s="559"/>
      <c r="CX292" s="559"/>
      <c r="CY292" s="559"/>
      <c r="CZ292" s="559"/>
      <c r="DA292" s="559"/>
      <c r="DB292" s="559"/>
      <c r="DC292" s="559"/>
      <c r="DD292" s="559"/>
      <c r="DE292" s="559"/>
      <c r="DF292" s="559"/>
      <c r="DG292" s="559"/>
      <c r="DH292" s="559"/>
      <c r="DI292" s="559"/>
      <c r="DJ292" s="559"/>
      <c r="DK292" s="559"/>
      <c r="DL292" s="559"/>
      <c r="DM292" s="559"/>
      <c r="DN292" s="559"/>
      <c r="DO292" s="559"/>
      <c r="DP292" s="559"/>
      <c r="DQ292" s="559"/>
      <c r="DR292" s="559"/>
      <c r="DS292" s="559"/>
      <c r="DT292" s="559"/>
      <c r="DU292" s="559"/>
      <c r="DV292" s="559"/>
      <c r="DW292" s="559"/>
      <c r="DX292" s="559"/>
      <c r="DY292" s="559"/>
      <c r="DZ292" s="559"/>
      <c r="EA292" s="559"/>
      <c r="EB292" s="559"/>
      <c r="EC292" s="559"/>
      <c r="ED292" s="559"/>
      <c r="EE292" s="559"/>
      <c r="EF292" s="559"/>
      <c r="EG292" s="559"/>
      <c r="EH292" s="559"/>
      <c r="EI292" s="559"/>
      <c r="EJ292" s="559"/>
      <c r="EK292" s="559"/>
      <c r="EL292" s="559"/>
      <c r="EM292" s="559"/>
      <c r="EN292" s="559"/>
      <c r="EO292" s="559"/>
      <c r="EP292" s="559"/>
      <c r="EQ292" s="559"/>
      <c r="ER292" s="559"/>
      <c r="ES292" s="559"/>
      <c r="ET292" s="559"/>
      <c r="EU292" s="559"/>
      <c r="EV292" s="559"/>
      <c r="EW292" s="559"/>
      <c r="EX292" s="559"/>
      <c r="EY292" s="559"/>
      <c r="EZ292" s="559"/>
      <c r="FA292" s="559"/>
      <c r="FB292" s="559"/>
      <c r="FC292" s="559"/>
      <c r="FD292" s="559"/>
      <c r="FE292" s="559"/>
      <c r="FF292" s="559"/>
      <c r="FG292" s="559"/>
      <c r="FH292" s="559"/>
      <c r="FI292" s="559"/>
      <c r="FJ292" s="559"/>
      <c r="FK292" s="559"/>
      <c r="FL292" s="559"/>
      <c r="FM292" s="559"/>
      <c r="FN292" s="559"/>
      <c r="FO292" s="559"/>
      <c r="FP292" s="559"/>
      <c r="FQ292" s="559"/>
      <c r="FR292" s="559"/>
      <c r="FS292" s="559"/>
      <c r="FT292" s="559"/>
      <c r="FU292" s="559"/>
      <c r="FV292" s="559"/>
      <c r="FW292" s="559"/>
      <c r="FX292" s="559"/>
      <c r="FY292" s="559"/>
      <c r="FZ292" s="559"/>
      <c r="GA292" s="559"/>
      <c r="GB292" s="559"/>
      <c r="GC292" s="559"/>
      <c r="GD292" s="559"/>
      <c r="GE292" s="559"/>
      <c r="GF292" s="559"/>
      <c r="GG292" s="559"/>
      <c r="GH292" s="559"/>
      <c r="GI292" s="559"/>
      <c r="GJ292" s="559"/>
      <c r="GK292" s="559"/>
      <c r="GL292" s="559"/>
      <c r="GM292" s="559"/>
      <c r="GN292" s="559"/>
      <c r="GO292" s="559"/>
      <c r="GP292" s="559"/>
      <c r="GQ292" s="559"/>
      <c r="GR292" s="559"/>
      <c r="GS292" s="559"/>
      <c r="GT292" s="559"/>
      <c r="GU292" s="559"/>
      <c r="GV292" s="559"/>
      <c r="GW292" s="559"/>
      <c r="GX292" s="559"/>
      <c r="GY292" s="559"/>
      <c r="GZ292" s="559"/>
      <c r="HA292" s="559"/>
      <c r="HB292" s="559"/>
      <c r="HC292" s="559"/>
      <c r="HD292" s="559"/>
      <c r="HE292" s="559"/>
      <c r="HF292" s="559"/>
      <c r="HG292" s="559"/>
      <c r="HH292" s="559"/>
      <c r="HI292" s="559"/>
      <c r="HJ292" s="559"/>
      <c r="HK292" s="559"/>
      <c r="HL292" s="559"/>
      <c r="HM292" s="559"/>
      <c r="HN292" s="559"/>
      <c r="HO292" s="559"/>
      <c r="HP292" s="559"/>
      <c r="HQ292" s="559"/>
      <c r="HR292" s="559"/>
      <c r="HS292" s="559"/>
      <c r="HT292" s="559"/>
      <c r="HU292" s="559"/>
      <c r="HV292" s="559"/>
      <c r="HW292" s="559"/>
      <c r="HX292" s="559"/>
      <c r="HY292" s="559"/>
      <c r="HZ292" s="559"/>
      <c r="IA292" s="559"/>
      <c r="IB292" s="559"/>
      <c r="IC292" s="559"/>
      <c r="ID292" s="559"/>
      <c r="IE292" s="559"/>
      <c r="IF292" s="559"/>
      <c r="IG292" s="559"/>
      <c r="IH292" s="559"/>
      <c r="II292" s="559"/>
      <c r="IJ292" s="559"/>
      <c r="IK292" s="559"/>
      <c r="IL292" s="559"/>
      <c r="IM292" s="559"/>
      <c r="IN292" s="559"/>
      <c r="IO292" s="559"/>
      <c r="IP292" s="559"/>
      <c r="IQ292" s="559"/>
      <c r="IR292" s="559"/>
      <c r="IS292" s="559"/>
      <c r="IT292" s="559"/>
      <c r="IU292" s="559"/>
      <c r="IV292" s="559"/>
      <c r="IW292" s="559"/>
      <c r="IX292" s="559"/>
      <c r="IY292" s="559"/>
      <c r="IZ292" s="559"/>
      <c r="JA292" s="559"/>
      <c r="JB292" s="559"/>
      <c r="JC292" s="559"/>
      <c r="JD292" s="559"/>
      <c r="JE292" s="559"/>
      <c r="JF292" s="559"/>
      <c r="JG292" s="559"/>
      <c r="JH292" s="559"/>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4029</v>
      </c>
      <c r="R293" s="20" t="s">
        <v>1622</v>
      </c>
      <c r="S293" s="20" t="s">
        <v>118</v>
      </c>
      <c r="T293" s="20" t="s">
        <v>35</v>
      </c>
      <c r="U293" s="20">
        <v>66977</v>
      </c>
      <c r="V293" s="20" t="s">
        <v>4030</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6122</v>
      </c>
      <c r="AX293" s="20" t="s">
        <v>6123</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5"/>
      <c r="BU293" s="555"/>
      <c r="BV293" s="555"/>
      <c r="BW293" s="555"/>
      <c r="BX293" s="555"/>
      <c r="BY293" s="555"/>
      <c r="BZ293" s="555"/>
      <c r="CA293" s="555"/>
      <c r="CB293" s="555"/>
      <c r="CC293" s="555"/>
      <c r="CD293" s="555"/>
      <c r="CE293" s="555"/>
      <c r="CF293" s="555"/>
      <c r="CG293" s="555"/>
      <c r="CH293" s="555"/>
      <c r="CI293" s="555"/>
      <c r="CJ293" s="555"/>
      <c r="CK293" s="555"/>
      <c r="CL293" s="555"/>
      <c r="CM293" s="555"/>
      <c r="CN293" s="555"/>
      <c r="CO293" s="555"/>
      <c r="CP293" s="555"/>
      <c r="CQ293" s="555"/>
      <c r="CR293" s="555"/>
      <c r="CS293" s="555"/>
      <c r="CT293" s="555"/>
      <c r="CU293" s="555"/>
      <c r="CV293" s="555"/>
      <c r="CW293" s="555"/>
      <c r="CX293" s="555"/>
      <c r="CY293" s="555"/>
      <c r="CZ293" s="555"/>
      <c r="DA293" s="555"/>
      <c r="DB293" s="555"/>
      <c r="DC293" s="555"/>
      <c r="DD293" s="555"/>
      <c r="DE293" s="555"/>
      <c r="DF293" s="555"/>
      <c r="DG293" s="555"/>
      <c r="DH293" s="555"/>
      <c r="DI293" s="555"/>
      <c r="DJ293" s="555"/>
      <c r="DK293" s="555"/>
      <c r="DL293" s="555"/>
      <c r="DM293" s="555"/>
      <c r="DN293" s="555"/>
      <c r="DO293" s="555"/>
      <c r="DP293" s="555"/>
      <c r="DQ293" s="555"/>
      <c r="DR293" s="555"/>
      <c r="DS293" s="555"/>
      <c r="DT293" s="555"/>
      <c r="DU293" s="555"/>
      <c r="DV293" s="555"/>
      <c r="DW293" s="555"/>
      <c r="DX293" s="555"/>
      <c r="DY293" s="555"/>
      <c r="DZ293" s="555"/>
      <c r="EA293" s="555"/>
      <c r="EB293" s="555"/>
      <c r="EC293" s="555"/>
      <c r="ED293" s="555"/>
      <c r="EE293" s="555"/>
      <c r="EF293" s="555"/>
      <c r="EG293" s="555"/>
      <c r="EH293" s="555"/>
      <c r="EI293" s="555"/>
      <c r="EJ293" s="555"/>
      <c r="EK293" s="555"/>
      <c r="EL293" s="555"/>
      <c r="EM293" s="555"/>
      <c r="EN293" s="555"/>
      <c r="EO293" s="555"/>
      <c r="EP293" s="555"/>
      <c r="EQ293" s="555"/>
      <c r="ER293" s="555"/>
      <c r="ES293" s="555"/>
      <c r="ET293" s="555"/>
      <c r="EU293" s="555"/>
      <c r="EV293" s="555"/>
      <c r="EW293" s="555"/>
      <c r="EX293" s="555"/>
      <c r="EY293" s="555"/>
      <c r="EZ293" s="555"/>
      <c r="FA293" s="555"/>
      <c r="FB293" s="555"/>
      <c r="FC293" s="555"/>
      <c r="FD293" s="555"/>
      <c r="FE293" s="555"/>
      <c r="FF293" s="555"/>
      <c r="FG293" s="555"/>
      <c r="FH293" s="555"/>
      <c r="FI293" s="555"/>
      <c r="FJ293" s="555"/>
      <c r="FK293" s="555"/>
      <c r="FL293" s="555"/>
      <c r="FM293" s="555"/>
      <c r="FN293" s="555"/>
      <c r="FO293" s="555"/>
      <c r="FP293" s="555"/>
      <c r="FQ293" s="555"/>
      <c r="FR293" s="555"/>
      <c r="FS293" s="555"/>
      <c r="FT293" s="555"/>
      <c r="FU293" s="555"/>
      <c r="FV293" s="555"/>
      <c r="FW293" s="555"/>
      <c r="FX293" s="555"/>
      <c r="FY293" s="555"/>
      <c r="FZ293" s="555"/>
      <c r="GA293" s="555"/>
      <c r="GB293" s="555"/>
      <c r="GC293" s="555"/>
      <c r="GD293" s="555"/>
      <c r="GE293" s="555"/>
      <c r="GF293" s="555"/>
      <c r="GG293" s="555"/>
      <c r="GH293" s="555"/>
      <c r="GI293" s="555"/>
      <c r="GJ293" s="555"/>
      <c r="GK293" s="555"/>
      <c r="GL293" s="555"/>
      <c r="GM293" s="555"/>
      <c r="GN293" s="555"/>
      <c r="GO293" s="555"/>
      <c r="GP293" s="555"/>
      <c r="GQ293" s="555"/>
      <c r="GR293" s="555"/>
      <c r="GS293" s="555"/>
      <c r="GT293" s="555"/>
      <c r="GU293" s="555"/>
      <c r="GV293" s="555"/>
      <c r="GW293" s="555"/>
      <c r="GX293" s="555"/>
      <c r="GY293" s="555"/>
      <c r="GZ293" s="555"/>
      <c r="HA293" s="555"/>
      <c r="HB293" s="555"/>
      <c r="HC293" s="555"/>
      <c r="HD293" s="555"/>
      <c r="HE293" s="555"/>
      <c r="HF293" s="555"/>
      <c r="HG293" s="555"/>
      <c r="HH293" s="555"/>
      <c r="HI293" s="555"/>
      <c r="HJ293" s="555"/>
      <c r="HK293" s="555"/>
      <c r="HL293" s="555"/>
      <c r="HM293" s="555"/>
      <c r="HN293" s="555"/>
      <c r="HO293" s="555"/>
      <c r="HP293" s="555"/>
      <c r="HQ293" s="555"/>
      <c r="HR293" s="555"/>
      <c r="HS293" s="555"/>
      <c r="HT293" s="555"/>
      <c r="HU293" s="555"/>
      <c r="HV293" s="555"/>
      <c r="HW293" s="555"/>
      <c r="HX293" s="555"/>
      <c r="HY293" s="555"/>
      <c r="HZ293" s="555"/>
      <c r="IA293" s="555"/>
      <c r="IB293" s="555"/>
      <c r="IC293" s="555"/>
      <c r="ID293" s="555"/>
      <c r="IE293" s="555"/>
      <c r="IF293" s="555"/>
      <c r="IG293" s="555"/>
      <c r="IH293" s="555"/>
      <c r="II293" s="555"/>
      <c r="IJ293" s="555"/>
      <c r="IK293" s="555"/>
      <c r="IL293" s="555"/>
      <c r="IM293" s="555"/>
      <c r="IN293" s="555"/>
      <c r="IO293" s="555"/>
      <c r="IP293" s="555"/>
      <c r="IQ293" s="555"/>
      <c r="IR293" s="555"/>
      <c r="IS293" s="555"/>
      <c r="IT293" s="555"/>
      <c r="IU293" s="555"/>
      <c r="IV293" s="555"/>
      <c r="IW293" s="555"/>
      <c r="IX293" s="555"/>
      <c r="IY293" s="555"/>
      <c r="IZ293" s="555"/>
      <c r="JA293" s="555"/>
      <c r="JB293" s="555"/>
      <c r="JC293" s="555"/>
      <c r="JD293" s="555"/>
      <c r="JE293" s="555"/>
      <c r="JF293" s="555"/>
      <c r="JG293" s="555"/>
      <c r="JH293" s="555"/>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5">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6124</v>
      </c>
      <c r="AX294" s="83" t="s">
        <v>6125</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4591</v>
      </c>
      <c r="BT294" s="555"/>
      <c r="BU294" s="555"/>
      <c r="BV294" s="555"/>
      <c r="BW294" s="555"/>
      <c r="BX294" s="555"/>
      <c r="BY294" s="555"/>
      <c r="BZ294" s="555"/>
      <c r="CA294" s="555"/>
      <c r="CB294" s="555"/>
      <c r="CC294" s="555"/>
      <c r="CD294" s="555"/>
      <c r="CE294" s="555"/>
      <c r="CF294" s="555"/>
      <c r="CG294" s="555"/>
      <c r="CH294" s="555"/>
      <c r="CI294" s="555"/>
      <c r="CJ294" s="555"/>
      <c r="CK294" s="555"/>
      <c r="CL294" s="555"/>
      <c r="CM294" s="555"/>
      <c r="CN294" s="555"/>
      <c r="CO294" s="555"/>
      <c r="CP294" s="555"/>
      <c r="CQ294" s="555"/>
      <c r="CR294" s="555"/>
      <c r="CS294" s="555"/>
      <c r="CT294" s="555"/>
      <c r="CU294" s="555"/>
      <c r="CV294" s="555"/>
      <c r="CW294" s="555"/>
      <c r="CX294" s="555"/>
      <c r="CY294" s="555"/>
      <c r="CZ294" s="555"/>
      <c r="DA294" s="555"/>
      <c r="DB294" s="555"/>
      <c r="DC294" s="555"/>
      <c r="DD294" s="555"/>
      <c r="DE294" s="555"/>
      <c r="DF294" s="555"/>
      <c r="DG294" s="555"/>
      <c r="DH294" s="555"/>
      <c r="DI294" s="555"/>
      <c r="DJ294" s="555"/>
      <c r="DK294" s="555"/>
      <c r="DL294" s="555"/>
      <c r="DM294" s="555"/>
      <c r="DN294" s="555"/>
      <c r="DO294" s="555"/>
      <c r="DP294" s="555"/>
      <c r="DQ294" s="555"/>
      <c r="DR294" s="555"/>
      <c r="DS294" s="555"/>
      <c r="DT294" s="555"/>
      <c r="DU294" s="555"/>
      <c r="DV294" s="555"/>
      <c r="DW294" s="555"/>
      <c r="DX294" s="555"/>
      <c r="DY294" s="555"/>
      <c r="DZ294" s="555"/>
      <c r="EA294" s="555"/>
      <c r="EB294" s="555"/>
      <c r="EC294" s="555"/>
      <c r="ED294" s="555"/>
      <c r="EE294" s="555"/>
      <c r="EF294" s="555"/>
      <c r="EG294" s="555"/>
      <c r="EH294" s="555"/>
      <c r="EI294" s="555"/>
      <c r="EJ294" s="555"/>
      <c r="EK294" s="555"/>
      <c r="EL294" s="555"/>
      <c r="EM294" s="555"/>
      <c r="EN294" s="555"/>
      <c r="EO294" s="555"/>
      <c r="EP294" s="555"/>
      <c r="EQ294" s="555"/>
      <c r="ER294" s="555"/>
      <c r="ES294" s="555"/>
      <c r="ET294" s="555"/>
      <c r="EU294" s="555"/>
      <c r="EV294" s="555"/>
      <c r="EW294" s="555"/>
      <c r="EX294" s="555"/>
      <c r="EY294" s="555"/>
      <c r="EZ294" s="555"/>
      <c r="FA294" s="555"/>
      <c r="FB294" s="555"/>
      <c r="FC294" s="555"/>
      <c r="FD294" s="555"/>
      <c r="FE294" s="555"/>
      <c r="FF294" s="555"/>
      <c r="FG294" s="555"/>
      <c r="FH294" s="555"/>
      <c r="FI294" s="555"/>
      <c r="FJ294" s="555"/>
      <c r="FK294" s="555"/>
      <c r="FL294" s="555"/>
      <c r="FM294" s="555"/>
      <c r="FN294" s="555"/>
      <c r="FO294" s="555"/>
      <c r="FP294" s="555"/>
      <c r="FQ294" s="555"/>
      <c r="FR294" s="555"/>
      <c r="FS294" s="555"/>
      <c r="FT294" s="555"/>
      <c r="FU294" s="555"/>
      <c r="FV294" s="555"/>
      <c r="FW294" s="555"/>
      <c r="FX294" s="555"/>
      <c r="FY294" s="555"/>
      <c r="FZ294" s="555"/>
      <c r="GA294" s="555"/>
      <c r="GB294" s="555"/>
      <c r="GC294" s="555"/>
      <c r="GD294" s="555"/>
      <c r="GE294" s="555"/>
      <c r="GF294" s="555"/>
      <c r="GG294" s="555"/>
      <c r="GH294" s="555"/>
      <c r="GI294" s="555"/>
      <c r="GJ294" s="555"/>
      <c r="GK294" s="555"/>
      <c r="GL294" s="555"/>
      <c r="GM294" s="555"/>
      <c r="GN294" s="555"/>
      <c r="GO294" s="555"/>
      <c r="GP294" s="555"/>
      <c r="GQ294" s="555"/>
      <c r="GR294" s="555"/>
      <c r="GS294" s="555"/>
      <c r="GT294" s="555"/>
      <c r="GU294" s="555"/>
      <c r="GV294" s="555"/>
      <c r="GW294" s="555"/>
      <c r="GX294" s="555"/>
      <c r="GY294" s="555"/>
      <c r="GZ294" s="555"/>
      <c r="HA294" s="555"/>
      <c r="HB294" s="555"/>
      <c r="HC294" s="555"/>
      <c r="HD294" s="555"/>
      <c r="HE294" s="555"/>
      <c r="HF294" s="555"/>
      <c r="HG294" s="555"/>
      <c r="HH294" s="555"/>
      <c r="HI294" s="555"/>
      <c r="HJ294" s="555"/>
      <c r="HK294" s="555"/>
      <c r="HL294" s="555"/>
      <c r="HM294" s="555"/>
      <c r="HN294" s="555"/>
      <c r="HO294" s="555"/>
      <c r="HP294" s="555"/>
      <c r="HQ294" s="555"/>
      <c r="HR294" s="555"/>
      <c r="HS294" s="555"/>
      <c r="HT294" s="555"/>
      <c r="HU294" s="555"/>
      <c r="HV294" s="555"/>
      <c r="HW294" s="555"/>
      <c r="HX294" s="555"/>
      <c r="HY294" s="555"/>
      <c r="HZ294" s="555"/>
      <c r="IA294" s="555"/>
      <c r="IB294" s="555"/>
      <c r="IC294" s="555"/>
      <c r="ID294" s="555"/>
      <c r="IE294" s="555"/>
      <c r="IF294" s="555"/>
      <c r="IG294" s="555"/>
      <c r="IH294" s="555"/>
      <c r="II294" s="555"/>
      <c r="IJ294" s="555"/>
      <c r="IK294" s="555"/>
      <c r="IL294" s="555"/>
      <c r="IM294" s="555"/>
      <c r="IN294" s="555"/>
      <c r="IO294" s="555"/>
      <c r="IP294" s="555"/>
      <c r="IQ294" s="555"/>
      <c r="IR294" s="555"/>
      <c r="IS294" s="555"/>
      <c r="IT294" s="555"/>
      <c r="IU294" s="555"/>
      <c r="IV294" s="555"/>
      <c r="IW294" s="555"/>
      <c r="IX294" s="555"/>
      <c r="IY294" s="555"/>
      <c r="IZ294" s="555"/>
      <c r="JA294" s="555"/>
      <c r="JB294" s="555"/>
      <c r="JC294" s="555"/>
      <c r="JD294" s="555"/>
      <c r="JE294" s="555"/>
      <c r="JF294" s="555"/>
      <c r="JG294" s="555"/>
      <c r="JH294" s="555"/>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4031</v>
      </c>
      <c r="R295" s="83"/>
      <c r="S295" s="83"/>
      <c r="T295" s="83"/>
      <c r="U295" s="83"/>
      <c r="V295" s="83"/>
      <c r="W295" s="83"/>
      <c r="X295" s="83"/>
      <c r="Y295" s="83"/>
      <c r="Z295" s="83" t="s">
        <v>468</v>
      </c>
      <c r="AA295" s="83" t="s">
        <v>36</v>
      </c>
      <c r="AB295" s="515">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6126</v>
      </c>
      <c r="AX295" s="83" t="s">
        <v>6127</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8854</v>
      </c>
      <c r="BN295" s="96">
        <v>43556</v>
      </c>
      <c r="BO295" s="83"/>
      <c r="BP295" s="83"/>
      <c r="BQ295" s="83"/>
      <c r="BR295" s="83"/>
      <c r="BS295" s="128" t="s">
        <v>8855</v>
      </c>
      <c r="BT295" s="555"/>
      <c r="BU295" s="555"/>
      <c r="BV295" s="555"/>
      <c r="BW295" s="555"/>
      <c r="BX295" s="555"/>
      <c r="BY295" s="555"/>
      <c r="BZ295" s="555"/>
      <c r="CA295" s="555"/>
      <c r="CB295" s="555"/>
      <c r="CC295" s="555"/>
      <c r="CD295" s="555"/>
      <c r="CE295" s="555"/>
      <c r="CF295" s="555"/>
      <c r="CG295" s="555"/>
      <c r="CH295" s="555"/>
      <c r="CI295" s="555"/>
      <c r="CJ295" s="555"/>
      <c r="CK295" s="555"/>
      <c r="CL295" s="555"/>
      <c r="CM295" s="555"/>
      <c r="CN295" s="555"/>
      <c r="CO295" s="555"/>
      <c r="CP295" s="555"/>
      <c r="CQ295" s="555"/>
      <c r="CR295" s="555"/>
      <c r="CS295" s="555"/>
      <c r="CT295" s="555"/>
      <c r="CU295" s="555"/>
      <c r="CV295" s="555"/>
      <c r="CW295" s="555"/>
      <c r="CX295" s="555"/>
      <c r="CY295" s="555"/>
      <c r="CZ295" s="555"/>
      <c r="DA295" s="555"/>
      <c r="DB295" s="555"/>
      <c r="DC295" s="555"/>
      <c r="DD295" s="555"/>
      <c r="DE295" s="555"/>
      <c r="DF295" s="555"/>
      <c r="DG295" s="555"/>
      <c r="DH295" s="555"/>
      <c r="DI295" s="555"/>
      <c r="DJ295" s="555"/>
      <c r="DK295" s="555"/>
      <c r="DL295" s="555"/>
      <c r="DM295" s="555"/>
      <c r="DN295" s="555"/>
      <c r="DO295" s="555"/>
      <c r="DP295" s="555"/>
      <c r="DQ295" s="555"/>
      <c r="DR295" s="555"/>
      <c r="DS295" s="555"/>
      <c r="DT295" s="555"/>
      <c r="DU295" s="555"/>
      <c r="DV295" s="555"/>
      <c r="DW295" s="555"/>
      <c r="DX295" s="555"/>
      <c r="DY295" s="555"/>
      <c r="DZ295" s="555"/>
      <c r="EA295" s="555"/>
      <c r="EB295" s="555"/>
      <c r="EC295" s="555"/>
      <c r="ED295" s="555"/>
      <c r="EE295" s="555"/>
      <c r="EF295" s="555"/>
      <c r="EG295" s="555"/>
      <c r="EH295" s="555"/>
      <c r="EI295" s="555"/>
      <c r="EJ295" s="555"/>
      <c r="EK295" s="555"/>
      <c r="EL295" s="555"/>
      <c r="EM295" s="555"/>
      <c r="EN295" s="555"/>
      <c r="EO295" s="555"/>
      <c r="EP295" s="555"/>
      <c r="EQ295" s="555"/>
      <c r="ER295" s="555"/>
      <c r="ES295" s="555"/>
      <c r="ET295" s="555"/>
      <c r="EU295" s="555"/>
      <c r="EV295" s="555"/>
      <c r="EW295" s="555"/>
      <c r="EX295" s="555"/>
      <c r="EY295" s="555"/>
      <c r="EZ295" s="555"/>
      <c r="FA295" s="555"/>
      <c r="FB295" s="555"/>
      <c r="FC295" s="555"/>
      <c r="FD295" s="555"/>
      <c r="FE295" s="555"/>
      <c r="FF295" s="555"/>
      <c r="FG295" s="555"/>
      <c r="FH295" s="555"/>
      <c r="FI295" s="555"/>
      <c r="FJ295" s="555"/>
      <c r="FK295" s="555"/>
      <c r="FL295" s="555"/>
      <c r="FM295" s="555"/>
      <c r="FN295" s="555"/>
      <c r="FO295" s="555"/>
      <c r="FP295" s="555"/>
      <c r="FQ295" s="555"/>
      <c r="FR295" s="555"/>
      <c r="FS295" s="555"/>
      <c r="FT295" s="555"/>
      <c r="FU295" s="555"/>
      <c r="FV295" s="555"/>
      <c r="FW295" s="555"/>
      <c r="FX295" s="555"/>
      <c r="FY295" s="555"/>
      <c r="FZ295" s="555"/>
      <c r="GA295" s="555"/>
      <c r="GB295" s="555"/>
      <c r="GC295" s="555"/>
      <c r="GD295" s="555"/>
      <c r="GE295" s="555"/>
      <c r="GF295" s="555"/>
      <c r="GG295" s="555"/>
      <c r="GH295" s="555"/>
      <c r="GI295" s="555"/>
      <c r="GJ295" s="555"/>
      <c r="GK295" s="555"/>
      <c r="GL295" s="555"/>
      <c r="GM295" s="555"/>
      <c r="GN295" s="555"/>
      <c r="GO295" s="555"/>
      <c r="GP295" s="555"/>
      <c r="GQ295" s="555"/>
      <c r="GR295" s="555"/>
      <c r="GS295" s="555"/>
      <c r="GT295" s="555"/>
      <c r="GU295" s="555"/>
      <c r="GV295" s="555"/>
      <c r="GW295" s="555"/>
      <c r="GX295" s="555"/>
      <c r="GY295" s="555"/>
      <c r="GZ295" s="555"/>
      <c r="HA295" s="555"/>
      <c r="HB295" s="555"/>
      <c r="HC295" s="555"/>
      <c r="HD295" s="555"/>
      <c r="HE295" s="555"/>
      <c r="HF295" s="555"/>
      <c r="HG295" s="555"/>
      <c r="HH295" s="555"/>
      <c r="HI295" s="555"/>
      <c r="HJ295" s="555"/>
      <c r="HK295" s="555"/>
      <c r="HL295" s="555"/>
      <c r="HM295" s="555"/>
      <c r="HN295" s="555"/>
      <c r="HO295" s="555"/>
      <c r="HP295" s="555"/>
      <c r="HQ295" s="555"/>
      <c r="HR295" s="555"/>
      <c r="HS295" s="555"/>
      <c r="HT295" s="555"/>
      <c r="HU295" s="555"/>
      <c r="HV295" s="555"/>
      <c r="HW295" s="555"/>
      <c r="HX295" s="555"/>
      <c r="HY295" s="555"/>
      <c r="HZ295" s="555"/>
      <c r="IA295" s="555"/>
      <c r="IB295" s="555"/>
      <c r="IC295" s="555"/>
      <c r="ID295" s="555"/>
      <c r="IE295" s="555"/>
      <c r="IF295" s="555"/>
      <c r="IG295" s="555"/>
      <c r="IH295" s="555"/>
      <c r="II295" s="555"/>
      <c r="IJ295" s="555"/>
      <c r="IK295" s="555"/>
      <c r="IL295" s="555"/>
      <c r="IM295" s="555"/>
      <c r="IN295" s="555"/>
      <c r="IO295" s="555"/>
      <c r="IP295" s="555"/>
      <c r="IQ295" s="555"/>
      <c r="IR295" s="555"/>
      <c r="IS295" s="555"/>
      <c r="IT295" s="555"/>
      <c r="IU295" s="555"/>
      <c r="IV295" s="555"/>
      <c r="IW295" s="555"/>
      <c r="IX295" s="555"/>
      <c r="IY295" s="555"/>
      <c r="IZ295" s="555"/>
      <c r="JA295" s="555"/>
      <c r="JB295" s="555"/>
      <c r="JC295" s="555"/>
      <c r="JD295" s="555"/>
      <c r="JE295" s="555"/>
      <c r="JF295" s="555"/>
      <c r="JG295" s="555"/>
      <c r="JH295" s="555"/>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4032</v>
      </c>
      <c r="R296" s="83"/>
      <c r="S296" s="83"/>
      <c r="T296" s="83"/>
      <c r="U296" s="83"/>
      <c r="V296" s="83"/>
      <c r="W296" s="83"/>
      <c r="X296" s="83"/>
      <c r="Y296" s="83"/>
      <c r="Z296" s="83" t="s">
        <v>468</v>
      </c>
      <c r="AA296" s="83" t="s">
        <v>36</v>
      </c>
      <c r="AB296" s="515">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6128</v>
      </c>
      <c r="AX296" s="83" t="s">
        <v>6129</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8854</v>
      </c>
      <c r="BN296" s="96">
        <v>43556</v>
      </c>
      <c r="BO296" s="83"/>
      <c r="BP296" s="83"/>
      <c r="BQ296" s="83"/>
      <c r="BR296" s="83"/>
      <c r="BS296" s="128" t="s">
        <v>8855</v>
      </c>
      <c r="BT296" s="555"/>
      <c r="BU296" s="555"/>
      <c r="BV296" s="555"/>
      <c r="BW296" s="555"/>
      <c r="BX296" s="555"/>
      <c r="BY296" s="555"/>
      <c r="BZ296" s="555"/>
      <c r="CA296" s="555"/>
      <c r="CB296" s="555"/>
      <c r="CC296" s="555"/>
      <c r="CD296" s="555"/>
      <c r="CE296" s="555"/>
      <c r="CF296" s="555"/>
      <c r="CG296" s="555"/>
      <c r="CH296" s="555"/>
      <c r="CI296" s="555"/>
      <c r="CJ296" s="555"/>
      <c r="CK296" s="555"/>
      <c r="CL296" s="555"/>
      <c r="CM296" s="555"/>
      <c r="CN296" s="555"/>
      <c r="CO296" s="555"/>
      <c r="CP296" s="555"/>
      <c r="CQ296" s="555"/>
      <c r="CR296" s="555"/>
      <c r="CS296" s="555"/>
      <c r="CT296" s="555"/>
      <c r="CU296" s="555"/>
      <c r="CV296" s="555"/>
      <c r="CW296" s="555"/>
      <c r="CX296" s="555"/>
      <c r="CY296" s="555"/>
      <c r="CZ296" s="555"/>
      <c r="DA296" s="555"/>
      <c r="DB296" s="555"/>
      <c r="DC296" s="555"/>
      <c r="DD296" s="555"/>
      <c r="DE296" s="555"/>
      <c r="DF296" s="555"/>
      <c r="DG296" s="555"/>
      <c r="DH296" s="555"/>
      <c r="DI296" s="555"/>
      <c r="DJ296" s="555"/>
      <c r="DK296" s="555"/>
      <c r="DL296" s="555"/>
      <c r="DM296" s="555"/>
      <c r="DN296" s="555"/>
      <c r="DO296" s="555"/>
      <c r="DP296" s="555"/>
      <c r="DQ296" s="555"/>
      <c r="DR296" s="555"/>
      <c r="DS296" s="555"/>
      <c r="DT296" s="555"/>
      <c r="DU296" s="555"/>
      <c r="DV296" s="555"/>
      <c r="DW296" s="555"/>
      <c r="DX296" s="555"/>
      <c r="DY296" s="555"/>
      <c r="DZ296" s="555"/>
      <c r="EA296" s="555"/>
      <c r="EB296" s="555"/>
      <c r="EC296" s="555"/>
      <c r="ED296" s="555"/>
      <c r="EE296" s="555"/>
      <c r="EF296" s="555"/>
      <c r="EG296" s="555"/>
      <c r="EH296" s="555"/>
      <c r="EI296" s="555"/>
      <c r="EJ296" s="555"/>
      <c r="EK296" s="555"/>
      <c r="EL296" s="555"/>
      <c r="EM296" s="555"/>
      <c r="EN296" s="555"/>
      <c r="EO296" s="555"/>
      <c r="EP296" s="555"/>
      <c r="EQ296" s="555"/>
      <c r="ER296" s="555"/>
      <c r="ES296" s="555"/>
      <c r="ET296" s="555"/>
      <c r="EU296" s="555"/>
      <c r="EV296" s="555"/>
      <c r="EW296" s="555"/>
      <c r="EX296" s="555"/>
      <c r="EY296" s="555"/>
      <c r="EZ296" s="555"/>
      <c r="FA296" s="555"/>
      <c r="FB296" s="555"/>
      <c r="FC296" s="555"/>
      <c r="FD296" s="555"/>
      <c r="FE296" s="555"/>
      <c r="FF296" s="555"/>
      <c r="FG296" s="555"/>
      <c r="FH296" s="555"/>
      <c r="FI296" s="555"/>
      <c r="FJ296" s="555"/>
      <c r="FK296" s="555"/>
      <c r="FL296" s="555"/>
      <c r="FM296" s="555"/>
      <c r="FN296" s="555"/>
      <c r="FO296" s="555"/>
      <c r="FP296" s="555"/>
      <c r="FQ296" s="555"/>
      <c r="FR296" s="555"/>
      <c r="FS296" s="555"/>
      <c r="FT296" s="555"/>
      <c r="FU296" s="555"/>
      <c r="FV296" s="555"/>
      <c r="FW296" s="555"/>
      <c r="FX296" s="555"/>
      <c r="FY296" s="555"/>
      <c r="FZ296" s="555"/>
      <c r="GA296" s="555"/>
      <c r="GB296" s="555"/>
      <c r="GC296" s="555"/>
      <c r="GD296" s="555"/>
      <c r="GE296" s="555"/>
      <c r="GF296" s="555"/>
      <c r="GG296" s="555"/>
      <c r="GH296" s="555"/>
      <c r="GI296" s="555"/>
      <c r="GJ296" s="555"/>
      <c r="GK296" s="555"/>
      <c r="GL296" s="555"/>
      <c r="GM296" s="555"/>
      <c r="GN296" s="555"/>
      <c r="GO296" s="555"/>
      <c r="GP296" s="555"/>
      <c r="GQ296" s="555"/>
      <c r="GR296" s="555"/>
      <c r="GS296" s="555"/>
      <c r="GT296" s="555"/>
      <c r="GU296" s="555"/>
      <c r="GV296" s="555"/>
      <c r="GW296" s="555"/>
      <c r="GX296" s="555"/>
      <c r="GY296" s="555"/>
      <c r="GZ296" s="555"/>
      <c r="HA296" s="555"/>
      <c r="HB296" s="555"/>
      <c r="HC296" s="555"/>
      <c r="HD296" s="555"/>
      <c r="HE296" s="555"/>
      <c r="HF296" s="555"/>
      <c r="HG296" s="555"/>
      <c r="HH296" s="555"/>
      <c r="HI296" s="555"/>
      <c r="HJ296" s="555"/>
      <c r="HK296" s="555"/>
      <c r="HL296" s="555"/>
      <c r="HM296" s="555"/>
      <c r="HN296" s="555"/>
      <c r="HO296" s="555"/>
      <c r="HP296" s="555"/>
      <c r="HQ296" s="555"/>
      <c r="HR296" s="555"/>
      <c r="HS296" s="555"/>
      <c r="HT296" s="555"/>
      <c r="HU296" s="555"/>
      <c r="HV296" s="555"/>
      <c r="HW296" s="555"/>
      <c r="HX296" s="555"/>
      <c r="HY296" s="555"/>
      <c r="HZ296" s="555"/>
      <c r="IA296" s="555"/>
      <c r="IB296" s="555"/>
      <c r="IC296" s="555"/>
      <c r="ID296" s="555"/>
      <c r="IE296" s="555"/>
      <c r="IF296" s="555"/>
      <c r="IG296" s="555"/>
      <c r="IH296" s="555"/>
      <c r="II296" s="555"/>
      <c r="IJ296" s="555"/>
      <c r="IK296" s="555"/>
      <c r="IL296" s="555"/>
      <c r="IM296" s="555"/>
      <c r="IN296" s="555"/>
      <c r="IO296" s="555"/>
      <c r="IP296" s="555"/>
      <c r="IQ296" s="555"/>
      <c r="IR296" s="555"/>
      <c r="IS296" s="555"/>
      <c r="IT296" s="555"/>
      <c r="IU296" s="555"/>
      <c r="IV296" s="555"/>
      <c r="IW296" s="555"/>
      <c r="IX296" s="555"/>
      <c r="IY296" s="555"/>
      <c r="IZ296" s="555"/>
      <c r="JA296" s="555"/>
      <c r="JB296" s="555"/>
      <c r="JC296" s="555"/>
      <c r="JD296" s="555"/>
      <c r="JE296" s="555"/>
      <c r="JF296" s="555"/>
      <c r="JG296" s="555"/>
      <c r="JH296" s="555"/>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4033</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6890</v>
      </c>
      <c r="AX297" s="83" t="s">
        <v>6891</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8854</v>
      </c>
      <c r="BN297" s="96">
        <v>43556</v>
      </c>
      <c r="BO297" s="83"/>
      <c r="BP297" s="83"/>
      <c r="BQ297" s="83"/>
      <c r="BR297" s="83"/>
      <c r="BS297" s="128" t="s">
        <v>8855</v>
      </c>
      <c r="BT297" s="555"/>
      <c r="BU297" s="555"/>
      <c r="BV297" s="555"/>
      <c r="BW297" s="555"/>
      <c r="BX297" s="555"/>
      <c r="BY297" s="555"/>
      <c r="BZ297" s="555"/>
      <c r="CA297" s="555"/>
      <c r="CB297" s="555"/>
      <c r="CC297" s="555"/>
      <c r="CD297" s="555"/>
      <c r="CE297" s="555"/>
      <c r="CF297" s="555"/>
      <c r="CG297" s="555"/>
      <c r="CH297" s="555"/>
      <c r="CI297" s="555"/>
      <c r="CJ297" s="555"/>
      <c r="CK297" s="555"/>
      <c r="CL297" s="555"/>
      <c r="CM297" s="555"/>
      <c r="CN297" s="555"/>
      <c r="CO297" s="555"/>
      <c r="CP297" s="555"/>
      <c r="CQ297" s="555"/>
      <c r="CR297" s="555"/>
      <c r="CS297" s="555"/>
      <c r="CT297" s="555"/>
      <c r="CU297" s="555"/>
      <c r="CV297" s="555"/>
      <c r="CW297" s="555"/>
      <c r="CX297" s="555"/>
      <c r="CY297" s="555"/>
      <c r="CZ297" s="555"/>
      <c r="DA297" s="555"/>
      <c r="DB297" s="555"/>
      <c r="DC297" s="555"/>
      <c r="DD297" s="555"/>
      <c r="DE297" s="555"/>
      <c r="DF297" s="555"/>
      <c r="DG297" s="555"/>
      <c r="DH297" s="555"/>
      <c r="DI297" s="555"/>
      <c r="DJ297" s="555"/>
      <c r="DK297" s="555"/>
      <c r="DL297" s="555"/>
      <c r="DM297" s="555"/>
      <c r="DN297" s="555"/>
      <c r="DO297" s="555"/>
      <c r="DP297" s="555"/>
      <c r="DQ297" s="555"/>
      <c r="DR297" s="555"/>
      <c r="DS297" s="555"/>
      <c r="DT297" s="555"/>
      <c r="DU297" s="555"/>
      <c r="DV297" s="555"/>
      <c r="DW297" s="555"/>
      <c r="DX297" s="555"/>
      <c r="DY297" s="555"/>
      <c r="DZ297" s="555"/>
      <c r="EA297" s="555"/>
      <c r="EB297" s="555"/>
      <c r="EC297" s="555"/>
      <c r="ED297" s="555"/>
      <c r="EE297" s="555"/>
      <c r="EF297" s="555"/>
      <c r="EG297" s="555"/>
      <c r="EH297" s="555"/>
      <c r="EI297" s="555"/>
      <c r="EJ297" s="555"/>
      <c r="EK297" s="555"/>
      <c r="EL297" s="555"/>
      <c r="EM297" s="555"/>
      <c r="EN297" s="555"/>
      <c r="EO297" s="555"/>
      <c r="EP297" s="555"/>
      <c r="EQ297" s="555"/>
      <c r="ER297" s="555"/>
      <c r="ES297" s="555"/>
      <c r="ET297" s="555"/>
      <c r="EU297" s="555"/>
      <c r="EV297" s="555"/>
      <c r="EW297" s="555"/>
      <c r="EX297" s="555"/>
      <c r="EY297" s="555"/>
      <c r="EZ297" s="555"/>
      <c r="FA297" s="555"/>
      <c r="FB297" s="555"/>
      <c r="FC297" s="555"/>
      <c r="FD297" s="555"/>
      <c r="FE297" s="555"/>
      <c r="FF297" s="555"/>
      <c r="FG297" s="555"/>
      <c r="FH297" s="555"/>
      <c r="FI297" s="555"/>
      <c r="FJ297" s="555"/>
      <c r="FK297" s="555"/>
      <c r="FL297" s="555"/>
      <c r="FM297" s="555"/>
      <c r="FN297" s="555"/>
      <c r="FO297" s="555"/>
      <c r="FP297" s="555"/>
      <c r="FQ297" s="555"/>
      <c r="FR297" s="555"/>
      <c r="FS297" s="555"/>
      <c r="FT297" s="555"/>
      <c r="FU297" s="555"/>
      <c r="FV297" s="555"/>
      <c r="FW297" s="555"/>
      <c r="FX297" s="555"/>
      <c r="FY297" s="555"/>
      <c r="FZ297" s="555"/>
      <c r="GA297" s="555"/>
      <c r="GB297" s="555"/>
      <c r="GC297" s="555"/>
      <c r="GD297" s="555"/>
      <c r="GE297" s="555"/>
      <c r="GF297" s="555"/>
      <c r="GG297" s="555"/>
      <c r="GH297" s="555"/>
      <c r="GI297" s="555"/>
      <c r="GJ297" s="555"/>
      <c r="GK297" s="555"/>
      <c r="GL297" s="555"/>
      <c r="GM297" s="555"/>
      <c r="GN297" s="555"/>
      <c r="GO297" s="555"/>
      <c r="GP297" s="555"/>
      <c r="GQ297" s="555"/>
      <c r="GR297" s="555"/>
      <c r="GS297" s="555"/>
      <c r="GT297" s="555"/>
      <c r="GU297" s="555"/>
      <c r="GV297" s="555"/>
      <c r="GW297" s="555"/>
      <c r="GX297" s="555"/>
      <c r="GY297" s="555"/>
      <c r="GZ297" s="555"/>
      <c r="HA297" s="555"/>
      <c r="HB297" s="555"/>
      <c r="HC297" s="555"/>
      <c r="HD297" s="555"/>
      <c r="HE297" s="555"/>
      <c r="HF297" s="555"/>
      <c r="HG297" s="555"/>
      <c r="HH297" s="555"/>
      <c r="HI297" s="555"/>
      <c r="HJ297" s="555"/>
      <c r="HK297" s="555"/>
      <c r="HL297" s="555"/>
      <c r="HM297" s="555"/>
      <c r="HN297" s="555"/>
      <c r="HO297" s="555"/>
      <c r="HP297" s="555"/>
      <c r="HQ297" s="555"/>
      <c r="HR297" s="555"/>
      <c r="HS297" s="555"/>
      <c r="HT297" s="555"/>
      <c r="HU297" s="555"/>
      <c r="HV297" s="555"/>
      <c r="HW297" s="555"/>
      <c r="HX297" s="555"/>
      <c r="HY297" s="555"/>
      <c r="HZ297" s="555"/>
      <c r="IA297" s="555"/>
      <c r="IB297" s="555"/>
      <c r="IC297" s="555"/>
      <c r="ID297" s="555"/>
      <c r="IE297" s="555"/>
      <c r="IF297" s="555"/>
      <c r="IG297" s="555"/>
      <c r="IH297" s="555"/>
      <c r="II297" s="555"/>
      <c r="IJ297" s="555"/>
      <c r="IK297" s="555"/>
      <c r="IL297" s="555"/>
      <c r="IM297" s="555"/>
      <c r="IN297" s="555"/>
      <c r="IO297" s="555"/>
      <c r="IP297" s="555"/>
      <c r="IQ297" s="555"/>
      <c r="IR297" s="555"/>
      <c r="IS297" s="555"/>
      <c r="IT297" s="555"/>
      <c r="IU297" s="555"/>
      <c r="IV297" s="555"/>
      <c r="IW297" s="555"/>
      <c r="IX297" s="555"/>
      <c r="IY297" s="555"/>
      <c r="IZ297" s="555"/>
      <c r="JA297" s="555"/>
      <c r="JB297" s="555"/>
      <c r="JC297" s="555"/>
      <c r="JD297" s="555"/>
      <c r="JE297" s="555"/>
      <c r="JF297" s="555"/>
      <c r="JG297" s="555"/>
      <c r="JH297" s="555"/>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4622</v>
      </c>
      <c r="S298" s="83" t="s">
        <v>199</v>
      </c>
      <c r="T298" s="83" t="s">
        <v>76</v>
      </c>
      <c r="U298" s="83" t="s">
        <v>1637</v>
      </c>
      <c r="V298" s="83"/>
      <c r="W298" s="83" t="s">
        <v>1638</v>
      </c>
      <c r="X298" s="83"/>
      <c r="Y298" s="83"/>
      <c r="Z298" s="83" t="s">
        <v>468</v>
      </c>
      <c r="AA298" s="83" t="s">
        <v>17</v>
      </c>
      <c r="AB298" s="47" t="s">
        <v>8284</v>
      </c>
      <c r="AC298" s="83">
        <v>85</v>
      </c>
      <c r="AD298" s="83">
        <v>240000</v>
      </c>
      <c r="AE298" s="83"/>
      <c r="AF298" s="83"/>
      <c r="AG298" s="83"/>
      <c r="AH298" s="83"/>
      <c r="AI298" s="83"/>
      <c r="AJ298" s="83">
        <v>240000</v>
      </c>
      <c r="AK298" s="83"/>
      <c r="AL298" s="83"/>
      <c r="AM298" s="83"/>
      <c r="AN298" s="83"/>
      <c r="AO298" s="83"/>
      <c r="AP298" s="83"/>
      <c r="AQ298" s="83"/>
      <c r="AR298" s="83"/>
      <c r="AS298" s="83" t="s">
        <v>7083</v>
      </c>
      <c r="AT298" s="83"/>
      <c r="AU298" s="83"/>
      <c r="AV298" s="83"/>
      <c r="AW298" s="83" t="s">
        <v>7147</v>
      </c>
      <c r="AX298" s="83" t="s">
        <v>7152</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5"/>
      <c r="BU298" s="555"/>
      <c r="BV298" s="555"/>
      <c r="BW298" s="555"/>
      <c r="BX298" s="555"/>
      <c r="BY298" s="555"/>
      <c r="BZ298" s="555"/>
      <c r="CA298" s="555"/>
      <c r="CB298" s="555"/>
      <c r="CC298" s="555"/>
      <c r="CD298" s="555"/>
      <c r="CE298" s="555"/>
      <c r="CF298" s="555"/>
      <c r="CG298" s="555"/>
      <c r="CH298" s="555"/>
      <c r="CI298" s="555"/>
      <c r="CJ298" s="555"/>
      <c r="CK298" s="555"/>
      <c r="CL298" s="555"/>
      <c r="CM298" s="555"/>
      <c r="CN298" s="555"/>
      <c r="CO298" s="555"/>
      <c r="CP298" s="555"/>
      <c r="CQ298" s="555"/>
      <c r="CR298" s="555"/>
      <c r="CS298" s="555"/>
      <c r="CT298" s="555"/>
      <c r="CU298" s="555"/>
      <c r="CV298" s="555"/>
      <c r="CW298" s="555"/>
      <c r="CX298" s="555"/>
      <c r="CY298" s="555"/>
      <c r="CZ298" s="555"/>
      <c r="DA298" s="555"/>
      <c r="DB298" s="555"/>
      <c r="DC298" s="555"/>
      <c r="DD298" s="555"/>
      <c r="DE298" s="555"/>
      <c r="DF298" s="555"/>
      <c r="DG298" s="555"/>
      <c r="DH298" s="555"/>
      <c r="DI298" s="555"/>
      <c r="DJ298" s="555"/>
      <c r="DK298" s="555"/>
      <c r="DL298" s="555"/>
      <c r="DM298" s="555"/>
      <c r="DN298" s="555"/>
      <c r="DO298" s="555"/>
      <c r="DP298" s="555"/>
      <c r="DQ298" s="555"/>
      <c r="DR298" s="555"/>
      <c r="DS298" s="555"/>
      <c r="DT298" s="555"/>
      <c r="DU298" s="555"/>
      <c r="DV298" s="555"/>
      <c r="DW298" s="555"/>
      <c r="DX298" s="555"/>
      <c r="DY298" s="555"/>
      <c r="DZ298" s="555"/>
      <c r="EA298" s="555"/>
      <c r="EB298" s="555"/>
      <c r="EC298" s="555"/>
      <c r="ED298" s="555"/>
      <c r="EE298" s="555"/>
      <c r="EF298" s="555"/>
      <c r="EG298" s="555"/>
      <c r="EH298" s="555"/>
      <c r="EI298" s="555"/>
      <c r="EJ298" s="555"/>
      <c r="EK298" s="555"/>
      <c r="EL298" s="555"/>
      <c r="EM298" s="555"/>
      <c r="EN298" s="555"/>
      <c r="EO298" s="555"/>
      <c r="EP298" s="555"/>
      <c r="EQ298" s="555"/>
      <c r="ER298" s="555"/>
      <c r="ES298" s="555"/>
      <c r="ET298" s="555"/>
      <c r="EU298" s="555"/>
      <c r="EV298" s="555"/>
      <c r="EW298" s="555"/>
      <c r="EX298" s="555"/>
      <c r="EY298" s="555"/>
      <c r="EZ298" s="555"/>
      <c r="FA298" s="555"/>
      <c r="FB298" s="555"/>
      <c r="FC298" s="555"/>
      <c r="FD298" s="555"/>
      <c r="FE298" s="555"/>
      <c r="FF298" s="555"/>
      <c r="FG298" s="555"/>
      <c r="FH298" s="555"/>
      <c r="FI298" s="555"/>
      <c r="FJ298" s="555"/>
      <c r="FK298" s="555"/>
      <c r="FL298" s="555"/>
      <c r="FM298" s="555"/>
      <c r="FN298" s="555"/>
      <c r="FO298" s="555"/>
      <c r="FP298" s="555"/>
      <c r="FQ298" s="555"/>
      <c r="FR298" s="555"/>
      <c r="FS298" s="555"/>
      <c r="FT298" s="555"/>
      <c r="FU298" s="555"/>
      <c r="FV298" s="555"/>
      <c r="FW298" s="555"/>
      <c r="FX298" s="555"/>
      <c r="FY298" s="555"/>
      <c r="FZ298" s="555"/>
      <c r="GA298" s="555"/>
      <c r="GB298" s="555"/>
      <c r="GC298" s="555"/>
      <c r="GD298" s="555"/>
      <c r="GE298" s="555"/>
      <c r="GF298" s="555"/>
      <c r="GG298" s="555"/>
      <c r="GH298" s="555"/>
      <c r="GI298" s="555"/>
      <c r="GJ298" s="555"/>
      <c r="GK298" s="555"/>
      <c r="GL298" s="555"/>
      <c r="GM298" s="555"/>
      <c r="GN298" s="555"/>
      <c r="GO298" s="555"/>
      <c r="GP298" s="555"/>
      <c r="GQ298" s="555"/>
      <c r="GR298" s="555"/>
      <c r="GS298" s="555"/>
      <c r="GT298" s="555"/>
      <c r="GU298" s="555"/>
      <c r="GV298" s="555"/>
      <c r="GW298" s="555"/>
      <c r="GX298" s="555"/>
      <c r="GY298" s="555"/>
      <c r="GZ298" s="555"/>
      <c r="HA298" s="555"/>
      <c r="HB298" s="555"/>
      <c r="HC298" s="555"/>
      <c r="HD298" s="555"/>
      <c r="HE298" s="555"/>
      <c r="HF298" s="555"/>
      <c r="HG298" s="555"/>
      <c r="HH298" s="555"/>
      <c r="HI298" s="555"/>
      <c r="HJ298" s="555"/>
      <c r="HK298" s="555"/>
      <c r="HL298" s="555"/>
      <c r="HM298" s="555"/>
      <c r="HN298" s="555"/>
      <c r="HO298" s="555"/>
      <c r="HP298" s="555"/>
      <c r="HQ298" s="555"/>
      <c r="HR298" s="555"/>
      <c r="HS298" s="555"/>
      <c r="HT298" s="555"/>
      <c r="HU298" s="555"/>
      <c r="HV298" s="555"/>
      <c r="HW298" s="555"/>
      <c r="HX298" s="555"/>
      <c r="HY298" s="555"/>
      <c r="HZ298" s="555"/>
      <c r="IA298" s="555"/>
      <c r="IB298" s="555"/>
      <c r="IC298" s="555"/>
      <c r="ID298" s="555"/>
      <c r="IE298" s="555"/>
      <c r="IF298" s="555"/>
      <c r="IG298" s="555"/>
      <c r="IH298" s="555"/>
      <c r="II298" s="555"/>
      <c r="IJ298" s="555"/>
      <c r="IK298" s="555"/>
      <c r="IL298" s="555"/>
      <c r="IM298" s="555"/>
      <c r="IN298" s="555"/>
      <c r="IO298" s="555"/>
      <c r="IP298" s="555"/>
      <c r="IQ298" s="555"/>
      <c r="IR298" s="555"/>
      <c r="IS298" s="555"/>
      <c r="IT298" s="555"/>
      <c r="IU298" s="555"/>
      <c r="IV298" s="555"/>
      <c r="IW298" s="555"/>
      <c r="IX298" s="555"/>
      <c r="IY298" s="555"/>
      <c r="IZ298" s="555"/>
      <c r="JA298" s="555"/>
      <c r="JB298" s="555"/>
      <c r="JC298" s="555"/>
      <c r="JD298" s="555"/>
      <c r="JE298" s="555"/>
      <c r="JF298" s="555"/>
      <c r="JG298" s="555"/>
      <c r="JH298" s="555"/>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4622</v>
      </c>
      <c r="S299" s="83" t="s">
        <v>199</v>
      </c>
      <c r="T299" s="83" t="s">
        <v>76</v>
      </c>
      <c r="U299" s="83" t="s">
        <v>1637</v>
      </c>
      <c r="V299" s="83"/>
      <c r="W299" s="83" t="s">
        <v>1638</v>
      </c>
      <c r="X299" s="83"/>
      <c r="Y299" s="83"/>
      <c r="Z299" s="83" t="s">
        <v>468</v>
      </c>
      <c r="AA299" s="83" t="s">
        <v>17</v>
      </c>
      <c r="AB299" s="47" t="s">
        <v>8284</v>
      </c>
      <c r="AC299" s="428">
        <v>85</v>
      </c>
      <c r="AD299" s="428">
        <v>240000</v>
      </c>
      <c r="AE299" s="83"/>
      <c r="AF299" s="83"/>
      <c r="AG299" s="83"/>
      <c r="AH299" s="83"/>
      <c r="AI299" s="83"/>
      <c r="AJ299" s="428">
        <v>240000</v>
      </c>
      <c r="AK299" s="83"/>
      <c r="AL299" s="83"/>
      <c r="AM299" s="83"/>
      <c r="AN299" s="83"/>
      <c r="AO299" s="83"/>
      <c r="AP299" s="83"/>
      <c r="AQ299" s="83"/>
      <c r="AR299" s="83"/>
      <c r="AS299" s="83" t="s">
        <v>7084</v>
      </c>
      <c r="AT299" s="83"/>
      <c r="AU299" s="83"/>
      <c r="AV299" s="83"/>
      <c r="AW299" s="83" t="s">
        <v>7146</v>
      </c>
      <c r="AX299" s="83" t="s">
        <v>7151</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5"/>
      <c r="BU299" s="555"/>
      <c r="BV299" s="555"/>
      <c r="BW299" s="555"/>
      <c r="BX299" s="555"/>
      <c r="BY299" s="555"/>
      <c r="BZ299" s="555"/>
      <c r="CA299" s="555"/>
      <c r="CB299" s="555"/>
      <c r="CC299" s="555"/>
      <c r="CD299" s="555"/>
      <c r="CE299" s="555"/>
      <c r="CF299" s="555"/>
      <c r="CG299" s="555"/>
      <c r="CH299" s="555"/>
      <c r="CI299" s="555"/>
      <c r="CJ299" s="555"/>
      <c r="CK299" s="555"/>
      <c r="CL299" s="555"/>
      <c r="CM299" s="555"/>
      <c r="CN299" s="555"/>
      <c r="CO299" s="555"/>
      <c r="CP299" s="555"/>
      <c r="CQ299" s="555"/>
      <c r="CR299" s="555"/>
      <c r="CS299" s="555"/>
      <c r="CT299" s="555"/>
      <c r="CU299" s="555"/>
      <c r="CV299" s="555"/>
      <c r="CW299" s="555"/>
      <c r="CX299" s="555"/>
      <c r="CY299" s="555"/>
      <c r="CZ299" s="555"/>
      <c r="DA299" s="555"/>
      <c r="DB299" s="555"/>
      <c r="DC299" s="555"/>
      <c r="DD299" s="555"/>
      <c r="DE299" s="555"/>
      <c r="DF299" s="555"/>
      <c r="DG299" s="555"/>
      <c r="DH299" s="555"/>
      <c r="DI299" s="555"/>
      <c r="DJ299" s="555"/>
      <c r="DK299" s="555"/>
      <c r="DL299" s="555"/>
      <c r="DM299" s="555"/>
      <c r="DN299" s="555"/>
      <c r="DO299" s="555"/>
      <c r="DP299" s="555"/>
      <c r="DQ299" s="555"/>
      <c r="DR299" s="555"/>
      <c r="DS299" s="555"/>
      <c r="DT299" s="555"/>
      <c r="DU299" s="555"/>
      <c r="DV299" s="555"/>
      <c r="DW299" s="555"/>
      <c r="DX299" s="555"/>
      <c r="DY299" s="555"/>
      <c r="DZ299" s="555"/>
      <c r="EA299" s="555"/>
      <c r="EB299" s="555"/>
      <c r="EC299" s="555"/>
      <c r="ED299" s="555"/>
      <c r="EE299" s="555"/>
      <c r="EF299" s="555"/>
      <c r="EG299" s="555"/>
      <c r="EH299" s="555"/>
      <c r="EI299" s="555"/>
      <c r="EJ299" s="555"/>
      <c r="EK299" s="555"/>
      <c r="EL299" s="555"/>
      <c r="EM299" s="555"/>
      <c r="EN299" s="555"/>
      <c r="EO299" s="555"/>
      <c r="EP299" s="555"/>
      <c r="EQ299" s="555"/>
      <c r="ER299" s="555"/>
      <c r="ES299" s="555"/>
      <c r="ET299" s="555"/>
      <c r="EU299" s="555"/>
      <c r="EV299" s="555"/>
      <c r="EW299" s="555"/>
      <c r="EX299" s="555"/>
      <c r="EY299" s="555"/>
      <c r="EZ299" s="555"/>
      <c r="FA299" s="555"/>
      <c r="FB299" s="555"/>
      <c r="FC299" s="555"/>
      <c r="FD299" s="555"/>
      <c r="FE299" s="555"/>
      <c r="FF299" s="555"/>
      <c r="FG299" s="555"/>
      <c r="FH299" s="555"/>
      <c r="FI299" s="555"/>
      <c r="FJ299" s="555"/>
      <c r="FK299" s="555"/>
      <c r="FL299" s="555"/>
      <c r="FM299" s="555"/>
      <c r="FN299" s="555"/>
      <c r="FO299" s="555"/>
      <c r="FP299" s="555"/>
      <c r="FQ299" s="555"/>
      <c r="FR299" s="555"/>
      <c r="FS299" s="555"/>
      <c r="FT299" s="555"/>
      <c r="FU299" s="555"/>
      <c r="FV299" s="555"/>
      <c r="FW299" s="555"/>
      <c r="FX299" s="555"/>
      <c r="FY299" s="555"/>
      <c r="FZ299" s="555"/>
      <c r="GA299" s="555"/>
      <c r="GB299" s="555"/>
      <c r="GC299" s="555"/>
      <c r="GD299" s="555"/>
      <c r="GE299" s="555"/>
      <c r="GF299" s="555"/>
      <c r="GG299" s="555"/>
      <c r="GH299" s="555"/>
      <c r="GI299" s="555"/>
      <c r="GJ299" s="555"/>
      <c r="GK299" s="555"/>
      <c r="GL299" s="555"/>
      <c r="GM299" s="555"/>
      <c r="GN299" s="555"/>
      <c r="GO299" s="555"/>
      <c r="GP299" s="555"/>
      <c r="GQ299" s="555"/>
      <c r="GR299" s="555"/>
      <c r="GS299" s="555"/>
      <c r="GT299" s="555"/>
      <c r="GU299" s="555"/>
      <c r="GV299" s="555"/>
      <c r="GW299" s="555"/>
      <c r="GX299" s="555"/>
      <c r="GY299" s="555"/>
      <c r="GZ299" s="555"/>
      <c r="HA299" s="555"/>
      <c r="HB299" s="555"/>
      <c r="HC299" s="555"/>
      <c r="HD299" s="555"/>
      <c r="HE299" s="555"/>
      <c r="HF299" s="555"/>
      <c r="HG299" s="555"/>
      <c r="HH299" s="555"/>
      <c r="HI299" s="555"/>
      <c r="HJ299" s="555"/>
      <c r="HK299" s="555"/>
      <c r="HL299" s="555"/>
      <c r="HM299" s="555"/>
      <c r="HN299" s="555"/>
      <c r="HO299" s="555"/>
      <c r="HP299" s="555"/>
      <c r="HQ299" s="555"/>
      <c r="HR299" s="555"/>
      <c r="HS299" s="555"/>
      <c r="HT299" s="555"/>
      <c r="HU299" s="555"/>
      <c r="HV299" s="555"/>
      <c r="HW299" s="555"/>
      <c r="HX299" s="555"/>
      <c r="HY299" s="555"/>
      <c r="HZ299" s="555"/>
      <c r="IA299" s="555"/>
      <c r="IB299" s="555"/>
      <c r="IC299" s="555"/>
      <c r="ID299" s="555"/>
      <c r="IE299" s="555"/>
      <c r="IF299" s="555"/>
      <c r="IG299" s="555"/>
      <c r="IH299" s="555"/>
      <c r="II299" s="555"/>
      <c r="IJ299" s="555"/>
      <c r="IK299" s="555"/>
      <c r="IL299" s="555"/>
      <c r="IM299" s="555"/>
      <c r="IN299" s="555"/>
      <c r="IO299" s="555"/>
      <c r="IP299" s="555"/>
      <c r="IQ299" s="555"/>
      <c r="IR299" s="555"/>
      <c r="IS299" s="555"/>
      <c r="IT299" s="555"/>
      <c r="IU299" s="555"/>
      <c r="IV299" s="555"/>
      <c r="IW299" s="555"/>
      <c r="IX299" s="555"/>
      <c r="IY299" s="555"/>
      <c r="IZ299" s="555"/>
      <c r="JA299" s="555"/>
      <c r="JB299" s="555"/>
      <c r="JC299" s="555"/>
      <c r="JD299" s="555"/>
      <c r="JE299" s="555"/>
      <c r="JF299" s="555"/>
      <c r="JG299" s="555"/>
      <c r="JH299" s="555"/>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4622</v>
      </c>
      <c r="S300" s="83" t="s">
        <v>199</v>
      </c>
      <c r="T300" s="83" t="s">
        <v>76</v>
      </c>
      <c r="U300" s="83" t="s">
        <v>1637</v>
      </c>
      <c r="V300" s="83"/>
      <c r="W300" s="83" t="s">
        <v>1638</v>
      </c>
      <c r="X300" s="83"/>
      <c r="Y300" s="83"/>
      <c r="Z300" s="83" t="s">
        <v>468</v>
      </c>
      <c r="AA300" s="83" t="s">
        <v>17</v>
      </c>
      <c r="AB300" s="47" t="s">
        <v>8284</v>
      </c>
      <c r="AC300" s="428">
        <v>85</v>
      </c>
      <c r="AD300" s="428">
        <v>240000</v>
      </c>
      <c r="AE300" s="83"/>
      <c r="AF300" s="83"/>
      <c r="AG300" s="83"/>
      <c r="AH300" s="83"/>
      <c r="AI300" s="83"/>
      <c r="AJ300" s="428">
        <v>240000</v>
      </c>
      <c r="AK300" s="83"/>
      <c r="AL300" s="83"/>
      <c r="AM300" s="83"/>
      <c r="AN300" s="83"/>
      <c r="AO300" s="83"/>
      <c r="AP300" s="83"/>
      <c r="AQ300" s="83"/>
      <c r="AR300" s="83"/>
      <c r="AS300" s="83" t="s">
        <v>7089</v>
      </c>
      <c r="AT300" s="83"/>
      <c r="AU300" s="83"/>
      <c r="AV300" s="83"/>
      <c r="AW300" s="83" t="s">
        <v>7145</v>
      </c>
      <c r="AX300" s="83" t="s">
        <v>7150</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5"/>
      <c r="BU300" s="555"/>
      <c r="BV300" s="555"/>
      <c r="BW300" s="555"/>
      <c r="BX300" s="555"/>
      <c r="BY300" s="555"/>
      <c r="BZ300" s="555"/>
      <c r="CA300" s="555"/>
      <c r="CB300" s="555"/>
      <c r="CC300" s="555"/>
      <c r="CD300" s="555"/>
      <c r="CE300" s="555"/>
      <c r="CF300" s="555"/>
      <c r="CG300" s="555"/>
      <c r="CH300" s="555"/>
      <c r="CI300" s="555"/>
      <c r="CJ300" s="555"/>
      <c r="CK300" s="555"/>
      <c r="CL300" s="555"/>
      <c r="CM300" s="555"/>
      <c r="CN300" s="555"/>
      <c r="CO300" s="555"/>
      <c r="CP300" s="555"/>
      <c r="CQ300" s="555"/>
      <c r="CR300" s="555"/>
      <c r="CS300" s="555"/>
      <c r="CT300" s="555"/>
      <c r="CU300" s="555"/>
      <c r="CV300" s="555"/>
      <c r="CW300" s="555"/>
      <c r="CX300" s="555"/>
      <c r="CY300" s="555"/>
      <c r="CZ300" s="555"/>
      <c r="DA300" s="555"/>
      <c r="DB300" s="555"/>
      <c r="DC300" s="555"/>
      <c r="DD300" s="555"/>
      <c r="DE300" s="555"/>
      <c r="DF300" s="555"/>
      <c r="DG300" s="555"/>
      <c r="DH300" s="555"/>
      <c r="DI300" s="555"/>
      <c r="DJ300" s="555"/>
      <c r="DK300" s="555"/>
      <c r="DL300" s="555"/>
      <c r="DM300" s="555"/>
      <c r="DN300" s="555"/>
      <c r="DO300" s="555"/>
      <c r="DP300" s="555"/>
      <c r="DQ300" s="555"/>
      <c r="DR300" s="555"/>
      <c r="DS300" s="555"/>
      <c r="DT300" s="555"/>
      <c r="DU300" s="555"/>
      <c r="DV300" s="555"/>
      <c r="DW300" s="555"/>
      <c r="DX300" s="555"/>
      <c r="DY300" s="555"/>
      <c r="DZ300" s="555"/>
      <c r="EA300" s="555"/>
      <c r="EB300" s="555"/>
      <c r="EC300" s="555"/>
      <c r="ED300" s="555"/>
      <c r="EE300" s="555"/>
      <c r="EF300" s="555"/>
      <c r="EG300" s="555"/>
      <c r="EH300" s="555"/>
      <c r="EI300" s="555"/>
      <c r="EJ300" s="555"/>
      <c r="EK300" s="555"/>
      <c r="EL300" s="555"/>
      <c r="EM300" s="555"/>
      <c r="EN300" s="555"/>
      <c r="EO300" s="555"/>
      <c r="EP300" s="555"/>
      <c r="EQ300" s="555"/>
      <c r="ER300" s="555"/>
      <c r="ES300" s="555"/>
      <c r="ET300" s="555"/>
      <c r="EU300" s="555"/>
      <c r="EV300" s="555"/>
      <c r="EW300" s="555"/>
      <c r="EX300" s="555"/>
      <c r="EY300" s="555"/>
      <c r="EZ300" s="555"/>
      <c r="FA300" s="555"/>
      <c r="FB300" s="555"/>
      <c r="FC300" s="555"/>
      <c r="FD300" s="555"/>
      <c r="FE300" s="555"/>
      <c r="FF300" s="555"/>
      <c r="FG300" s="555"/>
      <c r="FH300" s="555"/>
      <c r="FI300" s="555"/>
      <c r="FJ300" s="555"/>
      <c r="FK300" s="555"/>
      <c r="FL300" s="555"/>
      <c r="FM300" s="555"/>
      <c r="FN300" s="555"/>
      <c r="FO300" s="555"/>
      <c r="FP300" s="555"/>
      <c r="FQ300" s="555"/>
      <c r="FR300" s="555"/>
      <c r="FS300" s="555"/>
      <c r="FT300" s="555"/>
      <c r="FU300" s="555"/>
      <c r="FV300" s="555"/>
      <c r="FW300" s="555"/>
      <c r="FX300" s="555"/>
      <c r="FY300" s="555"/>
      <c r="FZ300" s="555"/>
      <c r="GA300" s="555"/>
      <c r="GB300" s="555"/>
      <c r="GC300" s="555"/>
      <c r="GD300" s="555"/>
      <c r="GE300" s="555"/>
      <c r="GF300" s="555"/>
      <c r="GG300" s="555"/>
      <c r="GH300" s="555"/>
      <c r="GI300" s="555"/>
      <c r="GJ300" s="555"/>
      <c r="GK300" s="555"/>
      <c r="GL300" s="555"/>
      <c r="GM300" s="555"/>
      <c r="GN300" s="555"/>
      <c r="GO300" s="555"/>
      <c r="GP300" s="555"/>
      <c r="GQ300" s="555"/>
      <c r="GR300" s="555"/>
      <c r="GS300" s="555"/>
      <c r="GT300" s="555"/>
      <c r="GU300" s="555"/>
      <c r="GV300" s="555"/>
      <c r="GW300" s="555"/>
      <c r="GX300" s="555"/>
      <c r="GY300" s="555"/>
      <c r="GZ300" s="555"/>
      <c r="HA300" s="555"/>
      <c r="HB300" s="555"/>
      <c r="HC300" s="555"/>
      <c r="HD300" s="555"/>
      <c r="HE300" s="555"/>
      <c r="HF300" s="555"/>
      <c r="HG300" s="555"/>
      <c r="HH300" s="555"/>
      <c r="HI300" s="555"/>
      <c r="HJ300" s="555"/>
      <c r="HK300" s="555"/>
      <c r="HL300" s="555"/>
      <c r="HM300" s="555"/>
      <c r="HN300" s="555"/>
      <c r="HO300" s="555"/>
      <c r="HP300" s="555"/>
      <c r="HQ300" s="555"/>
      <c r="HR300" s="555"/>
      <c r="HS300" s="555"/>
      <c r="HT300" s="555"/>
      <c r="HU300" s="555"/>
      <c r="HV300" s="555"/>
      <c r="HW300" s="555"/>
      <c r="HX300" s="555"/>
      <c r="HY300" s="555"/>
      <c r="HZ300" s="555"/>
      <c r="IA300" s="555"/>
      <c r="IB300" s="555"/>
      <c r="IC300" s="555"/>
      <c r="ID300" s="555"/>
      <c r="IE300" s="555"/>
      <c r="IF300" s="555"/>
      <c r="IG300" s="555"/>
      <c r="IH300" s="555"/>
      <c r="II300" s="555"/>
      <c r="IJ300" s="555"/>
      <c r="IK300" s="555"/>
      <c r="IL300" s="555"/>
      <c r="IM300" s="555"/>
      <c r="IN300" s="555"/>
      <c r="IO300" s="555"/>
      <c r="IP300" s="555"/>
      <c r="IQ300" s="555"/>
      <c r="IR300" s="555"/>
      <c r="IS300" s="555"/>
      <c r="IT300" s="555"/>
      <c r="IU300" s="555"/>
      <c r="IV300" s="555"/>
      <c r="IW300" s="555"/>
      <c r="IX300" s="555"/>
      <c r="IY300" s="555"/>
      <c r="IZ300" s="555"/>
      <c r="JA300" s="555"/>
      <c r="JB300" s="555"/>
      <c r="JC300" s="555"/>
      <c r="JD300" s="555"/>
      <c r="JE300" s="555"/>
      <c r="JF300" s="555"/>
      <c r="JG300" s="555"/>
      <c r="JH300" s="555"/>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4622</v>
      </c>
      <c r="S301" s="83" t="s">
        <v>199</v>
      </c>
      <c r="T301" s="83" t="s">
        <v>76</v>
      </c>
      <c r="U301" s="83" t="s">
        <v>1637</v>
      </c>
      <c r="V301" s="83"/>
      <c r="W301" s="83" t="s">
        <v>1638</v>
      </c>
      <c r="X301" s="83"/>
      <c r="Y301" s="83"/>
      <c r="Z301" s="83" t="s">
        <v>468</v>
      </c>
      <c r="AA301" s="83" t="s">
        <v>17</v>
      </c>
      <c r="AB301" s="47" t="s">
        <v>8284</v>
      </c>
      <c r="AC301" s="428">
        <v>85</v>
      </c>
      <c r="AD301" s="428">
        <v>240000</v>
      </c>
      <c r="AE301" s="83"/>
      <c r="AF301" s="83"/>
      <c r="AG301" s="83"/>
      <c r="AH301" s="83"/>
      <c r="AI301" s="83"/>
      <c r="AJ301" s="428">
        <v>240000</v>
      </c>
      <c r="AK301" s="83"/>
      <c r="AL301" s="83"/>
      <c r="AM301" s="83"/>
      <c r="AN301" s="83"/>
      <c r="AO301" s="83"/>
      <c r="AP301" s="83"/>
      <c r="AQ301" s="83"/>
      <c r="AR301" s="83"/>
      <c r="AS301" s="83" t="s">
        <v>7090</v>
      </c>
      <c r="AT301" s="83"/>
      <c r="AU301" s="83"/>
      <c r="AV301" s="83"/>
      <c r="AW301" s="83" t="s">
        <v>7144</v>
      </c>
      <c r="AX301" s="83" t="s">
        <v>7149</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5"/>
      <c r="BU301" s="555"/>
      <c r="BV301" s="555"/>
      <c r="BW301" s="555"/>
      <c r="BX301" s="555"/>
      <c r="BY301" s="555"/>
      <c r="BZ301" s="555"/>
      <c r="CA301" s="555"/>
      <c r="CB301" s="555"/>
      <c r="CC301" s="555"/>
      <c r="CD301" s="555"/>
      <c r="CE301" s="555"/>
      <c r="CF301" s="555"/>
      <c r="CG301" s="555"/>
      <c r="CH301" s="555"/>
      <c r="CI301" s="555"/>
      <c r="CJ301" s="555"/>
      <c r="CK301" s="555"/>
      <c r="CL301" s="555"/>
      <c r="CM301" s="555"/>
      <c r="CN301" s="555"/>
      <c r="CO301" s="555"/>
      <c r="CP301" s="555"/>
      <c r="CQ301" s="555"/>
      <c r="CR301" s="555"/>
      <c r="CS301" s="555"/>
      <c r="CT301" s="555"/>
      <c r="CU301" s="555"/>
      <c r="CV301" s="555"/>
      <c r="CW301" s="555"/>
      <c r="CX301" s="555"/>
      <c r="CY301" s="555"/>
      <c r="CZ301" s="555"/>
      <c r="DA301" s="555"/>
      <c r="DB301" s="555"/>
      <c r="DC301" s="555"/>
      <c r="DD301" s="555"/>
      <c r="DE301" s="555"/>
      <c r="DF301" s="555"/>
      <c r="DG301" s="555"/>
      <c r="DH301" s="555"/>
      <c r="DI301" s="555"/>
      <c r="DJ301" s="555"/>
      <c r="DK301" s="555"/>
      <c r="DL301" s="555"/>
      <c r="DM301" s="555"/>
      <c r="DN301" s="555"/>
      <c r="DO301" s="555"/>
      <c r="DP301" s="555"/>
      <c r="DQ301" s="555"/>
      <c r="DR301" s="555"/>
      <c r="DS301" s="555"/>
      <c r="DT301" s="555"/>
      <c r="DU301" s="555"/>
      <c r="DV301" s="555"/>
      <c r="DW301" s="555"/>
      <c r="DX301" s="555"/>
      <c r="DY301" s="555"/>
      <c r="DZ301" s="555"/>
      <c r="EA301" s="555"/>
      <c r="EB301" s="555"/>
      <c r="EC301" s="555"/>
      <c r="ED301" s="555"/>
      <c r="EE301" s="555"/>
      <c r="EF301" s="555"/>
      <c r="EG301" s="555"/>
      <c r="EH301" s="555"/>
      <c r="EI301" s="555"/>
      <c r="EJ301" s="555"/>
      <c r="EK301" s="555"/>
      <c r="EL301" s="555"/>
      <c r="EM301" s="555"/>
      <c r="EN301" s="555"/>
      <c r="EO301" s="555"/>
      <c r="EP301" s="555"/>
      <c r="EQ301" s="555"/>
      <c r="ER301" s="555"/>
      <c r="ES301" s="555"/>
      <c r="ET301" s="555"/>
      <c r="EU301" s="555"/>
      <c r="EV301" s="555"/>
      <c r="EW301" s="555"/>
      <c r="EX301" s="555"/>
      <c r="EY301" s="555"/>
      <c r="EZ301" s="555"/>
      <c r="FA301" s="555"/>
      <c r="FB301" s="555"/>
      <c r="FC301" s="555"/>
      <c r="FD301" s="555"/>
      <c r="FE301" s="555"/>
      <c r="FF301" s="555"/>
      <c r="FG301" s="555"/>
      <c r="FH301" s="555"/>
      <c r="FI301" s="555"/>
      <c r="FJ301" s="555"/>
      <c r="FK301" s="555"/>
      <c r="FL301" s="555"/>
      <c r="FM301" s="555"/>
      <c r="FN301" s="555"/>
      <c r="FO301" s="555"/>
      <c r="FP301" s="555"/>
      <c r="FQ301" s="555"/>
      <c r="FR301" s="555"/>
      <c r="FS301" s="555"/>
      <c r="FT301" s="555"/>
      <c r="FU301" s="555"/>
      <c r="FV301" s="555"/>
      <c r="FW301" s="555"/>
      <c r="FX301" s="555"/>
      <c r="FY301" s="555"/>
      <c r="FZ301" s="555"/>
      <c r="GA301" s="555"/>
      <c r="GB301" s="555"/>
      <c r="GC301" s="555"/>
      <c r="GD301" s="555"/>
      <c r="GE301" s="555"/>
      <c r="GF301" s="555"/>
      <c r="GG301" s="555"/>
      <c r="GH301" s="555"/>
      <c r="GI301" s="555"/>
      <c r="GJ301" s="555"/>
      <c r="GK301" s="555"/>
      <c r="GL301" s="555"/>
      <c r="GM301" s="555"/>
      <c r="GN301" s="555"/>
      <c r="GO301" s="555"/>
      <c r="GP301" s="555"/>
      <c r="GQ301" s="555"/>
      <c r="GR301" s="555"/>
      <c r="GS301" s="555"/>
      <c r="GT301" s="555"/>
      <c r="GU301" s="555"/>
      <c r="GV301" s="555"/>
      <c r="GW301" s="555"/>
      <c r="GX301" s="555"/>
      <c r="GY301" s="555"/>
      <c r="GZ301" s="555"/>
      <c r="HA301" s="555"/>
      <c r="HB301" s="555"/>
      <c r="HC301" s="555"/>
      <c r="HD301" s="555"/>
      <c r="HE301" s="555"/>
      <c r="HF301" s="555"/>
      <c r="HG301" s="555"/>
      <c r="HH301" s="555"/>
      <c r="HI301" s="555"/>
      <c r="HJ301" s="555"/>
      <c r="HK301" s="555"/>
      <c r="HL301" s="555"/>
      <c r="HM301" s="555"/>
      <c r="HN301" s="555"/>
      <c r="HO301" s="555"/>
      <c r="HP301" s="555"/>
      <c r="HQ301" s="555"/>
      <c r="HR301" s="555"/>
      <c r="HS301" s="555"/>
      <c r="HT301" s="555"/>
      <c r="HU301" s="555"/>
      <c r="HV301" s="555"/>
      <c r="HW301" s="555"/>
      <c r="HX301" s="555"/>
      <c r="HY301" s="555"/>
      <c r="HZ301" s="555"/>
      <c r="IA301" s="555"/>
      <c r="IB301" s="555"/>
      <c r="IC301" s="555"/>
      <c r="ID301" s="555"/>
      <c r="IE301" s="555"/>
      <c r="IF301" s="555"/>
      <c r="IG301" s="555"/>
      <c r="IH301" s="555"/>
      <c r="II301" s="555"/>
      <c r="IJ301" s="555"/>
      <c r="IK301" s="555"/>
      <c r="IL301" s="555"/>
      <c r="IM301" s="555"/>
      <c r="IN301" s="555"/>
      <c r="IO301" s="555"/>
      <c r="IP301" s="555"/>
      <c r="IQ301" s="555"/>
      <c r="IR301" s="555"/>
      <c r="IS301" s="555"/>
      <c r="IT301" s="555"/>
      <c r="IU301" s="555"/>
      <c r="IV301" s="555"/>
      <c r="IW301" s="555"/>
      <c r="IX301" s="555"/>
      <c r="IY301" s="555"/>
      <c r="IZ301" s="555"/>
      <c r="JA301" s="555"/>
      <c r="JB301" s="555"/>
      <c r="JC301" s="555"/>
      <c r="JD301" s="555"/>
      <c r="JE301" s="555"/>
      <c r="JF301" s="555"/>
      <c r="JG301" s="555"/>
      <c r="JH301" s="555"/>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4622</v>
      </c>
      <c r="S302" s="83" t="s">
        <v>199</v>
      </c>
      <c r="T302" s="83" t="s">
        <v>76</v>
      </c>
      <c r="U302" s="83" t="s">
        <v>1637</v>
      </c>
      <c r="V302" s="83"/>
      <c r="W302" s="83" t="s">
        <v>1638</v>
      </c>
      <c r="X302" s="83"/>
      <c r="Y302" s="83"/>
      <c r="Z302" s="83" t="s">
        <v>468</v>
      </c>
      <c r="AA302" s="83" t="s">
        <v>17</v>
      </c>
      <c r="AB302" s="47" t="s">
        <v>8284</v>
      </c>
      <c r="AC302" s="428">
        <v>85</v>
      </c>
      <c r="AD302" s="428">
        <v>240000</v>
      </c>
      <c r="AE302" s="83"/>
      <c r="AF302" s="83"/>
      <c r="AG302" s="83"/>
      <c r="AH302" s="83"/>
      <c r="AI302" s="83"/>
      <c r="AJ302" s="428">
        <v>240000</v>
      </c>
      <c r="AK302" s="83"/>
      <c r="AL302" s="83"/>
      <c r="AM302" s="83"/>
      <c r="AN302" s="83"/>
      <c r="AO302" s="83"/>
      <c r="AP302" s="83"/>
      <c r="AQ302" s="83"/>
      <c r="AR302" s="83"/>
      <c r="AS302" s="83" t="s">
        <v>7142</v>
      </c>
      <c r="AT302" s="83"/>
      <c r="AU302" s="83"/>
      <c r="AV302" s="83"/>
      <c r="AW302" s="83" t="s">
        <v>7143</v>
      </c>
      <c r="AX302" s="83" t="s">
        <v>7148</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5"/>
      <c r="BU302" s="555"/>
      <c r="BV302" s="555"/>
      <c r="BW302" s="555"/>
      <c r="BX302" s="555"/>
      <c r="BY302" s="555"/>
      <c r="BZ302" s="555"/>
      <c r="CA302" s="555"/>
      <c r="CB302" s="555"/>
      <c r="CC302" s="555"/>
      <c r="CD302" s="555"/>
      <c r="CE302" s="555"/>
      <c r="CF302" s="555"/>
      <c r="CG302" s="555"/>
      <c r="CH302" s="555"/>
      <c r="CI302" s="555"/>
      <c r="CJ302" s="555"/>
      <c r="CK302" s="555"/>
      <c r="CL302" s="555"/>
      <c r="CM302" s="555"/>
      <c r="CN302" s="555"/>
      <c r="CO302" s="555"/>
      <c r="CP302" s="555"/>
      <c r="CQ302" s="555"/>
      <c r="CR302" s="555"/>
      <c r="CS302" s="555"/>
      <c r="CT302" s="555"/>
      <c r="CU302" s="555"/>
      <c r="CV302" s="555"/>
      <c r="CW302" s="555"/>
      <c r="CX302" s="555"/>
      <c r="CY302" s="555"/>
      <c r="CZ302" s="555"/>
      <c r="DA302" s="555"/>
      <c r="DB302" s="555"/>
      <c r="DC302" s="555"/>
      <c r="DD302" s="555"/>
      <c r="DE302" s="555"/>
      <c r="DF302" s="555"/>
      <c r="DG302" s="555"/>
      <c r="DH302" s="555"/>
      <c r="DI302" s="555"/>
      <c r="DJ302" s="555"/>
      <c r="DK302" s="555"/>
      <c r="DL302" s="555"/>
      <c r="DM302" s="555"/>
      <c r="DN302" s="555"/>
      <c r="DO302" s="555"/>
      <c r="DP302" s="555"/>
      <c r="DQ302" s="555"/>
      <c r="DR302" s="555"/>
      <c r="DS302" s="555"/>
      <c r="DT302" s="555"/>
      <c r="DU302" s="555"/>
      <c r="DV302" s="555"/>
      <c r="DW302" s="555"/>
      <c r="DX302" s="555"/>
      <c r="DY302" s="555"/>
      <c r="DZ302" s="555"/>
      <c r="EA302" s="555"/>
      <c r="EB302" s="555"/>
      <c r="EC302" s="555"/>
      <c r="ED302" s="555"/>
      <c r="EE302" s="555"/>
      <c r="EF302" s="555"/>
      <c r="EG302" s="555"/>
      <c r="EH302" s="555"/>
      <c r="EI302" s="555"/>
      <c r="EJ302" s="555"/>
      <c r="EK302" s="555"/>
      <c r="EL302" s="555"/>
      <c r="EM302" s="555"/>
      <c r="EN302" s="555"/>
      <c r="EO302" s="555"/>
      <c r="EP302" s="555"/>
      <c r="EQ302" s="555"/>
      <c r="ER302" s="555"/>
      <c r="ES302" s="555"/>
      <c r="ET302" s="555"/>
      <c r="EU302" s="555"/>
      <c r="EV302" s="555"/>
      <c r="EW302" s="555"/>
      <c r="EX302" s="555"/>
      <c r="EY302" s="555"/>
      <c r="EZ302" s="555"/>
      <c r="FA302" s="555"/>
      <c r="FB302" s="555"/>
      <c r="FC302" s="555"/>
      <c r="FD302" s="555"/>
      <c r="FE302" s="555"/>
      <c r="FF302" s="555"/>
      <c r="FG302" s="555"/>
      <c r="FH302" s="555"/>
      <c r="FI302" s="555"/>
      <c r="FJ302" s="555"/>
      <c r="FK302" s="555"/>
      <c r="FL302" s="555"/>
      <c r="FM302" s="555"/>
      <c r="FN302" s="555"/>
      <c r="FO302" s="555"/>
      <c r="FP302" s="555"/>
      <c r="FQ302" s="555"/>
      <c r="FR302" s="555"/>
      <c r="FS302" s="555"/>
      <c r="FT302" s="555"/>
      <c r="FU302" s="555"/>
      <c r="FV302" s="555"/>
      <c r="FW302" s="555"/>
      <c r="FX302" s="555"/>
      <c r="FY302" s="555"/>
      <c r="FZ302" s="555"/>
      <c r="GA302" s="555"/>
      <c r="GB302" s="555"/>
      <c r="GC302" s="555"/>
      <c r="GD302" s="555"/>
      <c r="GE302" s="555"/>
      <c r="GF302" s="555"/>
      <c r="GG302" s="555"/>
      <c r="GH302" s="555"/>
      <c r="GI302" s="555"/>
      <c r="GJ302" s="555"/>
      <c r="GK302" s="555"/>
      <c r="GL302" s="555"/>
      <c r="GM302" s="555"/>
      <c r="GN302" s="555"/>
      <c r="GO302" s="555"/>
      <c r="GP302" s="555"/>
      <c r="GQ302" s="555"/>
      <c r="GR302" s="555"/>
      <c r="GS302" s="555"/>
      <c r="GT302" s="555"/>
      <c r="GU302" s="555"/>
      <c r="GV302" s="555"/>
      <c r="GW302" s="555"/>
      <c r="GX302" s="555"/>
      <c r="GY302" s="555"/>
      <c r="GZ302" s="555"/>
      <c r="HA302" s="555"/>
      <c r="HB302" s="555"/>
      <c r="HC302" s="555"/>
      <c r="HD302" s="555"/>
      <c r="HE302" s="555"/>
      <c r="HF302" s="555"/>
      <c r="HG302" s="555"/>
      <c r="HH302" s="555"/>
      <c r="HI302" s="555"/>
      <c r="HJ302" s="555"/>
      <c r="HK302" s="555"/>
      <c r="HL302" s="555"/>
      <c r="HM302" s="555"/>
      <c r="HN302" s="555"/>
      <c r="HO302" s="555"/>
      <c r="HP302" s="555"/>
      <c r="HQ302" s="555"/>
      <c r="HR302" s="555"/>
      <c r="HS302" s="555"/>
      <c r="HT302" s="555"/>
      <c r="HU302" s="555"/>
      <c r="HV302" s="555"/>
      <c r="HW302" s="555"/>
      <c r="HX302" s="555"/>
      <c r="HY302" s="555"/>
      <c r="HZ302" s="555"/>
      <c r="IA302" s="555"/>
      <c r="IB302" s="555"/>
      <c r="IC302" s="555"/>
      <c r="ID302" s="555"/>
      <c r="IE302" s="555"/>
      <c r="IF302" s="555"/>
      <c r="IG302" s="555"/>
      <c r="IH302" s="555"/>
      <c r="II302" s="555"/>
      <c r="IJ302" s="555"/>
      <c r="IK302" s="555"/>
      <c r="IL302" s="555"/>
      <c r="IM302" s="555"/>
      <c r="IN302" s="555"/>
      <c r="IO302" s="555"/>
      <c r="IP302" s="555"/>
      <c r="IQ302" s="555"/>
      <c r="IR302" s="555"/>
      <c r="IS302" s="555"/>
      <c r="IT302" s="555"/>
      <c r="IU302" s="555"/>
      <c r="IV302" s="555"/>
      <c r="IW302" s="555"/>
      <c r="IX302" s="555"/>
      <c r="IY302" s="555"/>
      <c r="IZ302" s="555"/>
      <c r="JA302" s="555"/>
      <c r="JB302" s="555"/>
      <c r="JC302" s="555"/>
      <c r="JD302" s="555"/>
      <c r="JE302" s="555"/>
      <c r="JF302" s="555"/>
      <c r="JG302" s="555"/>
      <c r="JH302" s="555"/>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3463</v>
      </c>
      <c r="AA303" s="83" t="s">
        <v>3471</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6130</v>
      </c>
      <c r="AX303" s="83" t="s">
        <v>6131</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5"/>
      <c r="BU303" s="555"/>
      <c r="BV303" s="555"/>
      <c r="BW303" s="555"/>
      <c r="BX303" s="555"/>
      <c r="BY303" s="555"/>
      <c r="BZ303" s="555"/>
      <c r="CA303" s="555"/>
      <c r="CB303" s="555"/>
      <c r="CC303" s="555"/>
      <c r="CD303" s="555"/>
      <c r="CE303" s="555"/>
      <c r="CF303" s="555"/>
      <c r="CG303" s="555"/>
      <c r="CH303" s="555"/>
      <c r="CI303" s="555"/>
      <c r="CJ303" s="555"/>
      <c r="CK303" s="555"/>
      <c r="CL303" s="555"/>
      <c r="CM303" s="555"/>
      <c r="CN303" s="555"/>
      <c r="CO303" s="555"/>
      <c r="CP303" s="555"/>
      <c r="CQ303" s="555"/>
      <c r="CR303" s="555"/>
      <c r="CS303" s="555"/>
      <c r="CT303" s="555"/>
      <c r="CU303" s="555"/>
      <c r="CV303" s="555"/>
      <c r="CW303" s="555"/>
      <c r="CX303" s="555"/>
      <c r="CY303" s="555"/>
      <c r="CZ303" s="555"/>
      <c r="DA303" s="555"/>
      <c r="DB303" s="555"/>
      <c r="DC303" s="555"/>
      <c r="DD303" s="555"/>
      <c r="DE303" s="555"/>
      <c r="DF303" s="555"/>
      <c r="DG303" s="555"/>
      <c r="DH303" s="555"/>
      <c r="DI303" s="555"/>
      <c r="DJ303" s="555"/>
      <c r="DK303" s="555"/>
      <c r="DL303" s="555"/>
      <c r="DM303" s="555"/>
      <c r="DN303" s="555"/>
      <c r="DO303" s="555"/>
      <c r="DP303" s="555"/>
      <c r="DQ303" s="555"/>
      <c r="DR303" s="555"/>
      <c r="DS303" s="555"/>
      <c r="DT303" s="555"/>
      <c r="DU303" s="555"/>
      <c r="DV303" s="555"/>
      <c r="DW303" s="555"/>
      <c r="DX303" s="555"/>
      <c r="DY303" s="555"/>
      <c r="DZ303" s="555"/>
      <c r="EA303" s="555"/>
      <c r="EB303" s="555"/>
      <c r="EC303" s="555"/>
      <c r="ED303" s="555"/>
      <c r="EE303" s="555"/>
      <c r="EF303" s="555"/>
      <c r="EG303" s="555"/>
      <c r="EH303" s="555"/>
      <c r="EI303" s="555"/>
      <c r="EJ303" s="555"/>
      <c r="EK303" s="555"/>
      <c r="EL303" s="555"/>
      <c r="EM303" s="555"/>
      <c r="EN303" s="555"/>
      <c r="EO303" s="555"/>
      <c r="EP303" s="555"/>
      <c r="EQ303" s="555"/>
      <c r="ER303" s="555"/>
      <c r="ES303" s="555"/>
      <c r="ET303" s="555"/>
      <c r="EU303" s="555"/>
      <c r="EV303" s="555"/>
      <c r="EW303" s="555"/>
      <c r="EX303" s="555"/>
      <c r="EY303" s="555"/>
      <c r="EZ303" s="555"/>
      <c r="FA303" s="555"/>
      <c r="FB303" s="555"/>
      <c r="FC303" s="555"/>
      <c r="FD303" s="555"/>
      <c r="FE303" s="555"/>
      <c r="FF303" s="555"/>
      <c r="FG303" s="555"/>
      <c r="FH303" s="555"/>
      <c r="FI303" s="555"/>
      <c r="FJ303" s="555"/>
      <c r="FK303" s="555"/>
      <c r="FL303" s="555"/>
      <c r="FM303" s="555"/>
      <c r="FN303" s="555"/>
      <c r="FO303" s="555"/>
      <c r="FP303" s="555"/>
      <c r="FQ303" s="555"/>
      <c r="FR303" s="555"/>
      <c r="FS303" s="555"/>
      <c r="FT303" s="555"/>
      <c r="FU303" s="555"/>
      <c r="FV303" s="555"/>
      <c r="FW303" s="555"/>
      <c r="FX303" s="555"/>
      <c r="FY303" s="555"/>
      <c r="FZ303" s="555"/>
      <c r="GA303" s="555"/>
      <c r="GB303" s="555"/>
      <c r="GC303" s="555"/>
      <c r="GD303" s="555"/>
      <c r="GE303" s="555"/>
      <c r="GF303" s="555"/>
      <c r="GG303" s="555"/>
      <c r="GH303" s="555"/>
      <c r="GI303" s="555"/>
      <c r="GJ303" s="555"/>
      <c r="GK303" s="555"/>
      <c r="GL303" s="555"/>
      <c r="GM303" s="555"/>
      <c r="GN303" s="555"/>
      <c r="GO303" s="555"/>
      <c r="GP303" s="555"/>
      <c r="GQ303" s="555"/>
      <c r="GR303" s="555"/>
      <c r="GS303" s="555"/>
      <c r="GT303" s="555"/>
      <c r="GU303" s="555"/>
      <c r="GV303" s="555"/>
      <c r="GW303" s="555"/>
      <c r="GX303" s="555"/>
      <c r="GY303" s="555"/>
      <c r="GZ303" s="555"/>
      <c r="HA303" s="555"/>
      <c r="HB303" s="555"/>
      <c r="HC303" s="555"/>
      <c r="HD303" s="555"/>
      <c r="HE303" s="555"/>
      <c r="HF303" s="555"/>
      <c r="HG303" s="555"/>
      <c r="HH303" s="555"/>
      <c r="HI303" s="555"/>
      <c r="HJ303" s="555"/>
      <c r="HK303" s="555"/>
      <c r="HL303" s="555"/>
      <c r="HM303" s="555"/>
      <c r="HN303" s="555"/>
      <c r="HO303" s="555"/>
      <c r="HP303" s="555"/>
      <c r="HQ303" s="555"/>
      <c r="HR303" s="555"/>
      <c r="HS303" s="555"/>
      <c r="HT303" s="555"/>
      <c r="HU303" s="555"/>
      <c r="HV303" s="555"/>
      <c r="HW303" s="555"/>
      <c r="HX303" s="555"/>
      <c r="HY303" s="555"/>
      <c r="HZ303" s="555"/>
      <c r="IA303" s="555"/>
      <c r="IB303" s="555"/>
      <c r="IC303" s="555"/>
      <c r="ID303" s="555"/>
      <c r="IE303" s="555"/>
      <c r="IF303" s="555"/>
      <c r="IG303" s="555"/>
      <c r="IH303" s="555"/>
      <c r="II303" s="555"/>
      <c r="IJ303" s="555"/>
      <c r="IK303" s="555"/>
      <c r="IL303" s="555"/>
      <c r="IM303" s="555"/>
      <c r="IN303" s="555"/>
      <c r="IO303" s="555"/>
      <c r="IP303" s="555"/>
      <c r="IQ303" s="555"/>
      <c r="IR303" s="555"/>
      <c r="IS303" s="555"/>
      <c r="IT303" s="555"/>
      <c r="IU303" s="555"/>
      <c r="IV303" s="555"/>
      <c r="IW303" s="555"/>
      <c r="IX303" s="555"/>
      <c r="IY303" s="555"/>
      <c r="IZ303" s="555"/>
      <c r="JA303" s="555"/>
      <c r="JB303" s="555"/>
      <c r="JC303" s="555"/>
      <c r="JD303" s="555"/>
      <c r="JE303" s="555"/>
      <c r="JF303" s="555"/>
      <c r="JG303" s="555"/>
      <c r="JH303" s="555"/>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4623</v>
      </c>
      <c r="S304" s="83" t="s">
        <v>72</v>
      </c>
      <c r="T304" s="83" t="s">
        <v>72</v>
      </c>
      <c r="U304" s="83">
        <v>299</v>
      </c>
      <c r="V304" s="83" t="s">
        <v>1645</v>
      </c>
      <c r="W304" s="83"/>
      <c r="X304" s="83"/>
      <c r="Y304" s="83"/>
      <c r="Z304" s="83" t="s">
        <v>3463</v>
      </c>
      <c r="AA304" s="83" t="s">
        <v>3471</v>
      </c>
      <c r="AB304" s="511">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6132</v>
      </c>
      <c r="AX304" s="83" t="s">
        <v>6133</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5"/>
      <c r="BU304" s="555"/>
      <c r="BV304" s="555"/>
      <c r="BW304" s="555"/>
      <c r="BX304" s="555"/>
      <c r="BY304" s="555"/>
      <c r="BZ304" s="555"/>
      <c r="CA304" s="555"/>
      <c r="CB304" s="555"/>
      <c r="CC304" s="555"/>
      <c r="CD304" s="555"/>
      <c r="CE304" s="555"/>
      <c r="CF304" s="555"/>
      <c r="CG304" s="555"/>
      <c r="CH304" s="555"/>
      <c r="CI304" s="555"/>
      <c r="CJ304" s="555"/>
      <c r="CK304" s="555"/>
      <c r="CL304" s="555"/>
      <c r="CM304" s="555"/>
      <c r="CN304" s="555"/>
      <c r="CO304" s="555"/>
      <c r="CP304" s="555"/>
      <c r="CQ304" s="555"/>
      <c r="CR304" s="555"/>
      <c r="CS304" s="555"/>
      <c r="CT304" s="555"/>
      <c r="CU304" s="555"/>
      <c r="CV304" s="555"/>
      <c r="CW304" s="555"/>
      <c r="CX304" s="555"/>
      <c r="CY304" s="555"/>
      <c r="CZ304" s="555"/>
      <c r="DA304" s="555"/>
      <c r="DB304" s="555"/>
      <c r="DC304" s="555"/>
      <c r="DD304" s="555"/>
      <c r="DE304" s="555"/>
      <c r="DF304" s="555"/>
      <c r="DG304" s="555"/>
      <c r="DH304" s="555"/>
      <c r="DI304" s="555"/>
      <c r="DJ304" s="555"/>
      <c r="DK304" s="555"/>
      <c r="DL304" s="555"/>
      <c r="DM304" s="555"/>
      <c r="DN304" s="555"/>
      <c r="DO304" s="555"/>
      <c r="DP304" s="555"/>
      <c r="DQ304" s="555"/>
      <c r="DR304" s="555"/>
      <c r="DS304" s="555"/>
      <c r="DT304" s="555"/>
      <c r="DU304" s="555"/>
      <c r="DV304" s="555"/>
      <c r="DW304" s="555"/>
      <c r="DX304" s="555"/>
      <c r="DY304" s="555"/>
      <c r="DZ304" s="555"/>
      <c r="EA304" s="555"/>
      <c r="EB304" s="555"/>
      <c r="EC304" s="555"/>
      <c r="ED304" s="555"/>
      <c r="EE304" s="555"/>
      <c r="EF304" s="555"/>
      <c r="EG304" s="555"/>
      <c r="EH304" s="555"/>
      <c r="EI304" s="555"/>
      <c r="EJ304" s="555"/>
      <c r="EK304" s="555"/>
      <c r="EL304" s="555"/>
      <c r="EM304" s="555"/>
      <c r="EN304" s="555"/>
      <c r="EO304" s="555"/>
      <c r="EP304" s="555"/>
      <c r="EQ304" s="555"/>
      <c r="ER304" s="555"/>
      <c r="ES304" s="555"/>
      <c r="ET304" s="555"/>
      <c r="EU304" s="555"/>
      <c r="EV304" s="555"/>
      <c r="EW304" s="555"/>
      <c r="EX304" s="555"/>
      <c r="EY304" s="555"/>
      <c r="EZ304" s="555"/>
      <c r="FA304" s="555"/>
      <c r="FB304" s="555"/>
      <c r="FC304" s="555"/>
      <c r="FD304" s="555"/>
      <c r="FE304" s="555"/>
      <c r="FF304" s="555"/>
      <c r="FG304" s="555"/>
      <c r="FH304" s="555"/>
      <c r="FI304" s="555"/>
      <c r="FJ304" s="555"/>
      <c r="FK304" s="555"/>
      <c r="FL304" s="555"/>
      <c r="FM304" s="555"/>
      <c r="FN304" s="555"/>
      <c r="FO304" s="555"/>
      <c r="FP304" s="555"/>
      <c r="FQ304" s="555"/>
      <c r="FR304" s="555"/>
      <c r="FS304" s="555"/>
      <c r="FT304" s="555"/>
      <c r="FU304" s="555"/>
      <c r="FV304" s="555"/>
      <c r="FW304" s="555"/>
      <c r="FX304" s="555"/>
      <c r="FY304" s="555"/>
      <c r="FZ304" s="555"/>
      <c r="GA304" s="555"/>
      <c r="GB304" s="555"/>
      <c r="GC304" s="555"/>
      <c r="GD304" s="555"/>
      <c r="GE304" s="555"/>
      <c r="GF304" s="555"/>
      <c r="GG304" s="555"/>
      <c r="GH304" s="555"/>
      <c r="GI304" s="555"/>
      <c r="GJ304" s="555"/>
      <c r="GK304" s="555"/>
      <c r="GL304" s="555"/>
      <c r="GM304" s="555"/>
      <c r="GN304" s="555"/>
      <c r="GO304" s="555"/>
      <c r="GP304" s="555"/>
      <c r="GQ304" s="555"/>
      <c r="GR304" s="555"/>
      <c r="GS304" s="555"/>
      <c r="GT304" s="555"/>
      <c r="GU304" s="555"/>
      <c r="GV304" s="555"/>
      <c r="GW304" s="555"/>
      <c r="GX304" s="555"/>
      <c r="GY304" s="555"/>
      <c r="GZ304" s="555"/>
      <c r="HA304" s="555"/>
      <c r="HB304" s="555"/>
      <c r="HC304" s="555"/>
      <c r="HD304" s="555"/>
      <c r="HE304" s="555"/>
      <c r="HF304" s="555"/>
      <c r="HG304" s="555"/>
      <c r="HH304" s="555"/>
      <c r="HI304" s="555"/>
      <c r="HJ304" s="555"/>
      <c r="HK304" s="555"/>
      <c r="HL304" s="555"/>
      <c r="HM304" s="555"/>
      <c r="HN304" s="555"/>
      <c r="HO304" s="555"/>
      <c r="HP304" s="555"/>
      <c r="HQ304" s="555"/>
      <c r="HR304" s="555"/>
      <c r="HS304" s="555"/>
      <c r="HT304" s="555"/>
      <c r="HU304" s="555"/>
      <c r="HV304" s="555"/>
      <c r="HW304" s="555"/>
      <c r="HX304" s="555"/>
      <c r="HY304" s="555"/>
      <c r="HZ304" s="555"/>
      <c r="IA304" s="555"/>
      <c r="IB304" s="555"/>
      <c r="IC304" s="555"/>
      <c r="ID304" s="555"/>
      <c r="IE304" s="555"/>
      <c r="IF304" s="555"/>
      <c r="IG304" s="555"/>
      <c r="IH304" s="555"/>
      <c r="II304" s="555"/>
      <c r="IJ304" s="555"/>
      <c r="IK304" s="555"/>
      <c r="IL304" s="555"/>
      <c r="IM304" s="555"/>
      <c r="IN304" s="555"/>
      <c r="IO304" s="555"/>
      <c r="IP304" s="555"/>
      <c r="IQ304" s="555"/>
      <c r="IR304" s="555"/>
      <c r="IS304" s="555"/>
      <c r="IT304" s="555"/>
      <c r="IU304" s="555"/>
      <c r="IV304" s="555"/>
      <c r="IW304" s="555"/>
      <c r="IX304" s="555"/>
      <c r="IY304" s="555"/>
      <c r="IZ304" s="555"/>
      <c r="JA304" s="555"/>
      <c r="JB304" s="555"/>
      <c r="JC304" s="555"/>
      <c r="JD304" s="555"/>
      <c r="JE304" s="555"/>
      <c r="JF304" s="555"/>
      <c r="JG304" s="555"/>
      <c r="JH304" s="555"/>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4034</v>
      </c>
      <c r="R305" s="83" t="s">
        <v>1649</v>
      </c>
      <c r="S305" s="83" t="s">
        <v>292</v>
      </c>
      <c r="T305" s="83" t="s">
        <v>76</v>
      </c>
      <c r="U305" s="83">
        <v>62503</v>
      </c>
      <c r="V305" s="83" t="s">
        <v>4035</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6134</v>
      </c>
      <c r="AX305" s="83" t="s">
        <v>6135</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5"/>
      <c r="BU305" s="555"/>
      <c r="BV305" s="555"/>
      <c r="BW305" s="555"/>
      <c r="BX305" s="555"/>
      <c r="BY305" s="555"/>
      <c r="BZ305" s="555"/>
      <c r="CA305" s="555"/>
      <c r="CB305" s="555"/>
      <c r="CC305" s="555"/>
      <c r="CD305" s="555"/>
      <c r="CE305" s="555"/>
      <c r="CF305" s="555"/>
      <c r="CG305" s="555"/>
      <c r="CH305" s="555"/>
      <c r="CI305" s="555"/>
      <c r="CJ305" s="555"/>
      <c r="CK305" s="555"/>
      <c r="CL305" s="555"/>
      <c r="CM305" s="555"/>
      <c r="CN305" s="555"/>
      <c r="CO305" s="555"/>
      <c r="CP305" s="555"/>
      <c r="CQ305" s="555"/>
      <c r="CR305" s="555"/>
      <c r="CS305" s="555"/>
      <c r="CT305" s="555"/>
      <c r="CU305" s="555"/>
      <c r="CV305" s="555"/>
      <c r="CW305" s="555"/>
      <c r="CX305" s="555"/>
      <c r="CY305" s="555"/>
      <c r="CZ305" s="555"/>
      <c r="DA305" s="555"/>
      <c r="DB305" s="555"/>
      <c r="DC305" s="555"/>
      <c r="DD305" s="555"/>
      <c r="DE305" s="555"/>
      <c r="DF305" s="555"/>
      <c r="DG305" s="555"/>
      <c r="DH305" s="555"/>
      <c r="DI305" s="555"/>
      <c r="DJ305" s="555"/>
      <c r="DK305" s="555"/>
      <c r="DL305" s="555"/>
      <c r="DM305" s="555"/>
      <c r="DN305" s="555"/>
      <c r="DO305" s="555"/>
      <c r="DP305" s="555"/>
      <c r="DQ305" s="555"/>
      <c r="DR305" s="555"/>
      <c r="DS305" s="555"/>
      <c r="DT305" s="555"/>
      <c r="DU305" s="555"/>
      <c r="DV305" s="555"/>
      <c r="DW305" s="555"/>
      <c r="DX305" s="555"/>
      <c r="DY305" s="555"/>
      <c r="DZ305" s="555"/>
      <c r="EA305" s="555"/>
      <c r="EB305" s="555"/>
      <c r="EC305" s="555"/>
      <c r="ED305" s="555"/>
      <c r="EE305" s="555"/>
      <c r="EF305" s="555"/>
      <c r="EG305" s="555"/>
      <c r="EH305" s="555"/>
      <c r="EI305" s="555"/>
      <c r="EJ305" s="555"/>
      <c r="EK305" s="555"/>
      <c r="EL305" s="555"/>
      <c r="EM305" s="555"/>
      <c r="EN305" s="555"/>
      <c r="EO305" s="555"/>
      <c r="EP305" s="555"/>
      <c r="EQ305" s="555"/>
      <c r="ER305" s="555"/>
      <c r="ES305" s="555"/>
      <c r="ET305" s="555"/>
      <c r="EU305" s="555"/>
      <c r="EV305" s="555"/>
      <c r="EW305" s="555"/>
      <c r="EX305" s="555"/>
      <c r="EY305" s="555"/>
      <c r="EZ305" s="555"/>
      <c r="FA305" s="555"/>
      <c r="FB305" s="555"/>
      <c r="FC305" s="555"/>
      <c r="FD305" s="555"/>
      <c r="FE305" s="555"/>
      <c r="FF305" s="555"/>
      <c r="FG305" s="555"/>
      <c r="FH305" s="555"/>
      <c r="FI305" s="555"/>
      <c r="FJ305" s="555"/>
      <c r="FK305" s="555"/>
      <c r="FL305" s="555"/>
      <c r="FM305" s="555"/>
      <c r="FN305" s="555"/>
      <c r="FO305" s="555"/>
      <c r="FP305" s="555"/>
      <c r="FQ305" s="555"/>
      <c r="FR305" s="555"/>
      <c r="FS305" s="555"/>
      <c r="FT305" s="555"/>
      <c r="FU305" s="555"/>
      <c r="FV305" s="555"/>
      <c r="FW305" s="555"/>
      <c r="FX305" s="555"/>
      <c r="FY305" s="555"/>
      <c r="FZ305" s="555"/>
      <c r="GA305" s="555"/>
      <c r="GB305" s="555"/>
      <c r="GC305" s="555"/>
      <c r="GD305" s="555"/>
      <c r="GE305" s="555"/>
      <c r="GF305" s="555"/>
      <c r="GG305" s="555"/>
      <c r="GH305" s="555"/>
      <c r="GI305" s="555"/>
      <c r="GJ305" s="555"/>
      <c r="GK305" s="555"/>
      <c r="GL305" s="555"/>
      <c r="GM305" s="555"/>
      <c r="GN305" s="555"/>
      <c r="GO305" s="555"/>
      <c r="GP305" s="555"/>
      <c r="GQ305" s="555"/>
      <c r="GR305" s="555"/>
      <c r="GS305" s="555"/>
      <c r="GT305" s="555"/>
      <c r="GU305" s="555"/>
      <c r="GV305" s="555"/>
      <c r="GW305" s="555"/>
      <c r="GX305" s="555"/>
      <c r="GY305" s="555"/>
      <c r="GZ305" s="555"/>
      <c r="HA305" s="555"/>
      <c r="HB305" s="555"/>
      <c r="HC305" s="555"/>
      <c r="HD305" s="555"/>
      <c r="HE305" s="555"/>
      <c r="HF305" s="555"/>
      <c r="HG305" s="555"/>
      <c r="HH305" s="555"/>
      <c r="HI305" s="555"/>
      <c r="HJ305" s="555"/>
      <c r="HK305" s="555"/>
      <c r="HL305" s="555"/>
      <c r="HM305" s="555"/>
      <c r="HN305" s="555"/>
      <c r="HO305" s="555"/>
      <c r="HP305" s="555"/>
      <c r="HQ305" s="555"/>
      <c r="HR305" s="555"/>
      <c r="HS305" s="555"/>
      <c r="HT305" s="555"/>
      <c r="HU305" s="555"/>
      <c r="HV305" s="555"/>
      <c r="HW305" s="555"/>
      <c r="HX305" s="555"/>
      <c r="HY305" s="555"/>
      <c r="HZ305" s="555"/>
      <c r="IA305" s="555"/>
      <c r="IB305" s="555"/>
      <c r="IC305" s="555"/>
      <c r="ID305" s="555"/>
      <c r="IE305" s="555"/>
      <c r="IF305" s="555"/>
      <c r="IG305" s="555"/>
      <c r="IH305" s="555"/>
      <c r="II305" s="555"/>
      <c r="IJ305" s="555"/>
      <c r="IK305" s="555"/>
      <c r="IL305" s="555"/>
      <c r="IM305" s="555"/>
      <c r="IN305" s="555"/>
      <c r="IO305" s="555"/>
      <c r="IP305" s="555"/>
      <c r="IQ305" s="555"/>
      <c r="IR305" s="555"/>
      <c r="IS305" s="555"/>
      <c r="IT305" s="555"/>
      <c r="IU305" s="555"/>
      <c r="IV305" s="555"/>
      <c r="IW305" s="555"/>
      <c r="IX305" s="555"/>
      <c r="IY305" s="555"/>
      <c r="IZ305" s="555"/>
      <c r="JA305" s="555"/>
      <c r="JB305" s="555"/>
      <c r="JC305" s="555"/>
      <c r="JD305" s="555"/>
      <c r="JE305" s="555"/>
      <c r="JF305" s="555"/>
      <c r="JG305" s="555"/>
      <c r="JH305" s="555"/>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4034</v>
      </c>
      <c r="R306" s="83" t="s">
        <v>1649</v>
      </c>
      <c r="S306" s="83" t="s">
        <v>292</v>
      </c>
      <c r="T306" s="83" t="s">
        <v>76</v>
      </c>
      <c r="U306" s="83">
        <v>62503</v>
      </c>
      <c r="V306" s="83" t="s">
        <v>4035</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6134</v>
      </c>
      <c r="AX306" s="83" t="s">
        <v>6135</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5169</v>
      </c>
      <c r="BT306" s="555"/>
      <c r="BU306" s="555"/>
      <c r="BV306" s="555"/>
      <c r="BW306" s="555"/>
      <c r="BX306" s="555"/>
      <c r="BY306" s="555"/>
      <c r="BZ306" s="555"/>
      <c r="CA306" s="555"/>
      <c r="CB306" s="555"/>
      <c r="CC306" s="555"/>
      <c r="CD306" s="555"/>
      <c r="CE306" s="555"/>
      <c r="CF306" s="555"/>
      <c r="CG306" s="555"/>
      <c r="CH306" s="555"/>
      <c r="CI306" s="555"/>
      <c r="CJ306" s="555"/>
      <c r="CK306" s="555"/>
      <c r="CL306" s="555"/>
      <c r="CM306" s="555"/>
      <c r="CN306" s="555"/>
      <c r="CO306" s="555"/>
      <c r="CP306" s="555"/>
      <c r="CQ306" s="555"/>
      <c r="CR306" s="555"/>
      <c r="CS306" s="555"/>
      <c r="CT306" s="555"/>
      <c r="CU306" s="555"/>
      <c r="CV306" s="555"/>
      <c r="CW306" s="555"/>
      <c r="CX306" s="555"/>
      <c r="CY306" s="555"/>
      <c r="CZ306" s="555"/>
      <c r="DA306" s="555"/>
      <c r="DB306" s="555"/>
      <c r="DC306" s="555"/>
      <c r="DD306" s="555"/>
      <c r="DE306" s="555"/>
      <c r="DF306" s="555"/>
      <c r="DG306" s="555"/>
      <c r="DH306" s="555"/>
      <c r="DI306" s="555"/>
      <c r="DJ306" s="555"/>
      <c r="DK306" s="555"/>
      <c r="DL306" s="555"/>
      <c r="DM306" s="555"/>
      <c r="DN306" s="555"/>
      <c r="DO306" s="555"/>
      <c r="DP306" s="555"/>
      <c r="DQ306" s="555"/>
      <c r="DR306" s="555"/>
      <c r="DS306" s="555"/>
      <c r="DT306" s="555"/>
      <c r="DU306" s="555"/>
      <c r="DV306" s="555"/>
      <c r="DW306" s="555"/>
      <c r="DX306" s="555"/>
      <c r="DY306" s="555"/>
      <c r="DZ306" s="555"/>
      <c r="EA306" s="555"/>
      <c r="EB306" s="555"/>
      <c r="EC306" s="555"/>
      <c r="ED306" s="555"/>
      <c r="EE306" s="555"/>
      <c r="EF306" s="555"/>
      <c r="EG306" s="555"/>
      <c r="EH306" s="555"/>
      <c r="EI306" s="555"/>
      <c r="EJ306" s="555"/>
      <c r="EK306" s="555"/>
      <c r="EL306" s="555"/>
      <c r="EM306" s="555"/>
      <c r="EN306" s="555"/>
      <c r="EO306" s="555"/>
      <c r="EP306" s="555"/>
      <c r="EQ306" s="555"/>
      <c r="ER306" s="555"/>
      <c r="ES306" s="555"/>
      <c r="ET306" s="555"/>
      <c r="EU306" s="555"/>
      <c r="EV306" s="555"/>
      <c r="EW306" s="555"/>
      <c r="EX306" s="555"/>
      <c r="EY306" s="555"/>
      <c r="EZ306" s="555"/>
      <c r="FA306" s="555"/>
      <c r="FB306" s="555"/>
      <c r="FC306" s="555"/>
      <c r="FD306" s="555"/>
      <c r="FE306" s="555"/>
      <c r="FF306" s="555"/>
      <c r="FG306" s="555"/>
      <c r="FH306" s="555"/>
      <c r="FI306" s="555"/>
      <c r="FJ306" s="555"/>
      <c r="FK306" s="555"/>
      <c r="FL306" s="555"/>
      <c r="FM306" s="555"/>
      <c r="FN306" s="555"/>
      <c r="FO306" s="555"/>
      <c r="FP306" s="555"/>
      <c r="FQ306" s="555"/>
      <c r="FR306" s="555"/>
      <c r="FS306" s="555"/>
      <c r="FT306" s="555"/>
      <c r="FU306" s="555"/>
      <c r="FV306" s="555"/>
      <c r="FW306" s="555"/>
      <c r="FX306" s="555"/>
      <c r="FY306" s="555"/>
      <c r="FZ306" s="555"/>
      <c r="GA306" s="555"/>
      <c r="GB306" s="555"/>
      <c r="GC306" s="555"/>
      <c r="GD306" s="555"/>
      <c r="GE306" s="555"/>
      <c r="GF306" s="555"/>
      <c r="GG306" s="555"/>
      <c r="GH306" s="555"/>
      <c r="GI306" s="555"/>
      <c r="GJ306" s="555"/>
      <c r="GK306" s="555"/>
      <c r="GL306" s="555"/>
      <c r="GM306" s="555"/>
      <c r="GN306" s="555"/>
      <c r="GO306" s="555"/>
      <c r="GP306" s="555"/>
      <c r="GQ306" s="555"/>
      <c r="GR306" s="555"/>
      <c r="GS306" s="555"/>
      <c r="GT306" s="555"/>
      <c r="GU306" s="555"/>
      <c r="GV306" s="555"/>
      <c r="GW306" s="555"/>
      <c r="GX306" s="555"/>
      <c r="GY306" s="555"/>
      <c r="GZ306" s="555"/>
      <c r="HA306" s="555"/>
      <c r="HB306" s="555"/>
      <c r="HC306" s="555"/>
      <c r="HD306" s="555"/>
      <c r="HE306" s="555"/>
      <c r="HF306" s="555"/>
      <c r="HG306" s="555"/>
      <c r="HH306" s="555"/>
      <c r="HI306" s="555"/>
      <c r="HJ306" s="555"/>
      <c r="HK306" s="555"/>
      <c r="HL306" s="555"/>
      <c r="HM306" s="555"/>
      <c r="HN306" s="555"/>
      <c r="HO306" s="555"/>
      <c r="HP306" s="555"/>
      <c r="HQ306" s="555"/>
      <c r="HR306" s="555"/>
      <c r="HS306" s="555"/>
      <c r="HT306" s="555"/>
      <c r="HU306" s="555"/>
      <c r="HV306" s="555"/>
      <c r="HW306" s="555"/>
      <c r="HX306" s="555"/>
      <c r="HY306" s="555"/>
      <c r="HZ306" s="555"/>
      <c r="IA306" s="555"/>
      <c r="IB306" s="555"/>
      <c r="IC306" s="555"/>
      <c r="ID306" s="555"/>
      <c r="IE306" s="555"/>
      <c r="IF306" s="555"/>
      <c r="IG306" s="555"/>
      <c r="IH306" s="555"/>
      <c r="II306" s="555"/>
      <c r="IJ306" s="555"/>
      <c r="IK306" s="555"/>
      <c r="IL306" s="555"/>
      <c r="IM306" s="555"/>
      <c r="IN306" s="555"/>
      <c r="IO306" s="555"/>
      <c r="IP306" s="555"/>
      <c r="IQ306" s="555"/>
      <c r="IR306" s="555"/>
      <c r="IS306" s="555"/>
      <c r="IT306" s="555"/>
      <c r="IU306" s="555"/>
      <c r="IV306" s="555"/>
      <c r="IW306" s="555"/>
      <c r="IX306" s="555"/>
      <c r="IY306" s="555"/>
      <c r="IZ306" s="555"/>
      <c r="JA306" s="555"/>
      <c r="JB306" s="555"/>
      <c r="JC306" s="555"/>
      <c r="JD306" s="555"/>
      <c r="JE306" s="555"/>
      <c r="JF306" s="555"/>
      <c r="JG306" s="555"/>
      <c r="JH306" s="555"/>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5168</v>
      </c>
      <c r="M307" s="20" t="s">
        <v>1649</v>
      </c>
      <c r="N307" s="20" t="s">
        <v>292</v>
      </c>
      <c r="O307" s="20" t="s">
        <v>76</v>
      </c>
      <c r="P307" s="21">
        <v>62503</v>
      </c>
      <c r="Q307" s="20" t="s">
        <v>4034</v>
      </c>
      <c r="R307" s="20" t="s">
        <v>1649</v>
      </c>
      <c r="S307" s="20" t="s">
        <v>292</v>
      </c>
      <c r="T307" s="20" t="s">
        <v>76</v>
      </c>
      <c r="U307" s="20">
        <v>62503</v>
      </c>
      <c r="V307" s="20" t="s">
        <v>4035</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6134</v>
      </c>
      <c r="AX307" s="20" t="s">
        <v>6135</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4"/>
      <c r="BU307" s="555"/>
      <c r="BV307" s="555"/>
      <c r="BW307" s="555"/>
      <c r="BX307" s="555"/>
      <c r="BY307" s="555"/>
      <c r="BZ307" s="555"/>
      <c r="CA307" s="555"/>
      <c r="CB307" s="555"/>
      <c r="CC307" s="555"/>
      <c r="CD307" s="555"/>
      <c r="CE307" s="555"/>
      <c r="CF307" s="555"/>
      <c r="CG307" s="555"/>
      <c r="CH307" s="555"/>
      <c r="CI307" s="555"/>
      <c r="CJ307" s="555"/>
      <c r="CK307" s="555"/>
      <c r="CL307" s="555"/>
      <c r="CM307" s="555"/>
      <c r="CN307" s="555"/>
      <c r="CO307" s="555"/>
      <c r="CP307" s="555"/>
      <c r="CQ307" s="555"/>
      <c r="CR307" s="555"/>
      <c r="CS307" s="555"/>
      <c r="CT307" s="555"/>
      <c r="CU307" s="555"/>
      <c r="CV307" s="555"/>
      <c r="CW307" s="555"/>
      <c r="CX307" s="555"/>
      <c r="CY307" s="555"/>
      <c r="CZ307" s="555"/>
      <c r="DA307" s="555"/>
      <c r="DB307" s="555"/>
      <c r="DC307" s="555"/>
      <c r="DD307" s="555"/>
      <c r="DE307" s="555"/>
      <c r="DF307" s="555"/>
      <c r="DG307" s="555"/>
      <c r="DH307" s="555"/>
      <c r="DI307" s="555"/>
      <c r="DJ307" s="555"/>
      <c r="DK307" s="555"/>
      <c r="DL307" s="555"/>
      <c r="DM307" s="555"/>
      <c r="DN307" s="555"/>
      <c r="DO307" s="555"/>
      <c r="DP307" s="555"/>
      <c r="DQ307" s="555"/>
      <c r="DR307" s="555"/>
      <c r="DS307" s="555"/>
      <c r="DT307" s="555"/>
      <c r="DU307" s="555"/>
      <c r="DV307" s="555"/>
      <c r="DW307" s="555"/>
      <c r="DX307" s="555"/>
      <c r="DY307" s="555"/>
      <c r="DZ307" s="555"/>
      <c r="EA307" s="555"/>
      <c r="EB307" s="555"/>
      <c r="EC307" s="555"/>
      <c r="ED307" s="555"/>
      <c r="EE307" s="555"/>
      <c r="EF307" s="555"/>
      <c r="EG307" s="555"/>
      <c r="EH307" s="555"/>
      <c r="EI307" s="555"/>
      <c r="EJ307" s="555"/>
      <c r="EK307" s="555"/>
      <c r="EL307" s="555"/>
      <c r="EM307" s="555"/>
      <c r="EN307" s="555"/>
      <c r="EO307" s="555"/>
      <c r="EP307" s="555"/>
      <c r="EQ307" s="555"/>
      <c r="ER307" s="555"/>
      <c r="ES307" s="555"/>
      <c r="ET307" s="555"/>
      <c r="EU307" s="555"/>
      <c r="EV307" s="555"/>
      <c r="EW307" s="555"/>
      <c r="EX307" s="555"/>
      <c r="EY307" s="555"/>
      <c r="EZ307" s="555"/>
      <c r="FA307" s="555"/>
      <c r="FB307" s="555"/>
      <c r="FC307" s="555"/>
      <c r="FD307" s="555"/>
      <c r="FE307" s="555"/>
      <c r="FF307" s="555"/>
      <c r="FG307" s="555"/>
      <c r="FH307" s="555"/>
      <c r="FI307" s="555"/>
      <c r="FJ307" s="555"/>
      <c r="FK307" s="555"/>
      <c r="FL307" s="555"/>
      <c r="FM307" s="555"/>
      <c r="FN307" s="555"/>
      <c r="FO307" s="555"/>
      <c r="FP307" s="555"/>
      <c r="FQ307" s="555"/>
      <c r="FR307" s="555"/>
      <c r="FS307" s="555"/>
      <c r="FT307" s="555"/>
      <c r="FU307" s="555"/>
      <c r="FV307" s="555"/>
      <c r="FW307" s="555"/>
      <c r="FX307" s="555"/>
      <c r="FY307" s="555"/>
      <c r="FZ307" s="555"/>
      <c r="GA307" s="555"/>
      <c r="GB307" s="555"/>
      <c r="GC307" s="555"/>
      <c r="GD307" s="555"/>
      <c r="GE307" s="555"/>
      <c r="GF307" s="555"/>
      <c r="GG307" s="555"/>
      <c r="GH307" s="555"/>
      <c r="GI307" s="555"/>
      <c r="GJ307" s="555"/>
      <c r="GK307" s="555"/>
      <c r="GL307" s="555"/>
      <c r="GM307" s="555"/>
      <c r="GN307" s="555"/>
      <c r="GO307" s="555"/>
      <c r="GP307" s="555"/>
      <c r="GQ307" s="555"/>
      <c r="GR307" s="555"/>
      <c r="GS307" s="555"/>
      <c r="GT307" s="555"/>
      <c r="GU307" s="555"/>
      <c r="GV307" s="555"/>
      <c r="GW307" s="555"/>
      <c r="GX307" s="555"/>
      <c r="GY307" s="555"/>
      <c r="GZ307" s="555"/>
      <c r="HA307" s="555"/>
      <c r="HB307" s="555"/>
      <c r="HC307" s="555"/>
      <c r="HD307" s="555"/>
      <c r="HE307" s="555"/>
      <c r="HF307" s="555"/>
      <c r="HG307" s="555"/>
      <c r="HH307" s="555"/>
      <c r="HI307" s="555"/>
      <c r="HJ307" s="555"/>
      <c r="HK307" s="555"/>
      <c r="HL307" s="555"/>
      <c r="HM307" s="555"/>
      <c r="HN307" s="555"/>
      <c r="HO307" s="555"/>
      <c r="HP307" s="555"/>
      <c r="HQ307" s="555"/>
      <c r="HR307" s="555"/>
      <c r="HS307" s="555"/>
      <c r="HT307" s="555"/>
      <c r="HU307" s="555"/>
      <c r="HV307" s="555"/>
      <c r="HW307" s="555"/>
      <c r="HX307" s="555"/>
      <c r="HY307" s="555"/>
      <c r="HZ307" s="555"/>
      <c r="IA307" s="555"/>
      <c r="IB307" s="555"/>
      <c r="IC307" s="555"/>
      <c r="ID307" s="555"/>
      <c r="IE307" s="555"/>
      <c r="IF307" s="555"/>
      <c r="IG307" s="555"/>
      <c r="IH307" s="555"/>
      <c r="II307" s="555"/>
      <c r="IJ307" s="555"/>
      <c r="IK307" s="555"/>
      <c r="IL307" s="555"/>
      <c r="IM307" s="555"/>
      <c r="IN307" s="555"/>
      <c r="IO307" s="555"/>
      <c r="IP307" s="555"/>
      <c r="IQ307" s="555"/>
      <c r="IR307" s="555"/>
      <c r="IS307" s="555"/>
      <c r="IT307" s="555"/>
      <c r="IU307" s="555"/>
      <c r="IV307" s="555"/>
      <c r="IW307" s="555"/>
      <c r="IX307" s="555"/>
      <c r="IY307" s="555"/>
      <c r="IZ307" s="555"/>
      <c r="JA307" s="555"/>
      <c r="JB307" s="555"/>
      <c r="JC307" s="555"/>
      <c r="JD307" s="555"/>
      <c r="JE307" s="555"/>
      <c r="JF307" s="555"/>
      <c r="JG307" s="555"/>
      <c r="JH307" s="555"/>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4624</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3693</v>
      </c>
      <c r="BT308" s="554"/>
      <c r="BU308" s="555"/>
      <c r="BV308" s="555"/>
      <c r="BW308" s="555"/>
      <c r="BX308" s="555"/>
      <c r="BY308" s="555"/>
      <c r="BZ308" s="555"/>
      <c r="CA308" s="555"/>
      <c r="CB308" s="555"/>
      <c r="CC308" s="555"/>
      <c r="CD308" s="555"/>
      <c r="CE308" s="555"/>
      <c r="CF308" s="555"/>
      <c r="CG308" s="555"/>
      <c r="CH308" s="555"/>
      <c r="CI308" s="555"/>
      <c r="CJ308" s="555"/>
      <c r="CK308" s="555"/>
      <c r="CL308" s="555"/>
      <c r="CM308" s="555"/>
      <c r="CN308" s="555"/>
      <c r="CO308" s="555"/>
      <c r="CP308" s="555"/>
      <c r="CQ308" s="555"/>
      <c r="CR308" s="555"/>
      <c r="CS308" s="555"/>
      <c r="CT308" s="555"/>
      <c r="CU308" s="555"/>
      <c r="CV308" s="555"/>
      <c r="CW308" s="555"/>
      <c r="CX308" s="555"/>
      <c r="CY308" s="555"/>
      <c r="CZ308" s="555"/>
      <c r="DA308" s="555"/>
      <c r="DB308" s="555"/>
      <c r="DC308" s="555"/>
      <c r="DD308" s="555"/>
      <c r="DE308" s="555"/>
      <c r="DF308" s="555"/>
      <c r="DG308" s="555"/>
      <c r="DH308" s="555"/>
      <c r="DI308" s="555"/>
      <c r="DJ308" s="555"/>
      <c r="DK308" s="555"/>
      <c r="DL308" s="555"/>
      <c r="DM308" s="555"/>
      <c r="DN308" s="555"/>
      <c r="DO308" s="555"/>
      <c r="DP308" s="555"/>
      <c r="DQ308" s="555"/>
      <c r="DR308" s="555"/>
      <c r="DS308" s="555"/>
      <c r="DT308" s="555"/>
      <c r="DU308" s="555"/>
      <c r="DV308" s="555"/>
      <c r="DW308" s="555"/>
      <c r="DX308" s="555"/>
      <c r="DY308" s="555"/>
      <c r="DZ308" s="555"/>
      <c r="EA308" s="555"/>
      <c r="EB308" s="555"/>
      <c r="EC308" s="555"/>
      <c r="ED308" s="555"/>
      <c r="EE308" s="555"/>
      <c r="EF308" s="555"/>
      <c r="EG308" s="555"/>
      <c r="EH308" s="555"/>
      <c r="EI308" s="555"/>
      <c r="EJ308" s="555"/>
      <c r="EK308" s="555"/>
      <c r="EL308" s="555"/>
      <c r="EM308" s="555"/>
      <c r="EN308" s="555"/>
      <c r="EO308" s="555"/>
      <c r="EP308" s="555"/>
      <c r="EQ308" s="555"/>
      <c r="ER308" s="555"/>
      <c r="ES308" s="555"/>
      <c r="ET308" s="555"/>
      <c r="EU308" s="555"/>
      <c r="EV308" s="555"/>
      <c r="EW308" s="555"/>
      <c r="EX308" s="555"/>
      <c r="EY308" s="555"/>
      <c r="EZ308" s="555"/>
      <c r="FA308" s="555"/>
      <c r="FB308" s="555"/>
      <c r="FC308" s="555"/>
      <c r="FD308" s="555"/>
      <c r="FE308" s="555"/>
      <c r="FF308" s="555"/>
      <c r="FG308" s="555"/>
      <c r="FH308" s="555"/>
      <c r="FI308" s="555"/>
      <c r="FJ308" s="555"/>
      <c r="FK308" s="555"/>
      <c r="FL308" s="555"/>
      <c r="FM308" s="555"/>
      <c r="FN308" s="555"/>
      <c r="FO308" s="555"/>
      <c r="FP308" s="555"/>
      <c r="FQ308" s="555"/>
      <c r="FR308" s="555"/>
      <c r="FS308" s="555"/>
      <c r="FT308" s="555"/>
      <c r="FU308" s="555"/>
      <c r="FV308" s="555"/>
      <c r="FW308" s="555"/>
      <c r="FX308" s="555"/>
      <c r="FY308" s="555"/>
      <c r="FZ308" s="555"/>
      <c r="GA308" s="555"/>
      <c r="GB308" s="555"/>
      <c r="GC308" s="555"/>
      <c r="GD308" s="555"/>
      <c r="GE308" s="555"/>
      <c r="GF308" s="555"/>
      <c r="GG308" s="555"/>
      <c r="GH308" s="555"/>
      <c r="GI308" s="555"/>
      <c r="GJ308" s="555"/>
      <c r="GK308" s="555"/>
      <c r="GL308" s="555"/>
      <c r="GM308" s="555"/>
      <c r="GN308" s="555"/>
      <c r="GO308" s="555"/>
      <c r="GP308" s="555"/>
      <c r="GQ308" s="555"/>
      <c r="GR308" s="555"/>
      <c r="GS308" s="555"/>
      <c r="GT308" s="555"/>
      <c r="GU308" s="555"/>
      <c r="GV308" s="555"/>
      <c r="GW308" s="555"/>
      <c r="GX308" s="555"/>
      <c r="GY308" s="555"/>
      <c r="GZ308" s="555"/>
      <c r="HA308" s="555"/>
      <c r="HB308" s="555"/>
      <c r="HC308" s="555"/>
      <c r="HD308" s="555"/>
      <c r="HE308" s="555"/>
      <c r="HF308" s="555"/>
      <c r="HG308" s="555"/>
      <c r="HH308" s="555"/>
      <c r="HI308" s="555"/>
      <c r="HJ308" s="555"/>
      <c r="HK308" s="555"/>
      <c r="HL308" s="555"/>
      <c r="HM308" s="555"/>
      <c r="HN308" s="555"/>
      <c r="HO308" s="555"/>
      <c r="HP308" s="555"/>
      <c r="HQ308" s="555"/>
      <c r="HR308" s="555"/>
      <c r="HS308" s="555"/>
      <c r="HT308" s="555"/>
      <c r="HU308" s="555"/>
      <c r="HV308" s="555"/>
      <c r="HW308" s="555"/>
      <c r="HX308" s="555"/>
      <c r="HY308" s="555"/>
      <c r="HZ308" s="555"/>
      <c r="IA308" s="555"/>
      <c r="IB308" s="555"/>
      <c r="IC308" s="555"/>
      <c r="ID308" s="555"/>
      <c r="IE308" s="555"/>
      <c r="IF308" s="555"/>
      <c r="IG308" s="555"/>
      <c r="IH308" s="555"/>
      <c r="II308" s="555"/>
      <c r="IJ308" s="555"/>
      <c r="IK308" s="555"/>
      <c r="IL308" s="555"/>
      <c r="IM308" s="555"/>
      <c r="IN308" s="555"/>
      <c r="IO308" s="555"/>
      <c r="IP308" s="555"/>
      <c r="IQ308" s="555"/>
      <c r="IR308" s="555"/>
      <c r="IS308" s="555"/>
      <c r="IT308" s="555"/>
      <c r="IU308" s="555"/>
      <c r="IV308" s="555"/>
      <c r="IW308" s="555"/>
      <c r="IX308" s="555"/>
      <c r="IY308" s="555"/>
      <c r="IZ308" s="555"/>
      <c r="JA308" s="555"/>
      <c r="JB308" s="555"/>
      <c r="JC308" s="555"/>
      <c r="JD308" s="555"/>
      <c r="JE308" s="555"/>
      <c r="JF308" s="555"/>
      <c r="JG308" s="555"/>
      <c r="JH308" s="555"/>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4036</v>
      </c>
      <c r="M309" s="83" t="s">
        <v>1653</v>
      </c>
      <c r="N309" s="83" t="s">
        <v>92</v>
      </c>
      <c r="O309" s="83" t="s">
        <v>92</v>
      </c>
      <c r="P309" s="94">
        <v>48489</v>
      </c>
      <c r="Q309" s="83"/>
      <c r="R309" s="83" t="s">
        <v>4624</v>
      </c>
      <c r="S309" s="83" t="s">
        <v>92</v>
      </c>
      <c r="T309" s="83" t="s">
        <v>92</v>
      </c>
      <c r="U309" s="83">
        <v>48489</v>
      </c>
      <c r="V309" s="83"/>
      <c r="W309" s="83" t="s">
        <v>3692</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7904</v>
      </c>
      <c r="BT309" s="554"/>
      <c r="BU309" s="555"/>
      <c r="BV309" s="555"/>
      <c r="BW309" s="555"/>
      <c r="BX309" s="555"/>
      <c r="BY309" s="555"/>
      <c r="BZ309" s="555"/>
      <c r="CA309" s="555"/>
      <c r="CB309" s="555"/>
      <c r="CC309" s="555"/>
      <c r="CD309" s="555"/>
      <c r="CE309" s="555"/>
      <c r="CF309" s="555"/>
      <c r="CG309" s="555"/>
      <c r="CH309" s="555"/>
      <c r="CI309" s="555"/>
      <c r="CJ309" s="555"/>
      <c r="CK309" s="555"/>
      <c r="CL309" s="555"/>
      <c r="CM309" s="555"/>
      <c r="CN309" s="555"/>
      <c r="CO309" s="555"/>
      <c r="CP309" s="555"/>
      <c r="CQ309" s="555"/>
      <c r="CR309" s="555"/>
      <c r="CS309" s="555"/>
      <c r="CT309" s="555"/>
      <c r="CU309" s="555"/>
      <c r="CV309" s="555"/>
      <c r="CW309" s="555"/>
      <c r="CX309" s="555"/>
      <c r="CY309" s="555"/>
      <c r="CZ309" s="555"/>
      <c r="DA309" s="555"/>
      <c r="DB309" s="555"/>
      <c r="DC309" s="555"/>
      <c r="DD309" s="555"/>
      <c r="DE309" s="555"/>
      <c r="DF309" s="555"/>
      <c r="DG309" s="555"/>
      <c r="DH309" s="555"/>
      <c r="DI309" s="555"/>
      <c r="DJ309" s="555"/>
      <c r="DK309" s="555"/>
      <c r="DL309" s="555"/>
      <c r="DM309" s="555"/>
      <c r="DN309" s="555"/>
      <c r="DO309" s="555"/>
      <c r="DP309" s="555"/>
      <c r="DQ309" s="555"/>
      <c r="DR309" s="555"/>
      <c r="DS309" s="555"/>
      <c r="DT309" s="555"/>
      <c r="DU309" s="555"/>
      <c r="DV309" s="555"/>
      <c r="DW309" s="555"/>
      <c r="DX309" s="555"/>
      <c r="DY309" s="555"/>
      <c r="DZ309" s="555"/>
      <c r="EA309" s="555"/>
      <c r="EB309" s="555"/>
      <c r="EC309" s="555"/>
      <c r="ED309" s="555"/>
      <c r="EE309" s="555"/>
      <c r="EF309" s="555"/>
      <c r="EG309" s="555"/>
      <c r="EH309" s="555"/>
      <c r="EI309" s="555"/>
      <c r="EJ309" s="555"/>
      <c r="EK309" s="555"/>
      <c r="EL309" s="555"/>
      <c r="EM309" s="555"/>
      <c r="EN309" s="555"/>
      <c r="EO309" s="555"/>
      <c r="EP309" s="555"/>
      <c r="EQ309" s="555"/>
      <c r="ER309" s="555"/>
      <c r="ES309" s="555"/>
      <c r="ET309" s="555"/>
      <c r="EU309" s="555"/>
      <c r="EV309" s="555"/>
      <c r="EW309" s="555"/>
      <c r="EX309" s="555"/>
      <c r="EY309" s="555"/>
      <c r="EZ309" s="555"/>
      <c r="FA309" s="555"/>
      <c r="FB309" s="555"/>
      <c r="FC309" s="555"/>
      <c r="FD309" s="555"/>
      <c r="FE309" s="555"/>
      <c r="FF309" s="555"/>
      <c r="FG309" s="555"/>
      <c r="FH309" s="555"/>
      <c r="FI309" s="555"/>
      <c r="FJ309" s="555"/>
      <c r="FK309" s="555"/>
      <c r="FL309" s="555"/>
      <c r="FM309" s="555"/>
      <c r="FN309" s="555"/>
      <c r="FO309" s="555"/>
      <c r="FP309" s="555"/>
      <c r="FQ309" s="555"/>
      <c r="FR309" s="555"/>
      <c r="FS309" s="555"/>
      <c r="FT309" s="555"/>
      <c r="FU309" s="555"/>
      <c r="FV309" s="555"/>
      <c r="FW309" s="555"/>
      <c r="FX309" s="555"/>
      <c r="FY309" s="555"/>
      <c r="FZ309" s="555"/>
      <c r="GA309" s="555"/>
      <c r="GB309" s="555"/>
      <c r="GC309" s="555"/>
      <c r="GD309" s="555"/>
      <c r="GE309" s="555"/>
      <c r="GF309" s="555"/>
      <c r="GG309" s="555"/>
      <c r="GH309" s="555"/>
      <c r="GI309" s="555"/>
      <c r="GJ309" s="555"/>
      <c r="GK309" s="555"/>
      <c r="GL309" s="555"/>
      <c r="GM309" s="555"/>
      <c r="GN309" s="555"/>
      <c r="GO309" s="555"/>
      <c r="GP309" s="555"/>
      <c r="GQ309" s="555"/>
      <c r="GR309" s="555"/>
      <c r="GS309" s="555"/>
      <c r="GT309" s="555"/>
      <c r="GU309" s="555"/>
      <c r="GV309" s="555"/>
      <c r="GW309" s="555"/>
      <c r="GX309" s="555"/>
      <c r="GY309" s="555"/>
      <c r="GZ309" s="555"/>
      <c r="HA309" s="555"/>
      <c r="HB309" s="555"/>
      <c r="HC309" s="555"/>
      <c r="HD309" s="555"/>
      <c r="HE309" s="555"/>
      <c r="HF309" s="555"/>
      <c r="HG309" s="555"/>
      <c r="HH309" s="555"/>
      <c r="HI309" s="555"/>
      <c r="HJ309" s="555"/>
      <c r="HK309" s="555"/>
      <c r="HL309" s="555"/>
      <c r="HM309" s="555"/>
      <c r="HN309" s="555"/>
      <c r="HO309" s="555"/>
      <c r="HP309" s="555"/>
      <c r="HQ309" s="555"/>
      <c r="HR309" s="555"/>
      <c r="HS309" s="555"/>
      <c r="HT309" s="555"/>
      <c r="HU309" s="555"/>
      <c r="HV309" s="555"/>
      <c r="HW309" s="555"/>
      <c r="HX309" s="555"/>
      <c r="HY309" s="555"/>
      <c r="HZ309" s="555"/>
      <c r="IA309" s="555"/>
      <c r="IB309" s="555"/>
      <c r="IC309" s="555"/>
      <c r="ID309" s="555"/>
      <c r="IE309" s="555"/>
      <c r="IF309" s="555"/>
      <c r="IG309" s="555"/>
      <c r="IH309" s="555"/>
      <c r="II309" s="555"/>
      <c r="IJ309" s="555"/>
      <c r="IK309" s="555"/>
      <c r="IL309" s="555"/>
      <c r="IM309" s="555"/>
      <c r="IN309" s="555"/>
      <c r="IO309" s="555"/>
      <c r="IP309" s="555"/>
      <c r="IQ309" s="555"/>
      <c r="IR309" s="555"/>
      <c r="IS309" s="555"/>
      <c r="IT309" s="555"/>
      <c r="IU309" s="555"/>
      <c r="IV309" s="555"/>
      <c r="IW309" s="555"/>
      <c r="IX309" s="555"/>
      <c r="IY309" s="555"/>
      <c r="IZ309" s="555"/>
      <c r="JA309" s="555"/>
      <c r="JB309" s="555"/>
      <c r="JC309" s="555"/>
      <c r="JD309" s="555"/>
      <c r="JE309" s="555"/>
      <c r="JF309" s="555"/>
      <c r="JG309" s="555"/>
      <c r="JH309" s="555"/>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4624</v>
      </c>
      <c r="S310" s="83" t="s">
        <v>92</v>
      </c>
      <c r="T310" s="83" t="s">
        <v>92</v>
      </c>
      <c r="U310" s="83">
        <v>48489</v>
      </c>
      <c r="V310" s="83" t="s">
        <v>4037</v>
      </c>
      <c r="W310" s="83" t="s">
        <v>3692</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3699</v>
      </c>
      <c r="AT310" s="83"/>
      <c r="AU310" s="83"/>
      <c r="AV310" s="83"/>
      <c r="AW310" s="83" t="s">
        <v>3695</v>
      </c>
      <c r="AX310" s="83" t="s">
        <v>3696</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7904</v>
      </c>
      <c r="BT310" s="554"/>
      <c r="BU310" s="555"/>
      <c r="BV310" s="555"/>
      <c r="BW310" s="555"/>
      <c r="BX310" s="555"/>
      <c r="BY310" s="555"/>
      <c r="BZ310" s="555"/>
      <c r="CA310" s="555"/>
      <c r="CB310" s="555"/>
      <c r="CC310" s="555"/>
      <c r="CD310" s="555"/>
      <c r="CE310" s="555"/>
      <c r="CF310" s="555"/>
      <c r="CG310" s="555"/>
      <c r="CH310" s="555"/>
      <c r="CI310" s="555"/>
      <c r="CJ310" s="555"/>
      <c r="CK310" s="555"/>
      <c r="CL310" s="555"/>
      <c r="CM310" s="555"/>
      <c r="CN310" s="555"/>
      <c r="CO310" s="555"/>
      <c r="CP310" s="555"/>
      <c r="CQ310" s="555"/>
      <c r="CR310" s="555"/>
      <c r="CS310" s="555"/>
      <c r="CT310" s="555"/>
      <c r="CU310" s="555"/>
      <c r="CV310" s="555"/>
      <c r="CW310" s="555"/>
      <c r="CX310" s="555"/>
      <c r="CY310" s="555"/>
      <c r="CZ310" s="555"/>
      <c r="DA310" s="555"/>
      <c r="DB310" s="555"/>
      <c r="DC310" s="555"/>
      <c r="DD310" s="555"/>
      <c r="DE310" s="555"/>
      <c r="DF310" s="555"/>
      <c r="DG310" s="555"/>
      <c r="DH310" s="555"/>
      <c r="DI310" s="555"/>
      <c r="DJ310" s="555"/>
      <c r="DK310" s="555"/>
      <c r="DL310" s="555"/>
      <c r="DM310" s="555"/>
      <c r="DN310" s="555"/>
      <c r="DO310" s="555"/>
      <c r="DP310" s="555"/>
      <c r="DQ310" s="555"/>
      <c r="DR310" s="555"/>
      <c r="DS310" s="555"/>
      <c r="DT310" s="555"/>
      <c r="DU310" s="555"/>
      <c r="DV310" s="555"/>
      <c r="DW310" s="555"/>
      <c r="DX310" s="555"/>
      <c r="DY310" s="555"/>
      <c r="DZ310" s="555"/>
      <c r="EA310" s="555"/>
      <c r="EB310" s="555"/>
      <c r="EC310" s="555"/>
      <c r="ED310" s="555"/>
      <c r="EE310" s="555"/>
      <c r="EF310" s="555"/>
      <c r="EG310" s="555"/>
      <c r="EH310" s="555"/>
      <c r="EI310" s="555"/>
      <c r="EJ310" s="555"/>
      <c r="EK310" s="555"/>
      <c r="EL310" s="555"/>
      <c r="EM310" s="555"/>
      <c r="EN310" s="555"/>
      <c r="EO310" s="555"/>
      <c r="EP310" s="555"/>
      <c r="EQ310" s="555"/>
      <c r="ER310" s="555"/>
      <c r="ES310" s="555"/>
      <c r="ET310" s="555"/>
      <c r="EU310" s="555"/>
      <c r="EV310" s="555"/>
      <c r="EW310" s="555"/>
      <c r="EX310" s="555"/>
      <c r="EY310" s="555"/>
      <c r="EZ310" s="555"/>
      <c r="FA310" s="555"/>
      <c r="FB310" s="555"/>
      <c r="FC310" s="555"/>
      <c r="FD310" s="555"/>
      <c r="FE310" s="555"/>
      <c r="FF310" s="555"/>
      <c r="FG310" s="555"/>
      <c r="FH310" s="555"/>
      <c r="FI310" s="555"/>
      <c r="FJ310" s="555"/>
      <c r="FK310" s="555"/>
      <c r="FL310" s="555"/>
      <c r="FM310" s="555"/>
      <c r="FN310" s="555"/>
      <c r="FO310" s="555"/>
      <c r="FP310" s="555"/>
      <c r="FQ310" s="555"/>
      <c r="FR310" s="555"/>
      <c r="FS310" s="555"/>
      <c r="FT310" s="555"/>
      <c r="FU310" s="555"/>
      <c r="FV310" s="555"/>
      <c r="FW310" s="555"/>
      <c r="FX310" s="555"/>
      <c r="FY310" s="555"/>
      <c r="FZ310" s="555"/>
      <c r="GA310" s="555"/>
      <c r="GB310" s="555"/>
      <c r="GC310" s="555"/>
      <c r="GD310" s="555"/>
      <c r="GE310" s="555"/>
      <c r="GF310" s="555"/>
      <c r="GG310" s="555"/>
      <c r="GH310" s="555"/>
      <c r="GI310" s="555"/>
      <c r="GJ310" s="555"/>
      <c r="GK310" s="555"/>
      <c r="GL310" s="555"/>
      <c r="GM310" s="555"/>
      <c r="GN310" s="555"/>
      <c r="GO310" s="555"/>
      <c r="GP310" s="555"/>
      <c r="GQ310" s="555"/>
      <c r="GR310" s="555"/>
      <c r="GS310" s="555"/>
      <c r="GT310" s="555"/>
      <c r="GU310" s="555"/>
      <c r="GV310" s="555"/>
      <c r="GW310" s="555"/>
      <c r="GX310" s="555"/>
      <c r="GY310" s="555"/>
      <c r="GZ310" s="555"/>
      <c r="HA310" s="555"/>
      <c r="HB310" s="555"/>
      <c r="HC310" s="555"/>
      <c r="HD310" s="555"/>
      <c r="HE310" s="555"/>
      <c r="HF310" s="555"/>
      <c r="HG310" s="555"/>
      <c r="HH310" s="555"/>
      <c r="HI310" s="555"/>
      <c r="HJ310" s="555"/>
      <c r="HK310" s="555"/>
      <c r="HL310" s="555"/>
      <c r="HM310" s="555"/>
      <c r="HN310" s="555"/>
      <c r="HO310" s="555"/>
      <c r="HP310" s="555"/>
      <c r="HQ310" s="555"/>
      <c r="HR310" s="555"/>
      <c r="HS310" s="555"/>
      <c r="HT310" s="555"/>
      <c r="HU310" s="555"/>
      <c r="HV310" s="555"/>
      <c r="HW310" s="555"/>
      <c r="HX310" s="555"/>
      <c r="HY310" s="555"/>
      <c r="HZ310" s="555"/>
      <c r="IA310" s="555"/>
      <c r="IB310" s="555"/>
      <c r="IC310" s="555"/>
      <c r="ID310" s="555"/>
      <c r="IE310" s="555"/>
      <c r="IF310" s="555"/>
      <c r="IG310" s="555"/>
      <c r="IH310" s="555"/>
      <c r="II310" s="555"/>
      <c r="IJ310" s="555"/>
      <c r="IK310" s="555"/>
      <c r="IL310" s="555"/>
      <c r="IM310" s="555"/>
      <c r="IN310" s="555"/>
      <c r="IO310" s="555"/>
      <c r="IP310" s="555"/>
      <c r="IQ310" s="555"/>
      <c r="IR310" s="555"/>
      <c r="IS310" s="555"/>
      <c r="IT310" s="555"/>
      <c r="IU310" s="555"/>
      <c r="IV310" s="555"/>
      <c r="IW310" s="555"/>
      <c r="IX310" s="555"/>
      <c r="IY310" s="555"/>
      <c r="IZ310" s="555"/>
      <c r="JA310" s="555"/>
      <c r="JB310" s="555"/>
      <c r="JC310" s="555"/>
      <c r="JD310" s="555"/>
      <c r="JE310" s="555"/>
      <c r="JF310" s="555"/>
      <c r="JG310" s="555"/>
      <c r="JH310" s="555"/>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4624</v>
      </c>
      <c r="S311" s="83" t="s">
        <v>92</v>
      </c>
      <c r="T311" s="83" t="s">
        <v>92</v>
      </c>
      <c r="U311" s="83">
        <v>48489</v>
      </c>
      <c r="V311" s="83" t="s">
        <v>3694</v>
      </c>
      <c r="W311" s="83" t="s">
        <v>3692</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3655</v>
      </c>
      <c r="AT311" s="83"/>
      <c r="AU311" s="83"/>
      <c r="AV311" s="83"/>
      <c r="AW311" s="83" t="s">
        <v>3697</v>
      </c>
      <c r="AX311" s="83" t="s">
        <v>3698</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7904</v>
      </c>
      <c r="BT311" s="554"/>
      <c r="BU311" s="555"/>
      <c r="BV311" s="555"/>
      <c r="BW311" s="555"/>
      <c r="BX311" s="555"/>
      <c r="BY311" s="555"/>
      <c r="BZ311" s="555"/>
      <c r="CA311" s="555"/>
      <c r="CB311" s="555"/>
      <c r="CC311" s="555"/>
      <c r="CD311" s="555"/>
      <c r="CE311" s="555"/>
      <c r="CF311" s="555"/>
      <c r="CG311" s="555"/>
      <c r="CH311" s="555"/>
      <c r="CI311" s="555"/>
      <c r="CJ311" s="555"/>
      <c r="CK311" s="555"/>
      <c r="CL311" s="555"/>
      <c r="CM311" s="555"/>
      <c r="CN311" s="555"/>
      <c r="CO311" s="555"/>
      <c r="CP311" s="555"/>
      <c r="CQ311" s="555"/>
      <c r="CR311" s="555"/>
      <c r="CS311" s="555"/>
      <c r="CT311" s="555"/>
      <c r="CU311" s="555"/>
      <c r="CV311" s="555"/>
      <c r="CW311" s="555"/>
      <c r="CX311" s="555"/>
      <c r="CY311" s="555"/>
      <c r="CZ311" s="555"/>
      <c r="DA311" s="555"/>
      <c r="DB311" s="555"/>
      <c r="DC311" s="555"/>
      <c r="DD311" s="555"/>
      <c r="DE311" s="555"/>
      <c r="DF311" s="555"/>
      <c r="DG311" s="555"/>
      <c r="DH311" s="555"/>
      <c r="DI311" s="555"/>
      <c r="DJ311" s="555"/>
      <c r="DK311" s="555"/>
      <c r="DL311" s="555"/>
      <c r="DM311" s="555"/>
      <c r="DN311" s="555"/>
      <c r="DO311" s="555"/>
      <c r="DP311" s="555"/>
      <c r="DQ311" s="555"/>
      <c r="DR311" s="555"/>
      <c r="DS311" s="555"/>
      <c r="DT311" s="555"/>
      <c r="DU311" s="555"/>
      <c r="DV311" s="555"/>
      <c r="DW311" s="555"/>
      <c r="DX311" s="555"/>
      <c r="DY311" s="555"/>
      <c r="DZ311" s="555"/>
      <c r="EA311" s="555"/>
      <c r="EB311" s="555"/>
      <c r="EC311" s="555"/>
      <c r="ED311" s="555"/>
      <c r="EE311" s="555"/>
      <c r="EF311" s="555"/>
      <c r="EG311" s="555"/>
      <c r="EH311" s="555"/>
      <c r="EI311" s="555"/>
      <c r="EJ311" s="555"/>
      <c r="EK311" s="555"/>
      <c r="EL311" s="555"/>
      <c r="EM311" s="555"/>
      <c r="EN311" s="555"/>
      <c r="EO311" s="555"/>
      <c r="EP311" s="555"/>
      <c r="EQ311" s="555"/>
      <c r="ER311" s="555"/>
      <c r="ES311" s="555"/>
      <c r="ET311" s="555"/>
      <c r="EU311" s="555"/>
      <c r="EV311" s="555"/>
      <c r="EW311" s="555"/>
      <c r="EX311" s="555"/>
      <c r="EY311" s="555"/>
      <c r="EZ311" s="555"/>
      <c r="FA311" s="555"/>
      <c r="FB311" s="555"/>
      <c r="FC311" s="555"/>
      <c r="FD311" s="555"/>
      <c r="FE311" s="555"/>
      <c r="FF311" s="555"/>
      <c r="FG311" s="555"/>
      <c r="FH311" s="555"/>
      <c r="FI311" s="555"/>
      <c r="FJ311" s="555"/>
      <c r="FK311" s="555"/>
      <c r="FL311" s="555"/>
      <c r="FM311" s="555"/>
      <c r="FN311" s="555"/>
      <c r="FO311" s="555"/>
      <c r="FP311" s="555"/>
      <c r="FQ311" s="555"/>
      <c r="FR311" s="555"/>
      <c r="FS311" s="555"/>
      <c r="FT311" s="555"/>
      <c r="FU311" s="555"/>
      <c r="FV311" s="555"/>
      <c r="FW311" s="555"/>
      <c r="FX311" s="555"/>
      <c r="FY311" s="555"/>
      <c r="FZ311" s="555"/>
      <c r="GA311" s="555"/>
      <c r="GB311" s="555"/>
      <c r="GC311" s="555"/>
      <c r="GD311" s="555"/>
      <c r="GE311" s="555"/>
      <c r="GF311" s="555"/>
      <c r="GG311" s="555"/>
      <c r="GH311" s="555"/>
      <c r="GI311" s="555"/>
      <c r="GJ311" s="555"/>
      <c r="GK311" s="555"/>
      <c r="GL311" s="555"/>
      <c r="GM311" s="555"/>
      <c r="GN311" s="555"/>
      <c r="GO311" s="555"/>
      <c r="GP311" s="555"/>
      <c r="GQ311" s="555"/>
      <c r="GR311" s="555"/>
      <c r="GS311" s="555"/>
      <c r="GT311" s="555"/>
      <c r="GU311" s="555"/>
      <c r="GV311" s="555"/>
      <c r="GW311" s="555"/>
      <c r="GX311" s="555"/>
      <c r="GY311" s="555"/>
      <c r="GZ311" s="555"/>
      <c r="HA311" s="555"/>
      <c r="HB311" s="555"/>
      <c r="HC311" s="555"/>
      <c r="HD311" s="555"/>
      <c r="HE311" s="555"/>
      <c r="HF311" s="555"/>
      <c r="HG311" s="555"/>
      <c r="HH311" s="555"/>
      <c r="HI311" s="555"/>
      <c r="HJ311" s="555"/>
      <c r="HK311" s="555"/>
      <c r="HL311" s="555"/>
      <c r="HM311" s="555"/>
      <c r="HN311" s="555"/>
      <c r="HO311" s="555"/>
      <c r="HP311" s="555"/>
      <c r="HQ311" s="555"/>
      <c r="HR311" s="555"/>
      <c r="HS311" s="555"/>
      <c r="HT311" s="555"/>
      <c r="HU311" s="555"/>
      <c r="HV311" s="555"/>
      <c r="HW311" s="555"/>
      <c r="HX311" s="555"/>
      <c r="HY311" s="555"/>
      <c r="HZ311" s="555"/>
      <c r="IA311" s="555"/>
      <c r="IB311" s="555"/>
      <c r="IC311" s="555"/>
      <c r="ID311" s="555"/>
      <c r="IE311" s="555"/>
      <c r="IF311" s="555"/>
      <c r="IG311" s="555"/>
      <c r="IH311" s="555"/>
      <c r="II311" s="555"/>
      <c r="IJ311" s="555"/>
      <c r="IK311" s="555"/>
      <c r="IL311" s="555"/>
      <c r="IM311" s="555"/>
      <c r="IN311" s="555"/>
      <c r="IO311" s="555"/>
      <c r="IP311" s="555"/>
      <c r="IQ311" s="555"/>
      <c r="IR311" s="555"/>
      <c r="IS311" s="555"/>
      <c r="IT311" s="555"/>
      <c r="IU311" s="555"/>
      <c r="IV311" s="555"/>
      <c r="IW311" s="555"/>
      <c r="IX311" s="555"/>
      <c r="IY311" s="555"/>
      <c r="IZ311" s="555"/>
      <c r="JA311" s="555"/>
      <c r="JB311" s="555"/>
      <c r="JC311" s="555"/>
      <c r="JD311" s="555"/>
      <c r="JE311" s="555"/>
      <c r="JF311" s="555"/>
      <c r="JG311" s="555"/>
      <c r="JH311" s="555"/>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7701</v>
      </c>
      <c r="K312" s="324" t="s">
        <v>95</v>
      </c>
      <c r="L312" s="347" t="s">
        <v>4036</v>
      </c>
      <c r="M312" s="20" t="s">
        <v>1653</v>
      </c>
      <c r="N312" s="20" t="s">
        <v>92</v>
      </c>
      <c r="O312" s="20" t="s">
        <v>92</v>
      </c>
      <c r="P312" s="21">
        <v>48489</v>
      </c>
      <c r="Q312" s="20"/>
      <c r="R312" s="20" t="s">
        <v>7905</v>
      </c>
      <c r="S312" s="20" t="s">
        <v>92</v>
      </c>
      <c r="T312" s="20" t="s">
        <v>92</v>
      </c>
      <c r="U312" s="20">
        <v>48489</v>
      </c>
      <c r="V312" s="20"/>
      <c r="W312" s="20" t="s">
        <v>3692</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7907</v>
      </c>
      <c r="AX312" s="20" t="s">
        <v>7908</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4"/>
      <c r="BU312" s="555"/>
      <c r="BV312" s="555"/>
      <c r="BW312" s="555"/>
      <c r="BX312" s="555"/>
      <c r="BY312" s="555"/>
      <c r="BZ312" s="555"/>
      <c r="CA312" s="555"/>
      <c r="CB312" s="555"/>
      <c r="CC312" s="555"/>
      <c r="CD312" s="555"/>
      <c r="CE312" s="555"/>
      <c r="CF312" s="555"/>
      <c r="CG312" s="555"/>
      <c r="CH312" s="555"/>
      <c r="CI312" s="555"/>
      <c r="CJ312" s="555"/>
      <c r="CK312" s="555"/>
      <c r="CL312" s="555"/>
      <c r="CM312" s="555"/>
      <c r="CN312" s="555"/>
      <c r="CO312" s="555"/>
      <c r="CP312" s="555"/>
      <c r="CQ312" s="555"/>
      <c r="CR312" s="555"/>
      <c r="CS312" s="555"/>
      <c r="CT312" s="555"/>
      <c r="CU312" s="555"/>
      <c r="CV312" s="555"/>
      <c r="CW312" s="555"/>
      <c r="CX312" s="555"/>
      <c r="CY312" s="555"/>
      <c r="CZ312" s="555"/>
      <c r="DA312" s="555"/>
      <c r="DB312" s="555"/>
      <c r="DC312" s="555"/>
      <c r="DD312" s="555"/>
      <c r="DE312" s="555"/>
      <c r="DF312" s="555"/>
      <c r="DG312" s="555"/>
      <c r="DH312" s="555"/>
      <c r="DI312" s="555"/>
      <c r="DJ312" s="555"/>
      <c r="DK312" s="555"/>
      <c r="DL312" s="555"/>
      <c r="DM312" s="555"/>
      <c r="DN312" s="555"/>
      <c r="DO312" s="555"/>
      <c r="DP312" s="555"/>
      <c r="DQ312" s="555"/>
      <c r="DR312" s="555"/>
      <c r="DS312" s="555"/>
      <c r="DT312" s="555"/>
      <c r="DU312" s="555"/>
      <c r="DV312" s="555"/>
      <c r="DW312" s="555"/>
      <c r="DX312" s="555"/>
      <c r="DY312" s="555"/>
      <c r="DZ312" s="555"/>
      <c r="EA312" s="555"/>
      <c r="EB312" s="555"/>
      <c r="EC312" s="555"/>
      <c r="ED312" s="555"/>
      <c r="EE312" s="555"/>
      <c r="EF312" s="555"/>
      <c r="EG312" s="555"/>
      <c r="EH312" s="555"/>
      <c r="EI312" s="555"/>
      <c r="EJ312" s="555"/>
      <c r="EK312" s="555"/>
      <c r="EL312" s="555"/>
      <c r="EM312" s="555"/>
      <c r="EN312" s="555"/>
      <c r="EO312" s="555"/>
      <c r="EP312" s="555"/>
      <c r="EQ312" s="555"/>
      <c r="ER312" s="555"/>
      <c r="ES312" s="555"/>
      <c r="ET312" s="555"/>
      <c r="EU312" s="555"/>
      <c r="EV312" s="555"/>
      <c r="EW312" s="555"/>
      <c r="EX312" s="555"/>
      <c r="EY312" s="555"/>
      <c r="EZ312" s="555"/>
      <c r="FA312" s="555"/>
      <c r="FB312" s="555"/>
      <c r="FC312" s="555"/>
      <c r="FD312" s="555"/>
      <c r="FE312" s="555"/>
      <c r="FF312" s="555"/>
      <c r="FG312" s="555"/>
      <c r="FH312" s="555"/>
      <c r="FI312" s="555"/>
      <c r="FJ312" s="555"/>
      <c r="FK312" s="555"/>
      <c r="FL312" s="555"/>
      <c r="FM312" s="555"/>
      <c r="FN312" s="555"/>
      <c r="FO312" s="555"/>
      <c r="FP312" s="555"/>
      <c r="FQ312" s="555"/>
      <c r="FR312" s="555"/>
      <c r="FS312" s="555"/>
      <c r="FT312" s="555"/>
      <c r="FU312" s="555"/>
      <c r="FV312" s="555"/>
      <c r="FW312" s="555"/>
      <c r="FX312" s="555"/>
      <c r="FY312" s="555"/>
      <c r="FZ312" s="555"/>
      <c r="GA312" s="555"/>
      <c r="GB312" s="555"/>
      <c r="GC312" s="555"/>
      <c r="GD312" s="555"/>
      <c r="GE312" s="555"/>
      <c r="GF312" s="555"/>
      <c r="GG312" s="555"/>
      <c r="GH312" s="555"/>
      <c r="GI312" s="555"/>
      <c r="GJ312" s="555"/>
      <c r="GK312" s="555"/>
      <c r="GL312" s="555"/>
      <c r="GM312" s="555"/>
      <c r="GN312" s="555"/>
      <c r="GO312" s="555"/>
      <c r="GP312" s="555"/>
      <c r="GQ312" s="555"/>
      <c r="GR312" s="555"/>
      <c r="GS312" s="555"/>
      <c r="GT312" s="555"/>
      <c r="GU312" s="555"/>
      <c r="GV312" s="555"/>
      <c r="GW312" s="555"/>
      <c r="GX312" s="555"/>
      <c r="GY312" s="555"/>
      <c r="GZ312" s="555"/>
      <c r="HA312" s="555"/>
      <c r="HB312" s="555"/>
      <c r="HC312" s="555"/>
      <c r="HD312" s="555"/>
      <c r="HE312" s="555"/>
      <c r="HF312" s="555"/>
      <c r="HG312" s="555"/>
      <c r="HH312" s="555"/>
      <c r="HI312" s="555"/>
      <c r="HJ312" s="555"/>
      <c r="HK312" s="555"/>
      <c r="HL312" s="555"/>
      <c r="HM312" s="555"/>
      <c r="HN312" s="555"/>
      <c r="HO312" s="555"/>
      <c r="HP312" s="555"/>
      <c r="HQ312" s="555"/>
      <c r="HR312" s="555"/>
      <c r="HS312" s="555"/>
      <c r="HT312" s="555"/>
      <c r="HU312" s="555"/>
      <c r="HV312" s="555"/>
      <c r="HW312" s="555"/>
      <c r="HX312" s="555"/>
      <c r="HY312" s="555"/>
      <c r="HZ312" s="555"/>
      <c r="IA312" s="555"/>
      <c r="IB312" s="555"/>
      <c r="IC312" s="555"/>
      <c r="ID312" s="555"/>
      <c r="IE312" s="555"/>
      <c r="IF312" s="555"/>
      <c r="IG312" s="555"/>
      <c r="IH312" s="555"/>
      <c r="II312" s="555"/>
      <c r="IJ312" s="555"/>
      <c r="IK312" s="555"/>
      <c r="IL312" s="555"/>
      <c r="IM312" s="555"/>
      <c r="IN312" s="555"/>
      <c r="IO312" s="555"/>
      <c r="IP312" s="555"/>
      <c r="IQ312" s="555"/>
      <c r="IR312" s="555"/>
      <c r="IS312" s="555"/>
      <c r="IT312" s="555"/>
      <c r="IU312" s="555"/>
      <c r="IV312" s="555"/>
      <c r="IW312" s="555"/>
      <c r="IX312" s="555"/>
      <c r="IY312" s="555"/>
      <c r="IZ312" s="555"/>
      <c r="JA312" s="555"/>
      <c r="JB312" s="555"/>
      <c r="JC312" s="555"/>
      <c r="JD312" s="555"/>
      <c r="JE312" s="555"/>
      <c r="JF312" s="555"/>
      <c r="JG312" s="555"/>
      <c r="JH312" s="555"/>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4" t="s">
        <v>984</v>
      </c>
      <c r="J313" s="464" t="s">
        <v>7701</v>
      </c>
      <c r="K313" s="464" t="s">
        <v>95</v>
      </c>
      <c r="L313" s="355"/>
      <c r="M313" s="244" t="s">
        <v>1653</v>
      </c>
      <c r="N313" s="244" t="s">
        <v>92</v>
      </c>
      <c r="O313" s="244" t="s">
        <v>92</v>
      </c>
      <c r="P313" s="252">
        <v>48489</v>
      </c>
      <c r="Q313" s="244"/>
      <c r="R313" s="244" t="s">
        <v>7906</v>
      </c>
      <c r="S313" s="244" t="s">
        <v>92</v>
      </c>
      <c r="T313" s="244" t="s">
        <v>92</v>
      </c>
      <c r="U313" s="244">
        <v>48489</v>
      </c>
      <c r="V313" s="244" t="s">
        <v>4037</v>
      </c>
      <c r="W313" s="244" t="s">
        <v>3692</v>
      </c>
      <c r="X313" s="244">
        <v>1015</v>
      </c>
      <c r="Y313" s="244">
        <v>6.25</v>
      </c>
      <c r="Z313" s="244" t="s">
        <v>468</v>
      </c>
      <c r="AA313" s="244" t="s">
        <v>541</v>
      </c>
      <c r="AB313" s="289"/>
      <c r="AC313" s="465">
        <v>18300</v>
      </c>
      <c r="AD313" s="466">
        <v>520000000</v>
      </c>
      <c r="AE313" s="244"/>
      <c r="AF313" s="435">
        <v>520000000</v>
      </c>
      <c r="AG313" s="244"/>
      <c r="AH313" s="244"/>
      <c r="AI313" s="244"/>
      <c r="AJ313" s="244"/>
      <c r="AK313" s="244"/>
      <c r="AL313" s="244"/>
      <c r="AM313" s="244"/>
      <c r="AN313" s="244"/>
      <c r="AO313" s="435">
        <v>700</v>
      </c>
      <c r="AP313" s="244"/>
      <c r="AQ313" s="244"/>
      <c r="AR313" s="244"/>
      <c r="AS313" s="244" t="s">
        <v>3699</v>
      </c>
      <c r="AT313" s="244"/>
      <c r="AU313" s="244"/>
      <c r="AV313" s="244"/>
      <c r="AW313" s="244" t="s">
        <v>7909</v>
      </c>
      <c r="AX313" s="244" t="s">
        <v>7910</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4"/>
      <c r="BU313" s="555"/>
      <c r="BV313" s="555"/>
      <c r="BW313" s="555"/>
      <c r="BX313" s="555"/>
      <c r="BY313" s="555"/>
      <c r="BZ313" s="555"/>
      <c r="CA313" s="555"/>
      <c r="CB313" s="555"/>
      <c r="CC313" s="555"/>
      <c r="CD313" s="555"/>
      <c r="CE313" s="555"/>
      <c r="CF313" s="555"/>
      <c r="CG313" s="555"/>
      <c r="CH313" s="555"/>
      <c r="CI313" s="555"/>
      <c r="CJ313" s="555"/>
      <c r="CK313" s="555"/>
      <c r="CL313" s="555"/>
      <c r="CM313" s="555"/>
      <c r="CN313" s="555"/>
      <c r="CO313" s="555"/>
      <c r="CP313" s="555"/>
      <c r="CQ313" s="555"/>
      <c r="CR313" s="555"/>
      <c r="CS313" s="555"/>
      <c r="CT313" s="555"/>
      <c r="CU313" s="555"/>
      <c r="CV313" s="555"/>
      <c r="CW313" s="555"/>
      <c r="CX313" s="555"/>
      <c r="CY313" s="555"/>
      <c r="CZ313" s="555"/>
      <c r="DA313" s="555"/>
      <c r="DB313" s="555"/>
      <c r="DC313" s="555"/>
      <c r="DD313" s="555"/>
      <c r="DE313" s="555"/>
      <c r="DF313" s="555"/>
      <c r="DG313" s="555"/>
      <c r="DH313" s="555"/>
      <c r="DI313" s="555"/>
      <c r="DJ313" s="555"/>
      <c r="DK313" s="555"/>
      <c r="DL313" s="555"/>
      <c r="DM313" s="555"/>
      <c r="DN313" s="555"/>
      <c r="DO313" s="555"/>
      <c r="DP313" s="555"/>
      <c r="DQ313" s="555"/>
      <c r="DR313" s="555"/>
      <c r="DS313" s="555"/>
      <c r="DT313" s="555"/>
      <c r="DU313" s="555"/>
      <c r="DV313" s="555"/>
      <c r="DW313" s="555"/>
      <c r="DX313" s="555"/>
      <c r="DY313" s="555"/>
      <c r="DZ313" s="555"/>
      <c r="EA313" s="555"/>
      <c r="EB313" s="555"/>
      <c r="EC313" s="555"/>
      <c r="ED313" s="555"/>
      <c r="EE313" s="555"/>
      <c r="EF313" s="555"/>
      <c r="EG313" s="555"/>
      <c r="EH313" s="555"/>
      <c r="EI313" s="555"/>
      <c r="EJ313" s="555"/>
      <c r="EK313" s="555"/>
      <c r="EL313" s="555"/>
      <c r="EM313" s="555"/>
      <c r="EN313" s="555"/>
      <c r="EO313" s="555"/>
      <c r="EP313" s="555"/>
      <c r="EQ313" s="555"/>
      <c r="ER313" s="555"/>
      <c r="ES313" s="555"/>
      <c r="ET313" s="555"/>
      <c r="EU313" s="555"/>
      <c r="EV313" s="555"/>
      <c r="EW313" s="555"/>
      <c r="EX313" s="555"/>
      <c r="EY313" s="555"/>
      <c r="EZ313" s="555"/>
      <c r="FA313" s="555"/>
      <c r="FB313" s="555"/>
      <c r="FC313" s="555"/>
      <c r="FD313" s="555"/>
      <c r="FE313" s="555"/>
      <c r="FF313" s="555"/>
      <c r="FG313" s="555"/>
      <c r="FH313" s="555"/>
      <c r="FI313" s="555"/>
      <c r="FJ313" s="555"/>
      <c r="FK313" s="555"/>
      <c r="FL313" s="555"/>
      <c r="FM313" s="555"/>
      <c r="FN313" s="555"/>
      <c r="FO313" s="555"/>
      <c r="FP313" s="555"/>
      <c r="FQ313" s="555"/>
      <c r="FR313" s="555"/>
      <c r="FS313" s="555"/>
      <c r="FT313" s="555"/>
      <c r="FU313" s="555"/>
      <c r="FV313" s="555"/>
      <c r="FW313" s="555"/>
      <c r="FX313" s="555"/>
      <c r="FY313" s="555"/>
      <c r="FZ313" s="555"/>
      <c r="GA313" s="555"/>
      <c r="GB313" s="555"/>
      <c r="GC313" s="555"/>
      <c r="GD313" s="555"/>
      <c r="GE313" s="555"/>
      <c r="GF313" s="555"/>
      <c r="GG313" s="555"/>
      <c r="GH313" s="555"/>
      <c r="GI313" s="555"/>
      <c r="GJ313" s="555"/>
      <c r="GK313" s="555"/>
      <c r="GL313" s="555"/>
      <c r="GM313" s="555"/>
      <c r="GN313" s="555"/>
      <c r="GO313" s="555"/>
      <c r="GP313" s="555"/>
      <c r="GQ313" s="555"/>
      <c r="GR313" s="555"/>
      <c r="GS313" s="555"/>
      <c r="GT313" s="555"/>
      <c r="GU313" s="555"/>
      <c r="GV313" s="555"/>
      <c r="GW313" s="555"/>
      <c r="GX313" s="555"/>
      <c r="GY313" s="555"/>
      <c r="GZ313" s="555"/>
      <c r="HA313" s="555"/>
      <c r="HB313" s="555"/>
      <c r="HC313" s="555"/>
      <c r="HD313" s="555"/>
      <c r="HE313" s="555"/>
      <c r="HF313" s="555"/>
      <c r="HG313" s="555"/>
      <c r="HH313" s="555"/>
      <c r="HI313" s="555"/>
      <c r="HJ313" s="555"/>
      <c r="HK313" s="555"/>
      <c r="HL313" s="555"/>
      <c r="HM313" s="555"/>
      <c r="HN313" s="555"/>
      <c r="HO313" s="555"/>
      <c r="HP313" s="555"/>
      <c r="HQ313" s="555"/>
      <c r="HR313" s="555"/>
      <c r="HS313" s="555"/>
      <c r="HT313" s="555"/>
      <c r="HU313" s="555"/>
      <c r="HV313" s="555"/>
      <c r="HW313" s="555"/>
      <c r="HX313" s="555"/>
      <c r="HY313" s="555"/>
      <c r="HZ313" s="555"/>
      <c r="IA313" s="555"/>
      <c r="IB313" s="555"/>
      <c r="IC313" s="555"/>
      <c r="ID313" s="555"/>
      <c r="IE313" s="555"/>
      <c r="IF313" s="555"/>
      <c r="IG313" s="555"/>
      <c r="IH313" s="555"/>
      <c r="II313" s="555"/>
      <c r="IJ313" s="555"/>
      <c r="IK313" s="555"/>
      <c r="IL313" s="555"/>
      <c r="IM313" s="555"/>
      <c r="IN313" s="555"/>
      <c r="IO313" s="555"/>
      <c r="IP313" s="555"/>
      <c r="IQ313" s="555"/>
      <c r="IR313" s="555"/>
      <c r="IS313" s="555"/>
      <c r="IT313" s="555"/>
      <c r="IU313" s="555"/>
      <c r="IV313" s="555"/>
      <c r="IW313" s="555"/>
      <c r="IX313" s="555"/>
      <c r="IY313" s="555"/>
      <c r="IZ313" s="555"/>
      <c r="JA313" s="555"/>
      <c r="JB313" s="555"/>
      <c r="JC313" s="555"/>
      <c r="JD313" s="555"/>
      <c r="JE313" s="555"/>
      <c r="JF313" s="555"/>
      <c r="JG313" s="555"/>
      <c r="JH313" s="555"/>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7701</v>
      </c>
      <c r="K314" s="324" t="s">
        <v>95</v>
      </c>
      <c r="L314" s="347"/>
      <c r="M314" s="20" t="s">
        <v>1653</v>
      </c>
      <c r="N314" s="20" t="s">
        <v>92</v>
      </c>
      <c r="O314" s="20" t="s">
        <v>92</v>
      </c>
      <c r="P314" s="21">
        <v>48489</v>
      </c>
      <c r="Q314" s="20"/>
      <c r="R314" s="20" t="s">
        <v>7906</v>
      </c>
      <c r="S314" s="20" t="s">
        <v>92</v>
      </c>
      <c r="T314" s="20" t="s">
        <v>92</v>
      </c>
      <c r="U314" s="20">
        <v>48489</v>
      </c>
      <c r="V314" s="20" t="s">
        <v>3694</v>
      </c>
      <c r="W314" s="20" t="s">
        <v>3692</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3655</v>
      </c>
      <c r="AT314" s="20"/>
      <c r="AU314" s="20"/>
      <c r="AV314" s="20"/>
      <c r="AW314" s="20" t="s">
        <v>7911</v>
      </c>
      <c r="AX314" s="20" t="s">
        <v>7912</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4"/>
      <c r="BU314" s="555"/>
      <c r="BV314" s="555"/>
      <c r="BW314" s="555"/>
      <c r="BX314" s="555"/>
      <c r="BY314" s="555"/>
      <c r="BZ314" s="555"/>
      <c r="CA314" s="555"/>
      <c r="CB314" s="555"/>
      <c r="CC314" s="555"/>
      <c r="CD314" s="555"/>
      <c r="CE314" s="555"/>
      <c r="CF314" s="555"/>
      <c r="CG314" s="555"/>
      <c r="CH314" s="555"/>
      <c r="CI314" s="555"/>
      <c r="CJ314" s="555"/>
      <c r="CK314" s="555"/>
      <c r="CL314" s="555"/>
      <c r="CM314" s="555"/>
      <c r="CN314" s="555"/>
      <c r="CO314" s="555"/>
      <c r="CP314" s="555"/>
      <c r="CQ314" s="555"/>
      <c r="CR314" s="555"/>
      <c r="CS314" s="555"/>
      <c r="CT314" s="555"/>
      <c r="CU314" s="555"/>
      <c r="CV314" s="555"/>
      <c r="CW314" s="555"/>
      <c r="CX314" s="555"/>
      <c r="CY314" s="555"/>
      <c r="CZ314" s="555"/>
      <c r="DA314" s="555"/>
      <c r="DB314" s="555"/>
      <c r="DC314" s="555"/>
      <c r="DD314" s="555"/>
      <c r="DE314" s="555"/>
      <c r="DF314" s="555"/>
      <c r="DG314" s="555"/>
      <c r="DH314" s="555"/>
      <c r="DI314" s="555"/>
      <c r="DJ314" s="555"/>
      <c r="DK314" s="555"/>
      <c r="DL314" s="555"/>
      <c r="DM314" s="555"/>
      <c r="DN314" s="555"/>
      <c r="DO314" s="555"/>
      <c r="DP314" s="555"/>
      <c r="DQ314" s="555"/>
      <c r="DR314" s="555"/>
      <c r="DS314" s="555"/>
      <c r="DT314" s="555"/>
      <c r="DU314" s="555"/>
      <c r="DV314" s="555"/>
      <c r="DW314" s="555"/>
      <c r="DX314" s="555"/>
      <c r="DY314" s="555"/>
      <c r="DZ314" s="555"/>
      <c r="EA314" s="555"/>
      <c r="EB314" s="555"/>
      <c r="EC314" s="555"/>
      <c r="ED314" s="555"/>
      <c r="EE314" s="555"/>
      <c r="EF314" s="555"/>
      <c r="EG314" s="555"/>
      <c r="EH314" s="555"/>
      <c r="EI314" s="555"/>
      <c r="EJ314" s="555"/>
      <c r="EK314" s="555"/>
      <c r="EL314" s="555"/>
      <c r="EM314" s="555"/>
      <c r="EN314" s="555"/>
      <c r="EO314" s="555"/>
      <c r="EP314" s="555"/>
      <c r="EQ314" s="555"/>
      <c r="ER314" s="555"/>
      <c r="ES314" s="555"/>
      <c r="ET314" s="555"/>
      <c r="EU314" s="555"/>
      <c r="EV314" s="555"/>
      <c r="EW314" s="555"/>
      <c r="EX314" s="555"/>
      <c r="EY314" s="555"/>
      <c r="EZ314" s="555"/>
      <c r="FA314" s="555"/>
      <c r="FB314" s="555"/>
      <c r="FC314" s="555"/>
      <c r="FD314" s="555"/>
      <c r="FE314" s="555"/>
      <c r="FF314" s="555"/>
      <c r="FG314" s="555"/>
      <c r="FH314" s="555"/>
      <c r="FI314" s="555"/>
      <c r="FJ314" s="555"/>
      <c r="FK314" s="555"/>
      <c r="FL314" s="555"/>
      <c r="FM314" s="555"/>
      <c r="FN314" s="555"/>
      <c r="FO314" s="555"/>
      <c r="FP314" s="555"/>
      <c r="FQ314" s="555"/>
      <c r="FR314" s="555"/>
      <c r="FS314" s="555"/>
      <c r="FT314" s="555"/>
      <c r="FU314" s="555"/>
      <c r="FV314" s="555"/>
      <c r="FW314" s="555"/>
      <c r="FX314" s="555"/>
      <c r="FY314" s="555"/>
      <c r="FZ314" s="555"/>
      <c r="GA314" s="555"/>
      <c r="GB314" s="555"/>
      <c r="GC314" s="555"/>
      <c r="GD314" s="555"/>
      <c r="GE314" s="555"/>
      <c r="GF314" s="555"/>
      <c r="GG314" s="555"/>
      <c r="GH314" s="555"/>
      <c r="GI314" s="555"/>
      <c r="GJ314" s="555"/>
      <c r="GK314" s="555"/>
      <c r="GL314" s="555"/>
      <c r="GM314" s="555"/>
      <c r="GN314" s="555"/>
      <c r="GO314" s="555"/>
      <c r="GP314" s="555"/>
      <c r="GQ314" s="555"/>
      <c r="GR314" s="555"/>
      <c r="GS314" s="555"/>
      <c r="GT314" s="555"/>
      <c r="GU314" s="555"/>
      <c r="GV314" s="555"/>
      <c r="GW314" s="555"/>
      <c r="GX314" s="555"/>
      <c r="GY314" s="555"/>
      <c r="GZ314" s="555"/>
      <c r="HA314" s="555"/>
      <c r="HB314" s="555"/>
      <c r="HC314" s="555"/>
      <c r="HD314" s="555"/>
      <c r="HE314" s="555"/>
      <c r="HF314" s="555"/>
      <c r="HG314" s="555"/>
      <c r="HH314" s="555"/>
      <c r="HI314" s="555"/>
      <c r="HJ314" s="555"/>
      <c r="HK314" s="555"/>
      <c r="HL314" s="555"/>
      <c r="HM314" s="555"/>
      <c r="HN314" s="555"/>
      <c r="HO314" s="555"/>
      <c r="HP314" s="555"/>
      <c r="HQ314" s="555"/>
      <c r="HR314" s="555"/>
      <c r="HS314" s="555"/>
      <c r="HT314" s="555"/>
      <c r="HU314" s="555"/>
      <c r="HV314" s="555"/>
      <c r="HW314" s="555"/>
      <c r="HX314" s="555"/>
      <c r="HY314" s="555"/>
      <c r="HZ314" s="555"/>
      <c r="IA314" s="555"/>
      <c r="IB314" s="555"/>
      <c r="IC314" s="555"/>
      <c r="ID314" s="555"/>
      <c r="IE314" s="555"/>
      <c r="IF314" s="555"/>
      <c r="IG314" s="555"/>
      <c r="IH314" s="555"/>
      <c r="II314" s="555"/>
      <c r="IJ314" s="555"/>
      <c r="IK314" s="555"/>
      <c r="IL314" s="555"/>
      <c r="IM314" s="555"/>
      <c r="IN314" s="555"/>
      <c r="IO314" s="555"/>
      <c r="IP314" s="555"/>
      <c r="IQ314" s="555"/>
      <c r="IR314" s="555"/>
      <c r="IS314" s="555"/>
      <c r="IT314" s="555"/>
      <c r="IU314" s="555"/>
      <c r="IV314" s="555"/>
      <c r="IW314" s="555"/>
      <c r="IX314" s="555"/>
      <c r="IY314" s="555"/>
      <c r="IZ314" s="555"/>
      <c r="JA314" s="555"/>
      <c r="JB314" s="555"/>
      <c r="JC314" s="555"/>
      <c r="JD314" s="555"/>
      <c r="JE314" s="555"/>
      <c r="JF314" s="555"/>
      <c r="JG314" s="555"/>
      <c r="JH314" s="555"/>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7701</v>
      </c>
      <c r="K315" s="324" t="s">
        <v>95</v>
      </c>
      <c r="L315" s="347"/>
      <c r="M315" s="20" t="s">
        <v>1653</v>
      </c>
      <c r="N315" s="20" t="s">
        <v>92</v>
      </c>
      <c r="O315" s="20" t="s">
        <v>92</v>
      </c>
      <c r="P315" s="21">
        <v>48489</v>
      </c>
      <c r="Q315" s="20"/>
      <c r="R315" s="20" t="s">
        <v>7906</v>
      </c>
      <c r="S315" s="20" t="s">
        <v>92</v>
      </c>
      <c r="T315" s="20" t="s">
        <v>92</v>
      </c>
      <c r="U315" s="20">
        <v>48489</v>
      </c>
      <c r="V315" s="20" t="s">
        <v>3694</v>
      </c>
      <c r="W315" s="20" t="s">
        <v>3692</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7913</v>
      </c>
      <c r="AT315" s="20"/>
      <c r="AU315" s="20"/>
      <c r="AV315" s="20"/>
      <c r="AW315" s="20" t="s">
        <v>7915</v>
      </c>
      <c r="AX315" s="20" t="s">
        <v>7916</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4"/>
      <c r="BU315" s="555"/>
      <c r="BV315" s="555"/>
      <c r="BW315" s="555"/>
      <c r="BX315" s="555"/>
      <c r="BY315" s="555"/>
      <c r="BZ315" s="555"/>
      <c r="CA315" s="555"/>
      <c r="CB315" s="555"/>
      <c r="CC315" s="555"/>
      <c r="CD315" s="555"/>
      <c r="CE315" s="555"/>
      <c r="CF315" s="555"/>
      <c r="CG315" s="555"/>
      <c r="CH315" s="555"/>
      <c r="CI315" s="555"/>
      <c r="CJ315" s="555"/>
      <c r="CK315" s="555"/>
      <c r="CL315" s="555"/>
      <c r="CM315" s="555"/>
      <c r="CN315" s="555"/>
      <c r="CO315" s="555"/>
      <c r="CP315" s="555"/>
      <c r="CQ315" s="555"/>
      <c r="CR315" s="555"/>
      <c r="CS315" s="555"/>
      <c r="CT315" s="555"/>
      <c r="CU315" s="555"/>
      <c r="CV315" s="555"/>
      <c r="CW315" s="555"/>
      <c r="CX315" s="555"/>
      <c r="CY315" s="555"/>
      <c r="CZ315" s="555"/>
      <c r="DA315" s="555"/>
      <c r="DB315" s="555"/>
      <c r="DC315" s="555"/>
      <c r="DD315" s="555"/>
      <c r="DE315" s="555"/>
      <c r="DF315" s="555"/>
      <c r="DG315" s="555"/>
      <c r="DH315" s="555"/>
      <c r="DI315" s="555"/>
      <c r="DJ315" s="555"/>
      <c r="DK315" s="555"/>
      <c r="DL315" s="555"/>
      <c r="DM315" s="555"/>
      <c r="DN315" s="555"/>
      <c r="DO315" s="555"/>
      <c r="DP315" s="555"/>
      <c r="DQ315" s="555"/>
      <c r="DR315" s="555"/>
      <c r="DS315" s="555"/>
      <c r="DT315" s="555"/>
      <c r="DU315" s="555"/>
      <c r="DV315" s="555"/>
      <c r="DW315" s="555"/>
      <c r="DX315" s="555"/>
      <c r="DY315" s="555"/>
      <c r="DZ315" s="555"/>
      <c r="EA315" s="555"/>
      <c r="EB315" s="555"/>
      <c r="EC315" s="555"/>
      <c r="ED315" s="555"/>
      <c r="EE315" s="555"/>
      <c r="EF315" s="555"/>
      <c r="EG315" s="555"/>
      <c r="EH315" s="555"/>
      <c r="EI315" s="555"/>
      <c r="EJ315" s="555"/>
      <c r="EK315" s="555"/>
      <c r="EL315" s="555"/>
      <c r="EM315" s="555"/>
      <c r="EN315" s="555"/>
      <c r="EO315" s="555"/>
      <c r="EP315" s="555"/>
      <c r="EQ315" s="555"/>
      <c r="ER315" s="555"/>
      <c r="ES315" s="555"/>
      <c r="ET315" s="555"/>
      <c r="EU315" s="555"/>
      <c r="EV315" s="555"/>
      <c r="EW315" s="555"/>
      <c r="EX315" s="555"/>
      <c r="EY315" s="555"/>
      <c r="EZ315" s="555"/>
      <c r="FA315" s="555"/>
      <c r="FB315" s="555"/>
      <c r="FC315" s="555"/>
      <c r="FD315" s="555"/>
      <c r="FE315" s="555"/>
      <c r="FF315" s="555"/>
      <c r="FG315" s="555"/>
      <c r="FH315" s="555"/>
      <c r="FI315" s="555"/>
      <c r="FJ315" s="555"/>
      <c r="FK315" s="555"/>
      <c r="FL315" s="555"/>
      <c r="FM315" s="555"/>
      <c r="FN315" s="555"/>
      <c r="FO315" s="555"/>
      <c r="FP315" s="555"/>
      <c r="FQ315" s="555"/>
      <c r="FR315" s="555"/>
      <c r="FS315" s="555"/>
      <c r="FT315" s="555"/>
      <c r="FU315" s="555"/>
      <c r="FV315" s="555"/>
      <c r="FW315" s="555"/>
      <c r="FX315" s="555"/>
      <c r="FY315" s="555"/>
      <c r="FZ315" s="555"/>
      <c r="GA315" s="555"/>
      <c r="GB315" s="555"/>
      <c r="GC315" s="555"/>
      <c r="GD315" s="555"/>
      <c r="GE315" s="555"/>
      <c r="GF315" s="555"/>
      <c r="GG315" s="555"/>
      <c r="GH315" s="555"/>
      <c r="GI315" s="555"/>
      <c r="GJ315" s="555"/>
      <c r="GK315" s="555"/>
      <c r="GL315" s="555"/>
      <c r="GM315" s="555"/>
      <c r="GN315" s="555"/>
      <c r="GO315" s="555"/>
      <c r="GP315" s="555"/>
      <c r="GQ315" s="555"/>
      <c r="GR315" s="555"/>
      <c r="GS315" s="555"/>
      <c r="GT315" s="555"/>
      <c r="GU315" s="555"/>
      <c r="GV315" s="555"/>
      <c r="GW315" s="555"/>
      <c r="GX315" s="555"/>
      <c r="GY315" s="555"/>
      <c r="GZ315" s="555"/>
      <c r="HA315" s="555"/>
      <c r="HB315" s="555"/>
      <c r="HC315" s="555"/>
      <c r="HD315" s="555"/>
      <c r="HE315" s="555"/>
      <c r="HF315" s="555"/>
      <c r="HG315" s="555"/>
      <c r="HH315" s="555"/>
      <c r="HI315" s="555"/>
      <c r="HJ315" s="555"/>
      <c r="HK315" s="555"/>
      <c r="HL315" s="555"/>
      <c r="HM315" s="555"/>
      <c r="HN315" s="555"/>
      <c r="HO315" s="555"/>
      <c r="HP315" s="555"/>
      <c r="HQ315" s="555"/>
      <c r="HR315" s="555"/>
      <c r="HS315" s="555"/>
      <c r="HT315" s="555"/>
      <c r="HU315" s="555"/>
      <c r="HV315" s="555"/>
      <c r="HW315" s="555"/>
      <c r="HX315" s="555"/>
      <c r="HY315" s="555"/>
      <c r="HZ315" s="555"/>
      <c r="IA315" s="555"/>
      <c r="IB315" s="555"/>
      <c r="IC315" s="555"/>
      <c r="ID315" s="555"/>
      <c r="IE315" s="555"/>
      <c r="IF315" s="555"/>
      <c r="IG315" s="555"/>
      <c r="IH315" s="555"/>
      <c r="II315" s="555"/>
      <c r="IJ315" s="555"/>
      <c r="IK315" s="555"/>
      <c r="IL315" s="555"/>
      <c r="IM315" s="555"/>
      <c r="IN315" s="555"/>
      <c r="IO315" s="555"/>
      <c r="IP315" s="555"/>
      <c r="IQ315" s="555"/>
      <c r="IR315" s="555"/>
      <c r="IS315" s="555"/>
      <c r="IT315" s="555"/>
      <c r="IU315" s="555"/>
      <c r="IV315" s="555"/>
      <c r="IW315" s="555"/>
      <c r="IX315" s="555"/>
      <c r="IY315" s="555"/>
      <c r="IZ315" s="555"/>
      <c r="JA315" s="555"/>
      <c r="JB315" s="555"/>
      <c r="JC315" s="555"/>
      <c r="JD315" s="555"/>
      <c r="JE315" s="555"/>
      <c r="JF315" s="555"/>
      <c r="JG315" s="555"/>
      <c r="JH315" s="555"/>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7701</v>
      </c>
      <c r="K316" s="324" t="s">
        <v>95</v>
      </c>
      <c r="L316" s="347"/>
      <c r="M316" s="20" t="s">
        <v>1653</v>
      </c>
      <c r="N316" s="20" t="s">
        <v>92</v>
      </c>
      <c r="O316" s="20" t="s">
        <v>92</v>
      </c>
      <c r="P316" s="21">
        <v>48489</v>
      </c>
      <c r="Q316" s="20"/>
      <c r="R316" s="20" t="s">
        <v>7906</v>
      </c>
      <c r="S316" s="20" t="s">
        <v>92</v>
      </c>
      <c r="T316" s="20" t="s">
        <v>92</v>
      </c>
      <c r="U316" s="20">
        <v>48489</v>
      </c>
      <c r="V316" s="20" t="s">
        <v>3694</v>
      </c>
      <c r="W316" s="20" t="s">
        <v>3692</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7914</v>
      </c>
      <c r="AT316" s="20"/>
      <c r="AU316" s="20"/>
      <c r="AV316" s="20"/>
      <c r="AW316" s="20" t="s">
        <v>7917</v>
      </c>
      <c r="AX316" s="20" t="s">
        <v>7918</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4"/>
      <c r="BU316" s="555"/>
      <c r="BV316" s="555"/>
      <c r="BW316" s="555"/>
      <c r="BX316" s="555"/>
      <c r="BY316" s="555"/>
      <c r="BZ316" s="555"/>
      <c r="CA316" s="555"/>
      <c r="CB316" s="555"/>
      <c r="CC316" s="555"/>
      <c r="CD316" s="555"/>
      <c r="CE316" s="555"/>
      <c r="CF316" s="555"/>
      <c r="CG316" s="555"/>
      <c r="CH316" s="555"/>
      <c r="CI316" s="555"/>
      <c r="CJ316" s="555"/>
      <c r="CK316" s="555"/>
      <c r="CL316" s="555"/>
      <c r="CM316" s="555"/>
      <c r="CN316" s="555"/>
      <c r="CO316" s="555"/>
      <c r="CP316" s="555"/>
      <c r="CQ316" s="555"/>
      <c r="CR316" s="555"/>
      <c r="CS316" s="555"/>
      <c r="CT316" s="555"/>
      <c r="CU316" s="555"/>
      <c r="CV316" s="555"/>
      <c r="CW316" s="555"/>
      <c r="CX316" s="555"/>
      <c r="CY316" s="555"/>
      <c r="CZ316" s="555"/>
      <c r="DA316" s="555"/>
      <c r="DB316" s="555"/>
      <c r="DC316" s="555"/>
      <c r="DD316" s="555"/>
      <c r="DE316" s="555"/>
      <c r="DF316" s="555"/>
      <c r="DG316" s="555"/>
      <c r="DH316" s="555"/>
      <c r="DI316" s="555"/>
      <c r="DJ316" s="555"/>
      <c r="DK316" s="555"/>
      <c r="DL316" s="555"/>
      <c r="DM316" s="555"/>
      <c r="DN316" s="555"/>
      <c r="DO316" s="555"/>
      <c r="DP316" s="555"/>
      <c r="DQ316" s="555"/>
      <c r="DR316" s="555"/>
      <c r="DS316" s="555"/>
      <c r="DT316" s="555"/>
      <c r="DU316" s="555"/>
      <c r="DV316" s="555"/>
      <c r="DW316" s="555"/>
      <c r="DX316" s="555"/>
      <c r="DY316" s="555"/>
      <c r="DZ316" s="555"/>
      <c r="EA316" s="555"/>
      <c r="EB316" s="555"/>
      <c r="EC316" s="555"/>
      <c r="ED316" s="555"/>
      <c r="EE316" s="555"/>
      <c r="EF316" s="555"/>
      <c r="EG316" s="555"/>
      <c r="EH316" s="555"/>
      <c r="EI316" s="555"/>
      <c r="EJ316" s="555"/>
      <c r="EK316" s="555"/>
      <c r="EL316" s="555"/>
      <c r="EM316" s="555"/>
      <c r="EN316" s="555"/>
      <c r="EO316" s="555"/>
      <c r="EP316" s="555"/>
      <c r="EQ316" s="555"/>
      <c r="ER316" s="555"/>
      <c r="ES316" s="555"/>
      <c r="ET316" s="555"/>
      <c r="EU316" s="555"/>
      <c r="EV316" s="555"/>
      <c r="EW316" s="555"/>
      <c r="EX316" s="555"/>
      <c r="EY316" s="555"/>
      <c r="EZ316" s="555"/>
      <c r="FA316" s="555"/>
      <c r="FB316" s="555"/>
      <c r="FC316" s="555"/>
      <c r="FD316" s="555"/>
      <c r="FE316" s="555"/>
      <c r="FF316" s="555"/>
      <c r="FG316" s="555"/>
      <c r="FH316" s="555"/>
      <c r="FI316" s="555"/>
      <c r="FJ316" s="555"/>
      <c r="FK316" s="555"/>
      <c r="FL316" s="555"/>
      <c r="FM316" s="555"/>
      <c r="FN316" s="555"/>
      <c r="FO316" s="555"/>
      <c r="FP316" s="555"/>
      <c r="FQ316" s="555"/>
      <c r="FR316" s="555"/>
      <c r="FS316" s="555"/>
      <c r="FT316" s="555"/>
      <c r="FU316" s="555"/>
      <c r="FV316" s="555"/>
      <c r="FW316" s="555"/>
      <c r="FX316" s="555"/>
      <c r="FY316" s="555"/>
      <c r="FZ316" s="555"/>
      <c r="GA316" s="555"/>
      <c r="GB316" s="555"/>
      <c r="GC316" s="555"/>
      <c r="GD316" s="555"/>
      <c r="GE316" s="555"/>
      <c r="GF316" s="555"/>
      <c r="GG316" s="555"/>
      <c r="GH316" s="555"/>
      <c r="GI316" s="555"/>
      <c r="GJ316" s="555"/>
      <c r="GK316" s="555"/>
      <c r="GL316" s="555"/>
      <c r="GM316" s="555"/>
      <c r="GN316" s="555"/>
      <c r="GO316" s="555"/>
      <c r="GP316" s="555"/>
      <c r="GQ316" s="555"/>
      <c r="GR316" s="555"/>
      <c r="GS316" s="555"/>
      <c r="GT316" s="555"/>
      <c r="GU316" s="555"/>
      <c r="GV316" s="555"/>
      <c r="GW316" s="555"/>
      <c r="GX316" s="555"/>
      <c r="GY316" s="555"/>
      <c r="GZ316" s="555"/>
      <c r="HA316" s="555"/>
      <c r="HB316" s="555"/>
      <c r="HC316" s="555"/>
      <c r="HD316" s="555"/>
      <c r="HE316" s="555"/>
      <c r="HF316" s="555"/>
      <c r="HG316" s="555"/>
      <c r="HH316" s="555"/>
      <c r="HI316" s="555"/>
      <c r="HJ316" s="555"/>
      <c r="HK316" s="555"/>
      <c r="HL316" s="555"/>
      <c r="HM316" s="555"/>
      <c r="HN316" s="555"/>
      <c r="HO316" s="555"/>
      <c r="HP316" s="555"/>
      <c r="HQ316" s="555"/>
      <c r="HR316" s="555"/>
      <c r="HS316" s="555"/>
      <c r="HT316" s="555"/>
      <c r="HU316" s="555"/>
      <c r="HV316" s="555"/>
      <c r="HW316" s="555"/>
      <c r="HX316" s="555"/>
      <c r="HY316" s="555"/>
      <c r="HZ316" s="555"/>
      <c r="IA316" s="555"/>
      <c r="IB316" s="555"/>
      <c r="IC316" s="555"/>
      <c r="ID316" s="555"/>
      <c r="IE316" s="555"/>
      <c r="IF316" s="555"/>
      <c r="IG316" s="555"/>
      <c r="IH316" s="555"/>
      <c r="II316" s="555"/>
      <c r="IJ316" s="555"/>
      <c r="IK316" s="555"/>
      <c r="IL316" s="555"/>
      <c r="IM316" s="555"/>
      <c r="IN316" s="555"/>
      <c r="IO316" s="555"/>
      <c r="IP316" s="555"/>
      <c r="IQ316" s="555"/>
      <c r="IR316" s="555"/>
      <c r="IS316" s="555"/>
      <c r="IT316" s="555"/>
      <c r="IU316" s="555"/>
      <c r="IV316" s="555"/>
      <c r="IW316" s="555"/>
      <c r="IX316" s="555"/>
      <c r="IY316" s="555"/>
      <c r="IZ316" s="555"/>
      <c r="JA316" s="555"/>
      <c r="JB316" s="555"/>
      <c r="JC316" s="555"/>
      <c r="JD316" s="555"/>
      <c r="JE316" s="555"/>
      <c r="JF316" s="555"/>
      <c r="JG316" s="555"/>
      <c r="JH316" s="555"/>
    </row>
    <row r="317" spans="1:268" s="8" customFormat="1" ht="39.75" customHeight="1" x14ac:dyDescent="0.25">
      <c r="A317" s="83" t="s">
        <v>3392</v>
      </c>
      <c r="B317" s="83" t="s">
        <v>1117</v>
      </c>
      <c r="C317" s="95">
        <v>11110021</v>
      </c>
      <c r="D317" s="96">
        <v>39818</v>
      </c>
      <c r="E317" s="96">
        <v>39818</v>
      </c>
      <c r="F317" s="96">
        <v>42318</v>
      </c>
      <c r="G317" s="96"/>
      <c r="H317" s="96" t="s">
        <v>4569</v>
      </c>
      <c r="I317" s="325" t="s">
        <v>979</v>
      </c>
      <c r="J317" s="325"/>
      <c r="K317" s="325" t="s">
        <v>73</v>
      </c>
      <c r="L317" s="348" t="s">
        <v>2209</v>
      </c>
      <c r="M317" s="83" t="s">
        <v>655</v>
      </c>
      <c r="N317" s="83" t="s">
        <v>106</v>
      </c>
      <c r="O317" s="83" t="s">
        <v>72</v>
      </c>
      <c r="P317" s="94">
        <v>81476</v>
      </c>
      <c r="Q317" s="83" t="s">
        <v>3977</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7180</v>
      </c>
      <c r="AX317" s="83" t="s">
        <v>6136</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5"/>
      <c r="BU317" s="555"/>
      <c r="BV317" s="555"/>
      <c r="BW317" s="555"/>
      <c r="BX317" s="555"/>
      <c r="BY317" s="555"/>
      <c r="BZ317" s="555"/>
      <c r="CA317" s="555"/>
      <c r="CB317" s="555"/>
      <c r="CC317" s="555"/>
      <c r="CD317" s="555"/>
      <c r="CE317" s="555"/>
      <c r="CF317" s="555"/>
      <c r="CG317" s="555"/>
      <c r="CH317" s="555"/>
      <c r="CI317" s="555"/>
      <c r="CJ317" s="555"/>
      <c r="CK317" s="555"/>
      <c r="CL317" s="555"/>
      <c r="CM317" s="555"/>
      <c r="CN317" s="555"/>
      <c r="CO317" s="555"/>
      <c r="CP317" s="555"/>
      <c r="CQ317" s="555"/>
      <c r="CR317" s="555"/>
      <c r="CS317" s="555"/>
      <c r="CT317" s="555"/>
      <c r="CU317" s="555"/>
      <c r="CV317" s="555"/>
      <c r="CW317" s="555"/>
      <c r="CX317" s="555"/>
      <c r="CY317" s="555"/>
      <c r="CZ317" s="555"/>
      <c r="DA317" s="555"/>
      <c r="DB317" s="555"/>
      <c r="DC317" s="555"/>
      <c r="DD317" s="555"/>
      <c r="DE317" s="555"/>
      <c r="DF317" s="555"/>
      <c r="DG317" s="555"/>
      <c r="DH317" s="555"/>
      <c r="DI317" s="555"/>
      <c r="DJ317" s="555"/>
      <c r="DK317" s="555"/>
      <c r="DL317" s="555"/>
      <c r="DM317" s="555"/>
      <c r="DN317" s="555"/>
      <c r="DO317" s="555"/>
      <c r="DP317" s="555"/>
      <c r="DQ317" s="555"/>
      <c r="DR317" s="555"/>
      <c r="DS317" s="555"/>
      <c r="DT317" s="555"/>
      <c r="DU317" s="555"/>
      <c r="DV317" s="555"/>
      <c r="DW317" s="555"/>
      <c r="DX317" s="555"/>
      <c r="DY317" s="555"/>
      <c r="DZ317" s="555"/>
      <c r="EA317" s="555"/>
      <c r="EB317" s="555"/>
      <c r="EC317" s="555"/>
      <c r="ED317" s="555"/>
      <c r="EE317" s="555"/>
      <c r="EF317" s="555"/>
      <c r="EG317" s="555"/>
      <c r="EH317" s="555"/>
      <c r="EI317" s="555"/>
      <c r="EJ317" s="555"/>
      <c r="EK317" s="555"/>
      <c r="EL317" s="555"/>
      <c r="EM317" s="555"/>
      <c r="EN317" s="555"/>
      <c r="EO317" s="555"/>
      <c r="EP317" s="555"/>
      <c r="EQ317" s="555"/>
      <c r="ER317" s="555"/>
      <c r="ES317" s="555"/>
      <c r="ET317" s="555"/>
      <c r="EU317" s="555"/>
      <c r="EV317" s="555"/>
      <c r="EW317" s="555"/>
      <c r="EX317" s="555"/>
      <c r="EY317" s="555"/>
      <c r="EZ317" s="555"/>
      <c r="FA317" s="555"/>
      <c r="FB317" s="555"/>
      <c r="FC317" s="555"/>
      <c r="FD317" s="555"/>
      <c r="FE317" s="555"/>
      <c r="FF317" s="555"/>
      <c r="FG317" s="555"/>
      <c r="FH317" s="555"/>
      <c r="FI317" s="555"/>
      <c r="FJ317" s="555"/>
      <c r="FK317" s="555"/>
      <c r="FL317" s="555"/>
      <c r="FM317" s="555"/>
      <c r="FN317" s="555"/>
      <c r="FO317" s="555"/>
      <c r="FP317" s="555"/>
      <c r="FQ317" s="555"/>
      <c r="FR317" s="555"/>
      <c r="FS317" s="555"/>
      <c r="FT317" s="555"/>
      <c r="FU317" s="555"/>
      <c r="FV317" s="555"/>
      <c r="FW317" s="555"/>
      <c r="FX317" s="555"/>
      <c r="FY317" s="555"/>
      <c r="FZ317" s="555"/>
      <c r="GA317" s="555"/>
      <c r="GB317" s="555"/>
      <c r="GC317" s="555"/>
      <c r="GD317" s="555"/>
      <c r="GE317" s="555"/>
      <c r="GF317" s="555"/>
      <c r="GG317" s="555"/>
      <c r="GH317" s="555"/>
      <c r="GI317" s="555"/>
      <c r="GJ317" s="555"/>
      <c r="GK317" s="555"/>
      <c r="GL317" s="555"/>
      <c r="GM317" s="555"/>
      <c r="GN317" s="555"/>
      <c r="GO317" s="555"/>
      <c r="GP317" s="555"/>
      <c r="GQ317" s="555"/>
      <c r="GR317" s="555"/>
      <c r="GS317" s="555"/>
      <c r="GT317" s="555"/>
      <c r="GU317" s="555"/>
      <c r="GV317" s="555"/>
      <c r="GW317" s="555"/>
      <c r="GX317" s="555"/>
      <c r="GY317" s="555"/>
      <c r="GZ317" s="555"/>
      <c r="HA317" s="555"/>
      <c r="HB317" s="555"/>
      <c r="HC317" s="555"/>
      <c r="HD317" s="555"/>
      <c r="HE317" s="555"/>
      <c r="HF317" s="555"/>
      <c r="HG317" s="555"/>
      <c r="HH317" s="555"/>
      <c r="HI317" s="555"/>
      <c r="HJ317" s="555"/>
      <c r="HK317" s="555"/>
      <c r="HL317" s="555"/>
      <c r="HM317" s="555"/>
      <c r="HN317" s="555"/>
      <c r="HO317" s="555"/>
      <c r="HP317" s="555"/>
      <c r="HQ317" s="555"/>
      <c r="HR317" s="555"/>
      <c r="HS317" s="555"/>
      <c r="HT317" s="555"/>
      <c r="HU317" s="555"/>
      <c r="HV317" s="555"/>
      <c r="HW317" s="555"/>
      <c r="HX317" s="555"/>
      <c r="HY317" s="555"/>
      <c r="HZ317" s="555"/>
      <c r="IA317" s="555"/>
      <c r="IB317" s="555"/>
      <c r="IC317" s="555"/>
      <c r="ID317" s="555"/>
      <c r="IE317" s="555"/>
      <c r="IF317" s="555"/>
      <c r="IG317" s="555"/>
      <c r="IH317" s="555"/>
      <c r="II317" s="555"/>
      <c r="IJ317" s="555"/>
      <c r="IK317" s="555"/>
      <c r="IL317" s="555"/>
      <c r="IM317" s="555"/>
      <c r="IN317" s="555"/>
      <c r="IO317" s="555"/>
      <c r="IP317" s="555"/>
      <c r="IQ317" s="555"/>
      <c r="IR317" s="555"/>
      <c r="IS317" s="555"/>
      <c r="IT317" s="555"/>
      <c r="IU317" s="555"/>
      <c r="IV317" s="555"/>
      <c r="IW317" s="555"/>
      <c r="IX317" s="555"/>
      <c r="IY317" s="555"/>
      <c r="IZ317" s="555"/>
      <c r="JA317" s="555"/>
      <c r="JB317" s="555"/>
      <c r="JC317" s="555"/>
      <c r="JD317" s="555"/>
      <c r="JE317" s="555"/>
      <c r="JF317" s="555"/>
      <c r="JG317" s="555"/>
      <c r="JH317" s="555"/>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4038</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6137</v>
      </c>
      <c r="AX318" s="20" t="s">
        <v>6138</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4842</v>
      </c>
      <c r="BI318" s="20"/>
      <c r="BJ318" s="23"/>
      <c r="BK318" s="20"/>
      <c r="BL318" s="23"/>
      <c r="BM318" s="20"/>
      <c r="BN318" s="20"/>
      <c r="BO318" s="20"/>
      <c r="BP318" s="20"/>
      <c r="BQ318" s="20"/>
      <c r="BR318" s="20"/>
      <c r="BS318" s="24"/>
      <c r="BT318" s="554"/>
      <c r="BU318" s="555"/>
      <c r="BV318" s="555"/>
      <c r="BW318" s="555"/>
      <c r="BX318" s="555"/>
      <c r="BY318" s="555"/>
      <c r="BZ318" s="555"/>
      <c r="CA318" s="555"/>
      <c r="CB318" s="555"/>
      <c r="CC318" s="555"/>
      <c r="CD318" s="555"/>
      <c r="CE318" s="555"/>
      <c r="CF318" s="555"/>
      <c r="CG318" s="555"/>
      <c r="CH318" s="555"/>
      <c r="CI318" s="555"/>
      <c r="CJ318" s="555"/>
      <c r="CK318" s="555"/>
      <c r="CL318" s="555"/>
      <c r="CM318" s="555"/>
      <c r="CN318" s="555"/>
      <c r="CO318" s="555"/>
      <c r="CP318" s="555"/>
      <c r="CQ318" s="555"/>
      <c r="CR318" s="555"/>
      <c r="CS318" s="555"/>
      <c r="CT318" s="555"/>
      <c r="CU318" s="555"/>
      <c r="CV318" s="555"/>
      <c r="CW318" s="555"/>
      <c r="CX318" s="555"/>
      <c r="CY318" s="555"/>
      <c r="CZ318" s="555"/>
      <c r="DA318" s="555"/>
      <c r="DB318" s="555"/>
      <c r="DC318" s="555"/>
      <c r="DD318" s="555"/>
      <c r="DE318" s="555"/>
      <c r="DF318" s="555"/>
      <c r="DG318" s="555"/>
      <c r="DH318" s="555"/>
      <c r="DI318" s="555"/>
      <c r="DJ318" s="555"/>
      <c r="DK318" s="555"/>
      <c r="DL318" s="555"/>
      <c r="DM318" s="555"/>
      <c r="DN318" s="555"/>
      <c r="DO318" s="555"/>
      <c r="DP318" s="555"/>
      <c r="DQ318" s="555"/>
      <c r="DR318" s="555"/>
      <c r="DS318" s="555"/>
      <c r="DT318" s="555"/>
      <c r="DU318" s="555"/>
      <c r="DV318" s="555"/>
      <c r="DW318" s="555"/>
      <c r="DX318" s="555"/>
      <c r="DY318" s="555"/>
      <c r="DZ318" s="555"/>
      <c r="EA318" s="555"/>
      <c r="EB318" s="555"/>
      <c r="EC318" s="555"/>
      <c r="ED318" s="555"/>
      <c r="EE318" s="555"/>
      <c r="EF318" s="555"/>
      <c r="EG318" s="555"/>
      <c r="EH318" s="555"/>
      <c r="EI318" s="555"/>
      <c r="EJ318" s="555"/>
      <c r="EK318" s="555"/>
      <c r="EL318" s="555"/>
      <c r="EM318" s="555"/>
      <c r="EN318" s="555"/>
      <c r="EO318" s="555"/>
      <c r="EP318" s="555"/>
      <c r="EQ318" s="555"/>
      <c r="ER318" s="555"/>
      <c r="ES318" s="555"/>
      <c r="ET318" s="555"/>
      <c r="EU318" s="555"/>
      <c r="EV318" s="555"/>
      <c r="EW318" s="555"/>
      <c r="EX318" s="555"/>
      <c r="EY318" s="555"/>
      <c r="EZ318" s="555"/>
      <c r="FA318" s="555"/>
      <c r="FB318" s="555"/>
      <c r="FC318" s="555"/>
      <c r="FD318" s="555"/>
      <c r="FE318" s="555"/>
      <c r="FF318" s="555"/>
      <c r="FG318" s="555"/>
      <c r="FH318" s="555"/>
      <c r="FI318" s="555"/>
      <c r="FJ318" s="555"/>
      <c r="FK318" s="555"/>
      <c r="FL318" s="555"/>
      <c r="FM318" s="555"/>
      <c r="FN318" s="555"/>
      <c r="FO318" s="555"/>
      <c r="FP318" s="555"/>
      <c r="FQ318" s="555"/>
      <c r="FR318" s="555"/>
      <c r="FS318" s="555"/>
      <c r="FT318" s="555"/>
      <c r="FU318" s="555"/>
      <c r="FV318" s="555"/>
      <c r="FW318" s="555"/>
      <c r="FX318" s="555"/>
      <c r="FY318" s="555"/>
      <c r="FZ318" s="555"/>
      <c r="GA318" s="555"/>
      <c r="GB318" s="555"/>
      <c r="GC318" s="555"/>
      <c r="GD318" s="555"/>
      <c r="GE318" s="555"/>
      <c r="GF318" s="555"/>
      <c r="GG318" s="555"/>
      <c r="GH318" s="555"/>
      <c r="GI318" s="555"/>
      <c r="GJ318" s="555"/>
      <c r="GK318" s="555"/>
      <c r="GL318" s="555"/>
      <c r="GM318" s="555"/>
      <c r="GN318" s="555"/>
      <c r="GO318" s="555"/>
      <c r="GP318" s="555"/>
      <c r="GQ318" s="555"/>
      <c r="GR318" s="555"/>
      <c r="GS318" s="555"/>
      <c r="GT318" s="555"/>
      <c r="GU318" s="555"/>
      <c r="GV318" s="555"/>
      <c r="GW318" s="555"/>
      <c r="GX318" s="555"/>
      <c r="GY318" s="555"/>
      <c r="GZ318" s="555"/>
      <c r="HA318" s="555"/>
      <c r="HB318" s="555"/>
      <c r="HC318" s="555"/>
      <c r="HD318" s="555"/>
      <c r="HE318" s="555"/>
      <c r="HF318" s="555"/>
      <c r="HG318" s="555"/>
      <c r="HH318" s="555"/>
      <c r="HI318" s="555"/>
      <c r="HJ318" s="555"/>
      <c r="HK318" s="555"/>
      <c r="HL318" s="555"/>
      <c r="HM318" s="555"/>
      <c r="HN318" s="555"/>
      <c r="HO318" s="555"/>
      <c r="HP318" s="555"/>
      <c r="HQ318" s="555"/>
      <c r="HR318" s="555"/>
      <c r="HS318" s="555"/>
      <c r="HT318" s="555"/>
      <c r="HU318" s="555"/>
      <c r="HV318" s="555"/>
      <c r="HW318" s="555"/>
      <c r="HX318" s="555"/>
      <c r="HY318" s="555"/>
      <c r="HZ318" s="555"/>
      <c r="IA318" s="555"/>
      <c r="IB318" s="555"/>
      <c r="IC318" s="555"/>
      <c r="ID318" s="555"/>
      <c r="IE318" s="555"/>
      <c r="IF318" s="555"/>
      <c r="IG318" s="555"/>
      <c r="IH318" s="555"/>
      <c r="II318" s="555"/>
      <c r="IJ318" s="555"/>
      <c r="IK318" s="555"/>
      <c r="IL318" s="555"/>
      <c r="IM318" s="555"/>
      <c r="IN318" s="555"/>
      <c r="IO318" s="555"/>
      <c r="IP318" s="555"/>
      <c r="IQ318" s="555"/>
      <c r="IR318" s="555"/>
      <c r="IS318" s="555"/>
      <c r="IT318" s="555"/>
      <c r="IU318" s="555"/>
      <c r="IV318" s="555"/>
      <c r="IW318" s="555"/>
      <c r="IX318" s="555"/>
      <c r="IY318" s="555"/>
      <c r="IZ318" s="555"/>
      <c r="JA318" s="555"/>
      <c r="JB318" s="555"/>
      <c r="JC318" s="555"/>
      <c r="JD318" s="555"/>
      <c r="JE318" s="555"/>
      <c r="JF318" s="555"/>
      <c r="JG318" s="555"/>
      <c r="JH318" s="555"/>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6139</v>
      </c>
      <c r="AX319" s="20" t="s">
        <v>6140</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4843</v>
      </c>
      <c r="BI319" s="20"/>
      <c r="BJ319" s="23"/>
      <c r="BK319" s="20"/>
      <c r="BL319" s="23"/>
      <c r="BM319" s="20"/>
      <c r="BN319" s="20"/>
      <c r="BO319" s="20"/>
      <c r="BP319" s="20"/>
      <c r="BQ319" s="20"/>
      <c r="BR319" s="20"/>
      <c r="BS319" s="24"/>
      <c r="BT319" s="554"/>
      <c r="BU319" s="555"/>
      <c r="BV319" s="555"/>
      <c r="BW319" s="555"/>
      <c r="BX319" s="555"/>
      <c r="BY319" s="555"/>
      <c r="BZ319" s="555"/>
      <c r="CA319" s="555"/>
      <c r="CB319" s="555"/>
      <c r="CC319" s="555"/>
      <c r="CD319" s="555"/>
      <c r="CE319" s="555"/>
      <c r="CF319" s="555"/>
      <c r="CG319" s="555"/>
      <c r="CH319" s="555"/>
      <c r="CI319" s="555"/>
      <c r="CJ319" s="555"/>
      <c r="CK319" s="555"/>
      <c r="CL319" s="555"/>
      <c r="CM319" s="555"/>
      <c r="CN319" s="555"/>
      <c r="CO319" s="555"/>
      <c r="CP319" s="555"/>
      <c r="CQ319" s="555"/>
      <c r="CR319" s="555"/>
      <c r="CS319" s="555"/>
      <c r="CT319" s="555"/>
      <c r="CU319" s="555"/>
      <c r="CV319" s="555"/>
      <c r="CW319" s="555"/>
      <c r="CX319" s="555"/>
      <c r="CY319" s="555"/>
      <c r="CZ319" s="555"/>
      <c r="DA319" s="555"/>
      <c r="DB319" s="555"/>
      <c r="DC319" s="555"/>
      <c r="DD319" s="555"/>
      <c r="DE319" s="555"/>
      <c r="DF319" s="555"/>
      <c r="DG319" s="555"/>
      <c r="DH319" s="555"/>
      <c r="DI319" s="555"/>
      <c r="DJ319" s="555"/>
      <c r="DK319" s="555"/>
      <c r="DL319" s="555"/>
      <c r="DM319" s="555"/>
      <c r="DN319" s="555"/>
      <c r="DO319" s="555"/>
      <c r="DP319" s="555"/>
      <c r="DQ319" s="555"/>
      <c r="DR319" s="555"/>
      <c r="DS319" s="555"/>
      <c r="DT319" s="555"/>
      <c r="DU319" s="555"/>
      <c r="DV319" s="555"/>
      <c r="DW319" s="555"/>
      <c r="DX319" s="555"/>
      <c r="DY319" s="555"/>
      <c r="DZ319" s="555"/>
      <c r="EA319" s="555"/>
      <c r="EB319" s="555"/>
      <c r="EC319" s="555"/>
      <c r="ED319" s="555"/>
      <c r="EE319" s="555"/>
      <c r="EF319" s="555"/>
      <c r="EG319" s="555"/>
      <c r="EH319" s="555"/>
      <c r="EI319" s="555"/>
      <c r="EJ319" s="555"/>
      <c r="EK319" s="555"/>
      <c r="EL319" s="555"/>
      <c r="EM319" s="555"/>
      <c r="EN319" s="555"/>
      <c r="EO319" s="555"/>
      <c r="EP319" s="555"/>
      <c r="EQ319" s="555"/>
      <c r="ER319" s="555"/>
      <c r="ES319" s="555"/>
      <c r="ET319" s="555"/>
      <c r="EU319" s="555"/>
      <c r="EV319" s="555"/>
      <c r="EW319" s="555"/>
      <c r="EX319" s="555"/>
      <c r="EY319" s="555"/>
      <c r="EZ319" s="555"/>
      <c r="FA319" s="555"/>
      <c r="FB319" s="555"/>
      <c r="FC319" s="555"/>
      <c r="FD319" s="555"/>
      <c r="FE319" s="555"/>
      <c r="FF319" s="555"/>
      <c r="FG319" s="555"/>
      <c r="FH319" s="555"/>
      <c r="FI319" s="555"/>
      <c r="FJ319" s="555"/>
      <c r="FK319" s="555"/>
      <c r="FL319" s="555"/>
      <c r="FM319" s="555"/>
      <c r="FN319" s="555"/>
      <c r="FO319" s="555"/>
      <c r="FP319" s="555"/>
      <c r="FQ319" s="555"/>
      <c r="FR319" s="555"/>
      <c r="FS319" s="555"/>
      <c r="FT319" s="555"/>
      <c r="FU319" s="555"/>
      <c r="FV319" s="555"/>
      <c r="FW319" s="555"/>
      <c r="FX319" s="555"/>
      <c r="FY319" s="555"/>
      <c r="FZ319" s="555"/>
      <c r="GA319" s="555"/>
      <c r="GB319" s="555"/>
      <c r="GC319" s="555"/>
      <c r="GD319" s="555"/>
      <c r="GE319" s="555"/>
      <c r="GF319" s="555"/>
      <c r="GG319" s="555"/>
      <c r="GH319" s="555"/>
      <c r="GI319" s="555"/>
      <c r="GJ319" s="555"/>
      <c r="GK319" s="555"/>
      <c r="GL319" s="555"/>
      <c r="GM319" s="555"/>
      <c r="GN319" s="555"/>
      <c r="GO319" s="555"/>
      <c r="GP319" s="555"/>
      <c r="GQ319" s="555"/>
      <c r="GR319" s="555"/>
      <c r="GS319" s="555"/>
      <c r="GT319" s="555"/>
      <c r="GU319" s="555"/>
      <c r="GV319" s="555"/>
      <c r="GW319" s="555"/>
      <c r="GX319" s="555"/>
      <c r="GY319" s="555"/>
      <c r="GZ319" s="555"/>
      <c r="HA319" s="555"/>
      <c r="HB319" s="555"/>
      <c r="HC319" s="555"/>
      <c r="HD319" s="555"/>
      <c r="HE319" s="555"/>
      <c r="HF319" s="555"/>
      <c r="HG319" s="555"/>
      <c r="HH319" s="555"/>
      <c r="HI319" s="555"/>
      <c r="HJ319" s="555"/>
      <c r="HK319" s="555"/>
      <c r="HL319" s="555"/>
      <c r="HM319" s="555"/>
      <c r="HN319" s="555"/>
      <c r="HO319" s="555"/>
      <c r="HP319" s="555"/>
      <c r="HQ319" s="555"/>
      <c r="HR319" s="555"/>
      <c r="HS319" s="555"/>
      <c r="HT319" s="555"/>
      <c r="HU319" s="555"/>
      <c r="HV319" s="555"/>
      <c r="HW319" s="555"/>
      <c r="HX319" s="555"/>
      <c r="HY319" s="555"/>
      <c r="HZ319" s="555"/>
      <c r="IA319" s="555"/>
      <c r="IB319" s="555"/>
      <c r="IC319" s="555"/>
      <c r="ID319" s="555"/>
      <c r="IE319" s="555"/>
      <c r="IF319" s="555"/>
      <c r="IG319" s="555"/>
      <c r="IH319" s="555"/>
      <c r="II319" s="555"/>
      <c r="IJ319" s="555"/>
      <c r="IK319" s="555"/>
      <c r="IL319" s="555"/>
      <c r="IM319" s="555"/>
      <c r="IN319" s="555"/>
      <c r="IO319" s="555"/>
      <c r="IP319" s="555"/>
      <c r="IQ319" s="555"/>
      <c r="IR319" s="555"/>
      <c r="IS319" s="555"/>
      <c r="IT319" s="555"/>
      <c r="IU319" s="555"/>
      <c r="IV319" s="555"/>
      <c r="IW319" s="555"/>
      <c r="IX319" s="555"/>
      <c r="IY319" s="555"/>
      <c r="IZ319" s="555"/>
      <c r="JA319" s="555"/>
      <c r="JB319" s="555"/>
      <c r="JC319" s="555"/>
      <c r="JD319" s="555"/>
      <c r="JE319" s="555"/>
      <c r="JF319" s="555"/>
      <c r="JG319" s="555"/>
      <c r="JH319" s="555"/>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6141</v>
      </c>
      <c r="AX320" s="83" t="s">
        <v>6142</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4"/>
      <c r="BU320" s="555"/>
      <c r="BV320" s="555"/>
      <c r="BW320" s="555"/>
      <c r="BX320" s="555"/>
      <c r="BY320" s="555"/>
      <c r="BZ320" s="555"/>
      <c r="CA320" s="555"/>
      <c r="CB320" s="555"/>
      <c r="CC320" s="555"/>
      <c r="CD320" s="555"/>
      <c r="CE320" s="555"/>
      <c r="CF320" s="555"/>
      <c r="CG320" s="555"/>
      <c r="CH320" s="555"/>
      <c r="CI320" s="555"/>
      <c r="CJ320" s="555"/>
      <c r="CK320" s="555"/>
      <c r="CL320" s="555"/>
      <c r="CM320" s="555"/>
      <c r="CN320" s="555"/>
      <c r="CO320" s="555"/>
      <c r="CP320" s="555"/>
      <c r="CQ320" s="555"/>
      <c r="CR320" s="555"/>
      <c r="CS320" s="555"/>
      <c r="CT320" s="555"/>
      <c r="CU320" s="555"/>
      <c r="CV320" s="555"/>
      <c r="CW320" s="555"/>
      <c r="CX320" s="555"/>
      <c r="CY320" s="555"/>
      <c r="CZ320" s="555"/>
      <c r="DA320" s="555"/>
      <c r="DB320" s="555"/>
      <c r="DC320" s="555"/>
      <c r="DD320" s="555"/>
      <c r="DE320" s="555"/>
      <c r="DF320" s="555"/>
      <c r="DG320" s="555"/>
      <c r="DH320" s="555"/>
      <c r="DI320" s="555"/>
      <c r="DJ320" s="555"/>
      <c r="DK320" s="555"/>
      <c r="DL320" s="555"/>
      <c r="DM320" s="555"/>
      <c r="DN320" s="555"/>
      <c r="DO320" s="555"/>
      <c r="DP320" s="555"/>
      <c r="DQ320" s="555"/>
      <c r="DR320" s="555"/>
      <c r="DS320" s="555"/>
      <c r="DT320" s="555"/>
      <c r="DU320" s="555"/>
      <c r="DV320" s="555"/>
      <c r="DW320" s="555"/>
      <c r="DX320" s="555"/>
      <c r="DY320" s="555"/>
      <c r="DZ320" s="555"/>
      <c r="EA320" s="555"/>
      <c r="EB320" s="555"/>
      <c r="EC320" s="555"/>
      <c r="ED320" s="555"/>
      <c r="EE320" s="555"/>
      <c r="EF320" s="555"/>
      <c r="EG320" s="555"/>
      <c r="EH320" s="555"/>
      <c r="EI320" s="555"/>
      <c r="EJ320" s="555"/>
      <c r="EK320" s="555"/>
      <c r="EL320" s="555"/>
      <c r="EM320" s="555"/>
      <c r="EN320" s="555"/>
      <c r="EO320" s="555"/>
      <c r="EP320" s="555"/>
      <c r="EQ320" s="555"/>
      <c r="ER320" s="555"/>
      <c r="ES320" s="555"/>
      <c r="ET320" s="555"/>
      <c r="EU320" s="555"/>
      <c r="EV320" s="555"/>
      <c r="EW320" s="555"/>
      <c r="EX320" s="555"/>
      <c r="EY320" s="555"/>
      <c r="EZ320" s="555"/>
      <c r="FA320" s="555"/>
      <c r="FB320" s="555"/>
      <c r="FC320" s="555"/>
      <c r="FD320" s="555"/>
      <c r="FE320" s="555"/>
      <c r="FF320" s="555"/>
      <c r="FG320" s="555"/>
      <c r="FH320" s="555"/>
      <c r="FI320" s="555"/>
      <c r="FJ320" s="555"/>
      <c r="FK320" s="555"/>
      <c r="FL320" s="555"/>
      <c r="FM320" s="555"/>
      <c r="FN320" s="555"/>
      <c r="FO320" s="555"/>
      <c r="FP320" s="555"/>
      <c r="FQ320" s="555"/>
      <c r="FR320" s="555"/>
      <c r="FS320" s="555"/>
      <c r="FT320" s="555"/>
      <c r="FU320" s="555"/>
      <c r="FV320" s="555"/>
      <c r="FW320" s="555"/>
      <c r="FX320" s="555"/>
      <c r="FY320" s="555"/>
      <c r="FZ320" s="555"/>
      <c r="GA320" s="555"/>
      <c r="GB320" s="555"/>
      <c r="GC320" s="555"/>
      <c r="GD320" s="555"/>
      <c r="GE320" s="555"/>
      <c r="GF320" s="555"/>
      <c r="GG320" s="555"/>
      <c r="GH320" s="555"/>
      <c r="GI320" s="555"/>
      <c r="GJ320" s="555"/>
      <c r="GK320" s="555"/>
      <c r="GL320" s="555"/>
      <c r="GM320" s="555"/>
      <c r="GN320" s="555"/>
      <c r="GO320" s="555"/>
      <c r="GP320" s="555"/>
      <c r="GQ320" s="555"/>
      <c r="GR320" s="555"/>
      <c r="GS320" s="555"/>
      <c r="GT320" s="555"/>
      <c r="GU320" s="555"/>
      <c r="GV320" s="555"/>
      <c r="GW320" s="555"/>
      <c r="GX320" s="555"/>
      <c r="GY320" s="555"/>
      <c r="GZ320" s="555"/>
      <c r="HA320" s="555"/>
      <c r="HB320" s="555"/>
      <c r="HC320" s="555"/>
      <c r="HD320" s="555"/>
      <c r="HE320" s="555"/>
      <c r="HF320" s="555"/>
      <c r="HG320" s="555"/>
      <c r="HH320" s="555"/>
      <c r="HI320" s="555"/>
      <c r="HJ320" s="555"/>
      <c r="HK320" s="555"/>
      <c r="HL320" s="555"/>
      <c r="HM320" s="555"/>
      <c r="HN320" s="555"/>
      <c r="HO320" s="555"/>
      <c r="HP320" s="555"/>
      <c r="HQ320" s="555"/>
      <c r="HR320" s="555"/>
      <c r="HS320" s="555"/>
      <c r="HT320" s="555"/>
      <c r="HU320" s="555"/>
      <c r="HV320" s="555"/>
      <c r="HW320" s="555"/>
      <c r="HX320" s="555"/>
      <c r="HY320" s="555"/>
      <c r="HZ320" s="555"/>
      <c r="IA320" s="555"/>
      <c r="IB320" s="555"/>
      <c r="IC320" s="555"/>
      <c r="ID320" s="555"/>
      <c r="IE320" s="555"/>
      <c r="IF320" s="555"/>
      <c r="IG320" s="555"/>
      <c r="IH320" s="555"/>
      <c r="II320" s="555"/>
      <c r="IJ320" s="555"/>
      <c r="IK320" s="555"/>
      <c r="IL320" s="555"/>
      <c r="IM320" s="555"/>
      <c r="IN320" s="555"/>
      <c r="IO320" s="555"/>
      <c r="IP320" s="555"/>
      <c r="IQ320" s="555"/>
      <c r="IR320" s="555"/>
      <c r="IS320" s="555"/>
      <c r="IT320" s="555"/>
      <c r="IU320" s="555"/>
      <c r="IV320" s="555"/>
      <c r="IW320" s="555"/>
      <c r="IX320" s="555"/>
      <c r="IY320" s="555"/>
      <c r="IZ320" s="555"/>
      <c r="JA320" s="555"/>
      <c r="JB320" s="555"/>
      <c r="JC320" s="555"/>
      <c r="JD320" s="555"/>
      <c r="JE320" s="555"/>
      <c r="JF320" s="555"/>
      <c r="JG320" s="555"/>
      <c r="JH320" s="555"/>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4039</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6143</v>
      </c>
      <c r="AX321" s="83" t="s">
        <v>6144</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4"/>
      <c r="BU321" s="555"/>
      <c r="BV321" s="555"/>
      <c r="BW321" s="555"/>
      <c r="BX321" s="555"/>
      <c r="BY321" s="555"/>
      <c r="BZ321" s="555"/>
      <c r="CA321" s="555"/>
      <c r="CB321" s="555"/>
      <c r="CC321" s="555"/>
      <c r="CD321" s="555"/>
      <c r="CE321" s="555"/>
      <c r="CF321" s="555"/>
      <c r="CG321" s="555"/>
      <c r="CH321" s="555"/>
      <c r="CI321" s="555"/>
      <c r="CJ321" s="555"/>
      <c r="CK321" s="555"/>
      <c r="CL321" s="555"/>
      <c r="CM321" s="555"/>
      <c r="CN321" s="555"/>
      <c r="CO321" s="555"/>
      <c r="CP321" s="555"/>
      <c r="CQ321" s="555"/>
      <c r="CR321" s="555"/>
      <c r="CS321" s="555"/>
      <c r="CT321" s="555"/>
      <c r="CU321" s="555"/>
      <c r="CV321" s="555"/>
      <c r="CW321" s="555"/>
      <c r="CX321" s="555"/>
      <c r="CY321" s="555"/>
      <c r="CZ321" s="555"/>
      <c r="DA321" s="555"/>
      <c r="DB321" s="555"/>
      <c r="DC321" s="555"/>
      <c r="DD321" s="555"/>
      <c r="DE321" s="555"/>
      <c r="DF321" s="555"/>
      <c r="DG321" s="555"/>
      <c r="DH321" s="555"/>
      <c r="DI321" s="555"/>
      <c r="DJ321" s="555"/>
      <c r="DK321" s="555"/>
      <c r="DL321" s="555"/>
      <c r="DM321" s="555"/>
      <c r="DN321" s="555"/>
      <c r="DO321" s="555"/>
      <c r="DP321" s="555"/>
      <c r="DQ321" s="555"/>
      <c r="DR321" s="555"/>
      <c r="DS321" s="555"/>
      <c r="DT321" s="555"/>
      <c r="DU321" s="555"/>
      <c r="DV321" s="555"/>
      <c r="DW321" s="555"/>
      <c r="DX321" s="555"/>
      <c r="DY321" s="555"/>
      <c r="DZ321" s="555"/>
      <c r="EA321" s="555"/>
      <c r="EB321" s="555"/>
      <c r="EC321" s="555"/>
      <c r="ED321" s="555"/>
      <c r="EE321" s="555"/>
      <c r="EF321" s="555"/>
      <c r="EG321" s="555"/>
      <c r="EH321" s="555"/>
      <c r="EI321" s="555"/>
      <c r="EJ321" s="555"/>
      <c r="EK321" s="555"/>
      <c r="EL321" s="555"/>
      <c r="EM321" s="555"/>
      <c r="EN321" s="555"/>
      <c r="EO321" s="555"/>
      <c r="EP321" s="555"/>
      <c r="EQ321" s="555"/>
      <c r="ER321" s="555"/>
      <c r="ES321" s="555"/>
      <c r="ET321" s="555"/>
      <c r="EU321" s="555"/>
      <c r="EV321" s="555"/>
      <c r="EW321" s="555"/>
      <c r="EX321" s="555"/>
      <c r="EY321" s="555"/>
      <c r="EZ321" s="555"/>
      <c r="FA321" s="555"/>
      <c r="FB321" s="555"/>
      <c r="FC321" s="555"/>
      <c r="FD321" s="555"/>
      <c r="FE321" s="555"/>
      <c r="FF321" s="555"/>
      <c r="FG321" s="555"/>
      <c r="FH321" s="555"/>
      <c r="FI321" s="555"/>
      <c r="FJ321" s="555"/>
      <c r="FK321" s="555"/>
      <c r="FL321" s="555"/>
      <c r="FM321" s="555"/>
      <c r="FN321" s="555"/>
      <c r="FO321" s="555"/>
      <c r="FP321" s="555"/>
      <c r="FQ321" s="555"/>
      <c r="FR321" s="555"/>
      <c r="FS321" s="555"/>
      <c r="FT321" s="555"/>
      <c r="FU321" s="555"/>
      <c r="FV321" s="555"/>
      <c r="FW321" s="555"/>
      <c r="FX321" s="555"/>
      <c r="FY321" s="555"/>
      <c r="FZ321" s="555"/>
      <c r="GA321" s="555"/>
      <c r="GB321" s="555"/>
      <c r="GC321" s="555"/>
      <c r="GD321" s="555"/>
      <c r="GE321" s="555"/>
      <c r="GF321" s="555"/>
      <c r="GG321" s="555"/>
      <c r="GH321" s="555"/>
      <c r="GI321" s="555"/>
      <c r="GJ321" s="555"/>
      <c r="GK321" s="555"/>
      <c r="GL321" s="555"/>
      <c r="GM321" s="555"/>
      <c r="GN321" s="555"/>
      <c r="GO321" s="555"/>
      <c r="GP321" s="555"/>
      <c r="GQ321" s="555"/>
      <c r="GR321" s="555"/>
      <c r="GS321" s="555"/>
      <c r="GT321" s="555"/>
      <c r="GU321" s="555"/>
      <c r="GV321" s="555"/>
      <c r="GW321" s="555"/>
      <c r="GX321" s="555"/>
      <c r="GY321" s="555"/>
      <c r="GZ321" s="555"/>
      <c r="HA321" s="555"/>
      <c r="HB321" s="555"/>
      <c r="HC321" s="555"/>
      <c r="HD321" s="555"/>
      <c r="HE321" s="555"/>
      <c r="HF321" s="555"/>
      <c r="HG321" s="555"/>
      <c r="HH321" s="555"/>
      <c r="HI321" s="555"/>
      <c r="HJ321" s="555"/>
      <c r="HK321" s="555"/>
      <c r="HL321" s="555"/>
      <c r="HM321" s="555"/>
      <c r="HN321" s="555"/>
      <c r="HO321" s="555"/>
      <c r="HP321" s="555"/>
      <c r="HQ321" s="555"/>
      <c r="HR321" s="555"/>
      <c r="HS321" s="555"/>
      <c r="HT321" s="555"/>
      <c r="HU321" s="555"/>
      <c r="HV321" s="555"/>
      <c r="HW321" s="555"/>
      <c r="HX321" s="555"/>
      <c r="HY321" s="555"/>
      <c r="HZ321" s="555"/>
      <c r="IA321" s="555"/>
      <c r="IB321" s="555"/>
      <c r="IC321" s="555"/>
      <c r="ID321" s="555"/>
      <c r="IE321" s="555"/>
      <c r="IF321" s="555"/>
      <c r="IG321" s="555"/>
      <c r="IH321" s="555"/>
      <c r="II321" s="555"/>
      <c r="IJ321" s="555"/>
      <c r="IK321" s="555"/>
      <c r="IL321" s="555"/>
      <c r="IM321" s="555"/>
      <c r="IN321" s="555"/>
      <c r="IO321" s="555"/>
      <c r="IP321" s="555"/>
      <c r="IQ321" s="555"/>
      <c r="IR321" s="555"/>
      <c r="IS321" s="555"/>
      <c r="IT321" s="555"/>
      <c r="IU321" s="555"/>
      <c r="IV321" s="555"/>
      <c r="IW321" s="555"/>
      <c r="IX321" s="555"/>
      <c r="IY321" s="555"/>
      <c r="IZ321" s="555"/>
      <c r="JA321" s="555"/>
      <c r="JB321" s="555"/>
      <c r="JC321" s="555"/>
      <c r="JD321" s="555"/>
      <c r="JE321" s="555"/>
      <c r="JF321" s="555"/>
      <c r="JG321" s="555"/>
      <c r="JH321" s="555"/>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4844</v>
      </c>
      <c r="BI322" s="83"/>
      <c r="BJ322" s="96"/>
      <c r="BK322" s="83"/>
      <c r="BL322" s="96"/>
      <c r="BM322" s="83"/>
      <c r="BN322" s="83"/>
      <c r="BO322" s="83"/>
      <c r="BP322" s="83"/>
      <c r="BQ322" s="83"/>
      <c r="BR322" s="83"/>
      <c r="BS322" s="110" t="s">
        <v>1669</v>
      </c>
      <c r="BT322" s="554"/>
      <c r="BU322" s="555"/>
      <c r="BV322" s="555"/>
      <c r="BW322" s="555"/>
      <c r="BX322" s="555"/>
      <c r="BY322" s="555"/>
      <c r="BZ322" s="555"/>
      <c r="CA322" s="555"/>
      <c r="CB322" s="555"/>
      <c r="CC322" s="555"/>
      <c r="CD322" s="555"/>
      <c r="CE322" s="555"/>
      <c r="CF322" s="555"/>
      <c r="CG322" s="555"/>
      <c r="CH322" s="555"/>
      <c r="CI322" s="555"/>
      <c r="CJ322" s="555"/>
      <c r="CK322" s="555"/>
      <c r="CL322" s="555"/>
      <c r="CM322" s="555"/>
      <c r="CN322" s="555"/>
      <c r="CO322" s="555"/>
      <c r="CP322" s="555"/>
      <c r="CQ322" s="555"/>
      <c r="CR322" s="555"/>
      <c r="CS322" s="555"/>
      <c r="CT322" s="555"/>
      <c r="CU322" s="555"/>
      <c r="CV322" s="555"/>
      <c r="CW322" s="555"/>
      <c r="CX322" s="555"/>
      <c r="CY322" s="555"/>
      <c r="CZ322" s="555"/>
      <c r="DA322" s="555"/>
      <c r="DB322" s="555"/>
      <c r="DC322" s="555"/>
      <c r="DD322" s="555"/>
      <c r="DE322" s="555"/>
      <c r="DF322" s="555"/>
      <c r="DG322" s="555"/>
      <c r="DH322" s="555"/>
      <c r="DI322" s="555"/>
      <c r="DJ322" s="555"/>
      <c r="DK322" s="555"/>
      <c r="DL322" s="555"/>
      <c r="DM322" s="555"/>
      <c r="DN322" s="555"/>
      <c r="DO322" s="555"/>
      <c r="DP322" s="555"/>
      <c r="DQ322" s="555"/>
      <c r="DR322" s="555"/>
      <c r="DS322" s="555"/>
      <c r="DT322" s="555"/>
      <c r="DU322" s="555"/>
      <c r="DV322" s="555"/>
      <c r="DW322" s="555"/>
      <c r="DX322" s="555"/>
      <c r="DY322" s="555"/>
      <c r="DZ322" s="555"/>
      <c r="EA322" s="555"/>
      <c r="EB322" s="555"/>
      <c r="EC322" s="555"/>
      <c r="ED322" s="555"/>
      <c r="EE322" s="555"/>
      <c r="EF322" s="555"/>
      <c r="EG322" s="555"/>
      <c r="EH322" s="555"/>
      <c r="EI322" s="555"/>
      <c r="EJ322" s="555"/>
      <c r="EK322" s="555"/>
      <c r="EL322" s="555"/>
      <c r="EM322" s="555"/>
      <c r="EN322" s="555"/>
      <c r="EO322" s="555"/>
      <c r="EP322" s="555"/>
      <c r="EQ322" s="555"/>
      <c r="ER322" s="555"/>
      <c r="ES322" s="555"/>
      <c r="ET322" s="555"/>
      <c r="EU322" s="555"/>
      <c r="EV322" s="555"/>
      <c r="EW322" s="555"/>
      <c r="EX322" s="555"/>
      <c r="EY322" s="555"/>
      <c r="EZ322" s="555"/>
      <c r="FA322" s="555"/>
      <c r="FB322" s="555"/>
      <c r="FC322" s="555"/>
      <c r="FD322" s="555"/>
      <c r="FE322" s="555"/>
      <c r="FF322" s="555"/>
      <c r="FG322" s="555"/>
      <c r="FH322" s="555"/>
      <c r="FI322" s="555"/>
      <c r="FJ322" s="555"/>
      <c r="FK322" s="555"/>
      <c r="FL322" s="555"/>
      <c r="FM322" s="555"/>
      <c r="FN322" s="555"/>
      <c r="FO322" s="555"/>
      <c r="FP322" s="555"/>
      <c r="FQ322" s="555"/>
      <c r="FR322" s="555"/>
      <c r="FS322" s="555"/>
      <c r="FT322" s="555"/>
      <c r="FU322" s="555"/>
      <c r="FV322" s="555"/>
      <c r="FW322" s="555"/>
      <c r="FX322" s="555"/>
      <c r="FY322" s="555"/>
      <c r="FZ322" s="555"/>
      <c r="GA322" s="555"/>
      <c r="GB322" s="555"/>
      <c r="GC322" s="555"/>
      <c r="GD322" s="555"/>
      <c r="GE322" s="555"/>
      <c r="GF322" s="555"/>
      <c r="GG322" s="555"/>
      <c r="GH322" s="555"/>
      <c r="GI322" s="555"/>
      <c r="GJ322" s="555"/>
      <c r="GK322" s="555"/>
      <c r="GL322" s="555"/>
      <c r="GM322" s="555"/>
      <c r="GN322" s="555"/>
      <c r="GO322" s="555"/>
      <c r="GP322" s="555"/>
      <c r="GQ322" s="555"/>
      <c r="GR322" s="555"/>
      <c r="GS322" s="555"/>
      <c r="GT322" s="555"/>
      <c r="GU322" s="555"/>
      <c r="GV322" s="555"/>
      <c r="GW322" s="555"/>
      <c r="GX322" s="555"/>
      <c r="GY322" s="555"/>
      <c r="GZ322" s="555"/>
      <c r="HA322" s="555"/>
      <c r="HB322" s="555"/>
      <c r="HC322" s="555"/>
      <c r="HD322" s="555"/>
      <c r="HE322" s="555"/>
      <c r="HF322" s="555"/>
      <c r="HG322" s="555"/>
      <c r="HH322" s="555"/>
      <c r="HI322" s="555"/>
      <c r="HJ322" s="555"/>
      <c r="HK322" s="555"/>
      <c r="HL322" s="555"/>
      <c r="HM322" s="555"/>
      <c r="HN322" s="555"/>
      <c r="HO322" s="555"/>
      <c r="HP322" s="555"/>
      <c r="HQ322" s="555"/>
      <c r="HR322" s="555"/>
      <c r="HS322" s="555"/>
      <c r="HT322" s="555"/>
      <c r="HU322" s="555"/>
      <c r="HV322" s="555"/>
      <c r="HW322" s="555"/>
      <c r="HX322" s="555"/>
      <c r="HY322" s="555"/>
      <c r="HZ322" s="555"/>
      <c r="IA322" s="555"/>
      <c r="IB322" s="555"/>
      <c r="IC322" s="555"/>
      <c r="ID322" s="555"/>
      <c r="IE322" s="555"/>
      <c r="IF322" s="555"/>
      <c r="IG322" s="555"/>
      <c r="IH322" s="555"/>
      <c r="II322" s="555"/>
      <c r="IJ322" s="555"/>
      <c r="IK322" s="555"/>
      <c r="IL322" s="555"/>
      <c r="IM322" s="555"/>
      <c r="IN322" s="555"/>
      <c r="IO322" s="555"/>
      <c r="IP322" s="555"/>
      <c r="IQ322" s="555"/>
      <c r="IR322" s="555"/>
      <c r="IS322" s="555"/>
      <c r="IT322" s="555"/>
      <c r="IU322" s="555"/>
      <c r="IV322" s="555"/>
      <c r="IW322" s="555"/>
      <c r="IX322" s="555"/>
      <c r="IY322" s="555"/>
      <c r="IZ322" s="555"/>
      <c r="JA322" s="555"/>
      <c r="JB322" s="555"/>
      <c r="JC322" s="555"/>
      <c r="JD322" s="555"/>
      <c r="JE322" s="555"/>
      <c r="JF322" s="555"/>
      <c r="JG322" s="555"/>
      <c r="JH322" s="555"/>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8714</v>
      </c>
      <c r="K323" s="324" t="s">
        <v>37</v>
      </c>
      <c r="L323" s="347"/>
      <c r="M323" s="20" t="s">
        <v>251</v>
      </c>
      <c r="N323" s="20" t="s">
        <v>157</v>
      </c>
      <c r="O323" s="20" t="s">
        <v>72</v>
      </c>
      <c r="P323" s="21">
        <v>52218</v>
      </c>
      <c r="Q323" s="20"/>
      <c r="R323" s="20" t="s">
        <v>251</v>
      </c>
      <c r="S323" s="20" t="s">
        <v>157</v>
      </c>
      <c r="T323" s="20" t="s">
        <v>72</v>
      </c>
      <c r="U323" s="20">
        <v>52218</v>
      </c>
      <c r="V323" s="20" t="s">
        <v>10116</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10117</v>
      </c>
      <c r="AX323" s="20" t="s">
        <v>10119</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4"/>
      <c r="BU323" s="555"/>
      <c r="BV323" s="555"/>
      <c r="BW323" s="555"/>
      <c r="BX323" s="555"/>
      <c r="BY323" s="555"/>
      <c r="BZ323" s="555"/>
      <c r="CA323" s="555"/>
      <c r="CB323" s="555"/>
      <c r="CC323" s="555"/>
      <c r="CD323" s="555"/>
      <c r="CE323" s="555"/>
      <c r="CF323" s="555"/>
      <c r="CG323" s="555"/>
      <c r="CH323" s="555"/>
      <c r="CI323" s="555"/>
      <c r="CJ323" s="555"/>
      <c r="CK323" s="555"/>
      <c r="CL323" s="555"/>
      <c r="CM323" s="555"/>
      <c r="CN323" s="555"/>
      <c r="CO323" s="555"/>
      <c r="CP323" s="555"/>
      <c r="CQ323" s="555"/>
      <c r="CR323" s="555"/>
      <c r="CS323" s="555"/>
      <c r="CT323" s="555"/>
      <c r="CU323" s="555"/>
      <c r="CV323" s="555"/>
      <c r="CW323" s="555"/>
      <c r="CX323" s="555"/>
      <c r="CY323" s="555"/>
      <c r="CZ323" s="555"/>
      <c r="DA323" s="555"/>
      <c r="DB323" s="555"/>
      <c r="DC323" s="555"/>
      <c r="DD323" s="555"/>
      <c r="DE323" s="555"/>
      <c r="DF323" s="555"/>
      <c r="DG323" s="555"/>
      <c r="DH323" s="555"/>
      <c r="DI323" s="555"/>
      <c r="DJ323" s="555"/>
      <c r="DK323" s="555"/>
      <c r="DL323" s="555"/>
      <c r="DM323" s="555"/>
      <c r="DN323" s="555"/>
      <c r="DO323" s="555"/>
      <c r="DP323" s="555"/>
      <c r="DQ323" s="555"/>
      <c r="DR323" s="555"/>
      <c r="DS323" s="555"/>
      <c r="DT323" s="555"/>
      <c r="DU323" s="555"/>
      <c r="DV323" s="555"/>
      <c r="DW323" s="555"/>
      <c r="DX323" s="555"/>
      <c r="DY323" s="555"/>
      <c r="DZ323" s="555"/>
      <c r="EA323" s="555"/>
      <c r="EB323" s="555"/>
      <c r="EC323" s="555"/>
      <c r="ED323" s="555"/>
      <c r="EE323" s="555"/>
      <c r="EF323" s="555"/>
      <c r="EG323" s="555"/>
      <c r="EH323" s="555"/>
      <c r="EI323" s="555"/>
      <c r="EJ323" s="555"/>
      <c r="EK323" s="555"/>
      <c r="EL323" s="555"/>
      <c r="EM323" s="555"/>
      <c r="EN323" s="555"/>
      <c r="EO323" s="555"/>
      <c r="EP323" s="555"/>
      <c r="EQ323" s="555"/>
      <c r="ER323" s="555"/>
      <c r="ES323" s="555"/>
      <c r="ET323" s="555"/>
      <c r="EU323" s="555"/>
      <c r="EV323" s="555"/>
      <c r="EW323" s="555"/>
      <c r="EX323" s="555"/>
      <c r="EY323" s="555"/>
      <c r="EZ323" s="555"/>
      <c r="FA323" s="555"/>
      <c r="FB323" s="555"/>
      <c r="FC323" s="555"/>
      <c r="FD323" s="555"/>
      <c r="FE323" s="555"/>
      <c r="FF323" s="555"/>
      <c r="FG323" s="555"/>
      <c r="FH323" s="555"/>
      <c r="FI323" s="555"/>
      <c r="FJ323" s="555"/>
      <c r="FK323" s="555"/>
      <c r="FL323" s="555"/>
      <c r="FM323" s="555"/>
      <c r="FN323" s="555"/>
      <c r="FO323" s="555"/>
      <c r="FP323" s="555"/>
      <c r="FQ323" s="555"/>
      <c r="FR323" s="555"/>
      <c r="FS323" s="555"/>
      <c r="FT323" s="555"/>
      <c r="FU323" s="555"/>
      <c r="FV323" s="555"/>
      <c r="FW323" s="555"/>
      <c r="FX323" s="555"/>
      <c r="FY323" s="555"/>
      <c r="FZ323" s="555"/>
      <c r="GA323" s="555"/>
      <c r="GB323" s="555"/>
      <c r="GC323" s="555"/>
      <c r="GD323" s="555"/>
      <c r="GE323" s="555"/>
      <c r="GF323" s="555"/>
      <c r="GG323" s="555"/>
      <c r="GH323" s="555"/>
      <c r="GI323" s="555"/>
      <c r="GJ323" s="555"/>
      <c r="GK323" s="555"/>
      <c r="GL323" s="555"/>
      <c r="GM323" s="555"/>
      <c r="GN323" s="555"/>
      <c r="GO323" s="555"/>
      <c r="GP323" s="555"/>
      <c r="GQ323" s="555"/>
      <c r="GR323" s="555"/>
      <c r="GS323" s="555"/>
      <c r="GT323" s="555"/>
      <c r="GU323" s="555"/>
      <c r="GV323" s="555"/>
      <c r="GW323" s="555"/>
      <c r="GX323" s="555"/>
      <c r="GY323" s="555"/>
      <c r="GZ323" s="555"/>
      <c r="HA323" s="555"/>
      <c r="HB323" s="555"/>
      <c r="HC323" s="555"/>
      <c r="HD323" s="555"/>
      <c r="HE323" s="555"/>
      <c r="HF323" s="555"/>
      <c r="HG323" s="555"/>
      <c r="HH323" s="555"/>
      <c r="HI323" s="555"/>
      <c r="HJ323" s="555"/>
      <c r="HK323" s="555"/>
      <c r="HL323" s="555"/>
      <c r="HM323" s="555"/>
      <c r="HN323" s="555"/>
      <c r="HO323" s="555"/>
      <c r="HP323" s="555"/>
      <c r="HQ323" s="555"/>
      <c r="HR323" s="555"/>
      <c r="HS323" s="555"/>
      <c r="HT323" s="555"/>
      <c r="HU323" s="555"/>
      <c r="HV323" s="555"/>
      <c r="HW323" s="555"/>
      <c r="HX323" s="555"/>
      <c r="HY323" s="555"/>
      <c r="HZ323" s="555"/>
      <c r="IA323" s="555"/>
      <c r="IB323" s="555"/>
      <c r="IC323" s="555"/>
      <c r="ID323" s="555"/>
      <c r="IE323" s="555"/>
      <c r="IF323" s="555"/>
      <c r="IG323" s="555"/>
      <c r="IH323" s="555"/>
      <c r="II323" s="555"/>
      <c r="IJ323" s="555"/>
      <c r="IK323" s="555"/>
      <c r="IL323" s="555"/>
      <c r="IM323" s="555"/>
      <c r="IN323" s="555"/>
      <c r="IO323" s="555"/>
      <c r="IP323" s="555"/>
      <c r="IQ323" s="555"/>
      <c r="IR323" s="555"/>
      <c r="IS323" s="555"/>
      <c r="IT323" s="555"/>
      <c r="IU323" s="555"/>
      <c r="IV323" s="555"/>
      <c r="IW323" s="555"/>
      <c r="IX323" s="555"/>
      <c r="IY323" s="555"/>
      <c r="IZ323" s="555"/>
      <c r="JA323" s="555"/>
      <c r="JB323" s="555"/>
      <c r="JC323" s="555"/>
      <c r="JD323" s="555"/>
      <c r="JE323" s="555"/>
      <c r="JF323" s="555"/>
      <c r="JG323" s="555"/>
      <c r="JH323" s="555"/>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8714</v>
      </c>
      <c r="K324" s="324" t="s">
        <v>37</v>
      </c>
      <c r="L324" s="347"/>
      <c r="M324" s="20" t="s">
        <v>251</v>
      </c>
      <c r="N324" s="20" t="s">
        <v>157</v>
      </c>
      <c r="O324" s="20" t="s">
        <v>72</v>
      </c>
      <c r="P324" s="21">
        <v>52218</v>
      </c>
      <c r="Q324" s="20"/>
      <c r="R324" s="20" t="s">
        <v>251</v>
      </c>
      <c r="S324" s="20" t="s">
        <v>157</v>
      </c>
      <c r="T324" s="20" t="s">
        <v>72</v>
      </c>
      <c r="U324" s="20">
        <v>52218</v>
      </c>
      <c r="V324" s="20" t="s">
        <v>10116</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10118</v>
      </c>
      <c r="AX324" s="20" t="s">
        <v>10120</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4"/>
      <c r="BU324" s="555"/>
      <c r="BV324" s="555"/>
      <c r="BW324" s="555"/>
      <c r="BX324" s="555"/>
      <c r="BY324" s="555"/>
      <c r="BZ324" s="555"/>
      <c r="CA324" s="555"/>
      <c r="CB324" s="555"/>
      <c r="CC324" s="555"/>
      <c r="CD324" s="555"/>
      <c r="CE324" s="555"/>
      <c r="CF324" s="555"/>
      <c r="CG324" s="555"/>
      <c r="CH324" s="555"/>
      <c r="CI324" s="555"/>
      <c r="CJ324" s="555"/>
      <c r="CK324" s="555"/>
      <c r="CL324" s="555"/>
      <c r="CM324" s="555"/>
      <c r="CN324" s="555"/>
      <c r="CO324" s="555"/>
      <c r="CP324" s="555"/>
      <c r="CQ324" s="555"/>
      <c r="CR324" s="555"/>
      <c r="CS324" s="555"/>
      <c r="CT324" s="555"/>
      <c r="CU324" s="555"/>
      <c r="CV324" s="555"/>
      <c r="CW324" s="555"/>
      <c r="CX324" s="555"/>
      <c r="CY324" s="555"/>
      <c r="CZ324" s="555"/>
      <c r="DA324" s="555"/>
      <c r="DB324" s="555"/>
      <c r="DC324" s="555"/>
      <c r="DD324" s="555"/>
      <c r="DE324" s="555"/>
      <c r="DF324" s="555"/>
      <c r="DG324" s="555"/>
      <c r="DH324" s="555"/>
      <c r="DI324" s="555"/>
      <c r="DJ324" s="555"/>
      <c r="DK324" s="555"/>
      <c r="DL324" s="555"/>
      <c r="DM324" s="555"/>
      <c r="DN324" s="555"/>
      <c r="DO324" s="555"/>
      <c r="DP324" s="555"/>
      <c r="DQ324" s="555"/>
      <c r="DR324" s="555"/>
      <c r="DS324" s="555"/>
      <c r="DT324" s="555"/>
      <c r="DU324" s="555"/>
      <c r="DV324" s="555"/>
      <c r="DW324" s="555"/>
      <c r="DX324" s="555"/>
      <c r="DY324" s="555"/>
      <c r="DZ324" s="555"/>
      <c r="EA324" s="555"/>
      <c r="EB324" s="555"/>
      <c r="EC324" s="555"/>
      <c r="ED324" s="555"/>
      <c r="EE324" s="555"/>
      <c r="EF324" s="555"/>
      <c r="EG324" s="555"/>
      <c r="EH324" s="555"/>
      <c r="EI324" s="555"/>
      <c r="EJ324" s="555"/>
      <c r="EK324" s="555"/>
      <c r="EL324" s="555"/>
      <c r="EM324" s="555"/>
      <c r="EN324" s="555"/>
      <c r="EO324" s="555"/>
      <c r="EP324" s="555"/>
      <c r="EQ324" s="555"/>
      <c r="ER324" s="555"/>
      <c r="ES324" s="555"/>
      <c r="ET324" s="555"/>
      <c r="EU324" s="555"/>
      <c r="EV324" s="555"/>
      <c r="EW324" s="555"/>
      <c r="EX324" s="555"/>
      <c r="EY324" s="555"/>
      <c r="EZ324" s="555"/>
      <c r="FA324" s="555"/>
      <c r="FB324" s="555"/>
      <c r="FC324" s="555"/>
      <c r="FD324" s="555"/>
      <c r="FE324" s="555"/>
      <c r="FF324" s="555"/>
      <c r="FG324" s="555"/>
      <c r="FH324" s="555"/>
      <c r="FI324" s="555"/>
      <c r="FJ324" s="555"/>
      <c r="FK324" s="555"/>
      <c r="FL324" s="555"/>
      <c r="FM324" s="555"/>
      <c r="FN324" s="555"/>
      <c r="FO324" s="555"/>
      <c r="FP324" s="555"/>
      <c r="FQ324" s="555"/>
      <c r="FR324" s="555"/>
      <c r="FS324" s="555"/>
      <c r="FT324" s="555"/>
      <c r="FU324" s="555"/>
      <c r="FV324" s="555"/>
      <c r="FW324" s="555"/>
      <c r="FX324" s="555"/>
      <c r="FY324" s="555"/>
      <c r="FZ324" s="555"/>
      <c r="GA324" s="555"/>
      <c r="GB324" s="555"/>
      <c r="GC324" s="555"/>
      <c r="GD324" s="555"/>
      <c r="GE324" s="555"/>
      <c r="GF324" s="555"/>
      <c r="GG324" s="555"/>
      <c r="GH324" s="555"/>
      <c r="GI324" s="555"/>
      <c r="GJ324" s="555"/>
      <c r="GK324" s="555"/>
      <c r="GL324" s="555"/>
      <c r="GM324" s="555"/>
      <c r="GN324" s="555"/>
      <c r="GO324" s="555"/>
      <c r="GP324" s="555"/>
      <c r="GQ324" s="555"/>
      <c r="GR324" s="555"/>
      <c r="GS324" s="555"/>
      <c r="GT324" s="555"/>
      <c r="GU324" s="555"/>
      <c r="GV324" s="555"/>
      <c r="GW324" s="555"/>
      <c r="GX324" s="555"/>
      <c r="GY324" s="555"/>
      <c r="GZ324" s="555"/>
      <c r="HA324" s="555"/>
      <c r="HB324" s="555"/>
      <c r="HC324" s="555"/>
      <c r="HD324" s="555"/>
      <c r="HE324" s="555"/>
      <c r="HF324" s="555"/>
      <c r="HG324" s="555"/>
      <c r="HH324" s="555"/>
      <c r="HI324" s="555"/>
      <c r="HJ324" s="555"/>
      <c r="HK324" s="555"/>
      <c r="HL324" s="555"/>
      <c r="HM324" s="555"/>
      <c r="HN324" s="555"/>
      <c r="HO324" s="555"/>
      <c r="HP324" s="555"/>
      <c r="HQ324" s="555"/>
      <c r="HR324" s="555"/>
      <c r="HS324" s="555"/>
      <c r="HT324" s="555"/>
      <c r="HU324" s="555"/>
      <c r="HV324" s="555"/>
      <c r="HW324" s="555"/>
      <c r="HX324" s="555"/>
      <c r="HY324" s="555"/>
      <c r="HZ324" s="555"/>
      <c r="IA324" s="555"/>
      <c r="IB324" s="555"/>
      <c r="IC324" s="555"/>
      <c r="ID324" s="555"/>
      <c r="IE324" s="555"/>
      <c r="IF324" s="555"/>
      <c r="IG324" s="555"/>
      <c r="IH324" s="555"/>
      <c r="II324" s="555"/>
      <c r="IJ324" s="555"/>
      <c r="IK324" s="555"/>
      <c r="IL324" s="555"/>
      <c r="IM324" s="555"/>
      <c r="IN324" s="555"/>
      <c r="IO324" s="555"/>
      <c r="IP324" s="555"/>
      <c r="IQ324" s="555"/>
      <c r="IR324" s="555"/>
      <c r="IS324" s="555"/>
      <c r="IT324" s="555"/>
      <c r="IU324" s="555"/>
      <c r="IV324" s="555"/>
      <c r="IW324" s="555"/>
      <c r="IX324" s="555"/>
      <c r="IY324" s="555"/>
      <c r="IZ324" s="555"/>
      <c r="JA324" s="555"/>
      <c r="JB324" s="555"/>
      <c r="JC324" s="555"/>
      <c r="JD324" s="555"/>
      <c r="JE324" s="555"/>
      <c r="JF324" s="555"/>
      <c r="JG324" s="555"/>
      <c r="JH324" s="555"/>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8714</v>
      </c>
      <c r="K325" s="324" t="s">
        <v>37</v>
      </c>
      <c r="L325" s="347"/>
      <c r="M325" s="20" t="s">
        <v>251</v>
      </c>
      <c r="N325" s="20" t="s">
        <v>157</v>
      </c>
      <c r="O325" s="20" t="s">
        <v>72</v>
      </c>
      <c r="P325" s="21">
        <v>52218</v>
      </c>
      <c r="Q325" s="20"/>
      <c r="R325" s="20" t="s">
        <v>251</v>
      </c>
      <c r="S325" s="20" t="s">
        <v>157</v>
      </c>
      <c r="T325" s="20" t="s">
        <v>72</v>
      </c>
      <c r="U325" s="20">
        <v>52218</v>
      </c>
      <c r="V325" s="20" t="s">
        <v>10116</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3573</v>
      </c>
      <c r="AT325" s="20"/>
      <c r="AU325" s="20"/>
      <c r="AV325" s="20">
        <v>502.2</v>
      </c>
      <c r="AW325" s="20" t="s">
        <v>10121</v>
      </c>
      <c r="AX325" s="20" t="s">
        <v>10122</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4"/>
      <c r="BU325" s="555"/>
      <c r="BV325" s="555"/>
      <c r="BW325" s="555"/>
      <c r="BX325" s="555"/>
      <c r="BY325" s="555"/>
      <c r="BZ325" s="555"/>
      <c r="CA325" s="555"/>
      <c r="CB325" s="555"/>
      <c r="CC325" s="555"/>
      <c r="CD325" s="555"/>
      <c r="CE325" s="555"/>
      <c r="CF325" s="555"/>
      <c r="CG325" s="555"/>
      <c r="CH325" s="555"/>
      <c r="CI325" s="555"/>
      <c r="CJ325" s="555"/>
      <c r="CK325" s="555"/>
      <c r="CL325" s="555"/>
      <c r="CM325" s="555"/>
      <c r="CN325" s="555"/>
      <c r="CO325" s="555"/>
      <c r="CP325" s="555"/>
      <c r="CQ325" s="555"/>
      <c r="CR325" s="555"/>
      <c r="CS325" s="555"/>
      <c r="CT325" s="555"/>
      <c r="CU325" s="555"/>
      <c r="CV325" s="555"/>
      <c r="CW325" s="555"/>
      <c r="CX325" s="555"/>
      <c r="CY325" s="555"/>
      <c r="CZ325" s="555"/>
      <c r="DA325" s="555"/>
      <c r="DB325" s="555"/>
      <c r="DC325" s="555"/>
      <c r="DD325" s="555"/>
      <c r="DE325" s="555"/>
      <c r="DF325" s="555"/>
      <c r="DG325" s="555"/>
      <c r="DH325" s="555"/>
      <c r="DI325" s="555"/>
      <c r="DJ325" s="555"/>
      <c r="DK325" s="555"/>
      <c r="DL325" s="555"/>
      <c r="DM325" s="555"/>
      <c r="DN325" s="555"/>
      <c r="DO325" s="555"/>
      <c r="DP325" s="555"/>
      <c r="DQ325" s="555"/>
      <c r="DR325" s="555"/>
      <c r="DS325" s="555"/>
      <c r="DT325" s="555"/>
      <c r="DU325" s="555"/>
      <c r="DV325" s="555"/>
      <c r="DW325" s="555"/>
      <c r="DX325" s="555"/>
      <c r="DY325" s="555"/>
      <c r="DZ325" s="555"/>
      <c r="EA325" s="555"/>
      <c r="EB325" s="555"/>
      <c r="EC325" s="555"/>
      <c r="ED325" s="555"/>
      <c r="EE325" s="555"/>
      <c r="EF325" s="555"/>
      <c r="EG325" s="555"/>
      <c r="EH325" s="555"/>
      <c r="EI325" s="555"/>
      <c r="EJ325" s="555"/>
      <c r="EK325" s="555"/>
      <c r="EL325" s="555"/>
      <c r="EM325" s="555"/>
      <c r="EN325" s="555"/>
      <c r="EO325" s="555"/>
      <c r="EP325" s="555"/>
      <c r="EQ325" s="555"/>
      <c r="ER325" s="555"/>
      <c r="ES325" s="555"/>
      <c r="ET325" s="555"/>
      <c r="EU325" s="555"/>
      <c r="EV325" s="555"/>
      <c r="EW325" s="555"/>
      <c r="EX325" s="555"/>
      <c r="EY325" s="555"/>
      <c r="EZ325" s="555"/>
      <c r="FA325" s="555"/>
      <c r="FB325" s="555"/>
      <c r="FC325" s="555"/>
      <c r="FD325" s="555"/>
      <c r="FE325" s="555"/>
      <c r="FF325" s="555"/>
      <c r="FG325" s="555"/>
      <c r="FH325" s="555"/>
      <c r="FI325" s="555"/>
      <c r="FJ325" s="555"/>
      <c r="FK325" s="555"/>
      <c r="FL325" s="555"/>
      <c r="FM325" s="555"/>
      <c r="FN325" s="555"/>
      <c r="FO325" s="555"/>
      <c r="FP325" s="555"/>
      <c r="FQ325" s="555"/>
      <c r="FR325" s="555"/>
      <c r="FS325" s="555"/>
      <c r="FT325" s="555"/>
      <c r="FU325" s="555"/>
      <c r="FV325" s="555"/>
      <c r="FW325" s="555"/>
      <c r="FX325" s="555"/>
      <c r="FY325" s="555"/>
      <c r="FZ325" s="555"/>
      <c r="GA325" s="555"/>
      <c r="GB325" s="555"/>
      <c r="GC325" s="555"/>
      <c r="GD325" s="555"/>
      <c r="GE325" s="555"/>
      <c r="GF325" s="555"/>
      <c r="GG325" s="555"/>
      <c r="GH325" s="555"/>
      <c r="GI325" s="555"/>
      <c r="GJ325" s="555"/>
      <c r="GK325" s="555"/>
      <c r="GL325" s="555"/>
      <c r="GM325" s="555"/>
      <c r="GN325" s="555"/>
      <c r="GO325" s="555"/>
      <c r="GP325" s="555"/>
      <c r="GQ325" s="555"/>
      <c r="GR325" s="555"/>
      <c r="GS325" s="555"/>
      <c r="GT325" s="555"/>
      <c r="GU325" s="555"/>
      <c r="GV325" s="555"/>
      <c r="GW325" s="555"/>
      <c r="GX325" s="555"/>
      <c r="GY325" s="555"/>
      <c r="GZ325" s="555"/>
      <c r="HA325" s="555"/>
      <c r="HB325" s="555"/>
      <c r="HC325" s="555"/>
      <c r="HD325" s="555"/>
      <c r="HE325" s="555"/>
      <c r="HF325" s="555"/>
      <c r="HG325" s="555"/>
      <c r="HH325" s="555"/>
      <c r="HI325" s="555"/>
      <c r="HJ325" s="555"/>
      <c r="HK325" s="555"/>
      <c r="HL325" s="555"/>
      <c r="HM325" s="555"/>
      <c r="HN325" s="555"/>
      <c r="HO325" s="555"/>
      <c r="HP325" s="555"/>
      <c r="HQ325" s="555"/>
      <c r="HR325" s="555"/>
      <c r="HS325" s="555"/>
      <c r="HT325" s="555"/>
      <c r="HU325" s="555"/>
      <c r="HV325" s="555"/>
      <c r="HW325" s="555"/>
      <c r="HX325" s="555"/>
      <c r="HY325" s="555"/>
      <c r="HZ325" s="555"/>
      <c r="IA325" s="555"/>
      <c r="IB325" s="555"/>
      <c r="IC325" s="555"/>
      <c r="ID325" s="555"/>
      <c r="IE325" s="555"/>
      <c r="IF325" s="555"/>
      <c r="IG325" s="555"/>
      <c r="IH325" s="555"/>
      <c r="II325" s="555"/>
      <c r="IJ325" s="555"/>
      <c r="IK325" s="555"/>
      <c r="IL325" s="555"/>
      <c r="IM325" s="555"/>
      <c r="IN325" s="555"/>
      <c r="IO325" s="555"/>
      <c r="IP325" s="555"/>
      <c r="IQ325" s="555"/>
      <c r="IR325" s="555"/>
      <c r="IS325" s="555"/>
      <c r="IT325" s="555"/>
      <c r="IU325" s="555"/>
      <c r="IV325" s="555"/>
      <c r="IW325" s="555"/>
      <c r="IX325" s="555"/>
      <c r="IY325" s="555"/>
      <c r="IZ325" s="555"/>
      <c r="JA325" s="555"/>
      <c r="JB325" s="555"/>
      <c r="JC325" s="555"/>
      <c r="JD325" s="555"/>
      <c r="JE325" s="555"/>
      <c r="JF325" s="555"/>
      <c r="JG325" s="555"/>
      <c r="JH325" s="555"/>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7137</v>
      </c>
      <c r="AX326" s="83" t="s">
        <v>7136</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4845</v>
      </c>
      <c r="BI326" s="83"/>
      <c r="BJ326" s="96"/>
      <c r="BK326" s="83"/>
      <c r="BL326" s="96"/>
      <c r="BM326" s="83"/>
      <c r="BN326" s="83"/>
      <c r="BO326" s="83"/>
      <c r="BP326" s="83"/>
      <c r="BQ326" s="83"/>
      <c r="BR326" s="83"/>
      <c r="BS326" s="110" t="s">
        <v>1670</v>
      </c>
      <c r="BT326" s="554"/>
      <c r="BU326" s="555"/>
      <c r="BV326" s="555"/>
      <c r="BW326" s="555"/>
      <c r="BX326" s="555"/>
      <c r="BY326" s="555"/>
      <c r="BZ326" s="555"/>
      <c r="CA326" s="555"/>
      <c r="CB326" s="555"/>
      <c r="CC326" s="555"/>
      <c r="CD326" s="555"/>
      <c r="CE326" s="555"/>
      <c r="CF326" s="555"/>
      <c r="CG326" s="555"/>
      <c r="CH326" s="555"/>
      <c r="CI326" s="555"/>
      <c r="CJ326" s="555"/>
      <c r="CK326" s="555"/>
      <c r="CL326" s="555"/>
      <c r="CM326" s="555"/>
      <c r="CN326" s="555"/>
      <c r="CO326" s="555"/>
      <c r="CP326" s="555"/>
      <c r="CQ326" s="555"/>
      <c r="CR326" s="555"/>
      <c r="CS326" s="555"/>
      <c r="CT326" s="555"/>
      <c r="CU326" s="555"/>
      <c r="CV326" s="555"/>
      <c r="CW326" s="555"/>
      <c r="CX326" s="555"/>
      <c r="CY326" s="555"/>
      <c r="CZ326" s="555"/>
      <c r="DA326" s="555"/>
      <c r="DB326" s="555"/>
      <c r="DC326" s="555"/>
      <c r="DD326" s="555"/>
      <c r="DE326" s="555"/>
      <c r="DF326" s="555"/>
      <c r="DG326" s="555"/>
      <c r="DH326" s="555"/>
      <c r="DI326" s="555"/>
      <c r="DJ326" s="555"/>
      <c r="DK326" s="555"/>
      <c r="DL326" s="555"/>
      <c r="DM326" s="555"/>
      <c r="DN326" s="555"/>
      <c r="DO326" s="555"/>
      <c r="DP326" s="555"/>
      <c r="DQ326" s="555"/>
      <c r="DR326" s="555"/>
      <c r="DS326" s="555"/>
      <c r="DT326" s="555"/>
      <c r="DU326" s="555"/>
      <c r="DV326" s="555"/>
      <c r="DW326" s="555"/>
      <c r="DX326" s="555"/>
      <c r="DY326" s="555"/>
      <c r="DZ326" s="555"/>
      <c r="EA326" s="555"/>
      <c r="EB326" s="555"/>
      <c r="EC326" s="555"/>
      <c r="ED326" s="555"/>
      <c r="EE326" s="555"/>
      <c r="EF326" s="555"/>
      <c r="EG326" s="555"/>
      <c r="EH326" s="555"/>
      <c r="EI326" s="555"/>
      <c r="EJ326" s="555"/>
      <c r="EK326" s="555"/>
      <c r="EL326" s="555"/>
      <c r="EM326" s="555"/>
      <c r="EN326" s="555"/>
      <c r="EO326" s="555"/>
      <c r="EP326" s="555"/>
      <c r="EQ326" s="555"/>
      <c r="ER326" s="555"/>
      <c r="ES326" s="555"/>
      <c r="ET326" s="555"/>
      <c r="EU326" s="555"/>
      <c r="EV326" s="555"/>
      <c r="EW326" s="555"/>
      <c r="EX326" s="555"/>
      <c r="EY326" s="555"/>
      <c r="EZ326" s="555"/>
      <c r="FA326" s="555"/>
      <c r="FB326" s="555"/>
      <c r="FC326" s="555"/>
      <c r="FD326" s="555"/>
      <c r="FE326" s="555"/>
      <c r="FF326" s="555"/>
      <c r="FG326" s="555"/>
      <c r="FH326" s="555"/>
      <c r="FI326" s="555"/>
      <c r="FJ326" s="555"/>
      <c r="FK326" s="555"/>
      <c r="FL326" s="555"/>
      <c r="FM326" s="555"/>
      <c r="FN326" s="555"/>
      <c r="FO326" s="555"/>
      <c r="FP326" s="555"/>
      <c r="FQ326" s="555"/>
      <c r="FR326" s="555"/>
      <c r="FS326" s="555"/>
      <c r="FT326" s="555"/>
      <c r="FU326" s="555"/>
      <c r="FV326" s="555"/>
      <c r="FW326" s="555"/>
      <c r="FX326" s="555"/>
      <c r="FY326" s="555"/>
      <c r="FZ326" s="555"/>
      <c r="GA326" s="555"/>
      <c r="GB326" s="555"/>
      <c r="GC326" s="555"/>
      <c r="GD326" s="555"/>
      <c r="GE326" s="555"/>
      <c r="GF326" s="555"/>
      <c r="GG326" s="555"/>
      <c r="GH326" s="555"/>
      <c r="GI326" s="555"/>
      <c r="GJ326" s="555"/>
      <c r="GK326" s="555"/>
      <c r="GL326" s="555"/>
      <c r="GM326" s="555"/>
      <c r="GN326" s="555"/>
      <c r="GO326" s="555"/>
      <c r="GP326" s="555"/>
      <c r="GQ326" s="555"/>
      <c r="GR326" s="555"/>
      <c r="GS326" s="555"/>
      <c r="GT326" s="555"/>
      <c r="GU326" s="555"/>
      <c r="GV326" s="555"/>
      <c r="GW326" s="555"/>
      <c r="GX326" s="555"/>
      <c r="GY326" s="555"/>
      <c r="GZ326" s="555"/>
      <c r="HA326" s="555"/>
      <c r="HB326" s="555"/>
      <c r="HC326" s="555"/>
      <c r="HD326" s="555"/>
      <c r="HE326" s="555"/>
      <c r="HF326" s="555"/>
      <c r="HG326" s="555"/>
      <c r="HH326" s="555"/>
      <c r="HI326" s="555"/>
      <c r="HJ326" s="555"/>
      <c r="HK326" s="555"/>
      <c r="HL326" s="555"/>
      <c r="HM326" s="555"/>
      <c r="HN326" s="555"/>
      <c r="HO326" s="555"/>
      <c r="HP326" s="555"/>
      <c r="HQ326" s="555"/>
      <c r="HR326" s="555"/>
      <c r="HS326" s="555"/>
      <c r="HT326" s="555"/>
      <c r="HU326" s="555"/>
      <c r="HV326" s="555"/>
      <c r="HW326" s="555"/>
      <c r="HX326" s="555"/>
      <c r="HY326" s="555"/>
      <c r="HZ326" s="555"/>
      <c r="IA326" s="555"/>
      <c r="IB326" s="555"/>
      <c r="IC326" s="555"/>
      <c r="ID326" s="555"/>
      <c r="IE326" s="555"/>
      <c r="IF326" s="555"/>
      <c r="IG326" s="555"/>
      <c r="IH326" s="555"/>
      <c r="II326" s="555"/>
      <c r="IJ326" s="555"/>
      <c r="IK326" s="555"/>
      <c r="IL326" s="555"/>
      <c r="IM326" s="555"/>
      <c r="IN326" s="555"/>
      <c r="IO326" s="555"/>
      <c r="IP326" s="555"/>
      <c r="IQ326" s="555"/>
      <c r="IR326" s="555"/>
      <c r="IS326" s="555"/>
      <c r="IT326" s="555"/>
      <c r="IU326" s="555"/>
      <c r="IV326" s="555"/>
      <c r="IW326" s="555"/>
      <c r="IX326" s="555"/>
      <c r="IY326" s="555"/>
      <c r="IZ326" s="555"/>
      <c r="JA326" s="555"/>
      <c r="JB326" s="555"/>
      <c r="JC326" s="555"/>
      <c r="JD326" s="555"/>
      <c r="JE326" s="555"/>
      <c r="JF326" s="555"/>
      <c r="JG326" s="555"/>
      <c r="JH326" s="555"/>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7135</v>
      </c>
      <c r="AX327" s="83" t="s">
        <v>7136</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4"/>
      <c r="BU327" s="555"/>
      <c r="BV327" s="555"/>
      <c r="BW327" s="555"/>
      <c r="BX327" s="555"/>
      <c r="BY327" s="555"/>
      <c r="BZ327" s="555"/>
      <c r="CA327" s="555"/>
      <c r="CB327" s="555"/>
      <c r="CC327" s="555"/>
      <c r="CD327" s="555"/>
      <c r="CE327" s="555"/>
      <c r="CF327" s="555"/>
      <c r="CG327" s="555"/>
      <c r="CH327" s="555"/>
      <c r="CI327" s="555"/>
      <c r="CJ327" s="555"/>
      <c r="CK327" s="555"/>
      <c r="CL327" s="555"/>
      <c r="CM327" s="555"/>
      <c r="CN327" s="555"/>
      <c r="CO327" s="555"/>
      <c r="CP327" s="555"/>
      <c r="CQ327" s="555"/>
      <c r="CR327" s="555"/>
      <c r="CS327" s="555"/>
      <c r="CT327" s="555"/>
      <c r="CU327" s="555"/>
      <c r="CV327" s="555"/>
      <c r="CW327" s="555"/>
      <c r="CX327" s="555"/>
      <c r="CY327" s="555"/>
      <c r="CZ327" s="555"/>
      <c r="DA327" s="555"/>
      <c r="DB327" s="555"/>
      <c r="DC327" s="555"/>
      <c r="DD327" s="555"/>
      <c r="DE327" s="555"/>
      <c r="DF327" s="555"/>
      <c r="DG327" s="555"/>
      <c r="DH327" s="555"/>
      <c r="DI327" s="555"/>
      <c r="DJ327" s="555"/>
      <c r="DK327" s="555"/>
      <c r="DL327" s="555"/>
      <c r="DM327" s="555"/>
      <c r="DN327" s="555"/>
      <c r="DO327" s="555"/>
      <c r="DP327" s="555"/>
      <c r="DQ327" s="555"/>
      <c r="DR327" s="555"/>
      <c r="DS327" s="555"/>
      <c r="DT327" s="555"/>
      <c r="DU327" s="555"/>
      <c r="DV327" s="555"/>
      <c r="DW327" s="555"/>
      <c r="DX327" s="555"/>
      <c r="DY327" s="555"/>
      <c r="DZ327" s="555"/>
      <c r="EA327" s="555"/>
      <c r="EB327" s="555"/>
      <c r="EC327" s="555"/>
      <c r="ED327" s="555"/>
      <c r="EE327" s="555"/>
      <c r="EF327" s="555"/>
      <c r="EG327" s="555"/>
      <c r="EH327" s="555"/>
      <c r="EI327" s="555"/>
      <c r="EJ327" s="555"/>
      <c r="EK327" s="555"/>
      <c r="EL327" s="555"/>
      <c r="EM327" s="555"/>
      <c r="EN327" s="555"/>
      <c r="EO327" s="555"/>
      <c r="EP327" s="555"/>
      <c r="EQ327" s="555"/>
      <c r="ER327" s="555"/>
      <c r="ES327" s="555"/>
      <c r="ET327" s="555"/>
      <c r="EU327" s="555"/>
      <c r="EV327" s="555"/>
      <c r="EW327" s="555"/>
      <c r="EX327" s="555"/>
      <c r="EY327" s="555"/>
      <c r="EZ327" s="555"/>
      <c r="FA327" s="555"/>
      <c r="FB327" s="555"/>
      <c r="FC327" s="555"/>
      <c r="FD327" s="555"/>
      <c r="FE327" s="555"/>
      <c r="FF327" s="555"/>
      <c r="FG327" s="555"/>
      <c r="FH327" s="555"/>
      <c r="FI327" s="555"/>
      <c r="FJ327" s="555"/>
      <c r="FK327" s="555"/>
      <c r="FL327" s="555"/>
      <c r="FM327" s="555"/>
      <c r="FN327" s="555"/>
      <c r="FO327" s="555"/>
      <c r="FP327" s="555"/>
      <c r="FQ327" s="555"/>
      <c r="FR327" s="555"/>
      <c r="FS327" s="555"/>
      <c r="FT327" s="555"/>
      <c r="FU327" s="555"/>
      <c r="FV327" s="555"/>
      <c r="FW327" s="555"/>
      <c r="FX327" s="555"/>
      <c r="FY327" s="555"/>
      <c r="FZ327" s="555"/>
      <c r="GA327" s="555"/>
      <c r="GB327" s="555"/>
      <c r="GC327" s="555"/>
      <c r="GD327" s="555"/>
      <c r="GE327" s="555"/>
      <c r="GF327" s="555"/>
      <c r="GG327" s="555"/>
      <c r="GH327" s="555"/>
      <c r="GI327" s="555"/>
      <c r="GJ327" s="555"/>
      <c r="GK327" s="555"/>
      <c r="GL327" s="555"/>
      <c r="GM327" s="555"/>
      <c r="GN327" s="555"/>
      <c r="GO327" s="555"/>
      <c r="GP327" s="555"/>
      <c r="GQ327" s="555"/>
      <c r="GR327" s="555"/>
      <c r="GS327" s="555"/>
      <c r="GT327" s="555"/>
      <c r="GU327" s="555"/>
      <c r="GV327" s="555"/>
      <c r="GW327" s="555"/>
      <c r="GX327" s="555"/>
      <c r="GY327" s="555"/>
      <c r="GZ327" s="555"/>
      <c r="HA327" s="555"/>
      <c r="HB327" s="555"/>
      <c r="HC327" s="555"/>
      <c r="HD327" s="555"/>
      <c r="HE327" s="555"/>
      <c r="HF327" s="555"/>
      <c r="HG327" s="555"/>
      <c r="HH327" s="555"/>
      <c r="HI327" s="555"/>
      <c r="HJ327" s="555"/>
      <c r="HK327" s="555"/>
      <c r="HL327" s="555"/>
      <c r="HM327" s="555"/>
      <c r="HN327" s="555"/>
      <c r="HO327" s="555"/>
      <c r="HP327" s="555"/>
      <c r="HQ327" s="555"/>
      <c r="HR327" s="555"/>
      <c r="HS327" s="555"/>
      <c r="HT327" s="555"/>
      <c r="HU327" s="555"/>
      <c r="HV327" s="555"/>
      <c r="HW327" s="555"/>
      <c r="HX327" s="555"/>
      <c r="HY327" s="555"/>
      <c r="HZ327" s="555"/>
      <c r="IA327" s="555"/>
      <c r="IB327" s="555"/>
      <c r="IC327" s="555"/>
      <c r="ID327" s="555"/>
      <c r="IE327" s="555"/>
      <c r="IF327" s="555"/>
      <c r="IG327" s="555"/>
      <c r="IH327" s="555"/>
      <c r="II327" s="555"/>
      <c r="IJ327" s="555"/>
      <c r="IK327" s="555"/>
      <c r="IL327" s="555"/>
      <c r="IM327" s="555"/>
      <c r="IN327" s="555"/>
      <c r="IO327" s="555"/>
      <c r="IP327" s="555"/>
      <c r="IQ327" s="555"/>
      <c r="IR327" s="555"/>
      <c r="IS327" s="555"/>
      <c r="IT327" s="555"/>
      <c r="IU327" s="555"/>
      <c r="IV327" s="555"/>
      <c r="IW327" s="555"/>
      <c r="IX327" s="555"/>
      <c r="IY327" s="555"/>
      <c r="IZ327" s="555"/>
      <c r="JA327" s="555"/>
      <c r="JB327" s="555"/>
      <c r="JC327" s="555"/>
      <c r="JD327" s="555"/>
      <c r="JE327" s="555"/>
      <c r="JF327" s="555"/>
      <c r="JG327" s="555"/>
      <c r="JH327" s="555"/>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7138</v>
      </c>
      <c r="AX328" s="83" t="s">
        <v>7139</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4"/>
      <c r="BU328" s="555"/>
      <c r="BV328" s="555"/>
      <c r="BW328" s="555"/>
      <c r="BX328" s="555"/>
      <c r="BY328" s="555"/>
      <c r="BZ328" s="555"/>
      <c r="CA328" s="555"/>
      <c r="CB328" s="555"/>
      <c r="CC328" s="555"/>
      <c r="CD328" s="555"/>
      <c r="CE328" s="555"/>
      <c r="CF328" s="555"/>
      <c r="CG328" s="555"/>
      <c r="CH328" s="555"/>
      <c r="CI328" s="555"/>
      <c r="CJ328" s="555"/>
      <c r="CK328" s="555"/>
      <c r="CL328" s="555"/>
      <c r="CM328" s="555"/>
      <c r="CN328" s="555"/>
      <c r="CO328" s="555"/>
      <c r="CP328" s="555"/>
      <c r="CQ328" s="555"/>
      <c r="CR328" s="555"/>
      <c r="CS328" s="555"/>
      <c r="CT328" s="555"/>
      <c r="CU328" s="555"/>
      <c r="CV328" s="555"/>
      <c r="CW328" s="555"/>
      <c r="CX328" s="555"/>
      <c r="CY328" s="555"/>
      <c r="CZ328" s="555"/>
      <c r="DA328" s="555"/>
      <c r="DB328" s="555"/>
      <c r="DC328" s="555"/>
      <c r="DD328" s="555"/>
      <c r="DE328" s="555"/>
      <c r="DF328" s="555"/>
      <c r="DG328" s="555"/>
      <c r="DH328" s="555"/>
      <c r="DI328" s="555"/>
      <c r="DJ328" s="555"/>
      <c r="DK328" s="555"/>
      <c r="DL328" s="555"/>
      <c r="DM328" s="555"/>
      <c r="DN328" s="555"/>
      <c r="DO328" s="555"/>
      <c r="DP328" s="555"/>
      <c r="DQ328" s="555"/>
      <c r="DR328" s="555"/>
      <c r="DS328" s="555"/>
      <c r="DT328" s="555"/>
      <c r="DU328" s="555"/>
      <c r="DV328" s="555"/>
      <c r="DW328" s="555"/>
      <c r="DX328" s="555"/>
      <c r="DY328" s="555"/>
      <c r="DZ328" s="555"/>
      <c r="EA328" s="555"/>
      <c r="EB328" s="555"/>
      <c r="EC328" s="555"/>
      <c r="ED328" s="555"/>
      <c r="EE328" s="555"/>
      <c r="EF328" s="555"/>
      <c r="EG328" s="555"/>
      <c r="EH328" s="555"/>
      <c r="EI328" s="555"/>
      <c r="EJ328" s="555"/>
      <c r="EK328" s="555"/>
      <c r="EL328" s="555"/>
      <c r="EM328" s="555"/>
      <c r="EN328" s="555"/>
      <c r="EO328" s="555"/>
      <c r="EP328" s="555"/>
      <c r="EQ328" s="555"/>
      <c r="ER328" s="555"/>
      <c r="ES328" s="555"/>
      <c r="ET328" s="555"/>
      <c r="EU328" s="555"/>
      <c r="EV328" s="555"/>
      <c r="EW328" s="555"/>
      <c r="EX328" s="555"/>
      <c r="EY328" s="555"/>
      <c r="EZ328" s="555"/>
      <c r="FA328" s="555"/>
      <c r="FB328" s="555"/>
      <c r="FC328" s="555"/>
      <c r="FD328" s="555"/>
      <c r="FE328" s="555"/>
      <c r="FF328" s="555"/>
      <c r="FG328" s="555"/>
      <c r="FH328" s="555"/>
      <c r="FI328" s="555"/>
      <c r="FJ328" s="555"/>
      <c r="FK328" s="555"/>
      <c r="FL328" s="555"/>
      <c r="FM328" s="555"/>
      <c r="FN328" s="555"/>
      <c r="FO328" s="555"/>
      <c r="FP328" s="555"/>
      <c r="FQ328" s="555"/>
      <c r="FR328" s="555"/>
      <c r="FS328" s="555"/>
      <c r="FT328" s="555"/>
      <c r="FU328" s="555"/>
      <c r="FV328" s="555"/>
      <c r="FW328" s="555"/>
      <c r="FX328" s="555"/>
      <c r="FY328" s="555"/>
      <c r="FZ328" s="555"/>
      <c r="GA328" s="555"/>
      <c r="GB328" s="555"/>
      <c r="GC328" s="555"/>
      <c r="GD328" s="555"/>
      <c r="GE328" s="555"/>
      <c r="GF328" s="555"/>
      <c r="GG328" s="555"/>
      <c r="GH328" s="555"/>
      <c r="GI328" s="555"/>
      <c r="GJ328" s="555"/>
      <c r="GK328" s="555"/>
      <c r="GL328" s="555"/>
      <c r="GM328" s="555"/>
      <c r="GN328" s="555"/>
      <c r="GO328" s="555"/>
      <c r="GP328" s="555"/>
      <c r="GQ328" s="555"/>
      <c r="GR328" s="555"/>
      <c r="GS328" s="555"/>
      <c r="GT328" s="555"/>
      <c r="GU328" s="555"/>
      <c r="GV328" s="555"/>
      <c r="GW328" s="555"/>
      <c r="GX328" s="555"/>
      <c r="GY328" s="555"/>
      <c r="GZ328" s="555"/>
      <c r="HA328" s="555"/>
      <c r="HB328" s="555"/>
      <c r="HC328" s="555"/>
      <c r="HD328" s="555"/>
      <c r="HE328" s="555"/>
      <c r="HF328" s="555"/>
      <c r="HG328" s="555"/>
      <c r="HH328" s="555"/>
      <c r="HI328" s="555"/>
      <c r="HJ328" s="555"/>
      <c r="HK328" s="555"/>
      <c r="HL328" s="555"/>
      <c r="HM328" s="555"/>
      <c r="HN328" s="555"/>
      <c r="HO328" s="555"/>
      <c r="HP328" s="555"/>
      <c r="HQ328" s="555"/>
      <c r="HR328" s="555"/>
      <c r="HS328" s="555"/>
      <c r="HT328" s="555"/>
      <c r="HU328" s="555"/>
      <c r="HV328" s="555"/>
      <c r="HW328" s="555"/>
      <c r="HX328" s="555"/>
      <c r="HY328" s="555"/>
      <c r="HZ328" s="555"/>
      <c r="IA328" s="555"/>
      <c r="IB328" s="555"/>
      <c r="IC328" s="555"/>
      <c r="ID328" s="555"/>
      <c r="IE328" s="555"/>
      <c r="IF328" s="555"/>
      <c r="IG328" s="555"/>
      <c r="IH328" s="555"/>
      <c r="II328" s="555"/>
      <c r="IJ328" s="555"/>
      <c r="IK328" s="555"/>
      <c r="IL328" s="555"/>
      <c r="IM328" s="555"/>
      <c r="IN328" s="555"/>
      <c r="IO328" s="555"/>
      <c r="IP328" s="555"/>
      <c r="IQ328" s="555"/>
      <c r="IR328" s="555"/>
      <c r="IS328" s="555"/>
      <c r="IT328" s="555"/>
      <c r="IU328" s="555"/>
      <c r="IV328" s="555"/>
      <c r="IW328" s="555"/>
      <c r="IX328" s="555"/>
      <c r="IY328" s="555"/>
      <c r="IZ328" s="555"/>
      <c r="JA328" s="555"/>
      <c r="JB328" s="555"/>
      <c r="JC328" s="555"/>
      <c r="JD328" s="555"/>
      <c r="JE328" s="555"/>
      <c r="JF328" s="555"/>
      <c r="JG328" s="555"/>
      <c r="JH328" s="555"/>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7140</v>
      </c>
      <c r="AX329" s="83" t="s">
        <v>7141</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4"/>
      <c r="BU329" s="555"/>
      <c r="BV329" s="555"/>
      <c r="BW329" s="555"/>
      <c r="BX329" s="555"/>
      <c r="BY329" s="555"/>
      <c r="BZ329" s="555"/>
      <c r="CA329" s="555"/>
      <c r="CB329" s="555"/>
      <c r="CC329" s="555"/>
      <c r="CD329" s="555"/>
      <c r="CE329" s="555"/>
      <c r="CF329" s="555"/>
      <c r="CG329" s="555"/>
      <c r="CH329" s="555"/>
      <c r="CI329" s="555"/>
      <c r="CJ329" s="555"/>
      <c r="CK329" s="555"/>
      <c r="CL329" s="555"/>
      <c r="CM329" s="555"/>
      <c r="CN329" s="555"/>
      <c r="CO329" s="555"/>
      <c r="CP329" s="555"/>
      <c r="CQ329" s="555"/>
      <c r="CR329" s="555"/>
      <c r="CS329" s="555"/>
      <c r="CT329" s="555"/>
      <c r="CU329" s="555"/>
      <c r="CV329" s="555"/>
      <c r="CW329" s="555"/>
      <c r="CX329" s="555"/>
      <c r="CY329" s="555"/>
      <c r="CZ329" s="555"/>
      <c r="DA329" s="555"/>
      <c r="DB329" s="555"/>
      <c r="DC329" s="555"/>
      <c r="DD329" s="555"/>
      <c r="DE329" s="555"/>
      <c r="DF329" s="555"/>
      <c r="DG329" s="555"/>
      <c r="DH329" s="555"/>
      <c r="DI329" s="555"/>
      <c r="DJ329" s="555"/>
      <c r="DK329" s="555"/>
      <c r="DL329" s="555"/>
      <c r="DM329" s="555"/>
      <c r="DN329" s="555"/>
      <c r="DO329" s="555"/>
      <c r="DP329" s="555"/>
      <c r="DQ329" s="555"/>
      <c r="DR329" s="555"/>
      <c r="DS329" s="555"/>
      <c r="DT329" s="555"/>
      <c r="DU329" s="555"/>
      <c r="DV329" s="555"/>
      <c r="DW329" s="555"/>
      <c r="DX329" s="555"/>
      <c r="DY329" s="555"/>
      <c r="DZ329" s="555"/>
      <c r="EA329" s="555"/>
      <c r="EB329" s="555"/>
      <c r="EC329" s="555"/>
      <c r="ED329" s="555"/>
      <c r="EE329" s="555"/>
      <c r="EF329" s="555"/>
      <c r="EG329" s="555"/>
      <c r="EH329" s="555"/>
      <c r="EI329" s="555"/>
      <c r="EJ329" s="555"/>
      <c r="EK329" s="555"/>
      <c r="EL329" s="555"/>
      <c r="EM329" s="555"/>
      <c r="EN329" s="555"/>
      <c r="EO329" s="555"/>
      <c r="EP329" s="555"/>
      <c r="EQ329" s="555"/>
      <c r="ER329" s="555"/>
      <c r="ES329" s="555"/>
      <c r="ET329" s="555"/>
      <c r="EU329" s="555"/>
      <c r="EV329" s="555"/>
      <c r="EW329" s="555"/>
      <c r="EX329" s="555"/>
      <c r="EY329" s="555"/>
      <c r="EZ329" s="555"/>
      <c r="FA329" s="555"/>
      <c r="FB329" s="555"/>
      <c r="FC329" s="555"/>
      <c r="FD329" s="555"/>
      <c r="FE329" s="555"/>
      <c r="FF329" s="555"/>
      <c r="FG329" s="555"/>
      <c r="FH329" s="555"/>
      <c r="FI329" s="555"/>
      <c r="FJ329" s="555"/>
      <c r="FK329" s="555"/>
      <c r="FL329" s="555"/>
      <c r="FM329" s="555"/>
      <c r="FN329" s="555"/>
      <c r="FO329" s="555"/>
      <c r="FP329" s="555"/>
      <c r="FQ329" s="555"/>
      <c r="FR329" s="555"/>
      <c r="FS329" s="555"/>
      <c r="FT329" s="555"/>
      <c r="FU329" s="555"/>
      <c r="FV329" s="555"/>
      <c r="FW329" s="555"/>
      <c r="FX329" s="555"/>
      <c r="FY329" s="555"/>
      <c r="FZ329" s="555"/>
      <c r="GA329" s="555"/>
      <c r="GB329" s="555"/>
      <c r="GC329" s="555"/>
      <c r="GD329" s="555"/>
      <c r="GE329" s="555"/>
      <c r="GF329" s="555"/>
      <c r="GG329" s="555"/>
      <c r="GH329" s="555"/>
      <c r="GI329" s="555"/>
      <c r="GJ329" s="555"/>
      <c r="GK329" s="555"/>
      <c r="GL329" s="555"/>
      <c r="GM329" s="555"/>
      <c r="GN329" s="555"/>
      <c r="GO329" s="555"/>
      <c r="GP329" s="555"/>
      <c r="GQ329" s="555"/>
      <c r="GR329" s="555"/>
      <c r="GS329" s="555"/>
      <c r="GT329" s="555"/>
      <c r="GU329" s="555"/>
      <c r="GV329" s="555"/>
      <c r="GW329" s="555"/>
      <c r="GX329" s="555"/>
      <c r="GY329" s="555"/>
      <c r="GZ329" s="555"/>
      <c r="HA329" s="555"/>
      <c r="HB329" s="555"/>
      <c r="HC329" s="555"/>
      <c r="HD329" s="555"/>
      <c r="HE329" s="555"/>
      <c r="HF329" s="555"/>
      <c r="HG329" s="555"/>
      <c r="HH329" s="555"/>
      <c r="HI329" s="555"/>
      <c r="HJ329" s="555"/>
      <c r="HK329" s="555"/>
      <c r="HL329" s="555"/>
      <c r="HM329" s="555"/>
      <c r="HN329" s="555"/>
      <c r="HO329" s="555"/>
      <c r="HP329" s="555"/>
      <c r="HQ329" s="555"/>
      <c r="HR329" s="555"/>
      <c r="HS329" s="555"/>
      <c r="HT329" s="555"/>
      <c r="HU329" s="555"/>
      <c r="HV329" s="555"/>
      <c r="HW329" s="555"/>
      <c r="HX329" s="555"/>
      <c r="HY329" s="555"/>
      <c r="HZ329" s="555"/>
      <c r="IA329" s="555"/>
      <c r="IB329" s="555"/>
      <c r="IC329" s="555"/>
      <c r="ID329" s="555"/>
      <c r="IE329" s="555"/>
      <c r="IF329" s="555"/>
      <c r="IG329" s="555"/>
      <c r="IH329" s="555"/>
      <c r="II329" s="555"/>
      <c r="IJ329" s="555"/>
      <c r="IK329" s="555"/>
      <c r="IL329" s="555"/>
      <c r="IM329" s="555"/>
      <c r="IN329" s="555"/>
      <c r="IO329" s="555"/>
      <c r="IP329" s="555"/>
      <c r="IQ329" s="555"/>
      <c r="IR329" s="555"/>
      <c r="IS329" s="555"/>
      <c r="IT329" s="555"/>
      <c r="IU329" s="555"/>
      <c r="IV329" s="555"/>
      <c r="IW329" s="555"/>
      <c r="IX329" s="555"/>
      <c r="IY329" s="555"/>
      <c r="IZ329" s="555"/>
      <c r="JA329" s="555"/>
      <c r="JB329" s="555"/>
      <c r="JC329" s="555"/>
      <c r="JD329" s="555"/>
      <c r="JE329" s="555"/>
      <c r="JF329" s="555"/>
      <c r="JG329" s="555"/>
      <c r="JH329" s="555"/>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4040</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6689</v>
      </c>
      <c r="AX330" s="20" t="s">
        <v>6690</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4"/>
      <c r="BU330" s="555"/>
      <c r="BV330" s="555"/>
      <c r="BW330" s="555"/>
      <c r="BX330" s="555"/>
      <c r="BY330" s="555"/>
      <c r="BZ330" s="555"/>
      <c r="CA330" s="555"/>
      <c r="CB330" s="555"/>
      <c r="CC330" s="555"/>
      <c r="CD330" s="555"/>
      <c r="CE330" s="555"/>
      <c r="CF330" s="555"/>
      <c r="CG330" s="555"/>
      <c r="CH330" s="555"/>
      <c r="CI330" s="555"/>
      <c r="CJ330" s="555"/>
      <c r="CK330" s="555"/>
      <c r="CL330" s="555"/>
      <c r="CM330" s="555"/>
      <c r="CN330" s="555"/>
      <c r="CO330" s="555"/>
      <c r="CP330" s="555"/>
      <c r="CQ330" s="555"/>
      <c r="CR330" s="555"/>
      <c r="CS330" s="555"/>
      <c r="CT330" s="555"/>
      <c r="CU330" s="555"/>
      <c r="CV330" s="555"/>
      <c r="CW330" s="555"/>
      <c r="CX330" s="555"/>
      <c r="CY330" s="555"/>
      <c r="CZ330" s="555"/>
      <c r="DA330" s="555"/>
      <c r="DB330" s="555"/>
      <c r="DC330" s="555"/>
      <c r="DD330" s="555"/>
      <c r="DE330" s="555"/>
      <c r="DF330" s="555"/>
      <c r="DG330" s="555"/>
      <c r="DH330" s="555"/>
      <c r="DI330" s="555"/>
      <c r="DJ330" s="555"/>
      <c r="DK330" s="555"/>
      <c r="DL330" s="555"/>
      <c r="DM330" s="555"/>
      <c r="DN330" s="555"/>
      <c r="DO330" s="555"/>
      <c r="DP330" s="555"/>
      <c r="DQ330" s="555"/>
      <c r="DR330" s="555"/>
      <c r="DS330" s="555"/>
      <c r="DT330" s="555"/>
      <c r="DU330" s="555"/>
      <c r="DV330" s="555"/>
      <c r="DW330" s="555"/>
      <c r="DX330" s="555"/>
      <c r="DY330" s="555"/>
      <c r="DZ330" s="555"/>
      <c r="EA330" s="555"/>
      <c r="EB330" s="555"/>
      <c r="EC330" s="555"/>
      <c r="ED330" s="555"/>
      <c r="EE330" s="555"/>
      <c r="EF330" s="555"/>
      <c r="EG330" s="555"/>
      <c r="EH330" s="555"/>
      <c r="EI330" s="555"/>
      <c r="EJ330" s="555"/>
      <c r="EK330" s="555"/>
      <c r="EL330" s="555"/>
      <c r="EM330" s="555"/>
      <c r="EN330" s="555"/>
      <c r="EO330" s="555"/>
      <c r="EP330" s="555"/>
      <c r="EQ330" s="555"/>
      <c r="ER330" s="555"/>
      <c r="ES330" s="555"/>
      <c r="ET330" s="555"/>
      <c r="EU330" s="555"/>
      <c r="EV330" s="555"/>
      <c r="EW330" s="555"/>
      <c r="EX330" s="555"/>
      <c r="EY330" s="555"/>
      <c r="EZ330" s="555"/>
      <c r="FA330" s="555"/>
      <c r="FB330" s="555"/>
      <c r="FC330" s="555"/>
      <c r="FD330" s="555"/>
      <c r="FE330" s="555"/>
      <c r="FF330" s="555"/>
      <c r="FG330" s="555"/>
      <c r="FH330" s="555"/>
      <c r="FI330" s="555"/>
      <c r="FJ330" s="555"/>
      <c r="FK330" s="555"/>
      <c r="FL330" s="555"/>
      <c r="FM330" s="555"/>
      <c r="FN330" s="555"/>
      <c r="FO330" s="555"/>
      <c r="FP330" s="555"/>
      <c r="FQ330" s="555"/>
      <c r="FR330" s="555"/>
      <c r="FS330" s="555"/>
      <c r="FT330" s="555"/>
      <c r="FU330" s="555"/>
      <c r="FV330" s="555"/>
      <c r="FW330" s="555"/>
      <c r="FX330" s="555"/>
      <c r="FY330" s="555"/>
      <c r="FZ330" s="555"/>
      <c r="GA330" s="555"/>
      <c r="GB330" s="555"/>
      <c r="GC330" s="555"/>
      <c r="GD330" s="555"/>
      <c r="GE330" s="555"/>
      <c r="GF330" s="555"/>
      <c r="GG330" s="555"/>
      <c r="GH330" s="555"/>
      <c r="GI330" s="555"/>
      <c r="GJ330" s="555"/>
      <c r="GK330" s="555"/>
      <c r="GL330" s="555"/>
      <c r="GM330" s="555"/>
      <c r="GN330" s="555"/>
      <c r="GO330" s="555"/>
      <c r="GP330" s="555"/>
      <c r="GQ330" s="555"/>
      <c r="GR330" s="555"/>
      <c r="GS330" s="555"/>
      <c r="GT330" s="555"/>
      <c r="GU330" s="555"/>
      <c r="GV330" s="555"/>
      <c r="GW330" s="555"/>
      <c r="GX330" s="555"/>
      <c r="GY330" s="555"/>
      <c r="GZ330" s="555"/>
      <c r="HA330" s="555"/>
      <c r="HB330" s="555"/>
      <c r="HC330" s="555"/>
      <c r="HD330" s="555"/>
      <c r="HE330" s="555"/>
      <c r="HF330" s="555"/>
      <c r="HG330" s="555"/>
      <c r="HH330" s="555"/>
      <c r="HI330" s="555"/>
      <c r="HJ330" s="555"/>
      <c r="HK330" s="555"/>
      <c r="HL330" s="555"/>
      <c r="HM330" s="555"/>
      <c r="HN330" s="555"/>
      <c r="HO330" s="555"/>
      <c r="HP330" s="555"/>
      <c r="HQ330" s="555"/>
      <c r="HR330" s="555"/>
      <c r="HS330" s="555"/>
      <c r="HT330" s="555"/>
      <c r="HU330" s="555"/>
      <c r="HV330" s="555"/>
      <c r="HW330" s="555"/>
      <c r="HX330" s="555"/>
      <c r="HY330" s="555"/>
      <c r="HZ330" s="555"/>
      <c r="IA330" s="555"/>
      <c r="IB330" s="555"/>
      <c r="IC330" s="555"/>
      <c r="ID330" s="555"/>
      <c r="IE330" s="555"/>
      <c r="IF330" s="555"/>
      <c r="IG330" s="555"/>
      <c r="IH330" s="555"/>
      <c r="II330" s="555"/>
      <c r="IJ330" s="555"/>
      <c r="IK330" s="555"/>
      <c r="IL330" s="555"/>
      <c r="IM330" s="555"/>
      <c r="IN330" s="555"/>
      <c r="IO330" s="555"/>
      <c r="IP330" s="555"/>
      <c r="IQ330" s="555"/>
      <c r="IR330" s="555"/>
      <c r="IS330" s="555"/>
      <c r="IT330" s="555"/>
      <c r="IU330" s="555"/>
      <c r="IV330" s="555"/>
      <c r="IW330" s="555"/>
      <c r="IX330" s="555"/>
      <c r="IY330" s="555"/>
      <c r="IZ330" s="555"/>
      <c r="JA330" s="555"/>
      <c r="JB330" s="555"/>
      <c r="JC330" s="555"/>
      <c r="JD330" s="555"/>
      <c r="JE330" s="555"/>
      <c r="JF330" s="555"/>
      <c r="JG330" s="555"/>
      <c r="JH330" s="555"/>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3472</v>
      </c>
      <c r="AA331" s="83" t="s">
        <v>3473</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6691</v>
      </c>
      <c r="AX331" s="83" t="s">
        <v>6692</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6892</v>
      </c>
      <c r="BT331" s="554"/>
      <c r="BU331" s="555"/>
      <c r="BV331" s="555"/>
      <c r="BW331" s="555"/>
      <c r="BX331" s="555"/>
      <c r="BY331" s="555"/>
      <c r="BZ331" s="555"/>
      <c r="CA331" s="555"/>
      <c r="CB331" s="555"/>
      <c r="CC331" s="555"/>
      <c r="CD331" s="555"/>
      <c r="CE331" s="555"/>
      <c r="CF331" s="555"/>
      <c r="CG331" s="555"/>
      <c r="CH331" s="555"/>
      <c r="CI331" s="555"/>
      <c r="CJ331" s="555"/>
      <c r="CK331" s="555"/>
      <c r="CL331" s="555"/>
      <c r="CM331" s="555"/>
      <c r="CN331" s="555"/>
      <c r="CO331" s="555"/>
      <c r="CP331" s="555"/>
      <c r="CQ331" s="555"/>
      <c r="CR331" s="555"/>
      <c r="CS331" s="555"/>
      <c r="CT331" s="555"/>
      <c r="CU331" s="555"/>
      <c r="CV331" s="555"/>
      <c r="CW331" s="555"/>
      <c r="CX331" s="555"/>
      <c r="CY331" s="555"/>
      <c r="CZ331" s="555"/>
      <c r="DA331" s="555"/>
      <c r="DB331" s="555"/>
      <c r="DC331" s="555"/>
      <c r="DD331" s="555"/>
      <c r="DE331" s="555"/>
      <c r="DF331" s="555"/>
      <c r="DG331" s="555"/>
      <c r="DH331" s="555"/>
      <c r="DI331" s="555"/>
      <c r="DJ331" s="555"/>
      <c r="DK331" s="555"/>
      <c r="DL331" s="555"/>
      <c r="DM331" s="555"/>
      <c r="DN331" s="555"/>
      <c r="DO331" s="555"/>
      <c r="DP331" s="555"/>
      <c r="DQ331" s="555"/>
      <c r="DR331" s="555"/>
      <c r="DS331" s="555"/>
      <c r="DT331" s="555"/>
      <c r="DU331" s="555"/>
      <c r="DV331" s="555"/>
      <c r="DW331" s="555"/>
      <c r="DX331" s="555"/>
      <c r="DY331" s="555"/>
      <c r="DZ331" s="555"/>
      <c r="EA331" s="555"/>
      <c r="EB331" s="555"/>
      <c r="EC331" s="555"/>
      <c r="ED331" s="555"/>
      <c r="EE331" s="555"/>
      <c r="EF331" s="555"/>
      <c r="EG331" s="555"/>
      <c r="EH331" s="555"/>
      <c r="EI331" s="555"/>
      <c r="EJ331" s="555"/>
      <c r="EK331" s="555"/>
      <c r="EL331" s="555"/>
      <c r="EM331" s="555"/>
      <c r="EN331" s="555"/>
      <c r="EO331" s="555"/>
      <c r="EP331" s="555"/>
      <c r="EQ331" s="555"/>
      <c r="ER331" s="555"/>
      <c r="ES331" s="555"/>
      <c r="ET331" s="555"/>
      <c r="EU331" s="555"/>
      <c r="EV331" s="555"/>
      <c r="EW331" s="555"/>
      <c r="EX331" s="555"/>
      <c r="EY331" s="555"/>
      <c r="EZ331" s="555"/>
      <c r="FA331" s="555"/>
      <c r="FB331" s="555"/>
      <c r="FC331" s="555"/>
      <c r="FD331" s="555"/>
      <c r="FE331" s="555"/>
      <c r="FF331" s="555"/>
      <c r="FG331" s="555"/>
      <c r="FH331" s="555"/>
      <c r="FI331" s="555"/>
      <c r="FJ331" s="555"/>
      <c r="FK331" s="555"/>
      <c r="FL331" s="555"/>
      <c r="FM331" s="555"/>
      <c r="FN331" s="555"/>
      <c r="FO331" s="555"/>
      <c r="FP331" s="555"/>
      <c r="FQ331" s="555"/>
      <c r="FR331" s="555"/>
      <c r="FS331" s="555"/>
      <c r="FT331" s="555"/>
      <c r="FU331" s="555"/>
      <c r="FV331" s="555"/>
      <c r="FW331" s="555"/>
      <c r="FX331" s="555"/>
      <c r="FY331" s="555"/>
      <c r="FZ331" s="555"/>
      <c r="GA331" s="555"/>
      <c r="GB331" s="555"/>
      <c r="GC331" s="555"/>
      <c r="GD331" s="555"/>
      <c r="GE331" s="555"/>
      <c r="GF331" s="555"/>
      <c r="GG331" s="555"/>
      <c r="GH331" s="555"/>
      <c r="GI331" s="555"/>
      <c r="GJ331" s="555"/>
      <c r="GK331" s="555"/>
      <c r="GL331" s="555"/>
      <c r="GM331" s="555"/>
      <c r="GN331" s="555"/>
      <c r="GO331" s="555"/>
      <c r="GP331" s="555"/>
      <c r="GQ331" s="555"/>
      <c r="GR331" s="555"/>
      <c r="GS331" s="555"/>
      <c r="GT331" s="555"/>
      <c r="GU331" s="555"/>
      <c r="GV331" s="555"/>
      <c r="GW331" s="555"/>
      <c r="GX331" s="555"/>
      <c r="GY331" s="555"/>
      <c r="GZ331" s="555"/>
      <c r="HA331" s="555"/>
      <c r="HB331" s="555"/>
      <c r="HC331" s="555"/>
      <c r="HD331" s="555"/>
      <c r="HE331" s="555"/>
      <c r="HF331" s="555"/>
      <c r="HG331" s="555"/>
      <c r="HH331" s="555"/>
      <c r="HI331" s="555"/>
      <c r="HJ331" s="555"/>
      <c r="HK331" s="555"/>
      <c r="HL331" s="555"/>
      <c r="HM331" s="555"/>
      <c r="HN331" s="555"/>
      <c r="HO331" s="555"/>
      <c r="HP331" s="555"/>
      <c r="HQ331" s="555"/>
      <c r="HR331" s="555"/>
      <c r="HS331" s="555"/>
      <c r="HT331" s="555"/>
      <c r="HU331" s="555"/>
      <c r="HV331" s="555"/>
      <c r="HW331" s="555"/>
      <c r="HX331" s="555"/>
      <c r="HY331" s="555"/>
      <c r="HZ331" s="555"/>
      <c r="IA331" s="555"/>
      <c r="IB331" s="555"/>
      <c r="IC331" s="555"/>
      <c r="ID331" s="555"/>
      <c r="IE331" s="555"/>
      <c r="IF331" s="555"/>
      <c r="IG331" s="555"/>
      <c r="IH331" s="555"/>
      <c r="II331" s="555"/>
      <c r="IJ331" s="555"/>
      <c r="IK331" s="555"/>
      <c r="IL331" s="555"/>
      <c r="IM331" s="555"/>
      <c r="IN331" s="555"/>
      <c r="IO331" s="555"/>
      <c r="IP331" s="555"/>
      <c r="IQ331" s="555"/>
      <c r="IR331" s="555"/>
      <c r="IS331" s="555"/>
      <c r="IT331" s="555"/>
      <c r="IU331" s="555"/>
      <c r="IV331" s="555"/>
      <c r="IW331" s="555"/>
      <c r="IX331" s="555"/>
      <c r="IY331" s="555"/>
      <c r="IZ331" s="555"/>
      <c r="JA331" s="555"/>
      <c r="JB331" s="555"/>
      <c r="JC331" s="555"/>
      <c r="JD331" s="555"/>
      <c r="JE331" s="555"/>
      <c r="JF331" s="555"/>
      <c r="JG331" s="555"/>
      <c r="JH331" s="555"/>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8285</v>
      </c>
      <c r="AD332" s="83">
        <v>1327950000</v>
      </c>
      <c r="AE332" s="83"/>
      <c r="AF332" s="83">
        <v>1327950000</v>
      </c>
      <c r="AG332" s="83"/>
      <c r="AH332" s="83"/>
      <c r="AI332" s="83"/>
      <c r="AJ332" s="83"/>
      <c r="AK332" s="83"/>
      <c r="AL332" s="83"/>
      <c r="AM332" s="83"/>
      <c r="AN332" s="83"/>
      <c r="AO332" s="428" t="s">
        <v>8286</v>
      </c>
      <c r="AP332" s="83"/>
      <c r="AQ332" s="83" t="s">
        <v>47</v>
      </c>
      <c r="AR332" s="83"/>
      <c r="AS332" s="83"/>
      <c r="AT332" s="83"/>
      <c r="AU332" s="83"/>
      <c r="AV332" s="83">
        <v>116</v>
      </c>
      <c r="AW332" s="83" t="s">
        <v>7133</v>
      </c>
      <c r="AX332" s="83" t="s">
        <v>7134</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4"/>
      <c r="BU332" s="555"/>
      <c r="BV332" s="555"/>
      <c r="BW332" s="555"/>
      <c r="BX332" s="555"/>
      <c r="BY332" s="555"/>
      <c r="BZ332" s="555"/>
      <c r="CA332" s="555"/>
      <c r="CB332" s="555"/>
      <c r="CC332" s="555"/>
      <c r="CD332" s="555"/>
      <c r="CE332" s="555"/>
      <c r="CF332" s="555"/>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5"/>
      <c r="FH332" s="555"/>
      <c r="FI332" s="555"/>
      <c r="FJ332" s="555"/>
      <c r="FK332" s="555"/>
      <c r="FL332" s="555"/>
      <c r="FM332" s="555"/>
      <c r="FN332" s="555"/>
      <c r="FO332" s="555"/>
      <c r="FP332" s="555"/>
      <c r="FQ332" s="555"/>
      <c r="FR332" s="555"/>
      <c r="FS332" s="555"/>
      <c r="FT332" s="555"/>
      <c r="FU332" s="555"/>
      <c r="FV332" s="555"/>
      <c r="FW332" s="555"/>
      <c r="FX332" s="555"/>
      <c r="FY332" s="555"/>
      <c r="FZ332" s="555"/>
      <c r="GA332" s="555"/>
      <c r="GB332" s="555"/>
      <c r="GC332" s="555"/>
      <c r="GD332" s="555"/>
      <c r="GE332" s="555"/>
      <c r="GF332" s="555"/>
      <c r="GG332" s="555"/>
      <c r="GH332" s="555"/>
      <c r="GI332" s="555"/>
      <c r="GJ332" s="555"/>
      <c r="GK332" s="555"/>
      <c r="GL332" s="555"/>
      <c r="GM332" s="555"/>
      <c r="GN332" s="555"/>
      <c r="GO332" s="555"/>
      <c r="GP332" s="555"/>
      <c r="GQ332" s="555"/>
      <c r="GR332" s="555"/>
      <c r="GS332" s="555"/>
      <c r="GT332" s="555"/>
      <c r="GU332" s="555"/>
      <c r="GV332" s="555"/>
      <c r="GW332" s="555"/>
      <c r="GX332" s="555"/>
      <c r="GY332" s="555"/>
      <c r="GZ332" s="555"/>
      <c r="HA332" s="555"/>
      <c r="HB332" s="555"/>
      <c r="HC332" s="555"/>
      <c r="HD332" s="555"/>
      <c r="HE332" s="555"/>
      <c r="HF332" s="555"/>
      <c r="HG332" s="555"/>
      <c r="HH332" s="555"/>
      <c r="HI332" s="555"/>
      <c r="HJ332" s="555"/>
      <c r="HK332" s="555"/>
      <c r="HL332" s="555"/>
      <c r="HM332" s="555"/>
      <c r="HN332" s="555"/>
      <c r="HO332" s="555"/>
      <c r="HP332" s="555"/>
      <c r="HQ332" s="555"/>
      <c r="HR332" s="555"/>
      <c r="HS332" s="555"/>
      <c r="HT332" s="555"/>
      <c r="HU332" s="555"/>
      <c r="HV332" s="555"/>
      <c r="HW332" s="555"/>
      <c r="HX332" s="555"/>
      <c r="HY332" s="555"/>
      <c r="HZ332" s="555"/>
      <c r="IA332" s="555"/>
      <c r="IB332" s="555"/>
      <c r="IC332" s="555"/>
      <c r="ID332" s="555"/>
      <c r="IE332" s="555"/>
      <c r="IF332" s="555"/>
      <c r="IG332" s="555"/>
      <c r="IH332" s="555"/>
      <c r="II332" s="555"/>
      <c r="IJ332" s="555"/>
      <c r="IK332" s="555"/>
      <c r="IL332" s="555"/>
      <c r="IM332" s="555"/>
      <c r="IN332" s="555"/>
      <c r="IO332" s="555"/>
      <c r="IP332" s="555"/>
      <c r="IQ332" s="555"/>
      <c r="IR332" s="555"/>
      <c r="IS332" s="555"/>
      <c r="IT332" s="555"/>
      <c r="IU332" s="555"/>
      <c r="IV332" s="555"/>
      <c r="IW332" s="555"/>
      <c r="IX332" s="555"/>
      <c r="IY332" s="555"/>
      <c r="IZ332" s="555"/>
      <c r="JA332" s="555"/>
      <c r="JB332" s="555"/>
      <c r="JC332" s="555"/>
      <c r="JD332" s="555"/>
      <c r="JE332" s="555"/>
      <c r="JF332" s="555"/>
      <c r="JG332" s="555"/>
      <c r="JH332" s="555"/>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8285</v>
      </c>
      <c r="AD333" s="83">
        <v>1327950000</v>
      </c>
      <c r="AE333" s="83"/>
      <c r="AF333" s="83">
        <v>1327950000</v>
      </c>
      <c r="AG333" s="83"/>
      <c r="AH333" s="83"/>
      <c r="AI333" s="83"/>
      <c r="AJ333" s="83"/>
      <c r="AK333" s="83"/>
      <c r="AL333" s="83"/>
      <c r="AM333" s="83"/>
      <c r="AN333" s="83"/>
      <c r="AO333" s="428" t="s">
        <v>8286</v>
      </c>
      <c r="AP333" s="83"/>
      <c r="AQ333" s="83" t="s">
        <v>47</v>
      </c>
      <c r="AR333" s="83"/>
      <c r="AS333" s="83"/>
      <c r="AT333" s="83"/>
      <c r="AU333" s="83"/>
      <c r="AV333" s="83">
        <v>116</v>
      </c>
      <c r="AW333" s="83" t="s">
        <v>7129</v>
      </c>
      <c r="AX333" s="83" t="s">
        <v>7130</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4696</v>
      </c>
      <c r="BT333" s="554"/>
      <c r="BU333" s="555"/>
      <c r="BV333" s="555"/>
      <c r="BW333" s="555"/>
      <c r="BX333" s="555"/>
      <c r="BY333" s="555"/>
      <c r="BZ333" s="555"/>
      <c r="CA333" s="555"/>
      <c r="CB333" s="555"/>
      <c r="CC333" s="555"/>
      <c r="CD333" s="555"/>
      <c r="CE333" s="555"/>
      <c r="CF333" s="555"/>
      <c r="CG333" s="555"/>
      <c r="CH333" s="555"/>
      <c r="CI333" s="555"/>
      <c r="CJ333" s="555"/>
      <c r="CK333" s="555"/>
      <c r="CL333" s="555"/>
      <c r="CM333" s="555"/>
      <c r="CN333" s="555"/>
      <c r="CO333" s="555"/>
      <c r="CP333" s="555"/>
      <c r="CQ333" s="555"/>
      <c r="CR333" s="555"/>
      <c r="CS333" s="555"/>
      <c r="CT333" s="555"/>
      <c r="CU333" s="555"/>
      <c r="CV333" s="555"/>
      <c r="CW333" s="555"/>
      <c r="CX333" s="555"/>
      <c r="CY333" s="555"/>
      <c r="CZ333" s="555"/>
      <c r="DA333" s="555"/>
      <c r="DB333" s="555"/>
      <c r="DC333" s="555"/>
      <c r="DD333" s="555"/>
      <c r="DE333" s="555"/>
      <c r="DF333" s="555"/>
      <c r="DG333" s="555"/>
      <c r="DH333" s="555"/>
      <c r="DI333" s="555"/>
      <c r="DJ333" s="555"/>
      <c r="DK333" s="555"/>
      <c r="DL333" s="555"/>
      <c r="DM333" s="555"/>
      <c r="DN333" s="555"/>
      <c r="DO333" s="555"/>
      <c r="DP333" s="555"/>
      <c r="DQ333" s="555"/>
      <c r="DR333" s="555"/>
      <c r="DS333" s="555"/>
      <c r="DT333" s="555"/>
      <c r="DU333" s="555"/>
      <c r="DV333" s="555"/>
      <c r="DW333" s="555"/>
      <c r="DX333" s="555"/>
      <c r="DY333" s="555"/>
      <c r="DZ333" s="555"/>
      <c r="EA333" s="555"/>
      <c r="EB333" s="555"/>
      <c r="EC333" s="555"/>
      <c r="ED333" s="555"/>
      <c r="EE333" s="555"/>
      <c r="EF333" s="555"/>
      <c r="EG333" s="555"/>
      <c r="EH333" s="555"/>
      <c r="EI333" s="555"/>
      <c r="EJ333" s="555"/>
      <c r="EK333" s="555"/>
      <c r="EL333" s="555"/>
      <c r="EM333" s="555"/>
      <c r="EN333" s="555"/>
      <c r="EO333" s="555"/>
      <c r="EP333" s="555"/>
      <c r="EQ333" s="555"/>
      <c r="ER333" s="555"/>
      <c r="ES333" s="555"/>
      <c r="ET333" s="555"/>
      <c r="EU333" s="555"/>
      <c r="EV333" s="555"/>
      <c r="EW333" s="555"/>
      <c r="EX333" s="555"/>
      <c r="EY333" s="555"/>
      <c r="EZ333" s="555"/>
      <c r="FA333" s="555"/>
      <c r="FB333" s="555"/>
      <c r="FC333" s="555"/>
      <c r="FD333" s="555"/>
      <c r="FE333" s="555"/>
      <c r="FF333" s="555"/>
      <c r="FG333" s="555"/>
      <c r="FH333" s="555"/>
      <c r="FI333" s="555"/>
      <c r="FJ333" s="555"/>
      <c r="FK333" s="555"/>
      <c r="FL333" s="555"/>
      <c r="FM333" s="555"/>
      <c r="FN333" s="555"/>
      <c r="FO333" s="555"/>
      <c r="FP333" s="555"/>
      <c r="FQ333" s="555"/>
      <c r="FR333" s="555"/>
      <c r="FS333" s="555"/>
      <c r="FT333" s="555"/>
      <c r="FU333" s="555"/>
      <c r="FV333" s="555"/>
      <c r="FW333" s="555"/>
      <c r="FX333" s="555"/>
      <c r="FY333" s="555"/>
      <c r="FZ333" s="555"/>
      <c r="GA333" s="555"/>
      <c r="GB333" s="555"/>
      <c r="GC333" s="555"/>
      <c r="GD333" s="555"/>
      <c r="GE333" s="555"/>
      <c r="GF333" s="555"/>
      <c r="GG333" s="555"/>
      <c r="GH333" s="555"/>
      <c r="GI333" s="555"/>
      <c r="GJ333" s="555"/>
      <c r="GK333" s="555"/>
      <c r="GL333" s="555"/>
      <c r="GM333" s="555"/>
      <c r="GN333" s="555"/>
      <c r="GO333" s="555"/>
      <c r="GP333" s="555"/>
      <c r="GQ333" s="555"/>
      <c r="GR333" s="555"/>
      <c r="GS333" s="555"/>
      <c r="GT333" s="555"/>
      <c r="GU333" s="555"/>
      <c r="GV333" s="555"/>
      <c r="GW333" s="555"/>
      <c r="GX333" s="555"/>
      <c r="GY333" s="555"/>
      <c r="GZ333" s="555"/>
      <c r="HA333" s="555"/>
      <c r="HB333" s="555"/>
      <c r="HC333" s="555"/>
      <c r="HD333" s="555"/>
      <c r="HE333" s="555"/>
      <c r="HF333" s="555"/>
      <c r="HG333" s="555"/>
      <c r="HH333" s="555"/>
      <c r="HI333" s="555"/>
      <c r="HJ333" s="555"/>
      <c r="HK333" s="555"/>
      <c r="HL333" s="555"/>
      <c r="HM333" s="555"/>
      <c r="HN333" s="555"/>
      <c r="HO333" s="555"/>
      <c r="HP333" s="555"/>
      <c r="HQ333" s="555"/>
      <c r="HR333" s="555"/>
      <c r="HS333" s="555"/>
      <c r="HT333" s="555"/>
      <c r="HU333" s="555"/>
      <c r="HV333" s="555"/>
      <c r="HW333" s="555"/>
      <c r="HX333" s="555"/>
      <c r="HY333" s="555"/>
      <c r="HZ333" s="555"/>
      <c r="IA333" s="555"/>
      <c r="IB333" s="555"/>
      <c r="IC333" s="555"/>
      <c r="ID333" s="555"/>
      <c r="IE333" s="555"/>
      <c r="IF333" s="555"/>
      <c r="IG333" s="555"/>
      <c r="IH333" s="555"/>
      <c r="II333" s="555"/>
      <c r="IJ333" s="555"/>
      <c r="IK333" s="555"/>
      <c r="IL333" s="555"/>
      <c r="IM333" s="555"/>
      <c r="IN333" s="555"/>
      <c r="IO333" s="555"/>
      <c r="IP333" s="555"/>
      <c r="IQ333" s="555"/>
      <c r="IR333" s="555"/>
      <c r="IS333" s="555"/>
      <c r="IT333" s="555"/>
      <c r="IU333" s="555"/>
      <c r="IV333" s="555"/>
      <c r="IW333" s="555"/>
      <c r="IX333" s="555"/>
      <c r="IY333" s="555"/>
      <c r="IZ333" s="555"/>
      <c r="JA333" s="555"/>
      <c r="JB333" s="555"/>
      <c r="JC333" s="555"/>
      <c r="JD333" s="555"/>
      <c r="JE333" s="555"/>
      <c r="JF333" s="555"/>
      <c r="JG333" s="555"/>
      <c r="JH333" s="555"/>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8285</v>
      </c>
      <c r="AD334" s="83">
        <v>1327950000</v>
      </c>
      <c r="AE334" s="83"/>
      <c r="AF334" s="83">
        <v>1327950000</v>
      </c>
      <c r="AG334" s="83"/>
      <c r="AH334" s="83"/>
      <c r="AI334" s="83"/>
      <c r="AJ334" s="83"/>
      <c r="AK334" s="83"/>
      <c r="AL334" s="83"/>
      <c r="AM334" s="83"/>
      <c r="AN334" s="83"/>
      <c r="AO334" s="428" t="s">
        <v>8286</v>
      </c>
      <c r="AP334" s="83"/>
      <c r="AQ334" s="83" t="s">
        <v>47</v>
      </c>
      <c r="AR334" s="83"/>
      <c r="AS334" s="83"/>
      <c r="AT334" s="83"/>
      <c r="AU334" s="83"/>
      <c r="AV334" s="83">
        <v>116</v>
      </c>
      <c r="AW334" s="83" t="s">
        <v>7131</v>
      </c>
      <c r="AX334" s="83" t="s">
        <v>7132</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8275</v>
      </c>
      <c r="BP334" s="96">
        <v>43403</v>
      </c>
      <c r="BQ334" s="83"/>
      <c r="BR334" s="83"/>
      <c r="BS334" s="110"/>
      <c r="BT334" s="554"/>
      <c r="BU334" s="555"/>
      <c r="BV334" s="555"/>
      <c r="BW334" s="555"/>
      <c r="BX334" s="555"/>
      <c r="BY334" s="555"/>
      <c r="BZ334" s="555"/>
      <c r="CA334" s="555"/>
      <c r="CB334" s="555"/>
      <c r="CC334" s="555"/>
      <c r="CD334" s="555"/>
      <c r="CE334" s="555"/>
      <c r="CF334" s="555"/>
      <c r="CG334" s="555"/>
      <c r="CH334" s="555"/>
      <c r="CI334" s="555"/>
      <c r="CJ334" s="555"/>
      <c r="CK334" s="555"/>
      <c r="CL334" s="555"/>
      <c r="CM334" s="555"/>
      <c r="CN334" s="555"/>
      <c r="CO334" s="555"/>
      <c r="CP334" s="555"/>
      <c r="CQ334" s="555"/>
      <c r="CR334" s="555"/>
      <c r="CS334" s="555"/>
      <c r="CT334" s="555"/>
      <c r="CU334" s="555"/>
      <c r="CV334" s="555"/>
      <c r="CW334" s="555"/>
      <c r="CX334" s="555"/>
      <c r="CY334" s="555"/>
      <c r="CZ334" s="555"/>
      <c r="DA334" s="555"/>
      <c r="DB334" s="555"/>
      <c r="DC334" s="555"/>
      <c r="DD334" s="555"/>
      <c r="DE334" s="555"/>
      <c r="DF334" s="555"/>
      <c r="DG334" s="555"/>
      <c r="DH334" s="555"/>
      <c r="DI334" s="555"/>
      <c r="DJ334" s="555"/>
      <c r="DK334" s="555"/>
      <c r="DL334" s="555"/>
      <c r="DM334" s="555"/>
      <c r="DN334" s="555"/>
      <c r="DO334" s="555"/>
      <c r="DP334" s="555"/>
      <c r="DQ334" s="555"/>
      <c r="DR334" s="555"/>
      <c r="DS334" s="555"/>
      <c r="DT334" s="555"/>
      <c r="DU334" s="555"/>
      <c r="DV334" s="555"/>
      <c r="DW334" s="555"/>
      <c r="DX334" s="555"/>
      <c r="DY334" s="555"/>
      <c r="DZ334" s="555"/>
      <c r="EA334" s="555"/>
      <c r="EB334" s="555"/>
      <c r="EC334" s="555"/>
      <c r="ED334" s="555"/>
      <c r="EE334" s="555"/>
      <c r="EF334" s="555"/>
      <c r="EG334" s="555"/>
      <c r="EH334" s="555"/>
      <c r="EI334" s="555"/>
      <c r="EJ334" s="555"/>
      <c r="EK334" s="555"/>
      <c r="EL334" s="555"/>
      <c r="EM334" s="555"/>
      <c r="EN334" s="555"/>
      <c r="EO334" s="555"/>
      <c r="EP334" s="555"/>
      <c r="EQ334" s="555"/>
      <c r="ER334" s="555"/>
      <c r="ES334" s="555"/>
      <c r="ET334" s="555"/>
      <c r="EU334" s="555"/>
      <c r="EV334" s="555"/>
      <c r="EW334" s="555"/>
      <c r="EX334" s="555"/>
      <c r="EY334" s="555"/>
      <c r="EZ334" s="555"/>
      <c r="FA334" s="555"/>
      <c r="FB334" s="555"/>
      <c r="FC334" s="555"/>
      <c r="FD334" s="555"/>
      <c r="FE334" s="555"/>
      <c r="FF334" s="555"/>
      <c r="FG334" s="555"/>
      <c r="FH334" s="555"/>
      <c r="FI334" s="555"/>
      <c r="FJ334" s="555"/>
      <c r="FK334" s="555"/>
      <c r="FL334" s="555"/>
      <c r="FM334" s="555"/>
      <c r="FN334" s="555"/>
      <c r="FO334" s="555"/>
      <c r="FP334" s="555"/>
      <c r="FQ334" s="555"/>
      <c r="FR334" s="555"/>
      <c r="FS334" s="555"/>
      <c r="FT334" s="555"/>
      <c r="FU334" s="555"/>
      <c r="FV334" s="555"/>
      <c r="FW334" s="555"/>
      <c r="FX334" s="555"/>
      <c r="FY334" s="555"/>
      <c r="FZ334" s="555"/>
      <c r="GA334" s="555"/>
      <c r="GB334" s="555"/>
      <c r="GC334" s="555"/>
      <c r="GD334" s="555"/>
      <c r="GE334" s="555"/>
      <c r="GF334" s="555"/>
      <c r="GG334" s="555"/>
      <c r="GH334" s="555"/>
      <c r="GI334" s="555"/>
      <c r="GJ334" s="555"/>
      <c r="GK334" s="555"/>
      <c r="GL334" s="555"/>
      <c r="GM334" s="555"/>
      <c r="GN334" s="555"/>
      <c r="GO334" s="555"/>
      <c r="GP334" s="555"/>
      <c r="GQ334" s="555"/>
      <c r="GR334" s="555"/>
      <c r="GS334" s="555"/>
      <c r="GT334" s="555"/>
      <c r="GU334" s="555"/>
      <c r="GV334" s="555"/>
      <c r="GW334" s="555"/>
      <c r="GX334" s="555"/>
      <c r="GY334" s="555"/>
      <c r="GZ334" s="555"/>
      <c r="HA334" s="555"/>
      <c r="HB334" s="555"/>
      <c r="HC334" s="555"/>
      <c r="HD334" s="555"/>
      <c r="HE334" s="555"/>
      <c r="HF334" s="555"/>
      <c r="HG334" s="555"/>
      <c r="HH334" s="555"/>
      <c r="HI334" s="555"/>
      <c r="HJ334" s="555"/>
      <c r="HK334" s="555"/>
      <c r="HL334" s="555"/>
      <c r="HM334" s="555"/>
      <c r="HN334" s="555"/>
      <c r="HO334" s="555"/>
      <c r="HP334" s="555"/>
      <c r="HQ334" s="555"/>
      <c r="HR334" s="555"/>
      <c r="HS334" s="555"/>
      <c r="HT334" s="555"/>
      <c r="HU334" s="555"/>
      <c r="HV334" s="555"/>
      <c r="HW334" s="555"/>
      <c r="HX334" s="555"/>
      <c r="HY334" s="555"/>
      <c r="HZ334" s="555"/>
      <c r="IA334" s="555"/>
      <c r="IB334" s="555"/>
      <c r="IC334" s="555"/>
      <c r="ID334" s="555"/>
      <c r="IE334" s="555"/>
      <c r="IF334" s="555"/>
      <c r="IG334" s="555"/>
      <c r="IH334" s="555"/>
      <c r="II334" s="555"/>
      <c r="IJ334" s="555"/>
      <c r="IK334" s="555"/>
      <c r="IL334" s="555"/>
      <c r="IM334" s="555"/>
      <c r="IN334" s="555"/>
      <c r="IO334" s="555"/>
      <c r="IP334" s="555"/>
      <c r="IQ334" s="555"/>
      <c r="IR334" s="555"/>
      <c r="IS334" s="555"/>
      <c r="IT334" s="555"/>
      <c r="IU334" s="555"/>
      <c r="IV334" s="555"/>
      <c r="IW334" s="555"/>
      <c r="IX334" s="555"/>
      <c r="IY334" s="555"/>
      <c r="IZ334" s="555"/>
      <c r="JA334" s="555"/>
      <c r="JB334" s="555"/>
      <c r="JC334" s="555"/>
      <c r="JD334" s="555"/>
      <c r="JE334" s="555"/>
      <c r="JF334" s="555"/>
      <c r="JG334" s="555"/>
      <c r="JH334" s="555"/>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4041</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6145</v>
      </c>
      <c r="AX335" s="83" t="s">
        <v>6146</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4"/>
      <c r="BU335" s="555"/>
      <c r="BV335" s="555"/>
      <c r="BW335" s="555"/>
      <c r="BX335" s="555"/>
      <c r="BY335" s="555"/>
      <c r="BZ335" s="555"/>
      <c r="CA335" s="555"/>
      <c r="CB335" s="555"/>
      <c r="CC335" s="555"/>
      <c r="CD335" s="555"/>
      <c r="CE335" s="555"/>
      <c r="CF335" s="555"/>
      <c r="CG335" s="555"/>
      <c r="CH335" s="555"/>
      <c r="CI335" s="555"/>
      <c r="CJ335" s="555"/>
      <c r="CK335" s="555"/>
      <c r="CL335" s="555"/>
      <c r="CM335" s="555"/>
      <c r="CN335" s="555"/>
      <c r="CO335" s="555"/>
      <c r="CP335" s="555"/>
      <c r="CQ335" s="555"/>
      <c r="CR335" s="555"/>
      <c r="CS335" s="555"/>
      <c r="CT335" s="555"/>
      <c r="CU335" s="555"/>
      <c r="CV335" s="555"/>
      <c r="CW335" s="555"/>
      <c r="CX335" s="555"/>
      <c r="CY335" s="555"/>
      <c r="CZ335" s="555"/>
      <c r="DA335" s="555"/>
      <c r="DB335" s="555"/>
      <c r="DC335" s="555"/>
      <c r="DD335" s="555"/>
      <c r="DE335" s="555"/>
      <c r="DF335" s="555"/>
      <c r="DG335" s="555"/>
      <c r="DH335" s="555"/>
      <c r="DI335" s="555"/>
      <c r="DJ335" s="555"/>
      <c r="DK335" s="555"/>
      <c r="DL335" s="555"/>
      <c r="DM335" s="555"/>
      <c r="DN335" s="555"/>
      <c r="DO335" s="555"/>
      <c r="DP335" s="555"/>
      <c r="DQ335" s="555"/>
      <c r="DR335" s="555"/>
      <c r="DS335" s="555"/>
      <c r="DT335" s="555"/>
      <c r="DU335" s="555"/>
      <c r="DV335" s="555"/>
      <c r="DW335" s="555"/>
      <c r="DX335" s="555"/>
      <c r="DY335" s="555"/>
      <c r="DZ335" s="555"/>
      <c r="EA335" s="555"/>
      <c r="EB335" s="555"/>
      <c r="EC335" s="555"/>
      <c r="ED335" s="555"/>
      <c r="EE335" s="555"/>
      <c r="EF335" s="555"/>
      <c r="EG335" s="555"/>
      <c r="EH335" s="555"/>
      <c r="EI335" s="555"/>
      <c r="EJ335" s="555"/>
      <c r="EK335" s="555"/>
      <c r="EL335" s="555"/>
      <c r="EM335" s="555"/>
      <c r="EN335" s="555"/>
      <c r="EO335" s="555"/>
      <c r="EP335" s="555"/>
      <c r="EQ335" s="555"/>
      <c r="ER335" s="555"/>
      <c r="ES335" s="555"/>
      <c r="ET335" s="555"/>
      <c r="EU335" s="555"/>
      <c r="EV335" s="555"/>
      <c r="EW335" s="555"/>
      <c r="EX335" s="555"/>
      <c r="EY335" s="555"/>
      <c r="EZ335" s="555"/>
      <c r="FA335" s="555"/>
      <c r="FB335" s="555"/>
      <c r="FC335" s="555"/>
      <c r="FD335" s="555"/>
      <c r="FE335" s="555"/>
      <c r="FF335" s="555"/>
      <c r="FG335" s="555"/>
      <c r="FH335" s="555"/>
      <c r="FI335" s="555"/>
      <c r="FJ335" s="555"/>
      <c r="FK335" s="555"/>
      <c r="FL335" s="555"/>
      <c r="FM335" s="555"/>
      <c r="FN335" s="555"/>
      <c r="FO335" s="555"/>
      <c r="FP335" s="555"/>
      <c r="FQ335" s="555"/>
      <c r="FR335" s="555"/>
      <c r="FS335" s="555"/>
      <c r="FT335" s="555"/>
      <c r="FU335" s="555"/>
      <c r="FV335" s="555"/>
      <c r="FW335" s="555"/>
      <c r="FX335" s="555"/>
      <c r="FY335" s="555"/>
      <c r="FZ335" s="555"/>
      <c r="GA335" s="555"/>
      <c r="GB335" s="555"/>
      <c r="GC335" s="555"/>
      <c r="GD335" s="555"/>
      <c r="GE335" s="555"/>
      <c r="GF335" s="555"/>
      <c r="GG335" s="555"/>
      <c r="GH335" s="555"/>
      <c r="GI335" s="555"/>
      <c r="GJ335" s="555"/>
      <c r="GK335" s="555"/>
      <c r="GL335" s="555"/>
      <c r="GM335" s="555"/>
      <c r="GN335" s="555"/>
      <c r="GO335" s="555"/>
      <c r="GP335" s="555"/>
      <c r="GQ335" s="555"/>
      <c r="GR335" s="555"/>
      <c r="GS335" s="555"/>
      <c r="GT335" s="555"/>
      <c r="GU335" s="555"/>
      <c r="GV335" s="555"/>
      <c r="GW335" s="555"/>
      <c r="GX335" s="555"/>
      <c r="GY335" s="555"/>
      <c r="GZ335" s="555"/>
      <c r="HA335" s="555"/>
      <c r="HB335" s="555"/>
      <c r="HC335" s="555"/>
      <c r="HD335" s="555"/>
      <c r="HE335" s="555"/>
      <c r="HF335" s="555"/>
      <c r="HG335" s="555"/>
      <c r="HH335" s="555"/>
      <c r="HI335" s="555"/>
      <c r="HJ335" s="555"/>
      <c r="HK335" s="555"/>
      <c r="HL335" s="555"/>
      <c r="HM335" s="555"/>
      <c r="HN335" s="555"/>
      <c r="HO335" s="555"/>
      <c r="HP335" s="555"/>
      <c r="HQ335" s="555"/>
      <c r="HR335" s="555"/>
      <c r="HS335" s="555"/>
      <c r="HT335" s="555"/>
      <c r="HU335" s="555"/>
      <c r="HV335" s="555"/>
      <c r="HW335" s="555"/>
      <c r="HX335" s="555"/>
      <c r="HY335" s="555"/>
      <c r="HZ335" s="555"/>
      <c r="IA335" s="555"/>
      <c r="IB335" s="555"/>
      <c r="IC335" s="555"/>
      <c r="ID335" s="555"/>
      <c r="IE335" s="555"/>
      <c r="IF335" s="555"/>
      <c r="IG335" s="555"/>
      <c r="IH335" s="555"/>
      <c r="II335" s="555"/>
      <c r="IJ335" s="555"/>
      <c r="IK335" s="555"/>
      <c r="IL335" s="555"/>
      <c r="IM335" s="555"/>
      <c r="IN335" s="555"/>
      <c r="IO335" s="555"/>
      <c r="IP335" s="555"/>
      <c r="IQ335" s="555"/>
      <c r="IR335" s="555"/>
      <c r="IS335" s="555"/>
      <c r="IT335" s="555"/>
      <c r="IU335" s="555"/>
      <c r="IV335" s="555"/>
      <c r="IW335" s="555"/>
      <c r="IX335" s="555"/>
      <c r="IY335" s="555"/>
      <c r="IZ335" s="555"/>
      <c r="JA335" s="555"/>
      <c r="JB335" s="555"/>
      <c r="JC335" s="555"/>
      <c r="JD335" s="555"/>
      <c r="JE335" s="555"/>
      <c r="JF335" s="555"/>
      <c r="JG335" s="555"/>
      <c r="JH335" s="555"/>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8287</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7121</v>
      </c>
      <c r="AX336" s="83" t="s">
        <v>7122</v>
      </c>
      <c r="AY336" s="83">
        <v>43</v>
      </c>
      <c r="AZ336" s="83">
        <v>5</v>
      </c>
      <c r="BA336" s="83">
        <v>50.1</v>
      </c>
      <c r="BB336" s="83">
        <v>23</v>
      </c>
      <c r="BC336" s="83">
        <v>26</v>
      </c>
      <c r="BD336" s="83">
        <v>50.1</v>
      </c>
      <c r="BE336" s="83">
        <f t="shared" si="72"/>
        <v>43.097250000000003</v>
      </c>
      <c r="BF336" s="83">
        <f t="shared" si="73"/>
        <v>23.44725</v>
      </c>
      <c r="BG336" s="83" t="s">
        <v>47</v>
      </c>
      <c r="BH336" s="83" t="s">
        <v>4846</v>
      </c>
      <c r="BI336" s="83"/>
      <c r="BJ336" s="96"/>
      <c r="BK336" s="83"/>
      <c r="BL336" s="96"/>
      <c r="BM336" s="83"/>
      <c r="BN336" s="83"/>
      <c r="BO336" s="83"/>
      <c r="BP336" s="83"/>
      <c r="BQ336" s="83"/>
      <c r="BR336" s="83"/>
      <c r="BS336" s="110" t="s">
        <v>4592</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8287</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7123</v>
      </c>
      <c r="AX337" s="81" t="s">
        <v>7124</v>
      </c>
      <c r="AY337" s="81">
        <v>43</v>
      </c>
      <c r="AZ337" s="81">
        <v>5</v>
      </c>
      <c r="BA337" s="81">
        <v>50.1</v>
      </c>
      <c r="BB337" s="81">
        <v>23</v>
      </c>
      <c r="BC337" s="81">
        <v>26</v>
      </c>
      <c r="BD337" s="81">
        <v>4.8</v>
      </c>
      <c r="BE337" s="81">
        <f t="shared" si="72"/>
        <v>43.097250000000003</v>
      </c>
      <c r="BF337" s="81">
        <f t="shared" si="73"/>
        <v>23.434666666666669</v>
      </c>
      <c r="BG337" s="83" t="s">
        <v>47</v>
      </c>
      <c r="BH337" s="83" t="s">
        <v>7126</v>
      </c>
      <c r="BI337" s="81">
        <v>2389</v>
      </c>
      <c r="BJ337" s="82">
        <v>43173</v>
      </c>
      <c r="BK337" s="81">
        <v>2389</v>
      </c>
      <c r="BL337" s="82">
        <v>43173</v>
      </c>
      <c r="BM337" s="81"/>
      <c r="BN337" s="81"/>
      <c r="BO337" s="81"/>
      <c r="BP337" s="81"/>
      <c r="BQ337" s="81"/>
      <c r="BR337" s="81"/>
      <c r="BS337" s="113" t="s">
        <v>7995</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8287</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7125</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7127</v>
      </c>
      <c r="BI338" s="81">
        <v>2389</v>
      </c>
      <c r="BJ338" s="82">
        <v>43173</v>
      </c>
      <c r="BK338" s="81">
        <v>2389</v>
      </c>
      <c r="BL338" s="82">
        <v>43173</v>
      </c>
      <c r="BM338" s="81"/>
      <c r="BN338" s="81"/>
      <c r="BO338" s="81"/>
      <c r="BP338" s="81"/>
      <c r="BQ338" s="81"/>
      <c r="BR338" s="81"/>
      <c r="BS338" s="113" t="s">
        <v>7995</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8287</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7128</v>
      </c>
      <c r="BI339" s="81">
        <v>2389</v>
      </c>
      <c r="BJ339" s="82">
        <v>43173</v>
      </c>
      <c r="BK339" s="81">
        <v>2389</v>
      </c>
      <c r="BL339" s="82">
        <v>43173</v>
      </c>
      <c r="BM339" s="81"/>
      <c r="BN339" s="81"/>
      <c r="BO339" s="81"/>
      <c r="BP339" s="81"/>
      <c r="BQ339" s="81"/>
      <c r="BR339" s="81"/>
      <c r="BS339" s="113" t="s">
        <v>7995</v>
      </c>
      <c r="BT339" s="555"/>
    </row>
    <row r="340" spans="1:72" ht="39.75" customHeight="1" x14ac:dyDescent="0.25">
      <c r="A340" s="59"/>
      <c r="B340" s="59" t="s">
        <v>1680</v>
      </c>
      <c r="C340" s="93">
        <v>11140042</v>
      </c>
      <c r="D340" s="60">
        <v>39876</v>
      </c>
      <c r="E340" s="60">
        <v>40144</v>
      </c>
      <c r="F340" s="60">
        <v>46656</v>
      </c>
      <c r="G340" s="60">
        <v>41517</v>
      </c>
      <c r="H340" s="60" t="s">
        <v>491</v>
      </c>
      <c r="I340" s="24" t="s">
        <v>883</v>
      </c>
      <c r="J340" s="24" t="s">
        <v>7492</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8287</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7996</v>
      </c>
      <c r="AX340" s="59" t="s">
        <v>7997</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7126</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7492</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6">
        <v>53.14</v>
      </c>
      <c r="AC341" s="442" t="s">
        <v>8287</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7998</v>
      </c>
      <c r="AX341" s="59" t="s">
        <v>7999</v>
      </c>
      <c r="AY341" s="59">
        <v>43</v>
      </c>
      <c r="AZ341" s="59">
        <v>10</v>
      </c>
      <c r="BA341" s="59">
        <v>47.67</v>
      </c>
      <c r="BB341" s="59">
        <v>23</v>
      </c>
      <c r="BC341" s="59">
        <v>59</v>
      </c>
      <c r="BD341" s="59">
        <v>40.97</v>
      </c>
      <c r="BE341" s="59">
        <f t="shared" si="74"/>
        <v>43.17990833333333</v>
      </c>
      <c r="BF341" s="59">
        <f t="shared" si="75"/>
        <v>23.994713888888889</v>
      </c>
      <c r="BG341" s="64" t="s">
        <v>38</v>
      </c>
      <c r="BH341" s="20" t="s">
        <v>7127</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7492</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6">
        <v>53.14</v>
      </c>
      <c r="AC342" s="442" t="s">
        <v>8287</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8000</v>
      </c>
      <c r="AX342" s="59" t="s">
        <v>8001</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7128</v>
      </c>
      <c r="BI342" s="59"/>
      <c r="BJ342" s="60"/>
      <c r="BK342" s="59"/>
      <c r="BL342" s="60"/>
      <c r="BM342" s="59"/>
      <c r="BN342" s="59"/>
      <c r="BO342" s="59"/>
      <c r="BP342" s="59"/>
      <c r="BQ342" s="59"/>
      <c r="BR342" s="59"/>
      <c r="BS342" s="64"/>
      <c r="BT342" s="555"/>
    </row>
    <row r="343" spans="1:72" ht="39.75" customHeight="1" x14ac:dyDescent="0.25">
      <c r="A343" s="59"/>
      <c r="B343" s="59" t="s">
        <v>1680</v>
      </c>
      <c r="C343" s="93">
        <v>11140042</v>
      </c>
      <c r="D343" s="60">
        <v>39876</v>
      </c>
      <c r="E343" s="60">
        <v>40144</v>
      </c>
      <c r="F343" s="60">
        <v>46656</v>
      </c>
      <c r="G343" s="60">
        <v>41517</v>
      </c>
      <c r="H343" s="60" t="s">
        <v>491</v>
      </c>
      <c r="I343" s="24" t="s">
        <v>883</v>
      </c>
      <c r="J343" s="24" t="s">
        <v>7492</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6">
        <v>53.14</v>
      </c>
      <c r="AC343" s="442" t="s">
        <v>8287</v>
      </c>
      <c r="AD343" s="442">
        <v>1117670400</v>
      </c>
      <c r="AE343" s="441"/>
      <c r="AF343" s="442">
        <v>1117670400</v>
      </c>
      <c r="AG343" s="59"/>
      <c r="AH343" s="59"/>
      <c r="AI343" s="59"/>
      <c r="AJ343" s="59"/>
      <c r="AK343" s="59"/>
      <c r="AL343" s="59"/>
      <c r="AM343" s="59"/>
      <c r="AN343" s="59"/>
      <c r="AO343" s="442">
        <v>5000</v>
      </c>
      <c r="AP343" s="59"/>
      <c r="AQ343" s="59"/>
      <c r="AR343" s="59"/>
      <c r="AS343" s="59" t="s">
        <v>8002</v>
      </c>
      <c r="AT343" s="59"/>
      <c r="AU343" s="59"/>
      <c r="AV343" s="59"/>
      <c r="AW343" s="59" t="s">
        <v>8003</v>
      </c>
      <c r="AX343" s="59" t="s">
        <v>8004</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7128</v>
      </c>
      <c r="BI343" s="59"/>
      <c r="BJ343" s="60"/>
      <c r="BK343" s="59"/>
      <c r="BL343" s="60"/>
      <c r="BM343" s="59"/>
      <c r="BN343" s="59"/>
      <c r="BO343" s="59"/>
      <c r="BP343" s="59"/>
      <c r="BQ343" s="59"/>
      <c r="BR343" s="59"/>
      <c r="BS343" s="64"/>
      <c r="BT343" s="555"/>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7">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6147</v>
      </c>
      <c r="AX344" s="59" t="s">
        <v>6148</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6149</v>
      </c>
      <c r="AX345" s="83" t="s">
        <v>6150</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8523</v>
      </c>
      <c r="BR345" s="96">
        <v>43608</v>
      </c>
      <c r="BS345" s="110"/>
      <c r="BT345" s="555"/>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4042</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6151</v>
      </c>
      <c r="AX346" s="20" t="s">
        <v>6152</v>
      </c>
      <c r="AY346" s="20">
        <v>43</v>
      </c>
      <c r="AZ346" s="20">
        <v>12</v>
      </c>
      <c r="BA346" s="20">
        <v>26.1</v>
      </c>
      <c r="BB346" s="20">
        <v>23</v>
      </c>
      <c r="BC346" s="20">
        <v>26</v>
      </c>
      <c r="BD346" s="20">
        <v>13.4</v>
      </c>
      <c r="BE346" s="20">
        <f t="shared" si="72"/>
        <v>43.207250000000002</v>
      </c>
      <c r="BF346" s="20">
        <f t="shared" si="73"/>
        <v>23.437055555555556</v>
      </c>
      <c r="BG346" s="24" t="s">
        <v>159</v>
      </c>
      <c r="BH346" s="20" t="s">
        <v>4847</v>
      </c>
      <c r="BI346" s="20"/>
      <c r="BJ346" s="23"/>
      <c r="BK346" s="20"/>
      <c r="BL346" s="23"/>
      <c r="BM346" s="20"/>
      <c r="BN346" s="20"/>
      <c r="BO346" s="20"/>
      <c r="BP346" s="20"/>
      <c r="BQ346" s="20"/>
      <c r="BR346" s="20"/>
      <c r="BS346" s="24"/>
      <c r="BT346" s="555"/>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4043</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6153</v>
      </c>
      <c r="AX347" s="20" t="s">
        <v>6154</v>
      </c>
      <c r="AY347" s="20">
        <v>43</v>
      </c>
      <c r="AZ347" s="20">
        <v>8</v>
      </c>
      <c r="BA347" s="20">
        <v>19.02</v>
      </c>
      <c r="BB347" s="20">
        <v>23</v>
      </c>
      <c r="BC347" s="20">
        <v>12</v>
      </c>
      <c r="BD347" s="20">
        <v>58.06</v>
      </c>
      <c r="BE347" s="20">
        <f t="shared" si="72"/>
        <v>43.138616666666664</v>
      </c>
      <c r="BF347" s="20">
        <f t="shared" si="73"/>
        <v>23.216127777777778</v>
      </c>
      <c r="BG347" s="24" t="s">
        <v>47</v>
      </c>
      <c r="BH347" s="20" t="s">
        <v>4848</v>
      </c>
      <c r="BI347" s="20"/>
      <c r="BJ347" s="23"/>
      <c r="BK347" s="20"/>
      <c r="BL347" s="23"/>
      <c r="BM347" s="20"/>
      <c r="BN347" s="20"/>
      <c r="BO347" s="20"/>
      <c r="BP347" s="20"/>
      <c r="BQ347" s="20"/>
      <c r="BR347" s="20"/>
      <c r="BS347" s="24"/>
      <c r="BT347" s="555"/>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4044</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6155</v>
      </c>
      <c r="AX348" s="20" t="s">
        <v>6156</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4849</v>
      </c>
      <c r="BI348" s="20"/>
      <c r="BJ348" s="23"/>
      <c r="BK348" s="20"/>
      <c r="BL348" s="23"/>
      <c r="BM348" s="20"/>
      <c r="BN348" s="20"/>
      <c r="BO348" s="20"/>
      <c r="BP348" s="20"/>
      <c r="BQ348" s="20"/>
      <c r="BR348" s="20"/>
      <c r="BS348" s="24"/>
      <c r="BT348" s="555"/>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4045</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6157</v>
      </c>
      <c r="AX349" s="20" t="s">
        <v>6158</v>
      </c>
      <c r="AY349" s="20">
        <v>43</v>
      </c>
      <c r="AZ349" s="20">
        <v>8</v>
      </c>
      <c r="BA349" s="20">
        <v>20.58</v>
      </c>
      <c r="BB349" s="20">
        <v>23</v>
      </c>
      <c r="BC349" s="20">
        <v>13</v>
      </c>
      <c r="BD349" s="20">
        <v>57.6</v>
      </c>
      <c r="BE349" s="20">
        <f t="shared" si="72"/>
        <v>43.139049999999997</v>
      </c>
      <c r="BF349" s="20">
        <f t="shared" si="73"/>
        <v>23.232666666666663</v>
      </c>
      <c r="BG349" s="24" t="s">
        <v>47</v>
      </c>
      <c r="BH349" s="20" t="s">
        <v>4850</v>
      </c>
      <c r="BI349" s="20"/>
      <c r="BJ349" s="23"/>
      <c r="BK349" s="20"/>
      <c r="BL349" s="23"/>
      <c r="BM349" s="20"/>
      <c r="BN349" s="20"/>
      <c r="BO349" s="20"/>
      <c r="BP349" s="20"/>
      <c r="BQ349" s="20"/>
      <c r="BR349" s="20"/>
      <c r="BS349" s="24"/>
      <c r="BT349" s="555"/>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4046</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6159</v>
      </c>
      <c r="AX350" s="20" t="s">
        <v>6160</v>
      </c>
      <c r="AY350" s="20">
        <v>43</v>
      </c>
      <c r="AZ350" s="20">
        <v>8</v>
      </c>
      <c r="BA350" s="20">
        <v>37.08</v>
      </c>
      <c r="BB350" s="20">
        <v>23</v>
      </c>
      <c r="BC350" s="20">
        <v>10</v>
      </c>
      <c r="BD350" s="20">
        <v>24.18</v>
      </c>
      <c r="BE350" s="20">
        <f t="shared" si="72"/>
        <v>43.143633333333334</v>
      </c>
      <c r="BF350" s="20">
        <f t="shared" si="73"/>
        <v>23.173383333333334</v>
      </c>
      <c r="BG350" s="24" t="s">
        <v>47</v>
      </c>
      <c r="BH350" s="20" t="s">
        <v>4851</v>
      </c>
      <c r="BI350" s="20"/>
      <c r="BJ350" s="23"/>
      <c r="BK350" s="20"/>
      <c r="BL350" s="23"/>
      <c r="BM350" s="20"/>
      <c r="BN350" s="20"/>
      <c r="BO350" s="20"/>
      <c r="BP350" s="20"/>
      <c r="BQ350" s="20"/>
      <c r="BR350" s="20"/>
      <c r="BS350" s="24"/>
      <c r="BT350" s="555"/>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4047</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6161</v>
      </c>
      <c r="AX351" s="20" t="s">
        <v>6162</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4852</v>
      </c>
      <c r="BI351" s="20"/>
      <c r="BJ351" s="23"/>
      <c r="BK351" s="20"/>
      <c r="BL351" s="23"/>
      <c r="BM351" s="20"/>
      <c r="BN351" s="20"/>
      <c r="BO351" s="20"/>
      <c r="BP351" s="20"/>
      <c r="BQ351" s="20"/>
      <c r="BR351" s="20"/>
      <c r="BS351" s="24"/>
      <c r="BT351" s="555"/>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4048</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6163</v>
      </c>
      <c r="AX352" s="8" t="s">
        <v>6164</v>
      </c>
      <c r="AY352" s="20">
        <v>43</v>
      </c>
      <c r="AZ352" s="20">
        <v>8</v>
      </c>
      <c r="BA352" s="20">
        <v>0.12</v>
      </c>
      <c r="BB352" s="20">
        <v>23</v>
      </c>
      <c r="BC352" s="20">
        <v>9</v>
      </c>
      <c r="BD352" s="20">
        <v>37.86</v>
      </c>
      <c r="BE352" s="20">
        <f t="shared" si="72"/>
        <v>43.133366666666667</v>
      </c>
      <c r="BF352" s="20">
        <f t="shared" si="73"/>
        <v>23.160516666666666</v>
      </c>
      <c r="BG352" s="24" t="s">
        <v>47</v>
      </c>
      <c r="BH352" s="20" t="s">
        <v>4853</v>
      </c>
      <c r="BI352" s="20"/>
      <c r="BJ352" s="23"/>
      <c r="BK352" s="20"/>
      <c r="BL352" s="23"/>
      <c r="BM352" s="20"/>
      <c r="BN352" s="20"/>
      <c r="BO352" s="20"/>
      <c r="BP352" s="20"/>
      <c r="BQ352" s="20"/>
      <c r="BR352" s="20"/>
      <c r="BS352" s="24"/>
      <c r="BT352" s="555"/>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4049</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6165</v>
      </c>
      <c r="AX353" s="20" t="s">
        <v>6166</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4854</v>
      </c>
      <c r="BI353" s="20"/>
      <c r="BJ353" s="23"/>
      <c r="BK353" s="20"/>
      <c r="BL353" s="23"/>
      <c r="BM353" s="20"/>
      <c r="BN353" s="20"/>
      <c r="BO353" s="20"/>
      <c r="BP353" s="20"/>
      <c r="BQ353" s="20"/>
      <c r="BR353" s="20"/>
      <c r="BS353" s="24"/>
      <c r="BT353" s="555"/>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4050</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6167</v>
      </c>
      <c r="AX354" s="20" t="s">
        <v>6166</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4855</v>
      </c>
      <c r="BI354" s="20"/>
      <c r="BJ354" s="23"/>
      <c r="BK354" s="20"/>
      <c r="BL354" s="23"/>
      <c r="BM354" s="20"/>
      <c r="BN354" s="20"/>
      <c r="BO354" s="20"/>
      <c r="BP354" s="20"/>
      <c r="BQ354" s="20"/>
      <c r="BR354" s="20"/>
      <c r="BS354" s="24"/>
      <c r="BT354" s="555"/>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4051</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6168</v>
      </c>
      <c r="AX355" s="20" t="s">
        <v>6169</v>
      </c>
      <c r="AY355" s="20">
        <v>43</v>
      </c>
      <c r="AZ355" s="20">
        <v>9</v>
      </c>
      <c r="BA355" s="20">
        <v>41.28</v>
      </c>
      <c r="BB355" s="20">
        <v>23</v>
      </c>
      <c r="BC355" s="20">
        <v>11</v>
      </c>
      <c r="BD355" s="20">
        <v>27.78</v>
      </c>
      <c r="BE355" s="20">
        <f t="shared" si="72"/>
        <v>43.161466666666662</v>
      </c>
      <c r="BF355" s="20">
        <f t="shared" si="73"/>
        <v>23.191050000000001</v>
      </c>
      <c r="BG355" s="24" t="s">
        <v>47</v>
      </c>
      <c r="BH355" s="20" t="s">
        <v>4856</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6170</v>
      </c>
      <c r="AX356" s="83" t="s">
        <v>6171</v>
      </c>
      <c r="AY356" s="83">
        <v>43</v>
      </c>
      <c r="AZ356" s="83">
        <v>8</v>
      </c>
      <c r="BA356" s="83">
        <v>24.802</v>
      </c>
      <c r="BB356" s="83">
        <v>25</v>
      </c>
      <c r="BC356" s="83">
        <v>48</v>
      </c>
      <c r="BD356" s="83">
        <v>21.47</v>
      </c>
      <c r="BE356" s="83">
        <f t="shared" si="72"/>
        <v>43.14022277777778</v>
      </c>
      <c r="BF356" s="83">
        <f t="shared" si="73"/>
        <v>25.80596388888889</v>
      </c>
      <c r="BG356" s="110" t="s">
        <v>47</v>
      </c>
      <c r="BH356" s="83" t="s">
        <v>4857</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7816</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6170</v>
      </c>
      <c r="AX357" s="20" t="s">
        <v>6171</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8440</v>
      </c>
      <c r="BR357" s="23">
        <v>43539</v>
      </c>
      <c r="BS357" s="24" t="s">
        <v>8439</v>
      </c>
      <c r="BT357" s="555"/>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4052</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6172</v>
      </c>
      <c r="AX358" s="20" t="s">
        <v>6173</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4858</v>
      </c>
      <c r="BI358" s="20"/>
      <c r="BJ358" s="23"/>
      <c r="BK358" s="20"/>
      <c r="BL358" s="23"/>
      <c r="BM358" s="20"/>
      <c r="BN358" s="20"/>
      <c r="BO358" s="20"/>
      <c r="BP358" s="20"/>
      <c r="BQ358" s="20"/>
      <c r="BR358" s="20"/>
      <c r="BS358" s="24"/>
      <c r="BT358" s="555"/>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4053</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6174</v>
      </c>
      <c r="AX359" s="20" t="s">
        <v>6175</v>
      </c>
      <c r="AY359" s="20">
        <v>43</v>
      </c>
      <c r="AZ359" s="20">
        <v>11</v>
      </c>
      <c r="BA359" s="20">
        <v>53.6</v>
      </c>
      <c r="BB359" s="20">
        <v>23</v>
      </c>
      <c r="BC359" s="20">
        <v>5</v>
      </c>
      <c r="BD359" s="20">
        <v>29.5</v>
      </c>
      <c r="BE359" s="20">
        <f t="shared" si="72"/>
        <v>43.198222222222221</v>
      </c>
      <c r="BF359" s="20">
        <f t="shared" si="73"/>
        <v>23.091527777777777</v>
      </c>
      <c r="BG359" s="24" t="s">
        <v>47</v>
      </c>
      <c r="BH359" s="20" t="s">
        <v>4859</v>
      </c>
      <c r="BI359" s="20"/>
      <c r="BJ359" s="23"/>
      <c r="BK359" s="20"/>
      <c r="BL359" s="23"/>
      <c r="BM359" s="20"/>
      <c r="BN359" s="20"/>
      <c r="BO359" s="20"/>
      <c r="BP359" s="20"/>
      <c r="BQ359" s="20"/>
      <c r="BR359" s="20"/>
      <c r="BS359" s="24"/>
      <c r="BT359" s="555"/>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6176</v>
      </c>
      <c r="AX360" s="83" t="s">
        <v>6177</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8548</v>
      </c>
      <c r="BR360" s="96">
        <v>43628</v>
      </c>
      <c r="BS360" s="110"/>
    </row>
    <row r="361" spans="1:72" ht="39.75" customHeight="1" x14ac:dyDescent="0.25">
      <c r="A361" s="20" t="s">
        <v>3392</v>
      </c>
      <c r="B361" s="20" t="s">
        <v>8810</v>
      </c>
      <c r="C361" s="22">
        <v>11140043</v>
      </c>
      <c r="D361" s="23">
        <v>39913</v>
      </c>
      <c r="E361" s="23">
        <v>39967</v>
      </c>
      <c r="F361" s="23">
        <v>47272</v>
      </c>
      <c r="G361" s="23"/>
      <c r="H361" s="23" t="s">
        <v>1716</v>
      </c>
      <c r="I361" s="324" t="s">
        <v>992</v>
      </c>
      <c r="J361" s="324" t="s">
        <v>8811</v>
      </c>
      <c r="K361" s="324" t="s">
        <v>95</v>
      </c>
      <c r="L361" s="347" t="s">
        <v>7298</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4860</v>
      </c>
      <c r="BI361" s="20">
        <v>2766</v>
      </c>
      <c r="BJ361" s="23">
        <v>43748</v>
      </c>
      <c r="BK361" s="20">
        <v>2766</v>
      </c>
      <c r="BL361" s="23">
        <v>43748</v>
      </c>
      <c r="BM361" s="20"/>
      <c r="BN361" s="20"/>
      <c r="BO361" s="20"/>
      <c r="BP361" s="20"/>
      <c r="BQ361" s="20"/>
      <c r="BR361" s="20"/>
      <c r="BS361" s="24"/>
    </row>
    <row r="362" spans="1:72" ht="39.75" customHeight="1" x14ac:dyDescent="0.25">
      <c r="A362" s="20"/>
      <c r="B362" s="20" t="s">
        <v>8810</v>
      </c>
      <c r="C362" s="22">
        <v>11140043</v>
      </c>
      <c r="D362" s="23">
        <v>39913</v>
      </c>
      <c r="E362" s="23">
        <v>39967</v>
      </c>
      <c r="F362" s="23">
        <v>47272</v>
      </c>
      <c r="G362" s="23"/>
      <c r="H362" s="23" t="s">
        <v>1716</v>
      </c>
      <c r="I362" s="324" t="s">
        <v>992</v>
      </c>
      <c r="J362" s="324" t="s">
        <v>8811</v>
      </c>
      <c r="K362" s="324" t="s">
        <v>95</v>
      </c>
      <c r="L362" s="347" t="s">
        <v>7298</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8812</v>
      </c>
      <c r="AX362" s="20" t="s">
        <v>8813</v>
      </c>
      <c r="AY362" s="20">
        <v>43</v>
      </c>
      <c r="AZ362" s="20">
        <v>22</v>
      </c>
      <c r="BA362" s="20">
        <v>47.4</v>
      </c>
      <c r="BB362" s="20">
        <v>22</v>
      </c>
      <c r="BC362" s="20">
        <v>51</v>
      </c>
      <c r="BD362" s="20">
        <v>40.1</v>
      </c>
      <c r="BE362" s="97">
        <f t="shared" si="72"/>
        <v>43.37983333333333</v>
      </c>
      <c r="BF362" s="97">
        <f t="shared" si="73"/>
        <v>22.861138888888892</v>
      </c>
      <c r="BG362" s="24" t="s">
        <v>47</v>
      </c>
      <c r="BH362" s="20" t="s">
        <v>4860</v>
      </c>
      <c r="BI362" s="20">
        <v>2766</v>
      </c>
      <c r="BJ362" s="23">
        <v>43748</v>
      </c>
      <c r="BK362" s="20">
        <v>2766</v>
      </c>
      <c r="BL362" s="23">
        <v>43748</v>
      </c>
      <c r="BM362" s="20"/>
      <c r="BN362" s="20"/>
      <c r="BO362" s="20"/>
      <c r="BP362" s="20"/>
      <c r="BQ362" s="20"/>
      <c r="BR362" s="20"/>
      <c r="BS362" s="24"/>
    </row>
    <row r="363" spans="1:72" ht="39.75" customHeight="1" x14ac:dyDescent="0.25">
      <c r="A363" s="20"/>
      <c r="B363" s="20" t="s">
        <v>8810</v>
      </c>
      <c r="C363" s="22">
        <v>11140043</v>
      </c>
      <c r="D363" s="23">
        <v>39913</v>
      </c>
      <c r="E363" s="23">
        <v>39967</v>
      </c>
      <c r="F363" s="23">
        <v>47272</v>
      </c>
      <c r="G363" s="23"/>
      <c r="H363" s="23" t="s">
        <v>1716</v>
      </c>
      <c r="I363" s="324" t="s">
        <v>992</v>
      </c>
      <c r="J363" s="324" t="s">
        <v>8811</v>
      </c>
      <c r="K363" s="324" t="s">
        <v>95</v>
      </c>
      <c r="L363" s="347" t="s">
        <v>7298</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3500</v>
      </c>
      <c r="AT363" s="20"/>
      <c r="AU363" s="20"/>
      <c r="AV363" s="20"/>
      <c r="AW363" s="20" t="s">
        <v>8814</v>
      </c>
      <c r="AX363" s="20" t="s">
        <v>8815</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4860</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7808</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6139</v>
      </c>
      <c r="AX364" s="83" t="s">
        <v>6140</v>
      </c>
      <c r="AY364" s="83">
        <v>43</v>
      </c>
      <c r="AZ364" s="83">
        <v>8</v>
      </c>
      <c r="BA364" s="83">
        <v>38.9</v>
      </c>
      <c r="BB364" s="83">
        <v>25</v>
      </c>
      <c r="BC364" s="83">
        <v>44</v>
      </c>
      <c r="BD364" s="83">
        <v>19.7</v>
      </c>
      <c r="BE364" s="83">
        <f t="shared" si="72"/>
        <v>43.144138888888889</v>
      </c>
      <c r="BF364" s="83">
        <f t="shared" si="73"/>
        <v>25.738805555555558</v>
      </c>
      <c r="BG364" s="110" t="s">
        <v>38</v>
      </c>
      <c r="BH364" s="83" t="s">
        <v>4861</v>
      </c>
      <c r="BI364" s="83"/>
      <c r="BJ364" s="96"/>
      <c r="BK364" s="83"/>
      <c r="BL364" s="96"/>
      <c r="BM364" s="83"/>
      <c r="BN364" s="83"/>
      <c r="BO364" s="83" t="s">
        <v>7806</v>
      </c>
      <c r="BP364" s="96">
        <v>43066</v>
      </c>
      <c r="BQ364" s="83"/>
      <c r="BR364" s="83"/>
      <c r="BS364" s="110" t="s">
        <v>7807</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5"/>
    </row>
    <row r="366" spans="1:72" ht="39.75" customHeight="1" x14ac:dyDescent="0.25">
      <c r="A366" s="20" t="s">
        <v>3392</v>
      </c>
      <c r="B366" s="20" t="s">
        <v>1726</v>
      </c>
      <c r="C366" s="20">
        <v>11140045</v>
      </c>
      <c r="D366" s="23">
        <v>39924</v>
      </c>
      <c r="E366" s="23">
        <v>39924</v>
      </c>
      <c r="F366" s="23">
        <v>47594</v>
      </c>
      <c r="G366" s="20"/>
      <c r="H366" s="20" t="s">
        <v>499</v>
      </c>
      <c r="I366" s="24" t="s">
        <v>983</v>
      </c>
      <c r="J366" s="24" t="s">
        <v>8714</v>
      </c>
      <c r="K366" s="24" t="s">
        <v>37</v>
      </c>
      <c r="L366" s="114" t="s">
        <v>8715</v>
      </c>
      <c r="M366" s="20" t="s">
        <v>251</v>
      </c>
      <c r="N366" s="20" t="s">
        <v>157</v>
      </c>
      <c r="O366" s="20" t="s">
        <v>72</v>
      </c>
      <c r="P366" s="21">
        <v>52218</v>
      </c>
      <c r="Q366" s="20"/>
      <c r="R366" s="20" t="s">
        <v>251</v>
      </c>
      <c r="S366" s="20" t="s">
        <v>157</v>
      </c>
      <c r="T366" s="20" t="s">
        <v>72</v>
      </c>
      <c r="U366" s="20">
        <v>52218</v>
      </c>
      <c r="V366" s="20"/>
      <c r="W366" s="20" t="s">
        <v>8716</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8717</v>
      </c>
      <c r="AX366" s="20" t="s">
        <v>8718</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8940</v>
      </c>
      <c r="BL366" s="23" t="s">
        <v>8941</v>
      </c>
      <c r="BM366" s="20"/>
      <c r="BN366" s="20"/>
      <c r="BO366" s="20"/>
      <c r="BP366" s="20"/>
      <c r="BQ366" s="20"/>
      <c r="BR366" s="20"/>
      <c r="BS366" s="24" t="s">
        <v>8726</v>
      </c>
      <c r="BT366" s="555"/>
    </row>
    <row r="367" spans="1:72" ht="39.75" customHeight="1" x14ac:dyDescent="0.25">
      <c r="A367" s="20"/>
      <c r="B367" s="20" t="s">
        <v>1726</v>
      </c>
      <c r="C367" s="20">
        <v>11140045</v>
      </c>
      <c r="D367" s="23">
        <v>39924</v>
      </c>
      <c r="E367" s="23">
        <v>39924</v>
      </c>
      <c r="F367" s="23">
        <v>47594</v>
      </c>
      <c r="G367" s="20"/>
      <c r="H367" s="20" t="s">
        <v>499</v>
      </c>
      <c r="I367" s="24" t="s">
        <v>983</v>
      </c>
      <c r="J367" s="24" t="s">
        <v>8714</v>
      </c>
      <c r="K367" s="24" t="s">
        <v>37</v>
      </c>
      <c r="L367" s="114" t="s">
        <v>8715</v>
      </c>
      <c r="M367" s="20" t="s">
        <v>251</v>
      </c>
      <c r="N367" s="20" t="s">
        <v>157</v>
      </c>
      <c r="O367" s="20" t="s">
        <v>72</v>
      </c>
      <c r="P367" s="21">
        <v>52218</v>
      </c>
      <c r="Q367" s="20"/>
      <c r="R367" s="20" t="s">
        <v>251</v>
      </c>
      <c r="S367" s="20" t="s">
        <v>157</v>
      </c>
      <c r="T367" s="20" t="s">
        <v>72</v>
      </c>
      <c r="U367" s="20">
        <v>52218</v>
      </c>
      <c r="V367" s="20"/>
      <c r="W367" s="20" t="s">
        <v>8716</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8719</v>
      </c>
      <c r="AX367" s="20" t="s">
        <v>8720</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8940</v>
      </c>
      <c r="BL367" s="23" t="s">
        <v>8941</v>
      </c>
      <c r="BM367" s="20"/>
      <c r="BN367" s="20"/>
      <c r="BO367" s="20"/>
      <c r="BP367" s="20"/>
      <c r="BQ367" s="20"/>
      <c r="BR367" s="20"/>
      <c r="BS367" s="24"/>
      <c r="BT367" s="555"/>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6178</v>
      </c>
      <c r="AX368" s="83" t="s">
        <v>6179</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5"/>
    </row>
    <row r="369" spans="1:72" ht="39.75" customHeight="1" x14ac:dyDescent="0.25">
      <c r="A369" s="20"/>
      <c r="B369" s="20" t="s">
        <v>8452</v>
      </c>
      <c r="C369" s="22">
        <v>11130040</v>
      </c>
      <c r="D369" s="23">
        <v>39927</v>
      </c>
      <c r="E369" s="23">
        <v>39927</v>
      </c>
      <c r="F369" s="23">
        <v>47232</v>
      </c>
      <c r="G369" s="23"/>
      <c r="H369" s="20" t="s">
        <v>489</v>
      </c>
      <c r="I369" s="24" t="s">
        <v>979</v>
      </c>
      <c r="J369" s="24" t="s">
        <v>8115</v>
      </c>
      <c r="K369" s="24" t="s">
        <v>73</v>
      </c>
      <c r="L369" s="114" t="s">
        <v>8453</v>
      </c>
      <c r="M369" s="20" t="s">
        <v>119</v>
      </c>
      <c r="N369" s="20" t="s">
        <v>106</v>
      </c>
      <c r="O369" s="20" t="s">
        <v>72</v>
      </c>
      <c r="P369" s="21">
        <v>73198</v>
      </c>
      <c r="Q369" s="20" t="s">
        <v>402</v>
      </c>
      <c r="R369" s="20" t="s">
        <v>119</v>
      </c>
      <c r="S369" s="20" t="s">
        <v>106</v>
      </c>
      <c r="T369" s="20" t="s">
        <v>72</v>
      </c>
      <c r="U369" s="20">
        <v>73198</v>
      </c>
      <c r="V369" s="20"/>
      <c r="W369" s="20" t="s">
        <v>8454</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8455</v>
      </c>
      <c r="AX369" s="20" t="s">
        <v>6179</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5"/>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4862</v>
      </c>
      <c r="BI370" s="83"/>
      <c r="BJ370" s="96"/>
      <c r="BK370" s="83"/>
      <c r="BL370" s="96"/>
      <c r="BM370" s="83"/>
      <c r="BN370" s="83"/>
      <c r="BO370" s="83"/>
      <c r="BP370" s="83"/>
      <c r="BQ370" s="83"/>
      <c r="BR370" s="83"/>
      <c r="BS370" s="110" t="s">
        <v>3623</v>
      </c>
      <c r="BT370" s="555"/>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5066</v>
      </c>
      <c r="BT371" s="555"/>
    </row>
    <row r="372" spans="1:72" ht="39.75" customHeight="1" x14ac:dyDescent="0.25">
      <c r="A372" s="20"/>
      <c r="B372" s="20" t="s">
        <v>1729</v>
      </c>
      <c r="C372" s="20">
        <v>11140046</v>
      </c>
      <c r="D372" s="23">
        <v>39927</v>
      </c>
      <c r="E372" s="23">
        <v>39927</v>
      </c>
      <c r="F372" s="23">
        <v>47232</v>
      </c>
      <c r="G372" s="23">
        <v>42301</v>
      </c>
      <c r="H372" s="20" t="s">
        <v>1167</v>
      </c>
      <c r="I372" s="24" t="s">
        <v>1730</v>
      </c>
      <c r="J372" s="24" t="s">
        <v>7464</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5"/>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3729</v>
      </c>
      <c r="AX373" s="83" t="s">
        <v>3478</v>
      </c>
      <c r="AY373" s="83">
        <v>43</v>
      </c>
      <c r="AZ373" s="83">
        <v>42</v>
      </c>
      <c r="BA373" s="83">
        <v>39</v>
      </c>
      <c r="BB373" s="83">
        <v>24</v>
      </c>
      <c r="BC373" s="83">
        <v>49</v>
      </c>
      <c r="BD373" s="83">
        <v>37.6</v>
      </c>
      <c r="BE373" s="83">
        <f t="shared" si="72"/>
        <v>43.710833333333333</v>
      </c>
      <c r="BF373" s="83">
        <f t="shared" si="73"/>
        <v>24.827111111111112</v>
      </c>
      <c r="BG373" s="110" t="s">
        <v>4054</v>
      </c>
      <c r="BH373" s="83"/>
      <c r="BI373" s="83"/>
      <c r="BJ373" s="96"/>
      <c r="BK373" s="83"/>
      <c r="BL373" s="96"/>
      <c r="BM373" s="83"/>
      <c r="BN373" s="83"/>
      <c r="BO373" s="83"/>
      <c r="BP373" s="83"/>
      <c r="BQ373" s="83"/>
      <c r="BR373" s="83"/>
      <c r="BS373" s="110" t="s">
        <v>3730</v>
      </c>
      <c r="BT373" s="555"/>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3477</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3729</v>
      </c>
      <c r="AX374" s="83" t="s">
        <v>3478</v>
      </c>
      <c r="AY374" s="83">
        <v>43</v>
      </c>
      <c r="AZ374" s="83">
        <v>42</v>
      </c>
      <c r="BA374" s="83">
        <v>39</v>
      </c>
      <c r="BB374" s="83">
        <v>24</v>
      </c>
      <c r="BC374" s="83">
        <v>49</v>
      </c>
      <c r="BD374" s="83">
        <v>37.6</v>
      </c>
      <c r="BE374" s="83">
        <f t="shared" si="72"/>
        <v>43.710833333333333</v>
      </c>
      <c r="BF374" s="83">
        <f t="shared" si="73"/>
        <v>24.827111111111112</v>
      </c>
      <c r="BG374" s="110" t="s">
        <v>8060</v>
      </c>
      <c r="BH374" s="83"/>
      <c r="BI374" s="83"/>
      <c r="BJ374" s="96"/>
      <c r="BK374" s="83"/>
      <c r="BL374" s="96"/>
      <c r="BM374" s="83">
        <v>548</v>
      </c>
      <c r="BN374" s="96">
        <v>43215</v>
      </c>
      <c r="BO374" s="83"/>
      <c r="BP374" s="83"/>
      <c r="BQ374" s="83"/>
      <c r="BR374" s="83"/>
      <c r="BS374" s="110"/>
      <c r="BT374" s="555"/>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4863</v>
      </c>
      <c r="BI375" s="83"/>
      <c r="BJ375" s="96"/>
      <c r="BK375" s="88"/>
      <c r="BL375" s="109"/>
      <c r="BM375" s="83">
        <v>508</v>
      </c>
      <c r="BN375" s="96">
        <v>42846</v>
      </c>
      <c r="BO375" s="83"/>
      <c r="BP375" s="83"/>
      <c r="BQ375" s="83"/>
      <c r="BR375" s="83"/>
      <c r="BS375" s="110" t="s">
        <v>7478</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4863</v>
      </c>
      <c r="BI376" s="83"/>
      <c r="BJ376" s="96"/>
      <c r="BK376" s="88"/>
      <c r="BL376" s="109"/>
      <c r="BM376" s="83">
        <v>508</v>
      </c>
      <c r="BN376" s="96">
        <v>42846</v>
      </c>
      <c r="BO376" s="83"/>
      <c r="BP376" s="83"/>
      <c r="BQ376" s="83"/>
      <c r="BR376" s="83"/>
      <c r="BS376" s="110" t="s">
        <v>7478</v>
      </c>
      <c r="BT376" s="555"/>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6180</v>
      </c>
      <c r="AX377" s="20" t="s">
        <v>6181</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5"/>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4055</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6182</v>
      </c>
      <c r="AX378" s="20" t="s">
        <v>6183</v>
      </c>
      <c r="AY378" s="20">
        <v>43</v>
      </c>
      <c r="AZ378" s="20">
        <v>12</v>
      </c>
      <c r="BA378" s="20">
        <v>42.18</v>
      </c>
      <c r="BB378" s="20">
        <v>23</v>
      </c>
      <c r="BC378" s="20">
        <v>3</v>
      </c>
      <c r="BD378" s="20">
        <v>43.98</v>
      </c>
      <c r="BE378" s="20">
        <f t="shared" si="72"/>
        <v>43.211716666666668</v>
      </c>
      <c r="BF378" s="20">
        <f t="shared" si="73"/>
        <v>23.062216666666668</v>
      </c>
      <c r="BG378" s="24" t="s">
        <v>47</v>
      </c>
      <c r="BH378" s="20" t="s">
        <v>4864</v>
      </c>
      <c r="BI378" s="20"/>
      <c r="BJ378" s="23"/>
      <c r="BK378" s="20"/>
      <c r="BL378" s="23"/>
      <c r="BM378" s="20"/>
      <c r="BN378" s="20"/>
      <c r="BO378" s="20"/>
      <c r="BP378" s="20"/>
      <c r="BQ378" s="20"/>
      <c r="BR378" s="20"/>
      <c r="BS378" s="24"/>
      <c r="BT378" s="555"/>
    </row>
    <row r="379" spans="1:72" ht="39.75" customHeight="1" x14ac:dyDescent="0.25">
      <c r="A379" s="20" t="s">
        <v>3392</v>
      </c>
      <c r="B379" s="20" t="s">
        <v>8810</v>
      </c>
      <c r="C379" s="20">
        <v>11140047</v>
      </c>
      <c r="D379" s="23">
        <v>39946</v>
      </c>
      <c r="E379" s="23">
        <v>40106</v>
      </c>
      <c r="F379" s="23">
        <v>47411</v>
      </c>
      <c r="G379" s="20"/>
      <c r="H379" s="20" t="s">
        <v>487</v>
      </c>
      <c r="I379" s="324" t="s">
        <v>992</v>
      </c>
      <c r="J379" s="324" t="s">
        <v>8820</v>
      </c>
      <c r="K379" s="324" t="s">
        <v>95</v>
      </c>
      <c r="L379" s="114" t="s">
        <v>7298</v>
      </c>
      <c r="M379" s="20" t="s">
        <v>239</v>
      </c>
      <c r="N379" s="20" t="s">
        <v>240</v>
      </c>
      <c r="O379" s="20" t="s">
        <v>92</v>
      </c>
      <c r="P379" s="21">
        <v>47353</v>
      </c>
      <c r="Q379" s="20" t="s">
        <v>8821</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4865</v>
      </c>
      <c r="BI379" s="20">
        <v>2789</v>
      </c>
      <c r="BJ379" s="23">
        <v>43768</v>
      </c>
      <c r="BK379" s="20">
        <v>2789</v>
      </c>
      <c r="BL379" s="23">
        <v>43768</v>
      </c>
      <c r="BM379" s="20"/>
      <c r="BN379" s="20"/>
      <c r="BO379" s="20"/>
      <c r="BP379" s="20"/>
      <c r="BQ379" s="20"/>
      <c r="BR379" s="20"/>
      <c r="BS379" s="24"/>
    </row>
    <row r="380" spans="1:72" ht="39.75" customHeight="1" x14ac:dyDescent="0.25">
      <c r="A380" s="20"/>
      <c r="B380" s="20" t="s">
        <v>8810</v>
      </c>
      <c r="C380" s="20">
        <v>11140047</v>
      </c>
      <c r="D380" s="23">
        <v>39946</v>
      </c>
      <c r="E380" s="23">
        <v>40106</v>
      </c>
      <c r="F380" s="23">
        <v>47411</v>
      </c>
      <c r="G380" s="20"/>
      <c r="H380" s="20" t="s">
        <v>487</v>
      </c>
      <c r="I380" s="324" t="s">
        <v>992</v>
      </c>
      <c r="J380" s="324" t="s">
        <v>8820</v>
      </c>
      <c r="K380" s="324" t="s">
        <v>95</v>
      </c>
      <c r="L380" s="114" t="s">
        <v>7298</v>
      </c>
      <c r="M380" s="20" t="s">
        <v>239</v>
      </c>
      <c r="N380" s="20" t="s">
        <v>240</v>
      </c>
      <c r="O380" s="20" t="s">
        <v>92</v>
      </c>
      <c r="P380" s="21">
        <v>47353</v>
      </c>
      <c r="Q380" s="20" t="s">
        <v>8821</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8822</v>
      </c>
      <c r="AX380" s="20" t="s">
        <v>8823</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8810</v>
      </c>
      <c r="C381" s="20">
        <v>11140047</v>
      </c>
      <c r="D381" s="23">
        <v>39946</v>
      </c>
      <c r="E381" s="23">
        <v>40106</v>
      </c>
      <c r="F381" s="23">
        <v>47411</v>
      </c>
      <c r="G381" s="20"/>
      <c r="H381" s="20" t="s">
        <v>487</v>
      </c>
      <c r="I381" s="324" t="s">
        <v>992</v>
      </c>
      <c r="J381" s="324" t="s">
        <v>8820</v>
      </c>
      <c r="K381" s="324" t="s">
        <v>95</v>
      </c>
      <c r="L381" s="114" t="s">
        <v>7298</v>
      </c>
      <c r="M381" s="20" t="s">
        <v>239</v>
      </c>
      <c r="N381" s="20" t="s">
        <v>240</v>
      </c>
      <c r="O381" s="20" t="s">
        <v>92</v>
      </c>
      <c r="P381" s="21">
        <v>47353</v>
      </c>
      <c r="Q381" s="20" t="s">
        <v>8821</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3573</v>
      </c>
      <c r="AT381" s="20"/>
      <c r="AU381" s="20"/>
      <c r="AV381" s="20"/>
      <c r="AW381" s="20" t="s">
        <v>8824</v>
      </c>
      <c r="AX381" s="20" t="s">
        <v>8825</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7444</v>
      </c>
      <c r="BP383" s="96">
        <v>42800</v>
      </c>
      <c r="BQ383" s="83"/>
      <c r="BR383" s="83"/>
      <c r="BS383" s="110" t="s">
        <v>7435</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4056</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6693</v>
      </c>
      <c r="AX384" s="20" t="s">
        <v>6694</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5"/>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11" t="s">
        <v>8288</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6184</v>
      </c>
      <c r="AX385" s="83" t="s">
        <v>6185</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7804</v>
      </c>
      <c r="BP385" s="96">
        <v>43067</v>
      </c>
      <c r="BQ385" s="83"/>
      <c r="BR385" s="83"/>
      <c r="BS385" s="110" t="s">
        <v>7805</v>
      </c>
      <c r="BT385" s="555"/>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6186</v>
      </c>
      <c r="AX386" s="83" t="s">
        <v>6187</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4057</v>
      </c>
      <c r="BI386" s="83">
        <v>2592</v>
      </c>
      <c r="BJ386" s="96">
        <v>43486</v>
      </c>
      <c r="BK386" s="83"/>
      <c r="BL386" s="96"/>
      <c r="BM386" s="83"/>
      <c r="BN386" s="83"/>
      <c r="BO386" s="83"/>
      <c r="BP386" s="83"/>
      <c r="BQ386" s="83"/>
      <c r="BR386" s="83"/>
      <c r="BS386" s="110"/>
      <c r="BT386" s="555"/>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8403</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6186</v>
      </c>
      <c r="AX387" s="20" t="s">
        <v>6187</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4057</v>
      </c>
      <c r="BI387" s="20"/>
      <c r="BJ387" s="23"/>
      <c r="BK387" s="20"/>
      <c r="BL387" s="23"/>
      <c r="BM387" s="20"/>
      <c r="BN387" s="20"/>
      <c r="BO387" s="20"/>
      <c r="BP387" s="20"/>
      <c r="BQ387" s="20"/>
      <c r="BR387" s="20"/>
      <c r="BS387" s="24"/>
      <c r="BT387" s="555"/>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6188</v>
      </c>
      <c r="AX388" s="83" t="s">
        <v>6189</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5"/>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6188</v>
      </c>
      <c r="AX389" s="20" t="s">
        <v>6189</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5401</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6190</v>
      </c>
      <c r="AX390" s="20" t="s">
        <v>6191</v>
      </c>
      <c r="AY390" s="20">
        <v>42</v>
      </c>
      <c r="AZ390" s="20">
        <v>54</v>
      </c>
      <c r="BA390" s="20">
        <v>20.8</v>
      </c>
      <c r="BB390" s="20">
        <v>24</v>
      </c>
      <c r="BC390" s="20">
        <v>42</v>
      </c>
      <c r="BD390" s="20">
        <v>58.4</v>
      </c>
      <c r="BE390" s="20">
        <f t="shared" si="72"/>
        <v>42.905777777777779</v>
      </c>
      <c r="BF390" s="20">
        <f t="shared" si="73"/>
        <v>24.716222222222221</v>
      </c>
      <c r="BG390" s="24" t="s">
        <v>4058</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4059</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5"/>
    </row>
    <row r="392" spans="1:72" ht="39.75" customHeight="1" x14ac:dyDescent="0.25">
      <c r="A392" s="20"/>
      <c r="B392" s="20" t="s">
        <v>1766</v>
      </c>
      <c r="C392" s="22">
        <v>11140049</v>
      </c>
      <c r="D392" s="23">
        <v>39979</v>
      </c>
      <c r="E392" s="23">
        <v>39979</v>
      </c>
      <c r="F392" s="23">
        <v>47284</v>
      </c>
      <c r="G392" s="23"/>
      <c r="H392" s="23" t="s">
        <v>484</v>
      </c>
      <c r="I392" s="24" t="s">
        <v>1015</v>
      </c>
      <c r="J392" s="24" t="s">
        <v>7414</v>
      </c>
      <c r="K392" s="24" t="s">
        <v>37</v>
      </c>
      <c r="L392" s="347" t="s">
        <v>8515</v>
      </c>
      <c r="M392" s="20" t="s">
        <v>1767</v>
      </c>
      <c r="N392" s="20" t="s">
        <v>45</v>
      </c>
      <c r="O392" s="20" t="s">
        <v>45</v>
      </c>
      <c r="P392" s="21">
        <v>43253</v>
      </c>
      <c r="Q392" s="20" t="s">
        <v>4059</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8516</v>
      </c>
      <c r="AS392" s="20" t="s">
        <v>2277</v>
      </c>
      <c r="AT392" s="20"/>
      <c r="AU392" s="20"/>
      <c r="AV392" s="20">
        <v>164.6</v>
      </c>
      <c r="AW392" s="20" t="s">
        <v>8517</v>
      </c>
      <c r="AX392" s="20" t="s">
        <v>8518</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8612</v>
      </c>
      <c r="BT392" s="555"/>
    </row>
    <row r="393" spans="1:72" ht="39.75" customHeight="1" x14ac:dyDescent="0.25">
      <c r="A393" s="20"/>
      <c r="B393" s="20" t="s">
        <v>1766</v>
      </c>
      <c r="C393" s="22">
        <v>11140049</v>
      </c>
      <c r="D393" s="23">
        <v>39979</v>
      </c>
      <c r="E393" s="23">
        <v>39979</v>
      </c>
      <c r="F393" s="23">
        <v>47284</v>
      </c>
      <c r="G393" s="23"/>
      <c r="H393" s="23" t="s">
        <v>484</v>
      </c>
      <c r="I393" s="24" t="s">
        <v>1015</v>
      </c>
      <c r="J393" s="24" t="s">
        <v>7414</v>
      </c>
      <c r="K393" s="24" t="s">
        <v>37</v>
      </c>
      <c r="L393" s="347" t="s">
        <v>8515</v>
      </c>
      <c r="M393" s="20" t="s">
        <v>1767</v>
      </c>
      <c r="N393" s="20" t="s">
        <v>45</v>
      </c>
      <c r="O393" s="20" t="s">
        <v>45</v>
      </c>
      <c r="P393" s="21">
        <v>43253</v>
      </c>
      <c r="Q393" s="20" t="s">
        <v>4059</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8519</v>
      </c>
      <c r="AX393" s="20" t="s">
        <v>8520</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5"/>
    </row>
    <row r="394" spans="1:72" ht="39.75" customHeight="1" x14ac:dyDescent="0.25">
      <c r="A394" s="20"/>
      <c r="B394" s="20" t="s">
        <v>1766</v>
      </c>
      <c r="C394" s="22">
        <v>11140049</v>
      </c>
      <c r="D394" s="23">
        <v>39979</v>
      </c>
      <c r="E394" s="23">
        <v>39979</v>
      </c>
      <c r="F394" s="23">
        <v>47284</v>
      </c>
      <c r="G394" s="23"/>
      <c r="H394" s="23" t="s">
        <v>484</v>
      </c>
      <c r="I394" s="24" t="s">
        <v>1015</v>
      </c>
      <c r="J394" s="24" t="s">
        <v>7414</v>
      </c>
      <c r="K394" s="24" t="s">
        <v>37</v>
      </c>
      <c r="L394" s="347" t="s">
        <v>8515</v>
      </c>
      <c r="M394" s="20" t="s">
        <v>1767</v>
      </c>
      <c r="N394" s="20" t="s">
        <v>45</v>
      </c>
      <c r="O394" s="20" t="s">
        <v>45</v>
      </c>
      <c r="P394" s="21">
        <v>43253</v>
      </c>
      <c r="Q394" s="20" t="s">
        <v>4059</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3500</v>
      </c>
      <c r="AT394" s="20"/>
      <c r="AU394" s="20"/>
      <c r="AV394" s="20"/>
      <c r="AW394" s="20" t="s">
        <v>8521</v>
      </c>
      <c r="AX394" s="20" t="s">
        <v>8522</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5"/>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6192</v>
      </c>
      <c r="AX395" s="20" t="s">
        <v>6193</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5"/>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6194</v>
      </c>
      <c r="AX396" s="20" t="s">
        <v>6195</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5"/>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6196</v>
      </c>
      <c r="AX397" s="20" t="s">
        <v>6197</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5"/>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8289</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6198</v>
      </c>
      <c r="AX398" s="20" t="s">
        <v>6199</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7674</v>
      </c>
    </row>
    <row r="400" spans="1:72" ht="39.75" customHeight="1" x14ac:dyDescent="0.25">
      <c r="A400" s="27"/>
      <c r="B400" s="20" t="s">
        <v>1499</v>
      </c>
      <c r="C400" s="32">
        <v>11410001</v>
      </c>
      <c r="D400" s="33">
        <v>39986</v>
      </c>
      <c r="E400" s="33">
        <v>40133</v>
      </c>
      <c r="F400" s="33">
        <v>47438</v>
      </c>
      <c r="G400" s="33"/>
      <c r="H400" s="20" t="s">
        <v>2875</v>
      </c>
      <c r="I400" s="24" t="s">
        <v>996</v>
      </c>
      <c r="J400" s="24" t="s">
        <v>7691</v>
      </c>
      <c r="K400" s="24" t="s">
        <v>135</v>
      </c>
      <c r="L400" s="114" t="s">
        <v>8960</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8961</v>
      </c>
      <c r="AB400" s="37"/>
      <c r="AC400" s="27">
        <v>115</v>
      </c>
      <c r="AD400" s="20">
        <v>100000</v>
      </c>
      <c r="AE400" s="27"/>
      <c r="AF400" s="27"/>
      <c r="AG400" s="27"/>
      <c r="AH400" s="27"/>
      <c r="AI400" s="27"/>
      <c r="AJ400" s="20">
        <v>100000</v>
      </c>
      <c r="AK400" s="27"/>
      <c r="AL400" s="27"/>
      <c r="AM400" s="27"/>
      <c r="AN400" s="20"/>
      <c r="AO400" s="20"/>
      <c r="AP400" s="20"/>
      <c r="AQ400" s="20"/>
      <c r="AR400" s="20"/>
      <c r="AS400" s="20" t="s">
        <v>8962</v>
      </c>
      <c r="AT400" s="27"/>
      <c r="AU400" s="27"/>
      <c r="AV400" s="27"/>
      <c r="AW400" s="27" t="s">
        <v>6200</v>
      </c>
      <c r="AX400" s="27" t="s">
        <v>8963</v>
      </c>
      <c r="AY400" s="20">
        <v>43</v>
      </c>
      <c r="AZ400" s="27">
        <v>25</v>
      </c>
      <c r="BA400" s="27">
        <v>37.9</v>
      </c>
      <c r="BB400" s="27">
        <v>24</v>
      </c>
      <c r="BC400" s="27">
        <v>27</v>
      </c>
      <c r="BD400" s="27">
        <v>22</v>
      </c>
      <c r="BE400" s="27">
        <f t="shared" si="84"/>
        <v>43.427194444444439</v>
      </c>
      <c r="BF400" s="27">
        <f t="shared" si="85"/>
        <v>24.45611111111111</v>
      </c>
      <c r="BG400" s="35" t="s">
        <v>47</v>
      </c>
      <c r="BH400" s="20" t="s">
        <v>4866</v>
      </c>
      <c r="BI400" s="20">
        <v>2948</v>
      </c>
      <c r="BJ400" s="23">
        <v>43943</v>
      </c>
      <c r="BK400" s="20">
        <v>2948</v>
      </c>
      <c r="BL400" s="23">
        <v>43943</v>
      </c>
      <c r="BM400" s="20"/>
      <c r="BN400" s="20"/>
      <c r="BO400" s="20"/>
      <c r="BP400" s="20"/>
      <c r="BQ400" s="20"/>
      <c r="BR400" s="20"/>
      <c r="BS400" s="24" t="s">
        <v>8964</v>
      </c>
    </row>
    <row r="401" spans="1:268" ht="39.75" customHeight="1" x14ac:dyDescent="0.25">
      <c r="A401" s="20"/>
      <c r="B401" s="20" t="s">
        <v>1499</v>
      </c>
      <c r="C401" s="22" t="s">
        <v>6893</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4060</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4867</v>
      </c>
      <c r="BI401" s="20"/>
      <c r="BJ401" s="23"/>
      <c r="BK401" s="20"/>
      <c r="BL401" s="23"/>
      <c r="BM401" s="20"/>
      <c r="BN401" s="20"/>
      <c r="BO401" s="20"/>
      <c r="BP401" s="20"/>
      <c r="BQ401" s="20"/>
      <c r="BR401" s="20"/>
      <c r="BS401" s="24"/>
      <c r="BT401" s="555"/>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4061</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6977</v>
      </c>
      <c r="AX402" s="83" t="s">
        <v>6978</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8854</v>
      </c>
      <c r="BN402" s="96">
        <v>43556</v>
      </c>
      <c r="BO402" s="83"/>
      <c r="BP402" s="83"/>
      <c r="BQ402" s="83"/>
      <c r="BR402" s="83"/>
      <c r="BS402" s="128" t="s">
        <v>8855</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4062</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6979</v>
      </c>
      <c r="AX403" s="83" t="s">
        <v>6980</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8854</v>
      </c>
      <c r="BN403" s="96">
        <v>43556</v>
      </c>
      <c r="BO403" s="83"/>
      <c r="BP403" s="83"/>
      <c r="BQ403" s="83"/>
      <c r="BR403" s="83"/>
      <c r="BS403" s="128" t="s">
        <v>8855</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4063</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6894</v>
      </c>
      <c r="AX404" s="83" t="s">
        <v>6895</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8854</v>
      </c>
      <c r="BN404" s="96">
        <v>43556</v>
      </c>
      <c r="BO404" s="83"/>
      <c r="BP404" s="83"/>
      <c r="BQ404" s="83"/>
      <c r="BR404" s="83"/>
      <c r="BS404" s="128" t="s">
        <v>8855</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4625</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4868</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4625</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4868</v>
      </c>
      <c r="BI406" s="83"/>
      <c r="BJ406" s="96"/>
      <c r="BK406" s="83"/>
      <c r="BL406" s="96"/>
      <c r="BM406" s="83"/>
      <c r="BN406" s="83"/>
      <c r="BO406" s="83"/>
      <c r="BP406" s="83"/>
      <c r="BQ406" s="83"/>
      <c r="BR406" s="83"/>
      <c r="BS406" s="110" t="s">
        <v>5211</v>
      </c>
      <c r="BT406" s="555"/>
    </row>
    <row r="407" spans="1:268" ht="39.75" customHeight="1" x14ac:dyDescent="0.25">
      <c r="A407" s="20"/>
      <c r="B407" s="20" t="s">
        <v>5210</v>
      </c>
      <c r="C407" s="20">
        <v>11140051</v>
      </c>
      <c r="D407" s="23">
        <v>39990</v>
      </c>
      <c r="E407" s="23">
        <v>39990</v>
      </c>
      <c r="F407" s="23">
        <v>43642</v>
      </c>
      <c r="G407" s="23">
        <v>43555</v>
      </c>
      <c r="H407" s="20" t="s">
        <v>497</v>
      </c>
      <c r="I407" s="24" t="s">
        <v>1049</v>
      </c>
      <c r="J407" s="24"/>
      <c r="K407" s="24" t="s">
        <v>55</v>
      </c>
      <c r="L407" s="114" t="s">
        <v>5214</v>
      </c>
      <c r="M407" s="20" t="s">
        <v>1797</v>
      </c>
      <c r="N407" s="20" t="s">
        <v>249</v>
      </c>
      <c r="O407" s="20" t="s">
        <v>189</v>
      </c>
      <c r="P407" s="21">
        <v>62997</v>
      </c>
      <c r="Q407" s="20" t="s">
        <v>1798</v>
      </c>
      <c r="R407" s="20" t="s">
        <v>4625</v>
      </c>
      <c r="S407" s="20" t="s">
        <v>249</v>
      </c>
      <c r="T407" s="20" t="s">
        <v>189</v>
      </c>
      <c r="U407" s="20">
        <v>62997</v>
      </c>
      <c r="V407" s="20" t="s">
        <v>1798</v>
      </c>
      <c r="W407" s="20" t="s">
        <v>5215</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4868</v>
      </c>
      <c r="BI407" s="20"/>
      <c r="BJ407" s="23"/>
      <c r="BK407" s="20"/>
      <c r="BL407" s="23"/>
      <c r="BM407" s="20"/>
      <c r="BN407" s="20"/>
      <c r="BO407" s="20"/>
      <c r="BP407" s="20"/>
      <c r="BQ407" s="20"/>
      <c r="BR407" s="20"/>
      <c r="BS407" s="24"/>
      <c r="BT407" s="555"/>
    </row>
    <row r="408" spans="1:268" ht="39.75" customHeight="1" x14ac:dyDescent="0.25">
      <c r="A408" s="20"/>
      <c r="B408" s="20" t="s">
        <v>5210</v>
      </c>
      <c r="C408" s="20">
        <v>11140051</v>
      </c>
      <c r="D408" s="23">
        <v>39990</v>
      </c>
      <c r="E408" s="23">
        <v>39990</v>
      </c>
      <c r="F408" s="23">
        <v>43642</v>
      </c>
      <c r="G408" s="23">
        <v>43555</v>
      </c>
      <c r="H408" s="20" t="s">
        <v>497</v>
      </c>
      <c r="I408" s="24" t="s">
        <v>1049</v>
      </c>
      <c r="J408" s="24"/>
      <c r="K408" s="24" t="s">
        <v>55</v>
      </c>
      <c r="L408" s="114" t="s">
        <v>5214</v>
      </c>
      <c r="M408" s="20" t="s">
        <v>1797</v>
      </c>
      <c r="N408" s="20" t="s">
        <v>249</v>
      </c>
      <c r="O408" s="20" t="s">
        <v>189</v>
      </c>
      <c r="P408" s="21">
        <v>62997</v>
      </c>
      <c r="Q408" s="20" t="s">
        <v>1798</v>
      </c>
      <c r="R408" s="20" t="s">
        <v>4625</v>
      </c>
      <c r="S408" s="20" t="s">
        <v>249</v>
      </c>
      <c r="T408" s="20" t="s">
        <v>189</v>
      </c>
      <c r="U408" s="20">
        <v>62997</v>
      </c>
      <c r="V408" s="20" t="s">
        <v>1798</v>
      </c>
      <c r="W408" s="20" t="s">
        <v>5215</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5217</v>
      </c>
      <c r="AX408" s="20" t="s">
        <v>5218</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4868</v>
      </c>
      <c r="BI408" s="20"/>
      <c r="BJ408" s="23"/>
      <c r="BK408" s="20"/>
      <c r="BL408" s="23"/>
      <c r="BM408" s="20"/>
      <c r="BN408" s="20"/>
      <c r="BO408" s="20"/>
      <c r="BP408" s="20"/>
      <c r="BQ408" s="20"/>
      <c r="BR408" s="20"/>
      <c r="BS408" s="24"/>
      <c r="BT408" s="555"/>
    </row>
    <row r="409" spans="1:268" ht="39.75" customHeight="1" x14ac:dyDescent="0.25">
      <c r="A409" s="20"/>
      <c r="B409" s="20" t="s">
        <v>5210</v>
      </c>
      <c r="C409" s="20">
        <v>11140051</v>
      </c>
      <c r="D409" s="23">
        <v>39990</v>
      </c>
      <c r="E409" s="23">
        <v>39990</v>
      </c>
      <c r="F409" s="23">
        <v>43642</v>
      </c>
      <c r="G409" s="23">
        <v>43555</v>
      </c>
      <c r="H409" s="20" t="s">
        <v>497</v>
      </c>
      <c r="I409" s="24" t="s">
        <v>1049</v>
      </c>
      <c r="J409" s="24"/>
      <c r="K409" s="24" t="s">
        <v>55</v>
      </c>
      <c r="L409" s="114" t="s">
        <v>5214</v>
      </c>
      <c r="M409" s="20" t="s">
        <v>1797</v>
      </c>
      <c r="N409" s="20" t="s">
        <v>249</v>
      </c>
      <c r="O409" s="20" t="s">
        <v>189</v>
      </c>
      <c r="P409" s="21">
        <v>62997</v>
      </c>
      <c r="Q409" s="20" t="s">
        <v>1798</v>
      </c>
      <c r="R409" s="20" t="s">
        <v>4625</v>
      </c>
      <c r="S409" s="20" t="s">
        <v>249</v>
      </c>
      <c r="T409" s="20" t="s">
        <v>189</v>
      </c>
      <c r="U409" s="20">
        <v>62997</v>
      </c>
      <c r="V409" s="20" t="s">
        <v>1798</v>
      </c>
      <c r="W409" s="20" t="s">
        <v>5215</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5216</v>
      </c>
      <c r="AT409" s="20"/>
      <c r="AU409" s="20"/>
      <c r="AV409" s="20">
        <v>150.04</v>
      </c>
      <c r="AW409" s="20" t="s">
        <v>5219</v>
      </c>
      <c r="AX409" s="20" t="s">
        <v>5220</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4868</v>
      </c>
      <c r="BI409" s="20"/>
      <c r="BJ409" s="23"/>
      <c r="BK409" s="20"/>
      <c r="BL409" s="23"/>
      <c r="BM409" s="20"/>
      <c r="BN409" s="20"/>
      <c r="BO409" s="20"/>
      <c r="BP409" s="20"/>
      <c r="BQ409" s="20"/>
      <c r="BR409" s="20"/>
      <c r="BS409" s="24"/>
      <c r="BT409" s="555"/>
    </row>
    <row r="410" spans="1:268" ht="39.75" customHeight="1" x14ac:dyDescent="0.25">
      <c r="A410" s="20"/>
      <c r="B410" s="20" t="s">
        <v>5210</v>
      </c>
      <c r="C410" s="20">
        <v>11140051</v>
      </c>
      <c r="D410" s="23">
        <v>39990</v>
      </c>
      <c r="E410" s="23">
        <v>39990</v>
      </c>
      <c r="F410" s="23">
        <v>43642</v>
      </c>
      <c r="G410" s="23">
        <v>43555</v>
      </c>
      <c r="H410" s="20" t="s">
        <v>497</v>
      </c>
      <c r="I410" s="24" t="s">
        <v>1049</v>
      </c>
      <c r="J410" s="24"/>
      <c r="K410" s="24" t="s">
        <v>55</v>
      </c>
      <c r="L410" s="114" t="s">
        <v>5212</v>
      </c>
      <c r="M410" s="20" t="s">
        <v>1797</v>
      </c>
      <c r="N410" s="20" t="s">
        <v>249</v>
      </c>
      <c r="O410" s="20" t="s">
        <v>189</v>
      </c>
      <c r="P410" s="21">
        <v>62997</v>
      </c>
      <c r="Q410" s="20" t="s">
        <v>1798</v>
      </c>
      <c r="R410" s="20" t="s">
        <v>4625</v>
      </c>
      <c r="S410" s="20" t="s">
        <v>249</v>
      </c>
      <c r="T410" s="20" t="s">
        <v>189</v>
      </c>
      <c r="U410" s="20">
        <v>62997</v>
      </c>
      <c r="V410" s="20" t="s">
        <v>1798</v>
      </c>
      <c r="W410" s="20" t="s">
        <v>5215</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3493</v>
      </c>
      <c r="AT410" s="20"/>
      <c r="AU410" s="20"/>
      <c r="AV410" s="20"/>
      <c r="AW410" s="20" t="s">
        <v>5221</v>
      </c>
      <c r="AX410" s="20" t="s">
        <v>5222</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4868</v>
      </c>
      <c r="BI410" s="20"/>
      <c r="BJ410" s="23"/>
      <c r="BK410" s="20"/>
      <c r="BL410" s="23"/>
      <c r="BM410" s="20"/>
      <c r="BN410" s="20"/>
      <c r="BO410" s="20"/>
      <c r="BP410" s="20"/>
      <c r="BQ410" s="20"/>
      <c r="BR410" s="20"/>
      <c r="BS410" s="24"/>
      <c r="BT410" s="555"/>
    </row>
    <row r="411" spans="1:268" ht="39.75" customHeight="1" x14ac:dyDescent="0.25">
      <c r="A411" s="20"/>
      <c r="B411" s="20" t="s">
        <v>5210</v>
      </c>
      <c r="C411" s="20">
        <v>11140051</v>
      </c>
      <c r="D411" s="23">
        <v>39990</v>
      </c>
      <c r="E411" s="23">
        <v>39990</v>
      </c>
      <c r="F411" s="23">
        <v>43642</v>
      </c>
      <c r="G411" s="23">
        <v>43555</v>
      </c>
      <c r="H411" s="20" t="s">
        <v>497</v>
      </c>
      <c r="I411" s="24" t="s">
        <v>1049</v>
      </c>
      <c r="J411" s="24"/>
      <c r="K411" s="24" t="s">
        <v>55</v>
      </c>
      <c r="L411" s="114" t="s">
        <v>5213</v>
      </c>
      <c r="M411" s="20" t="s">
        <v>1797</v>
      </c>
      <c r="N411" s="20" t="s">
        <v>249</v>
      </c>
      <c r="O411" s="20" t="s">
        <v>189</v>
      </c>
      <c r="P411" s="21">
        <v>62997</v>
      </c>
      <c r="Q411" s="20" t="s">
        <v>1798</v>
      </c>
      <c r="R411" s="20" t="s">
        <v>4625</v>
      </c>
      <c r="S411" s="20" t="s">
        <v>249</v>
      </c>
      <c r="T411" s="20" t="s">
        <v>189</v>
      </c>
      <c r="U411" s="20">
        <v>62997</v>
      </c>
      <c r="V411" s="20" t="s">
        <v>1798</v>
      </c>
      <c r="W411" s="20" t="s">
        <v>5215</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3499</v>
      </c>
      <c r="AT411" s="20"/>
      <c r="AU411" s="20"/>
      <c r="AV411" s="20">
        <v>141.80000000000001</v>
      </c>
      <c r="AW411" s="20" t="s">
        <v>5223</v>
      </c>
      <c r="AX411" s="20" t="s">
        <v>5224</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4868</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4869</v>
      </c>
      <c r="BI412" s="47"/>
      <c r="BJ412" s="77"/>
      <c r="BK412" s="47"/>
      <c r="BL412" s="77"/>
      <c r="BM412" s="47"/>
      <c r="BN412" s="47"/>
      <c r="BO412" s="47"/>
      <c r="BP412" s="47"/>
      <c r="BQ412" s="47"/>
      <c r="BR412" s="47"/>
      <c r="BS412" s="128" t="s">
        <v>3624</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4869</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4869</v>
      </c>
      <c r="BI414" s="20"/>
      <c r="BJ414" s="23"/>
      <c r="BK414" s="20"/>
      <c r="BL414" s="23"/>
      <c r="BM414" s="20"/>
      <c r="BN414" s="20"/>
      <c r="BO414" s="20"/>
      <c r="BP414" s="20"/>
      <c r="BQ414" s="20"/>
      <c r="BR414" s="20"/>
      <c r="BS414" s="24" t="s">
        <v>5923</v>
      </c>
      <c r="BT414" s="554"/>
      <c r="BU414" s="554"/>
      <c r="BV414" s="554"/>
      <c r="BW414" s="554"/>
      <c r="BX414" s="554"/>
      <c r="BY414" s="554"/>
      <c r="BZ414" s="554"/>
      <c r="CA414" s="554"/>
      <c r="CB414" s="554"/>
      <c r="CC414" s="554"/>
      <c r="CD414" s="554"/>
      <c r="CE414" s="554"/>
      <c r="CF414" s="554"/>
      <c r="CG414" s="554"/>
      <c r="CH414" s="554"/>
      <c r="CI414" s="554"/>
      <c r="CJ414" s="554"/>
      <c r="CK414" s="554"/>
      <c r="CL414" s="566"/>
      <c r="CM414" s="566"/>
      <c r="CN414" s="566"/>
      <c r="CO414" s="566"/>
      <c r="CP414" s="566"/>
      <c r="CQ414" s="566"/>
      <c r="CR414" s="566"/>
      <c r="CS414" s="566"/>
      <c r="CT414" s="566"/>
      <c r="CU414" s="566"/>
      <c r="CV414" s="566"/>
      <c r="CW414" s="566"/>
      <c r="CX414" s="566"/>
      <c r="CY414" s="566"/>
      <c r="CZ414" s="566"/>
      <c r="DA414" s="566"/>
      <c r="DB414" s="566"/>
      <c r="DC414" s="566"/>
      <c r="DD414" s="566"/>
      <c r="DE414" s="566"/>
      <c r="DF414" s="566"/>
      <c r="DG414" s="566"/>
      <c r="DH414" s="566"/>
      <c r="DI414" s="566"/>
      <c r="DJ414" s="566"/>
      <c r="DK414" s="566"/>
      <c r="DL414" s="566"/>
      <c r="DM414" s="566"/>
      <c r="DN414" s="566"/>
      <c r="DO414" s="566"/>
      <c r="DP414" s="566"/>
      <c r="DQ414" s="566"/>
      <c r="DR414" s="566"/>
      <c r="DS414" s="566"/>
      <c r="DT414" s="566"/>
      <c r="DU414" s="566"/>
      <c r="DV414" s="566"/>
      <c r="DW414" s="566"/>
      <c r="DX414" s="566"/>
      <c r="DY414" s="566"/>
      <c r="DZ414" s="566"/>
      <c r="EA414" s="566"/>
      <c r="EB414" s="566"/>
      <c r="EC414" s="566"/>
      <c r="ED414" s="566"/>
      <c r="EE414" s="566"/>
      <c r="EF414" s="566"/>
      <c r="EG414" s="566"/>
      <c r="EH414" s="566"/>
      <c r="EI414" s="566"/>
      <c r="EJ414" s="566"/>
      <c r="EK414" s="566"/>
      <c r="EL414" s="566"/>
      <c r="EM414" s="566"/>
      <c r="EN414" s="566"/>
      <c r="EO414" s="566"/>
      <c r="EP414" s="566"/>
      <c r="EQ414" s="566"/>
      <c r="ER414" s="566"/>
      <c r="ES414" s="566"/>
      <c r="ET414" s="566"/>
      <c r="EU414" s="566"/>
      <c r="EV414" s="566"/>
      <c r="EW414" s="566"/>
      <c r="EX414" s="566"/>
      <c r="EY414" s="566"/>
      <c r="EZ414" s="566"/>
      <c r="FA414" s="566"/>
      <c r="FB414" s="566"/>
      <c r="FC414" s="566"/>
      <c r="FD414" s="566"/>
      <c r="FE414" s="566"/>
      <c r="FF414" s="566"/>
      <c r="FG414" s="566"/>
      <c r="FH414" s="566"/>
      <c r="FI414" s="566"/>
      <c r="FJ414" s="566"/>
      <c r="FK414" s="566"/>
      <c r="FL414" s="566"/>
      <c r="FM414" s="566"/>
      <c r="FN414" s="566"/>
      <c r="FO414" s="566"/>
      <c r="FP414" s="566"/>
      <c r="FQ414" s="566"/>
      <c r="FR414" s="566"/>
      <c r="FS414" s="566"/>
      <c r="FT414" s="566"/>
      <c r="FU414" s="566"/>
      <c r="FV414" s="566"/>
      <c r="FW414" s="566"/>
      <c r="FX414" s="566"/>
      <c r="FY414" s="566"/>
      <c r="FZ414" s="566"/>
      <c r="GA414" s="566"/>
      <c r="GB414" s="566"/>
      <c r="GC414" s="566"/>
      <c r="GD414" s="566"/>
      <c r="GE414" s="566"/>
      <c r="GF414" s="566"/>
      <c r="GG414" s="566"/>
      <c r="GH414" s="566"/>
      <c r="GI414" s="566"/>
      <c r="GJ414" s="566"/>
      <c r="GK414" s="566"/>
      <c r="GL414" s="566"/>
      <c r="GM414" s="566"/>
      <c r="GN414" s="566"/>
      <c r="GO414" s="566"/>
      <c r="GP414" s="566"/>
      <c r="GQ414" s="566"/>
      <c r="GR414" s="566"/>
      <c r="GS414" s="566"/>
      <c r="GT414" s="566"/>
      <c r="GU414" s="566"/>
      <c r="GV414" s="566"/>
      <c r="GW414" s="566"/>
      <c r="GX414" s="566"/>
      <c r="GY414" s="566"/>
      <c r="GZ414" s="566"/>
      <c r="HA414" s="566"/>
      <c r="HB414" s="566"/>
      <c r="HC414" s="566"/>
      <c r="HD414" s="566"/>
      <c r="HE414" s="566"/>
      <c r="HF414" s="566"/>
      <c r="HG414" s="566"/>
      <c r="HH414" s="566"/>
      <c r="HI414" s="566"/>
      <c r="HJ414" s="566"/>
      <c r="HK414" s="566"/>
      <c r="HL414" s="566"/>
      <c r="HM414" s="566"/>
      <c r="HN414" s="566"/>
      <c r="HO414" s="566"/>
      <c r="HP414" s="566"/>
      <c r="HQ414" s="566"/>
      <c r="HR414" s="566"/>
      <c r="HS414" s="566"/>
      <c r="HT414" s="566"/>
      <c r="HU414" s="566"/>
      <c r="HV414" s="566"/>
      <c r="HW414" s="566"/>
      <c r="HX414" s="566"/>
      <c r="HY414" s="566"/>
      <c r="HZ414" s="566"/>
      <c r="IA414" s="566"/>
      <c r="IB414" s="566"/>
      <c r="IC414" s="566"/>
      <c r="ID414" s="566"/>
      <c r="IE414" s="566"/>
      <c r="IF414" s="566"/>
      <c r="IG414" s="566"/>
      <c r="IH414" s="566"/>
      <c r="II414" s="566"/>
      <c r="IJ414" s="566"/>
      <c r="IK414" s="566"/>
      <c r="IL414" s="566"/>
      <c r="IM414" s="566"/>
      <c r="IN414" s="566"/>
      <c r="IO414" s="566"/>
      <c r="IP414" s="566"/>
      <c r="IQ414" s="566"/>
      <c r="IR414" s="566"/>
      <c r="IS414" s="566"/>
      <c r="IT414" s="566"/>
      <c r="IU414" s="566"/>
      <c r="IV414" s="566"/>
      <c r="IW414" s="566"/>
      <c r="IX414" s="566"/>
      <c r="IY414" s="566"/>
      <c r="IZ414" s="566"/>
      <c r="JA414" s="566"/>
      <c r="JB414" s="566"/>
      <c r="JC414" s="566"/>
      <c r="JD414" s="566"/>
      <c r="JE414" s="566"/>
      <c r="JF414" s="566"/>
      <c r="JG414" s="566"/>
      <c r="JH414" s="566"/>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4064</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4870</v>
      </c>
      <c r="BI415" s="83"/>
      <c r="BJ415" s="96"/>
      <c r="BK415" s="83"/>
      <c r="BL415" s="96"/>
      <c r="BM415" s="83"/>
      <c r="BN415" s="83"/>
      <c r="BO415" s="83"/>
      <c r="BP415" s="83"/>
      <c r="BQ415" s="83"/>
      <c r="BR415" s="83"/>
      <c r="BS415" s="110" t="s">
        <v>5225</v>
      </c>
      <c r="BT415" s="554"/>
      <c r="BU415" s="554"/>
      <c r="BV415" s="554"/>
      <c r="BW415" s="554"/>
      <c r="BX415" s="554"/>
      <c r="BY415" s="554"/>
      <c r="BZ415" s="554"/>
      <c r="CA415" s="554"/>
      <c r="CB415" s="554"/>
      <c r="CC415" s="554"/>
      <c r="CD415" s="554"/>
      <c r="CE415" s="554"/>
      <c r="CF415" s="554"/>
      <c r="CG415" s="554"/>
      <c r="CH415" s="554"/>
      <c r="CI415" s="554"/>
      <c r="CJ415" s="554"/>
      <c r="CK415" s="554"/>
      <c r="CL415" s="566"/>
      <c r="CM415" s="566"/>
      <c r="CN415" s="566"/>
      <c r="CO415" s="566"/>
      <c r="CP415" s="566"/>
      <c r="CQ415" s="566"/>
      <c r="CR415" s="566"/>
      <c r="CS415" s="566"/>
      <c r="CT415" s="566"/>
      <c r="CU415" s="566"/>
      <c r="CV415" s="566"/>
      <c r="CW415" s="566"/>
      <c r="CX415" s="566"/>
      <c r="CY415" s="566"/>
      <c r="CZ415" s="566"/>
      <c r="DA415" s="566"/>
      <c r="DB415" s="566"/>
      <c r="DC415" s="566"/>
      <c r="DD415" s="566"/>
      <c r="DE415" s="566"/>
      <c r="DF415" s="566"/>
      <c r="DG415" s="566"/>
      <c r="DH415" s="566"/>
      <c r="DI415" s="566"/>
      <c r="DJ415" s="566"/>
      <c r="DK415" s="566"/>
      <c r="DL415" s="566"/>
      <c r="DM415" s="566"/>
      <c r="DN415" s="566"/>
      <c r="DO415" s="566"/>
      <c r="DP415" s="566"/>
      <c r="DQ415" s="566"/>
      <c r="DR415" s="566"/>
      <c r="DS415" s="566"/>
      <c r="DT415" s="566"/>
      <c r="DU415" s="566"/>
      <c r="DV415" s="566"/>
      <c r="DW415" s="566"/>
      <c r="DX415" s="566"/>
      <c r="DY415" s="566"/>
      <c r="DZ415" s="566"/>
      <c r="EA415" s="566"/>
      <c r="EB415" s="566"/>
      <c r="EC415" s="566"/>
      <c r="ED415" s="566"/>
      <c r="EE415" s="566"/>
      <c r="EF415" s="566"/>
      <c r="EG415" s="566"/>
      <c r="EH415" s="566"/>
      <c r="EI415" s="566"/>
      <c r="EJ415" s="566"/>
      <c r="EK415" s="566"/>
      <c r="EL415" s="566"/>
      <c r="EM415" s="566"/>
      <c r="EN415" s="566"/>
      <c r="EO415" s="566"/>
      <c r="EP415" s="566"/>
      <c r="EQ415" s="566"/>
      <c r="ER415" s="566"/>
      <c r="ES415" s="566"/>
      <c r="ET415" s="566"/>
      <c r="EU415" s="566"/>
      <c r="EV415" s="566"/>
      <c r="EW415" s="566"/>
      <c r="EX415" s="566"/>
      <c r="EY415" s="566"/>
      <c r="EZ415" s="566"/>
      <c r="FA415" s="566"/>
      <c r="FB415" s="566"/>
      <c r="FC415" s="566"/>
      <c r="FD415" s="566"/>
      <c r="FE415" s="566"/>
      <c r="FF415" s="566"/>
      <c r="FG415" s="566"/>
      <c r="FH415" s="566"/>
      <c r="FI415" s="566"/>
      <c r="FJ415" s="566"/>
      <c r="FK415" s="566"/>
      <c r="FL415" s="566"/>
      <c r="FM415" s="566"/>
      <c r="FN415" s="566"/>
      <c r="FO415" s="566"/>
      <c r="FP415" s="566"/>
      <c r="FQ415" s="566"/>
      <c r="FR415" s="566"/>
      <c r="FS415" s="566"/>
      <c r="FT415" s="566"/>
      <c r="FU415" s="566"/>
      <c r="FV415" s="566"/>
      <c r="FW415" s="566"/>
      <c r="FX415" s="566"/>
      <c r="FY415" s="566"/>
      <c r="FZ415" s="566"/>
      <c r="GA415" s="566"/>
      <c r="GB415" s="566"/>
      <c r="GC415" s="566"/>
      <c r="GD415" s="566"/>
      <c r="GE415" s="566"/>
      <c r="GF415" s="566"/>
      <c r="GG415" s="566"/>
      <c r="GH415" s="566"/>
      <c r="GI415" s="566"/>
      <c r="GJ415" s="566"/>
      <c r="GK415" s="566"/>
      <c r="GL415" s="566"/>
      <c r="GM415" s="566"/>
      <c r="GN415" s="566"/>
      <c r="GO415" s="566"/>
      <c r="GP415" s="566"/>
      <c r="GQ415" s="566"/>
      <c r="GR415" s="566"/>
      <c r="GS415" s="566"/>
      <c r="GT415" s="566"/>
      <c r="GU415" s="566"/>
      <c r="GV415" s="566"/>
      <c r="GW415" s="566"/>
      <c r="GX415" s="566"/>
      <c r="GY415" s="566"/>
      <c r="GZ415" s="566"/>
      <c r="HA415" s="566"/>
      <c r="HB415" s="566"/>
      <c r="HC415" s="566"/>
      <c r="HD415" s="566"/>
      <c r="HE415" s="566"/>
      <c r="HF415" s="566"/>
      <c r="HG415" s="566"/>
      <c r="HH415" s="566"/>
      <c r="HI415" s="566"/>
      <c r="HJ415" s="566"/>
      <c r="HK415" s="566"/>
      <c r="HL415" s="566"/>
      <c r="HM415" s="566"/>
      <c r="HN415" s="566"/>
      <c r="HO415" s="566"/>
      <c r="HP415" s="566"/>
      <c r="HQ415" s="566"/>
      <c r="HR415" s="566"/>
      <c r="HS415" s="566"/>
      <c r="HT415" s="566"/>
      <c r="HU415" s="566"/>
      <c r="HV415" s="566"/>
      <c r="HW415" s="566"/>
      <c r="HX415" s="566"/>
      <c r="HY415" s="566"/>
      <c r="HZ415" s="566"/>
      <c r="IA415" s="566"/>
      <c r="IB415" s="566"/>
      <c r="IC415" s="566"/>
      <c r="ID415" s="566"/>
      <c r="IE415" s="566"/>
      <c r="IF415" s="566"/>
      <c r="IG415" s="566"/>
      <c r="IH415" s="566"/>
      <c r="II415" s="566"/>
      <c r="IJ415" s="566"/>
      <c r="IK415" s="566"/>
      <c r="IL415" s="566"/>
      <c r="IM415" s="566"/>
      <c r="IN415" s="566"/>
      <c r="IO415" s="566"/>
      <c r="IP415" s="566"/>
      <c r="IQ415" s="566"/>
      <c r="IR415" s="566"/>
      <c r="IS415" s="566"/>
      <c r="IT415" s="566"/>
      <c r="IU415" s="566"/>
      <c r="IV415" s="566"/>
      <c r="IW415" s="566"/>
      <c r="IX415" s="566"/>
      <c r="IY415" s="566"/>
      <c r="IZ415" s="566"/>
      <c r="JA415" s="566"/>
      <c r="JB415" s="566"/>
      <c r="JC415" s="566"/>
      <c r="JD415" s="566"/>
      <c r="JE415" s="566"/>
      <c r="JF415" s="566"/>
      <c r="JG415" s="566"/>
      <c r="JH415" s="566"/>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5226</v>
      </c>
      <c r="M416" s="83" t="s">
        <v>227</v>
      </c>
      <c r="N416" s="83" t="s">
        <v>79</v>
      </c>
      <c r="O416" s="83" t="s">
        <v>45</v>
      </c>
      <c r="P416" s="94" t="s">
        <v>1808</v>
      </c>
      <c r="Q416" s="83" t="s">
        <v>4064</v>
      </c>
      <c r="R416" s="83" t="s">
        <v>227</v>
      </c>
      <c r="S416" s="83" t="s">
        <v>79</v>
      </c>
      <c r="T416" s="83" t="s">
        <v>45</v>
      </c>
      <c r="U416" s="94" t="s">
        <v>1808</v>
      </c>
      <c r="V416" s="83" t="s">
        <v>5227</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4870</v>
      </c>
      <c r="BI416" s="83"/>
      <c r="BJ416" s="96"/>
      <c r="BK416" s="83"/>
      <c r="BL416" s="96"/>
      <c r="BM416" s="83"/>
      <c r="BN416" s="83"/>
      <c r="BO416" s="83"/>
      <c r="BP416" s="83"/>
      <c r="BQ416" s="83"/>
      <c r="BR416" s="83"/>
      <c r="BS416" s="110"/>
      <c r="BT416" s="554"/>
      <c r="BU416" s="554"/>
      <c r="BV416" s="554"/>
      <c r="BW416" s="554"/>
      <c r="BX416" s="554"/>
      <c r="BY416" s="554"/>
      <c r="BZ416" s="554"/>
      <c r="CA416" s="554"/>
      <c r="CB416" s="554"/>
      <c r="CC416" s="554"/>
      <c r="CD416" s="554"/>
      <c r="CE416" s="554"/>
      <c r="CF416" s="554"/>
      <c r="CG416" s="554"/>
      <c r="CH416" s="554"/>
      <c r="CI416" s="554"/>
      <c r="CJ416" s="554"/>
      <c r="CK416" s="554"/>
      <c r="CL416" s="566"/>
      <c r="CM416" s="566"/>
      <c r="CN416" s="566"/>
      <c r="CO416" s="566"/>
      <c r="CP416" s="566"/>
      <c r="CQ416" s="566"/>
      <c r="CR416" s="566"/>
      <c r="CS416" s="566"/>
      <c r="CT416" s="566"/>
      <c r="CU416" s="566"/>
      <c r="CV416" s="566"/>
      <c r="CW416" s="566"/>
      <c r="CX416" s="566"/>
      <c r="CY416" s="566"/>
      <c r="CZ416" s="566"/>
      <c r="DA416" s="566"/>
      <c r="DB416" s="566"/>
      <c r="DC416" s="566"/>
      <c r="DD416" s="566"/>
      <c r="DE416" s="566"/>
      <c r="DF416" s="566"/>
      <c r="DG416" s="566"/>
      <c r="DH416" s="566"/>
      <c r="DI416" s="566"/>
      <c r="DJ416" s="566"/>
      <c r="DK416" s="566"/>
      <c r="DL416" s="566"/>
      <c r="DM416" s="566"/>
      <c r="DN416" s="566"/>
      <c r="DO416" s="566"/>
      <c r="DP416" s="566"/>
      <c r="DQ416" s="566"/>
      <c r="DR416" s="566"/>
      <c r="DS416" s="566"/>
      <c r="DT416" s="566"/>
      <c r="DU416" s="566"/>
      <c r="DV416" s="566"/>
      <c r="DW416" s="566"/>
      <c r="DX416" s="566"/>
      <c r="DY416" s="566"/>
      <c r="DZ416" s="566"/>
      <c r="EA416" s="566"/>
      <c r="EB416" s="566"/>
      <c r="EC416" s="566"/>
      <c r="ED416" s="566"/>
      <c r="EE416" s="566"/>
      <c r="EF416" s="566"/>
      <c r="EG416" s="566"/>
      <c r="EH416" s="566"/>
      <c r="EI416" s="566"/>
      <c r="EJ416" s="566"/>
      <c r="EK416" s="566"/>
      <c r="EL416" s="566"/>
      <c r="EM416" s="566"/>
      <c r="EN416" s="566"/>
      <c r="EO416" s="566"/>
      <c r="EP416" s="566"/>
      <c r="EQ416" s="566"/>
      <c r="ER416" s="566"/>
      <c r="ES416" s="566"/>
      <c r="ET416" s="566"/>
      <c r="EU416" s="566"/>
      <c r="EV416" s="566"/>
      <c r="EW416" s="566"/>
      <c r="EX416" s="566"/>
      <c r="EY416" s="566"/>
      <c r="EZ416" s="566"/>
      <c r="FA416" s="566"/>
      <c r="FB416" s="566"/>
      <c r="FC416" s="566"/>
      <c r="FD416" s="566"/>
      <c r="FE416" s="566"/>
      <c r="FF416" s="566"/>
      <c r="FG416" s="566"/>
      <c r="FH416" s="566"/>
      <c r="FI416" s="566"/>
      <c r="FJ416" s="566"/>
      <c r="FK416" s="566"/>
      <c r="FL416" s="566"/>
      <c r="FM416" s="566"/>
      <c r="FN416" s="566"/>
      <c r="FO416" s="566"/>
      <c r="FP416" s="566"/>
      <c r="FQ416" s="566"/>
      <c r="FR416" s="566"/>
      <c r="FS416" s="566"/>
      <c r="FT416" s="566"/>
      <c r="FU416" s="566"/>
      <c r="FV416" s="566"/>
      <c r="FW416" s="566"/>
      <c r="FX416" s="566"/>
      <c r="FY416" s="566"/>
      <c r="FZ416" s="566"/>
      <c r="GA416" s="566"/>
      <c r="GB416" s="566"/>
      <c r="GC416" s="566"/>
      <c r="GD416" s="566"/>
      <c r="GE416" s="566"/>
      <c r="GF416" s="566"/>
      <c r="GG416" s="566"/>
      <c r="GH416" s="566"/>
      <c r="GI416" s="566"/>
      <c r="GJ416" s="566"/>
      <c r="GK416" s="566"/>
      <c r="GL416" s="566"/>
      <c r="GM416" s="566"/>
      <c r="GN416" s="566"/>
      <c r="GO416" s="566"/>
      <c r="GP416" s="566"/>
      <c r="GQ416" s="566"/>
      <c r="GR416" s="566"/>
      <c r="GS416" s="566"/>
      <c r="GT416" s="566"/>
      <c r="GU416" s="566"/>
      <c r="GV416" s="566"/>
      <c r="GW416" s="566"/>
      <c r="GX416" s="566"/>
      <c r="GY416" s="566"/>
      <c r="GZ416" s="566"/>
      <c r="HA416" s="566"/>
      <c r="HB416" s="566"/>
      <c r="HC416" s="566"/>
      <c r="HD416" s="566"/>
      <c r="HE416" s="566"/>
      <c r="HF416" s="566"/>
      <c r="HG416" s="566"/>
      <c r="HH416" s="566"/>
      <c r="HI416" s="566"/>
      <c r="HJ416" s="566"/>
      <c r="HK416" s="566"/>
      <c r="HL416" s="566"/>
      <c r="HM416" s="566"/>
      <c r="HN416" s="566"/>
      <c r="HO416" s="566"/>
      <c r="HP416" s="566"/>
      <c r="HQ416" s="566"/>
      <c r="HR416" s="566"/>
      <c r="HS416" s="566"/>
      <c r="HT416" s="566"/>
      <c r="HU416" s="566"/>
      <c r="HV416" s="566"/>
      <c r="HW416" s="566"/>
      <c r="HX416" s="566"/>
      <c r="HY416" s="566"/>
      <c r="HZ416" s="566"/>
      <c r="IA416" s="566"/>
      <c r="IB416" s="566"/>
      <c r="IC416" s="566"/>
      <c r="ID416" s="566"/>
      <c r="IE416" s="566"/>
      <c r="IF416" s="566"/>
      <c r="IG416" s="566"/>
      <c r="IH416" s="566"/>
      <c r="II416" s="566"/>
      <c r="IJ416" s="566"/>
      <c r="IK416" s="566"/>
      <c r="IL416" s="566"/>
      <c r="IM416" s="566"/>
      <c r="IN416" s="566"/>
      <c r="IO416" s="566"/>
      <c r="IP416" s="566"/>
      <c r="IQ416" s="566"/>
      <c r="IR416" s="566"/>
      <c r="IS416" s="566"/>
      <c r="IT416" s="566"/>
      <c r="IU416" s="566"/>
      <c r="IV416" s="566"/>
      <c r="IW416" s="566"/>
      <c r="IX416" s="566"/>
      <c r="IY416" s="566"/>
      <c r="IZ416" s="566"/>
      <c r="JA416" s="566"/>
      <c r="JB416" s="566"/>
      <c r="JC416" s="566"/>
      <c r="JD416" s="566"/>
      <c r="JE416" s="566"/>
      <c r="JF416" s="566"/>
      <c r="JG416" s="566"/>
      <c r="JH416" s="566"/>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5226</v>
      </c>
      <c r="M417" s="20" t="s">
        <v>227</v>
      </c>
      <c r="N417" s="20" t="s">
        <v>79</v>
      </c>
      <c r="O417" s="20" t="s">
        <v>45</v>
      </c>
      <c r="P417" s="21" t="s">
        <v>1808</v>
      </c>
      <c r="Q417" s="20" t="s">
        <v>7884</v>
      </c>
      <c r="R417" s="20" t="s">
        <v>227</v>
      </c>
      <c r="S417" s="20" t="s">
        <v>79</v>
      </c>
      <c r="T417" s="20" t="s">
        <v>45</v>
      </c>
      <c r="U417" s="21" t="s">
        <v>1808</v>
      </c>
      <c r="V417" s="20" t="s">
        <v>5227</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4870</v>
      </c>
      <c r="BI417" s="20"/>
      <c r="BJ417" s="23"/>
      <c r="BK417" s="20">
        <v>1941</v>
      </c>
      <c r="BL417" s="23">
        <v>42572</v>
      </c>
      <c r="BM417" s="20"/>
      <c r="BN417" s="20"/>
      <c r="BO417" s="20"/>
      <c r="BP417" s="20"/>
      <c r="BQ417" s="20"/>
      <c r="BR417" s="20"/>
      <c r="BS417" s="24"/>
      <c r="BT417" s="555"/>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4065</v>
      </c>
      <c r="N418" s="20" t="s">
        <v>78</v>
      </c>
      <c r="O418" s="20" t="s">
        <v>52</v>
      </c>
      <c r="P418" s="21" t="s">
        <v>407</v>
      </c>
      <c r="Q418" s="20" t="s">
        <v>4066</v>
      </c>
      <c r="R418" s="20" t="s">
        <v>4626</v>
      </c>
      <c r="S418" s="20" t="s">
        <v>78</v>
      </c>
      <c r="T418" s="20" t="s">
        <v>52</v>
      </c>
      <c r="U418" s="21" t="s">
        <v>407</v>
      </c>
      <c r="V418" s="20" t="s">
        <v>2880</v>
      </c>
      <c r="W418" s="20"/>
      <c r="X418" s="20"/>
      <c r="Y418" s="20"/>
      <c r="Z418" s="20" t="s">
        <v>468</v>
      </c>
      <c r="AA418" s="20" t="s">
        <v>415</v>
      </c>
      <c r="AB418" s="518">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6201</v>
      </c>
      <c r="AX418" s="20" t="s">
        <v>6202</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5"/>
    </row>
    <row r="419" spans="1:268" ht="39.75" customHeight="1" x14ac:dyDescent="0.25">
      <c r="A419" s="83"/>
      <c r="B419" s="83" t="s">
        <v>244</v>
      </c>
      <c r="C419" s="95">
        <v>11110039</v>
      </c>
      <c r="D419" s="96">
        <v>40003</v>
      </c>
      <c r="E419" s="96">
        <v>40003</v>
      </c>
      <c r="F419" s="96">
        <v>43655</v>
      </c>
      <c r="G419" s="96"/>
      <c r="H419" s="83" t="s">
        <v>4571</v>
      </c>
      <c r="I419" s="325" t="s">
        <v>979</v>
      </c>
      <c r="J419" s="325"/>
      <c r="K419" s="325" t="s">
        <v>73</v>
      </c>
      <c r="L419" s="115" t="s">
        <v>1813</v>
      </c>
      <c r="M419" s="83" t="s">
        <v>655</v>
      </c>
      <c r="N419" s="83" t="s">
        <v>106</v>
      </c>
      <c r="O419" s="83" t="s">
        <v>72</v>
      </c>
      <c r="P419" s="94">
        <v>81476</v>
      </c>
      <c r="Q419" s="83" t="s">
        <v>4067</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6203</v>
      </c>
      <c r="AX419" s="83" t="s">
        <v>6204</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8558</v>
      </c>
      <c r="BR419" s="96">
        <v>43648</v>
      </c>
      <c r="BS419" s="110" t="s">
        <v>8559</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3472</v>
      </c>
      <c r="AA420" s="83" t="s">
        <v>3473</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6205</v>
      </c>
      <c r="AX420" s="83" t="s">
        <v>6206</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3625</v>
      </c>
      <c r="BT420" s="555"/>
    </row>
    <row r="421" spans="1:268" ht="39.75" customHeight="1" x14ac:dyDescent="0.25">
      <c r="A421" s="20"/>
      <c r="B421" s="20" t="s">
        <v>8693</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8694</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8695</v>
      </c>
      <c r="AT421" s="20"/>
      <c r="AU421" s="20"/>
      <c r="AV421" s="20"/>
      <c r="AW421" s="20" t="s">
        <v>6207</v>
      </c>
      <c r="AX421" s="20" t="s">
        <v>6208</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5"/>
    </row>
    <row r="422" spans="1:268" ht="39.75" customHeight="1" x14ac:dyDescent="0.25">
      <c r="A422" s="20"/>
      <c r="B422" s="20" t="s">
        <v>8693</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8694</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5"/>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4068</v>
      </c>
      <c r="M423" s="20" t="s">
        <v>365</v>
      </c>
      <c r="N423" s="20" t="s">
        <v>118</v>
      </c>
      <c r="O423" s="20" t="s">
        <v>35</v>
      </c>
      <c r="P423" s="21">
        <v>23947</v>
      </c>
      <c r="Q423" s="20" t="s">
        <v>402</v>
      </c>
      <c r="R423" s="20" t="s">
        <v>365</v>
      </c>
      <c r="S423" s="20" t="s">
        <v>118</v>
      </c>
      <c r="T423" s="20" t="s">
        <v>35</v>
      </c>
      <c r="U423" s="20">
        <v>23947</v>
      </c>
      <c r="V423" s="20" t="s">
        <v>4069</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6209</v>
      </c>
      <c r="AX423" s="20" t="s">
        <v>6210</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4"/>
      <c r="BU423" s="566"/>
      <c r="BV423" s="566"/>
      <c r="BW423" s="566"/>
      <c r="BX423" s="566"/>
      <c r="BY423" s="566"/>
      <c r="BZ423" s="566"/>
      <c r="CA423" s="566"/>
      <c r="CB423" s="566"/>
      <c r="CC423" s="566"/>
      <c r="CD423" s="566"/>
      <c r="CE423" s="566"/>
      <c r="CF423" s="566"/>
      <c r="CG423" s="566"/>
      <c r="CH423" s="566"/>
      <c r="CI423" s="566"/>
      <c r="CJ423" s="566"/>
      <c r="CK423" s="566"/>
      <c r="CL423" s="566"/>
      <c r="CM423" s="566"/>
      <c r="CN423" s="566"/>
      <c r="CO423" s="566"/>
      <c r="CP423" s="566"/>
      <c r="CQ423" s="566"/>
      <c r="CR423" s="566"/>
      <c r="CS423" s="566"/>
      <c r="CT423" s="566"/>
      <c r="CU423" s="566"/>
      <c r="CV423" s="566"/>
      <c r="CW423" s="566"/>
      <c r="CX423" s="566"/>
      <c r="CY423" s="566"/>
      <c r="CZ423" s="566"/>
      <c r="DA423" s="566"/>
      <c r="DB423" s="566"/>
      <c r="DC423" s="566"/>
      <c r="DD423" s="566"/>
      <c r="DE423" s="566"/>
      <c r="DF423" s="566"/>
      <c r="DG423" s="566"/>
      <c r="DH423" s="566"/>
      <c r="DI423" s="566"/>
      <c r="DJ423" s="566"/>
      <c r="DK423" s="566"/>
      <c r="DL423" s="566"/>
      <c r="DM423" s="566"/>
      <c r="DN423" s="566"/>
      <c r="DO423" s="566"/>
      <c r="DP423" s="566"/>
      <c r="DQ423" s="566"/>
      <c r="DR423" s="566"/>
      <c r="DS423" s="566"/>
      <c r="DT423" s="566"/>
      <c r="DU423" s="566"/>
      <c r="DV423" s="566"/>
      <c r="DW423" s="566"/>
      <c r="DX423" s="566"/>
      <c r="DY423" s="566"/>
      <c r="DZ423" s="566"/>
      <c r="EA423" s="566"/>
      <c r="EB423" s="566"/>
      <c r="EC423" s="566"/>
      <c r="ED423" s="566"/>
      <c r="EE423" s="566"/>
      <c r="EF423" s="566"/>
      <c r="EG423" s="566"/>
      <c r="EH423" s="566"/>
      <c r="EI423" s="566"/>
      <c r="EJ423" s="566"/>
      <c r="EK423" s="566"/>
      <c r="EL423" s="566"/>
      <c r="EM423" s="566"/>
      <c r="EN423" s="566"/>
      <c r="EO423" s="566"/>
      <c r="EP423" s="566"/>
      <c r="EQ423" s="566"/>
      <c r="ER423" s="566"/>
      <c r="ES423" s="566"/>
      <c r="ET423" s="566"/>
      <c r="EU423" s="566"/>
      <c r="EV423" s="566"/>
      <c r="EW423" s="566"/>
      <c r="EX423" s="566"/>
      <c r="EY423" s="566"/>
      <c r="EZ423" s="566"/>
      <c r="FA423" s="566"/>
      <c r="FB423" s="566"/>
      <c r="FC423" s="566"/>
      <c r="FD423" s="566"/>
      <c r="FE423" s="566"/>
      <c r="FF423" s="566"/>
      <c r="FG423" s="566"/>
      <c r="FH423" s="566"/>
      <c r="FI423" s="566"/>
      <c r="FJ423" s="566"/>
      <c r="FK423" s="566"/>
      <c r="FL423" s="566"/>
      <c r="FM423" s="566"/>
      <c r="FN423" s="566"/>
      <c r="FO423" s="566"/>
      <c r="FP423" s="566"/>
      <c r="FQ423" s="566"/>
      <c r="FR423" s="566"/>
      <c r="FS423" s="566"/>
      <c r="FT423" s="566"/>
      <c r="FU423" s="566"/>
      <c r="FV423" s="566"/>
      <c r="FW423" s="566"/>
      <c r="FX423" s="566"/>
      <c r="FY423" s="566"/>
      <c r="FZ423" s="566"/>
      <c r="GA423" s="566"/>
      <c r="GB423" s="566"/>
      <c r="GC423" s="566"/>
      <c r="GD423" s="566"/>
      <c r="GE423" s="566"/>
      <c r="GF423" s="566"/>
      <c r="GG423" s="566"/>
      <c r="GH423" s="566"/>
      <c r="GI423" s="566"/>
      <c r="GJ423" s="566"/>
      <c r="GK423" s="566"/>
      <c r="GL423" s="566"/>
      <c r="GM423" s="566"/>
      <c r="GN423" s="566"/>
      <c r="GO423" s="566"/>
      <c r="GP423" s="566"/>
      <c r="GQ423" s="566"/>
      <c r="GR423" s="566"/>
      <c r="GS423" s="566"/>
      <c r="GT423" s="566"/>
      <c r="GU423" s="566"/>
      <c r="GV423" s="566"/>
      <c r="GW423" s="566"/>
      <c r="GX423" s="566"/>
      <c r="GY423" s="566"/>
      <c r="GZ423" s="566"/>
      <c r="HA423" s="566"/>
      <c r="HB423" s="566"/>
      <c r="HC423" s="566"/>
      <c r="HD423" s="566"/>
      <c r="HE423" s="566"/>
      <c r="HF423" s="566"/>
      <c r="HG423" s="566"/>
      <c r="HH423" s="566"/>
      <c r="HI423" s="566"/>
      <c r="HJ423" s="566"/>
      <c r="HK423" s="566"/>
      <c r="HL423" s="566"/>
      <c r="HM423" s="566"/>
      <c r="HN423" s="566"/>
      <c r="HO423" s="566"/>
      <c r="HP423" s="566"/>
      <c r="HQ423" s="566"/>
      <c r="HR423" s="566"/>
      <c r="HS423" s="566"/>
      <c r="HT423" s="566"/>
      <c r="HU423" s="566"/>
      <c r="HV423" s="566"/>
      <c r="HW423" s="566"/>
      <c r="HX423" s="566"/>
      <c r="HY423" s="566"/>
      <c r="HZ423" s="566"/>
      <c r="IA423" s="566"/>
      <c r="IB423" s="566"/>
      <c r="IC423" s="566"/>
      <c r="ID423" s="566"/>
      <c r="IE423" s="566"/>
      <c r="IF423" s="566"/>
      <c r="IG423" s="566"/>
      <c r="IH423" s="566"/>
      <c r="II423" s="566"/>
      <c r="IJ423" s="566"/>
      <c r="IK423" s="566"/>
      <c r="IL423" s="566"/>
      <c r="IM423" s="566"/>
      <c r="IN423" s="566"/>
      <c r="IO423" s="566"/>
      <c r="IP423" s="566"/>
      <c r="IQ423" s="566"/>
      <c r="IR423" s="566"/>
      <c r="IS423" s="566"/>
      <c r="IT423" s="566"/>
      <c r="IU423" s="566"/>
      <c r="IV423" s="566"/>
      <c r="IW423" s="566"/>
      <c r="IX423" s="566"/>
      <c r="IY423" s="566"/>
      <c r="IZ423" s="566"/>
      <c r="JA423" s="566"/>
      <c r="JB423" s="566"/>
      <c r="JC423" s="566"/>
      <c r="JD423" s="566"/>
      <c r="JE423" s="566"/>
      <c r="JF423" s="566"/>
      <c r="JG423" s="566"/>
      <c r="JH423" s="566"/>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4070</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6856</v>
      </c>
      <c r="AX424" s="83" t="s">
        <v>6896</v>
      </c>
      <c r="AY424" s="83">
        <v>42</v>
      </c>
      <c r="AZ424" s="83">
        <v>55</v>
      </c>
      <c r="BA424" s="83">
        <v>14.9</v>
      </c>
      <c r="BB424" s="83">
        <v>23</v>
      </c>
      <c r="BC424" s="83">
        <v>47</v>
      </c>
      <c r="BD424" s="83">
        <v>12.5</v>
      </c>
      <c r="BE424" s="83">
        <f t="shared" si="84"/>
        <v>42.920805555555553</v>
      </c>
      <c r="BF424" s="83">
        <f t="shared" si="85"/>
        <v>23.786805555555556</v>
      </c>
      <c r="BG424" s="110" t="s">
        <v>38</v>
      </c>
      <c r="BH424" s="83" t="s">
        <v>4871</v>
      </c>
      <c r="BI424" s="83"/>
      <c r="BJ424" s="96"/>
      <c r="BK424" s="83"/>
      <c r="BL424" s="96"/>
      <c r="BM424" s="83"/>
      <c r="BN424" s="83"/>
      <c r="BO424" s="83"/>
      <c r="BP424" s="83"/>
      <c r="BQ424" s="83"/>
      <c r="BR424" s="83"/>
      <c r="BS424" s="110" t="s">
        <v>3626</v>
      </c>
      <c r="BT424" s="554"/>
      <c r="BU424" s="566"/>
      <c r="BV424" s="566"/>
      <c r="BW424" s="566"/>
      <c r="BX424" s="566"/>
      <c r="BY424" s="566"/>
      <c r="BZ424" s="566"/>
      <c r="CA424" s="566"/>
      <c r="CB424" s="566"/>
      <c r="CC424" s="566"/>
      <c r="CD424" s="566"/>
      <c r="CE424" s="566"/>
      <c r="CF424" s="566"/>
      <c r="CG424" s="566"/>
      <c r="CH424" s="566"/>
      <c r="CI424" s="566"/>
      <c r="CJ424" s="566"/>
      <c r="CK424" s="566"/>
      <c r="CL424" s="566"/>
      <c r="CM424" s="566"/>
      <c r="CN424" s="566"/>
      <c r="CO424" s="566"/>
      <c r="CP424" s="566"/>
      <c r="CQ424" s="566"/>
      <c r="CR424" s="566"/>
      <c r="CS424" s="566"/>
      <c r="CT424" s="566"/>
      <c r="CU424" s="566"/>
      <c r="CV424" s="566"/>
      <c r="CW424" s="566"/>
      <c r="CX424" s="566"/>
      <c r="CY424" s="566"/>
      <c r="CZ424" s="566"/>
      <c r="DA424" s="566"/>
      <c r="DB424" s="566"/>
      <c r="DC424" s="566"/>
      <c r="DD424" s="566"/>
      <c r="DE424" s="566"/>
      <c r="DF424" s="566"/>
      <c r="DG424" s="566"/>
      <c r="DH424" s="566"/>
      <c r="DI424" s="566"/>
      <c r="DJ424" s="566"/>
      <c r="DK424" s="566"/>
      <c r="DL424" s="566"/>
      <c r="DM424" s="566"/>
      <c r="DN424" s="566"/>
      <c r="DO424" s="566"/>
      <c r="DP424" s="566"/>
      <c r="DQ424" s="566"/>
      <c r="DR424" s="566"/>
      <c r="DS424" s="566"/>
      <c r="DT424" s="566"/>
      <c r="DU424" s="566"/>
      <c r="DV424" s="566"/>
      <c r="DW424" s="566"/>
      <c r="DX424" s="566"/>
      <c r="DY424" s="566"/>
      <c r="DZ424" s="566"/>
      <c r="EA424" s="566"/>
      <c r="EB424" s="566"/>
      <c r="EC424" s="566"/>
      <c r="ED424" s="566"/>
      <c r="EE424" s="566"/>
      <c r="EF424" s="566"/>
      <c r="EG424" s="566"/>
      <c r="EH424" s="566"/>
      <c r="EI424" s="566"/>
      <c r="EJ424" s="566"/>
      <c r="EK424" s="566"/>
      <c r="EL424" s="566"/>
      <c r="EM424" s="566"/>
      <c r="EN424" s="566"/>
      <c r="EO424" s="566"/>
      <c r="EP424" s="566"/>
      <c r="EQ424" s="566"/>
      <c r="ER424" s="566"/>
      <c r="ES424" s="566"/>
      <c r="ET424" s="566"/>
      <c r="EU424" s="566"/>
      <c r="EV424" s="566"/>
      <c r="EW424" s="566"/>
      <c r="EX424" s="566"/>
      <c r="EY424" s="566"/>
      <c r="EZ424" s="566"/>
      <c r="FA424" s="566"/>
      <c r="FB424" s="566"/>
      <c r="FC424" s="566"/>
      <c r="FD424" s="566"/>
      <c r="FE424" s="566"/>
      <c r="FF424" s="566"/>
      <c r="FG424" s="566"/>
      <c r="FH424" s="566"/>
      <c r="FI424" s="566"/>
      <c r="FJ424" s="566"/>
      <c r="FK424" s="566"/>
      <c r="FL424" s="566"/>
      <c r="FM424" s="566"/>
      <c r="FN424" s="566"/>
      <c r="FO424" s="566"/>
      <c r="FP424" s="566"/>
      <c r="FQ424" s="566"/>
      <c r="FR424" s="566"/>
      <c r="FS424" s="566"/>
      <c r="FT424" s="566"/>
      <c r="FU424" s="566"/>
      <c r="FV424" s="566"/>
      <c r="FW424" s="566"/>
      <c r="FX424" s="566"/>
      <c r="FY424" s="566"/>
      <c r="FZ424" s="566"/>
      <c r="GA424" s="566"/>
      <c r="GB424" s="566"/>
      <c r="GC424" s="566"/>
      <c r="GD424" s="566"/>
      <c r="GE424" s="566"/>
      <c r="GF424" s="566"/>
      <c r="GG424" s="566"/>
      <c r="GH424" s="566"/>
      <c r="GI424" s="566"/>
      <c r="GJ424" s="566"/>
      <c r="GK424" s="566"/>
      <c r="GL424" s="566"/>
      <c r="GM424" s="566"/>
      <c r="GN424" s="566"/>
      <c r="GO424" s="566"/>
      <c r="GP424" s="566"/>
      <c r="GQ424" s="566"/>
      <c r="GR424" s="566"/>
      <c r="GS424" s="566"/>
      <c r="GT424" s="566"/>
      <c r="GU424" s="566"/>
      <c r="GV424" s="566"/>
      <c r="GW424" s="566"/>
      <c r="GX424" s="566"/>
      <c r="GY424" s="566"/>
      <c r="GZ424" s="566"/>
      <c r="HA424" s="566"/>
      <c r="HB424" s="566"/>
      <c r="HC424" s="566"/>
      <c r="HD424" s="566"/>
      <c r="HE424" s="566"/>
      <c r="HF424" s="566"/>
      <c r="HG424" s="566"/>
      <c r="HH424" s="566"/>
      <c r="HI424" s="566"/>
      <c r="HJ424" s="566"/>
      <c r="HK424" s="566"/>
      <c r="HL424" s="566"/>
      <c r="HM424" s="566"/>
      <c r="HN424" s="566"/>
      <c r="HO424" s="566"/>
      <c r="HP424" s="566"/>
      <c r="HQ424" s="566"/>
      <c r="HR424" s="566"/>
      <c r="HS424" s="566"/>
      <c r="HT424" s="566"/>
      <c r="HU424" s="566"/>
      <c r="HV424" s="566"/>
      <c r="HW424" s="566"/>
      <c r="HX424" s="566"/>
      <c r="HY424" s="566"/>
      <c r="HZ424" s="566"/>
      <c r="IA424" s="566"/>
      <c r="IB424" s="566"/>
      <c r="IC424" s="566"/>
      <c r="ID424" s="566"/>
      <c r="IE424" s="566"/>
      <c r="IF424" s="566"/>
      <c r="IG424" s="566"/>
      <c r="IH424" s="566"/>
      <c r="II424" s="566"/>
      <c r="IJ424" s="566"/>
      <c r="IK424" s="566"/>
      <c r="IL424" s="566"/>
      <c r="IM424" s="566"/>
      <c r="IN424" s="566"/>
      <c r="IO424" s="566"/>
      <c r="IP424" s="566"/>
      <c r="IQ424" s="566"/>
      <c r="IR424" s="566"/>
      <c r="IS424" s="566"/>
      <c r="IT424" s="566"/>
      <c r="IU424" s="566"/>
      <c r="IV424" s="566"/>
      <c r="IW424" s="566"/>
      <c r="IX424" s="566"/>
      <c r="IY424" s="566"/>
      <c r="IZ424" s="566"/>
      <c r="JA424" s="566"/>
      <c r="JB424" s="566"/>
      <c r="JC424" s="566"/>
      <c r="JD424" s="566"/>
      <c r="JE424" s="566"/>
      <c r="JF424" s="566"/>
      <c r="JG424" s="566"/>
      <c r="JH424" s="566"/>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4071</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6211</v>
      </c>
      <c r="AX425" s="83" t="s">
        <v>6212</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4"/>
      <c r="BU425" s="566"/>
      <c r="BV425" s="566"/>
      <c r="BW425" s="566"/>
      <c r="BX425" s="566"/>
      <c r="BY425" s="566"/>
      <c r="BZ425" s="566"/>
      <c r="CA425" s="566"/>
      <c r="CB425" s="566"/>
      <c r="CC425" s="566"/>
      <c r="CD425" s="566"/>
      <c r="CE425" s="566"/>
      <c r="CF425" s="566"/>
      <c r="CG425" s="566"/>
      <c r="CH425" s="566"/>
      <c r="CI425" s="566"/>
      <c r="CJ425" s="566"/>
      <c r="CK425" s="566"/>
      <c r="CL425" s="566"/>
      <c r="CM425" s="566"/>
      <c r="CN425" s="566"/>
      <c r="CO425" s="566"/>
      <c r="CP425" s="566"/>
      <c r="CQ425" s="566"/>
      <c r="CR425" s="566"/>
      <c r="CS425" s="566"/>
      <c r="CT425" s="566"/>
      <c r="CU425" s="566"/>
      <c r="CV425" s="566"/>
      <c r="CW425" s="566"/>
      <c r="CX425" s="566"/>
      <c r="CY425" s="566"/>
      <c r="CZ425" s="566"/>
      <c r="DA425" s="566"/>
      <c r="DB425" s="566"/>
      <c r="DC425" s="566"/>
      <c r="DD425" s="566"/>
      <c r="DE425" s="566"/>
      <c r="DF425" s="566"/>
      <c r="DG425" s="566"/>
      <c r="DH425" s="566"/>
      <c r="DI425" s="566"/>
      <c r="DJ425" s="566"/>
      <c r="DK425" s="566"/>
      <c r="DL425" s="566"/>
      <c r="DM425" s="566"/>
      <c r="DN425" s="566"/>
      <c r="DO425" s="566"/>
      <c r="DP425" s="566"/>
      <c r="DQ425" s="566"/>
      <c r="DR425" s="566"/>
      <c r="DS425" s="566"/>
      <c r="DT425" s="566"/>
      <c r="DU425" s="566"/>
      <c r="DV425" s="566"/>
      <c r="DW425" s="566"/>
      <c r="DX425" s="566"/>
      <c r="DY425" s="566"/>
      <c r="DZ425" s="566"/>
      <c r="EA425" s="566"/>
      <c r="EB425" s="566"/>
      <c r="EC425" s="566"/>
      <c r="ED425" s="566"/>
      <c r="EE425" s="566"/>
      <c r="EF425" s="566"/>
      <c r="EG425" s="566"/>
      <c r="EH425" s="566"/>
      <c r="EI425" s="566"/>
      <c r="EJ425" s="566"/>
      <c r="EK425" s="566"/>
      <c r="EL425" s="566"/>
      <c r="EM425" s="566"/>
      <c r="EN425" s="566"/>
      <c r="EO425" s="566"/>
      <c r="EP425" s="566"/>
      <c r="EQ425" s="566"/>
      <c r="ER425" s="566"/>
      <c r="ES425" s="566"/>
      <c r="ET425" s="566"/>
      <c r="EU425" s="566"/>
      <c r="EV425" s="566"/>
      <c r="EW425" s="566"/>
      <c r="EX425" s="566"/>
      <c r="EY425" s="566"/>
      <c r="EZ425" s="566"/>
      <c r="FA425" s="566"/>
      <c r="FB425" s="566"/>
      <c r="FC425" s="566"/>
      <c r="FD425" s="566"/>
      <c r="FE425" s="566"/>
      <c r="FF425" s="566"/>
      <c r="FG425" s="566"/>
      <c r="FH425" s="566"/>
      <c r="FI425" s="566"/>
      <c r="FJ425" s="566"/>
      <c r="FK425" s="566"/>
      <c r="FL425" s="566"/>
      <c r="FM425" s="566"/>
      <c r="FN425" s="566"/>
      <c r="FO425" s="566"/>
      <c r="FP425" s="566"/>
      <c r="FQ425" s="566"/>
      <c r="FR425" s="566"/>
      <c r="FS425" s="566"/>
      <c r="FT425" s="566"/>
      <c r="FU425" s="566"/>
      <c r="FV425" s="566"/>
      <c r="FW425" s="566"/>
      <c r="FX425" s="566"/>
      <c r="FY425" s="566"/>
      <c r="FZ425" s="566"/>
      <c r="GA425" s="566"/>
      <c r="GB425" s="566"/>
      <c r="GC425" s="566"/>
      <c r="GD425" s="566"/>
      <c r="GE425" s="566"/>
      <c r="GF425" s="566"/>
      <c r="GG425" s="566"/>
      <c r="GH425" s="566"/>
      <c r="GI425" s="566"/>
      <c r="GJ425" s="566"/>
      <c r="GK425" s="566"/>
      <c r="GL425" s="566"/>
      <c r="GM425" s="566"/>
      <c r="GN425" s="566"/>
      <c r="GO425" s="566"/>
      <c r="GP425" s="566"/>
      <c r="GQ425" s="566"/>
      <c r="GR425" s="566"/>
      <c r="GS425" s="566"/>
      <c r="GT425" s="566"/>
      <c r="GU425" s="566"/>
      <c r="GV425" s="566"/>
      <c r="GW425" s="566"/>
      <c r="GX425" s="566"/>
      <c r="GY425" s="566"/>
      <c r="GZ425" s="566"/>
      <c r="HA425" s="566"/>
      <c r="HB425" s="566"/>
      <c r="HC425" s="566"/>
      <c r="HD425" s="566"/>
      <c r="HE425" s="566"/>
      <c r="HF425" s="566"/>
      <c r="HG425" s="566"/>
      <c r="HH425" s="566"/>
      <c r="HI425" s="566"/>
      <c r="HJ425" s="566"/>
      <c r="HK425" s="566"/>
      <c r="HL425" s="566"/>
      <c r="HM425" s="566"/>
      <c r="HN425" s="566"/>
      <c r="HO425" s="566"/>
      <c r="HP425" s="566"/>
      <c r="HQ425" s="566"/>
      <c r="HR425" s="566"/>
      <c r="HS425" s="566"/>
      <c r="HT425" s="566"/>
      <c r="HU425" s="566"/>
      <c r="HV425" s="566"/>
      <c r="HW425" s="566"/>
      <c r="HX425" s="566"/>
      <c r="HY425" s="566"/>
      <c r="HZ425" s="566"/>
      <c r="IA425" s="566"/>
      <c r="IB425" s="566"/>
      <c r="IC425" s="566"/>
      <c r="ID425" s="566"/>
      <c r="IE425" s="566"/>
      <c r="IF425" s="566"/>
      <c r="IG425" s="566"/>
      <c r="IH425" s="566"/>
      <c r="II425" s="566"/>
      <c r="IJ425" s="566"/>
      <c r="IK425" s="566"/>
      <c r="IL425" s="566"/>
      <c r="IM425" s="566"/>
      <c r="IN425" s="566"/>
      <c r="IO425" s="566"/>
      <c r="IP425" s="566"/>
      <c r="IQ425" s="566"/>
      <c r="IR425" s="566"/>
      <c r="IS425" s="566"/>
      <c r="IT425" s="566"/>
      <c r="IU425" s="566"/>
      <c r="IV425" s="566"/>
      <c r="IW425" s="566"/>
      <c r="IX425" s="566"/>
      <c r="IY425" s="566"/>
      <c r="IZ425" s="566"/>
      <c r="JA425" s="566"/>
      <c r="JB425" s="566"/>
      <c r="JC425" s="566"/>
      <c r="JD425" s="566"/>
      <c r="JE425" s="566"/>
      <c r="JF425" s="566"/>
      <c r="JG425" s="566"/>
      <c r="JH425" s="566"/>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4072</v>
      </c>
      <c r="R426" s="83" t="s">
        <v>506</v>
      </c>
      <c r="S426" s="83" t="s">
        <v>282</v>
      </c>
      <c r="T426" s="83" t="s">
        <v>189</v>
      </c>
      <c r="U426" s="83">
        <v>40200</v>
      </c>
      <c r="V426" s="83"/>
      <c r="W426" s="83"/>
      <c r="X426" s="88"/>
      <c r="Y426" s="88"/>
      <c r="Z426" s="102" t="s">
        <v>3472</v>
      </c>
      <c r="AA426" s="102" t="s">
        <v>3473</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6897</v>
      </c>
      <c r="AX426" s="83" t="s">
        <v>6898</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8547</v>
      </c>
      <c r="BN426" s="83"/>
      <c r="BO426" s="83"/>
      <c r="BP426" s="83"/>
      <c r="BQ426" s="83"/>
      <c r="BR426" s="83"/>
      <c r="BS426" s="110" t="s">
        <v>8546</v>
      </c>
      <c r="BT426" s="554"/>
      <c r="BU426" s="566"/>
      <c r="BV426" s="566"/>
      <c r="BW426" s="566"/>
      <c r="BX426" s="566"/>
      <c r="BY426" s="566"/>
      <c r="BZ426" s="566"/>
      <c r="CA426" s="566"/>
      <c r="CB426" s="566"/>
      <c r="CC426" s="566"/>
      <c r="CD426" s="566"/>
      <c r="CE426" s="566"/>
      <c r="CF426" s="566"/>
      <c r="CG426" s="566"/>
      <c r="CH426" s="566"/>
      <c r="CI426" s="566"/>
      <c r="CJ426" s="566"/>
      <c r="CK426" s="566"/>
      <c r="CL426" s="566"/>
      <c r="CM426" s="566"/>
      <c r="CN426" s="566"/>
      <c r="CO426" s="566"/>
      <c r="CP426" s="566"/>
      <c r="CQ426" s="566"/>
      <c r="CR426" s="566"/>
      <c r="CS426" s="566"/>
      <c r="CT426" s="566"/>
      <c r="CU426" s="566"/>
      <c r="CV426" s="566"/>
      <c r="CW426" s="566"/>
      <c r="CX426" s="566"/>
      <c r="CY426" s="566"/>
      <c r="CZ426" s="566"/>
      <c r="DA426" s="566"/>
      <c r="DB426" s="566"/>
      <c r="DC426" s="566"/>
      <c r="DD426" s="566"/>
      <c r="DE426" s="566"/>
      <c r="DF426" s="566"/>
      <c r="DG426" s="566"/>
      <c r="DH426" s="566"/>
      <c r="DI426" s="566"/>
      <c r="DJ426" s="566"/>
      <c r="DK426" s="566"/>
      <c r="DL426" s="566"/>
      <c r="DM426" s="566"/>
      <c r="DN426" s="566"/>
      <c r="DO426" s="566"/>
      <c r="DP426" s="566"/>
      <c r="DQ426" s="566"/>
      <c r="DR426" s="566"/>
      <c r="DS426" s="566"/>
      <c r="DT426" s="566"/>
      <c r="DU426" s="566"/>
      <c r="DV426" s="566"/>
      <c r="DW426" s="566"/>
      <c r="DX426" s="566"/>
      <c r="DY426" s="566"/>
      <c r="DZ426" s="566"/>
      <c r="EA426" s="566"/>
      <c r="EB426" s="566"/>
      <c r="EC426" s="566"/>
      <c r="ED426" s="566"/>
      <c r="EE426" s="566"/>
      <c r="EF426" s="566"/>
      <c r="EG426" s="566"/>
      <c r="EH426" s="566"/>
      <c r="EI426" s="566"/>
      <c r="EJ426" s="566"/>
      <c r="EK426" s="566"/>
      <c r="EL426" s="566"/>
      <c r="EM426" s="566"/>
      <c r="EN426" s="566"/>
      <c r="EO426" s="566"/>
      <c r="EP426" s="566"/>
      <c r="EQ426" s="566"/>
      <c r="ER426" s="566"/>
      <c r="ES426" s="566"/>
      <c r="ET426" s="566"/>
      <c r="EU426" s="566"/>
      <c r="EV426" s="566"/>
      <c r="EW426" s="566"/>
      <c r="EX426" s="566"/>
      <c r="EY426" s="566"/>
      <c r="EZ426" s="566"/>
      <c r="FA426" s="566"/>
      <c r="FB426" s="566"/>
      <c r="FC426" s="566"/>
      <c r="FD426" s="566"/>
      <c r="FE426" s="566"/>
      <c r="FF426" s="566"/>
      <c r="FG426" s="566"/>
      <c r="FH426" s="566"/>
      <c r="FI426" s="566"/>
      <c r="FJ426" s="566"/>
      <c r="FK426" s="566"/>
      <c r="FL426" s="566"/>
      <c r="FM426" s="566"/>
      <c r="FN426" s="566"/>
      <c r="FO426" s="566"/>
      <c r="FP426" s="566"/>
      <c r="FQ426" s="566"/>
      <c r="FR426" s="566"/>
      <c r="FS426" s="566"/>
      <c r="FT426" s="566"/>
      <c r="FU426" s="566"/>
      <c r="FV426" s="566"/>
      <c r="FW426" s="566"/>
      <c r="FX426" s="566"/>
      <c r="FY426" s="566"/>
      <c r="FZ426" s="566"/>
      <c r="GA426" s="566"/>
      <c r="GB426" s="566"/>
      <c r="GC426" s="566"/>
      <c r="GD426" s="566"/>
      <c r="GE426" s="566"/>
      <c r="GF426" s="566"/>
      <c r="GG426" s="566"/>
      <c r="GH426" s="566"/>
      <c r="GI426" s="566"/>
      <c r="GJ426" s="566"/>
      <c r="GK426" s="566"/>
      <c r="GL426" s="566"/>
      <c r="GM426" s="566"/>
      <c r="GN426" s="566"/>
      <c r="GO426" s="566"/>
      <c r="GP426" s="566"/>
      <c r="GQ426" s="566"/>
      <c r="GR426" s="566"/>
      <c r="GS426" s="566"/>
      <c r="GT426" s="566"/>
      <c r="GU426" s="566"/>
      <c r="GV426" s="566"/>
      <c r="GW426" s="566"/>
      <c r="GX426" s="566"/>
      <c r="GY426" s="566"/>
      <c r="GZ426" s="566"/>
      <c r="HA426" s="566"/>
      <c r="HB426" s="566"/>
      <c r="HC426" s="566"/>
      <c r="HD426" s="566"/>
      <c r="HE426" s="566"/>
      <c r="HF426" s="566"/>
      <c r="HG426" s="566"/>
      <c r="HH426" s="566"/>
      <c r="HI426" s="566"/>
      <c r="HJ426" s="566"/>
      <c r="HK426" s="566"/>
      <c r="HL426" s="566"/>
      <c r="HM426" s="566"/>
      <c r="HN426" s="566"/>
      <c r="HO426" s="566"/>
      <c r="HP426" s="566"/>
      <c r="HQ426" s="566"/>
      <c r="HR426" s="566"/>
      <c r="HS426" s="566"/>
      <c r="HT426" s="566"/>
      <c r="HU426" s="566"/>
      <c r="HV426" s="566"/>
      <c r="HW426" s="566"/>
      <c r="HX426" s="566"/>
      <c r="HY426" s="566"/>
      <c r="HZ426" s="566"/>
      <c r="IA426" s="566"/>
      <c r="IB426" s="566"/>
      <c r="IC426" s="566"/>
      <c r="ID426" s="566"/>
      <c r="IE426" s="566"/>
      <c r="IF426" s="566"/>
      <c r="IG426" s="566"/>
      <c r="IH426" s="566"/>
      <c r="II426" s="566"/>
      <c r="IJ426" s="566"/>
      <c r="IK426" s="566"/>
      <c r="IL426" s="566"/>
      <c r="IM426" s="566"/>
      <c r="IN426" s="566"/>
      <c r="IO426" s="566"/>
      <c r="IP426" s="566"/>
      <c r="IQ426" s="566"/>
      <c r="IR426" s="566"/>
      <c r="IS426" s="566"/>
      <c r="IT426" s="566"/>
      <c r="IU426" s="566"/>
      <c r="IV426" s="566"/>
      <c r="IW426" s="566"/>
      <c r="IX426" s="566"/>
      <c r="IY426" s="566"/>
      <c r="IZ426" s="566"/>
      <c r="JA426" s="566"/>
      <c r="JB426" s="566"/>
      <c r="JC426" s="566"/>
      <c r="JD426" s="566"/>
      <c r="JE426" s="566"/>
      <c r="JF426" s="566"/>
      <c r="JG426" s="566"/>
      <c r="JH426" s="566"/>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7119</v>
      </c>
      <c r="AX427" s="83" t="s">
        <v>7120</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4872</v>
      </c>
      <c r="BI427" s="83"/>
      <c r="BJ427" s="96"/>
      <c r="BK427" s="83"/>
      <c r="BL427" s="96"/>
      <c r="BM427" s="83">
        <v>414</v>
      </c>
      <c r="BN427" s="96">
        <v>42018</v>
      </c>
      <c r="BO427" s="83"/>
      <c r="BP427" s="83"/>
      <c r="BQ427" s="83"/>
      <c r="BR427" s="96"/>
      <c r="BS427" s="110" t="s">
        <v>4593</v>
      </c>
      <c r="BT427" s="554"/>
      <c r="BU427" s="566"/>
      <c r="BV427" s="566"/>
      <c r="BW427" s="566"/>
      <c r="BX427" s="566"/>
      <c r="BY427" s="566"/>
      <c r="BZ427" s="566"/>
      <c r="CA427" s="566"/>
      <c r="CB427" s="566"/>
      <c r="CC427" s="566"/>
      <c r="CD427" s="566"/>
      <c r="CE427" s="566"/>
      <c r="CF427" s="566"/>
      <c r="CG427" s="566"/>
      <c r="CH427" s="566"/>
      <c r="CI427" s="566"/>
      <c r="CJ427" s="566"/>
      <c r="CK427" s="566"/>
      <c r="CL427" s="566"/>
      <c r="CM427" s="566"/>
      <c r="CN427" s="566"/>
      <c r="CO427" s="566"/>
      <c r="CP427" s="566"/>
      <c r="CQ427" s="566"/>
      <c r="CR427" s="566"/>
      <c r="CS427" s="566"/>
      <c r="CT427" s="566"/>
      <c r="CU427" s="566"/>
      <c r="CV427" s="566"/>
      <c r="CW427" s="566"/>
      <c r="CX427" s="566"/>
      <c r="CY427" s="566"/>
      <c r="CZ427" s="566"/>
      <c r="DA427" s="566"/>
      <c r="DB427" s="566"/>
      <c r="DC427" s="566"/>
      <c r="DD427" s="566"/>
      <c r="DE427" s="566"/>
      <c r="DF427" s="566"/>
      <c r="DG427" s="566"/>
      <c r="DH427" s="566"/>
      <c r="DI427" s="566"/>
      <c r="DJ427" s="566"/>
      <c r="DK427" s="566"/>
      <c r="DL427" s="566"/>
      <c r="DM427" s="566"/>
      <c r="DN427" s="566"/>
      <c r="DO427" s="566"/>
      <c r="DP427" s="566"/>
      <c r="DQ427" s="566"/>
      <c r="DR427" s="566"/>
      <c r="DS427" s="566"/>
      <c r="DT427" s="566"/>
      <c r="DU427" s="566"/>
      <c r="DV427" s="566"/>
      <c r="DW427" s="566"/>
      <c r="DX427" s="566"/>
      <c r="DY427" s="566"/>
      <c r="DZ427" s="566"/>
      <c r="EA427" s="566"/>
      <c r="EB427" s="566"/>
      <c r="EC427" s="566"/>
      <c r="ED427" s="566"/>
      <c r="EE427" s="566"/>
      <c r="EF427" s="566"/>
      <c r="EG427" s="566"/>
      <c r="EH427" s="566"/>
      <c r="EI427" s="566"/>
      <c r="EJ427" s="566"/>
      <c r="EK427" s="566"/>
      <c r="EL427" s="566"/>
      <c r="EM427" s="566"/>
      <c r="EN427" s="566"/>
      <c r="EO427" s="566"/>
      <c r="EP427" s="566"/>
      <c r="EQ427" s="566"/>
      <c r="ER427" s="566"/>
      <c r="ES427" s="566"/>
      <c r="ET427" s="566"/>
      <c r="EU427" s="566"/>
      <c r="EV427" s="566"/>
      <c r="EW427" s="566"/>
      <c r="EX427" s="566"/>
      <c r="EY427" s="566"/>
      <c r="EZ427" s="566"/>
      <c r="FA427" s="566"/>
      <c r="FB427" s="566"/>
      <c r="FC427" s="566"/>
      <c r="FD427" s="566"/>
      <c r="FE427" s="566"/>
      <c r="FF427" s="566"/>
      <c r="FG427" s="566"/>
      <c r="FH427" s="566"/>
      <c r="FI427" s="566"/>
      <c r="FJ427" s="566"/>
      <c r="FK427" s="566"/>
      <c r="FL427" s="566"/>
      <c r="FM427" s="566"/>
      <c r="FN427" s="566"/>
      <c r="FO427" s="566"/>
      <c r="FP427" s="566"/>
      <c r="FQ427" s="566"/>
      <c r="FR427" s="566"/>
      <c r="FS427" s="566"/>
      <c r="FT427" s="566"/>
      <c r="FU427" s="566"/>
      <c r="FV427" s="566"/>
      <c r="FW427" s="566"/>
      <c r="FX427" s="566"/>
      <c r="FY427" s="566"/>
      <c r="FZ427" s="566"/>
      <c r="GA427" s="566"/>
      <c r="GB427" s="566"/>
      <c r="GC427" s="566"/>
      <c r="GD427" s="566"/>
      <c r="GE427" s="566"/>
      <c r="GF427" s="566"/>
      <c r="GG427" s="566"/>
      <c r="GH427" s="566"/>
      <c r="GI427" s="566"/>
      <c r="GJ427" s="566"/>
      <c r="GK427" s="566"/>
      <c r="GL427" s="566"/>
      <c r="GM427" s="566"/>
      <c r="GN427" s="566"/>
      <c r="GO427" s="566"/>
      <c r="GP427" s="566"/>
      <c r="GQ427" s="566"/>
      <c r="GR427" s="566"/>
      <c r="GS427" s="566"/>
      <c r="GT427" s="566"/>
      <c r="GU427" s="566"/>
      <c r="GV427" s="566"/>
      <c r="GW427" s="566"/>
      <c r="GX427" s="566"/>
      <c r="GY427" s="566"/>
      <c r="GZ427" s="566"/>
      <c r="HA427" s="566"/>
      <c r="HB427" s="566"/>
      <c r="HC427" s="566"/>
      <c r="HD427" s="566"/>
      <c r="HE427" s="566"/>
      <c r="HF427" s="566"/>
      <c r="HG427" s="566"/>
      <c r="HH427" s="566"/>
      <c r="HI427" s="566"/>
      <c r="HJ427" s="566"/>
      <c r="HK427" s="566"/>
      <c r="HL427" s="566"/>
      <c r="HM427" s="566"/>
      <c r="HN427" s="566"/>
      <c r="HO427" s="566"/>
      <c r="HP427" s="566"/>
      <c r="HQ427" s="566"/>
      <c r="HR427" s="566"/>
      <c r="HS427" s="566"/>
      <c r="HT427" s="566"/>
      <c r="HU427" s="566"/>
      <c r="HV427" s="566"/>
      <c r="HW427" s="566"/>
      <c r="HX427" s="566"/>
      <c r="HY427" s="566"/>
      <c r="HZ427" s="566"/>
      <c r="IA427" s="566"/>
      <c r="IB427" s="566"/>
      <c r="IC427" s="566"/>
      <c r="ID427" s="566"/>
      <c r="IE427" s="566"/>
      <c r="IF427" s="566"/>
      <c r="IG427" s="566"/>
      <c r="IH427" s="566"/>
      <c r="II427" s="566"/>
      <c r="IJ427" s="566"/>
      <c r="IK427" s="566"/>
      <c r="IL427" s="566"/>
      <c r="IM427" s="566"/>
      <c r="IN427" s="566"/>
      <c r="IO427" s="566"/>
      <c r="IP427" s="566"/>
      <c r="IQ427" s="566"/>
      <c r="IR427" s="566"/>
      <c r="IS427" s="566"/>
      <c r="IT427" s="566"/>
      <c r="IU427" s="566"/>
      <c r="IV427" s="566"/>
      <c r="IW427" s="566"/>
      <c r="IX427" s="566"/>
      <c r="IY427" s="566"/>
      <c r="IZ427" s="566"/>
      <c r="JA427" s="566"/>
      <c r="JB427" s="566"/>
      <c r="JC427" s="566"/>
      <c r="JD427" s="566"/>
      <c r="JE427" s="566"/>
      <c r="JF427" s="566"/>
      <c r="JG427" s="566"/>
      <c r="JH427" s="566"/>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3472</v>
      </c>
      <c r="AA428" s="83" t="s">
        <v>3474</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6213</v>
      </c>
      <c r="AX428" s="83" t="s">
        <v>6214</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5"/>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8290</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6215</v>
      </c>
      <c r="AX429" s="20" t="s">
        <v>6216</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5"/>
    </row>
    <row r="430" spans="1:268" s="28" customFormat="1" ht="39.75" customHeight="1" x14ac:dyDescent="0.25">
      <c r="A430" s="20"/>
      <c r="B430" s="20" t="s">
        <v>1828</v>
      </c>
      <c r="C430" s="22">
        <v>11120025</v>
      </c>
      <c r="D430" s="23">
        <v>40030</v>
      </c>
      <c r="E430" s="23">
        <v>40030</v>
      </c>
      <c r="F430" s="23">
        <v>43456</v>
      </c>
      <c r="G430" s="23"/>
      <c r="H430" s="20" t="s">
        <v>4572</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8291</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6217</v>
      </c>
      <c r="AX430" s="20" t="s">
        <v>6218</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4"/>
      <c r="BU430" s="566"/>
      <c r="BV430" s="566"/>
      <c r="BW430" s="566"/>
      <c r="BX430" s="566"/>
      <c r="BY430" s="566"/>
      <c r="BZ430" s="566"/>
      <c r="CA430" s="566"/>
      <c r="CB430" s="566"/>
      <c r="CC430" s="566"/>
      <c r="CD430" s="566"/>
      <c r="CE430" s="566"/>
      <c r="CF430" s="566"/>
      <c r="CG430" s="566"/>
      <c r="CH430" s="566"/>
      <c r="CI430" s="566"/>
      <c r="CJ430" s="566"/>
      <c r="CK430" s="566"/>
      <c r="CL430" s="566"/>
      <c r="CM430" s="566"/>
      <c r="CN430" s="566"/>
      <c r="CO430" s="566"/>
      <c r="CP430" s="566"/>
      <c r="CQ430" s="566"/>
      <c r="CR430" s="566"/>
      <c r="CS430" s="566"/>
      <c r="CT430" s="566"/>
      <c r="CU430" s="566"/>
      <c r="CV430" s="566"/>
      <c r="CW430" s="566"/>
      <c r="CX430" s="566"/>
      <c r="CY430" s="566"/>
      <c r="CZ430" s="566"/>
      <c r="DA430" s="566"/>
      <c r="DB430" s="566"/>
      <c r="DC430" s="566"/>
      <c r="DD430" s="566"/>
      <c r="DE430" s="566"/>
      <c r="DF430" s="566"/>
      <c r="DG430" s="566"/>
      <c r="DH430" s="566"/>
      <c r="DI430" s="566"/>
      <c r="DJ430" s="566"/>
      <c r="DK430" s="566"/>
      <c r="DL430" s="566"/>
      <c r="DM430" s="566"/>
      <c r="DN430" s="566"/>
      <c r="DO430" s="566"/>
      <c r="DP430" s="566"/>
      <c r="DQ430" s="566"/>
      <c r="DR430" s="566"/>
      <c r="DS430" s="566"/>
      <c r="DT430" s="566"/>
      <c r="DU430" s="566"/>
      <c r="DV430" s="566"/>
      <c r="DW430" s="566"/>
      <c r="DX430" s="566"/>
      <c r="DY430" s="566"/>
      <c r="DZ430" s="566"/>
      <c r="EA430" s="566"/>
      <c r="EB430" s="566"/>
      <c r="EC430" s="566"/>
      <c r="ED430" s="566"/>
      <c r="EE430" s="566"/>
      <c r="EF430" s="566"/>
      <c r="EG430" s="566"/>
      <c r="EH430" s="566"/>
      <c r="EI430" s="566"/>
      <c r="EJ430" s="566"/>
      <c r="EK430" s="566"/>
      <c r="EL430" s="566"/>
      <c r="EM430" s="566"/>
      <c r="EN430" s="566"/>
      <c r="EO430" s="566"/>
      <c r="EP430" s="566"/>
      <c r="EQ430" s="566"/>
      <c r="ER430" s="566"/>
      <c r="ES430" s="566"/>
      <c r="ET430" s="566"/>
      <c r="EU430" s="566"/>
      <c r="EV430" s="566"/>
      <c r="EW430" s="566"/>
      <c r="EX430" s="566"/>
      <c r="EY430" s="566"/>
      <c r="EZ430" s="566"/>
      <c r="FA430" s="566"/>
      <c r="FB430" s="566"/>
      <c r="FC430" s="566"/>
      <c r="FD430" s="566"/>
      <c r="FE430" s="566"/>
      <c r="FF430" s="566"/>
      <c r="FG430" s="566"/>
      <c r="FH430" s="566"/>
      <c r="FI430" s="566"/>
      <c r="FJ430" s="566"/>
      <c r="FK430" s="566"/>
      <c r="FL430" s="566"/>
      <c r="FM430" s="566"/>
      <c r="FN430" s="566"/>
      <c r="FO430" s="566"/>
      <c r="FP430" s="566"/>
      <c r="FQ430" s="566"/>
      <c r="FR430" s="566"/>
      <c r="FS430" s="566"/>
      <c r="FT430" s="566"/>
      <c r="FU430" s="566"/>
      <c r="FV430" s="566"/>
      <c r="FW430" s="566"/>
      <c r="FX430" s="566"/>
      <c r="FY430" s="566"/>
      <c r="FZ430" s="566"/>
      <c r="GA430" s="566"/>
      <c r="GB430" s="566"/>
      <c r="GC430" s="566"/>
      <c r="GD430" s="566"/>
      <c r="GE430" s="566"/>
      <c r="GF430" s="566"/>
      <c r="GG430" s="566"/>
      <c r="GH430" s="566"/>
      <c r="GI430" s="566"/>
      <c r="GJ430" s="566"/>
      <c r="GK430" s="566"/>
      <c r="GL430" s="566"/>
      <c r="GM430" s="566"/>
      <c r="GN430" s="566"/>
      <c r="GO430" s="566"/>
      <c r="GP430" s="566"/>
      <c r="GQ430" s="566"/>
      <c r="GR430" s="566"/>
      <c r="GS430" s="566"/>
      <c r="GT430" s="566"/>
      <c r="GU430" s="566"/>
      <c r="GV430" s="566"/>
      <c r="GW430" s="566"/>
      <c r="GX430" s="566"/>
      <c r="GY430" s="566"/>
      <c r="GZ430" s="566"/>
      <c r="HA430" s="566"/>
      <c r="HB430" s="566"/>
      <c r="HC430" s="566"/>
      <c r="HD430" s="566"/>
      <c r="HE430" s="566"/>
      <c r="HF430" s="566"/>
      <c r="HG430" s="566"/>
      <c r="HH430" s="566"/>
      <c r="HI430" s="566"/>
      <c r="HJ430" s="566"/>
      <c r="HK430" s="566"/>
      <c r="HL430" s="566"/>
      <c r="HM430" s="566"/>
      <c r="HN430" s="566"/>
      <c r="HO430" s="566"/>
      <c r="HP430" s="566"/>
      <c r="HQ430" s="566"/>
      <c r="HR430" s="566"/>
      <c r="HS430" s="566"/>
      <c r="HT430" s="566"/>
      <c r="HU430" s="566"/>
      <c r="HV430" s="566"/>
      <c r="HW430" s="566"/>
      <c r="HX430" s="566"/>
      <c r="HY430" s="566"/>
      <c r="HZ430" s="566"/>
      <c r="IA430" s="566"/>
      <c r="IB430" s="566"/>
      <c r="IC430" s="566"/>
      <c r="ID430" s="566"/>
      <c r="IE430" s="566"/>
      <c r="IF430" s="566"/>
      <c r="IG430" s="566"/>
      <c r="IH430" s="566"/>
      <c r="II430" s="566"/>
      <c r="IJ430" s="566"/>
      <c r="IK430" s="566"/>
      <c r="IL430" s="566"/>
      <c r="IM430" s="566"/>
      <c r="IN430" s="566"/>
      <c r="IO430" s="566"/>
      <c r="IP430" s="566"/>
      <c r="IQ430" s="566"/>
      <c r="IR430" s="566"/>
      <c r="IS430" s="566"/>
      <c r="IT430" s="566"/>
      <c r="IU430" s="566"/>
      <c r="IV430" s="566"/>
      <c r="IW430" s="566"/>
      <c r="IX430" s="566"/>
      <c r="IY430" s="566"/>
      <c r="IZ430" s="566"/>
      <c r="JA430" s="566"/>
      <c r="JB430" s="566"/>
      <c r="JC430" s="566"/>
      <c r="JD430" s="566"/>
      <c r="JE430" s="566"/>
      <c r="JF430" s="566"/>
      <c r="JG430" s="566"/>
      <c r="JH430" s="566"/>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4873</v>
      </c>
      <c r="BI431" s="83"/>
      <c r="BJ431" s="96"/>
      <c r="BK431" s="83"/>
      <c r="BL431" s="96"/>
      <c r="BM431" s="83"/>
      <c r="BN431" s="96"/>
      <c r="BO431" s="83"/>
      <c r="BP431" s="83"/>
      <c r="BQ431" s="83"/>
      <c r="BR431" s="96"/>
      <c r="BS431" s="110" t="s">
        <v>3704</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4873</v>
      </c>
      <c r="BI432" s="83">
        <v>2303</v>
      </c>
      <c r="BJ432" s="96">
        <v>43060</v>
      </c>
      <c r="BK432" s="83"/>
      <c r="BL432" s="96"/>
      <c r="BM432" s="83"/>
      <c r="BN432" s="83"/>
      <c r="BO432" s="83"/>
      <c r="BP432" s="83"/>
      <c r="BQ432" s="83"/>
      <c r="BR432" s="83"/>
      <c r="BS432" s="110" t="s">
        <v>7800</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7801</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7802</v>
      </c>
      <c r="AX433" s="20" t="s">
        <v>7803</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4873</v>
      </c>
      <c r="BI433" s="20">
        <v>3823</v>
      </c>
      <c r="BJ433" s="23">
        <v>45072</v>
      </c>
      <c r="BK433" s="20">
        <v>3823</v>
      </c>
      <c r="BL433" s="23">
        <v>45072</v>
      </c>
      <c r="BM433" s="20"/>
      <c r="BN433" s="20"/>
      <c r="BO433" s="20"/>
      <c r="BP433" s="20"/>
      <c r="BQ433" s="20"/>
      <c r="BR433" s="20"/>
      <c r="BS433" s="24" t="s">
        <v>7903</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7445</v>
      </c>
      <c r="BP434" s="23">
        <v>42809</v>
      </c>
      <c r="BQ434" s="20"/>
      <c r="BR434" s="20"/>
      <c r="BS434" s="24" t="s">
        <v>7446</v>
      </c>
      <c r="BT434" s="555"/>
      <c r="BU434" s="566"/>
      <c r="BV434" s="566"/>
      <c r="BW434" s="566"/>
      <c r="BX434" s="566"/>
      <c r="BY434" s="566"/>
      <c r="BZ434" s="566"/>
      <c r="CA434" s="566"/>
      <c r="CB434" s="566"/>
      <c r="CC434" s="566"/>
      <c r="CD434" s="566"/>
      <c r="CE434" s="566"/>
      <c r="CF434" s="566"/>
      <c r="CG434" s="566"/>
      <c r="CH434" s="566"/>
      <c r="CI434" s="566"/>
      <c r="CJ434" s="566"/>
      <c r="CK434" s="566"/>
      <c r="CL434" s="566"/>
      <c r="CM434" s="566"/>
      <c r="CN434" s="566"/>
      <c r="CO434" s="566"/>
      <c r="CP434" s="566"/>
      <c r="CQ434" s="566"/>
      <c r="CR434" s="566"/>
      <c r="CS434" s="566"/>
      <c r="CT434" s="566"/>
      <c r="CU434" s="566"/>
      <c r="CV434" s="566"/>
      <c r="CW434" s="566"/>
      <c r="CX434" s="566"/>
      <c r="CY434" s="566"/>
      <c r="CZ434" s="566"/>
      <c r="DA434" s="566"/>
      <c r="DB434" s="566"/>
      <c r="DC434" s="566"/>
      <c r="DD434" s="566"/>
      <c r="DE434" s="566"/>
      <c r="DF434" s="566"/>
      <c r="DG434" s="566"/>
      <c r="DH434" s="566"/>
      <c r="DI434" s="566"/>
      <c r="DJ434" s="566"/>
      <c r="DK434" s="566"/>
      <c r="DL434" s="566"/>
      <c r="DM434" s="566"/>
      <c r="DN434" s="566"/>
      <c r="DO434" s="566"/>
      <c r="DP434" s="566"/>
      <c r="DQ434" s="566"/>
      <c r="DR434" s="566"/>
      <c r="DS434" s="566"/>
      <c r="DT434" s="566"/>
      <c r="DU434" s="566"/>
      <c r="DV434" s="566"/>
      <c r="DW434" s="566"/>
      <c r="DX434" s="566"/>
      <c r="DY434" s="566"/>
      <c r="DZ434" s="566"/>
      <c r="EA434" s="566"/>
      <c r="EB434" s="566"/>
      <c r="EC434" s="566"/>
      <c r="ED434" s="566"/>
      <c r="EE434" s="566"/>
      <c r="EF434" s="566"/>
      <c r="EG434" s="566"/>
      <c r="EH434" s="566"/>
      <c r="EI434" s="566"/>
      <c r="EJ434" s="566"/>
      <c r="EK434" s="566"/>
      <c r="EL434" s="566"/>
      <c r="EM434" s="566"/>
      <c r="EN434" s="566"/>
      <c r="EO434" s="566"/>
      <c r="EP434" s="566"/>
      <c r="EQ434" s="566"/>
      <c r="ER434" s="566"/>
      <c r="ES434" s="566"/>
      <c r="ET434" s="566"/>
      <c r="EU434" s="566"/>
      <c r="EV434" s="566"/>
      <c r="EW434" s="566"/>
      <c r="EX434" s="566"/>
      <c r="EY434" s="566"/>
      <c r="EZ434" s="566"/>
      <c r="FA434" s="566"/>
      <c r="FB434" s="566"/>
      <c r="FC434" s="566"/>
      <c r="FD434" s="566"/>
      <c r="FE434" s="566"/>
      <c r="FF434" s="566"/>
      <c r="FG434" s="566"/>
      <c r="FH434" s="566"/>
      <c r="FI434" s="566"/>
      <c r="FJ434" s="566"/>
      <c r="FK434" s="566"/>
      <c r="FL434" s="566"/>
      <c r="FM434" s="566"/>
      <c r="FN434" s="566"/>
      <c r="FO434" s="566"/>
      <c r="FP434" s="566"/>
      <c r="FQ434" s="566"/>
      <c r="FR434" s="566"/>
      <c r="FS434" s="566"/>
      <c r="FT434" s="566"/>
      <c r="FU434" s="566"/>
      <c r="FV434" s="566"/>
      <c r="FW434" s="566"/>
      <c r="FX434" s="566"/>
      <c r="FY434" s="566"/>
      <c r="FZ434" s="566"/>
      <c r="GA434" s="566"/>
      <c r="GB434" s="566"/>
      <c r="GC434" s="566"/>
      <c r="GD434" s="566"/>
      <c r="GE434" s="566"/>
      <c r="GF434" s="566"/>
      <c r="GG434" s="566"/>
      <c r="GH434" s="566"/>
      <c r="GI434" s="566"/>
      <c r="GJ434" s="566"/>
      <c r="GK434" s="566"/>
      <c r="GL434" s="566"/>
      <c r="GM434" s="566"/>
      <c r="GN434" s="566"/>
      <c r="GO434" s="566"/>
      <c r="GP434" s="566"/>
      <c r="GQ434" s="566"/>
      <c r="GR434" s="566"/>
      <c r="GS434" s="566"/>
      <c r="GT434" s="566"/>
      <c r="GU434" s="566"/>
      <c r="GV434" s="566"/>
      <c r="GW434" s="566"/>
      <c r="GX434" s="566"/>
      <c r="GY434" s="566"/>
      <c r="GZ434" s="566"/>
      <c r="HA434" s="566"/>
      <c r="HB434" s="566"/>
      <c r="HC434" s="566"/>
      <c r="HD434" s="566"/>
      <c r="HE434" s="566"/>
      <c r="HF434" s="566"/>
      <c r="HG434" s="566"/>
      <c r="HH434" s="566"/>
      <c r="HI434" s="566"/>
      <c r="HJ434" s="566"/>
      <c r="HK434" s="566"/>
      <c r="HL434" s="566"/>
      <c r="HM434" s="566"/>
      <c r="HN434" s="566"/>
      <c r="HO434" s="566"/>
      <c r="HP434" s="566"/>
      <c r="HQ434" s="566"/>
      <c r="HR434" s="566"/>
      <c r="HS434" s="566"/>
      <c r="HT434" s="566"/>
      <c r="HU434" s="566"/>
      <c r="HV434" s="566"/>
      <c r="HW434" s="566"/>
      <c r="HX434" s="566"/>
      <c r="HY434" s="566"/>
      <c r="HZ434" s="566"/>
      <c r="IA434" s="566"/>
      <c r="IB434" s="566"/>
      <c r="IC434" s="566"/>
      <c r="ID434" s="566"/>
      <c r="IE434" s="566"/>
      <c r="IF434" s="566"/>
      <c r="IG434" s="566"/>
      <c r="IH434" s="566"/>
      <c r="II434" s="566"/>
      <c r="IJ434" s="566"/>
      <c r="IK434" s="566"/>
      <c r="IL434" s="566"/>
      <c r="IM434" s="566"/>
      <c r="IN434" s="566"/>
      <c r="IO434" s="566"/>
      <c r="IP434" s="566"/>
      <c r="IQ434" s="566"/>
      <c r="IR434" s="566"/>
      <c r="IS434" s="566"/>
      <c r="IT434" s="566"/>
      <c r="IU434" s="566"/>
      <c r="IV434" s="566"/>
      <c r="IW434" s="566"/>
      <c r="IX434" s="566"/>
      <c r="IY434" s="566"/>
      <c r="IZ434" s="566"/>
      <c r="JA434" s="566"/>
      <c r="JB434" s="566"/>
      <c r="JC434" s="566"/>
      <c r="JD434" s="566"/>
      <c r="JE434" s="566"/>
      <c r="JF434" s="566"/>
      <c r="JG434" s="566"/>
      <c r="JH434" s="566"/>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4073</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6695</v>
      </c>
      <c r="AX435" s="20" t="s">
        <v>6696</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4"/>
      <c r="BU435" s="566"/>
      <c r="BV435" s="566"/>
      <c r="BW435" s="566"/>
      <c r="BX435" s="566"/>
      <c r="BY435" s="566"/>
      <c r="BZ435" s="566"/>
      <c r="CA435" s="566"/>
      <c r="CB435" s="566"/>
      <c r="CC435" s="566"/>
      <c r="CD435" s="566"/>
      <c r="CE435" s="566"/>
      <c r="CF435" s="566"/>
      <c r="CG435" s="566"/>
      <c r="CH435" s="566"/>
      <c r="CI435" s="566"/>
      <c r="CJ435" s="566"/>
      <c r="CK435" s="566"/>
      <c r="CL435" s="566"/>
      <c r="CM435" s="566"/>
      <c r="CN435" s="566"/>
      <c r="CO435" s="566"/>
      <c r="CP435" s="566"/>
      <c r="CQ435" s="566"/>
      <c r="CR435" s="566"/>
      <c r="CS435" s="566"/>
      <c r="CT435" s="566"/>
      <c r="CU435" s="566"/>
      <c r="CV435" s="566"/>
      <c r="CW435" s="566"/>
      <c r="CX435" s="566"/>
      <c r="CY435" s="566"/>
      <c r="CZ435" s="566"/>
      <c r="DA435" s="566"/>
      <c r="DB435" s="566"/>
      <c r="DC435" s="566"/>
      <c r="DD435" s="566"/>
      <c r="DE435" s="566"/>
      <c r="DF435" s="566"/>
      <c r="DG435" s="566"/>
      <c r="DH435" s="566"/>
      <c r="DI435" s="566"/>
      <c r="DJ435" s="566"/>
      <c r="DK435" s="566"/>
      <c r="DL435" s="566"/>
      <c r="DM435" s="566"/>
      <c r="DN435" s="566"/>
      <c r="DO435" s="566"/>
      <c r="DP435" s="566"/>
      <c r="DQ435" s="566"/>
      <c r="DR435" s="566"/>
      <c r="DS435" s="566"/>
      <c r="DT435" s="566"/>
      <c r="DU435" s="566"/>
      <c r="DV435" s="566"/>
      <c r="DW435" s="566"/>
      <c r="DX435" s="566"/>
      <c r="DY435" s="566"/>
      <c r="DZ435" s="566"/>
      <c r="EA435" s="566"/>
      <c r="EB435" s="566"/>
      <c r="EC435" s="566"/>
      <c r="ED435" s="566"/>
      <c r="EE435" s="566"/>
      <c r="EF435" s="566"/>
      <c r="EG435" s="566"/>
      <c r="EH435" s="566"/>
      <c r="EI435" s="566"/>
      <c r="EJ435" s="566"/>
      <c r="EK435" s="566"/>
      <c r="EL435" s="566"/>
      <c r="EM435" s="566"/>
      <c r="EN435" s="566"/>
      <c r="EO435" s="566"/>
      <c r="EP435" s="566"/>
      <c r="EQ435" s="566"/>
      <c r="ER435" s="566"/>
      <c r="ES435" s="566"/>
      <c r="ET435" s="566"/>
      <c r="EU435" s="566"/>
      <c r="EV435" s="566"/>
      <c r="EW435" s="566"/>
      <c r="EX435" s="566"/>
      <c r="EY435" s="566"/>
      <c r="EZ435" s="566"/>
      <c r="FA435" s="566"/>
      <c r="FB435" s="566"/>
      <c r="FC435" s="566"/>
      <c r="FD435" s="566"/>
      <c r="FE435" s="566"/>
      <c r="FF435" s="566"/>
      <c r="FG435" s="566"/>
      <c r="FH435" s="566"/>
      <c r="FI435" s="566"/>
      <c r="FJ435" s="566"/>
      <c r="FK435" s="566"/>
      <c r="FL435" s="566"/>
      <c r="FM435" s="566"/>
      <c r="FN435" s="566"/>
      <c r="FO435" s="566"/>
      <c r="FP435" s="566"/>
      <c r="FQ435" s="566"/>
      <c r="FR435" s="566"/>
      <c r="FS435" s="566"/>
      <c r="FT435" s="566"/>
      <c r="FU435" s="566"/>
      <c r="FV435" s="566"/>
      <c r="FW435" s="566"/>
      <c r="FX435" s="566"/>
      <c r="FY435" s="566"/>
      <c r="FZ435" s="566"/>
      <c r="GA435" s="566"/>
      <c r="GB435" s="566"/>
      <c r="GC435" s="566"/>
      <c r="GD435" s="566"/>
      <c r="GE435" s="566"/>
      <c r="GF435" s="566"/>
      <c r="GG435" s="566"/>
      <c r="GH435" s="566"/>
      <c r="GI435" s="566"/>
      <c r="GJ435" s="566"/>
      <c r="GK435" s="566"/>
      <c r="GL435" s="566"/>
      <c r="GM435" s="566"/>
      <c r="GN435" s="566"/>
      <c r="GO435" s="566"/>
      <c r="GP435" s="566"/>
      <c r="GQ435" s="566"/>
      <c r="GR435" s="566"/>
      <c r="GS435" s="566"/>
      <c r="GT435" s="566"/>
      <c r="GU435" s="566"/>
      <c r="GV435" s="566"/>
      <c r="GW435" s="566"/>
      <c r="GX435" s="566"/>
      <c r="GY435" s="566"/>
      <c r="GZ435" s="566"/>
      <c r="HA435" s="566"/>
      <c r="HB435" s="566"/>
      <c r="HC435" s="566"/>
      <c r="HD435" s="566"/>
      <c r="HE435" s="566"/>
      <c r="HF435" s="566"/>
      <c r="HG435" s="566"/>
      <c r="HH435" s="566"/>
      <c r="HI435" s="566"/>
      <c r="HJ435" s="566"/>
      <c r="HK435" s="566"/>
      <c r="HL435" s="566"/>
      <c r="HM435" s="566"/>
      <c r="HN435" s="566"/>
      <c r="HO435" s="566"/>
      <c r="HP435" s="566"/>
      <c r="HQ435" s="566"/>
      <c r="HR435" s="566"/>
      <c r="HS435" s="566"/>
      <c r="HT435" s="566"/>
      <c r="HU435" s="566"/>
      <c r="HV435" s="566"/>
      <c r="HW435" s="566"/>
      <c r="HX435" s="566"/>
      <c r="HY435" s="566"/>
      <c r="HZ435" s="566"/>
      <c r="IA435" s="566"/>
      <c r="IB435" s="566"/>
      <c r="IC435" s="566"/>
      <c r="ID435" s="566"/>
      <c r="IE435" s="566"/>
      <c r="IF435" s="566"/>
      <c r="IG435" s="566"/>
      <c r="IH435" s="566"/>
      <c r="II435" s="566"/>
      <c r="IJ435" s="566"/>
      <c r="IK435" s="566"/>
      <c r="IL435" s="566"/>
      <c r="IM435" s="566"/>
      <c r="IN435" s="566"/>
      <c r="IO435" s="566"/>
      <c r="IP435" s="566"/>
      <c r="IQ435" s="566"/>
      <c r="IR435" s="566"/>
      <c r="IS435" s="566"/>
      <c r="IT435" s="566"/>
      <c r="IU435" s="566"/>
      <c r="IV435" s="566"/>
      <c r="IW435" s="566"/>
      <c r="IX435" s="566"/>
      <c r="IY435" s="566"/>
      <c r="IZ435" s="566"/>
      <c r="JA435" s="566"/>
      <c r="JB435" s="566"/>
      <c r="JC435" s="566"/>
      <c r="JD435" s="566"/>
      <c r="JE435" s="566"/>
      <c r="JF435" s="566"/>
      <c r="JG435" s="566"/>
      <c r="JH435" s="566"/>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4074</v>
      </c>
      <c r="W436" s="83" t="s">
        <v>1850</v>
      </c>
      <c r="X436" s="88"/>
      <c r="Y436" s="88"/>
      <c r="Z436" s="83" t="s">
        <v>3472</v>
      </c>
      <c r="AA436" s="83" t="s">
        <v>3473</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6697</v>
      </c>
      <c r="AX436" s="83" t="s">
        <v>6698</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4"/>
      <c r="BU436" s="566"/>
      <c r="BV436" s="566"/>
      <c r="BW436" s="566"/>
      <c r="BX436" s="566"/>
      <c r="BY436" s="566"/>
      <c r="BZ436" s="566"/>
      <c r="CA436" s="566"/>
      <c r="CB436" s="566"/>
      <c r="CC436" s="566"/>
      <c r="CD436" s="566"/>
      <c r="CE436" s="566"/>
      <c r="CF436" s="566"/>
      <c r="CG436" s="566"/>
      <c r="CH436" s="566"/>
      <c r="CI436" s="566"/>
      <c r="CJ436" s="566"/>
      <c r="CK436" s="566"/>
      <c r="CL436" s="566"/>
      <c r="CM436" s="566"/>
      <c r="CN436" s="566"/>
      <c r="CO436" s="566"/>
      <c r="CP436" s="566"/>
      <c r="CQ436" s="566"/>
      <c r="CR436" s="566"/>
      <c r="CS436" s="566"/>
      <c r="CT436" s="566"/>
      <c r="CU436" s="566"/>
      <c r="CV436" s="566"/>
      <c r="CW436" s="566"/>
      <c r="CX436" s="566"/>
      <c r="CY436" s="566"/>
      <c r="CZ436" s="566"/>
      <c r="DA436" s="566"/>
      <c r="DB436" s="566"/>
      <c r="DC436" s="566"/>
      <c r="DD436" s="566"/>
      <c r="DE436" s="566"/>
      <c r="DF436" s="566"/>
      <c r="DG436" s="566"/>
      <c r="DH436" s="566"/>
      <c r="DI436" s="566"/>
      <c r="DJ436" s="566"/>
      <c r="DK436" s="566"/>
      <c r="DL436" s="566"/>
      <c r="DM436" s="566"/>
      <c r="DN436" s="566"/>
      <c r="DO436" s="566"/>
      <c r="DP436" s="566"/>
      <c r="DQ436" s="566"/>
      <c r="DR436" s="566"/>
      <c r="DS436" s="566"/>
      <c r="DT436" s="566"/>
      <c r="DU436" s="566"/>
      <c r="DV436" s="566"/>
      <c r="DW436" s="566"/>
      <c r="DX436" s="566"/>
      <c r="DY436" s="566"/>
      <c r="DZ436" s="566"/>
      <c r="EA436" s="566"/>
      <c r="EB436" s="566"/>
      <c r="EC436" s="566"/>
      <c r="ED436" s="566"/>
      <c r="EE436" s="566"/>
      <c r="EF436" s="566"/>
      <c r="EG436" s="566"/>
      <c r="EH436" s="566"/>
      <c r="EI436" s="566"/>
      <c r="EJ436" s="566"/>
      <c r="EK436" s="566"/>
      <c r="EL436" s="566"/>
      <c r="EM436" s="566"/>
      <c r="EN436" s="566"/>
      <c r="EO436" s="566"/>
      <c r="EP436" s="566"/>
      <c r="EQ436" s="566"/>
      <c r="ER436" s="566"/>
      <c r="ES436" s="566"/>
      <c r="ET436" s="566"/>
      <c r="EU436" s="566"/>
      <c r="EV436" s="566"/>
      <c r="EW436" s="566"/>
      <c r="EX436" s="566"/>
      <c r="EY436" s="566"/>
      <c r="EZ436" s="566"/>
      <c r="FA436" s="566"/>
      <c r="FB436" s="566"/>
      <c r="FC436" s="566"/>
      <c r="FD436" s="566"/>
      <c r="FE436" s="566"/>
      <c r="FF436" s="566"/>
      <c r="FG436" s="566"/>
      <c r="FH436" s="566"/>
      <c r="FI436" s="566"/>
      <c r="FJ436" s="566"/>
      <c r="FK436" s="566"/>
      <c r="FL436" s="566"/>
      <c r="FM436" s="566"/>
      <c r="FN436" s="566"/>
      <c r="FO436" s="566"/>
      <c r="FP436" s="566"/>
      <c r="FQ436" s="566"/>
      <c r="FR436" s="566"/>
      <c r="FS436" s="566"/>
      <c r="FT436" s="566"/>
      <c r="FU436" s="566"/>
      <c r="FV436" s="566"/>
      <c r="FW436" s="566"/>
      <c r="FX436" s="566"/>
      <c r="FY436" s="566"/>
      <c r="FZ436" s="566"/>
      <c r="GA436" s="566"/>
      <c r="GB436" s="566"/>
      <c r="GC436" s="566"/>
      <c r="GD436" s="566"/>
      <c r="GE436" s="566"/>
      <c r="GF436" s="566"/>
      <c r="GG436" s="566"/>
      <c r="GH436" s="566"/>
      <c r="GI436" s="566"/>
      <c r="GJ436" s="566"/>
      <c r="GK436" s="566"/>
      <c r="GL436" s="566"/>
      <c r="GM436" s="566"/>
      <c r="GN436" s="566"/>
      <c r="GO436" s="566"/>
      <c r="GP436" s="566"/>
      <c r="GQ436" s="566"/>
      <c r="GR436" s="566"/>
      <c r="GS436" s="566"/>
      <c r="GT436" s="566"/>
      <c r="GU436" s="566"/>
      <c r="GV436" s="566"/>
      <c r="GW436" s="566"/>
      <c r="GX436" s="566"/>
      <c r="GY436" s="566"/>
      <c r="GZ436" s="566"/>
      <c r="HA436" s="566"/>
      <c r="HB436" s="566"/>
      <c r="HC436" s="566"/>
      <c r="HD436" s="566"/>
      <c r="HE436" s="566"/>
      <c r="HF436" s="566"/>
      <c r="HG436" s="566"/>
      <c r="HH436" s="566"/>
      <c r="HI436" s="566"/>
      <c r="HJ436" s="566"/>
      <c r="HK436" s="566"/>
      <c r="HL436" s="566"/>
      <c r="HM436" s="566"/>
      <c r="HN436" s="566"/>
      <c r="HO436" s="566"/>
      <c r="HP436" s="566"/>
      <c r="HQ436" s="566"/>
      <c r="HR436" s="566"/>
      <c r="HS436" s="566"/>
      <c r="HT436" s="566"/>
      <c r="HU436" s="566"/>
      <c r="HV436" s="566"/>
      <c r="HW436" s="566"/>
      <c r="HX436" s="566"/>
      <c r="HY436" s="566"/>
      <c r="HZ436" s="566"/>
      <c r="IA436" s="566"/>
      <c r="IB436" s="566"/>
      <c r="IC436" s="566"/>
      <c r="ID436" s="566"/>
      <c r="IE436" s="566"/>
      <c r="IF436" s="566"/>
      <c r="IG436" s="566"/>
      <c r="IH436" s="566"/>
      <c r="II436" s="566"/>
      <c r="IJ436" s="566"/>
      <c r="IK436" s="566"/>
      <c r="IL436" s="566"/>
      <c r="IM436" s="566"/>
      <c r="IN436" s="566"/>
      <c r="IO436" s="566"/>
      <c r="IP436" s="566"/>
      <c r="IQ436" s="566"/>
      <c r="IR436" s="566"/>
      <c r="IS436" s="566"/>
      <c r="IT436" s="566"/>
      <c r="IU436" s="566"/>
      <c r="IV436" s="566"/>
      <c r="IW436" s="566"/>
      <c r="IX436" s="566"/>
      <c r="IY436" s="566"/>
      <c r="IZ436" s="566"/>
      <c r="JA436" s="566"/>
      <c r="JB436" s="566"/>
      <c r="JC436" s="566"/>
      <c r="JD436" s="566"/>
      <c r="JE436" s="566"/>
      <c r="JF436" s="566"/>
      <c r="JG436" s="566"/>
      <c r="JH436" s="566"/>
    </row>
    <row r="437" spans="1:268" ht="39.75" customHeight="1" x14ac:dyDescent="0.25">
      <c r="A437" s="20" t="s">
        <v>3392</v>
      </c>
      <c r="B437" s="20" t="s">
        <v>1851</v>
      </c>
      <c r="C437" s="22">
        <v>11140057</v>
      </c>
      <c r="D437" s="23">
        <v>40070</v>
      </c>
      <c r="E437" s="23">
        <v>40109</v>
      </c>
      <c r="F437" s="23">
        <v>47414</v>
      </c>
      <c r="G437" s="23"/>
      <c r="H437" s="23" t="s">
        <v>462</v>
      </c>
      <c r="I437" s="24" t="s">
        <v>997</v>
      </c>
      <c r="J437" s="24" t="s">
        <v>8537</v>
      </c>
      <c r="K437" s="24" t="s">
        <v>55</v>
      </c>
      <c r="L437" s="347" t="s">
        <v>8871</v>
      </c>
      <c r="M437" s="20" t="s">
        <v>505</v>
      </c>
      <c r="N437" s="20" t="s">
        <v>152</v>
      </c>
      <c r="O437" s="20" t="s">
        <v>72</v>
      </c>
      <c r="P437" s="21">
        <v>44327</v>
      </c>
      <c r="Q437" s="20"/>
      <c r="R437" s="20" t="s">
        <v>8872</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8875</v>
      </c>
      <c r="AX437" s="20" t="s">
        <v>8876</v>
      </c>
      <c r="AY437" s="20">
        <v>43</v>
      </c>
      <c r="AZ437" s="20">
        <v>12</v>
      </c>
      <c r="BA437" s="20">
        <v>29.7</v>
      </c>
      <c r="BB437" s="20">
        <v>24</v>
      </c>
      <c r="BC437" s="20">
        <v>10</v>
      </c>
      <c r="BD437" s="20">
        <v>8.3000000000000007</v>
      </c>
      <c r="BE437" s="20">
        <f t="shared" si="84"/>
        <v>43.20825</v>
      </c>
      <c r="BF437" s="20">
        <f t="shared" si="85"/>
        <v>24.168972222222223</v>
      </c>
      <c r="BG437" s="24" t="s">
        <v>47</v>
      </c>
      <c r="BH437" s="20" t="s">
        <v>4874</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8537</v>
      </c>
      <c r="K438" s="24" t="s">
        <v>55</v>
      </c>
      <c r="L438" s="347" t="s">
        <v>8871</v>
      </c>
      <c r="M438" s="20" t="s">
        <v>505</v>
      </c>
      <c r="N438" s="20" t="s">
        <v>152</v>
      </c>
      <c r="O438" s="20" t="s">
        <v>72</v>
      </c>
      <c r="P438" s="21">
        <v>44327</v>
      </c>
      <c r="Q438" s="20"/>
      <c r="R438" s="20" t="s">
        <v>8872</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8874</v>
      </c>
      <c r="AX438" s="20" t="s">
        <v>8879</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8537</v>
      </c>
      <c r="K439" s="24" t="s">
        <v>55</v>
      </c>
      <c r="L439" s="347" t="s">
        <v>8871</v>
      </c>
      <c r="M439" s="20" t="s">
        <v>505</v>
      </c>
      <c r="N439" s="20" t="s">
        <v>152</v>
      </c>
      <c r="O439" s="20" t="s">
        <v>72</v>
      </c>
      <c r="P439" s="21">
        <v>44327</v>
      </c>
      <c r="Q439" s="20"/>
      <c r="R439" s="20" t="s">
        <v>8872</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3573</v>
      </c>
      <c r="AT439" s="20"/>
      <c r="AU439" s="20"/>
      <c r="AV439" s="27"/>
      <c r="AW439" s="20" t="s">
        <v>8877</v>
      </c>
      <c r="AX439" s="20" t="s">
        <v>8878</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8115</v>
      </c>
      <c r="K440" s="324" t="s">
        <v>73</v>
      </c>
      <c r="L440" s="347" t="s">
        <v>8998</v>
      </c>
      <c r="M440" s="20" t="s">
        <v>660</v>
      </c>
      <c r="N440" s="20" t="s">
        <v>72</v>
      </c>
      <c r="O440" s="20" t="s">
        <v>72</v>
      </c>
      <c r="P440" s="21">
        <v>43579</v>
      </c>
      <c r="Q440" s="20"/>
      <c r="R440" s="20" t="s">
        <v>8873</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8999</v>
      </c>
      <c r="AS440" s="20" t="s">
        <v>468</v>
      </c>
      <c r="AT440" s="20"/>
      <c r="AU440" s="20"/>
      <c r="AV440" s="20">
        <v>269.25</v>
      </c>
      <c r="AW440" s="20" t="s">
        <v>6699</v>
      </c>
      <c r="AX440" s="20" t="s">
        <v>6700</v>
      </c>
      <c r="AY440" s="20">
        <v>43</v>
      </c>
      <c r="AZ440" s="20">
        <v>0</v>
      </c>
      <c r="BA440" s="20">
        <v>27.6</v>
      </c>
      <c r="BB440" s="20">
        <v>24</v>
      </c>
      <c r="BC440" s="20">
        <v>42</v>
      </c>
      <c r="BD440" s="20">
        <v>16.8</v>
      </c>
      <c r="BE440" s="20">
        <f t="shared" si="84"/>
        <v>43.007666666666665</v>
      </c>
      <c r="BF440" s="20">
        <f t="shared" si="85"/>
        <v>24.704666666666665</v>
      </c>
      <c r="BG440" s="24" t="s">
        <v>47</v>
      </c>
      <c r="BH440" s="20" t="s">
        <v>4875</v>
      </c>
      <c r="BI440" s="20">
        <v>2995</v>
      </c>
      <c r="BJ440" s="23">
        <v>43998</v>
      </c>
      <c r="BK440" s="20">
        <v>2995</v>
      </c>
      <c r="BL440" s="23">
        <v>43998</v>
      </c>
      <c r="BM440" s="20"/>
      <c r="BN440" s="20"/>
      <c r="BO440" s="20"/>
      <c r="BP440" s="20"/>
      <c r="BQ440" s="20"/>
      <c r="BR440" s="20"/>
      <c r="BS440" s="24"/>
      <c r="BT440" s="555"/>
      <c r="BU440" s="566"/>
      <c r="BV440" s="566"/>
      <c r="BW440" s="566"/>
      <c r="BX440" s="566"/>
      <c r="BY440" s="566"/>
      <c r="BZ440" s="566"/>
      <c r="CA440" s="566"/>
      <c r="CB440" s="566"/>
      <c r="CC440" s="566"/>
      <c r="CD440" s="566"/>
      <c r="CE440" s="566"/>
      <c r="CF440" s="566"/>
      <c r="CG440" s="566"/>
      <c r="CH440" s="566"/>
      <c r="CI440" s="566"/>
      <c r="CJ440" s="566"/>
      <c r="CK440" s="566"/>
      <c r="CL440" s="566"/>
      <c r="CM440" s="566"/>
      <c r="CN440" s="566"/>
      <c r="CO440" s="566"/>
      <c r="CP440" s="566"/>
      <c r="CQ440" s="566"/>
      <c r="CR440" s="566"/>
      <c r="CS440" s="566"/>
      <c r="CT440" s="566"/>
      <c r="CU440" s="566"/>
      <c r="CV440" s="566"/>
      <c r="CW440" s="566"/>
      <c r="CX440" s="566"/>
      <c r="CY440" s="566"/>
      <c r="CZ440" s="566"/>
      <c r="DA440" s="566"/>
      <c r="DB440" s="566"/>
      <c r="DC440" s="566"/>
      <c r="DD440" s="566"/>
      <c r="DE440" s="566"/>
      <c r="DF440" s="566"/>
      <c r="DG440" s="566"/>
      <c r="DH440" s="566"/>
      <c r="DI440" s="566"/>
      <c r="DJ440" s="566"/>
      <c r="DK440" s="566"/>
      <c r="DL440" s="566"/>
      <c r="DM440" s="566"/>
      <c r="DN440" s="566"/>
      <c r="DO440" s="566"/>
      <c r="DP440" s="566"/>
      <c r="DQ440" s="566"/>
      <c r="DR440" s="566"/>
      <c r="DS440" s="566"/>
      <c r="DT440" s="566"/>
      <c r="DU440" s="566"/>
      <c r="DV440" s="566"/>
      <c r="DW440" s="566"/>
      <c r="DX440" s="566"/>
      <c r="DY440" s="566"/>
      <c r="DZ440" s="566"/>
      <c r="EA440" s="566"/>
      <c r="EB440" s="566"/>
      <c r="EC440" s="566"/>
      <c r="ED440" s="566"/>
      <c r="EE440" s="566"/>
      <c r="EF440" s="566"/>
      <c r="EG440" s="566"/>
      <c r="EH440" s="566"/>
      <c r="EI440" s="566"/>
      <c r="EJ440" s="566"/>
      <c r="EK440" s="566"/>
      <c r="EL440" s="566"/>
      <c r="EM440" s="566"/>
      <c r="EN440" s="566"/>
      <c r="EO440" s="566"/>
      <c r="EP440" s="566"/>
      <c r="EQ440" s="566"/>
      <c r="ER440" s="566"/>
      <c r="ES440" s="566"/>
      <c r="ET440" s="566"/>
      <c r="EU440" s="566"/>
      <c r="EV440" s="566"/>
      <c r="EW440" s="566"/>
      <c r="EX440" s="566"/>
      <c r="EY440" s="566"/>
      <c r="EZ440" s="566"/>
      <c r="FA440" s="566"/>
      <c r="FB440" s="566"/>
      <c r="FC440" s="566"/>
      <c r="FD440" s="566"/>
      <c r="FE440" s="566"/>
      <c r="FF440" s="566"/>
      <c r="FG440" s="566"/>
      <c r="FH440" s="566"/>
      <c r="FI440" s="566"/>
      <c r="FJ440" s="566"/>
      <c r="FK440" s="566"/>
      <c r="FL440" s="566"/>
      <c r="FM440" s="566"/>
      <c r="FN440" s="566"/>
      <c r="FO440" s="566"/>
      <c r="FP440" s="566"/>
      <c r="FQ440" s="566"/>
      <c r="FR440" s="566"/>
      <c r="FS440" s="566"/>
      <c r="FT440" s="566"/>
      <c r="FU440" s="566"/>
      <c r="FV440" s="566"/>
      <c r="FW440" s="566"/>
      <c r="FX440" s="566"/>
      <c r="FY440" s="566"/>
      <c r="FZ440" s="566"/>
      <c r="GA440" s="566"/>
      <c r="GB440" s="566"/>
      <c r="GC440" s="566"/>
      <c r="GD440" s="566"/>
      <c r="GE440" s="566"/>
      <c r="GF440" s="566"/>
      <c r="GG440" s="566"/>
      <c r="GH440" s="566"/>
      <c r="GI440" s="566"/>
      <c r="GJ440" s="566"/>
      <c r="GK440" s="566"/>
      <c r="GL440" s="566"/>
      <c r="GM440" s="566"/>
      <c r="GN440" s="566"/>
      <c r="GO440" s="566"/>
      <c r="GP440" s="566"/>
      <c r="GQ440" s="566"/>
      <c r="GR440" s="566"/>
      <c r="GS440" s="566"/>
      <c r="GT440" s="566"/>
      <c r="GU440" s="566"/>
      <c r="GV440" s="566"/>
      <c r="GW440" s="566"/>
      <c r="GX440" s="566"/>
      <c r="GY440" s="566"/>
      <c r="GZ440" s="566"/>
      <c r="HA440" s="566"/>
      <c r="HB440" s="566"/>
      <c r="HC440" s="566"/>
      <c r="HD440" s="566"/>
      <c r="HE440" s="566"/>
      <c r="HF440" s="566"/>
      <c r="HG440" s="566"/>
      <c r="HH440" s="566"/>
      <c r="HI440" s="566"/>
      <c r="HJ440" s="566"/>
      <c r="HK440" s="566"/>
      <c r="HL440" s="566"/>
      <c r="HM440" s="566"/>
      <c r="HN440" s="566"/>
      <c r="HO440" s="566"/>
      <c r="HP440" s="566"/>
      <c r="HQ440" s="566"/>
      <c r="HR440" s="566"/>
      <c r="HS440" s="566"/>
      <c r="HT440" s="566"/>
      <c r="HU440" s="566"/>
      <c r="HV440" s="566"/>
      <c r="HW440" s="566"/>
      <c r="HX440" s="566"/>
      <c r="HY440" s="566"/>
      <c r="HZ440" s="566"/>
      <c r="IA440" s="566"/>
      <c r="IB440" s="566"/>
      <c r="IC440" s="566"/>
      <c r="ID440" s="566"/>
      <c r="IE440" s="566"/>
      <c r="IF440" s="566"/>
      <c r="IG440" s="566"/>
      <c r="IH440" s="566"/>
      <c r="II440" s="566"/>
      <c r="IJ440" s="566"/>
      <c r="IK440" s="566"/>
      <c r="IL440" s="566"/>
      <c r="IM440" s="566"/>
      <c r="IN440" s="566"/>
      <c r="IO440" s="566"/>
      <c r="IP440" s="566"/>
      <c r="IQ440" s="566"/>
      <c r="IR440" s="566"/>
      <c r="IS440" s="566"/>
      <c r="IT440" s="566"/>
      <c r="IU440" s="566"/>
      <c r="IV440" s="566"/>
      <c r="IW440" s="566"/>
      <c r="IX440" s="566"/>
      <c r="IY440" s="566"/>
      <c r="IZ440" s="566"/>
      <c r="JA440" s="566"/>
      <c r="JB440" s="566"/>
      <c r="JC440" s="566"/>
      <c r="JD440" s="566"/>
      <c r="JE440" s="566"/>
      <c r="JF440" s="566"/>
      <c r="JG440" s="566"/>
      <c r="JH440" s="566"/>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8115</v>
      </c>
      <c r="K441" s="324" t="s">
        <v>73</v>
      </c>
      <c r="L441" s="347" t="s">
        <v>8998</v>
      </c>
      <c r="M441" s="20" t="s">
        <v>660</v>
      </c>
      <c r="N441" s="20" t="s">
        <v>72</v>
      </c>
      <c r="O441" s="20" t="s">
        <v>72</v>
      </c>
      <c r="P441" s="21">
        <v>43579</v>
      </c>
      <c r="Q441" s="20"/>
      <c r="R441" s="20" t="s">
        <v>8873</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9000</v>
      </c>
      <c r="AX441" s="20" t="s">
        <v>9001</v>
      </c>
      <c r="AY441" s="20">
        <v>43</v>
      </c>
      <c r="AZ441" s="20">
        <v>3</v>
      </c>
      <c r="BA441" s="20">
        <v>17.03</v>
      </c>
      <c r="BB441" s="20">
        <v>24</v>
      </c>
      <c r="BC441" s="20">
        <v>43</v>
      </c>
      <c r="BD441" s="20">
        <v>51.8</v>
      </c>
      <c r="BE441" s="20">
        <f t="shared" si="84"/>
        <v>43.054730555555551</v>
      </c>
      <c r="BF441" s="20">
        <f t="shared" si="85"/>
        <v>24.731055555555553</v>
      </c>
      <c r="BG441" s="24" t="s">
        <v>47</v>
      </c>
      <c r="BH441" s="20" t="s">
        <v>4875</v>
      </c>
      <c r="BI441" s="20">
        <v>2995</v>
      </c>
      <c r="BJ441" s="23">
        <v>43998</v>
      </c>
      <c r="BK441" s="20">
        <v>2995</v>
      </c>
      <c r="BL441" s="23">
        <v>43998</v>
      </c>
      <c r="BM441" s="20"/>
      <c r="BN441" s="20"/>
      <c r="BO441" s="20"/>
      <c r="BP441" s="20"/>
      <c r="BQ441" s="20"/>
      <c r="BR441" s="20"/>
      <c r="BS441" s="24"/>
      <c r="BT441" s="555"/>
      <c r="BU441" s="566"/>
      <c r="BV441" s="566"/>
      <c r="BW441" s="566"/>
      <c r="BX441" s="566"/>
      <c r="BY441" s="566"/>
      <c r="BZ441" s="566"/>
      <c r="CA441" s="566"/>
      <c r="CB441" s="566"/>
      <c r="CC441" s="566"/>
      <c r="CD441" s="566"/>
      <c r="CE441" s="566"/>
      <c r="CF441" s="566"/>
      <c r="CG441" s="566"/>
      <c r="CH441" s="566"/>
      <c r="CI441" s="566"/>
      <c r="CJ441" s="566"/>
      <c r="CK441" s="566"/>
      <c r="CL441" s="566"/>
      <c r="CM441" s="566"/>
      <c r="CN441" s="566"/>
      <c r="CO441" s="566"/>
      <c r="CP441" s="566"/>
      <c r="CQ441" s="566"/>
      <c r="CR441" s="566"/>
      <c r="CS441" s="566"/>
      <c r="CT441" s="566"/>
      <c r="CU441" s="566"/>
      <c r="CV441" s="566"/>
      <c r="CW441" s="566"/>
      <c r="CX441" s="566"/>
      <c r="CY441" s="566"/>
      <c r="CZ441" s="566"/>
      <c r="DA441" s="566"/>
      <c r="DB441" s="566"/>
      <c r="DC441" s="566"/>
      <c r="DD441" s="566"/>
      <c r="DE441" s="566"/>
      <c r="DF441" s="566"/>
      <c r="DG441" s="566"/>
      <c r="DH441" s="566"/>
      <c r="DI441" s="566"/>
      <c r="DJ441" s="566"/>
      <c r="DK441" s="566"/>
      <c r="DL441" s="566"/>
      <c r="DM441" s="566"/>
      <c r="DN441" s="566"/>
      <c r="DO441" s="566"/>
      <c r="DP441" s="566"/>
      <c r="DQ441" s="566"/>
      <c r="DR441" s="566"/>
      <c r="DS441" s="566"/>
      <c r="DT441" s="566"/>
      <c r="DU441" s="566"/>
      <c r="DV441" s="566"/>
      <c r="DW441" s="566"/>
      <c r="DX441" s="566"/>
      <c r="DY441" s="566"/>
      <c r="DZ441" s="566"/>
      <c r="EA441" s="566"/>
      <c r="EB441" s="566"/>
      <c r="EC441" s="566"/>
      <c r="ED441" s="566"/>
      <c r="EE441" s="566"/>
      <c r="EF441" s="566"/>
      <c r="EG441" s="566"/>
      <c r="EH441" s="566"/>
      <c r="EI441" s="566"/>
      <c r="EJ441" s="566"/>
      <c r="EK441" s="566"/>
      <c r="EL441" s="566"/>
      <c r="EM441" s="566"/>
      <c r="EN441" s="566"/>
      <c r="EO441" s="566"/>
      <c r="EP441" s="566"/>
      <c r="EQ441" s="566"/>
      <c r="ER441" s="566"/>
      <c r="ES441" s="566"/>
      <c r="ET441" s="566"/>
      <c r="EU441" s="566"/>
      <c r="EV441" s="566"/>
      <c r="EW441" s="566"/>
      <c r="EX441" s="566"/>
      <c r="EY441" s="566"/>
      <c r="EZ441" s="566"/>
      <c r="FA441" s="566"/>
      <c r="FB441" s="566"/>
      <c r="FC441" s="566"/>
      <c r="FD441" s="566"/>
      <c r="FE441" s="566"/>
      <c r="FF441" s="566"/>
      <c r="FG441" s="566"/>
      <c r="FH441" s="566"/>
      <c r="FI441" s="566"/>
      <c r="FJ441" s="566"/>
      <c r="FK441" s="566"/>
      <c r="FL441" s="566"/>
      <c r="FM441" s="566"/>
      <c r="FN441" s="566"/>
      <c r="FO441" s="566"/>
      <c r="FP441" s="566"/>
      <c r="FQ441" s="566"/>
      <c r="FR441" s="566"/>
      <c r="FS441" s="566"/>
      <c r="FT441" s="566"/>
      <c r="FU441" s="566"/>
      <c r="FV441" s="566"/>
      <c r="FW441" s="566"/>
      <c r="FX441" s="566"/>
      <c r="FY441" s="566"/>
      <c r="FZ441" s="566"/>
      <c r="GA441" s="566"/>
      <c r="GB441" s="566"/>
      <c r="GC441" s="566"/>
      <c r="GD441" s="566"/>
      <c r="GE441" s="566"/>
      <c r="GF441" s="566"/>
      <c r="GG441" s="566"/>
      <c r="GH441" s="566"/>
      <c r="GI441" s="566"/>
      <c r="GJ441" s="566"/>
      <c r="GK441" s="566"/>
      <c r="GL441" s="566"/>
      <c r="GM441" s="566"/>
      <c r="GN441" s="566"/>
      <c r="GO441" s="566"/>
      <c r="GP441" s="566"/>
      <c r="GQ441" s="566"/>
      <c r="GR441" s="566"/>
      <c r="GS441" s="566"/>
      <c r="GT441" s="566"/>
      <c r="GU441" s="566"/>
      <c r="GV441" s="566"/>
      <c r="GW441" s="566"/>
      <c r="GX441" s="566"/>
      <c r="GY441" s="566"/>
      <c r="GZ441" s="566"/>
      <c r="HA441" s="566"/>
      <c r="HB441" s="566"/>
      <c r="HC441" s="566"/>
      <c r="HD441" s="566"/>
      <c r="HE441" s="566"/>
      <c r="HF441" s="566"/>
      <c r="HG441" s="566"/>
      <c r="HH441" s="566"/>
      <c r="HI441" s="566"/>
      <c r="HJ441" s="566"/>
      <c r="HK441" s="566"/>
      <c r="HL441" s="566"/>
      <c r="HM441" s="566"/>
      <c r="HN441" s="566"/>
      <c r="HO441" s="566"/>
      <c r="HP441" s="566"/>
      <c r="HQ441" s="566"/>
      <c r="HR441" s="566"/>
      <c r="HS441" s="566"/>
      <c r="HT441" s="566"/>
      <c r="HU441" s="566"/>
      <c r="HV441" s="566"/>
      <c r="HW441" s="566"/>
      <c r="HX441" s="566"/>
      <c r="HY441" s="566"/>
      <c r="HZ441" s="566"/>
      <c r="IA441" s="566"/>
      <c r="IB441" s="566"/>
      <c r="IC441" s="566"/>
      <c r="ID441" s="566"/>
      <c r="IE441" s="566"/>
      <c r="IF441" s="566"/>
      <c r="IG441" s="566"/>
      <c r="IH441" s="566"/>
      <c r="II441" s="566"/>
      <c r="IJ441" s="566"/>
      <c r="IK441" s="566"/>
      <c r="IL441" s="566"/>
      <c r="IM441" s="566"/>
      <c r="IN441" s="566"/>
      <c r="IO441" s="566"/>
      <c r="IP441" s="566"/>
      <c r="IQ441" s="566"/>
      <c r="IR441" s="566"/>
      <c r="IS441" s="566"/>
      <c r="IT441" s="566"/>
      <c r="IU441" s="566"/>
      <c r="IV441" s="566"/>
      <c r="IW441" s="566"/>
      <c r="IX441" s="566"/>
      <c r="IY441" s="566"/>
      <c r="IZ441" s="566"/>
      <c r="JA441" s="566"/>
      <c r="JB441" s="566"/>
      <c r="JC441" s="566"/>
      <c r="JD441" s="566"/>
      <c r="JE441" s="566"/>
      <c r="JF441" s="566"/>
      <c r="JG441" s="566"/>
      <c r="JH441" s="566"/>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8115</v>
      </c>
      <c r="K442" s="324" t="s">
        <v>73</v>
      </c>
      <c r="L442" s="347" t="s">
        <v>8998</v>
      </c>
      <c r="M442" s="20" t="s">
        <v>660</v>
      </c>
      <c r="N442" s="20" t="s">
        <v>72</v>
      </c>
      <c r="O442" s="20" t="s">
        <v>72</v>
      </c>
      <c r="P442" s="21">
        <v>43579</v>
      </c>
      <c r="Q442" s="20"/>
      <c r="R442" s="20" t="s">
        <v>8873</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3573</v>
      </c>
      <c r="AT442" s="20"/>
      <c r="AU442" s="20"/>
      <c r="AV442" s="20"/>
      <c r="AW442" s="20" t="s">
        <v>9002</v>
      </c>
      <c r="AX442" s="20" t="s">
        <v>9003</v>
      </c>
      <c r="AY442" s="20">
        <v>43</v>
      </c>
      <c r="AZ442" s="20">
        <v>3</v>
      </c>
      <c r="BA442" s="20">
        <v>17.7</v>
      </c>
      <c r="BB442" s="20">
        <v>24</v>
      </c>
      <c r="BC442" s="20">
        <v>43</v>
      </c>
      <c r="BD442" s="20">
        <v>52.1</v>
      </c>
      <c r="BE442" s="20">
        <f t="shared" si="84"/>
        <v>43.054916666666664</v>
      </c>
      <c r="BF442" s="20">
        <f t="shared" si="85"/>
        <v>24.731138888888886</v>
      </c>
      <c r="BG442" s="24" t="s">
        <v>47</v>
      </c>
      <c r="BH442" s="20" t="s">
        <v>4875</v>
      </c>
      <c r="BI442" s="20">
        <v>2995</v>
      </c>
      <c r="BJ442" s="23">
        <v>43998</v>
      </c>
      <c r="BK442" s="20">
        <v>2995</v>
      </c>
      <c r="BL442" s="23">
        <v>43998</v>
      </c>
      <c r="BM442" s="20"/>
      <c r="BN442" s="20"/>
      <c r="BO442" s="20"/>
      <c r="BP442" s="20"/>
      <c r="BQ442" s="20"/>
      <c r="BR442" s="20"/>
      <c r="BS442" s="24"/>
      <c r="BT442" s="555"/>
      <c r="BU442" s="566"/>
      <c r="BV442" s="566"/>
      <c r="BW442" s="566"/>
      <c r="BX442" s="566"/>
      <c r="BY442" s="566"/>
      <c r="BZ442" s="566"/>
      <c r="CA442" s="566"/>
      <c r="CB442" s="566"/>
      <c r="CC442" s="566"/>
      <c r="CD442" s="566"/>
      <c r="CE442" s="566"/>
      <c r="CF442" s="566"/>
      <c r="CG442" s="566"/>
      <c r="CH442" s="566"/>
      <c r="CI442" s="566"/>
      <c r="CJ442" s="566"/>
      <c r="CK442" s="566"/>
      <c r="CL442" s="566"/>
      <c r="CM442" s="566"/>
      <c r="CN442" s="566"/>
      <c r="CO442" s="566"/>
      <c r="CP442" s="566"/>
      <c r="CQ442" s="566"/>
      <c r="CR442" s="566"/>
      <c r="CS442" s="566"/>
      <c r="CT442" s="566"/>
      <c r="CU442" s="566"/>
      <c r="CV442" s="566"/>
      <c r="CW442" s="566"/>
      <c r="CX442" s="566"/>
      <c r="CY442" s="566"/>
      <c r="CZ442" s="566"/>
      <c r="DA442" s="566"/>
      <c r="DB442" s="566"/>
      <c r="DC442" s="566"/>
      <c r="DD442" s="566"/>
      <c r="DE442" s="566"/>
      <c r="DF442" s="566"/>
      <c r="DG442" s="566"/>
      <c r="DH442" s="566"/>
      <c r="DI442" s="566"/>
      <c r="DJ442" s="566"/>
      <c r="DK442" s="566"/>
      <c r="DL442" s="566"/>
      <c r="DM442" s="566"/>
      <c r="DN442" s="566"/>
      <c r="DO442" s="566"/>
      <c r="DP442" s="566"/>
      <c r="DQ442" s="566"/>
      <c r="DR442" s="566"/>
      <c r="DS442" s="566"/>
      <c r="DT442" s="566"/>
      <c r="DU442" s="566"/>
      <c r="DV442" s="566"/>
      <c r="DW442" s="566"/>
      <c r="DX442" s="566"/>
      <c r="DY442" s="566"/>
      <c r="DZ442" s="566"/>
      <c r="EA442" s="566"/>
      <c r="EB442" s="566"/>
      <c r="EC442" s="566"/>
      <c r="ED442" s="566"/>
      <c r="EE442" s="566"/>
      <c r="EF442" s="566"/>
      <c r="EG442" s="566"/>
      <c r="EH442" s="566"/>
      <c r="EI442" s="566"/>
      <c r="EJ442" s="566"/>
      <c r="EK442" s="566"/>
      <c r="EL442" s="566"/>
      <c r="EM442" s="566"/>
      <c r="EN442" s="566"/>
      <c r="EO442" s="566"/>
      <c r="EP442" s="566"/>
      <c r="EQ442" s="566"/>
      <c r="ER442" s="566"/>
      <c r="ES442" s="566"/>
      <c r="ET442" s="566"/>
      <c r="EU442" s="566"/>
      <c r="EV442" s="566"/>
      <c r="EW442" s="566"/>
      <c r="EX442" s="566"/>
      <c r="EY442" s="566"/>
      <c r="EZ442" s="566"/>
      <c r="FA442" s="566"/>
      <c r="FB442" s="566"/>
      <c r="FC442" s="566"/>
      <c r="FD442" s="566"/>
      <c r="FE442" s="566"/>
      <c r="FF442" s="566"/>
      <c r="FG442" s="566"/>
      <c r="FH442" s="566"/>
      <c r="FI442" s="566"/>
      <c r="FJ442" s="566"/>
      <c r="FK442" s="566"/>
      <c r="FL442" s="566"/>
      <c r="FM442" s="566"/>
      <c r="FN442" s="566"/>
      <c r="FO442" s="566"/>
      <c r="FP442" s="566"/>
      <c r="FQ442" s="566"/>
      <c r="FR442" s="566"/>
      <c r="FS442" s="566"/>
      <c r="FT442" s="566"/>
      <c r="FU442" s="566"/>
      <c r="FV442" s="566"/>
      <c r="FW442" s="566"/>
      <c r="FX442" s="566"/>
      <c r="FY442" s="566"/>
      <c r="FZ442" s="566"/>
      <c r="GA442" s="566"/>
      <c r="GB442" s="566"/>
      <c r="GC442" s="566"/>
      <c r="GD442" s="566"/>
      <c r="GE442" s="566"/>
      <c r="GF442" s="566"/>
      <c r="GG442" s="566"/>
      <c r="GH442" s="566"/>
      <c r="GI442" s="566"/>
      <c r="GJ442" s="566"/>
      <c r="GK442" s="566"/>
      <c r="GL442" s="566"/>
      <c r="GM442" s="566"/>
      <c r="GN442" s="566"/>
      <c r="GO442" s="566"/>
      <c r="GP442" s="566"/>
      <c r="GQ442" s="566"/>
      <c r="GR442" s="566"/>
      <c r="GS442" s="566"/>
      <c r="GT442" s="566"/>
      <c r="GU442" s="566"/>
      <c r="GV442" s="566"/>
      <c r="GW442" s="566"/>
      <c r="GX442" s="566"/>
      <c r="GY442" s="566"/>
      <c r="GZ442" s="566"/>
      <c r="HA442" s="566"/>
      <c r="HB442" s="566"/>
      <c r="HC442" s="566"/>
      <c r="HD442" s="566"/>
      <c r="HE442" s="566"/>
      <c r="HF442" s="566"/>
      <c r="HG442" s="566"/>
      <c r="HH442" s="566"/>
      <c r="HI442" s="566"/>
      <c r="HJ442" s="566"/>
      <c r="HK442" s="566"/>
      <c r="HL442" s="566"/>
      <c r="HM442" s="566"/>
      <c r="HN442" s="566"/>
      <c r="HO442" s="566"/>
      <c r="HP442" s="566"/>
      <c r="HQ442" s="566"/>
      <c r="HR442" s="566"/>
      <c r="HS442" s="566"/>
      <c r="HT442" s="566"/>
      <c r="HU442" s="566"/>
      <c r="HV442" s="566"/>
      <c r="HW442" s="566"/>
      <c r="HX442" s="566"/>
      <c r="HY442" s="566"/>
      <c r="HZ442" s="566"/>
      <c r="IA442" s="566"/>
      <c r="IB442" s="566"/>
      <c r="IC442" s="566"/>
      <c r="ID442" s="566"/>
      <c r="IE442" s="566"/>
      <c r="IF442" s="566"/>
      <c r="IG442" s="566"/>
      <c r="IH442" s="566"/>
      <c r="II442" s="566"/>
      <c r="IJ442" s="566"/>
      <c r="IK442" s="566"/>
      <c r="IL442" s="566"/>
      <c r="IM442" s="566"/>
      <c r="IN442" s="566"/>
      <c r="IO442" s="566"/>
      <c r="IP442" s="566"/>
      <c r="IQ442" s="566"/>
      <c r="IR442" s="566"/>
      <c r="IS442" s="566"/>
      <c r="IT442" s="566"/>
      <c r="IU442" s="566"/>
      <c r="IV442" s="566"/>
      <c r="IW442" s="566"/>
      <c r="IX442" s="566"/>
      <c r="IY442" s="566"/>
      <c r="IZ442" s="566"/>
      <c r="JA442" s="566"/>
      <c r="JB442" s="566"/>
      <c r="JC442" s="566"/>
      <c r="JD442" s="566"/>
      <c r="JE442" s="566"/>
      <c r="JF442" s="566"/>
      <c r="JG442" s="566"/>
      <c r="JH442" s="566"/>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4075</v>
      </c>
      <c r="R443" s="20" t="s">
        <v>213</v>
      </c>
      <c r="S443" s="20" t="s">
        <v>215</v>
      </c>
      <c r="T443" s="20" t="s">
        <v>45</v>
      </c>
      <c r="U443" s="20">
        <v>65766</v>
      </c>
      <c r="V443" s="20" t="s">
        <v>8435</v>
      </c>
      <c r="W443" s="20" t="s">
        <v>8436</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6701</v>
      </c>
      <c r="AX443" s="20" t="s">
        <v>6702</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8923</v>
      </c>
      <c r="BJ443" s="23" t="s">
        <v>8924</v>
      </c>
      <c r="BK443" s="20" t="s">
        <v>8923</v>
      </c>
      <c r="BL443" s="23" t="s">
        <v>8924</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4627</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6703</v>
      </c>
      <c r="AX444" s="20" t="s">
        <v>6704</v>
      </c>
      <c r="AY444" s="20">
        <v>42</v>
      </c>
      <c r="AZ444" s="20">
        <v>54</v>
      </c>
      <c r="BA444" s="20">
        <v>9.1</v>
      </c>
      <c r="BB444" s="20">
        <v>24</v>
      </c>
      <c r="BC444" s="20">
        <v>44</v>
      </c>
      <c r="BD444" s="20">
        <v>19</v>
      </c>
      <c r="BE444" s="20">
        <f t="shared" si="84"/>
        <v>42.902527777777777</v>
      </c>
      <c r="BF444" s="20">
        <f t="shared" si="85"/>
        <v>24.738611111111112</v>
      </c>
      <c r="BG444" s="24" t="s">
        <v>47</v>
      </c>
      <c r="BH444" s="20" t="s">
        <v>4876</v>
      </c>
      <c r="BI444" s="20"/>
      <c r="BJ444" s="23"/>
      <c r="BK444" s="20"/>
      <c r="BL444" s="23"/>
      <c r="BM444" s="20"/>
      <c r="BN444" s="20"/>
      <c r="BO444" s="20"/>
      <c r="BP444" s="20"/>
      <c r="BQ444" s="20"/>
      <c r="BR444" s="20"/>
      <c r="BS444" s="24"/>
      <c r="BT444" s="554"/>
      <c r="BU444" s="566"/>
      <c r="BV444" s="566"/>
      <c r="BW444" s="566"/>
      <c r="BX444" s="566"/>
      <c r="BY444" s="566"/>
      <c r="BZ444" s="566"/>
      <c r="CA444" s="566"/>
      <c r="CB444" s="566"/>
      <c r="CC444" s="566"/>
      <c r="CD444" s="566"/>
      <c r="CE444" s="566"/>
      <c r="CF444" s="566"/>
      <c r="CG444" s="566"/>
      <c r="CH444" s="566"/>
      <c r="CI444" s="566"/>
      <c r="CJ444" s="566"/>
      <c r="CK444" s="566"/>
      <c r="CL444" s="566"/>
      <c r="CM444" s="566"/>
      <c r="CN444" s="566"/>
      <c r="CO444" s="566"/>
      <c r="CP444" s="566"/>
      <c r="CQ444" s="566"/>
      <c r="CR444" s="566"/>
      <c r="CS444" s="566"/>
      <c r="CT444" s="566"/>
      <c r="CU444" s="566"/>
      <c r="CV444" s="566"/>
      <c r="CW444" s="566"/>
      <c r="CX444" s="566"/>
      <c r="CY444" s="566"/>
      <c r="CZ444" s="566"/>
      <c r="DA444" s="566"/>
      <c r="DB444" s="566"/>
      <c r="DC444" s="566"/>
      <c r="DD444" s="566"/>
      <c r="DE444" s="566"/>
      <c r="DF444" s="566"/>
      <c r="DG444" s="566"/>
      <c r="DH444" s="566"/>
      <c r="DI444" s="566"/>
      <c r="DJ444" s="566"/>
      <c r="DK444" s="566"/>
      <c r="DL444" s="566"/>
      <c r="DM444" s="566"/>
      <c r="DN444" s="566"/>
      <c r="DO444" s="566"/>
      <c r="DP444" s="566"/>
      <c r="DQ444" s="566"/>
      <c r="DR444" s="566"/>
      <c r="DS444" s="566"/>
      <c r="DT444" s="566"/>
      <c r="DU444" s="566"/>
      <c r="DV444" s="566"/>
      <c r="DW444" s="566"/>
      <c r="DX444" s="566"/>
      <c r="DY444" s="566"/>
      <c r="DZ444" s="566"/>
      <c r="EA444" s="566"/>
      <c r="EB444" s="566"/>
      <c r="EC444" s="566"/>
      <c r="ED444" s="566"/>
      <c r="EE444" s="566"/>
      <c r="EF444" s="566"/>
      <c r="EG444" s="566"/>
      <c r="EH444" s="566"/>
      <c r="EI444" s="566"/>
      <c r="EJ444" s="566"/>
      <c r="EK444" s="566"/>
      <c r="EL444" s="566"/>
      <c r="EM444" s="566"/>
      <c r="EN444" s="566"/>
      <c r="EO444" s="566"/>
      <c r="EP444" s="566"/>
      <c r="EQ444" s="566"/>
      <c r="ER444" s="566"/>
      <c r="ES444" s="566"/>
      <c r="ET444" s="566"/>
      <c r="EU444" s="566"/>
      <c r="EV444" s="566"/>
      <c r="EW444" s="566"/>
      <c r="EX444" s="566"/>
      <c r="EY444" s="566"/>
      <c r="EZ444" s="566"/>
      <c r="FA444" s="566"/>
      <c r="FB444" s="566"/>
      <c r="FC444" s="566"/>
      <c r="FD444" s="566"/>
      <c r="FE444" s="566"/>
      <c r="FF444" s="566"/>
      <c r="FG444" s="566"/>
      <c r="FH444" s="566"/>
      <c r="FI444" s="566"/>
      <c r="FJ444" s="566"/>
      <c r="FK444" s="566"/>
      <c r="FL444" s="566"/>
      <c r="FM444" s="566"/>
      <c r="FN444" s="566"/>
      <c r="FO444" s="566"/>
      <c r="FP444" s="566"/>
      <c r="FQ444" s="566"/>
      <c r="FR444" s="566"/>
      <c r="FS444" s="566"/>
      <c r="FT444" s="566"/>
      <c r="FU444" s="566"/>
      <c r="FV444" s="566"/>
      <c r="FW444" s="566"/>
      <c r="FX444" s="566"/>
      <c r="FY444" s="566"/>
      <c r="FZ444" s="566"/>
      <c r="GA444" s="566"/>
      <c r="GB444" s="566"/>
      <c r="GC444" s="566"/>
      <c r="GD444" s="566"/>
      <c r="GE444" s="566"/>
      <c r="GF444" s="566"/>
      <c r="GG444" s="566"/>
      <c r="GH444" s="566"/>
      <c r="GI444" s="566"/>
      <c r="GJ444" s="566"/>
      <c r="GK444" s="566"/>
      <c r="GL444" s="566"/>
      <c r="GM444" s="566"/>
      <c r="GN444" s="566"/>
      <c r="GO444" s="566"/>
      <c r="GP444" s="566"/>
      <c r="GQ444" s="566"/>
      <c r="GR444" s="566"/>
      <c r="GS444" s="566"/>
      <c r="GT444" s="566"/>
      <c r="GU444" s="566"/>
      <c r="GV444" s="566"/>
      <c r="GW444" s="566"/>
      <c r="GX444" s="566"/>
      <c r="GY444" s="566"/>
      <c r="GZ444" s="566"/>
      <c r="HA444" s="566"/>
      <c r="HB444" s="566"/>
      <c r="HC444" s="566"/>
      <c r="HD444" s="566"/>
      <c r="HE444" s="566"/>
      <c r="HF444" s="566"/>
      <c r="HG444" s="566"/>
      <c r="HH444" s="566"/>
      <c r="HI444" s="566"/>
      <c r="HJ444" s="566"/>
      <c r="HK444" s="566"/>
      <c r="HL444" s="566"/>
      <c r="HM444" s="566"/>
      <c r="HN444" s="566"/>
      <c r="HO444" s="566"/>
      <c r="HP444" s="566"/>
      <c r="HQ444" s="566"/>
      <c r="HR444" s="566"/>
      <c r="HS444" s="566"/>
      <c r="HT444" s="566"/>
      <c r="HU444" s="566"/>
      <c r="HV444" s="566"/>
      <c r="HW444" s="566"/>
      <c r="HX444" s="566"/>
      <c r="HY444" s="566"/>
      <c r="HZ444" s="566"/>
      <c r="IA444" s="566"/>
      <c r="IB444" s="566"/>
      <c r="IC444" s="566"/>
      <c r="ID444" s="566"/>
      <c r="IE444" s="566"/>
      <c r="IF444" s="566"/>
      <c r="IG444" s="566"/>
      <c r="IH444" s="566"/>
      <c r="II444" s="566"/>
      <c r="IJ444" s="566"/>
      <c r="IK444" s="566"/>
      <c r="IL444" s="566"/>
      <c r="IM444" s="566"/>
      <c r="IN444" s="566"/>
      <c r="IO444" s="566"/>
      <c r="IP444" s="566"/>
      <c r="IQ444" s="566"/>
      <c r="IR444" s="566"/>
      <c r="IS444" s="566"/>
      <c r="IT444" s="566"/>
      <c r="IU444" s="566"/>
      <c r="IV444" s="566"/>
      <c r="IW444" s="566"/>
      <c r="IX444" s="566"/>
      <c r="IY444" s="566"/>
      <c r="IZ444" s="566"/>
      <c r="JA444" s="566"/>
      <c r="JB444" s="566"/>
      <c r="JC444" s="566"/>
      <c r="JD444" s="566"/>
      <c r="JE444" s="566"/>
      <c r="JF444" s="566"/>
      <c r="JG444" s="566"/>
      <c r="JH444" s="566"/>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4628</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6705</v>
      </c>
      <c r="AX445" s="83" t="s">
        <v>6706</v>
      </c>
      <c r="AY445" s="83">
        <v>43</v>
      </c>
      <c r="AZ445" s="83">
        <v>11</v>
      </c>
      <c r="BA445" s="83">
        <v>57.8</v>
      </c>
      <c r="BB445" s="83">
        <v>24</v>
      </c>
      <c r="BC445" s="83">
        <v>9</v>
      </c>
      <c r="BD445" s="83">
        <v>26.1</v>
      </c>
      <c r="BE445" s="83">
        <f t="shared" si="84"/>
        <v>43.199388888888883</v>
      </c>
      <c r="BF445" s="83">
        <f t="shared" si="85"/>
        <v>24.157249999999998</v>
      </c>
      <c r="BG445" s="110" t="s">
        <v>47</v>
      </c>
      <c r="BH445" s="83" t="s">
        <v>4877</v>
      </c>
      <c r="BI445" s="83"/>
      <c r="BJ445" s="96"/>
      <c r="BK445" s="83"/>
      <c r="BL445" s="96"/>
      <c r="BM445" s="83">
        <v>299</v>
      </c>
      <c r="BN445" s="96">
        <v>41264</v>
      </c>
      <c r="BO445" s="83"/>
      <c r="BP445" s="83"/>
      <c r="BQ445" s="83"/>
      <c r="BR445" s="83"/>
      <c r="BS445" s="110" t="s">
        <v>5538</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4076</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6707</v>
      </c>
      <c r="AX446" s="20" t="s">
        <v>6708</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4"/>
      <c r="BU446" s="566"/>
      <c r="BV446" s="566"/>
      <c r="BW446" s="566"/>
      <c r="BX446" s="566"/>
      <c r="BY446" s="566"/>
      <c r="BZ446" s="566"/>
      <c r="CA446" s="566"/>
      <c r="CB446" s="566"/>
      <c r="CC446" s="566"/>
      <c r="CD446" s="566"/>
      <c r="CE446" s="566"/>
      <c r="CF446" s="566"/>
      <c r="CG446" s="566"/>
      <c r="CH446" s="566"/>
      <c r="CI446" s="566"/>
      <c r="CJ446" s="566"/>
      <c r="CK446" s="566"/>
      <c r="CL446" s="566"/>
      <c r="CM446" s="566"/>
      <c r="CN446" s="566"/>
      <c r="CO446" s="566"/>
      <c r="CP446" s="566"/>
      <c r="CQ446" s="566"/>
      <c r="CR446" s="566"/>
      <c r="CS446" s="566"/>
      <c r="CT446" s="566"/>
      <c r="CU446" s="566"/>
      <c r="CV446" s="566"/>
      <c r="CW446" s="566"/>
      <c r="CX446" s="566"/>
      <c r="CY446" s="566"/>
      <c r="CZ446" s="566"/>
      <c r="DA446" s="566"/>
      <c r="DB446" s="566"/>
      <c r="DC446" s="566"/>
      <c r="DD446" s="566"/>
      <c r="DE446" s="566"/>
      <c r="DF446" s="566"/>
      <c r="DG446" s="566"/>
      <c r="DH446" s="566"/>
      <c r="DI446" s="566"/>
      <c r="DJ446" s="566"/>
      <c r="DK446" s="566"/>
      <c r="DL446" s="566"/>
      <c r="DM446" s="566"/>
      <c r="DN446" s="566"/>
      <c r="DO446" s="566"/>
      <c r="DP446" s="566"/>
      <c r="DQ446" s="566"/>
      <c r="DR446" s="566"/>
      <c r="DS446" s="566"/>
      <c r="DT446" s="566"/>
      <c r="DU446" s="566"/>
      <c r="DV446" s="566"/>
      <c r="DW446" s="566"/>
      <c r="DX446" s="566"/>
      <c r="DY446" s="566"/>
      <c r="DZ446" s="566"/>
      <c r="EA446" s="566"/>
      <c r="EB446" s="566"/>
      <c r="EC446" s="566"/>
      <c r="ED446" s="566"/>
      <c r="EE446" s="566"/>
      <c r="EF446" s="566"/>
      <c r="EG446" s="566"/>
      <c r="EH446" s="566"/>
      <c r="EI446" s="566"/>
      <c r="EJ446" s="566"/>
      <c r="EK446" s="566"/>
      <c r="EL446" s="566"/>
      <c r="EM446" s="566"/>
      <c r="EN446" s="566"/>
      <c r="EO446" s="566"/>
      <c r="EP446" s="566"/>
      <c r="EQ446" s="566"/>
      <c r="ER446" s="566"/>
      <c r="ES446" s="566"/>
      <c r="ET446" s="566"/>
      <c r="EU446" s="566"/>
      <c r="EV446" s="566"/>
      <c r="EW446" s="566"/>
      <c r="EX446" s="566"/>
      <c r="EY446" s="566"/>
      <c r="EZ446" s="566"/>
      <c r="FA446" s="566"/>
      <c r="FB446" s="566"/>
      <c r="FC446" s="566"/>
      <c r="FD446" s="566"/>
      <c r="FE446" s="566"/>
      <c r="FF446" s="566"/>
      <c r="FG446" s="566"/>
      <c r="FH446" s="566"/>
      <c r="FI446" s="566"/>
      <c r="FJ446" s="566"/>
      <c r="FK446" s="566"/>
      <c r="FL446" s="566"/>
      <c r="FM446" s="566"/>
      <c r="FN446" s="566"/>
      <c r="FO446" s="566"/>
      <c r="FP446" s="566"/>
      <c r="FQ446" s="566"/>
      <c r="FR446" s="566"/>
      <c r="FS446" s="566"/>
      <c r="FT446" s="566"/>
      <c r="FU446" s="566"/>
      <c r="FV446" s="566"/>
      <c r="FW446" s="566"/>
      <c r="FX446" s="566"/>
      <c r="FY446" s="566"/>
      <c r="FZ446" s="566"/>
      <c r="GA446" s="566"/>
      <c r="GB446" s="566"/>
      <c r="GC446" s="566"/>
      <c r="GD446" s="566"/>
      <c r="GE446" s="566"/>
      <c r="GF446" s="566"/>
      <c r="GG446" s="566"/>
      <c r="GH446" s="566"/>
      <c r="GI446" s="566"/>
      <c r="GJ446" s="566"/>
      <c r="GK446" s="566"/>
      <c r="GL446" s="566"/>
      <c r="GM446" s="566"/>
      <c r="GN446" s="566"/>
      <c r="GO446" s="566"/>
      <c r="GP446" s="566"/>
      <c r="GQ446" s="566"/>
      <c r="GR446" s="566"/>
      <c r="GS446" s="566"/>
      <c r="GT446" s="566"/>
      <c r="GU446" s="566"/>
      <c r="GV446" s="566"/>
      <c r="GW446" s="566"/>
      <c r="GX446" s="566"/>
      <c r="GY446" s="566"/>
      <c r="GZ446" s="566"/>
      <c r="HA446" s="566"/>
      <c r="HB446" s="566"/>
      <c r="HC446" s="566"/>
      <c r="HD446" s="566"/>
      <c r="HE446" s="566"/>
      <c r="HF446" s="566"/>
      <c r="HG446" s="566"/>
      <c r="HH446" s="566"/>
      <c r="HI446" s="566"/>
      <c r="HJ446" s="566"/>
      <c r="HK446" s="566"/>
      <c r="HL446" s="566"/>
      <c r="HM446" s="566"/>
      <c r="HN446" s="566"/>
      <c r="HO446" s="566"/>
      <c r="HP446" s="566"/>
      <c r="HQ446" s="566"/>
      <c r="HR446" s="566"/>
      <c r="HS446" s="566"/>
      <c r="HT446" s="566"/>
      <c r="HU446" s="566"/>
      <c r="HV446" s="566"/>
      <c r="HW446" s="566"/>
      <c r="HX446" s="566"/>
      <c r="HY446" s="566"/>
      <c r="HZ446" s="566"/>
      <c r="IA446" s="566"/>
      <c r="IB446" s="566"/>
      <c r="IC446" s="566"/>
      <c r="ID446" s="566"/>
      <c r="IE446" s="566"/>
      <c r="IF446" s="566"/>
      <c r="IG446" s="566"/>
      <c r="IH446" s="566"/>
      <c r="II446" s="566"/>
      <c r="IJ446" s="566"/>
      <c r="IK446" s="566"/>
      <c r="IL446" s="566"/>
      <c r="IM446" s="566"/>
      <c r="IN446" s="566"/>
      <c r="IO446" s="566"/>
      <c r="IP446" s="566"/>
      <c r="IQ446" s="566"/>
      <c r="IR446" s="566"/>
      <c r="IS446" s="566"/>
      <c r="IT446" s="566"/>
      <c r="IU446" s="566"/>
      <c r="IV446" s="566"/>
      <c r="IW446" s="566"/>
      <c r="IX446" s="566"/>
      <c r="IY446" s="566"/>
      <c r="IZ446" s="566"/>
      <c r="JA446" s="566"/>
      <c r="JB446" s="566"/>
      <c r="JC446" s="566"/>
      <c r="JD446" s="566"/>
      <c r="JE446" s="566"/>
      <c r="JF446" s="566"/>
      <c r="JG446" s="566"/>
      <c r="JH446" s="566"/>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4629</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6709</v>
      </c>
      <c r="AX447" s="83" t="s">
        <v>6710</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4573</v>
      </c>
      <c r="I448" s="35" t="s">
        <v>839</v>
      </c>
      <c r="J448" s="35"/>
      <c r="K448" s="35" t="s">
        <v>55</v>
      </c>
      <c r="L448" s="114" t="s">
        <v>1378</v>
      </c>
      <c r="M448" s="27" t="s">
        <v>1863</v>
      </c>
      <c r="N448" s="27" t="s">
        <v>131</v>
      </c>
      <c r="O448" s="27" t="s">
        <v>52</v>
      </c>
      <c r="P448" s="31">
        <v>46276</v>
      </c>
      <c r="Q448" s="27"/>
      <c r="R448" s="20" t="s">
        <v>4630</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6711</v>
      </c>
      <c r="AX448" s="20" t="s">
        <v>6712</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4574</v>
      </c>
      <c r="I449" s="325" t="s">
        <v>985</v>
      </c>
      <c r="J449" s="325"/>
      <c r="K449" s="325" t="s">
        <v>55</v>
      </c>
      <c r="L449" s="348" t="s">
        <v>1378</v>
      </c>
      <c r="M449" s="83" t="s">
        <v>1865</v>
      </c>
      <c r="N449" s="83" t="s">
        <v>61</v>
      </c>
      <c r="O449" s="83" t="s">
        <v>52</v>
      </c>
      <c r="P449" s="94" t="s">
        <v>288</v>
      </c>
      <c r="Q449" s="83"/>
      <c r="R449" s="83" t="s">
        <v>4631</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6713</v>
      </c>
      <c r="AX449" s="47" t="s">
        <v>6714</v>
      </c>
      <c r="AY449" s="83">
        <v>42</v>
      </c>
      <c r="AZ449" s="83">
        <v>32</v>
      </c>
      <c r="BA449" s="83">
        <v>42.5</v>
      </c>
      <c r="BB449" s="83">
        <v>23</v>
      </c>
      <c r="BC449" s="83">
        <v>23</v>
      </c>
      <c r="BD449" s="83">
        <v>51.3</v>
      </c>
      <c r="BE449" s="83">
        <f t="shared" si="84"/>
        <v>42.545138888888886</v>
      </c>
      <c r="BF449" s="83">
        <f t="shared" si="85"/>
        <v>23.397583333333333</v>
      </c>
      <c r="BG449" s="110" t="s">
        <v>47</v>
      </c>
      <c r="BH449" s="83" t="s">
        <v>4878</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4077</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6715</v>
      </c>
      <c r="AX450" s="83" t="s">
        <v>6716</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8900</v>
      </c>
      <c r="BR450" s="96">
        <v>43865</v>
      </c>
      <c r="BS450" s="110" t="s">
        <v>8901</v>
      </c>
      <c r="BT450" s="554"/>
      <c r="BU450" s="566"/>
      <c r="BV450" s="566"/>
      <c r="BW450" s="566"/>
      <c r="BX450" s="566"/>
      <c r="BY450" s="566"/>
      <c r="BZ450" s="566"/>
      <c r="CA450" s="566"/>
      <c r="CB450" s="566"/>
      <c r="CC450" s="566"/>
      <c r="CD450" s="566"/>
      <c r="CE450" s="566"/>
      <c r="CF450" s="566"/>
      <c r="CG450" s="566"/>
      <c r="CH450" s="566"/>
      <c r="CI450" s="566"/>
      <c r="CJ450" s="566"/>
      <c r="CK450" s="566"/>
      <c r="CL450" s="566"/>
      <c r="CM450" s="566"/>
      <c r="CN450" s="566"/>
      <c r="CO450" s="566"/>
      <c r="CP450" s="566"/>
      <c r="CQ450" s="566"/>
      <c r="CR450" s="566"/>
      <c r="CS450" s="566"/>
      <c r="CT450" s="566"/>
      <c r="CU450" s="566"/>
      <c r="CV450" s="566"/>
      <c r="CW450" s="566"/>
      <c r="CX450" s="566"/>
      <c r="CY450" s="566"/>
      <c r="CZ450" s="566"/>
      <c r="DA450" s="566"/>
      <c r="DB450" s="566"/>
      <c r="DC450" s="566"/>
      <c r="DD450" s="566"/>
      <c r="DE450" s="566"/>
      <c r="DF450" s="566"/>
      <c r="DG450" s="566"/>
      <c r="DH450" s="566"/>
      <c r="DI450" s="566"/>
      <c r="DJ450" s="566"/>
      <c r="DK450" s="566"/>
      <c r="DL450" s="566"/>
      <c r="DM450" s="566"/>
      <c r="DN450" s="566"/>
      <c r="DO450" s="566"/>
      <c r="DP450" s="566"/>
      <c r="DQ450" s="566"/>
      <c r="DR450" s="566"/>
      <c r="DS450" s="566"/>
      <c r="DT450" s="566"/>
      <c r="DU450" s="566"/>
      <c r="DV450" s="566"/>
      <c r="DW450" s="566"/>
      <c r="DX450" s="566"/>
      <c r="DY450" s="566"/>
      <c r="DZ450" s="566"/>
      <c r="EA450" s="566"/>
      <c r="EB450" s="566"/>
      <c r="EC450" s="566"/>
      <c r="ED450" s="566"/>
      <c r="EE450" s="566"/>
      <c r="EF450" s="566"/>
      <c r="EG450" s="566"/>
      <c r="EH450" s="566"/>
      <c r="EI450" s="566"/>
      <c r="EJ450" s="566"/>
      <c r="EK450" s="566"/>
      <c r="EL450" s="566"/>
      <c r="EM450" s="566"/>
      <c r="EN450" s="566"/>
      <c r="EO450" s="566"/>
      <c r="EP450" s="566"/>
      <c r="EQ450" s="566"/>
      <c r="ER450" s="566"/>
      <c r="ES450" s="566"/>
      <c r="ET450" s="566"/>
      <c r="EU450" s="566"/>
      <c r="EV450" s="566"/>
      <c r="EW450" s="566"/>
      <c r="EX450" s="566"/>
      <c r="EY450" s="566"/>
      <c r="EZ450" s="566"/>
      <c r="FA450" s="566"/>
      <c r="FB450" s="566"/>
      <c r="FC450" s="566"/>
      <c r="FD450" s="566"/>
      <c r="FE450" s="566"/>
      <c r="FF450" s="566"/>
      <c r="FG450" s="566"/>
      <c r="FH450" s="566"/>
      <c r="FI450" s="566"/>
      <c r="FJ450" s="566"/>
      <c r="FK450" s="566"/>
      <c r="FL450" s="566"/>
      <c r="FM450" s="566"/>
      <c r="FN450" s="566"/>
      <c r="FO450" s="566"/>
      <c r="FP450" s="566"/>
      <c r="FQ450" s="566"/>
      <c r="FR450" s="566"/>
      <c r="FS450" s="566"/>
      <c r="FT450" s="566"/>
      <c r="FU450" s="566"/>
      <c r="FV450" s="566"/>
      <c r="FW450" s="566"/>
      <c r="FX450" s="566"/>
      <c r="FY450" s="566"/>
      <c r="FZ450" s="566"/>
      <c r="GA450" s="566"/>
      <c r="GB450" s="566"/>
      <c r="GC450" s="566"/>
      <c r="GD450" s="566"/>
      <c r="GE450" s="566"/>
      <c r="GF450" s="566"/>
      <c r="GG450" s="566"/>
      <c r="GH450" s="566"/>
      <c r="GI450" s="566"/>
      <c r="GJ450" s="566"/>
      <c r="GK450" s="566"/>
      <c r="GL450" s="566"/>
      <c r="GM450" s="566"/>
      <c r="GN450" s="566"/>
      <c r="GO450" s="566"/>
      <c r="GP450" s="566"/>
      <c r="GQ450" s="566"/>
      <c r="GR450" s="566"/>
      <c r="GS450" s="566"/>
      <c r="GT450" s="566"/>
      <c r="GU450" s="566"/>
      <c r="GV450" s="566"/>
      <c r="GW450" s="566"/>
      <c r="GX450" s="566"/>
      <c r="GY450" s="566"/>
      <c r="GZ450" s="566"/>
      <c r="HA450" s="566"/>
      <c r="HB450" s="566"/>
      <c r="HC450" s="566"/>
      <c r="HD450" s="566"/>
      <c r="HE450" s="566"/>
      <c r="HF450" s="566"/>
      <c r="HG450" s="566"/>
      <c r="HH450" s="566"/>
      <c r="HI450" s="566"/>
      <c r="HJ450" s="566"/>
      <c r="HK450" s="566"/>
      <c r="HL450" s="566"/>
      <c r="HM450" s="566"/>
      <c r="HN450" s="566"/>
      <c r="HO450" s="566"/>
      <c r="HP450" s="566"/>
      <c r="HQ450" s="566"/>
      <c r="HR450" s="566"/>
      <c r="HS450" s="566"/>
      <c r="HT450" s="566"/>
      <c r="HU450" s="566"/>
      <c r="HV450" s="566"/>
      <c r="HW450" s="566"/>
      <c r="HX450" s="566"/>
      <c r="HY450" s="566"/>
      <c r="HZ450" s="566"/>
      <c r="IA450" s="566"/>
      <c r="IB450" s="566"/>
      <c r="IC450" s="566"/>
      <c r="ID450" s="566"/>
      <c r="IE450" s="566"/>
      <c r="IF450" s="566"/>
      <c r="IG450" s="566"/>
      <c r="IH450" s="566"/>
      <c r="II450" s="566"/>
      <c r="IJ450" s="566"/>
      <c r="IK450" s="566"/>
      <c r="IL450" s="566"/>
      <c r="IM450" s="566"/>
      <c r="IN450" s="566"/>
      <c r="IO450" s="566"/>
      <c r="IP450" s="566"/>
      <c r="IQ450" s="566"/>
      <c r="IR450" s="566"/>
      <c r="IS450" s="566"/>
      <c r="IT450" s="566"/>
      <c r="IU450" s="566"/>
      <c r="IV450" s="566"/>
      <c r="IW450" s="566"/>
      <c r="IX450" s="566"/>
      <c r="IY450" s="566"/>
      <c r="IZ450" s="566"/>
      <c r="JA450" s="566"/>
      <c r="JB450" s="566"/>
      <c r="JC450" s="566"/>
      <c r="JD450" s="566"/>
      <c r="JE450" s="566"/>
      <c r="JF450" s="566"/>
      <c r="JG450" s="566"/>
      <c r="JH450" s="566"/>
    </row>
    <row r="451" spans="1:268" ht="39.75" customHeight="1" x14ac:dyDescent="0.25">
      <c r="A451" s="83"/>
      <c r="B451" s="83" t="s">
        <v>4077</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6717</v>
      </c>
      <c r="AX451" s="83" t="s">
        <v>6718</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8900</v>
      </c>
      <c r="BR451" s="96">
        <v>43865</v>
      </c>
      <c r="BS451" s="110" t="s">
        <v>8901</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4632</v>
      </c>
      <c r="S452" s="83" t="s">
        <v>121</v>
      </c>
      <c r="T452" s="83" t="s">
        <v>52</v>
      </c>
      <c r="U452" s="83">
        <v>44330</v>
      </c>
      <c r="V452" s="83"/>
      <c r="W452" s="83" t="s">
        <v>2894</v>
      </c>
      <c r="X452" s="83">
        <v>1855</v>
      </c>
      <c r="Y452" s="83">
        <v>5</v>
      </c>
      <c r="Z452" s="83" t="s">
        <v>468</v>
      </c>
      <c r="AA452" s="83" t="s">
        <v>541</v>
      </c>
      <c r="AB452" s="47">
        <v>34.765000000000001</v>
      </c>
      <c r="AC452" s="428" t="s">
        <v>8292</v>
      </c>
      <c r="AD452" s="83">
        <v>787000000</v>
      </c>
      <c r="AE452" s="83"/>
      <c r="AF452" s="83">
        <v>787000000</v>
      </c>
      <c r="AG452" s="83"/>
      <c r="AH452" s="83"/>
      <c r="AI452" s="83"/>
      <c r="AJ452" s="83"/>
      <c r="AK452" s="83"/>
      <c r="AL452" s="83"/>
      <c r="AM452" s="83"/>
      <c r="AN452" s="83"/>
      <c r="AO452" s="428" t="s">
        <v>8294</v>
      </c>
      <c r="AP452" s="83"/>
      <c r="AQ452" s="83" t="s">
        <v>47</v>
      </c>
      <c r="AR452" s="83"/>
      <c r="AS452" s="83"/>
      <c r="AT452" s="83"/>
      <c r="AU452" s="83"/>
      <c r="AV452" s="83">
        <v>487.5</v>
      </c>
      <c r="AW452" s="83" t="s">
        <v>6719</v>
      </c>
      <c r="AX452" s="83" t="s">
        <v>6720</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4632</v>
      </c>
      <c r="S453" s="83" t="s">
        <v>121</v>
      </c>
      <c r="T453" s="83" t="s">
        <v>52</v>
      </c>
      <c r="U453" s="83">
        <v>44330</v>
      </c>
      <c r="V453" s="83"/>
      <c r="W453" s="83" t="s">
        <v>2894</v>
      </c>
      <c r="X453" s="83">
        <v>1855</v>
      </c>
      <c r="Y453" s="83">
        <v>5</v>
      </c>
      <c r="Z453" s="83" t="s">
        <v>468</v>
      </c>
      <c r="AA453" s="83" t="s">
        <v>541</v>
      </c>
      <c r="AB453" s="47">
        <v>34.765000000000001</v>
      </c>
      <c r="AC453" s="428" t="s">
        <v>8292</v>
      </c>
      <c r="AD453" s="83">
        <v>787000000</v>
      </c>
      <c r="AE453" s="83"/>
      <c r="AF453" s="83">
        <v>787000000</v>
      </c>
      <c r="AG453" s="83"/>
      <c r="AH453" s="83"/>
      <c r="AI453" s="83"/>
      <c r="AJ453" s="83"/>
      <c r="AK453" s="83"/>
      <c r="AL453" s="83"/>
      <c r="AM453" s="83"/>
      <c r="AN453" s="83"/>
      <c r="AO453" s="428" t="s">
        <v>8294</v>
      </c>
      <c r="AP453" s="83"/>
      <c r="AQ453" s="83"/>
      <c r="AR453" s="83"/>
      <c r="AS453" s="83"/>
      <c r="AT453" s="83"/>
      <c r="AU453" s="83"/>
      <c r="AV453" s="83">
        <v>487.5</v>
      </c>
      <c r="AW453" s="83" t="s">
        <v>6719</v>
      </c>
      <c r="AX453" s="83" t="s">
        <v>6720</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4632</v>
      </c>
      <c r="S454" s="91" t="s">
        <v>121</v>
      </c>
      <c r="T454" s="91" t="s">
        <v>52</v>
      </c>
      <c r="U454" s="91">
        <v>44330</v>
      </c>
      <c r="V454" s="91"/>
      <c r="W454" s="91" t="s">
        <v>2894</v>
      </c>
      <c r="X454" s="91">
        <v>1855</v>
      </c>
      <c r="Y454" s="91">
        <v>5</v>
      </c>
      <c r="Z454" s="42" t="s">
        <v>468</v>
      </c>
      <c r="AA454" s="42" t="s">
        <v>541</v>
      </c>
      <c r="AB454" s="505">
        <v>34.765000000000001</v>
      </c>
      <c r="AC454" s="429" t="s">
        <v>8292</v>
      </c>
      <c r="AD454" s="91">
        <v>787000000</v>
      </c>
      <c r="AE454" s="67"/>
      <c r="AF454" s="91">
        <v>787000000</v>
      </c>
      <c r="AG454" s="67"/>
      <c r="AH454" s="67"/>
      <c r="AI454" s="67"/>
      <c r="AJ454" s="67"/>
      <c r="AK454" s="67"/>
      <c r="AL454" s="67"/>
      <c r="AM454" s="67"/>
      <c r="AN454" s="67"/>
      <c r="AO454" s="435" t="s">
        <v>8294</v>
      </c>
      <c r="AP454" s="91"/>
      <c r="AQ454" s="91"/>
      <c r="AR454" s="91"/>
      <c r="AS454" s="91"/>
      <c r="AT454" s="91"/>
      <c r="AU454" s="91"/>
      <c r="AV454" s="91">
        <v>487.5</v>
      </c>
      <c r="AW454" s="42" t="s">
        <v>6719</v>
      </c>
      <c r="AX454" s="42" t="s">
        <v>6720</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4"/>
      <c r="BU454" s="555"/>
      <c r="BV454" s="555"/>
      <c r="BW454" s="555"/>
      <c r="BX454" s="555"/>
      <c r="BY454" s="555"/>
      <c r="BZ454" s="555"/>
      <c r="CA454" s="555"/>
      <c r="CB454" s="555"/>
      <c r="CC454" s="555"/>
      <c r="CD454" s="555"/>
      <c r="CE454" s="555"/>
      <c r="CF454" s="555"/>
      <c r="CG454" s="555"/>
      <c r="CH454" s="555"/>
      <c r="CI454" s="555"/>
      <c r="CJ454" s="555"/>
      <c r="CK454" s="555"/>
      <c r="CL454" s="555"/>
      <c r="CM454" s="555"/>
      <c r="CN454" s="555"/>
      <c r="CO454" s="555"/>
      <c r="CP454" s="555"/>
      <c r="CQ454" s="555"/>
      <c r="CR454" s="555"/>
      <c r="CS454" s="555"/>
      <c r="CT454" s="555"/>
      <c r="CU454" s="555"/>
      <c r="CV454" s="555"/>
      <c r="CW454" s="555"/>
      <c r="CX454" s="555"/>
      <c r="CY454" s="555"/>
      <c r="CZ454" s="555"/>
      <c r="DA454" s="555"/>
      <c r="DB454" s="555"/>
      <c r="DC454" s="555"/>
      <c r="DD454" s="555"/>
      <c r="DE454" s="555"/>
      <c r="DF454" s="555"/>
      <c r="DG454" s="555"/>
      <c r="DH454" s="555"/>
      <c r="DI454" s="555"/>
      <c r="DJ454" s="555"/>
      <c r="DK454" s="555"/>
      <c r="DL454" s="555"/>
      <c r="DM454" s="555"/>
      <c r="DN454" s="555"/>
      <c r="DO454" s="555"/>
      <c r="DP454" s="555"/>
      <c r="DQ454" s="555"/>
      <c r="DR454" s="555"/>
      <c r="DS454" s="555"/>
      <c r="DT454" s="555"/>
      <c r="DU454" s="555"/>
      <c r="DV454" s="555"/>
      <c r="DW454" s="555"/>
      <c r="DX454" s="555"/>
      <c r="DY454" s="555"/>
      <c r="DZ454" s="555"/>
      <c r="EA454" s="555"/>
      <c r="EB454" s="555"/>
      <c r="EC454" s="555"/>
      <c r="ED454" s="555"/>
      <c r="EE454" s="555"/>
      <c r="EF454" s="555"/>
      <c r="EG454" s="555"/>
      <c r="EH454" s="555"/>
      <c r="EI454" s="555"/>
      <c r="EJ454" s="555"/>
      <c r="EK454" s="555"/>
      <c r="EL454" s="555"/>
      <c r="EM454" s="555"/>
      <c r="EN454" s="555"/>
      <c r="EO454" s="555"/>
      <c r="EP454" s="555"/>
      <c r="EQ454" s="555"/>
      <c r="ER454" s="555"/>
      <c r="ES454" s="555"/>
      <c r="ET454" s="555"/>
      <c r="EU454" s="555"/>
      <c r="EV454" s="555"/>
      <c r="EW454" s="555"/>
      <c r="EX454" s="555"/>
      <c r="EY454" s="555"/>
      <c r="EZ454" s="555"/>
      <c r="FA454" s="555"/>
      <c r="FB454" s="555"/>
      <c r="FC454" s="555"/>
      <c r="FD454" s="555"/>
      <c r="FE454" s="555"/>
      <c r="FF454" s="555"/>
      <c r="FG454" s="555"/>
      <c r="FH454" s="555"/>
      <c r="FI454" s="555"/>
      <c r="FJ454" s="555"/>
      <c r="FK454" s="555"/>
      <c r="FL454" s="555"/>
      <c r="FM454" s="555"/>
      <c r="FN454" s="555"/>
      <c r="FO454" s="555"/>
      <c r="FP454" s="555"/>
      <c r="FQ454" s="555"/>
      <c r="FR454" s="555"/>
      <c r="FS454" s="555"/>
      <c r="FT454" s="555"/>
      <c r="FU454" s="555"/>
      <c r="FV454" s="555"/>
      <c r="FW454" s="555"/>
      <c r="FX454" s="555"/>
      <c r="FY454" s="555"/>
      <c r="FZ454" s="555"/>
      <c r="GA454" s="555"/>
      <c r="GB454" s="555"/>
      <c r="GC454" s="555"/>
      <c r="GD454" s="555"/>
      <c r="GE454" s="555"/>
      <c r="GF454" s="555"/>
      <c r="GG454" s="555"/>
      <c r="GH454" s="555"/>
      <c r="GI454" s="555"/>
      <c r="GJ454" s="555"/>
      <c r="GK454" s="555"/>
      <c r="GL454" s="555"/>
      <c r="GM454" s="555"/>
      <c r="GN454" s="555"/>
      <c r="GO454" s="555"/>
      <c r="GP454" s="555"/>
      <c r="GQ454" s="555"/>
      <c r="GR454" s="555"/>
      <c r="GS454" s="555"/>
      <c r="GT454" s="555"/>
      <c r="GU454" s="555"/>
      <c r="GV454" s="555"/>
      <c r="GW454" s="555"/>
      <c r="GX454" s="555"/>
      <c r="GY454" s="555"/>
      <c r="GZ454" s="555"/>
      <c r="HA454" s="555"/>
      <c r="HB454" s="555"/>
      <c r="HC454" s="555"/>
      <c r="HD454" s="555"/>
      <c r="HE454" s="555"/>
      <c r="HF454" s="555"/>
      <c r="HG454" s="555"/>
      <c r="HH454" s="555"/>
      <c r="HI454" s="555"/>
      <c r="HJ454" s="555"/>
      <c r="HK454" s="555"/>
      <c r="HL454" s="555"/>
      <c r="HM454" s="555"/>
      <c r="HN454" s="555"/>
      <c r="HO454" s="555"/>
      <c r="HP454" s="555"/>
      <c r="HQ454" s="555"/>
      <c r="HR454" s="555"/>
      <c r="HS454" s="555"/>
      <c r="HT454" s="555"/>
      <c r="HU454" s="555"/>
      <c r="HV454" s="555"/>
      <c r="HW454" s="555"/>
      <c r="HX454" s="555"/>
      <c r="HY454" s="555"/>
      <c r="HZ454" s="555"/>
      <c r="IA454" s="555"/>
      <c r="IB454" s="555"/>
      <c r="IC454" s="555"/>
      <c r="ID454" s="555"/>
      <c r="IE454" s="555"/>
      <c r="IF454" s="555"/>
      <c r="IG454" s="555"/>
      <c r="IH454" s="555"/>
      <c r="II454" s="555"/>
      <c r="IJ454" s="555"/>
      <c r="IK454" s="555"/>
      <c r="IL454" s="555"/>
      <c r="IM454" s="555"/>
      <c r="IN454" s="555"/>
      <c r="IO454" s="555"/>
      <c r="IP454" s="555"/>
      <c r="IQ454" s="555"/>
      <c r="IR454" s="555"/>
      <c r="IS454" s="555"/>
      <c r="IT454" s="555"/>
      <c r="IU454" s="555"/>
      <c r="IV454" s="555"/>
      <c r="IW454" s="555"/>
      <c r="IX454" s="555"/>
      <c r="IY454" s="555"/>
      <c r="IZ454" s="555"/>
      <c r="JA454" s="555"/>
      <c r="JB454" s="555"/>
      <c r="JC454" s="555"/>
      <c r="JD454" s="555"/>
      <c r="JE454" s="555"/>
      <c r="JF454" s="555"/>
      <c r="JG454" s="555"/>
      <c r="JH454" s="555"/>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4633</v>
      </c>
      <c r="S455" s="238" t="s">
        <v>121</v>
      </c>
      <c r="T455" s="238" t="s">
        <v>52</v>
      </c>
      <c r="U455" s="238">
        <v>62388</v>
      </c>
      <c r="V455" s="238"/>
      <c r="W455" s="238" t="s">
        <v>2895</v>
      </c>
      <c r="X455" s="238">
        <v>2018</v>
      </c>
      <c r="Y455" s="238">
        <v>5</v>
      </c>
      <c r="Z455" s="238" t="s">
        <v>468</v>
      </c>
      <c r="AA455" s="238" t="s">
        <v>541</v>
      </c>
      <c r="AB455" s="519">
        <v>34.984999999999999</v>
      </c>
      <c r="AC455" s="428" t="s">
        <v>8293</v>
      </c>
      <c r="AD455" s="238">
        <v>821000000</v>
      </c>
      <c r="AE455" s="238"/>
      <c r="AF455" s="238">
        <v>821000000</v>
      </c>
      <c r="AG455" s="238"/>
      <c r="AH455" s="238"/>
      <c r="AI455" s="238"/>
      <c r="AJ455" s="238"/>
      <c r="AK455" s="238"/>
      <c r="AL455" s="238"/>
      <c r="AM455" s="238"/>
      <c r="AN455" s="238"/>
      <c r="AO455" s="443" t="s">
        <v>8294</v>
      </c>
      <c r="AP455" s="238"/>
      <c r="AQ455" s="238" t="s">
        <v>47</v>
      </c>
      <c r="AR455" s="238"/>
      <c r="AS455" s="238"/>
      <c r="AT455" s="238"/>
      <c r="AU455" s="238"/>
      <c r="AV455" s="238">
        <v>482</v>
      </c>
      <c r="AW455" s="238" t="s">
        <v>6721</v>
      </c>
      <c r="AX455" s="238" t="s">
        <v>6722</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4"/>
      <c r="BU455" s="555"/>
      <c r="BV455" s="555"/>
      <c r="BW455" s="555"/>
      <c r="BX455" s="555"/>
      <c r="BY455" s="555"/>
      <c r="BZ455" s="555"/>
      <c r="CA455" s="555"/>
      <c r="CB455" s="555"/>
      <c r="CC455" s="555"/>
      <c r="CD455" s="555"/>
      <c r="CE455" s="555"/>
      <c r="CF455" s="555"/>
      <c r="CG455" s="555"/>
      <c r="CH455" s="555"/>
      <c r="CI455" s="555"/>
      <c r="CJ455" s="555"/>
      <c r="CK455" s="555"/>
      <c r="CL455" s="555"/>
      <c r="CM455" s="555"/>
      <c r="CN455" s="555"/>
      <c r="CO455" s="555"/>
      <c r="CP455" s="555"/>
      <c r="CQ455" s="555"/>
      <c r="CR455" s="555"/>
      <c r="CS455" s="555"/>
      <c r="CT455" s="555"/>
      <c r="CU455" s="555"/>
      <c r="CV455" s="555"/>
      <c r="CW455" s="555"/>
      <c r="CX455" s="555"/>
      <c r="CY455" s="555"/>
      <c r="CZ455" s="555"/>
      <c r="DA455" s="555"/>
      <c r="DB455" s="555"/>
      <c r="DC455" s="555"/>
      <c r="DD455" s="555"/>
      <c r="DE455" s="555"/>
      <c r="DF455" s="555"/>
      <c r="DG455" s="555"/>
      <c r="DH455" s="555"/>
      <c r="DI455" s="555"/>
      <c r="DJ455" s="555"/>
      <c r="DK455" s="555"/>
      <c r="DL455" s="555"/>
      <c r="DM455" s="555"/>
      <c r="DN455" s="555"/>
      <c r="DO455" s="555"/>
      <c r="DP455" s="555"/>
      <c r="DQ455" s="555"/>
      <c r="DR455" s="555"/>
      <c r="DS455" s="555"/>
      <c r="DT455" s="555"/>
      <c r="DU455" s="555"/>
      <c r="DV455" s="555"/>
      <c r="DW455" s="555"/>
      <c r="DX455" s="555"/>
      <c r="DY455" s="555"/>
      <c r="DZ455" s="555"/>
      <c r="EA455" s="555"/>
      <c r="EB455" s="555"/>
      <c r="EC455" s="555"/>
      <c r="ED455" s="555"/>
      <c r="EE455" s="555"/>
      <c r="EF455" s="555"/>
      <c r="EG455" s="555"/>
      <c r="EH455" s="555"/>
      <c r="EI455" s="555"/>
      <c r="EJ455" s="555"/>
      <c r="EK455" s="555"/>
      <c r="EL455" s="555"/>
      <c r="EM455" s="555"/>
      <c r="EN455" s="555"/>
      <c r="EO455" s="555"/>
      <c r="EP455" s="555"/>
      <c r="EQ455" s="555"/>
      <c r="ER455" s="555"/>
      <c r="ES455" s="555"/>
      <c r="ET455" s="555"/>
      <c r="EU455" s="555"/>
      <c r="EV455" s="555"/>
      <c r="EW455" s="555"/>
      <c r="EX455" s="555"/>
      <c r="EY455" s="555"/>
      <c r="EZ455" s="555"/>
      <c r="FA455" s="555"/>
      <c r="FB455" s="555"/>
      <c r="FC455" s="555"/>
      <c r="FD455" s="555"/>
      <c r="FE455" s="555"/>
      <c r="FF455" s="555"/>
      <c r="FG455" s="555"/>
      <c r="FH455" s="555"/>
      <c r="FI455" s="555"/>
      <c r="FJ455" s="555"/>
      <c r="FK455" s="555"/>
      <c r="FL455" s="555"/>
      <c r="FM455" s="555"/>
      <c r="FN455" s="555"/>
      <c r="FO455" s="555"/>
      <c r="FP455" s="555"/>
      <c r="FQ455" s="555"/>
      <c r="FR455" s="555"/>
      <c r="FS455" s="555"/>
      <c r="FT455" s="555"/>
      <c r="FU455" s="555"/>
      <c r="FV455" s="555"/>
      <c r="FW455" s="555"/>
      <c r="FX455" s="555"/>
      <c r="FY455" s="555"/>
      <c r="FZ455" s="555"/>
      <c r="GA455" s="555"/>
      <c r="GB455" s="555"/>
      <c r="GC455" s="555"/>
      <c r="GD455" s="555"/>
      <c r="GE455" s="555"/>
      <c r="GF455" s="555"/>
      <c r="GG455" s="555"/>
      <c r="GH455" s="555"/>
      <c r="GI455" s="555"/>
      <c r="GJ455" s="555"/>
      <c r="GK455" s="555"/>
      <c r="GL455" s="555"/>
      <c r="GM455" s="555"/>
      <c r="GN455" s="555"/>
      <c r="GO455" s="555"/>
      <c r="GP455" s="555"/>
      <c r="GQ455" s="555"/>
      <c r="GR455" s="555"/>
      <c r="GS455" s="555"/>
      <c r="GT455" s="555"/>
      <c r="GU455" s="555"/>
      <c r="GV455" s="555"/>
      <c r="GW455" s="555"/>
      <c r="GX455" s="555"/>
      <c r="GY455" s="555"/>
      <c r="GZ455" s="555"/>
      <c r="HA455" s="555"/>
      <c r="HB455" s="555"/>
      <c r="HC455" s="555"/>
      <c r="HD455" s="555"/>
      <c r="HE455" s="555"/>
      <c r="HF455" s="555"/>
      <c r="HG455" s="555"/>
      <c r="HH455" s="555"/>
      <c r="HI455" s="555"/>
      <c r="HJ455" s="555"/>
      <c r="HK455" s="555"/>
      <c r="HL455" s="555"/>
      <c r="HM455" s="555"/>
      <c r="HN455" s="555"/>
      <c r="HO455" s="555"/>
      <c r="HP455" s="555"/>
      <c r="HQ455" s="555"/>
      <c r="HR455" s="555"/>
      <c r="HS455" s="555"/>
      <c r="HT455" s="555"/>
      <c r="HU455" s="555"/>
      <c r="HV455" s="555"/>
      <c r="HW455" s="555"/>
      <c r="HX455" s="555"/>
      <c r="HY455" s="555"/>
      <c r="HZ455" s="555"/>
      <c r="IA455" s="555"/>
      <c r="IB455" s="555"/>
      <c r="IC455" s="555"/>
      <c r="ID455" s="555"/>
      <c r="IE455" s="555"/>
      <c r="IF455" s="555"/>
      <c r="IG455" s="555"/>
      <c r="IH455" s="555"/>
      <c r="II455" s="555"/>
      <c r="IJ455" s="555"/>
      <c r="IK455" s="555"/>
      <c r="IL455" s="555"/>
      <c r="IM455" s="555"/>
      <c r="IN455" s="555"/>
      <c r="IO455" s="555"/>
      <c r="IP455" s="555"/>
      <c r="IQ455" s="555"/>
      <c r="IR455" s="555"/>
      <c r="IS455" s="555"/>
      <c r="IT455" s="555"/>
      <c r="IU455" s="555"/>
      <c r="IV455" s="555"/>
      <c r="IW455" s="555"/>
      <c r="IX455" s="555"/>
      <c r="IY455" s="555"/>
      <c r="IZ455" s="555"/>
      <c r="JA455" s="555"/>
      <c r="JB455" s="555"/>
      <c r="JC455" s="555"/>
      <c r="JD455" s="555"/>
      <c r="JE455" s="555"/>
      <c r="JF455" s="555"/>
      <c r="JG455" s="555"/>
      <c r="JH455" s="555"/>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4633</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8294</v>
      </c>
      <c r="AP456" s="83"/>
      <c r="AQ456" s="83" t="s">
        <v>47</v>
      </c>
      <c r="AR456" s="83"/>
      <c r="AS456" s="83"/>
      <c r="AT456" s="83"/>
      <c r="AU456" s="83"/>
      <c r="AV456" s="83">
        <v>482</v>
      </c>
      <c r="AW456" s="83" t="s">
        <v>6723</v>
      </c>
      <c r="AX456" s="83" t="s">
        <v>6724</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5490</v>
      </c>
      <c r="BT456" s="554"/>
      <c r="BU456" s="555"/>
      <c r="BV456" s="555"/>
      <c r="BW456" s="555"/>
      <c r="BX456" s="555"/>
      <c r="BY456" s="555"/>
      <c r="BZ456" s="555"/>
      <c r="CA456" s="555"/>
      <c r="CB456" s="555"/>
      <c r="CC456" s="555"/>
      <c r="CD456" s="555"/>
      <c r="CE456" s="555"/>
      <c r="CF456" s="555"/>
      <c r="CG456" s="555"/>
      <c r="CH456" s="555"/>
      <c r="CI456" s="555"/>
      <c r="CJ456" s="555"/>
      <c r="CK456" s="555"/>
      <c r="CL456" s="555"/>
      <c r="CM456" s="555"/>
      <c r="CN456" s="555"/>
      <c r="CO456" s="555"/>
      <c r="CP456" s="555"/>
      <c r="CQ456" s="555"/>
      <c r="CR456" s="555"/>
      <c r="CS456" s="555"/>
      <c r="CT456" s="555"/>
      <c r="CU456" s="555"/>
      <c r="CV456" s="555"/>
      <c r="CW456" s="555"/>
      <c r="CX456" s="555"/>
      <c r="CY456" s="555"/>
      <c r="CZ456" s="555"/>
      <c r="DA456" s="555"/>
      <c r="DB456" s="555"/>
      <c r="DC456" s="555"/>
      <c r="DD456" s="555"/>
      <c r="DE456" s="555"/>
      <c r="DF456" s="555"/>
      <c r="DG456" s="555"/>
      <c r="DH456" s="555"/>
      <c r="DI456" s="555"/>
      <c r="DJ456" s="555"/>
      <c r="DK456" s="555"/>
      <c r="DL456" s="555"/>
      <c r="DM456" s="555"/>
      <c r="DN456" s="555"/>
      <c r="DO456" s="555"/>
      <c r="DP456" s="555"/>
      <c r="DQ456" s="555"/>
      <c r="DR456" s="555"/>
      <c r="DS456" s="555"/>
      <c r="DT456" s="555"/>
      <c r="DU456" s="555"/>
      <c r="DV456" s="555"/>
      <c r="DW456" s="555"/>
      <c r="DX456" s="555"/>
      <c r="DY456" s="555"/>
      <c r="DZ456" s="555"/>
      <c r="EA456" s="555"/>
      <c r="EB456" s="555"/>
      <c r="EC456" s="555"/>
      <c r="ED456" s="555"/>
      <c r="EE456" s="555"/>
      <c r="EF456" s="555"/>
      <c r="EG456" s="555"/>
      <c r="EH456" s="555"/>
      <c r="EI456" s="555"/>
      <c r="EJ456" s="555"/>
      <c r="EK456" s="555"/>
      <c r="EL456" s="555"/>
      <c r="EM456" s="555"/>
      <c r="EN456" s="555"/>
      <c r="EO456" s="555"/>
      <c r="EP456" s="555"/>
      <c r="EQ456" s="555"/>
      <c r="ER456" s="555"/>
      <c r="ES456" s="555"/>
      <c r="ET456" s="555"/>
      <c r="EU456" s="555"/>
      <c r="EV456" s="555"/>
      <c r="EW456" s="555"/>
      <c r="EX456" s="555"/>
      <c r="EY456" s="555"/>
      <c r="EZ456" s="555"/>
      <c r="FA456" s="555"/>
      <c r="FB456" s="555"/>
      <c r="FC456" s="555"/>
      <c r="FD456" s="555"/>
      <c r="FE456" s="555"/>
      <c r="FF456" s="555"/>
      <c r="FG456" s="555"/>
      <c r="FH456" s="555"/>
      <c r="FI456" s="555"/>
      <c r="FJ456" s="555"/>
      <c r="FK456" s="555"/>
      <c r="FL456" s="555"/>
      <c r="FM456" s="555"/>
      <c r="FN456" s="555"/>
      <c r="FO456" s="555"/>
      <c r="FP456" s="555"/>
      <c r="FQ456" s="555"/>
      <c r="FR456" s="555"/>
      <c r="FS456" s="555"/>
      <c r="FT456" s="555"/>
      <c r="FU456" s="555"/>
      <c r="FV456" s="555"/>
      <c r="FW456" s="555"/>
      <c r="FX456" s="555"/>
      <c r="FY456" s="555"/>
      <c r="FZ456" s="555"/>
      <c r="GA456" s="555"/>
      <c r="GB456" s="555"/>
      <c r="GC456" s="555"/>
      <c r="GD456" s="555"/>
      <c r="GE456" s="555"/>
      <c r="GF456" s="555"/>
      <c r="GG456" s="555"/>
      <c r="GH456" s="555"/>
      <c r="GI456" s="555"/>
      <c r="GJ456" s="555"/>
      <c r="GK456" s="555"/>
      <c r="GL456" s="555"/>
      <c r="GM456" s="555"/>
      <c r="GN456" s="555"/>
      <c r="GO456" s="555"/>
      <c r="GP456" s="555"/>
      <c r="GQ456" s="555"/>
      <c r="GR456" s="555"/>
      <c r="GS456" s="555"/>
      <c r="GT456" s="555"/>
      <c r="GU456" s="555"/>
      <c r="GV456" s="555"/>
      <c r="GW456" s="555"/>
      <c r="GX456" s="555"/>
      <c r="GY456" s="555"/>
      <c r="GZ456" s="555"/>
      <c r="HA456" s="555"/>
      <c r="HB456" s="555"/>
      <c r="HC456" s="555"/>
      <c r="HD456" s="555"/>
      <c r="HE456" s="555"/>
      <c r="HF456" s="555"/>
      <c r="HG456" s="555"/>
      <c r="HH456" s="555"/>
      <c r="HI456" s="555"/>
      <c r="HJ456" s="555"/>
      <c r="HK456" s="555"/>
      <c r="HL456" s="555"/>
      <c r="HM456" s="555"/>
      <c r="HN456" s="555"/>
      <c r="HO456" s="555"/>
      <c r="HP456" s="555"/>
      <c r="HQ456" s="555"/>
      <c r="HR456" s="555"/>
      <c r="HS456" s="555"/>
      <c r="HT456" s="555"/>
      <c r="HU456" s="555"/>
      <c r="HV456" s="555"/>
      <c r="HW456" s="555"/>
      <c r="HX456" s="555"/>
      <c r="HY456" s="555"/>
      <c r="HZ456" s="555"/>
      <c r="IA456" s="555"/>
      <c r="IB456" s="555"/>
      <c r="IC456" s="555"/>
      <c r="ID456" s="555"/>
      <c r="IE456" s="555"/>
      <c r="IF456" s="555"/>
      <c r="IG456" s="555"/>
      <c r="IH456" s="555"/>
      <c r="II456" s="555"/>
      <c r="IJ456" s="555"/>
      <c r="IK456" s="555"/>
      <c r="IL456" s="555"/>
      <c r="IM456" s="555"/>
      <c r="IN456" s="555"/>
      <c r="IO456" s="555"/>
      <c r="IP456" s="555"/>
      <c r="IQ456" s="555"/>
      <c r="IR456" s="555"/>
      <c r="IS456" s="555"/>
      <c r="IT456" s="555"/>
      <c r="IU456" s="555"/>
      <c r="IV456" s="555"/>
      <c r="IW456" s="555"/>
      <c r="IX456" s="555"/>
      <c r="IY456" s="555"/>
      <c r="IZ456" s="555"/>
      <c r="JA456" s="555"/>
      <c r="JB456" s="555"/>
      <c r="JC456" s="555"/>
      <c r="JD456" s="555"/>
      <c r="JE456" s="555"/>
      <c r="JF456" s="555"/>
      <c r="JG456" s="555"/>
      <c r="JH456" s="555"/>
    </row>
    <row r="457" spans="1:268" s="8" customFormat="1" ht="39.75" customHeight="1" thickBot="1" x14ac:dyDescent="0.3">
      <c r="A457" s="468"/>
      <c r="B457" s="408" t="s">
        <v>517</v>
      </c>
      <c r="C457" s="410">
        <v>11140065</v>
      </c>
      <c r="D457" s="411">
        <v>40109</v>
      </c>
      <c r="E457" s="411">
        <v>40109</v>
      </c>
      <c r="F457" s="411">
        <v>43761</v>
      </c>
      <c r="G457" s="411">
        <v>43100</v>
      </c>
      <c r="H457" s="411" t="s">
        <v>491</v>
      </c>
      <c r="I457" s="469" t="s">
        <v>883</v>
      </c>
      <c r="J457" s="469"/>
      <c r="K457" s="469" t="s">
        <v>55</v>
      </c>
      <c r="L457" s="470" t="s">
        <v>1873</v>
      </c>
      <c r="M457" s="408" t="s">
        <v>1875</v>
      </c>
      <c r="N457" s="408" t="s">
        <v>121</v>
      </c>
      <c r="O457" s="408" t="s">
        <v>52</v>
      </c>
      <c r="P457" s="409">
        <v>62388</v>
      </c>
      <c r="Q457" s="408"/>
      <c r="R457" s="408" t="s">
        <v>4633</v>
      </c>
      <c r="S457" s="408" t="s">
        <v>121</v>
      </c>
      <c r="T457" s="408" t="s">
        <v>52</v>
      </c>
      <c r="U457" s="408">
        <v>62388</v>
      </c>
      <c r="V457" s="408"/>
      <c r="W457" s="408" t="s">
        <v>2895</v>
      </c>
      <c r="X457" s="408">
        <v>2018</v>
      </c>
      <c r="Y457" s="408">
        <v>5</v>
      </c>
      <c r="Z457" s="408" t="s">
        <v>468</v>
      </c>
      <c r="AA457" s="408" t="s">
        <v>541</v>
      </c>
      <c r="AB457" s="413">
        <v>34.984999999999999</v>
      </c>
      <c r="AC457" s="471">
        <v>50000</v>
      </c>
      <c r="AD457" s="408">
        <v>821000000</v>
      </c>
      <c r="AE457" s="408"/>
      <c r="AF457" s="408">
        <v>821000000</v>
      </c>
      <c r="AG457" s="408"/>
      <c r="AH457" s="408"/>
      <c r="AI457" s="408"/>
      <c r="AJ457" s="408"/>
      <c r="AK457" s="408"/>
      <c r="AL457" s="408"/>
      <c r="AM457" s="408"/>
      <c r="AN457" s="408"/>
      <c r="AO457" s="472" t="s">
        <v>8294</v>
      </c>
      <c r="AP457" s="408"/>
      <c r="AQ457" s="408" t="s">
        <v>47</v>
      </c>
      <c r="AR457" s="408"/>
      <c r="AS457" s="408"/>
      <c r="AT457" s="408"/>
      <c r="AU457" s="408"/>
      <c r="AV457" s="408">
        <v>482</v>
      </c>
      <c r="AW457" s="408" t="s">
        <v>6723</v>
      </c>
      <c r="AX457" s="408" t="s">
        <v>6724</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8404</v>
      </c>
      <c r="BP457" s="411">
        <v>43493</v>
      </c>
      <c r="BQ457" s="408"/>
      <c r="BR457" s="408"/>
      <c r="BS457" s="412" t="s">
        <v>8064</v>
      </c>
      <c r="BT457" s="554"/>
      <c r="BU457" s="555"/>
      <c r="BV457" s="555"/>
      <c r="BW457" s="555"/>
      <c r="BX457" s="555"/>
      <c r="BY457" s="555"/>
      <c r="BZ457" s="555"/>
      <c r="CA457" s="555"/>
      <c r="CB457" s="555"/>
      <c r="CC457" s="555"/>
      <c r="CD457" s="555"/>
      <c r="CE457" s="555"/>
      <c r="CF457" s="555"/>
      <c r="CG457" s="555"/>
      <c r="CH457" s="555"/>
      <c r="CI457" s="555"/>
      <c r="CJ457" s="555"/>
      <c r="CK457" s="555"/>
      <c r="CL457" s="555"/>
      <c r="CM457" s="555"/>
      <c r="CN457" s="555"/>
      <c r="CO457" s="555"/>
      <c r="CP457" s="555"/>
      <c r="CQ457" s="555"/>
      <c r="CR457" s="555"/>
      <c r="CS457" s="555"/>
      <c r="CT457" s="555"/>
      <c r="CU457" s="555"/>
      <c r="CV457" s="555"/>
      <c r="CW457" s="555"/>
      <c r="CX457" s="555"/>
      <c r="CY457" s="555"/>
      <c r="CZ457" s="555"/>
      <c r="DA457" s="555"/>
      <c r="DB457" s="555"/>
      <c r="DC457" s="555"/>
      <c r="DD457" s="555"/>
      <c r="DE457" s="555"/>
      <c r="DF457" s="555"/>
      <c r="DG457" s="555"/>
      <c r="DH457" s="555"/>
      <c r="DI457" s="555"/>
      <c r="DJ457" s="555"/>
      <c r="DK457" s="555"/>
      <c r="DL457" s="555"/>
      <c r="DM457" s="555"/>
      <c r="DN457" s="555"/>
      <c r="DO457" s="555"/>
      <c r="DP457" s="555"/>
      <c r="DQ457" s="555"/>
      <c r="DR457" s="555"/>
      <c r="DS457" s="555"/>
      <c r="DT457" s="555"/>
      <c r="DU457" s="555"/>
      <c r="DV457" s="555"/>
      <c r="DW457" s="555"/>
      <c r="DX457" s="555"/>
      <c r="DY457" s="555"/>
      <c r="DZ457" s="555"/>
      <c r="EA457" s="555"/>
      <c r="EB457" s="555"/>
      <c r="EC457" s="555"/>
      <c r="ED457" s="555"/>
      <c r="EE457" s="555"/>
      <c r="EF457" s="555"/>
      <c r="EG457" s="555"/>
      <c r="EH457" s="555"/>
      <c r="EI457" s="555"/>
      <c r="EJ457" s="555"/>
      <c r="EK457" s="555"/>
      <c r="EL457" s="555"/>
      <c r="EM457" s="555"/>
      <c r="EN457" s="555"/>
      <c r="EO457" s="555"/>
      <c r="EP457" s="555"/>
      <c r="EQ457" s="555"/>
      <c r="ER457" s="555"/>
      <c r="ES457" s="555"/>
      <c r="ET457" s="555"/>
      <c r="EU457" s="555"/>
      <c r="EV457" s="555"/>
      <c r="EW457" s="555"/>
      <c r="EX457" s="555"/>
      <c r="EY457" s="555"/>
      <c r="EZ457" s="555"/>
      <c r="FA457" s="555"/>
      <c r="FB457" s="555"/>
      <c r="FC457" s="555"/>
      <c r="FD457" s="555"/>
      <c r="FE457" s="555"/>
      <c r="FF457" s="555"/>
      <c r="FG457" s="555"/>
      <c r="FH457" s="555"/>
      <c r="FI457" s="555"/>
      <c r="FJ457" s="555"/>
      <c r="FK457" s="555"/>
      <c r="FL457" s="555"/>
      <c r="FM457" s="555"/>
      <c r="FN457" s="555"/>
      <c r="FO457" s="555"/>
      <c r="FP457" s="555"/>
      <c r="FQ457" s="555"/>
      <c r="FR457" s="555"/>
      <c r="FS457" s="555"/>
      <c r="FT457" s="555"/>
      <c r="FU457" s="555"/>
      <c r="FV457" s="555"/>
      <c r="FW457" s="555"/>
      <c r="FX457" s="555"/>
      <c r="FY457" s="555"/>
      <c r="FZ457" s="555"/>
      <c r="GA457" s="555"/>
      <c r="GB457" s="555"/>
      <c r="GC457" s="555"/>
      <c r="GD457" s="555"/>
      <c r="GE457" s="555"/>
      <c r="GF457" s="555"/>
      <c r="GG457" s="555"/>
      <c r="GH457" s="555"/>
      <c r="GI457" s="555"/>
      <c r="GJ457" s="555"/>
      <c r="GK457" s="555"/>
      <c r="GL457" s="555"/>
      <c r="GM457" s="555"/>
      <c r="GN457" s="555"/>
      <c r="GO457" s="555"/>
      <c r="GP457" s="555"/>
      <c r="GQ457" s="555"/>
      <c r="GR457" s="555"/>
      <c r="GS457" s="555"/>
      <c r="GT457" s="555"/>
      <c r="GU457" s="555"/>
      <c r="GV457" s="555"/>
      <c r="GW457" s="555"/>
      <c r="GX457" s="555"/>
      <c r="GY457" s="555"/>
      <c r="GZ457" s="555"/>
      <c r="HA457" s="555"/>
      <c r="HB457" s="555"/>
      <c r="HC457" s="555"/>
      <c r="HD457" s="555"/>
      <c r="HE457" s="555"/>
      <c r="HF457" s="555"/>
      <c r="HG457" s="555"/>
      <c r="HH457" s="555"/>
      <c r="HI457" s="555"/>
      <c r="HJ457" s="555"/>
      <c r="HK457" s="555"/>
      <c r="HL457" s="555"/>
      <c r="HM457" s="555"/>
      <c r="HN457" s="555"/>
      <c r="HO457" s="555"/>
      <c r="HP457" s="555"/>
      <c r="HQ457" s="555"/>
      <c r="HR457" s="555"/>
      <c r="HS457" s="555"/>
      <c r="HT457" s="555"/>
      <c r="HU457" s="555"/>
      <c r="HV457" s="555"/>
      <c r="HW457" s="555"/>
      <c r="HX457" s="555"/>
      <c r="HY457" s="555"/>
      <c r="HZ457" s="555"/>
      <c r="IA457" s="555"/>
      <c r="IB457" s="555"/>
      <c r="IC457" s="555"/>
      <c r="ID457" s="555"/>
      <c r="IE457" s="555"/>
      <c r="IF457" s="555"/>
      <c r="IG457" s="555"/>
      <c r="IH457" s="555"/>
      <c r="II457" s="555"/>
      <c r="IJ457" s="555"/>
      <c r="IK457" s="555"/>
      <c r="IL457" s="555"/>
      <c r="IM457" s="555"/>
      <c r="IN457" s="555"/>
      <c r="IO457" s="555"/>
      <c r="IP457" s="555"/>
      <c r="IQ457" s="555"/>
      <c r="IR457" s="555"/>
      <c r="IS457" s="555"/>
      <c r="IT457" s="555"/>
      <c r="IU457" s="555"/>
      <c r="IV457" s="555"/>
      <c r="IW457" s="555"/>
      <c r="IX457" s="555"/>
      <c r="IY457" s="555"/>
      <c r="IZ457" s="555"/>
      <c r="JA457" s="555"/>
      <c r="JB457" s="555"/>
      <c r="JC457" s="555"/>
      <c r="JD457" s="555"/>
      <c r="JE457" s="555"/>
      <c r="JF457" s="555"/>
      <c r="JG457" s="555"/>
      <c r="JH457" s="555"/>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6725</v>
      </c>
      <c r="AX458" s="59" t="s">
        <v>6726</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5"/>
    </row>
    <row r="459" spans="1:268" ht="39.75" customHeight="1" x14ac:dyDescent="0.25">
      <c r="A459" s="59"/>
      <c r="B459" s="59" t="s">
        <v>274</v>
      </c>
      <c r="C459" s="93">
        <v>11110041</v>
      </c>
      <c r="D459" s="60">
        <v>40128</v>
      </c>
      <c r="E459" s="60">
        <v>40128</v>
      </c>
      <c r="F459" s="60">
        <v>47433</v>
      </c>
      <c r="G459" s="60"/>
      <c r="H459" s="59" t="s">
        <v>4575</v>
      </c>
      <c r="I459" s="64" t="s">
        <v>1009</v>
      </c>
      <c r="J459" s="64"/>
      <c r="K459" s="64" t="s">
        <v>55</v>
      </c>
      <c r="L459" s="343" t="s">
        <v>1881</v>
      </c>
      <c r="M459" s="59" t="s">
        <v>268</v>
      </c>
      <c r="N459" s="59" t="s">
        <v>53</v>
      </c>
      <c r="O459" s="59" t="s">
        <v>52</v>
      </c>
      <c r="P459" s="62">
        <v>70127</v>
      </c>
      <c r="Q459" s="59" t="s">
        <v>4078</v>
      </c>
      <c r="R459" s="59" t="s">
        <v>4634</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6727</v>
      </c>
      <c r="AX459" s="59" t="s">
        <v>6728</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4079</v>
      </c>
      <c r="M460" s="81" t="s">
        <v>1883</v>
      </c>
      <c r="N460" s="81" t="s">
        <v>69</v>
      </c>
      <c r="O460" s="81" t="s">
        <v>52</v>
      </c>
      <c r="P460" s="84">
        <v>36436</v>
      </c>
      <c r="Q460" s="81" t="s">
        <v>4080</v>
      </c>
      <c r="R460" s="81" t="s">
        <v>4635</v>
      </c>
      <c r="S460" s="81" t="s">
        <v>69</v>
      </c>
      <c r="T460" s="81" t="s">
        <v>52</v>
      </c>
      <c r="U460" s="81">
        <v>36436</v>
      </c>
      <c r="V460" s="81" t="s">
        <v>4081</v>
      </c>
      <c r="W460" s="81" t="s">
        <v>2897</v>
      </c>
      <c r="X460" s="81">
        <v>834</v>
      </c>
      <c r="Y460" s="81">
        <v>10</v>
      </c>
      <c r="Z460" s="81" t="s">
        <v>468</v>
      </c>
      <c r="AA460" s="81" t="s">
        <v>541</v>
      </c>
      <c r="AB460" s="98">
        <v>5.41</v>
      </c>
      <c r="AC460" s="440" t="s">
        <v>8295</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6729</v>
      </c>
      <c r="AX460" s="81" t="s">
        <v>6730</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5"/>
      <c r="BU460" s="555"/>
      <c r="BV460" s="555"/>
      <c r="BW460" s="555"/>
      <c r="BX460" s="555"/>
      <c r="BY460" s="555"/>
      <c r="BZ460" s="555"/>
      <c r="CA460" s="555"/>
      <c r="CB460" s="555"/>
      <c r="CC460" s="555"/>
      <c r="CD460" s="555"/>
      <c r="CE460" s="555"/>
      <c r="CF460" s="555"/>
      <c r="CG460" s="555"/>
      <c r="CH460" s="555"/>
      <c r="CI460" s="555"/>
      <c r="CJ460" s="555"/>
      <c r="CK460" s="555"/>
      <c r="CL460" s="555"/>
      <c r="CM460" s="555"/>
      <c r="CN460" s="555"/>
      <c r="CO460" s="555"/>
      <c r="CP460" s="555"/>
      <c r="CQ460" s="555"/>
      <c r="CR460" s="555"/>
      <c r="CS460" s="555"/>
      <c r="CT460" s="555"/>
      <c r="CU460" s="555"/>
      <c r="CV460" s="555"/>
      <c r="CW460" s="555"/>
      <c r="CX460" s="555"/>
      <c r="CY460" s="555"/>
      <c r="CZ460" s="555"/>
      <c r="DA460" s="555"/>
      <c r="DB460" s="555"/>
      <c r="DC460" s="555"/>
      <c r="DD460" s="555"/>
      <c r="DE460" s="555"/>
      <c r="DF460" s="555"/>
      <c r="DG460" s="555"/>
      <c r="DH460" s="555"/>
      <c r="DI460" s="555"/>
      <c r="DJ460" s="555"/>
      <c r="DK460" s="555"/>
      <c r="DL460" s="555"/>
      <c r="DM460" s="555"/>
      <c r="DN460" s="555"/>
      <c r="DO460" s="555"/>
      <c r="DP460" s="555"/>
      <c r="DQ460" s="555"/>
      <c r="DR460" s="555"/>
      <c r="DS460" s="555"/>
      <c r="DT460" s="555"/>
      <c r="DU460" s="555"/>
      <c r="DV460" s="555"/>
      <c r="DW460" s="555"/>
      <c r="DX460" s="555"/>
      <c r="DY460" s="555"/>
      <c r="DZ460" s="555"/>
      <c r="EA460" s="555"/>
      <c r="EB460" s="555"/>
      <c r="EC460" s="555"/>
      <c r="ED460" s="555"/>
      <c r="EE460" s="555"/>
      <c r="EF460" s="555"/>
      <c r="EG460" s="555"/>
      <c r="EH460" s="555"/>
      <c r="EI460" s="555"/>
      <c r="EJ460" s="555"/>
      <c r="EK460" s="555"/>
      <c r="EL460" s="555"/>
      <c r="EM460" s="555"/>
      <c r="EN460" s="555"/>
      <c r="EO460" s="555"/>
      <c r="EP460" s="555"/>
      <c r="EQ460" s="555"/>
      <c r="ER460" s="555"/>
      <c r="ES460" s="555"/>
      <c r="ET460" s="555"/>
      <c r="EU460" s="555"/>
      <c r="EV460" s="555"/>
      <c r="EW460" s="555"/>
      <c r="EX460" s="555"/>
      <c r="EY460" s="555"/>
      <c r="EZ460" s="555"/>
      <c r="FA460" s="555"/>
      <c r="FB460" s="555"/>
      <c r="FC460" s="555"/>
      <c r="FD460" s="555"/>
      <c r="FE460" s="555"/>
      <c r="FF460" s="555"/>
      <c r="FG460" s="555"/>
      <c r="FH460" s="555"/>
      <c r="FI460" s="555"/>
      <c r="FJ460" s="555"/>
      <c r="FK460" s="555"/>
      <c r="FL460" s="555"/>
      <c r="FM460" s="555"/>
      <c r="FN460" s="555"/>
      <c r="FO460" s="555"/>
      <c r="FP460" s="555"/>
      <c r="FQ460" s="555"/>
      <c r="FR460" s="555"/>
      <c r="FS460" s="555"/>
      <c r="FT460" s="555"/>
      <c r="FU460" s="555"/>
      <c r="FV460" s="555"/>
      <c r="FW460" s="555"/>
      <c r="FX460" s="555"/>
      <c r="FY460" s="555"/>
      <c r="FZ460" s="555"/>
      <c r="GA460" s="555"/>
      <c r="GB460" s="555"/>
      <c r="GC460" s="555"/>
      <c r="GD460" s="555"/>
      <c r="GE460" s="555"/>
      <c r="GF460" s="555"/>
      <c r="GG460" s="555"/>
      <c r="GH460" s="555"/>
      <c r="GI460" s="555"/>
      <c r="GJ460" s="555"/>
      <c r="GK460" s="555"/>
      <c r="GL460" s="555"/>
      <c r="GM460" s="555"/>
      <c r="GN460" s="555"/>
      <c r="GO460" s="555"/>
      <c r="GP460" s="555"/>
      <c r="GQ460" s="555"/>
      <c r="GR460" s="555"/>
      <c r="GS460" s="555"/>
      <c r="GT460" s="555"/>
      <c r="GU460" s="555"/>
      <c r="GV460" s="555"/>
      <c r="GW460" s="555"/>
      <c r="GX460" s="555"/>
      <c r="GY460" s="555"/>
      <c r="GZ460" s="555"/>
      <c r="HA460" s="555"/>
      <c r="HB460" s="555"/>
      <c r="HC460" s="555"/>
      <c r="HD460" s="555"/>
      <c r="HE460" s="555"/>
      <c r="HF460" s="555"/>
      <c r="HG460" s="555"/>
      <c r="HH460" s="555"/>
      <c r="HI460" s="555"/>
      <c r="HJ460" s="555"/>
      <c r="HK460" s="555"/>
      <c r="HL460" s="555"/>
      <c r="HM460" s="555"/>
      <c r="HN460" s="555"/>
      <c r="HO460" s="555"/>
      <c r="HP460" s="555"/>
      <c r="HQ460" s="555"/>
      <c r="HR460" s="555"/>
      <c r="HS460" s="555"/>
      <c r="HT460" s="555"/>
      <c r="HU460" s="555"/>
      <c r="HV460" s="555"/>
      <c r="HW460" s="555"/>
      <c r="HX460" s="555"/>
      <c r="HY460" s="555"/>
      <c r="HZ460" s="555"/>
      <c r="IA460" s="555"/>
      <c r="IB460" s="555"/>
      <c r="IC460" s="555"/>
      <c r="ID460" s="555"/>
      <c r="IE460" s="555"/>
      <c r="IF460" s="555"/>
      <c r="IG460" s="555"/>
      <c r="IH460" s="555"/>
      <c r="II460" s="555"/>
      <c r="IJ460" s="555"/>
      <c r="IK460" s="555"/>
      <c r="IL460" s="555"/>
      <c r="IM460" s="555"/>
      <c r="IN460" s="555"/>
      <c r="IO460" s="555"/>
      <c r="IP460" s="555"/>
      <c r="IQ460" s="555"/>
      <c r="IR460" s="555"/>
      <c r="IS460" s="555"/>
      <c r="IT460" s="555"/>
      <c r="IU460" s="555"/>
      <c r="IV460" s="555"/>
      <c r="IW460" s="555"/>
      <c r="IX460" s="555"/>
      <c r="IY460" s="555"/>
      <c r="IZ460" s="555"/>
      <c r="JA460" s="555"/>
      <c r="JB460" s="555"/>
      <c r="JC460" s="555"/>
      <c r="JD460" s="555"/>
      <c r="JE460" s="555"/>
      <c r="JF460" s="555"/>
      <c r="JG460" s="555"/>
      <c r="JH460" s="555"/>
    </row>
    <row r="461" spans="1:268" ht="39.75" customHeight="1" x14ac:dyDescent="0.25">
      <c r="A461" s="81"/>
      <c r="B461" s="81" t="s">
        <v>1882</v>
      </c>
      <c r="C461" s="81">
        <v>11140066</v>
      </c>
      <c r="D461" s="81">
        <v>40133</v>
      </c>
      <c r="E461" s="81">
        <v>40133</v>
      </c>
      <c r="F461" s="81">
        <v>43785</v>
      </c>
      <c r="G461" s="81">
        <v>41639</v>
      </c>
      <c r="H461" s="81" t="s">
        <v>497</v>
      </c>
      <c r="I461" s="81" t="s">
        <v>596</v>
      </c>
      <c r="J461" s="81"/>
      <c r="K461" s="81" t="s">
        <v>55</v>
      </c>
      <c r="L461" s="81" t="s">
        <v>4079</v>
      </c>
      <c r="M461" s="81" t="s">
        <v>1883</v>
      </c>
      <c r="N461" s="81" t="s">
        <v>69</v>
      </c>
      <c r="O461" s="81" t="s">
        <v>52</v>
      </c>
      <c r="P461" s="81">
        <v>36436</v>
      </c>
      <c r="Q461" s="81" t="s">
        <v>4080</v>
      </c>
      <c r="R461" s="81" t="s">
        <v>4635</v>
      </c>
      <c r="S461" s="81" t="s">
        <v>69</v>
      </c>
      <c r="T461" s="81" t="s">
        <v>52</v>
      </c>
      <c r="U461" s="81">
        <v>36436</v>
      </c>
      <c r="V461" s="81" t="s">
        <v>4081</v>
      </c>
      <c r="W461" s="81" t="s">
        <v>2897</v>
      </c>
      <c r="X461" s="81">
        <v>834</v>
      </c>
      <c r="Y461" s="81">
        <v>10</v>
      </c>
      <c r="Z461" s="81" t="s">
        <v>468</v>
      </c>
      <c r="AA461" s="81" t="s">
        <v>541</v>
      </c>
      <c r="AB461" s="98">
        <v>5.41</v>
      </c>
      <c r="AC461" s="440" t="s">
        <v>8295</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6729</v>
      </c>
      <c r="AX461" s="81" t="s">
        <v>6730</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7423</v>
      </c>
      <c r="BP461" s="82">
        <v>42795</v>
      </c>
      <c r="BQ461" s="81"/>
      <c r="BR461" s="81"/>
      <c r="BS461" s="113" t="s">
        <v>7443</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4079</v>
      </c>
      <c r="M462" s="83" t="s">
        <v>57</v>
      </c>
      <c r="N462" s="83" t="s">
        <v>58</v>
      </c>
      <c r="O462" s="83" t="s">
        <v>52</v>
      </c>
      <c r="P462" s="94">
        <v>27637</v>
      </c>
      <c r="Q462" s="83"/>
      <c r="R462" s="83" t="s">
        <v>4636</v>
      </c>
      <c r="S462" s="83" t="s">
        <v>58</v>
      </c>
      <c r="T462" s="83" t="s">
        <v>52</v>
      </c>
      <c r="U462" s="83">
        <v>27637</v>
      </c>
      <c r="V462" s="83" t="s">
        <v>4081</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6899</v>
      </c>
      <c r="AX462" s="83" t="s">
        <v>6900</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4879</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4079</v>
      </c>
      <c r="M463" s="83" t="s">
        <v>57</v>
      </c>
      <c r="N463" s="83" t="s">
        <v>58</v>
      </c>
      <c r="O463" s="83" t="s">
        <v>52</v>
      </c>
      <c r="P463" s="94">
        <v>27637</v>
      </c>
      <c r="Q463" s="83"/>
      <c r="R463" s="83" t="s">
        <v>4636</v>
      </c>
      <c r="S463" s="83" t="s">
        <v>58</v>
      </c>
      <c r="T463" s="83" t="s">
        <v>52</v>
      </c>
      <c r="U463" s="83">
        <v>27637</v>
      </c>
      <c r="V463" s="83" t="s">
        <v>4081</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6899</v>
      </c>
      <c r="AX463" s="83" t="s">
        <v>6900</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4082</v>
      </c>
      <c r="R464" s="20" t="s">
        <v>4637</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6731</v>
      </c>
      <c r="AX464" s="20" t="s">
        <v>6732</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4"/>
      <c r="BU464" s="554"/>
      <c r="BV464" s="554"/>
      <c r="BW464" s="554"/>
      <c r="BX464" s="554"/>
      <c r="BY464" s="554"/>
      <c r="BZ464" s="554"/>
      <c r="CA464" s="554"/>
      <c r="CB464" s="554"/>
      <c r="CC464" s="554"/>
      <c r="CD464" s="566"/>
      <c r="CE464" s="566"/>
      <c r="CF464" s="566"/>
      <c r="CG464" s="566"/>
      <c r="CH464" s="566"/>
      <c r="CI464" s="566"/>
      <c r="CJ464" s="566"/>
      <c r="CK464" s="566"/>
      <c r="CL464" s="566"/>
      <c r="CM464" s="566"/>
      <c r="CN464" s="566"/>
      <c r="CO464" s="566"/>
      <c r="CP464" s="566"/>
      <c r="CQ464" s="566"/>
      <c r="CR464" s="566"/>
      <c r="CS464" s="566"/>
      <c r="CT464" s="566"/>
      <c r="CU464" s="566"/>
      <c r="CV464" s="566"/>
      <c r="CW464" s="566"/>
      <c r="CX464" s="566"/>
      <c r="CY464" s="566"/>
      <c r="CZ464" s="566"/>
      <c r="DA464" s="566"/>
      <c r="DB464" s="566"/>
      <c r="DC464" s="566"/>
      <c r="DD464" s="566"/>
      <c r="DE464" s="566"/>
      <c r="DF464" s="566"/>
      <c r="DG464" s="566"/>
      <c r="DH464" s="566"/>
      <c r="DI464" s="566"/>
      <c r="DJ464" s="566"/>
      <c r="DK464" s="566"/>
      <c r="DL464" s="566"/>
      <c r="DM464" s="566"/>
      <c r="DN464" s="566"/>
      <c r="DO464" s="566"/>
      <c r="DP464" s="566"/>
      <c r="DQ464" s="566"/>
      <c r="DR464" s="566"/>
      <c r="DS464" s="566"/>
      <c r="DT464" s="566"/>
      <c r="DU464" s="566"/>
      <c r="DV464" s="566"/>
      <c r="DW464" s="566"/>
      <c r="DX464" s="566"/>
      <c r="DY464" s="566"/>
      <c r="DZ464" s="566"/>
      <c r="EA464" s="566"/>
      <c r="EB464" s="566"/>
      <c r="EC464" s="566"/>
      <c r="ED464" s="566"/>
      <c r="EE464" s="566"/>
      <c r="EF464" s="566"/>
      <c r="EG464" s="566"/>
      <c r="EH464" s="566"/>
      <c r="EI464" s="566"/>
      <c r="EJ464" s="566"/>
      <c r="EK464" s="566"/>
      <c r="EL464" s="566"/>
      <c r="EM464" s="566"/>
      <c r="EN464" s="566"/>
      <c r="EO464" s="566"/>
      <c r="EP464" s="566"/>
      <c r="EQ464" s="566"/>
      <c r="ER464" s="566"/>
      <c r="ES464" s="566"/>
      <c r="ET464" s="566"/>
      <c r="EU464" s="566"/>
      <c r="EV464" s="566"/>
      <c r="EW464" s="566"/>
      <c r="EX464" s="566"/>
      <c r="EY464" s="566"/>
      <c r="EZ464" s="566"/>
      <c r="FA464" s="566"/>
      <c r="FB464" s="566"/>
      <c r="FC464" s="566"/>
      <c r="FD464" s="566"/>
      <c r="FE464" s="566"/>
      <c r="FF464" s="566"/>
      <c r="FG464" s="566"/>
      <c r="FH464" s="566"/>
      <c r="FI464" s="566"/>
      <c r="FJ464" s="566"/>
      <c r="FK464" s="566"/>
      <c r="FL464" s="566"/>
      <c r="FM464" s="566"/>
      <c r="FN464" s="566"/>
      <c r="FO464" s="566"/>
      <c r="FP464" s="566"/>
      <c r="FQ464" s="566"/>
      <c r="FR464" s="566"/>
      <c r="FS464" s="566"/>
      <c r="FT464" s="566"/>
      <c r="FU464" s="566"/>
      <c r="FV464" s="566"/>
      <c r="FW464" s="566"/>
      <c r="FX464" s="566"/>
      <c r="FY464" s="566"/>
      <c r="FZ464" s="566"/>
      <c r="GA464" s="566"/>
      <c r="GB464" s="566"/>
      <c r="GC464" s="566"/>
      <c r="GD464" s="566"/>
      <c r="GE464" s="566"/>
      <c r="GF464" s="566"/>
      <c r="GG464" s="566"/>
      <c r="GH464" s="566"/>
      <c r="GI464" s="566"/>
      <c r="GJ464" s="566"/>
      <c r="GK464" s="566"/>
      <c r="GL464" s="566"/>
      <c r="GM464" s="566"/>
      <c r="GN464" s="566"/>
      <c r="GO464" s="566"/>
      <c r="GP464" s="566"/>
      <c r="GQ464" s="566"/>
      <c r="GR464" s="566"/>
      <c r="GS464" s="566"/>
      <c r="GT464" s="566"/>
      <c r="GU464" s="566"/>
      <c r="GV464" s="566"/>
      <c r="GW464" s="566"/>
      <c r="GX464" s="566"/>
      <c r="GY464" s="566"/>
      <c r="GZ464" s="566"/>
      <c r="HA464" s="566"/>
      <c r="HB464" s="566"/>
      <c r="HC464" s="566"/>
      <c r="HD464" s="566"/>
      <c r="HE464" s="566"/>
      <c r="HF464" s="566"/>
      <c r="HG464" s="566"/>
      <c r="HH464" s="566"/>
      <c r="HI464" s="566"/>
      <c r="HJ464" s="566"/>
      <c r="HK464" s="566"/>
      <c r="HL464" s="566"/>
      <c r="HM464" s="566"/>
      <c r="HN464" s="566"/>
      <c r="HO464" s="566"/>
      <c r="HP464" s="566"/>
      <c r="HQ464" s="566"/>
      <c r="HR464" s="566"/>
      <c r="HS464" s="566"/>
      <c r="HT464" s="566"/>
      <c r="HU464" s="566"/>
      <c r="HV464" s="566"/>
      <c r="HW464" s="566"/>
      <c r="HX464" s="566"/>
      <c r="HY464" s="566"/>
      <c r="HZ464" s="566"/>
      <c r="IA464" s="566"/>
      <c r="IB464" s="566"/>
      <c r="IC464" s="566"/>
      <c r="ID464" s="566"/>
      <c r="IE464" s="566"/>
      <c r="IF464" s="566"/>
      <c r="IG464" s="566"/>
      <c r="IH464" s="566"/>
      <c r="II464" s="566"/>
      <c r="IJ464" s="566"/>
      <c r="IK464" s="566"/>
      <c r="IL464" s="566"/>
      <c r="IM464" s="566"/>
      <c r="IN464" s="566"/>
      <c r="IO464" s="566"/>
      <c r="IP464" s="566"/>
      <c r="IQ464" s="566"/>
      <c r="IR464" s="566"/>
      <c r="IS464" s="566"/>
      <c r="IT464" s="566"/>
      <c r="IU464" s="566"/>
      <c r="IV464" s="566"/>
      <c r="IW464" s="566"/>
      <c r="IX464" s="566"/>
      <c r="IY464" s="566"/>
      <c r="IZ464" s="566"/>
      <c r="JA464" s="566"/>
      <c r="JB464" s="566"/>
      <c r="JC464" s="566"/>
      <c r="JD464" s="566"/>
      <c r="JE464" s="566"/>
      <c r="JF464" s="566"/>
      <c r="JG464" s="566"/>
      <c r="JH464" s="566"/>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5363</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6733</v>
      </c>
      <c r="AX465" s="83" t="s">
        <v>6734</v>
      </c>
      <c r="AY465" s="87">
        <v>42</v>
      </c>
      <c r="AZ465" s="87">
        <v>51</v>
      </c>
      <c r="BA465" s="87">
        <v>53</v>
      </c>
      <c r="BB465" s="87">
        <v>25</v>
      </c>
      <c r="BC465" s="87">
        <v>4</v>
      </c>
      <c r="BD465" s="87">
        <v>28</v>
      </c>
      <c r="BE465" s="87">
        <f t="shared" si="84"/>
        <v>42.864722222222227</v>
      </c>
      <c r="BF465" s="87">
        <f t="shared" si="85"/>
        <v>25.074444444444445</v>
      </c>
      <c r="BG465" s="136" t="s">
        <v>47</v>
      </c>
      <c r="BH465" s="83" t="s">
        <v>4880</v>
      </c>
      <c r="BI465" s="83"/>
      <c r="BJ465" s="96"/>
      <c r="BK465" s="83"/>
      <c r="BL465" s="96"/>
      <c r="BM465" s="83"/>
      <c r="BN465" s="83"/>
      <c r="BO465" s="83"/>
      <c r="BP465" s="83"/>
      <c r="BQ465" s="83"/>
      <c r="BR465" s="83"/>
      <c r="BS465" s="110" t="s">
        <v>5362</v>
      </c>
      <c r="BT465" s="554"/>
      <c r="BU465" s="554"/>
      <c r="BV465" s="554"/>
      <c r="BW465" s="554"/>
      <c r="BX465" s="554"/>
      <c r="BY465" s="554"/>
      <c r="BZ465" s="554"/>
      <c r="CA465" s="554"/>
      <c r="CB465" s="554"/>
      <c r="CC465" s="554"/>
      <c r="CD465" s="566"/>
      <c r="CE465" s="566"/>
      <c r="CF465" s="566"/>
      <c r="CG465" s="566"/>
      <c r="CH465" s="566"/>
      <c r="CI465" s="566"/>
      <c r="CJ465" s="566"/>
      <c r="CK465" s="566"/>
      <c r="CL465" s="566"/>
      <c r="CM465" s="566"/>
      <c r="CN465" s="566"/>
      <c r="CO465" s="566"/>
      <c r="CP465" s="566"/>
      <c r="CQ465" s="566"/>
      <c r="CR465" s="566"/>
      <c r="CS465" s="566"/>
      <c r="CT465" s="566"/>
      <c r="CU465" s="566"/>
      <c r="CV465" s="566"/>
      <c r="CW465" s="566"/>
      <c r="CX465" s="566"/>
      <c r="CY465" s="566"/>
      <c r="CZ465" s="566"/>
      <c r="DA465" s="566"/>
      <c r="DB465" s="566"/>
      <c r="DC465" s="566"/>
      <c r="DD465" s="566"/>
      <c r="DE465" s="566"/>
      <c r="DF465" s="566"/>
      <c r="DG465" s="566"/>
      <c r="DH465" s="566"/>
      <c r="DI465" s="566"/>
      <c r="DJ465" s="566"/>
      <c r="DK465" s="566"/>
      <c r="DL465" s="566"/>
      <c r="DM465" s="566"/>
      <c r="DN465" s="566"/>
      <c r="DO465" s="566"/>
      <c r="DP465" s="566"/>
      <c r="DQ465" s="566"/>
      <c r="DR465" s="566"/>
      <c r="DS465" s="566"/>
      <c r="DT465" s="566"/>
      <c r="DU465" s="566"/>
      <c r="DV465" s="566"/>
      <c r="DW465" s="566"/>
      <c r="DX465" s="566"/>
      <c r="DY465" s="566"/>
      <c r="DZ465" s="566"/>
      <c r="EA465" s="566"/>
      <c r="EB465" s="566"/>
      <c r="EC465" s="566"/>
      <c r="ED465" s="566"/>
      <c r="EE465" s="566"/>
      <c r="EF465" s="566"/>
      <c r="EG465" s="566"/>
      <c r="EH465" s="566"/>
      <c r="EI465" s="566"/>
      <c r="EJ465" s="566"/>
      <c r="EK465" s="566"/>
      <c r="EL465" s="566"/>
      <c r="EM465" s="566"/>
      <c r="EN465" s="566"/>
      <c r="EO465" s="566"/>
      <c r="EP465" s="566"/>
      <c r="EQ465" s="566"/>
      <c r="ER465" s="566"/>
      <c r="ES465" s="566"/>
      <c r="ET465" s="566"/>
      <c r="EU465" s="566"/>
      <c r="EV465" s="566"/>
      <c r="EW465" s="566"/>
      <c r="EX465" s="566"/>
      <c r="EY465" s="566"/>
      <c r="EZ465" s="566"/>
      <c r="FA465" s="566"/>
      <c r="FB465" s="566"/>
      <c r="FC465" s="566"/>
      <c r="FD465" s="566"/>
      <c r="FE465" s="566"/>
      <c r="FF465" s="566"/>
      <c r="FG465" s="566"/>
      <c r="FH465" s="566"/>
      <c r="FI465" s="566"/>
      <c r="FJ465" s="566"/>
      <c r="FK465" s="566"/>
      <c r="FL465" s="566"/>
      <c r="FM465" s="566"/>
      <c r="FN465" s="566"/>
      <c r="FO465" s="566"/>
      <c r="FP465" s="566"/>
      <c r="FQ465" s="566"/>
      <c r="FR465" s="566"/>
      <c r="FS465" s="566"/>
      <c r="FT465" s="566"/>
      <c r="FU465" s="566"/>
      <c r="FV465" s="566"/>
      <c r="FW465" s="566"/>
      <c r="FX465" s="566"/>
      <c r="FY465" s="566"/>
      <c r="FZ465" s="566"/>
      <c r="GA465" s="566"/>
      <c r="GB465" s="566"/>
      <c r="GC465" s="566"/>
      <c r="GD465" s="566"/>
      <c r="GE465" s="566"/>
      <c r="GF465" s="566"/>
      <c r="GG465" s="566"/>
      <c r="GH465" s="566"/>
      <c r="GI465" s="566"/>
      <c r="GJ465" s="566"/>
      <c r="GK465" s="566"/>
      <c r="GL465" s="566"/>
      <c r="GM465" s="566"/>
      <c r="GN465" s="566"/>
      <c r="GO465" s="566"/>
      <c r="GP465" s="566"/>
      <c r="GQ465" s="566"/>
      <c r="GR465" s="566"/>
      <c r="GS465" s="566"/>
      <c r="GT465" s="566"/>
      <c r="GU465" s="566"/>
      <c r="GV465" s="566"/>
      <c r="GW465" s="566"/>
      <c r="GX465" s="566"/>
      <c r="GY465" s="566"/>
      <c r="GZ465" s="566"/>
      <c r="HA465" s="566"/>
      <c r="HB465" s="566"/>
      <c r="HC465" s="566"/>
      <c r="HD465" s="566"/>
      <c r="HE465" s="566"/>
      <c r="HF465" s="566"/>
      <c r="HG465" s="566"/>
      <c r="HH465" s="566"/>
      <c r="HI465" s="566"/>
      <c r="HJ465" s="566"/>
      <c r="HK465" s="566"/>
      <c r="HL465" s="566"/>
      <c r="HM465" s="566"/>
      <c r="HN465" s="566"/>
      <c r="HO465" s="566"/>
      <c r="HP465" s="566"/>
      <c r="HQ465" s="566"/>
      <c r="HR465" s="566"/>
      <c r="HS465" s="566"/>
      <c r="HT465" s="566"/>
      <c r="HU465" s="566"/>
      <c r="HV465" s="566"/>
      <c r="HW465" s="566"/>
      <c r="HX465" s="566"/>
      <c r="HY465" s="566"/>
      <c r="HZ465" s="566"/>
      <c r="IA465" s="566"/>
      <c r="IB465" s="566"/>
      <c r="IC465" s="566"/>
      <c r="ID465" s="566"/>
      <c r="IE465" s="566"/>
      <c r="IF465" s="566"/>
      <c r="IG465" s="566"/>
      <c r="IH465" s="566"/>
      <c r="II465" s="566"/>
      <c r="IJ465" s="566"/>
      <c r="IK465" s="566"/>
      <c r="IL465" s="566"/>
      <c r="IM465" s="566"/>
      <c r="IN465" s="566"/>
      <c r="IO465" s="566"/>
      <c r="IP465" s="566"/>
      <c r="IQ465" s="566"/>
      <c r="IR465" s="566"/>
      <c r="IS465" s="566"/>
      <c r="IT465" s="566"/>
      <c r="IU465" s="566"/>
      <c r="IV465" s="566"/>
      <c r="IW465" s="566"/>
      <c r="IX465" s="566"/>
      <c r="IY465" s="566"/>
      <c r="IZ465" s="566"/>
      <c r="JA465" s="566"/>
      <c r="JB465" s="566"/>
      <c r="JC465" s="566"/>
      <c r="JD465" s="566"/>
      <c r="JE465" s="566"/>
      <c r="JF465" s="566"/>
      <c r="JG465" s="566"/>
      <c r="JH465" s="566"/>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5363</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6733</v>
      </c>
      <c r="AX466" s="83" t="s">
        <v>6734</v>
      </c>
      <c r="AY466" s="87">
        <v>42</v>
      </c>
      <c r="AZ466" s="87">
        <v>51</v>
      </c>
      <c r="BA466" s="87">
        <v>53</v>
      </c>
      <c r="BB466" s="87">
        <v>25</v>
      </c>
      <c r="BC466" s="87">
        <v>4</v>
      </c>
      <c r="BD466" s="87">
        <v>28</v>
      </c>
      <c r="BE466" s="87">
        <f t="shared" si="84"/>
        <v>42.864722222222227</v>
      </c>
      <c r="BF466" s="87">
        <f t="shared" si="85"/>
        <v>25.074444444444445</v>
      </c>
      <c r="BG466" s="136" t="s">
        <v>47</v>
      </c>
      <c r="BH466" s="83" t="s">
        <v>4880</v>
      </c>
      <c r="BI466" s="83"/>
      <c r="BJ466" s="96"/>
      <c r="BK466" s="83"/>
      <c r="BL466" s="96"/>
      <c r="BM466" s="83"/>
      <c r="BN466" s="83"/>
      <c r="BO466" s="83"/>
      <c r="BP466" s="83"/>
      <c r="BQ466" s="83"/>
      <c r="BR466" s="83"/>
      <c r="BS466" s="110" t="s">
        <v>5362</v>
      </c>
      <c r="BT466" s="554"/>
      <c r="BU466" s="554"/>
      <c r="BV466" s="554"/>
      <c r="BW466" s="554"/>
      <c r="BX466" s="554"/>
      <c r="BY466" s="554"/>
      <c r="BZ466" s="554"/>
      <c r="CA466" s="554"/>
      <c r="CB466" s="554"/>
      <c r="CC466" s="554"/>
      <c r="CD466" s="566"/>
      <c r="CE466" s="566"/>
      <c r="CF466" s="566"/>
      <c r="CG466" s="566"/>
      <c r="CH466" s="566"/>
      <c r="CI466" s="566"/>
      <c r="CJ466" s="566"/>
      <c r="CK466" s="566"/>
      <c r="CL466" s="566"/>
      <c r="CM466" s="566"/>
      <c r="CN466" s="566"/>
      <c r="CO466" s="566"/>
      <c r="CP466" s="566"/>
      <c r="CQ466" s="566"/>
      <c r="CR466" s="566"/>
      <c r="CS466" s="566"/>
      <c r="CT466" s="566"/>
      <c r="CU466" s="566"/>
      <c r="CV466" s="566"/>
      <c r="CW466" s="566"/>
      <c r="CX466" s="566"/>
      <c r="CY466" s="566"/>
      <c r="CZ466" s="566"/>
      <c r="DA466" s="566"/>
      <c r="DB466" s="566"/>
      <c r="DC466" s="566"/>
      <c r="DD466" s="566"/>
      <c r="DE466" s="566"/>
      <c r="DF466" s="566"/>
      <c r="DG466" s="566"/>
      <c r="DH466" s="566"/>
      <c r="DI466" s="566"/>
      <c r="DJ466" s="566"/>
      <c r="DK466" s="566"/>
      <c r="DL466" s="566"/>
      <c r="DM466" s="566"/>
      <c r="DN466" s="566"/>
      <c r="DO466" s="566"/>
      <c r="DP466" s="566"/>
      <c r="DQ466" s="566"/>
      <c r="DR466" s="566"/>
      <c r="DS466" s="566"/>
      <c r="DT466" s="566"/>
      <c r="DU466" s="566"/>
      <c r="DV466" s="566"/>
      <c r="DW466" s="566"/>
      <c r="DX466" s="566"/>
      <c r="DY466" s="566"/>
      <c r="DZ466" s="566"/>
      <c r="EA466" s="566"/>
      <c r="EB466" s="566"/>
      <c r="EC466" s="566"/>
      <c r="ED466" s="566"/>
      <c r="EE466" s="566"/>
      <c r="EF466" s="566"/>
      <c r="EG466" s="566"/>
      <c r="EH466" s="566"/>
      <c r="EI466" s="566"/>
      <c r="EJ466" s="566"/>
      <c r="EK466" s="566"/>
      <c r="EL466" s="566"/>
      <c r="EM466" s="566"/>
      <c r="EN466" s="566"/>
      <c r="EO466" s="566"/>
      <c r="EP466" s="566"/>
      <c r="EQ466" s="566"/>
      <c r="ER466" s="566"/>
      <c r="ES466" s="566"/>
      <c r="ET466" s="566"/>
      <c r="EU466" s="566"/>
      <c r="EV466" s="566"/>
      <c r="EW466" s="566"/>
      <c r="EX466" s="566"/>
      <c r="EY466" s="566"/>
      <c r="EZ466" s="566"/>
      <c r="FA466" s="566"/>
      <c r="FB466" s="566"/>
      <c r="FC466" s="566"/>
      <c r="FD466" s="566"/>
      <c r="FE466" s="566"/>
      <c r="FF466" s="566"/>
      <c r="FG466" s="566"/>
      <c r="FH466" s="566"/>
      <c r="FI466" s="566"/>
      <c r="FJ466" s="566"/>
      <c r="FK466" s="566"/>
      <c r="FL466" s="566"/>
      <c r="FM466" s="566"/>
      <c r="FN466" s="566"/>
      <c r="FO466" s="566"/>
      <c r="FP466" s="566"/>
      <c r="FQ466" s="566"/>
      <c r="FR466" s="566"/>
      <c r="FS466" s="566"/>
      <c r="FT466" s="566"/>
      <c r="FU466" s="566"/>
      <c r="FV466" s="566"/>
      <c r="FW466" s="566"/>
      <c r="FX466" s="566"/>
      <c r="FY466" s="566"/>
      <c r="FZ466" s="566"/>
      <c r="GA466" s="566"/>
      <c r="GB466" s="566"/>
      <c r="GC466" s="566"/>
      <c r="GD466" s="566"/>
      <c r="GE466" s="566"/>
      <c r="GF466" s="566"/>
      <c r="GG466" s="566"/>
      <c r="GH466" s="566"/>
      <c r="GI466" s="566"/>
      <c r="GJ466" s="566"/>
      <c r="GK466" s="566"/>
      <c r="GL466" s="566"/>
      <c r="GM466" s="566"/>
      <c r="GN466" s="566"/>
      <c r="GO466" s="566"/>
      <c r="GP466" s="566"/>
      <c r="GQ466" s="566"/>
      <c r="GR466" s="566"/>
      <c r="GS466" s="566"/>
      <c r="GT466" s="566"/>
      <c r="GU466" s="566"/>
      <c r="GV466" s="566"/>
      <c r="GW466" s="566"/>
      <c r="GX466" s="566"/>
      <c r="GY466" s="566"/>
      <c r="GZ466" s="566"/>
      <c r="HA466" s="566"/>
      <c r="HB466" s="566"/>
      <c r="HC466" s="566"/>
      <c r="HD466" s="566"/>
      <c r="HE466" s="566"/>
      <c r="HF466" s="566"/>
      <c r="HG466" s="566"/>
      <c r="HH466" s="566"/>
      <c r="HI466" s="566"/>
      <c r="HJ466" s="566"/>
      <c r="HK466" s="566"/>
      <c r="HL466" s="566"/>
      <c r="HM466" s="566"/>
      <c r="HN466" s="566"/>
      <c r="HO466" s="566"/>
      <c r="HP466" s="566"/>
      <c r="HQ466" s="566"/>
      <c r="HR466" s="566"/>
      <c r="HS466" s="566"/>
      <c r="HT466" s="566"/>
      <c r="HU466" s="566"/>
      <c r="HV466" s="566"/>
      <c r="HW466" s="566"/>
      <c r="HX466" s="566"/>
      <c r="HY466" s="566"/>
      <c r="HZ466" s="566"/>
      <c r="IA466" s="566"/>
      <c r="IB466" s="566"/>
      <c r="IC466" s="566"/>
      <c r="ID466" s="566"/>
      <c r="IE466" s="566"/>
      <c r="IF466" s="566"/>
      <c r="IG466" s="566"/>
      <c r="IH466" s="566"/>
      <c r="II466" s="566"/>
      <c r="IJ466" s="566"/>
      <c r="IK466" s="566"/>
      <c r="IL466" s="566"/>
      <c r="IM466" s="566"/>
      <c r="IN466" s="566"/>
      <c r="IO466" s="566"/>
      <c r="IP466" s="566"/>
      <c r="IQ466" s="566"/>
      <c r="IR466" s="566"/>
      <c r="IS466" s="566"/>
      <c r="IT466" s="566"/>
      <c r="IU466" s="566"/>
      <c r="IV466" s="566"/>
      <c r="IW466" s="566"/>
      <c r="IX466" s="566"/>
      <c r="IY466" s="566"/>
      <c r="IZ466" s="566"/>
      <c r="JA466" s="566"/>
      <c r="JB466" s="566"/>
      <c r="JC466" s="566"/>
      <c r="JD466" s="566"/>
      <c r="JE466" s="566"/>
      <c r="JF466" s="566"/>
      <c r="JG466" s="566"/>
      <c r="JH466" s="566"/>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5363</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6733</v>
      </c>
      <c r="AX467" s="83" t="s">
        <v>6734</v>
      </c>
      <c r="AY467" s="87">
        <v>42</v>
      </c>
      <c r="AZ467" s="87">
        <v>51</v>
      </c>
      <c r="BA467" s="87">
        <v>53</v>
      </c>
      <c r="BB467" s="87">
        <v>25</v>
      </c>
      <c r="BC467" s="87">
        <v>4</v>
      </c>
      <c r="BD467" s="87">
        <v>28</v>
      </c>
      <c r="BE467" s="87">
        <f t="shared" si="84"/>
        <v>42.864722222222227</v>
      </c>
      <c r="BF467" s="87">
        <f t="shared" si="85"/>
        <v>25.074444444444445</v>
      </c>
      <c r="BG467" s="136" t="s">
        <v>212</v>
      </c>
      <c r="BH467" s="83" t="s">
        <v>4881</v>
      </c>
      <c r="BI467" s="83"/>
      <c r="BJ467" s="96"/>
      <c r="BK467" s="83"/>
      <c r="BL467" s="96"/>
      <c r="BM467" s="83"/>
      <c r="BN467" s="83"/>
      <c r="BO467" s="83"/>
      <c r="BP467" s="83"/>
      <c r="BQ467" s="83"/>
      <c r="BR467" s="83"/>
      <c r="BS467" s="110" t="s">
        <v>5361</v>
      </c>
    </row>
    <row r="468" spans="1:268" ht="39.75" customHeight="1" x14ac:dyDescent="0.25">
      <c r="A468" s="87" t="s">
        <v>3392</v>
      </c>
      <c r="B468" s="83" t="s">
        <v>5202</v>
      </c>
      <c r="C468" s="95">
        <v>11140070</v>
      </c>
      <c r="D468" s="134">
        <v>40150</v>
      </c>
      <c r="E468" s="134">
        <v>40177</v>
      </c>
      <c r="F468" s="134">
        <v>42368</v>
      </c>
      <c r="G468" s="134"/>
      <c r="H468" s="83" t="s">
        <v>5204</v>
      </c>
      <c r="I468" s="136" t="s">
        <v>989</v>
      </c>
      <c r="J468" s="136"/>
      <c r="K468" s="136" t="s">
        <v>37</v>
      </c>
      <c r="L468" s="115" t="s">
        <v>1890</v>
      </c>
      <c r="M468" s="87" t="s">
        <v>649</v>
      </c>
      <c r="N468" s="87" t="s">
        <v>124</v>
      </c>
      <c r="O468" s="87" t="s">
        <v>35</v>
      </c>
      <c r="P468" s="135">
        <v>83497</v>
      </c>
      <c r="Q468" s="87" t="s">
        <v>4083</v>
      </c>
      <c r="R468" s="87" t="s">
        <v>5364</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6735</v>
      </c>
      <c r="AX468" s="83" t="s">
        <v>6736</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4882</v>
      </c>
      <c r="BI468" s="83"/>
      <c r="BJ468" s="96"/>
      <c r="BK468" s="83"/>
      <c r="BL468" s="96"/>
      <c r="BM468" s="83"/>
      <c r="BN468" s="83"/>
      <c r="BO468" s="83"/>
      <c r="BP468" s="83"/>
      <c r="BQ468" s="83"/>
      <c r="BR468" s="83"/>
      <c r="BS468" s="110" t="s">
        <v>5203</v>
      </c>
    </row>
    <row r="469" spans="1:268" ht="39.75" customHeight="1" x14ac:dyDescent="0.25">
      <c r="A469" s="87"/>
      <c r="B469" s="83" t="s">
        <v>5202</v>
      </c>
      <c r="C469" s="95">
        <v>11140070</v>
      </c>
      <c r="D469" s="134">
        <v>40150</v>
      </c>
      <c r="E469" s="134">
        <v>40177</v>
      </c>
      <c r="F469" s="134">
        <v>42368</v>
      </c>
      <c r="G469" s="134"/>
      <c r="H469" s="83" t="s">
        <v>5204</v>
      </c>
      <c r="I469" s="113" t="s">
        <v>989</v>
      </c>
      <c r="J469" s="113"/>
      <c r="K469" s="113" t="s">
        <v>37</v>
      </c>
      <c r="L469" s="115" t="s">
        <v>1890</v>
      </c>
      <c r="M469" s="87" t="s">
        <v>649</v>
      </c>
      <c r="N469" s="87" t="s">
        <v>124</v>
      </c>
      <c r="O469" s="87" t="s">
        <v>35</v>
      </c>
      <c r="P469" s="135">
        <v>83497</v>
      </c>
      <c r="Q469" s="87" t="s">
        <v>4083</v>
      </c>
      <c r="R469" s="87" t="s">
        <v>5364</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6735</v>
      </c>
      <c r="AX469" s="83" t="s">
        <v>6736</v>
      </c>
      <c r="AY469" s="87">
        <v>42</v>
      </c>
      <c r="AZ469" s="87">
        <v>54</v>
      </c>
      <c r="BA469" s="87">
        <v>51</v>
      </c>
      <c r="BB469" s="87">
        <v>25</v>
      </c>
      <c r="BC469" s="87">
        <v>4</v>
      </c>
      <c r="BD469" s="87">
        <v>19</v>
      </c>
      <c r="BE469" s="87">
        <f t="shared" si="88"/>
        <v>42.914166666666667</v>
      </c>
      <c r="BF469" s="87">
        <f t="shared" si="89"/>
        <v>25.071944444444444</v>
      </c>
      <c r="BG469" s="136" t="s">
        <v>47</v>
      </c>
      <c r="BH469" s="83" t="s">
        <v>4882</v>
      </c>
      <c r="BI469" s="83"/>
      <c r="BJ469" s="96"/>
      <c r="BK469" s="83"/>
      <c r="BL469" s="96"/>
      <c r="BM469" s="83"/>
      <c r="BN469" s="83"/>
      <c r="BO469" s="83"/>
      <c r="BP469" s="83"/>
      <c r="BQ469" s="83"/>
      <c r="BR469" s="83"/>
      <c r="BS469" s="110" t="s">
        <v>5203</v>
      </c>
    </row>
    <row r="470" spans="1:268" ht="39.75" customHeight="1" x14ac:dyDescent="0.25">
      <c r="A470" s="27" t="s">
        <v>3392</v>
      </c>
      <c r="B470" s="20" t="s">
        <v>5202</v>
      </c>
      <c r="C470" s="22">
        <v>11140070</v>
      </c>
      <c r="D470" s="33">
        <v>40150</v>
      </c>
      <c r="E470" s="33">
        <v>40177</v>
      </c>
      <c r="F470" s="33">
        <v>46021</v>
      </c>
      <c r="G470" s="33"/>
      <c r="H470" s="20" t="s">
        <v>5204</v>
      </c>
      <c r="I470" s="35" t="s">
        <v>989</v>
      </c>
      <c r="J470" s="35"/>
      <c r="K470" s="35" t="s">
        <v>37</v>
      </c>
      <c r="L470" s="114" t="s">
        <v>5207</v>
      </c>
      <c r="M470" s="27" t="s">
        <v>649</v>
      </c>
      <c r="N470" s="27" t="s">
        <v>124</v>
      </c>
      <c r="O470" s="27" t="s">
        <v>35</v>
      </c>
      <c r="P470" s="31">
        <v>83497</v>
      </c>
      <c r="Q470" s="27" t="s">
        <v>5205</v>
      </c>
      <c r="R470" s="27" t="s">
        <v>5364</v>
      </c>
      <c r="S470" s="27" t="s">
        <v>124</v>
      </c>
      <c r="T470" s="27" t="s">
        <v>35</v>
      </c>
      <c r="U470" s="27">
        <v>83497</v>
      </c>
      <c r="V470" s="20" t="s">
        <v>5206</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5208</v>
      </c>
      <c r="AT470" s="27"/>
      <c r="AU470" s="27"/>
      <c r="AV470" s="27">
        <v>402.6</v>
      </c>
      <c r="AW470" s="20" t="s">
        <v>6735</v>
      </c>
      <c r="AX470" s="20" t="s">
        <v>6736</v>
      </c>
      <c r="AY470" s="27">
        <v>42</v>
      </c>
      <c r="AZ470" s="27">
        <v>54</v>
      </c>
      <c r="BA470" s="27">
        <v>51</v>
      </c>
      <c r="BB470" s="27">
        <v>25</v>
      </c>
      <c r="BC470" s="27">
        <v>4</v>
      </c>
      <c r="BD470" s="27">
        <v>19</v>
      </c>
      <c r="BE470" s="27">
        <f t="shared" si="88"/>
        <v>42.914166666666667</v>
      </c>
      <c r="BF470" s="27">
        <f t="shared" si="89"/>
        <v>25.071944444444444</v>
      </c>
      <c r="BG470" s="35" t="s">
        <v>38</v>
      </c>
      <c r="BH470" s="20" t="s">
        <v>4882</v>
      </c>
      <c r="BI470" s="20"/>
      <c r="BJ470" s="23"/>
      <c r="BK470" s="20"/>
      <c r="BL470" s="23"/>
      <c r="BM470" s="20"/>
      <c r="BN470" s="20"/>
      <c r="BO470" s="20"/>
      <c r="BP470" s="20"/>
      <c r="BQ470" s="20"/>
      <c r="BR470" s="20"/>
      <c r="BS470" s="35"/>
    </row>
    <row r="471" spans="1:268" s="28" customFormat="1" ht="39.75" customHeight="1" x14ac:dyDescent="0.25">
      <c r="A471" s="27"/>
      <c r="B471" s="20" t="s">
        <v>5202</v>
      </c>
      <c r="C471" s="22">
        <v>11140070</v>
      </c>
      <c r="D471" s="33">
        <v>40150</v>
      </c>
      <c r="E471" s="33">
        <v>40177</v>
      </c>
      <c r="F471" s="33">
        <v>46021</v>
      </c>
      <c r="G471" s="33"/>
      <c r="H471" s="20" t="s">
        <v>5204</v>
      </c>
      <c r="I471" s="64" t="s">
        <v>989</v>
      </c>
      <c r="J471" s="64"/>
      <c r="K471" s="64" t="s">
        <v>37</v>
      </c>
      <c r="L471" s="114" t="s">
        <v>5207</v>
      </c>
      <c r="M471" s="27" t="s">
        <v>649</v>
      </c>
      <c r="N471" s="27" t="s">
        <v>124</v>
      </c>
      <c r="O471" s="27" t="s">
        <v>35</v>
      </c>
      <c r="P471" s="31">
        <v>83497</v>
      </c>
      <c r="Q471" s="27" t="s">
        <v>5205</v>
      </c>
      <c r="R471" s="27" t="s">
        <v>5364</v>
      </c>
      <c r="S471" s="27" t="s">
        <v>124</v>
      </c>
      <c r="T471" s="27" t="s">
        <v>35</v>
      </c>
      <c r="U471" s="27">
        <v>83497</v>
      </c>
      <c r="V471" s="20" t="s">
        <v>5206</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5208</v>
      </c>
      <c r="AT471" s="27"/>
      <c r="AU471" s="27"/>
      <c r="AV471" s="27">
        <v>402.6</v>
      </c>
      <c r="AW471" s="20" t="s">
        <v>6735</v>
      </c>
      <c r="AX471" s="20" t="s">
        <v>6736</v>
      </c>
      <c r="AY471" s="27">
        <v>42</v>
      </c>
      <c r="AZ471" s="27">
        <v>54</v>
      </c>
      <c r="BA471" s="27">
        <v>51</v>
      </c>
      <c r="BB471" s="27">
        <v>25</v>
      </c>
      <c r="BC471" s="27">
        <v>4</v>
      </c>
      <c r="BD471" s="27">
        <v>19</v>
      </c>
      <c r="BE471" s="27">
        <f t="shared" si="88"/>
        <v>42.914166666666667</v>
      </c>
      <c r="BF471" s="27">
        <f t="shared" si="89"/>
        <v>25.071944444444444</v>
      </c>
      <c r="BG471" s="35" t="s">
        <v>38</v>
      </c>
      <c r="BH471" s="20" t="s">
        <v>4882</v>
      </c>
      <c r="BI471" s="20"/>
      <c r="BJ471" s="23"/>
      <c r="BK471" s="20"/>
      <c r="BL471" s="23"/>
      <c r="BM471" s="20"/>
      <c r="BN471" s="20"/>
      <c r="BO471" s="20"/>
      <c r="BP471" s="20"/>
      <c r="BQ471" s="20"/>
      <c r="BR471" s="20"/>
      <c r="BS471" s="35"/>
      <c r="BT471" s="554"/>
      <c r="BU471" s="554"/>
      <c r="BV471" s="554"/>
      <c r="BW471" s="554"/>
      <c r="BX471" s="554"/>
      <c r="BY471" s="554"/>
      <c r="BZ471" s="554"/>
      <c r="CA471" s="554"/>
      <c r="CB471" s="554"/>
      <c r="CC471" s="554"/>
      <c r="CD471" s="566"/>
      <c r="CE471" s="566"/>
      <c r="CF471" s="566"/>
      <c r="CG471" s="566"/>
      <c r="CH471" s="566"/>
      <c r="CI471" s="566"/>
      <c r="CJ471" s="566"/>
      <c r="CK471" s="566"/>
      <c r="CL471" s="566"/>
      <c r="CM471" s="566"/>
      <c r="CN471" s="566"/>
      <c r="CO471" s="566"/>
      <c r="CP471" s="566"/>
      <c r="CQ471" s="566"/>
      <c r="CR471" s="566"/>
      <c r="CS471" s="566"/>
      <c r="CT471" s="566"/>
      <c r="CU471" s="566"/>
      <c r="CV471" s="566"/>
      <c r="CW471" s="566"/>
      <c r="CX471" s="566"/>
      <c r="CY471" s="566"/>
      <c r="CZ471" s="566"/>
      <c r="DA471" s="566"/>
      <c r="DB471" s="566"/>
      <c r="DC471" s="566"/>
      <c r="DD471" s="566"/>
      <c r="DE471" s="566"/>
      <c r="DF471" s="566"/>
      <c r="DG471" s="566"/>
      <c r="DH471" s="566"/>
      <c r="DI471" s="566"/>
      <c r="DJ471" s="566"/>
      <c r="DK471" s="566"/>
      <c r="DL471" s="566"/>
      <c r="DM471" s="566"/>
      <c r="DN471" s="566"/>
      <c r="DO471" s="566"/>
      <c r="DP471" s="566"/>
      <c r="DQ471" s="566"/>
      <c r="DR471" s="566"/>
      <c r="DS471" s="566"/>
      <c r="DT471" s="566"/>
      <c r="DU471" s="566"/>
      <c r="DV471" s="566"/>
      <c r="DW471" s="566"/>
      <c r="DX471" s="566"/>
      <c r="DY471" s="566"/>
      <c r="DZ471" s="566"/>
      <c r="EA471" s="566"/>
      <c r="EB471" s="566"/>
      <c r="EC471" s="566"/>
      <c r="ED471" s="566"/>
      <c r="EE471" s="566"/>
      <c r="EF471" s="566"/>
      <c r="EG471" s="566"/>
      <c r="EH471" s="566"/>
      <c r="EI471" s="566"/>
      <c r="EJ471" s="566"/>
      <c r="EK471" s="566"/>
      <c r="EL471" s="566"/>
      <c r="EM471" s="566"/>
      <c r="EN471" s="566"/>
      <c r="EO471" s="566"/>
      <c r="EP471" s="566"/>
      <c r="EQ471" s="566"/>
      <c r="ER471" s="566"/>
      <c r="ES471" s="566"/>
      <c r="ET471" s="566"/>
      <c r="EU471" s="566"/>
      <c r="EV471" s="566"/>
      <c r="EW471" s="566"/>
      <c r="EX471" s="566"/>
      <c r="EY471" s="566"/>
      <c r="EZ471" s="566"/>
      <c r="FA471" s="566"/>
      <c r="FB471" s="566"/>
      <c r="FC471" s="566"/>
      <c r="FD471" s="566"/>
      <c r="FE471" s="566"/>
      <c r="FF471" s="566"/>
      <c r="FG471" s="566"/>
      <c r="FH471" s="566"/>
      <c r="FI471" s="566"/>
      <c r="FJ471" s="566"/>
      <c r="FK471" s="566"/>
      <c r="FL471" s="566"/>
      <c r="FM471" s="566"/>
      <c r="FN471" s="566"/>
      <c r="FO471" s="566"/>
      <c r="FP471" s="566"/>
      <c r="FQ471" s="566"/>
      <c r="FR471" s="566"/>
      <c r="FS471" s="566"/>
      <c r="FT471" s="566"/>
      <c r="FU471" s="566"/>
      <c r="FV471" s="566"/>
      <c r="FW471" s="566"/>
      <c r="FX471" s="566"/>
      <c r="FY471" s="566"/>
      <c r="FZ471" s="566"/>
      <c r="GA471" s="566"/>
      <c r="GB471" s="566"/>
      <c r="GC471" s="566"/>
      <c r="GD471" s="566"/>
      <c r="GE471" s="566"/>
      <c r="GF471" s="566"/>
      <c r="GG471" s="566"/>
      <c r="GH471" s="566"/>
      <c r="GI471" s="566"/>
      <c r="GJ471" s="566"/>
      <c r="GK471" s="566"/>
      <c r="GL471" s="566"/>
      <c r="GM471" s="566"/>
      <c r="GN471" s="566"/>
      <c r="GO471" s="566"/>
      <c r="GP471" s="566"/>
      <c r="GQ471" s="566"/>
      <c r="GR471" s="566"/>
      <c r="GS471" s="566"/>
      <c r="GT471" s="566"/>
      <c r="GU471" s="566"/>
      <c r="GV471" s="566"/>
      <c r="GW471" s="566"/>
      <c r="GX471" s="566"/>
      <c r="GY471" s="566"/>
      <c r="GZ471" s="566"/>
      <c r="HA471" s="566"/>
      <c r="HB471" s="566"/>
      <c r="HC471" s="566"/>
      <c r="HD471" s="566"/>
      <c r="HE471" s="566"/>
      <c r="HF471" s="566"/>
      <c r="HG471" s="566"/>
      <c r="HH471" s="566"/>
      <c r="HI471" s="566"/>
      <c r="HJ471" s="566"/>
      <c r="HK471" s="566"/>
      <c r="HL471" s="566"/>
      <c r="HM471" s="566"/>
      <c r="HN471" s="566"/>
      <c r="HO471" s="566"/>
      <c r="HP471" s="566"/>
      <c r="HQ471" s="566"/>
      <c r="HR471" s="566"/>
      <c r="HS471" s="566"/>
      <c r="HT471" s="566"/>
      <c r="HU471" s="566"/>
      <c r="HV471" s="566"/>
      <c r="HW471" s="566"/>
      <c r="HX471" s="566"/>
      <c r="HY471" s="566"/>
      <c r="HZ471" s="566"/>
      <c r="IA471" s="566"/>
      <c r="IB471" s="566"/>
      <c r="IC471" s="566"/>
      <c r="ID471" s="566"/>
      <c r="IE471" s="566"/>
      <c r="IF471" s="566"/>
      <c r="IG471" s="566"/>
      <c r="IH471" s="566"/>
      <c r="II471" s="566"/>
      <c r="IJ471" s="566"/>
      <c r="IK471" s="566"/>
      <c r="IL471" s="566"/>
      <c r="IM471" s="566"/>
      <c r="IN471" s="566"/>
      <c r="IO471" s="566"/>
      <c r="IP471" s="566"/>
      <c r="IQ471" s="566"/>
      <c r="IR471" s="566"/>
      <c r="IS471" s="566"/>
      <c r="IT471" s="566"/>
      <c r="IU471" s="566"/>
      <c r="IV471" s="566"/>
      <c r="IW471" s="566"/>
      <c r="IX471" s="566"/>
      <c r="IY471" s="566"/>
      <c r="IZ471" s="566"/>
      <c r="JA471" s="566"/>
      <c r="JB471" s="566"/>
      <c r="JC471" s="566"/>
      <c r="JD471" s="566"/>
      <c r="JE471" s="566"/>
      <c r="JF471" s="566"/>
      <c r="JG471" s="566"/>
      <c r="JH471" s="566"/>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6737</v>
      </c>
      <c r="AX472" s="20" t="s">
        <v>6738</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6739</v>
      </c>
      <c r="AX473" s="20" t="s">
        <v>6740</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4084</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4883</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4084</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4084</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4884</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4884</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4884</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5126</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8296</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4885</v>
      </c>
      <c r="BI480" s="20"/>
      <c r="BJ480" s="23"/>
      <c r="BK480" s="20"/>
      <c r="BL480" s="23"/>
      <c r="BM480" s="20"/>
      <c r="BN480" s="20"/>
      <c r="BO480" s="20"/>
      <c r="BP480" s="20"/>
      <c r="BQ480" s="20"/>
      <c r="BR480" s="20"/>
      <c r="BS480" s="35"/>
    </row>
    <row r="481" spans="1:72"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5126</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4885</v>
      </c>
      <c r="BI481" s="20"/>
      <c r="BJ481" s="23"/>
      <c r="BK481" s="20"/>
      <c r="BL481" s="23"/>
      <c r="BM481" s="20"/>
      <c r="BN481" s="20"/>
      <c r="BO481" s="20"/>
      <c r="BP481" s="20"/>
      <c r="BQ481" s="20"/>
      <c r="BR481" s="20"/>
      <c r="BS481" s="35"/>
    </row>
    <row r="482" spans="1:72"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5126</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4885</v>
      </c>
      <c r="BI482" s="20"/>
      <c r="BJ482" s="23"/>
      <c r="BK482" s="20"/>
      <c r="BL482" s="23"/>
      <c r="BM482" s="20"/>
      <c r="BN482" s="20"/>
      <c r="BO482" s="20"/>
      <c r="BP482" s="20"/>
      <c r="BQ482" s="20"/>
      <c r="BR482" s="20"/>
      <c r="BS482" s="35"/>
    </row>
    <row r="483" spans="1:72" ht="39.75" customHeight="1" x14ac:dyDescent="0.25">
      <c r="A483" s="87"/>
      <c r="B483" s="83" t="s">
        <v>1896</v>
      </c>
      <c r="C483" s="163">
        <v>11140074</v>
      </c>
      <c r="D483" s="134">
        <v>40163</v>
      </c>
      <c r="E483" s="134">
        <v>40163</v>
      </c>
      <c r="F483" s="134">
        <v>44181</v>
      </c>
      <c r="G483" s="134"/>
      <c r="H483" s="134" t="s">
        <v>1900</v>
      </c>
      <c r="I483" s="501" t="s">
        <v>986</v>
      </c>
      <c r="J483" s="501" t="s">
        <v>8953</v>
      </c>
      <c r="K483" s="501" t="s">
        <v>55</v>
      </c>
      <c r="L483" s="115" t="s">
        <v>2908</v>
      </c>
      <c r="M483" s="83" t="s">
        <v>52</v>
      </c>
      <c r="N483" s="83" t="s">
        <v>61</v>
      </c>
      <c r="O483" s="87" t="s">
        <v>52</v>
      </c>
      <c r="P483" s="94">
        <v>68134</v>
      </c>
      <c r="Q483" s="87" t="s">
        <v>8954</v>
      </c>
      <c r="R483" s="87" t="s">
        <v>52</v>
      </c>
      <c r="S483" s="87" t="s">
        <v>61</v>
      </c>
      <c r="T483" s="87" t="s">
        <v>52</v>
      </c>
      <c r="U483" s="87">
        <v>68134</v>
      </c>
      <c r="V483" s="87" t="s">
        <v>8954</v>
      </c>
      <c r="W483" s="83" t="s">
        <v>2909</v>
      </c>
      <c r="X483" s="87">
        <v>1380</v>
      </c>
      <c r="Y483" s="87">
        <v>900</v>
      </c>
      <c r="Z483" s="87" t="s">
        <v>468</v>
      </c>
      <c r="AA483" s="83" t="s">
        <v>541</v>
      </c>
      <c r="AB483" s="78">
        <v>0.25600000000000001</v>
      </c>
      <c r="AC483" s="87">
        <v>240</v>
      </c>
      <c r="AD483" s="87">
        <v>4330000</v>
      </c>
      <c r="AE483" s="88"/>
      <c r="AF483" s="87">
        <v>4330000</v>
      </c>
      <c r="AG483" s="88"/>
      <c r="AH483" s="88"/>
      <c r="AI483" s="88"/>
      <c r="AJ483" s="88"/>
      <c r="AK483" s="88"/>
      <c r="AL483" s="88"/>
      <c r="AM483" s="88"/>
      <c r="AN483" s="88"/>
      <c r="AO483" s="87">
        <v>25.6</v>
      </c>
      <c r="AP483" s="87"/>
      <c r="AQ483" s="87" t="s">
        <v>47</v>
      </c>
      <c r="AR483" s="83" t="s">
        <v>8955</v>
      </c>
      <c r="AS483" s="87" t="s">
        <v>468</v>
      </c>
      <c r="AT483" s="87"/>
      <c r="AU483" s="87"/>
      <c r="AV483" s="87">
        <v>1730</v>
      </c>
      <c r="AW483" s="87" t="s">
        <v>6741</v>
      </c>
      <c r="AX483" s="87" t="s">
        <v>8956</v>
      </c>
      <c r="AY483" s="87">
        <v>42</v>
      </c>
      <c r="AZ483" s="87">
        <v>36</v>
      </c>
      <c r="BA483" s="87">
        <v>37.22</v>
      </c>
      <c r="BB483" s="87">
        <v>23</v>
      </c>
      <c r="BC483" s="87">
        <v>15</v>
      </c>
      <c r="BD483" s="87">
        <v>36.61</v>
      </c>
      <c r="BE483" s="87">
        <f t="shared" ref="BE483:BE519" si="90">AY483+AZ483/60+BA483/3600</f>
        <v>42.61033888888889</v>
      </c>
      <c r="BF483" s="87">
        <f t="shared" ref="BF483:BF519" si="91">BB483+BC483/60+BD483/3600</f>
        <v>23.260169444444443</v>
      </c>
      <c r="BG483" s="136" t="s">
        <v>47</v>
      </c>
      <c r="BH483" s="83" t="s">
        <v>4886</v>
      </c>
      <c r="BI483" s="83">
        <v>2947</v>
      </c>
      <c r="BJ483" s="96">
        <v>43942</v>
      </c>
      <c r="BK483" s="83">
        <v>2947</v>
      </c>
      <c r="BL483" s="96">
        <v>43942</v>
      </c>
      <c r="BM483" s="83"/>
      <c r="BN483" s="83"/>
      <c r="BO483" s="83"/>
      <c r="BP483" s="83"/>
      <c r="BQ483" s="83" t="s">
        <v>9667</v>
      </c>
      <c r="BR483" s="96">
        <v>44666</v>
      </c>
      <c r="BS483" s="110" t="s">
        <v>8959</v>
      </c>
    </row>
    <row r="484" spans="1:72" ht="39.75" customHeight="1" x14ac:dyDescent="0.25">
      <c r="A484" s="87"/>
      <c r="B484" s="83" t="s">
        <v>1896</v>
      </c>
      <c r="C484" s="163">
        <v>11140074</v>
      </c>
      <c r="D484" s="134">
        <v>40163</v>
      </c>
      <c r="E484" s="134">
        <v>40163</v>
      </c>
      <c r="F484" s="134">
        <v>44181</v>
      </c>
      <c r="G484" s="134"/>
      <c r="H484" s="134" t="s">
        <v>1900</v>
      </c>
      <c r="I484" s="501" t="s">
        <v>986</v>
      </c>
      <c r="J484" s="501" t="s">
        <v>8953</v>
      </c>
      <c r="K484" s="501" t="s">
        <v>55</v>
      </c>
      <c r="L484" s="115" t="s">
        <v>2908</v>
      </c>
      <c r="M484" s="83" t="s">
        <v>52</v>
      </c>
      <c r="N484" s="83" t="s">
        <v>61</v>
      </c>
      <c r="O484" s="87" t="s">
        <v>52</v>
      </c>
      <c r="P484" s="94">
        <v>68134</v>
      </c>
      <c r="Q484" s="87" t="s">
        <v>8954</v>
      </c>
      <c r="R484" s="87" t="s">
        <v>52</v>
      </c>
      <c r="S484" s="87" t="s">
        <v>61</v>
      </c>
      <c r="T484" s="87" t="s">
        <v>52</v>
      </c>
      <c r="U484" s="87">
        <v>68134</v>
      </c>
      <c r="V484" s="87" t="s">
        <v>8954</v>
      </c>
      <c r="W484" s="83" t="s">
        <v>2909</v>
      </c>
      <c r="X484" s="87">
        <v>1380</v>
      </c>
      <c r="Y484" s="87">
        <v>900</v>
      </c>
      <c r="Z484" s="87" t="s">
        <v>468</v>
      </c>
      <c r="AA484" s="83" t="s">
        <v>541</v>
      </c>
      <c r="AB484" s="78"/>
      <c r="AC484" s="502"/>
      <c r="AD484" s="87"/>
      <c r="AE484" s="88"/>
      <c r="AF484" s="87"/>
      <c r="AG484" s="88"/>
      <c r="AH484" s="88"/>
      <c r="AI484" s="88"/>
      <c r="AJ484" s="88"/>
      <c r="AK484" s="88"/>
      <c r="AL484" s="88"/>
      <c r="AM484" s="88"/>
      <c r="AN484" s="88"/>
      <c r="AO484" s="87"/>
      <c r="AP484" s="87"/>
      <c r="AQ484" s="87"/>
      <c r="AR484" s="83"/>
      <c r="AS484" s="87" t="s">
        <v>2728</v>
      </c>
      <c r="AT484" s="87"/>
      <c r="AU484" s="87"/>
      <c r="AV484" s="87">
        <v>780</v>
      </c>
      <c r="AW484" s="87" t="s">
        <v>8957</v>
      </c>
      <c r="AX484" s="87" t="s">
        <v>8958</v>
      </c>
      <c r="AY484" s="87">
        <v>42</v>
      </c>
      <c r="AZ484" s="87">
        <v>38</v>
      </c>
      <c r="BA484" s="87">
        <v>35.020000000000003</v>
      </c>
      <c r="BB484" s="87">
        <v>23</v>
      </c>
      <c r="BC484" s="87">
        <v>15</v>
      </c>
      <c r="BD484" s="87">
        <v>56.02</v>
      </c>
      <c r="BE484" s="87">
        <f t="shared" ref="BE484" si="92">AY484+AZ484/60+BA484/3600</f>
        <v>42.643061111111109</v>
      </c>
      <c r="BF484" s="87">
        <f t="shared" ref="BF484" si="93">BB484+BC484/60+BD484/3600</f>
        <v>23.265561111111111</v>
      </c>
      <c r="BG484" s="136" t="s">
        <v>47</v>
      </c>
      <c r="BH484" s="83" t="s">
        <v>4886</v>
      </c>
      <c r="BI484" s="83">
        <v>2947</v>
      </c>
      <c r="BJ484" s="96">
        <v>43942</v>
      </c>
      <c r="BK484" s="83">
        <v>2947</v>
      </c>
      <c r="BL484" s="96">
        <v>43942</v>
      </c>
      <c r="BM484" s="83"/>
      <c r="BN484" s="83"/>
      <c r="BO484" s="83"/>
      <c r="BP484" s="83"/>
      <c r="BQ484" s="83" t="s">
        <v>9667</v>
      </c>
      <c r="BR484" s="96">
        <v>44666</v>
      </c>
      <c r="BS484" s="136"/>
    </row>
    <row r="485" spans="1:72"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4085</v>
      </c>
      <c r="R485" s="83" t="s">
        <v>236</v>
      </c>
      <c r="S485" s="83" t="s">
        <v>202</v>
      </c>
      <c r="T485" s="83" t="s">
        <v>72</v>
      </c>
      <c r="U485" s="83">
        <v>62579</v>
      </c>
      <c r="V485" s="83" t="s">
        <v>4085</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6944</v>
      </c>
      <c r="AX485" s="83" t="s">
        <v>6918</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72"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6219</v>
      </c>
      <c r="AX486" s="83" t="s">
        <v>6220</v>
      </c>
      <c r="AY486" s="83">
        <v>43</v>
      </c>
      <c r="AZ486" s="83">
        <v>25</v>
      </c>
      <c r="BA486" s="83">
        <v>12.5</v>
      </c>
      <c r="BB486" s="83">
        <v>24</v>
      </c>
      <c r="BC486" s="83">
        <v>37</v>
      </c>
      <c r="BD486" s="83">
        <v>35.4</v>
      </c>
      <c r="BE486" s="83">
        <f t="shared" si="90"/>
        <v>43.420138888888886</v>
      </c>
      <c r="BF486" s="83">
        <f t="shared" si="91"/>
        <v>24.6265</v>
      </c>
      <c r="BG486" s="110" t="s">
        <v>47</v>
      </c>
      <c r="BH486" s="83" t="s">
        <v>5405</v>
      </c>
      <c r="BI486" s="83"/>
      <c r="BJ486" s="96"/>
      <c r="BK486" s="83"/>
      <c r="BL486" s="96"/>
      <c r="BM486" s="83"/>
      <c r="BN486" s="83"/>
      <c r="BO486" s="83"/>
      <c r="BP486" s="83"/>
      <c r="BQ486" s="83"/>
      <c r="BR486" s="83"/>
      <c r="BS486" s="110" t="s">
        <v>5406</v>
      </c>
    </row>
    <row r="487" spans="1:72" ht="39.75" customHeight="1" x14ac:dyDescent="0.25">
      <c r="A487" s="20"/>
      <c r="B487" s="20" t="s">
        <v>10036</v>
      </c>
      <c r="C487" s="22">
        <v>11430007</v>
      </c>
      <c r="D487" s="23">
        <v>40170</v>
      </c>
      <c r="E487" s="23">
        <v>40170</v>
      </c>
      <c r="F487" s="23">
        <v>45291</v>
      </c>
      <c r="G487" s="23"/>
      <c r="H487" s="20" t="s">
        <v>2828</v>
      </c>
      <c r="I487" s="35" t="s">
        <v>608</v>
      </c>
      <c r="J487" s="35"/>
      <c r="K487" s="35" t="s">
        <v>135</v>
      </c>
      <c r="L487" s="114" t="s">
        <v>5404</v>
      </c>
      <c r="M487" s="20" t="s">
        <v>74</v>
      </c>
      <c r="N487" s="20" t="s">
        <v>76</v>
      </c>
      <c r="O487" s="20" t="s">
        <v>76</v>
      </c>
      <c r="P487" s="21">
        <v>56722</v>
      </c>
      <c r="Q487" s="26"/>
      <c r="R487" s="20" t="s">
        <v>74</v>
      </c>
      <c r="S487" s="20" t="s">
        <v>76</v>
      </c>
      <c r="T487" s="20" t="s">
        <v>76</v>
      </c>
      <c r="U487" s="20">
        <v>56722</v>
      </c>
      <c r="V487" s="20" t="s">
        <v>9596</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6219</v>
      </c>
      <c r="AX487" s="20" t="s">
        <v>6221</v>
      </c>
      <c r="AY487" s="20">
        <v>43</v>
      </c>
      <c r="AZ487" s="20">
        <v>25</v>
      </c>
      <c r="BA487" s="20">
        <v>12.5</v>
      </c>
      <c r="BB487" s="20">
        <v>24</v>
      </c>
      <c r="BC487" s="20">
        <v>37</v>
      </c>
      <c r="BD487" s="20">
        <v>35.4</v>
      </c>
      <c r="BE487" s="20">
        <f t="shared" si="90"/>
        <v>43.420138888888886</v>
      </c>
      <c r="BF487" s="20">
        <f t="shared" si="91"/>
        <v>24.6265</v>
      </c>
      <c r="BG487" s="24" t="s">
        <v>47</v>
      </c>
      <c r="BH487" s="20"/>
      <c r="BI487" s="20" t="s">
        <v>10037</v>
      </c>
      <c r="BJ487" s="23" t="s">
        <v>10038</v>
      </c>
      <c r="BK487" s="20" t="s">
        <v>10037</v>
      </c>
      <c r="BL487" s="23" t="s">
        <v>10038</v>
      </c>
      <c r="BM487" s="20"/>
      <c r="BN487" s="20"/>
      <c r="BO487" s="20"/>
      <c r="BP487" s="20"/>
      <c r="BQ487" s="20"/>
      <c r="BR487" s="20"/>
      <c r="BS487" s="24"/>
    </row>
    <row r="488" spans="1:72"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4638</v>
      </c>
      <c r="S488" s="87" t="s">
        <v>121</v>
      </c>
      <c r="T488" s="87" t="s">
        <v>52</v>
      </c>
      <c r="U488" s="87"/>
      <c r="V488" s="87" t="s">
        <v>4086</v>
      </c>
      <c r="W488" s="83" t="s">
        <v>2911</v>
      </c>
      <c r="X488" s="87">
        <v>2448</v>
      </c>
      <c r="Y488" s="87">
        <v>9</v>
      </c>
      <c r="Z488" s="87" t="s">
        <v>468</v>
      </c>
      <c r="AA488" s="83" t="s">
        <v>541</v>
      </c>
      <c r="AB488" s="506">
        <v>34765</v>
      </c>
      <c r="AC488" s="370">
        <v>38600</v>
      </c>
      <c r="AD488" s="87">
        <v>734720000</v>
      </c>
      <c r="AE488" s="88"/>
      <c r="AF488" s="87">
        <v>734720000</v>
      </c>
      <c r="AG488" s="88"/>
      <c r="AH488" s="88"/>
      <c r="AI488" s="88"/>
      <c r="AJ488" s="88"/>
      <c r="AK488" s="88"/>
      <c r="AL488" s="88"/>
      <c r="AM488" s="88"/>
      <c r="AN488" s="88"/>
      <c r="AO488" s="426" t="s">
        <v>8297</v>
      </c>
      <c r="AP488" s="87"/>
      <c r="AQ488" s="87" t="s">
        <v>47</v>
      </c>
      <c r="AR488" s="87"/>
      <c r="AS488" s="87"/>
      <c r="AT488" s="87"/>
      <c r="AU488" s="87"/>
      <c r="AV488" s="87"/>
      <c r="AW488" s="83" t="s">
        <v>6742</v>
      </c>
      <c r="AX488" s="83" t="s">
        <v>6743</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7425</v>
      </c>
      <c r="BP488" s="96">
        <v>42795</v>
      </c>
      <c r="BQ488" s="83"/>
      <c r="BR488" s="83"/>
      <c r="BS488" s="110" t="s">
        <v>1907</v>
      </c>
      <c r="BT488" s="556"/>
    </row>
    <row r="489" spans="1:72"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4639</v>
      </c>
      <c r="S489" s="87" t="s">
        <v>92</v>
      </c>
      <c r="T489" s="87" t="s">
        <v>92</v>
      </c>
      <c r="U489" s="87">
        <v>48489</v>
      </c>
      <c r="V489" s="83" t="s">
        <v>4087</v>
      </c>
      <c r="W489" s="83" t="s">
        <v>1909</v>
      </c>
      <c r="X489" s="87"/>
      <c r="Y489" s="87"/>
      <c r="Z489" s="83" t="s">
        <v>468</v>
      </c>
      <c r="AA489" s="83" t="s">
        <v>427</v>
      </c>
      <c r="AB489" s="506"/>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6744</v>
      </c>
      <c r="AX489" s="83" t="s">
        <v>6745</v>
      </c>
      <c r="AY489" s="87">
        <v>43</v>
      </c>
      <c r="AZ489" s="87">
        <v>24</v>
      </c>
      <c r="BA489" s="87">
        <v>32.1</v>
      </c>
      <c r="BB489" s="87">
        <v>23</v>
      </c>
      <c r="BC489" s="87">
        <v>14</v>
      </c>
      <c r="BD489" s="87">
        <v>26.8</v>
      </c>
      <c r="BE489" s="87">
        <f t="shared" si="90"/>
        <v>43.408916666666663</v>
      </c>
      <c r="BF489" s="87">
        <f t="shared" si="91"/>
        <v>23.24077777777778</v>
      </c>
      <c r="BG489" s="136" t="s">
        <v>47</v>
      </c>
      <c r="BH489" s="83" t="s">
        <v>4887</v>
      </c>
      <c r="BI489" s="83"/>
      <c r="BJ489" s="96"/>
      <c r="BK489" s="83"/>
      <c r="BL489" s="96"/>
      <c r="BM489" s="83">
        <v>182</v>
      </c>
      <c r="BN489" s="96">
        <v>40329</v>
      </c>
      <c r="BO489" s="83"/>
      <c r="BP489" s="83"/>
      <c r="BQ489" s="83"/>
      <c r="BR489" s="83"/>
      <c r="BS489" s="110" t="s">
        <v>1910</v>
      </c>
      <c r="BT489" s="555"/>
    </row>
    <row r="490" spans="1:72" ht="39.75" customHeight="1" x14ac:dyDescent="0.25">
      <c r="A490" s="20"/>
      <c r="B490" s="20" t="s">
        <v>1911</v>
      </c>
      <c r="C490" s="22">
        <v>11130047</v>
      </c>
      <c r="D490" s="23">
        <v>40189</v>
      </c>
      <c r="E490" s="23">
        <v>40273</v>
      </c>
      <c r="F490" s="23">
        <v>47578</v>
      </c>
      <c r="G490" s="23"/>
      <c r="H490" s="20" t="s">
        <v>2912</v>
      </c>
      <c r="I490" s="35" t="s">
        <v>984</v>
      </c>
      <c r="J490" s="35" t="s">
        <v>7701</v>
      </c>
      <c r="K490" s="35" t="s">
        <v>1579</v>
      </c>
      <c r="L490" s="114" t="s">
        <v>1912</v>
      </c>
      <c r="M490" s="20" t="s">
        <v>107</v>
      </c>
      <c r="N490" s="20" t="s">
        <v>92</v>
      </c>
      <c r="O490" s="20" t="s">
        <v>92</v>
      </c>
      <c r="P490" s="21">
        <v>48489</v>
      </c>
      <c r="Q490" s="20"/>
      <c r="R490" s="20" t="s">
        <v>107</v>
      </c>
      <c r="S490" s="20" t="s">
        <v>92</v>
      </c>
      <c r="T490" s="20" t="s">
        <v>92</v>
      </c>
      <c r="U490" s="20">
        <v>48489</v>
      </c>
      <c r="V490" s="20" t="s">
        <v>8936</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8937</v>
      </c>
      <c r="AW490" s="20" t="s">
        <v>8938</v>
      </c>
      <c r="AX490" s="20" t="s">
        <v>8939</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72" ht="39.75" customHeight="1" x14ac:dyDescent="0.25">
      <c r="A491" s="27"/>
      <c r="B491" s="20" t="s">
        <v>1896</v>
      </c>
      <c r="C491" s="22">
        <v>11140077</v>
      </c>
      <c r="D491" s="33">
        <v>40189</v>
      </c>
      <c r="E491" s="33">
        <v>40221</v>
      </c>
      <c r="F491" s="33">
        <v>47526</v>
      </c>
      <c r="G491" s="33"/>
      <c r="H491" s="20" t="s">
        <v>3427</v>
      </c>
      <c r="I491" s="35" t="s">
        <v>983</v>
      </c>
      <c r="J491" s="35" t="s">
        <v>8714</v>
      </c>
      <c r="K491" s="35" t="s">
        <v>37</v>
      </c>
      <c r="L491" s="114" t="s">
        <v>8942</v>
      </c>
      <c r="M491" s="27" t="s">
        <v>251</v>
      </c>
      <c r="N491" s="27" t="s">
        <v>157</v>
      </c>
      <c r="O491" s="27" t="s">
        <v>72</v>
      </c>
      <c r="P491" s="31">
        <v>52218</v>
      </c>
      <c r="Q491" s="27" t="s">
        <v>8944</v>
      </c>
      <c r="R491" s="27" t="s">
        <v>157</v>
      </c>
      <c r="S491" s="27" t="s">
        <v>157</v>
      </c>
      <c r="T491" s="27" t="s">
        <v>72</v>
      </c>
      <c r="U491" s="27">
        <v>52218</v>
      </c>
      <c r="V491" s="27" t="s">
        <v>8945</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8530</v>
      </c>
      <c r="AT491" s="27"/>
      <c r="AU491" s="27"/>
      <c r="AV491" s="27">
        <v>980.5</v>
      </c>
      <c r="AW491" s="20" t="s">
        <v>6746</v>
      </c>
      <c r="AX491" s="20" t="s">
        <v>6747</v>
      </c>
      <c r="AY491" s="27">
        <v>42</v>
      </c>
      <c r="AZ491" s="27">
        <v>45</v>
      </c>
      <c r="BA491" s="27">
        <v>5.9</v>
      </c>
      <c r="BB491" s="27">
        <v>24</v>
      </c>
      <c r="BC491" s="27">
        <v>56</v>
      </c>
      <c r="BD491" s="27">
        <v>48.8</v>
      </c>
      <c r="BE491" s="27">
        <f t="shared" si="90"/>
        <v>42.751638888888891</v>
      </c>
      <c r="BF491" s="27">
        <f t="shared" si="91"/>
        <v>24.946888888888889</v>
      </c>
      <c r="BG491" s="35" t="s">
        <v>47</v>
      </c>
      <c r="BH491" s="20" t="s">
        <v>4888</v>
      </c>
      <c r="BI491" s="20">
        <v>2934</v>
      </c>
      <c r="BJ491" s="23">
        <v>43927</v>
      </c>
      <c r="BK491" s="20">
        <v>2934</v>
      </c>
      <c r="BL491" s="23">
        <v>43927</v>
      </c>
      <c r="BM491" s="20"/>
      <c r="BN491" s="20"/>
      <c r="BO491" s="20"/>
      <c r="BP491" s="20"/>
      <c r="BQ491" s="20"/>
      <c r="BR491" s="20"/>
      <c r="BS491" s="35"/>
    </row>
    <row r="492" spans="1:72" ht="39.75" customHeight="1" x14ac:dyDescent="0.25">
      <c r="A492" s="27"/>
      <c r="B492" s="20" t="s">
        <v>1896</v>
      </c>
      <c r="C492" s="22">
        <v>11140077</v>
      </c>
      <c r="D492" s="33">
        <v>40189</v>
      </c>
      <c r="E492" s="33">
        <v>40221</v>
      </c>
      <c r="F492" s="33">
        <v>47526</v>
      </c>
      <c r="G492" s="33"/>
      <c r="H492" s="20" t="s">
        <v>3428</v>
      </c>
      <c r="I492" s="35" t="s">
        <v>983</v>
      </c>
      <c r="J492" s="35" t="s">
        <v>8714</v>
      </c>
      <c r="K492" s="35" t="s">
        <v>37</v>
      </c>
      <c r="L492" s="114" t="s">
        <v>8943</v>
      </c>
      <c r="M492" s="27" t="s">
        <v>251</v>
      </c>
      <c r="N492" s="27" t="s">
        <v>157</v>
      </c>
      <c r="O492" s="27" t="s">
        <v>72</v>
      </c>
      <c r="P492" s="31">
        <v>52218</v>
      </c>
      <c r="Q492" s="27" t="s">
        <v>8944</v>
      </c>
      <c r="R492" s="27" t="s">
        <v>157</v>
      </c>
      <c r="S492" s="27" t="s">
        <v>157</v>
      </c>
      <c r="T492" s="27" t="s">
        <v>72</v>
      </c>
      <c r="U492" s="27">
        <v>52218</v>
      </c>
      <c r="V492" s="27" t="s">
        <v>8945</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8531</v>
      </c>
      <c r="AT492" s="27"/>
      <c r="AU492" s="27"/>
      <c r="AV492" s="27">
        <v>980</v>
      </c>
      <c r="AW492" s="20" t="s">
        <v>8946</v>
      </c>
      <c r="AX492" s="20" t="s">
        <v>8947</v>
      </c>
      <c r="AY492" s="27">
        <v>42</v>
      </c>
      <c r="AZ492" s="27">
        <v>44</v>
      </c>
      <c r="BA492" s="27">
        <v>53.52</v>
      </c>
      <c r="BB492" s="27">
        <v>24</v>
      </c>
      <c r="BC492" s="27">
        <v>54</v>
      </c>
      <c r="BD492" s="27">
        <v>18.78</v>
      </c>
      <c r="BE492" s="27">
        <f t="shared" si="90"/>
        <v>42.748200000000004</v>
      </c>
      <c r="BF492" s="27">
        <f t="shared" si="91"/>
        <v>24.905216666666664</v>
      </c>
      <c r="BG492" s="35" t="s">
        <v>47</v>
      </c>
      <c r="BH492" s="20" t="s">
        <v>4888</v>
      </c>
      <c r="BI492" s="20">
        <v>2934</v>
      </c>
      <c r="BJ492" s="23">
        <v>43927</v>
      </c>
      <c r="BK492" s="20">
        <v>2934</v>
      </c>
      <c r="BL492" s="23">
        <v>43927</v>
      </c>
      <c r="BM492" s="20"/>
      <c r="BN492" s="20"/>
      <c r="BO492" s="20"/>
      <c r="BP492" s="20"/>
      <c r="BQ492" s="20"/>
      <c r="BR492" s="20"/>
      <c r="BS492" s="35"/>
    </row>
    <row r="493" spans="1:72" ht="39.75" customHeight="1" x14ac:dyDescent="0.25">
      <c r="A493" s="27"/>
      <c r="B493" s="20" t="s">
        <v>1896</v>
      </c>
      <c r="C493" s="22">
        <v>11140077</v>
      </c>
      <c r="D493" s="33">
        <v>40189</v>
      </c>
      <c r="E493" s="33">
        <v>40221</v>
      </c>
      <c r="F493" s="33">
        <v>47526</v>
      </c>
      <c r="G493" s="33"/>
      <c r="H493" s="20" t="s">
        <v>8952</v>
      </c>
      <c r="I493" s="35" t="s">
        <v>983</v>
      </c>
      <c r="J493" s="35" t="s">
        <v>8714</v>
      </c>
      <c r="K493" s="35" t="s">
        <v>37</v>
      </c>
      <c r="L493" s="114"/>
      <c r="M493" s="27" t="s">
        <v>251</v>
      </c>
      <c r="N493" s="27" t="s">
        <v>157</v>
      </c>
      <c r="O493" s="27" t="s">
        <v>72</v>
      </c>
      <c r="P493" s="31">
        <v>52218</v>
      </c>
      <c r="Q493" s="27" t="s">
        <v>8944</v>
      </c>
      <c r="R493" s="27" t="s">
        <v>157</v>
      </c>
      <c r="S493" s="27" t="s">
        <v>157</v>
      </c>
      <c r="T493" s="27" t="s">
        <v>72</v>
      </c>
      <c r="U493" s="27">
        <v>52218</v>
      </c>
      <c r="V493" s="27" t="s">
        <v>8945</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8948</v>
      </c>
      <c r="AX493" s="20" t="s">
        <v>8949</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4888</v>
      </c>
      <c r="BI493" s="20">
        <v>2934</v>
      </c>
      <c r="BJ493" s="23">
        <v>43927</v>
      </c>
      <c r="BK493" s="20">
        <v>2934</v>
      </c>
      <c r="BL493" s="23">
        <v>43927</v>
      </c>
      <c r="BM493" s="20"/>
      <c r="BN493" s="20"/>
      <c r="BO493" s="20"/>
      <c r="BP493" s="20"/>
      <c r="BQ493" s="20"/>
      <c r="BR493" s="20"/>
      <c r="BS493" s="35"/>
    </row>
    <row r="494" spans="1:72" ht="39.75" customHeight="1" x14ac:dyDescent="0.25">
      <c r="A494" s="27"/>
      <c r="B494" s="20" t="s">
        <v>1896</v>
      </c>
      <c r="C494" s="22">
        <v>11140077</v>
      </c>
      <c r="D494" s="33">
        <v>40189</v>
      </c>
      <c r="E494" s="33">
        <v>40221</v>
      </c>
      <c r="F494" s="33">
        <v>47526</v>
      </c>
      <c r="G494" s="33"/>
      <c r="H494" s="20" t="s">
        <v>8952</v>
      </c>
      <c r="I494" s="35" t="s">
        <v>983</v>
      </c>
      <c r="J494" s="35" t="s">
        <v>8714</v>
      </c>
      <c r="K494" s="35" t="s">
        <v>37</v>
      </c>
      <c r="L494" s="114"/>
      <c r="M494" s="27" t="s">
        <v>251</v>
      </c>
      <c r="N494" s="27" t="s">
        <v>157</v>
      </c>
      <c r="O494" s="27" t="s">
        <v>72</v>
      </c>
      <c r="P494" s="31">
        <v>52218</v>
      </c>
      <c r="Q494" s="27" t="s">
        <v>8944</v>
      </c>
      <c r="R494" s="27" t="s">
        <v>157</v>
      </c>
      <c r="S494" s="27" t="s">
        <v>157</v>
      </c>
      <c r="T494" s="27" t="s">
        <v>72</v>
      </c>
      <c r="U494" s="27">
        <v>52218</v>
      </c>
      <c r="V494" s="27" t="s">
        <v>8945</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3573</v>
      </c>
      <c r="AT494" s="27"/>
      <c r="AU494" s="27"/>
      <c r="AV494" s="27"/>
      <c r="AW494" s="20" t="s">
        <v>8950</v>
      </c>
      <c r="AX494" s="20" t="s">
        <v>8951</v>
      </c>
      <c r="AY494" s="27">
        <v>42</v>
      </c>
      <c r="AZ494" s="27">
        <v>46</v>
      </c>
      <c r="BA494" s="27">
        <v>47.7</v>
      </c>
      <c r="BB494" s="27">
        <v>24</v>
      </c>
      <c r="BC494" s="27">
        <v>55</v>
      </c>
      <c r="BD494" s="27">
        <v>15.5</v>
      </c>
      <c r="BE494" s="27">
        <f t="shared" si="94"/>
        <v>42.779916666666665</v>
      </c>
      <c r="BF494" s="27">
        <f t="shared" si="95"/>
        <v>24.920972222222222</v>
      </c>
      <c r="BG494" s="35" t="s">
        <v>47</v>
      </c>
      <c r="BH494" s="20" t="s">
        <v>4888</v>
      </c>
      <c r="BI494" s="20">
        <v>2934</v>
      </c>
      <c r="BJ494" s="23">
        <v>43927</v>
      </c>
      <c r="BK494" s="20">
        <v>2934</v>
      </c>
      <c r="BL494" s="23">
        <v>43927</v>
      </c>
      <c r="BM494" s="20"/>
      <c r="BN494" s="20"/>
      <c r="BO494" s="20"/>
      <c r="BP494" s="20"/>
      <c r="BQ494" s="20"/>
      <c r="BR494" s="20"/>
      <c r="BS494" s="35"/>
    </row>
    <row r="495" spans="1:72"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3463</v>
      </c>
      <c r="AA495" s="47" t="s">
        <v>3471</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5964</v>
      </c>
      <c r="AX495" s="47" t="s">
        <v>5965</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72" ht="39.75" customHeight="1" x14ac:dyDescent="0.25">
      <c r="A496" s="47"/>
      <c r="B496" s="47" t="s">
        <v>1915</v>
      </c>
      <c r="C496" s="75">
        <v>11140078</v>
      </c>
      <c r="D496" s="77">
        <v>40191</v>
      </c>
      <c r="E496" s="77">
        <v>38994</v>
      </c>
      <c r="F496" s="77">
        <v>42647</v>
      </c>
      <c r="G496" s="77">
        <v>41274</v>
      </c>
      <c r="H496" s="77" t="s">
        <v>4576</v>
      </c>
      <c r="I496" s="331" t="s">
        <v>995</v>
      </c>
      <c r="J496" s="331"/>
      <c r="K496" s="331" t="s">
        <v>95</v>
      </c>
      <c r="L496" s="353" t="s">
        <v>1378</v>
      </c>
      <c r="M496" s="47" t="s">
        <v>127</v>
      </c>
      <c r="N496" s="47" t="s">
        <v>127</v>
      </c>
      <c r="O496" s="47" t="s">
        <v>111</v>
      </c>
      <c r="P496" s="76">
        <v>81757</v>
      </c>
      <c r="Q496" s="47" t="s">
        <v>1916</v>
      </c>
      <c r="R496" s="47" t="s">
        <v>4640</v>
      </c>
      <c r="S496" s="47" t="s">
        <v>127</v>
      </c>
      <c r="T496" s="47" t="s">
        <v>111</v>
      </c>
      <c r="U496" s="47">
        <v>81757</v>
      </c>
      <c r="V496" s="47" t="s">
        <v>1917</v>
      </c>
      <c r="W496" s="47" t="s">
        <v>2915</v>
      </c>
      <c r="X496" s="47">
        <v>660</v>
      </c>
      <c r="Y496" s="47">
        <v>100.45</v>
      </c>
      <c r="Z496" s="47" t="s">
        <v>468</v>
      </c>
      <c r="AA496" s="47" t="s">
        <v>541</v>
      </c>
      <c r="AB496" s="47">
        <v>0.66</v>
      </c>
      <c r="AC496" s="428" t="s">
        <v>8298</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6748</v>
      </c>
      <c r="AX496" s="47" t="s">
        <v>6749</v>
      </c>
      <c r="AY496" s="47">
        <v>43</v>
      </c>
      <c r="AZ496" s="47">
        <v>30</v>
      </c>
      <c r="BA496" s="47">
        <v>11.2</v>
      </c>
      <c r="BB496" s="47">
        <v>22</v>
      </c>
      <c r="BC496" s="47">
        <v>37</v>
      </c>
      <c r="BD496" s="47">
        <v>44.3</v>
      </c>
      <c r="BE496" s="47">
        <f t="shared" si="90"/>
        <v>43.50311111111111</v>
      </c>
      <c r="BF496" s="47">
        <f t="shared" si="91"/>
        <v>22.628972222222224</v>
      </c>
      <c r="BG496" s="128" t="s">
        <v>47</v>
      </c>
      <c r="BH496" s="47" t="s">
        <v>4889</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4088</v>
      </c>
      <c r="R497" s="47" t="s">
        <v>213</v>
      </c>
      <c r="S497" s="47" t="s">
        <v>215</v>
      </c>
      <c r="T497" s="47" t="s">
        <v>45</v>
      </c>
      <c r="U497" s="47">
        <v>65766</v>
      </c>
      <c r="V497" s="47" t="s">
        <v>4089</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6750</v>
      </c>
      <c r="AX497" s="47" t="s">
        <v>6751</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7345</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8826</v>
      </c>
      <c r="N498" s="47" t="s">
        <v>152</v>
      </c>
      <c r="O498" s="47" t="s">
        <v>72</v>
      </c>
      <c r="P498" s="76" t="s">
        <v>8827</v>
      </c>
      <c r="Q498" s="47" t="s">
        <v>2916</v>
      </c>
      <c r="R498" s="47" t="s">
        <v>219</v>
      </c>
      <c r="S498" s="47" t="s">
        <v>292</v>
      </c>
      <c r="T498" s="47" t="s">
        <v>76</v>
      </c>
      <c r="U498" s="47">
        <v>61950</v>
      </c>
      <c r="V498" s="47" t="s">
        <v>8829</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6752</v>
      </c>
      <c r="AX498" s="47" t="s">
        <v>6753</v>
      </c>
      <c r="AY498" s="47">
        <v>43</v>
      </c>
      <c r="AZ498" s="47">
        <v>3</v>
      </c>
      <c r="BA498" s="47">
        <v>48.79</v>
      </c>
      <c r="BB498" s="47">
        <v>24</v>
      </c>
      <c r="BC498" s="47">
        <v>15</v>
      </c>
      <c r="BD498" s="47">
        <v>26.06</v>
      </c>
      <c r="BE498" s="47">
        <f t="shared" si="90"/>
        <v>43.063552777777772</v>
      </c>
      <c r="BF498" s="47">
        <f t="shared" si="91"/>
        <v>24.257238888888889</v>
      </c>
      <c r="BG498" s="128" t="s">
        <v>47</v>
      </c>
      <c r="BH498" s="47" t="s">
        <v>4890</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8826</v>
      </c>
      <c r="N499" s="47" t="s">
        <v>152</v>
      </c>
      <c r="O499" s="47" t="s">
        <v>72</v>
      </c>
      <c r="P499" s="76" t="s">
        <v>8827</v>
      </c>
      <c r="Q499" s="47" t="s">
        <v>2916</v>
      </c>
      <c r="R499" s="47" t="s">
        <v>219</v>
      </c>
      <c r="S499" s="47" t="s">
        <v>292</v>
      </c>
      <c r="T499" s="47" t="s">
        <v>76</v>
      </c>
      <c r="U499" s="47">
        <v>61950</v>
      </c>
      <c r="V499" s="47" t="s">
        <v>8829</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6754</v>
      </c>
      <c r="AX499" s="47" t="s">
        <v>6755</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4090</v>
      </c>
      <c r="M500" s="78" t="s">
        <v>1926</v>
      </c>
      <c r="N500" s="78" t="s">
        <v>144</v>
      </c>
      <c r="O500" s="78" t="s">
        <v>145</v>
      </c>
      <c r="P500" s="137">
        <v>76114</v>
      </c>
      <c r="Q500" s="78"/>
      <c r="R500" s="78" t="s">
        <v>4641</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6756</v>
      </c>
      <c r="AX500" s="47" t="s">
        <v>6757</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4090</v>
      </c>
      <c r="M501" s="78" t="s">
        <v>446</v>
      </c>
      <c r="N501" s="78" t="s">
        <v>144</v>
      </c>
      <c r="O501" s="78" t="s">
        <v>145</v>
      </c>
      <c r="P501" s="137">
        <v>2645</v>
      </c>
      <c r="Q501" s="78"/>
      <c r="R501" s="78" t="s">
        <v>4641</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6758</v>
      </c>
      <c r="AX501" s="47" t="s">
        <v>6759</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4090</v>
      </c>
      <c r="M502" s="27" t="s">
        <v>446</v>
      </c>
      <c r="N502" s="27" t="s">
        <v>144</v>
      </c>
      <c r="O502" s="27" t="s">
        <v>145</v>
      </c>
      <c r="P502" s="31">
        <v>2645</v>
      </c>
      <c r="Q502" s="27"/>
      <c r="R502" s="27" t="s">
        <v>4641</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6758</v>
      </c>
      <c r="AX502" s="20" t="s">
        <v>6759</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5"/>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6760</v>
      </c>
      <c r="AX503" s="20" t="s">
        <v>6761</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4091</v>
      </c>
      <c r="R504" s="87" t="s">
        <v>1424</v>
      </c>
      <c r="S504" s="87" t="s">
        <v>256</v>
      </c>
      <c r="T504" s="87" t="s">
        <v>189</v>
      </c>
      <c r="U504" s="87">
        <v>27317</v>
      </c>
      <c r="V504" s="87" t="s">
        <v>4091</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6762</v>
      </c>
      <c r="AX504" s="83" t="s">
        <v>6763</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4092</v>
      </c>
      <c r="R505" s="87" t="s">
        <v>4642</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6764</v>
      </c>
      <c r="AX505" s="83" t="s">
        <v>6765</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4891</v>
      </c>
      <c r="BI505" s="83"/>
      <c r="BJ505" s="96"/>
      <c r="BK505" s="83"/>
      <c r="BL505" s="96"/>
      <c r="BM505" s="83">
        <v>325</v>
      </c>
      <c r="BN505" s="96">
        <v>41451</v>
      </c>
      <c r="BO505" s="83"/>
      <c r="BP505" s="83"/>
      <c r="BQ505" s="83"/>
      <c r="BR505" s="83"/>
      <c r="BS505" s="110" t="s">
        <v>7823</v>
      </c>
      <c r="BT505" s="556"/>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7829</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6766</v>
      </c>
      <c r="AX506" s="83" t="s">
        <v>6767</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8904</v>
      </c>
      <c r="BR506" s="96">
        <v>43889</v>
      </c>
      <c r="BS506" s="110"/>
      <c r="BT506" s="556"/>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4620</v>
      </c>
      <c r="S507" s="83" t="s">
        <v>256</v>
      </c>
      <c r="T507" s="83" t="s">
        <v>189</v>
      </c>
      <c r="U507" s="83">
        <v>27317</v>
      </c>
      <c r="V507" s="83" t="s">
        <v>7828</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8286</v>
      </c>
      <c r="AP507" s="83"/>
      <c r="AQ507" s="83" t="s">
        <v>47</v>
      </c>
      <c r="AR507" s="83"/>
      <c r="AS507" s="83" t="s">
        <v>1927</v>
      </c>
      <c r="AT507" s="83"/>
      <c r="AU507" s="83"/>
      <c r="AV507" s="83"/>
      <c r="AW507" s="83" t="s">
        <v>6768</v>
      </c>
      <c r="AX507" s="83" t="s">
        <v>6769</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7824</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4620</v>
      </c>
      <c r="S508" s="87" t="s">
        <v>256</v>
      </c>
      <c r="T508" s="87" t="s">
        <v>189</v>
      </c>
      <c r="U508" s="87">
        <v>27317</v>
      </c>
      <c r="V508" s="87" t="s">
        <v>7828</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8286</v>
      </c>
      <c r="AP508" s="87"/>
      <c r="AQ508" s="87" t="s">
        <v>47</v>
      </c>
      <c r="AR508" s="87"/>
      <c r="AS508" s="83" t="s">
        <v>1927</v>
      </c>
      <c r="AT508" s="87"/>
      <c r="AU508" s="87"/>
      <c r="AV508" s="87"/>
      <c r="AW508" s="83" t="s">
        <v>6768</v>
      </c>
      <c r="AX508" s="83" t="s">
        <v>6769</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7822</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4620</v>
      </c>
      <c r="S509" s="87" t="s">
        <v>256</v>
      </c>
      <c r="T509" s="87" t="s">
        <v>189</v>
      </c>
      <c r="U509" s="87">
        <v>27317</v>
      </c>
      <c r="V509" s="87" t="s">
        <v>7828</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8286</v>
      </c>
      <c r="AP509" s="87"/>
      <c r="AQ509" s="87" t="s">
        <v>47</v>
      </c>
      <c r="AR509" s="87"/>
      <c r="AS509" s="83" t="s">
        <v>1927</v>
      </c>
      <c r="AT509" s="87"/>
      <c r="AU509" s="87"/>
      <c r="AV509" s="87"/>
      <c r="AW509" s="83" t="s">
        <v>6768</v>
      </c>
      <c r="AX509" s="83" t="s">
        <v>6769</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7825</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4620</v>
      </c>
      <c r="S510" s="87" t="s">
        <v>256</v>
      </c>
      <c r="T510" s="87" t="s">
        <v>189</v>
      </c>
      <c r="U510" s="87">
        <v>27317</v>
      </c>
      <c r="V510" s="87" t="s">
        <v>7828</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8286</v>
      </c>
      <c r="AP510" s="87"/>
      <c r="AQ510" s="87" t="s">
        <v>47</v>
      </c>
      <c r="AR510" s="87"/>
      <c r="AS510" s="83" t="s">
        <v>1927</v>
      </c>
      <c r="AT510" s="87"/>
      <c r="AU510" s="87"/>
      <c r="AV510" s="87"/>
      <c r="AW510" s="83" t="s">
        <v>7826</v>
      </c>
      <c r="AX510" s="83" t="s">
        <v>7827</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9199</v>
      </c>
      <c r="BR510" s="96">
        <v>44588</v>
      </c>
      <c r="BS510" s="110" t="s">
        <v>10260</v>
      </c>
    </row>
    <row r="511" spans="1:268" ht="39.75" customHeight="1" x14ac:dyDescent="0.25">
      <c r="A511" s="83" t="s">
        <v>3392</v>
      </c>
      <c r="B511" s="83" t="s">
        <v>474</v>
      </c>
      <c r="C511" s="95">
        <v>11140083</v>
      </c>
      <c r="D511" s="96">
        <v>40260</v>
      </c>
      <c r="E511" s="96">
        <v>40260</v>
      </c>
      <c r="F511" s="96">
        <v>43913</v>
      </c>
      <c r="G511" s="96">
        <v>41274</v>
      </c>
      <c r="H511" s="96" t="s">
        <v>4577</v>
      </c>
      <c r="I511" s="325" t="s">
        <v>596</v>
      </c>
      <c r="J511" s="325"/>
      <c r="K511" s="325" t="s">
        <v>55</v>
      </c>
      <c r="L511" s="348" t="s">
        <v>1378</v>
      </c>
      <c r="M511" s="83" t="s">
        <v>57</v>
      </c>
      <c r="N511" s="83" t="s">
        <v>58</v>
      </c>
      <c r="O511" s="83" t="s">
        <v>52</v>
      </c>
      <c r="P511" s="94">
        <v>27632</v>
      </c>
      <c r="Q511" s="83" t="s">
        <v>7831</v>
      </c>
      <c r="R511" s="83" t="s">
        <v>4636</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6947</v>
      </c>
      <c r="AX511" s="83" t="s">
        <v>6948</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4577</v>
      </c>
      <c r="I512" s="325" t="s">
        <v>596</v>
      </c>
      <c r="J512" s="325"/>
      <c r="K512" s="325" t="s">
        <v>55</v>
      </c>
      <c r="L512" s="348" t="s">
        <v>1378</v>
      </c>
      <c r="M512" s="83" t="s">
        <v>57</v>
      </c>
      <c r="N512" s="83" t="s">
        <v>58</v>
      </c>
      <c r="O512" s="83" t="s">
        <v>52</v>
      </c>
      <c r="P512" s="94">
        <v>27632</v>
      </c>
      <c r="Q512" s="83"/>
      <c r="R512" s="83" t="s">
        <v>4636</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4093</v>
      </c>
      <c r="AT512" s="83">
        <v>4612540.3</v>
      </c>
      <c r="AU512" s="83">
        <v>8557602.75</v>
      </c>
      <c r="AV512" s="11">
        <v>853</v>
      </c>
      <c r="AW512" s="83" t="s">
        <v>6945</v>
      </c>
      <c r="AX512" s="83" t="s">
        <v>6946</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4"/>
      <c r="BU512" s="567"/>
      <c r="BV512" s="567"/>
      <c r="BW512" s="567"/>
      <c r="BX512" s="567"/>
      <c r="BY512" s="567"/>
      <c r="BZ512" s="567"/>
      <c r="CA512" s="567"/>
      <c r="CB512" s="567"/>
      <c r="CC512" s="567"/>
      <c r="CD512" s="567"/>
      <c r="CE512" s="567"/>
      <c r="CF512" s="567"/>
      <c r="CG512" s="567"/>
      <c r="CH512" s="567"/>
      <c r="CI512" s="567"/>
      <c r="CJ512" s="567"/>
      <c r="CK512" s="567"/>
      <c r="CL512" s="567"/>
      <c r="CM512" s="567"/>
      <c r="CN512" s="567"/>
      <c r="CO512" s="567"/>
      <c r="CP512" s="567"/>
      <c r="CQ512" s="567"/>
      <c r="CR512" s="567"/>
      <c r="CS512" s="567"/>
      <c r="CT512" s="567"/>
      <c r="CU512" s="567"/>
      <c r="CV512" s="567"/>
      <c r="CW512" s="567"/>
      <c r="CX512" s="567"/>
      <c r="CY512" s="567"/>
      <c r="CZ512" s="567"/>
      <c r="DA512" s="567"/>
      <c r="DB512" s="567"/>
      <c r="DC512" s="567"/>
      <c r="DD512" s="567"/>
      <c r="DE512" s="567"/>
      <c r="DF512" s="567"/>
      <c r="DG512" s="567"/>
      <c r="DH512" s="567"/>
      <c r="DI512" s="567"/>
      <c r="DJ512" s="567"/>
      <c r="DK512" s="567"/>
      <c r="DL512" s="567"/>
      <c r="DM512" s="567"/>
      <c r="DN512" s="567"/>
      <c r="DO512" s="567"/>
      <c r="DP512" s="567"/>
      <c r="DQ512" s="567"/>
      <c r="DR512" s="567"/>
      <c r="DS512" s="567"/>
      <c r="DT512" s="567"/>
      <c r="DU512" s="567"/>
      <c r="DV512" s="567"/>
      <c r="DW512" s="567"/>
      <c r="DX512" s="567"/>
      <c r="DY512" s="567"/>
      <c r="DZ512" s="567"/>
      <c r="EA512" s="567"/>
      <c r="EB512" s="567"/>
      <c r="EC512" s="567"/>
      <c r="ED512" s="567"/>
      <c r="EE512" s="567"/>
      <c r="EF512" s="567"/>
      <c r="EG512" s="567"/>
      <c r="EH512" s="567"/>
      <c r="EI512" s="567"/>
      <c r="EJ512" s="567"/>
      <c r="EK512" s="567"/>
      <c r="EL512" s="567"/>
      <c r="EM512" s="567"/>
      <c r="EN512" s="567"/>
      <c r="EO512" s="567"/>
      <c r="EP512" s="567"/>
      <c r="EQ512" s="567"/>
      <c r="ER512" s="567"/>
      <c r="ES512" s="567"/>
      <c r="ET512" s="567"/>
      <c r="EU512" s="567"/>
      <c r="EV512" s="567"/>
      <c r="EW512" s="567"/>
      <c r="EX512" s="567"/>
      <c r="EY512" s="567"/>
      <c r="EZ512" s="567"/>
      <c r="FA512" s="567"/>
      <c r="FB512" s="567"/>
      <c r="FC512" s="567"/>
      <c r="FD512" s="567"/>
      <c r="FE512" s="567"/>
      <c r="FF512" s="567"/>
      <c r="FG512" s="567"/>
      <c r="FH512" s="567"/>
      <c r="FI512" s="567"/>
      <c r="FJ512" s="567"/>
      <c r="FK512" s="567"/>
      <c r="FL512" s="567"/>
      <c r="FM512" s="567"/>
      <c r="FN512" s="567"/>
      <c r="FO512" s="567"/>
      <c r="FP512" s="567"/>
      <c r="FQ512" s="567"/>
      <c r="FR512" s="567"/>
      <c r="FS512" s="567"/>
      <c r="FT512" s="567"/>
      <c r="FU512" s="567"/>
      <c r="FV512" s="567"/>
      <c r="FW512" s="567"/>
      <c r="FX512" s="567"/>
      <c r="FY512" s="567"/>
      <c r="FZ512" s="567"/>
      <c r="GA512" s="567"/>
      <c r="GB512" s="567"/>
      <c r="GC512" s="567"/>
      <c r="GD512" s="567"/>
      <c r="GE512" s="567"/>
      <c r="GF512" s="567"/>
      <c r="GG512" s="567"/>
      <c r="GH512" s="567"/>
      <c r="GI512" s="567"/>
      <c r="GJ512" s="567"/>
      <c r="GK512" s="567"/>
      <c r="GL512" s="567"/>
      <c r="GM512" s="567"/>
      <c r="GN512" s="567"/>
      <c r="GO512" s="567"/>
      <c r="GP512" s="567"/>
      <c r="GQ512" s="567"/>
      <c r="GR512" s="567"/>
      <c r="GS512" s="567"/>
      <c r="GT512" s="567"/>
      <c r="GU512" s="567"/>
      <c r="GV512" s="567"/>
      <c r="GW512" s="567"/>
      <c r="GX512" s="567"/>
      <c r="GY512" s="567"/>
      <c r="GZ512" s="567"/>
      <c r="HA512" s="567"/>
      <c r="HB512" s="567"/>
      <c r="HC512" s="567"/>
      <c r="HD512" s="567"/>
      <c r="HE512" s="567"/>
      <c r="HF512" s="567"/>
      <c r="HG512" s="567"/>
      <c r="HH512" s="567"/>
      <c r="HI512" s="567"/>
      <c r="HJ512" s="567"/>
      <c r="HK512" s="567"/>
      <c r="HL512" s="567"/>
      <c r="HM512" s="567"/>
      <c r="HN512" s="567"/>
      <c r="HO512" s="567"/>
      <c r="HP512" s="567"/>
      <c r="HQ512" s="567"/>
      <c r="HR512" s="567"/>
      <c r="HS512" s="567"/>
      <c r="HT512" s="567"/>
      <c r="HU512" s="567"/>
      <c r="HV512" s="567"/>
      <c r="HW512" s="567"/>
      <c r="HX512" s="567"/>
      <c r="HY512" s="567"/>
      <c r="HZ512" s="567"/>
      <c r="IA512" s="567"/>
      <c r="IB512" s="567"/>
      <c r="IC512" s="567"/>
      <c r="ID512" s="567"/>
      <c r="IE512" s="567"/>
      <c r="IF512" s="567"/>
      <c r="IG512" s="567"/>
      <c r="IH512" s="567"/>
      <c r="II512" s="567"/>
      <c r="IJ512" s="567"/>
      <c r="IK512" s="567"/>
      <c r="IL512" s="567"/>
      <c r="IM512" s="567"/>
      <c r="IN512" s="567"/>
      <c r="IO512" s="567"/>
      <c r="IP512" s="567"/>
      <c r="IQ512" s="567"/>
      <c r="IR512" s="567"/>
      <c r="IS512" s="567"/>
      <c r="IT512" s="567"/>
      <c r="IU512" s="567"/>
      <c r="IV512" s="567"/>
      <c r="IW512" s="567"/>
      <c r="IX512" s="567"/>
      <c r="IY512" s="567"/>
      <c r="IZ512" s="567"/>
      <c r="JA512" s="567"/>
      <c r="JB512" s="567"/>
      <c r="JC512" s="567"/>
      <c r="JD512" s="567"/>
      <c r="JE512" s="567"/>
      <c r="JF512" s="567"/>
      <c r="JG512" s="567"/>
      <c r="JH512" s="567"/>
    </row>
    <row r="513" spans="1:72" ht="39.75" customHeight="1" x14ac:dyDescent="0.25">
      <c r="A513" s="83"/>
      <c r="B513" s="83" t="s">
        <v>474</v>
      </c>
      <c r="C513" s="95">
        <v>11140083</v>
      </c>
      <c r="D513" s="96">
        <v>40260</v>
      </c>
      <c r="E513" s="96">
        <v>40260</v>
      </c>
      <c r="F513" s="96">
        <v>43913</v>
      </c>
      <c r="G513" s="96">
        <v>41274</v>
      </c>
      <c r="H513" s="96" t="s">
        <v>4577</v>
      </c>
      <c r="I513" s="325" t="s">
        <v>596</v>
      </c>
      <c r="J513" s="325"/>
      <c r="K513" s="325" t="s">
        <v>55</v>
      </c>
      <c r="L513" s="348" t="s">
        <v>1378</v>
      </c>
      <c r="M513" s="83" t="s">
        <v>57</v>
      </c>
      <c r="N513" s="83" t="s">
        <v>58</v>
      </c>
      <c r="O513" s="83" t="s">
        <v>52</v>
      </c>
      <c r="P513" s="94">
        <v>27632</v>
      </c>
      <c r="Q513" s="83"/>
      <c r="R513" s="83" t="s">
        <v>4636</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4094</v>
      </c>
      <c r="AT513" s="83">
        <v>4611785</v>
      </c>
      <c r="AU513" s="83">
        <v>8556090.1500000004</v>
      </c>
      <c r="AV513" s="83">
        <v>855</v>
      </c>
      <c r="AW513" s="83" t="s">
        <v>6949</v>
      </c>
      <c r="AX513" s="83" t="s">
        <v>6950</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7832</v>
      </c>
      <c r="R514" s="83" t="s">
        <v>277</v>
      </c>
      <c r="S514" s="83" t="s">
        <v>106</v>
      </c>
      <c r="T514" s="83" t="s">
        <v>72</v>
      </c>
      <c r="U514" s="83">
        <v>20300</v>
      </c>
      <c r="V514" s="83" t="s">
        <v>7830</v>
      </c>
      <c r="W514" s="83" t="s">
        <v>2924</v>
      </c>
      <c r="X514" s="83">
        <v>600</v>
      </c>
      <c r="Y514" s="83">
        <v>9.25</v>
      </c>
      <c r="Z514" s="83" t="s">
        <v>468</v>
      </c>
      <c r="AA514" s="83" t="s">
        <v>541</v>
      </c>
      <c r="AB514" s="47">
        <v>4.3499999999999996</v>
      </c>
      <c r="AC514" s="428" t="s">
        <v>8299</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6770</v>
      </c>
      <c r="AX514" s="83" t="s">
        <v>6771</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9004</v>
      </c>
      <c r="C515" s="22">
        <v>11140084</v>
      </c>
      <c r="D515" s="23">
        <v>40262</v>
      </c>
      <c r="E515" s="23">
        <v>40262</v>
      </c>
      <c r="F515" s="23">
        <v>47567</v>
      </c>
      <c r="G515" s="23">
        <v>42004</v>
      </c>
      <c r="H515" s="23" t="s">
        <v>499</v>
      </c>
      <c r="I515" s="324" t="s">
        <v>1056</v>
      </c>
      <c r="J515" s="324" t="s">
        <v>7685</v>
      </c>
      <c r="K515" s="324" t="s">
        <v>37</v>
      </c>
      <c r="L515" s="347" t="s">
        <v>1943</v>
      </c>
      <c r="M515" s="20" t="s">
        <v>277</v>
      </c>
      <c r="N515" s="20" t="s">
        <v>106</v>
      </c>
      <c r="O515" s="20" t="s">
        <v>72</v>
      </c>
      <c r="P515" s="21">
        <v>20300</v>
      </c>
      <c r="Q515" s="20" t="s">
        <v>7832</v>
      </c>
      <c r="R515" s="20" t="s">
        <v>277</v>
      </c>
      <c r="S515" s="20" t="s">
        <v>106</v>
      </c>
      <c r="T515" s="20" t="s">
        <v>72</v>
      </c>
      <c r="U515" s="20">
        <v>20300</v>
      </c>
      <c r="V515" s="20" t="s">
        <v>7830</v>
      </c>
      <c r="W515" s="20" t="s">
        <v>2924</v>
      </c>
      <c r="X515" s="20">
        <v>600</v>
      </c>
      <c r="Y515" s="20">
        <v>9.25</v>
      </c>
      <c r="Z515" s="20" t="s">
        <v>468</v>
      </c>
      <c r="AA515" s="20" t="s">
        <v>541</v>
      </c>
      <c r="AB515" s="34">
        <v>2.6320000000000001</v>
      </c>
      <c r="AC515" s="430" t="s">
        <v>8299</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9005</v>
      </c>
      <c r="AX515" s="20" t="s">
        <v>9006</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6"/>
    </row>
    <row r="516" spans="1:72" ht="39.75" customHeight="1" x14ac:dyDescent="0.25">
      <c r="A516" s="42"/>
      <c r="B516" s="20" t="s">
        <v>9004</v>
      </c>
      <c r="C516" s="22">
        <v>11140084</v>
      </c>
      <c r="D516" s="23">
        <v>40262</v>
      </c>
      <c r="E516" s="23">
        <v>40262</v>
      </c>
      <c r="F516" s="23">
        <v>47567</v>
      </c>
      <c r="G516" s="23">
        <v>42004</v>
      </c>
      <c r="H516" s="23" t="s">
        <v>499</v>
      </c>
      <c r="I516" s="324" t="s">
        <v>1056</v>
      </c>
      <c r="J516" s="324" t="s">
        <v>7685</v>
      </c>
      <c r="K516" s="324" t="s">
        <v>37</v>
      </c>
      <c r="L516" s="347" t="s">
        <v>1943</v>
      </c>
      <c r="M516" s="20" t="s">
        <v>277</v>
      </c>
      <c r="N516" s="20" t="s">
        <v>106</v>
      </c>
      <c r="O516" s="20" t="s">
        <v>72</v>
      </c>
      <c r="P516" s="21">
        <v>20300</v>
      </c>
      <c r="Q516" s="20" t="s">
        <v>7832</v>
      </c>
      <c r="R516" s="20" t="s">
        <v>277</v>
      </c>
      <c r="S516" s="20" t="s">
        <v>106</v>
      </c>
      <c r="T516" s="20" t="s">
        <v>72</v>
      </c>
      <c r="U516" s="20">
        <v>20300</v>
      </c>
      <c r="V516" s="20" t="s">
        <v>7830</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6770</v>
      </c>
      <c r="AX516" s="20" t="s">
        <v>6771</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6"/>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5">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6772</v>
      </c>
      <c r="AX517" s="42" t="s">
        <v>6773</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6774</v>
      </c>
      <c r="AX518" s="83" t="s">
        <v>6775</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5537</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6776</v>
      </c>
      <c r="AX519" s="83" t="s">
        <v>6777</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4095</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6778</v>
      </c>
      <c r="AX520" s="83" t="s">
        <v>6779</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45747</v>
      </c>
      <c r="G521" s="60"/>
      <c r="H521" s="59" t="s">
        <v>861</v>
      </c>
      <c r="I521" s="108" t="s">
        <v>8094</v>
      </c>
      <c r="J521" s="108"/>
      <c r="K521" s="108" t="s">
        <v>37</v>
      </c>
      <c r="L521" s="343" t="s">
        <v>4095</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6778</v>
      </c>
      <c r="AX521" s="59" t="s">
        <v>6779</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v>2561</v>
      </c>
      <c r="BL521" s="60">
        <v>43438</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4643</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5877</v>
      </c>
      <c r="AX522" s="83" t="s">
        <v>5878</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4643</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5877</v>
      </c>
      <c r="AX523" s="83" t="s">
        <v>5878</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7447</v>
      </c>
      <c r="BP523" s="96">
        <v>42809</v>
      </c>
      <c r="BQ523" s="83"/>
      <c r="BR523" s="83"/>
      <c r="BS523" s="110" t="s">
        <v>7448</v>
      </c>
      <c r="BT523" s="556"/>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6780</v>
      </c>
      <c r="AX524" s="20" t="s">
        <v>6781</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6951</v>
      </c>
      <c r="AX525" s="83" t="s">
        <v>6952</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7833</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4644</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7116</v>
      </c>
      <c r="AX526" s="83" t="s">
        <v>7118</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7834</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4644</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7116</v>
      </c>
      <c r="AX527" s="83" t="s">
        <v>7117</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7835</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4644</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7110</v>
      </c>
      <c r="AX528" s="83" t="s">
        <v>7111</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7836</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4644</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7112</v>
      </c>
      <c r="AX529" s="83" t="s">
        <v>7113</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7836</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4644</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3573</v>
      </c>
      <c r="AT530" s="83"/>
      <c r="AU530" s="83"/>
      <c r="AV530" s="83">
        <v>216.5</v>
      </c>
      <c r="AW530" s="83" t="s">
        <v>7114</v>
      </c>
      <c r="AX530" s="83" t="s">
        <v>7115</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7836</v>
      </c>
      <c r="BT530" s="555"/>
    </row>
    <row r="531" spans="1:72" ht="39.75" customHeight="1" x14ac:dyDescent="0.25">
      <c r="A531" s="83"/>
      <c r="B531" s="83" t="s">
        <v>1939</v>
      </c>
      <c r="C531" s="95">
        <v>11140088</v>
      </c>
      <c r="D531" s="96">
        <v>40308</v>
      </c>
      <c r="E531" s="96">
        <v>40308</v>
      </c>
      <c r="F531" s="96">
        <v>43848</v>
      </c>
      <c r="G531" s="96">
        <v>43738</v>
      </c>
      <c r="H531" s="83" t="s">
        <v>491</v>
      </c>
      <c r="I531" s="83" t="s">
        <v>883</v>
      </c>
      <c r="J531" s="83" t="s">
        <v>7530</v>
      </c>
      <c r="K531" s="83" t="s">
        <v>55</v>
      </c>
      <c r="L531" s="115" t="s">
        <v>1970</v>
      </c>
      <c r="M531" s="83" t="s">
        <v>1971</v>
      </c>
      <c r="N531" s="83" t="s">
        <v>256</v>
      </c>
      <c r="O531" s="83" t="s">
        <v>189</v>
      </c>
      <c r="P531" s="94" t="s">
        <v>1972</v>
      </c>
      <c r="Q531" s="83"/>
      <c r="R531" s="83" t="s">
        <v>4644</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7110</v>
      </c>
      <c r="AX531" s="83" t="s">
        <v>7111</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9620</v>
      </c>
      <c r="BR531" s="96">
        <v>44571</v>
      </c>
      <c r="BS531" s="110" t="s">
        <v>9625</v>
      </c>
    </row>
    <row r="532" spans="1:72" ht="39.75" customHeight="1" x14ac:dyDescent="0.25">
      <c r="A532" s="83"/>
      <c r="B532" s="83" t="s">
        <v>1939</v>
      </c>
      <c r="C532" s="95">
        <v>11140088</v>
      </c>
      <c r="D532" s="96">
        <v>40308</v>
      </c>
      <c r="E532" s="96">
        <v>40308</v>
      </c>
      <c r="F532" s="96">
        <v>43848</v>
      </c>
      <c r="G532" s="96">
        <v>43738</v>
      </c>
      <c r="H532" s="83" t="s">
        <v>491</v>
      </c>
      <c r="I532" s="83" t="s">
        <v>883</v>
      </c>
      <c r="J532" s="83" t="s">
        <v>7530</v>
      </c>
      <c r="K532" s="83" t="s">
        <v>55</v>
      </c>
      <c r="L532" s="115" t="s">
        <v>1970</v>
      </c>
      <c r="M532" s="83" t="s">
        <v>1971</v>
      </c>
      <c r="N532" s="83" t="s">
        <v>256</v>
      </c>
      <c r="O532" s="83" t="s">
        <v>189</v>
      </c>
      <c r="P532" s="94" t="s">
        <v>1972</v>
      </c>
      <c r="Q532" s="83"/>
      <c r="R532" s="83" t="s">
        <v>4644</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7112</v>
      </c>
      <c r="AX532" s="83" t="s">
        <v>7113</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9620</v>
      </c>
      <c r="BR532" s="96">
        <v>44571</v>
      </c>
      <c r="BS532" s="110" t="s">
        <v>9625</v>
      </c>
    </row>
    <row r="533" spans="1:72" ht="39.75" customHeight="1" x14ac:dyDescent="0.25">
      <c r="A533" s="83"/>
      <c r="B533" s="83" t="s">
        <v>1939</v>
      </c>
      <c r="C533" s="95">
        <v>11140088</v>
      </c>
      <c r="D533" s="96">
        <v>40308</v>
      </c>
      <c r="E533" s="96">
        <v>40308</v>
      </c>
      <c r="F533" s="96">
        <v>43848</v>
      </c>
      <c r="G533" s="96">
        <v>43738</v>
      </c>
      <c r="H533" s="83" t="s">
        <v>491</v>
      </c>
      <c r="I533" s="83" t="s">
        <v>883</v>
      </c>
      <c r="J533" s="83" t="s">
        <v>7530</v>
      </c>
      <c r="K533" s="83" t="s">
        <v>55</v>
      </c>
      <c r="L533" s="115" t="s">
        <v>1970</v>
      </c>
      <c r="M533" s="83" t="s">
        <v>1971</v>
      </c>
      <c r="N533" s="83" t="s">
        <v>256</v>
      </c>
      <c r="O533" s="83" t="s">
        <v>189</v>
      </c>
      <c r="P533" s="94" t="s">
        <v>1972</v>
      </c>
      <c r="Q533" s="83"/>
      <c r="R533" s="83" t="s">
        <v>4644</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3573</v>
      </c>
      <c r="AT533" s="83"/>
      <c r="AU533" s="83"/>
      <c r="AV533" s="83">
        <v>216.5</v>
      </c>
      <c r="AW533" s="83" t="s">
        <v>7114</v>
      </c>
      <c r="AX533" s="83" t="s">
        <v>7115</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9620</v>
      </c>
      <c r="BR533" s="96">
        <v>44571</v>
      </c>
      <c r="BS533" s="110" t="s">
        <v>9625</v>
      </c>
      <c r="BT533" s="555"/>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6782</v>
      </c>
      <c r="AX534" s="20" t="s">
        <v>6783</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4096</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7093</v>
      </c>
      <c r="AX535" s="83" t="s">
        <v>6919</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5471</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4096</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7094</v>
      </c>
      <c r="AX536" s="83" t="s">
        <v>6920</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5472</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4097</v>
      </c>
      <c r="R537" s="83" t="s">
        <v>4645</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6784</v>
      </c>
      <c r="AX537" s="83" t="s">
        <v>6785</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4892</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4098</v>
      </c>
      <c r="R538" s="83" t="s">
        <v>4646</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6786</v>
      </c>
      <c r="AX538" s="83" t="s">
        <v>6787</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8826</v>
      </c>
      <c r="N539" s="47" t="s">
        <v>152</v>
      </c>
      <c r="O539" s="47" t="s">
        <v>72</v>
      </c>
      <c r="P539" s="76" t="s">
        <v>8827</v>
      </c>
      <c r="Q539" s="47" t="s">
        <v>2916</v>
      </c>
      <c r="R539" s="83" t="s">
        <v>219</v>
      </c>
      <c r="S539" s="83" t="s">
        <v>673</v>
      </c>
      <c r="T539" s="83" t="s">
        <v>76</v>
      </c>
      <c r="U539" s="83">
        <v>61950</v>
      </c>
      <c r="V539" s="47" t="s">
        <v>8829</v>
      </c>
      <c r="W539" s="83" t="s">
        <v>2917</v>
      </c>
      <c r="X539" s="83">
        <v>4740</v>
      </c>
      <c r="Y539" s="83">
        <v>48</v>
      </c>
      <c r="Z539" s="83" t="s">
        <v>468</v>
      </c>
      <c r="AA539" s="83" t="s">
        <v>541</v>
      </c>
      <c r="AB539" s="47">
        <v>11.029</v>
      </c>
      <c r="AC539" s="428" t="s">
        <v>8300</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6222</v>
      </c>
      <c r="AX539" s="83" t="s">
        <v>6223</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4099</v>
      </c>
      <c r="R540" s="83" t="s">
        <v>4647</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6788</v>
      </c>
      <c r="AX540" s="83" t="s">
        <v>6789</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4099</v>
      </c>
      <c r="R541" s="83" t="s">
        <v>4647</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6788</v>
      </c>
      <c r="AX541" s="83" t="s">
        <v>6789</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7701</v>
      </c>
      <c r="K542" s="292" t="s">
        <v>95</v>
      </c>
      <c r="L542" s="348" t="s">
        <v>1378</v>
      </c>
      <c r="M542" s="83" t="s">
        <v>356</v>
      </c>
      <c r="N542" s="83" t="s">
        <v>211</v>
      </c>
      <c r="O542" s="83" t="s">
        <v>92</v>
      </c>
      <c r="P542" s="94">
        <v>27557</v>
      </c>
      <c r="Q542" s="83" t="s">
        <v>4099</v>
      </c>
      <c r="R542" s="83" t="s">
        <v>4647</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8179</v>
      </c>
      <c r="AX542" s="83" t="s">
        <v>8180</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9617</v>
      </c>
      <c r="BR542" s="96">
        <v>44538</v>
      </c>
      <c r="BS542" s="110" t="s">
        <v>9618</v>
      </c>
      <c r="BT542" s="555"/>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4100</v>
      </c>
      <c r="R543" s="83" t="s">
        <v>4646</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6790</v>
      </c>
      <c r="AX543" s="83" t="s">
        <v>6791</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5"/>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4100</v>
      </c>
      <c r="R544" s="83" t="s">
        <v>4646</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6790</v>
      </c>
      <c r="AX544" s="83" t="s">
        <v>6791</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9"/>
      <c r="B545" s="489" t="s">
        <v>7254</v>
      </c>
      <c r="C545" s="492">
        <v>11140091</v>
      </c>
      <c r="D545" s="493">
        <v>40346</v>
      </c>
      <c r="E545" s="493">
        <v>40346</v>
      </c>
      <c r="F545" s="493">
        <v>43999</v>
      </c>
      <c r="G545" s="493">
        <v>43890</v>
      </c>
      <c r="H545" s="493" t="s">
        <v>819</v>
      </c>
      <c r="I545" s="494" t="s">
        <v>984</v>
      </c>
      <c r="J545" s="494"/>
      <c r="K545" s="494" t="s">
        <v>95</v>
      </c>
      <c r="L545" s="495" t="s">
        <v>1378</v>
      </c>
      <c r="M545" s="489" t="s">
        <v>413</v>
      </c>
      <c r="N545" s="489" t="s">
        <v>211</v>
      </c>
      <c r="O545" s="489" t="s">
        <v>92</v>
      </c>
      <c r="P545" s="491">
        <v>5236</v>
      </c>
      <c r="Q545" s="489" t="s">
        <v>4100</v>
      </c>
      <c r="R545" s="489" t="s">
        <v>4646</v>
      </c>
      <c r="S545" s="489" t="s">
        <v>211</v>
      </c>
      <c r="T545" s="489" t="s">
        <v>92</v>
      </c>
      <c r="U545" s="489">
        <v>5236</v>
      </c>
      <c r="V545" s="489"/>
      <c r="W545" s="489" t="s">
        <v>2933</v>
      </c>
      <c r="X545" s="489">
        <v>486</v>
      </c>
      <c r="Y545" s="489">
        <v>2.5</v>
      </c>
      <c r="Z545" s="489" t="s">
        <v>468</v>
      </c>
      <c r="AA545" s="489" t="s">
        <v>541</v>
      </c>
      <c r="AB545" s="520">
        <v>13</v>
      </c>
      <c r="AC545" s="490">
        <v>22000</v>
      </c>
      <c r="AD545" s="489">
        <v>356670000</v>
      </c>
      <c r="AE545" s="489"/>
      <c r="AF545" s="489">
        <v>356670000</v>
      </c>
      <c r="AG545" s="489"/>
      <c r="AH545" s="489"/>
      <c r="AI545" s="489"/>
      <c r="AJ545" s="489"/>
      <c r="AK545" s="489"/>
      <c r="AL545" s="489"/>
      <c r="AM545" s="489"/>
      <c r="AN545" s="489"/>
      <c r="AO545" s="490">
        <v>1300</v>
      </c>
      <c r="AP545" s="489"/>
      <c r="AQ545" s="489" t="s">
        <v>47</v>
      </c>
      <c r="AR545" s="489"/>
      <c r="AS545" s="489" t="s">
        <v>1063</v>
      </c>
      <c r="AT545" s="489"/>
      <c r="AU545" s="489"/>
      <c r="AV545" s="489"/>
      <c r="AW545" s="489" t="s">
        <v>6790</v>
      </c>
      <c r="AX545" s="489" t="s">
        <v>6791</v>
      </c>
      <c r="AY545" s="489">
        <v>43</v>
      </c>
      <c r="AZ545" s="489">
        <v>28</v>
      </c>
      <c r="BA545" s="489">
        <v>55.405999999999999</v>
      </c>
      <c r="BB545" s="489">
        <v>23</v>
      </c>
      <c r="BC545" s="489">
        <v>20</v>
      </c>
      <c r="BD545" s="489">
        <v>15.81</v>
      </c>
      <c r="BE545" s="489">
        <f t="shared" si="100"/>
        <v>43.482057222222224</v>
      </c>
      <c r="BF545" s="489">
        <f t="shared" si="101"/>
        <v>23.337724999999999</v>
      </c>
      <c r="BG545" s="496" t="s">
        <v>38</v>
      </c>
      <c r="BH545" s="489"/>
      <c r="BI545" s="489"/>
      <c r="BJ545" s="493"/>
      <c r="BK545" s="489"/>
      <c r="BL545" s="493"/>
      <c r="BM545" s="489">
        <v>702</v>
      </c>
      <c r="BN545" s="493">
        <v>44467</v>
      </c>
      <c r="BO545" s="489"/>
      <c r="BP545" s="489"/>
      <c r="BQ545" s="489"/>
      <c r="BR545" s="489"/>
      <c r="BS545" s="496" t="s">
        <v>1989</v>
      </c>
      <c r="BT545" s="555"/>
      <c r="BU545" s="555"/>
      <c r="BV545" s="555"/>
      <c r="BW545" s="555"/>
      <c r="BX545" s="555"/>
      <c r="BY545" s="555"/>
      <c r="BZ545" s="555"/>
      <c r="CA545" s="555"/>
      <c r="CB545" s="555"/>
      <c r="CC545" s="555"/>
      <c r="CD545" s="555"/>
      <c r="CE545" s="555"/>
      <c r="CF545" s="555"/>
      <c r="CG545" s="555"/>
      <c r="CH545" s="555"/>
      <c r="CI545" s="555"/>
      <c r="CJ545" s="555"/>
      <c r="CK545" s="555"/>
      <c r="CL545" s="555"/>
      <c r="CM545" s="555"/>
      <c r="CN545" s="555"/>
      <c r="CO545" s="555"/>
      <c r="CP545" s="555"/>
      <c r="CQ545" s="555"/>
      <c r="CR545" s="555"/>
      <c r="CS545" s="555"/>
      <c r="CT545" s="555"/>
      <c r="CU545" s="555"/>
      <c r="CV545" s="555"/>
      <c r="CW545" s="555"/>
      <c r="CX545" s="555"/>
      <c r="CY545" s="555"/>
      <c r="CZ545" s="555"/>
      <c r="DA545" s="555"/>
      <c r="DB545" s="555"/>
      <c r="DC545" s="555"/>
      <c r="DD545" s="555"/>
      <c r="DE545" s="555"/>
      <c r="DF545" s="555"/>
      <c r="DG545" s="555"/>
      <c r="DH545" s="555"/>
      <c r="DI545" s="555"/>
      <c r="DJ545" s="555"/>
      <c r="DK545" s="555"/>
      <c r="DL545" s="555"/>
      <c r="DM545" s="555"/>
      <c r="DN545" s="555"/>
      <c r="DO545" s="555"/>
      <c r="DP545" s="555"/>
      <c r="DQ545" s="555"/>
      <c r="DR545" s="555"/>
      <c r="DS545" s="555"/>
      <c r="DT545" s="555"/>
      <c r="DU545" s="555"/>
      <c r="DV545" s="555"/>
      <c r="DW545" s="555"/>
      <c r="DX545" s="555"/>
      <c r="DY545" s="555"/>
      <c r="DZ545" s="555"/>
      <c r="EA545" s="555"/>
      <c r="EB545" s="555"/>
      <c r="EC545" s="555"/>
      <c r="ED545" s="555"/>
      <c r="EE545" s="555"/>
      <c r="EF545" s="555"/>
      <c r="EG545" s="555"/>
      <c r="EH545" s="555"/>
      <c r="EI545" s="555"/>
      <c r="EJ545" s="555"/>
      <c r="EK545" s="555"/>
      <c r="EL545" s="555"/>
      <c r="EM545" s="555"/>
      <c r="EN545" s="555"/>
      <c r="EO545" s="555"/>
      <c r="EP545" s="555"/>
      <c r="EQ545" s="555"/>
      <c r="ER545" s="555"/>
      <c r="ES545" s="555"/>
      <c r="ET545" s="555"/>
      <c r="EU545" s="555"/>
      <c r="EV545" s="555"/>
      <c r="EW545" s="555"/>
      <c r="EX545" s="555"/>
      <c r="EY545" s="555"/>
      <c r="EZ545" s="555"/>
      <c r="FA545" s="555"/>
      <c r="FB545" s="555"/>
      <c r="FC545" s="555"/>
      <c r="FD545" s="555"/>
      <c r="FE545" s="555"/>
      <c r="FF545" s="555"/>
      <c r="FG545" s="555"/>
      <c r="FH545" s="555"/>
      <c r="FI545" s="555"/>
      <c r="FJ545" s="555"/>
      <c r="FK545" s="555"/>
      <c r="FL545" s="555"/>
      <c r="FM545" s="555"/>
      <c r="FN545" s="555"/>
      <c r="FO545" s="555"/>
      <c r="FP545" s="555"/>
      <c r="FQ545" s="555"/>
      <c r="FR545" s="555"/>
      <c r="FS545" s="555"/>
      <c r="FT545" s="555"/>
      <c r="FU545" s="555"/>
      <c r="FV545" s="555"/>
      <c r="FW545" s="555"/>
      <c r="FX545" s="555"/>
      <c r="FY545" s="555"/>
      <c r="FZ545" s="555"/>
      <c r="GA545" s="555"/>
      <c r="GB545" s="555"/>
      <c r="GC545" s="555"/>
      <c r="GD545" s="555"/>
      <c r="GE545" s="555"/>
      <c r="GF545" s="555"/>
      <c r="GG545" s="555"/>
      <c r="GH545" s="555"/>
      <c r="GI545" s="555"/>
      <c r="GJ545" s="555"/>
      <c r="GK545" s="555"/>
      <c r="GL545" s="555"/>
      <c r="GM545" s="555"/>
      <c r="GN545" s="555"/>
      <c r="GO545" s="555"/>
      <c r="GP545" s="555"/>
      <c r="GQ545" s="555"/>
      <c r="GR545" s="555"/>
      <c r="GS545" s="555"/>
      <c r="GT545" s="555"/>
      <c r="GU545" s="555"/>
      <c r="GV545" s="555"/>
      <c r="GW545" s="555"/>
      <c r="GX545" s="555"/>
      <c r="GY545" s="555"/>
      <c r="GZ545" s="555"/>
      <c r="HA545" s="555"/>
      <c r="HB545" s="555"/>
      <c r="HC545" s="555"/>
      <c r="HD545" s="555"/>
      <c r="HE545" s="555"/>
      <c r="HF545" s="555"/>
      <c r="HG545" s="555"/>
      <c r="HH545" s="555"/>
      <c r="HI545" s="555"/>
      <c r="HJ545" s="555"/>
      <c r="HK545" s="555"/>
      <c r="HL545" s="555"/>
      <c r="HM545" s="555"/>
      <c r="HN545" s="555"/>
      <c r="HO545" s="555"/>
      <c r="HP545" s="555"/>
      <c r="HQ545" s="555"/>
      <c r="HR545" s="555"/>
      <c r="HS545" s="555"/>
      <c r="HT545" s="555"/>
      <c r="HU545" s="555"/>
      <c r="HV545" s="555"/>
      <c r="HW545" s="555"/>
      <c r="HX545" s="555"/>
      <c r="HY545" s="555"/>
      <c r="HZ545" s="555"/>
      <c r="IA545" s="555"/>
      <c r="IB545" s="555"/>
      <c r="IC545" s="555"/>
      <c r="ID545" s="555"/>
      <c r="IE545" s="555"/>
      <c r="IF545" s="555"/>
      <c r="IG545" s="555"/>
      <c r="IH545" s="555"/>
      <c r="II545" s="555"/>
      <c r="IJ545" s="555"/>
      <c r="IK545" s="555"/>
      <c r="IL545" s="555"/>
      <c r="IM545" s="555"/>
      <c r="IN545" s="555"/>
      <c r="IO545" s="555"/>
      <c r="IP545" s="555"/>
      <c r="IQ545" s="555"/>
      <c r="IR545" s="555"/>
      <c r="IS545" s="555"/>
      <c r="IT545" s="555"/>
      <c r="IU545" s="555"/>
      <c r="IV545" s="555"/>
      <c r="IW545" s="555"/>
      <c r="IX545" s="555"/>
      <c r="IY545" s="555"/>
      <c r="IZ545" s="555"/>
      <c r="JA545" s="555"/>
      <c r="JB545" s="555"/>
      <c r="JC545" s="555"/>
      <c r="JD545" s="555"/>
      <c r="JE545" s="555"/>
      <c r="JF545" s="555"/>
      <c r="JG545" s="555"/>
      <c r="JH545" s="555"/>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4101</v>
      </c>
      <c r="R546" s="83" t="s">
        <v>4648</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6792</v>
      </c>
      <c r="AX546" s="83" t="s">
        <v>6793</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4594</v>
      </c>
      <c r="BT546" s="554"/>
      <c r="BU546" s="555"/>
      <c r="BV546" s="555"/>
      <c r="BW546" s="555"/>
      <c r="BX546" s="555"/>
      <c r="BY546" s="555"/>
      <c r="BZ546" s="555"/>
      <c r="CA546" s="555"/>
      <c r="CB546" s="555"/>
      <c r="CC546" s="555"/>
      <c r="CD546" s="555"/>
      <c r="CE546" s="555"/>
      <c r="CF546" s="555"/>
      <c r="CG546" s="555"/>
      <c r="CH546" s="555"/>
      <c r="CI546" s="555"/>
      <c r="CJ546" s="555"/>
      <c r="CK546" s="555"/>
      <c r="CL546" s="555"/>
      <c r="CM546" s="555"/>
      <c r="CN546" s="555"/>
      <c r="CO546" s="555"/>
      <c r="CP546" s="555"/>
      <c r="CQ546" s="555"/>
      <c r="CR546" s="555"/>
      <c r="CS546" s="555"/>
      <c r="CT546" s="555"/>
      <c r="CU546" s="555"/>
      <c r="CV546" s="555"/>
      <c r="CW546" s="555"/>
      <c r="CX546" s="555"/>
      <c r="CY546" s="555"/>
      <c r="CZ546" s="555"/>
      <c r="DA546" s="555"/>
      <c r="DB546" s="555"/>
      <c r="DC546" s="555"/>
      <c r="DD546" s="555"/>
      <c r="DE546" s="555"/>
      <c r="DF546" s="555"/>
      <c r="DG546" s="555"/>
      <c r="DH546" s="555"/>
      <c r="DI546" s="555"/>
      <c r="DJ546" s="555"/>
      <c r="DK546" s="555"/>
      <c r="DL546" s="555"/>
      <c r="DM546" s="555"/>
      <c r="DN546" s="555"/>
      <c r="DO546" s="555"/>
      <c r="DP546" s="555"/>
      <c r="DQ546" s="555"/>
      <c r="DR546" s="555"/>
      <c r="DS546" s="555"/>
      <c r="DT546" s="555"/>
      <c r="DU546" s="555"/>
      <c r="DV546" s="555"/>
      <c r="DW546" s="555"/>
      <c r="DX546" s="555"/>
      <c r="DY546" s="555"/>
      <c r="DZ546" s="555"/>
      <c r="EA546" s="555"/>
      <c r="EB546" s="555"/>
      <c r="EC546" s="555"/>
      <c r="ED546" s="555"/>
      <c r="EE546" s="555"/>
      <c r="EF546" s="555"/>
      <c r="EG546" s="555"/>
      <c r="EH546" s="555"/>
      <c r="EI546" s="555"/>
      <c r="EJ546" s="555"/>
      <c r="EK546" s="555"/>
      <c r="EL546" s="555"/>
      <c r="EM546" s="555"/>
      <c r="EN546" s="555"/>
      <c r="EO546" s="555"/>
      <c r="EP546" s="555"/>
      <c r="EQ546" s="555"/>
      <c r="ER546" s="555"/>
      <c r="ES546" s="555"/>
      <c r="ET546" s="555"/>
      <c r="EU546" s="555"/>
      <c r="EV546" s="555"/>
      <c r="EW546" s="555"/>
      <c r="EX546" s="555"/>
      <c r="EY546" s="555"/>
      <c r="EZ546" s="555"/>
      <c r="FA546" s="555"/>
      <c r="FB546" s="555"/>
      <c r="FC546" s="555"/>
      <c r="FD546" s="555"/>
      <c r="FE546" s="555"/>
      <c r="FF546" s="555"/>
      <c r="FG546" s="555"/>
      <c r="FH546" s="555"/>
      <c r="FI546" s="555"/>
      <c r="FJ546" s="555"/>
      <c r="FK546" s="555"/>
      <c r="FL546" s="555"/>
      <c r="FM546" s="555"/>
      <c r="FN546" s="555"/>
      <c r="FO546" s="555"/>
      <c r="FP546" s="555"/>
      <c r="FQ546" s="555"/>
      <c r="FR546" s="555"/>
      <c r="FS546" s="555"/>
      <c r="FT546" s="555"/>
      <c r="FU546" s="555"/>
      <c r="FV546" s="555"/>
      <c r="FW546" s="555"/>
      <c r="FX546" s="555"/>
      <c r="FY546" s="555"/>
      <c r="FZ546" s="555"/>
      <c r="GA546" s="555"/>
      <c r="GB546" s="555"/>
      <c r="GC546" s="555"/>
      <c r="GD546" s="555"/>
      <c r="GE546" s="555"/>
      <c r="GF546" s="555"/>
      <c r="GG546" s="555"/>
      <c r="GH546" s="555"/>
      <c r="GI546" s="555"/>
      <c r="GJ546" s="555"/>
      <c r="GK546" s="555"/>
      <c r="GL546" s="555"/>
      <c r="GM546" s="555"/>
      <c r="GN546" s="555"/>
      <c r="GO546" s="555"/>
      <c r="GP546" s="555"/>
      <c r="GQ546" s="555"/>
      <c r="GR546" s="555"/>
      <c r="GS546" s="555"/>
      <c r="GT546" s="555"/>
      <c r="GU546" s="555"/>
      <c r="GV546" s="555"/>
      <c r="GW546" s="555"/>
      <c r="GX546" s="555"/>
      <c r="GY546" s="555"/>
      <c r="GZ546" s="555"/>
      <c r="HA546" s="555"/>
      <c r="HB546" s="555"/>
      <c r="HC546" s="555"/>
      <c r="HD546" s="555"/>
      <c r="HE546" s="555"/>
      <c r="HF546" s="555"/>
      <c r="HG546" s="555"/>
      <c r="HH546" s="555"/>
      <c r="HI546" s="555"/>
      <c r="HJ546" s="555"/>
      <c r="HK546" s="555"/>
      <c r="HL546" s="555"/>
      <c r="HM546" s="555"/>
      <c r="HN546" s="555"/>
      <c r="HO546" s="555"/>
      <c r="HP546" s="555"/>
      <c r="HQ546" s="555"/>
      <c r="HR546" s="555"/>
      <c r="HS546" s="555"/>
      <c r="HT546" s="555"/>
      <c r="HU546" s="555"/>
      <c r="HV546" s="555"/>
      <c r="HW546" s="555"/>
      <c r="HX546" s="555"/>
      <c r="HY546" s="555"/>
      <c r="HZ546" s="555"/>
      <c r="IA546" s="555"/>
      <c r="IB546" s="555"/>
      <c r="IC546" s="555"/>
      <c r="ID546" s="555"/>
      <c r="IE546" s="555"/>
      <c r="IF546" s="555"/>
      <c r="IG546" s="555"/>
      <c r="IH546" s="555"/>
      <c r="II546" s="555"/>
      <c r="IJ546" s="555"/>
      <c r="IK546" s="555"/>
      <c r="IL546" s="555"/>
      <c r="IM546" s="555"/>
      <c r="IN546" s="555"/>
      <c r="IO546" s="555"/>
      <c r="IP546" s="555"/>
      <c r="IQ546" s="555"/>
      <c r="IR546" s="555"/>
      <c r="IS546" s="555"/>
      <c r="IT546" s="555"/>
      <c r="IU546" s="555"/>
      <c r="IV546" s="555"/>
      <c r="IW546" s="555"/>
      <c r="IX546" s="555"/>
      <c r="IY546" s="555"/>
      <c r="IZ546" s="555"/>
      <c r="JA546" s="555"/>
      <c r="JB546" s="555"/>
      <c r="JC546" s="555"/>
      <c r="JD546" s="555"/>
      <c r="JE546" s="555"/>
      <c r="JF546" s="555"/>
      <c r="JG546" s="555"/>
      <c r="JH546" s="555"/>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4101</v>
      </c>
      <c r="R547" s="47" t="s">
        <v>4648</v>
      </c>
      <c r="S547" s="47" t="s">
        <v>211</v>
      </c>
      <c r="T547" s="47" t="s">
        <v>92</v>
      </c>
      <c r="U547" s="47" t="s">
        <v>1991</v>
      </c>
      <c r="V547" s="47"/>
      <c r="W547" s="47" t="s">
        <v>2934</v>
      </c>
      <c r="X547" s="47">
        <v>715</v>
      </c>
      <c r="Y547" s="47">
        <v>3.94</v>
      </c>
      <c r="Z547" s="47" t="s">
        <v>468</v>
      </c>
      <c r="AA547" s="47" t="s">
        <v>3656</v>
      </c>
      <c r="AB547" s="47"/>
      <c r="AC547" s="47"/>
      <c r="AD547" s="47"/>
      <c r="AE547" s="47"/>
      <c r="AF547" s="47"/>
      <c r="AG547" s="47"/>
      <c r="AH547" s="47"/>
      <c r="AI547" s="47"/>
      <c r="AJ547" s="47"/>
      <c r="AK547" s="47"/>
      <c r="AL547" s="47"/>
      <c r="AM547" s="47"/>
      <c r="AN547" s="47"/>
      <c r="AO547" s="47"/>
      <c r="AP547" s="47"/>
      <c r="AQ547" s="47" t="s">
        <v>47</v>
      </c>
      <c r="AR547" s="47"/>
      <c r="AS547" s="47" t="s">
        <v>9202</v>
      </c>
      <c r="AT547" s="47"/>
      <c r="AU547" s="47"/>
      <c r="AV547" s="47"/>
      <c r="AW547" s="47" t="s">
        <v>6794</v>
      </c>
      <c r="AX547" s="47" t="s">
        <v>6795</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4"/>
      <c r="BU547" s="555"/>
      <c r="BV547" s="555"/>
      <c r="BW547" s="555"/>
      <c r="BX547" s="555"/>
      <c r="BY547" s="555"/>
      <c r="BZ547" s="555"/>
      <c r="CA547" s="555"/>
      <c r="CB547" s="555"/>
      <c r="CC547" s="555"/>
      <c r="CD547" s="555"/>
      <c r="CE547" s="555"/>
      <c r="CF547" s="555"/>
      <c r="CG547" s="555"/>
      <c r="CH547" s="555"/>
      <c r="CI547" s="555"/>
      <c r="CJ547" s="555"/>
      <c r="CK547" s="555"/>
      <c r="CL547" s="555"/>
      <c r="CM547" s="555"/>
      <c r="CN547" s="555"/>
      <c r="CO547" s="555"/>
      <c r="CP547" s="555"/>
      <c r="CQ547" s="555"/>
      <c r="CR547" s="555"/>
      <c r="CS547" s="555"/>
      <c r="CT547" s="555"/>
      <c r="CU547" s="555"/>
      <c r="CV547" s="555"/>
      <c r="CW547" s="555"/>
      <c r="CX547" s="555"/>
      <c r="CY547" s="555"/>
      <c r="CZ547" s="555"/>
      <c r="DA547" s="555"/>
      <c r="DB547" s="555"/>
      <c r="DC547" s="555"/>
      <c r="DD547" s="555"/>
      <c r="DE547" s="555"/>
      <c r="DF547" s="555"/>
      <c r="DG547" s="555"/>
      <c r="DH547" s="555"/>
      <c r="DI547" s="555"/>
      <c r="DJ547" s="555"/>
      <c r="DK547" s="555"/>
      <c r="DL547" s="555"/>
      <c r="DM547" s="555"/>
      <c r="DN547" s="555"/>
      <c r="DO547" s="555"/>
      <c r="DP547" s="555"/>
      <c r="DQ547" s="555"/>
      <c r="DR547" s="555"/>
      <c r="DS547" s="555"/>
      <c r="DT547" s="555"/>
      <c r="DU547" s="555"/>
      <c r="DV547" s="555"/>
      <c r="DW547" s="555"/>
      <c r="DX547" s="555"/>
      <c r="DY547" s="555"/>
      <c r="DZ547" s="555"/>
      <c r="EA547" s="555"/>
      <c r="EB547" s="555"/>
      <c r="EC547" s="555"/>
      <c r="ED547" s="555"/>
      <c r="EE547" s="555"/>
      <c r="EF547" s="555"/>
      <c r="EG547" s="555"/>
      <c r="EH547" s="555"/>
      <c r="EI547" s="555"/>
      <c r="EJ547" s="555"/>
      <c r="EK547" s="555"/>
      <c r="EL547" s="555"/>
      <c r="EM547" s="555"/>
      <c r="EN547" s="555"/>
      <c r="EO547" s="555"/>
      <c r="EP547" s="555"/>
      <c r="EQ547" s="555"/>
      <c r="ER547" s="555"/>
      <c r="ES547" s="555"/>
      <c r="ET547" s="555"/>
      <c r="EU547" s="555"/>
      <c r="EV547" s="555"/>
      <c r="EW547" s="555"/>
      <c r="EX547" s="555"/>
      <c r="EY547" s="555"/>
      <c r="EZ547" s="555"/>
      <c r="FA547" s="555"/>
      <c r="FB547" s="555"/>
      <c r="FC547" s="555"/>
      <c r="FD547" s="555"/>
      <c r="FE547" s="555"/>
      <c r="FF547" s="555"/>
      <c r="FG547" s="555"/>
      <c r="FH547" s="555"/>
      <c r="FI547" s="555"/>
      <c r="FJ547" s="555"/>
      <c r="FK547" s="555"/>
      <c r="FL547" s="555"/>
      <c r="FM547" s="555"/>
      <c r="FN547" s="555"/>
      <c r="FO547" s="555"/>
      <c r="FP547" s="555"/>
      <c r="FQ547" s="555"/>
      <c r="FR547" s="555"/>
      <c r="FS547" s="555"/>
      <c r="FT547" s="555"/>
      <c r="FU547" s="555"/>
      <c r="FV547" s="555"/>
      <c r="FW547" s="555"/>
      <c r="FX547" s="555"/>
      <c r="FY547" s="555"/>
      <c r="FZ547" s="555"/>
      <c r="GA547" s="555"/>
      <c r="GB547" s="555"/>
      <c r="GC547" s="555"/>
      <c r="GD547" s="555"/>
      <c r="GE547" s="555"/>
      <c r="GF547" s="555"/>
      <c r="GG547" s="555"/>
      <c r="GH547" s="555"/>
      <c r="GI547" s="555"/>
      <c r="GJ547" s="555"/>
      <c r="GK547" s="555"/>
      <c r="GL547" s="555"/>
      <c r="GM547" s="555"/>
      <c r="GN547" s="555"/>
      <c r="GO547" s="555"/>
      <c r="GP547" s="555"/>
      <c r="GQ547" s="555"/>
      <c r="GR547" s="555"/>
      <c r="GS547" s="555"/>
      <c r="GT547" s="555"/>
      <c r="GU547" s="555"/>
      <c r="GV547" s="555"/>
      <c r="GW547" s="555"/>
      <c r="GX547" s="555"/>
      <c r="GY547" s="555"/>
      <c r="GZ547" s="555"/>
      <c r="HA547" s="555"/>
      <c r="HB547" s="555"/>
      <c r="HC547" s="555"/>
      <c r="HD547" s="555"/>
      <c r="HE547" s="555"/>
      <c r="HF547" s="555"/>
      <c r="HG547" s="555"/>
      <c r="HH547" s="555"/>
      <c r="HI547" s="555"/>
      <c r="HJ547" s="555"/>
      <c r="HK547" s="555"/>
      <c r="HL547" s="555"/>
      <c r="HM547" s="555"/>
      <c r="HN547" s="555"/>
      <c r="HO547" s="555"/>
      <c r="HP547" s="555"/>
      <c r="HQ547" s="555"/>
      <c r="HR547" s="555"/>
      <c r="HS547" s="555"/>
      <c r="HT547" s="555"/>
      <c r="HU547" s="555"/>
      <c r="HV547" s="555"/>
      <c r="HW547" s="555"/>
      <c r="HX547" s="555"/>
      <c r="HY547" s="555"/>
      <c r="HZ547" s="555"/>
      <c r="IA547" s="555"/>
      <c r="IB547" s="555"/>
      <c r="IC547" s="555"/>
      <c r="ID547" s="555"/>
      <c r="IE547" s="555"/>
      <c r="IF547" s="555"/>
      <c r="IG547" s="555"/>
      <c r="IH547" s="555"/>
      <c r="II547" s="555"/>
      <c r="IJ547" s="555"/>
      <c r="IK547" s="555"/>
      <c r="IL547" s="555"/>
      <c r="IM547" s="555"/>
      <c r="IN547" s="555"/>
      <c r="IO547" s="555"/>
      <c r="IP547" s="555"/>
      <c r="IQ547" s="555"/>
      <c r="IR547" s="555"/>
      <c r="IS547" s="555"/>
      <c r="IT547" s="555"/>
      <c r="IU547" s="555"/>
      <c r="IV547" s="555"/>
      <c r="IW547" s="555"/>
      <c r="IX547" s="555"/>
      <c r="IY547" s="555"/>
      <c r="IZ547" s="555"/>
      <c r="JA547" s="555"/>
      <c r="JB547" s="555"/>
      <c r="JC547" s="555"/>
      <c r="JD547" s="555"/>
      <c r="JE547" s="555"/>
      <c r="JF547" s="555"/>
      <c r="JG547" s="555"/>
      <c r="JH547" s="555"/>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4101</v>
      </c>
      <c r="R548" s="47" t="s">
        <v>4648</v>
      </c>
      <c r="S548" s="47" t="s">
        <v>211</v>
      </c>
      <c r="T548" s="47" t="s">
        <v>92</v>
      </c>
      <c r="U548" s="47" t="s">
        <v>1991</v>
      </c>
      <c r="V548" s="47"/>
      <c r="W548" s="47" t="s">
        <v>2934</v>
      </c>
      <c r="X548" s="47">
        <v>715</v>
      </c>
      <c r="Y548" s="47">
        <v>3.94</v>
      </c>
      <c r="Z548" s="47" t="s">
        <v>468</v>
      </c>
      <c r="AA548" s="47" t="s">
        <v>3656</v>
      </c>
      <c r="AB548" s="47"/>
      <c r="AC548" s="47"/>
      <c r="AD548" s="47"/>
      <c r="AE548" s="47"/>
      <c r="AF548" s="47"/>
      <c r="AG548" s="47"/>
      <c r="AH548" s="47"/>
      <c r="AI548" s="47"/>
      <c r="AJ548" s="47"/>
      <c r="AK548" s="47"/>
      <c r="AL548" s="47"/>
      <c r="AM548" s="47"/>
      <c r="AN548" s="47"/>
      <c r="AO548" s="83"/>
      <c r="AP548" s="47"/>
      <c r="AQ548" s="47"/>
      <c r="AR548" s="47"/>
      <c r="AS548" s="47" t="s">
        <v>9203</v>
      </c>
      <c r="AT548" s="47"/>
      <c r="AU548" s="47"/>
      <c r="AV548" s="47"/>
      <c r="AW548" s="47" t="s">
        <v>6796</v>
      </c>
      <c r="AX548" s="47" t="s">
        <v>6797</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4"/>
      <c r="BU548" s="555"/>
      <c r="BV548" s="555"/>
      <c r="BW548" s="555"/>
      <c r="BX548" s="555"/>
      <c r="BY548" s="555"/>
      <c r="BZ548" s="555"/>
      <c r="CA548" s="555"/>
      <c r="CB548" s="555"/>
      <c r="CC548" s="555"/>
      <c r="CD548" s="555"/>
      <c r="CE548" s="555"/>
      <c r="CF548" s="555"/>
      <c r="CG548" s="555"/>
      <c r="CH548" s="555"/>
      <c r="CI548" s="555"/>
      <c r="CJ548" s="555"/>
      <c r="CK548" s="555"/>
      <c r="CL548" s="555"/>
      <c r="CM548" s="555"/>
      <c r="CN548" s="555"/>
      <c r="CO548" s="555"/>
      <c r="CP548" s="555"/>
      <c r="CQ548" s="555"/>
      <c r="CR548" s="555"/>
      <c r="CS548" s="555"/>
      <c r="CT548" s="555"/>
      <c r="CU548" s="555"/>
      <c r="CV548" s="555"/>
      <c r="CW548" s="555"/>
      <c r="CX548" s="555"/>
      <c r="CY548" s="555"/>
      <c r="CZ548" s="555"/>
      <c r="DA548" s="555"/>
      <c r="DB548" s="555"/>
      <c r="DC548" s="555"/>
      <c r="DD548" s="555"/>
      <c r="DE548" s="555"/>
      <c r="DF548" s="555"/>
      <c r="DG548" s="555"/>
      <c r="DH548" s="555"/>
      <c r="DI548" s="555"/>
      <c r="DJ548" s="555"/>
      <c r="DK548" s="555"/>
      <c r="DL548" s="555"/>
      <c r="DM548" s="555"/>
      <c r="DN548" s="555"/>
      <c r="DO548" s="555"/>
      <c r="DP548" s="555"/>
      <c r="DQ548" s="555"/>
      <c r="DR548" s="555"/>
      <c r="DS548" s="555"/>
      <c r="DT548" s="555"/>
      <c r="DU548" s="555"/>
      <c r="DV548" s="555"/>
      <c r="DW548" s="555"/>
      <c r="DX548" s="555"/>
      <c r="DY548" s="555"/>
      <c r="DZ548" s="555"/>
      <c r="EA548" s="555"/>
      <c r="EB548" s="555"/>
      <c r="EC548" s="555"/>
      <c r="ED548" s="555"/>
      <c r="EE548" s="555"/>
      <c r="EF548" s="555"/>
      <c r="EG548" s="555"/>
      <c r="EH548" s="555"/>
      <c r="EI548" s="555"/>
      <c r="EJ548" s="555"/>
      <c r="EK548" s="555"/>
      <c r="EL548" s="555"/>
      <c r="EM548" s="555"/>
      <c r="EN548" s="555"/>
      <c r="EO548" s="555"/>
      <c r="EP548" s="555"/>
      <c r="EQ548" s="555"/>
      <c r="ER548" s="555"/>
      <c r="ES548" s="555"/>
      <c r="ET548" s="555"/>
      <c r="EU548" s="555"/>
      <c r="EV548" s="555"/>
      <c r="EW548" s="555"/>
      <c r="EX548" s="555"/>
      <c r="EY548" s="555"/>
      <c r="EZ548" s="555"/>
      <c r="FA548" s="555"/>
      <c r="FB548" s="555"/>
      <c r="FC548" s="555"/>
      <c r="FD548" s="555"/>
      <c r="FE548" s="555"/>
      <c r="FF548" s="555"/>
      <c r="FG548" s="555"/>
      <c r="FH548" s="555"/>
      <c r="FI548" s="555"/>
      <c r="FJ548" s="555"/>
      <c r="FK548" s="555"/>
      <c r="FL548" s="555"/>
      <c r="FM548" s="555"/>
      <c r="FN548" s="555"/>
      <c r="FO548" s="555"/>
      <c r="FP548" s="555"/>
      <c r="FQ548" s="555"/>
      <c r="FR548" s="555"/>
      <c r="FS548" s="555"/>
      <c r="FT548" s="555"/>
      <c r="FU548" s="555"/>
      <c r="FV548" s="555"/>
      <c r="FW548" s="555"/>
      <c r="FX548" s="555"/>
      <c r="FY548" s="555"/>
      <c r="FZ548" s="555"/>
      <c r="GA548" s="555"/>
      <c r="GB548" s="555"/>
      <c r="GC548" s="555"/>
      <c r="GD548" s="555"/>
      <c r="GE548" s="555"/>
      <c r="GF548" s="555"/>
      <c r="GG548" s="555"/>
      <c r="GH548" s="555"/>
      <c r="GI548" s="555"/>
      <c r="GJ548" s="555"/>
      <c r="GK548" s="555"/>
      <c r="GL548" s="555"/>
      <c r="GM548" s="555"/>
      <c r="GN548" s="555"/>
      <c r="GO548" s="555"/>
      <c r="GP548" s="555"/>
      <c r="GQ548" s="555"/>
      <c r="GR548" s="555"/>
      <c r="GS548" s="555"/>
      <c r="GT548" s="555"/>
      <c r="GU548" s="555"/>
      <c r="GV548" s="555"/>
      <c r="GW548" s="555"/>
      <c r="GX548" s="555"/>
      <c r="GY548" s="555"/>
      <c r="GZ548" s="555"/>
      <c r="HA548" s="555"/>
      <c r="HB548" s="555"/>
      <c r="HC548" s="555"/>
      <c r="HD548" s="555"/>
      <c r="HE548" s="555"/>
      <c r="HF548" s="555"/>
      <c r="HG548" s="555"/>
      <c r="HH548" s="555"/>
      <c r="HI548" s="555"/>
      <c r="HJ548" s="555"/>
      <c r="HK548" s="555"/>
      <c r="HL548" s="555"/>
      <c r="HM548" s="555"/>
      <c r="HN548" s="555"/>
      <c r="HO548" s="555"/>
      <c r="HP548" s="555"/>
      <c r="HQ548" s="555"/>
      <c r="HR548" s="555"/>
      <c r="HS548" s="555"/>
      <c r="HT548" s="555"/>
      <c r="HU548" s="555"/>
      <c r="HV548" s="555"/>
      <c r="HW548" s="555"/>
      <c r="HX548" s="555"/>
      <c r="HY548" s="555"/>
      <c r="HZ548" s="555"/>
      <c r="IA548" s="555"/>
      <c r="IB548" s="555"/>
      <c r="IC548" s="555"/>
      <c r="ID548" s="555"/>
      <c r="IE548" s="555"/>
      <c r="IF548" s="555"/>
      <c r="IG548" s="555"/>
      <c r="IH548" s="555"/>
      <c r="II548" s="555"/>
      <c r="IJ548" s="555"/>
      <c r="IK548" s="555"/>
      <c r="IL548" s="555"/>
      <c r="IM548" s="555"/>
      <c r="IN548" s="555"/>
      <c r="IO548" s="555"/>
      <c r="IP548" s="555"/>
      <c r="IQ548" s="555"/>
      <c r="IR548" s="555"/>
      <c r="IS548" s="555"/>
      <c r="IT548" s="555"/>
      <c r="IU548" s="555"/>
      <c r="IV548" s="555"/>
      <c r="IW548" s="555"/>
      <c r="IX548" s="555"/>
      <c r="IY548" s="555"/>
      <c r="IZ548" s="555"/>
      <c r="JA548" s="555"/>
      <c r="JB548" s="555"/>
      <c r="JC548" s="555"/>
      <c r="JD548" s="555"/>
      <c r="JE548" s="555"/>
      <c r="JF548" s="555"/>
      <c r="JG548" s="555"/>
      <c r="JH548" s="555"/>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4101</v>
      </c>
      <c r="R549" s="47" t="s">
        <v>4648</v>
      </c>
      <c r="S549" s="47" t="s">
        <v>211</v>
      </c>
      <c r="T549" s="47" t="s">
        <v>92</v>
      </c>
      <c r="U549" s="47" t="s">
        <v>1991</v>
      </c>
      <c r="V549" s="47"/>
      <c r="W549" s="47" t="s">
        <v>2934</v>
      </c>
      <c r="X549" s="47">
        <v>715</v>
      </c>
      <c r="Y549" s="47">
        <v>3.94</v>
      </c>
      <c r="Z549" s="47" t="s">
        <v>468</v>
      </c>
      <c r="AA549" s="47" t="s">
        <v>3656</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6798</v>
      </c>
      <c r="AX549" s="47" t="s">
        <v>6799</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4"/>
      <c r="BU549" s="555"/>
      <c r="BV549" s="555"/>
      <c r="BW549" s="555"/>
      <c r="BX549" s="555"/>
      <c r="BY549" s="555"/>
      <c r="BZ549" s="555"/>
      <c r="CA549" s="555"/>
      <c r="CB549" s="555"/>
      <c r="CC549" s="555"/>
      <c r="CD549" s="555"/>
      <c r="CE549" s="555"/>
      <c r="CF549" s="555"/>
      <c r="CG549" s="555"/>
      <c r="CH549" s="555"/>
      <c r="CI549" s="555"/>
      <c r="CJ549" s="555"/>
      <c r="CK549" s="555"/>
      <c r="CL549" s="555"/>
      <c r="CM549" s="555"/>
      <c r="CN549" s="555"/>
      <c r="CO549" s="555"/>
      <c r="CP549" s="555"/>
      <c r="CQ549" s="555"/>
      <c r="CR549" s="555"/>
      <c r="CS549" s="555"/>
      <c r="CT549" s="555"/>
      <c r="CU549" s="555"/>
      <c r="CV549" s="555"/>
      <c r="CW549" s="555"/>
      <c r="CX549" s="555"/>
      <c r="CY549" s="555"/>
      <c r="CZ549" s="555"/>
      <c r="DA549" s="555"/>
      <c r="DB549" s="555"/>
      <c r="DC549" s="555"/>
      <c r="DD549" s="555"/>
      <c r="DE549" s="555"/>
      <c r="DF549" s="555"/>
      <c r="DG549" s="555"/>
      <c r="DH549" s="555"/>
      <c r="DI549" s="555"/>
      <c r="DJ549" s="555"/>
      <c r="DK549" s="555"/>
      <c r="DL549" s="555"/>
      <c r="DM549" s="555"/>
      <c r="DN549" s="555"/>
      <c r="DO549" s="555"/>
      <c r="DP549" s="555"/>
      <c r="DQ549" s="555"/>
      <c r="DR549" s="555"/>
      <c r="DS549" s="555"/>
      <c r="DT549" s="555"/>
      <c r="DU549" s="555"/>
      <c r="DV549" s="555"/>
      <c r="DW549" s="555"/>
      <c r="DX549" s="555"/>
      <c r="DY549" s="555"/>
      <c r="DZ549" s="555"/>
      <c r="EA549" s="555"/>
      <c r="EB549" s="555"/>
      <c r="EC549" s="555"/>
      <c r="ED549" s="555"/>
      <c r="EE549" s="555"/>
      <c r="EF549" s="555"/>
      <c r="EG549" s="555"/>
      <c r="EH549" s="555"/>
      <c r="EI549" s="555"/>
      <c r="EJ549" s="555"/>
      <c r="EK549" s="555"/>
      <c r="EL549" s="555"/>
      <c r="EM549" s="555"/>
      <c r="EN549" s="555"/>
      <c r="EO549" s="555"/>
      <c r="EP549" s="555"/>
      <c r="EQ549" s="555"/>
      <c r="ER549" s="555"/>
      <c r="ES549" s="555"/>
      <c r="ET549" s="555"/>
      <c r="EU549" s="555"/>
      <c r="EV549" s="555"/>
      <c r="EW549" s="555"/>
      <c r="EX549" s="555"/>
      <c r="EY549" s="555"/>
      <c r="EZ549" s="555"/>
      <c r="FA549" s="555"/>
      <c r="FB549" s="555"/>
      <c r="FC549" s="555"/>
      <c r="FD549" s="555"/>
      <c r="FE549" s="555"/>
      <c r="FF549" s="555"/>
      <c r="FG549" s="555"/>
      <c r="FH549" s="555"/>
      <c r="FI549" s="555"/>
      <c r="FJ549" s="555"/>
      <c r="FK549" s="555"/>
      <c r="FL549" s="555"/>
      <c r="FM549" s="555"/>
      <c r="FN549" s="555"/>
      <c r="FO549" s="555"/>
      <c r="FP549" s="555"/>
      <c r="FQ549" s="555"/>
      <c r="FR549" s="555"/>
      <c r="FS549" s="555"/>
      <c r="FT549" s="555"/>
      <c r="FU549" s="555"/>
      <c r="FV549" s="555"/>
      <c r="FW549" s="555"/>
      <c r="FX549" s="555"/>
      <c r="FY549" s="555"/>
      <c r="FZ549" s="555"/>
      <c r="GA549" s="555"/>
      <c r="GB549" s="555"/>
      <c r="GC549" s="555"/>
      <c r="GD549" s="555"/>
      <c r="GE549" s="555"/>
      <c r="GF549" s="555"/>
      <c r="GG549" s="555"/>
      <c r="GH549" s="555"/>
      <c r="GI549" s="555"/>
      <c r="GJ549" s="555"/>
      <c r="GK549" s="555"/>
      <c r="GL549" s="555"/>
      <c r="GM549" s="555"/>
      <c r="GN549" s="555"/>
      <c r="GO549" s="555"/>
      <c r="GP549" s="555"/>
      <c r="GQ549" s="555"/>
      <c r="GR549" s="555"/>
      <c r="GS549" s="555"/>
      <c r="GT549" s="555"/>
      <c r="GU549" s="555"/>
      <c r="GV549" s="555"/>
      <c r="GW549" s="555"/>
      <c r="GX549" s="555"/>
      <c r="GY549" s="555"/>
      <c r="GZ549" s="555"/>
      <c r="HA549" s="555"/>
      <c r="HB549" s="555"/>
      <c r="HC549" s="555"/>
      <c r="HD549" s="555"/>
      <c r="HE549" s="555"/>
      <c r="HF549" s="555"/>
      <c r="HG549" s="555"/>
      <c r="HH549" s="555"/>
      <c r="HI549" s="555"/>
      <c r="HJ549" s="555"/>
      <c r="HK549" s="555"/>
      <c r="HL549" s="555"/>
      <c r="HM549" s="555"/>
      <c r="HN549" s="555"/>
      <c r="HO549" s="555"/>
      <c r="HP549" s="555"/>
      <c r="HQ549" s="555"/>
      <c r="HR549" s="555"/>
      <c r="HS549" s="555"/>
      <c r="HT549" s="555"/>
      <c r="HU549" s="555"/>
      <c r="HV549" s="555"/>
      <c r="HW549" s="555"/>
      <c r="HX549" s="555"/>
      <c r="HY549" s="555"/>
      <c r="HZ549" s="555"/>
      <c r="IA549" s="555"/>
      <c r="IB549" s="555"/>
      <c r="IC549" s="555"/>
      <c r="ID549" s="555"/>
      <c r="IE549" s="555"/>
      <c r="IF549" s="555"/>
      <c r="IG549" s="555"/>
      <c r="IH549" s="555"/>
      <c r="II549" s="555"/>
      <c r="IJ549" s="555"/>
      <c r="IK549" s="555"/>
      <c r="IL549" s="555"/>
      <c r="IM549" s="555"/>
      <c r="IN549" s="555"/>
      <c r="IO549" s="555"/>
      <c r="IP549" s="555"/>
      <c r="IQ549" s="555"/>
      <c r="IR549" s="555"/>
      <c r="IS549" s="555"/>
      <c r="IT549" s="555"/>
      <c r="IU549" s="555"/>
      <c r="IV549" s="555"/>
      <c r="IW549" s="555"/>
      <c r="IX549" s="555"/>
      <c r="IY549" s="555"/>
      <c r="IZ549" s="555"/>
      <c r="JA549" s="555"/>
      <c r="JB549" s="555"/>
      <c r="JC549" s="555"/>
      <c r="JD549" s="555"/>
      <c r="JE549" s="555"/>
      <c r="JF549" s="555"/>
      <c r="JG549" s="555"/>
      <c r="JH549" s="555"/>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4101</v>
      </c>
      <c r="R550" s="47" t="s">
        <v>4648</v>
      </c>
      <c r="S550" s="47" t="s">
        <v>211</v>
      </c>
      <c r="T550" s="47" t="s">
        <v>92</v>
      </c>
      <c r="U550" s="47" t="s">
        <v>1991</v>
      </c>
      <c r="V550" s="47"/>
      <c r="W550" s="47" t="s">
        <v>2934</v>
      </c>
      <c r="X550" s="47">
        <v>715</v>
      </c>
      <c r="Y550" s="47">
        <v>3.94</v>
      </c>
      <c r="Z550" s="47" t="s">
        <v>468</v>
      </c>
      <c r="AA550" s="47" t="s">
        <v>3656</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6800</v>
      </c>
      <c r="AX550" s="47" t="s">
        <v>6801</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4"/>
      <c r="BU550" s="555"/>
      <c r="BV550" s="555"/>
      <c r="BW550" s="555"/>
      <c r="BX550" s="555"/>
      <c r="BY550" s="555"/>
      <c r="BZ550" s="555"/>
      <c r="CA550" s="555"/>
      <c r="CB550" s="555"/>
      <c r="CC550" s="555"/>
      <c r="CD550" s="555"/>
      <c r="CE550" s="555"/>
      <c r="CF550" s="555"/>
      <c r="CG550" s="555"/>
      <c r="CH550" s="555"/>
      <c r="CI550" s="555"/>
      <c r="CJ550" s="555"/>
      <c r="CK550" s="555"/>
      <c r="CL550" s="555"/>
      <c r="CM550" s="555"/>
      <c r="CN550" s="555"/>
      <c r="CO550" s="555"/>
      <c r="CP550" s="555"/>
      <c r="CQ550" s="555"/>
      <c r="CR550" s="555"/>
      <c r="CS550" s="555"/>
      <c r="CT550" s="555"/>
      <c r="CU550" s="555"/>
      <c r="CV550" s="555"/>
      <c r="CW550" s="555"/>
      <c r="CX550" s="555"/>
      <c r="CY550" s="555"/>
      <c r="CZ550" s="555"/>
      <c r="DA550" s="555"/>
      <c r="DB550" s="555"/>
      <c r="DC550" s="555"/>
      <c r="DD550" s="555"/>
      <c r="DE550" s="555"/>
      <c r="DF550" s="555"/>
      <c r="DG550" s="555"/>
      <c r="DH550" s="555"/>
      <c r="DI550" s="555"/>
      <c r="DJ550" s="555"/>
      <c r="DK550" s="555"/>
      <c r="DL550" s="555"/>
      <c r="DM550" s="555"/>
      <c r="DN550" s="555"/>
      <c r="DO550" s="555"/>
      <c r="DP550" s="555"/>
      <c r="DQ550" s="555"/>
      <c r="DR550" s="555"/>
      <c r="DS550" s="555"/>
      <c r="DT550" s="555"/>
      <c r="DU550" s="555"/>
      <c r="DV550" s="555"/>
      <c r="DW550" s="555"/>
      <c r="DX550" s="555"/>
      <c r="DY550" s="555"/>
      <c r="DZ550" s="555"/>
      <c r="EA550" s="555"/>
      <c r="EB550" s="555"/>
      <c r="EC550" s="555"/>
      <c r="ED550" s="555"/>
      <c r="EE550" s="555"/>
      <c r="EF550" s="555"/>
      <c r="EG550" s="555"/>
      <c r="EH550" s="555"/>
      <c r="EI550" s="555"/>
      <c r="EJ550" s="555"/>
      <c r="EK550" s="555"/>
      <c r="EL550" s="555"/>
      <c r="EM550" s="555"/>
      <c r="EN550" s="555"/>
      <c r="EO550" s="555"/>
      <c r="EP550" s="555"/>
      <c r="EQ550" s="555"/>
      <c r="ER550" s="555"/>
      <c r="ES550" s="555"/>
      <c r="ET550" s="555"/>
      <c r="EU550" s="555"/>
      <c r="EV550" s="555"/>
      <c r="EW550" s="555"/>
      <c r="EX550" s="555"/>
      <c r="EY550" s="555"/>
      <c r="EZ550" s="555"/>
      <c r="FA550" s="555"/>
      <c r="FB550" s="555"/>
      <c r="FC550" s="555"/>
      <c r="FD550" s="555"/>
      <c r="FE550" s="555"/>
      <c r="FF550" s="555"/>
      <c r="FG550" s="555"/>
      <c r="FH550" s="555"/>
      <c r="FI550" s="555"/>
      <c r="FJ550" s="555"/>
      <c r="FK550" s="555"/>
      <c r="FL550" s="555"/>
      <c r="FM550" s="555"/>
      <c r="FN550" s="555"/>
      <c r="FO550" s="555"/>
      <c r="FP550" s="555"/>
      <c r="FQ550" s="555"/>
      <c r="FR550" s="555"/>
      <c r="FS550" s="555"/>
      <c r="FT550" s="555"/>
      <c r="FU550" s="555"/>
      <c r="FV550" s="555"/>
      <c r="FW550" s="555"/>
      <c r="FX550" s="555"/>
      <c r="FY550" s="555"/>
      <c r="FZ550" s="555"/>
      <c r="GA550" s="555"/>
      <c r="GB550" s="555"/>
      <c r="GC550" s="555"/>
      <c r="GD550" s="555"/>
      <c r="GE550" s="555"/>
      <c r="GF550" s="555"/>
      <c r="GG550" s="555"/>
      <c r="GH550" s="555"/>
      <c r="GI550" s="555"/>
      <c r="GJ550" s="555"/>
      <c r="GK550" s="555"/>
      <c r="GL550" s="555"/>
      <c r="GM550" s="555"/>
      <c r="GN550" s="555"/>
      <c r="GO550" s="555"/>
      <c r="GP550" s="555"/>
      <c r="GQ550" s="555"/>
      <c r="GR550" s="555"/>
      <c r="GS550" s="555"/>
      <c r="GT550" s="555"/>
      <c r="GU550" s="555"/>
      <c r="GV550" s="555"/>
      <c r="GW550" s="555"/>
      <c r="GX550" s="555"/>
      <c r="GY550" s="555"/>
      <c r="GZ550" s="555"/>
      <c r="HA550" s="555"/>
      <c r="HB550" s="555"/>
      <c r="HC550" s="555"/>
      <c r="HD550" s="555"/>
      <c r="HE550" s="555"/>
      <c r="HF550" s="555"/>
      <c r="HG550" s="555"/>
      <c r="HH550" s="555"/>
      <c r="HI550" s="555"/>
      <c r="HJ550" s="555"/>
      <c r="HK550" s="555"/>
      <c r="HL550" s="555"/>
      <c r="HM550" s="555"/>
      <c r="HN550" s="555"/>
      <c r="HO550" s="555"/>
      <c r="HP550" s="555"/>
      <c r="HQ550" s="555"/>
      <c r="HR550" s="555"/>
      <c r="HS550" s="555"/>
      <c r="HT550" s="555"/>
      <c r="HU550" s="555"/>
      <c r="HV550" s="555"/>
      <c r="HW550" s="555"/>
      <c r="HX550" s="555"/>
      <c r="HY550" s="555"/>
      <c r="HZ550" s="555"/>
      <c r="IA550" s="555"/>
      <c r="IB550" s="555"/>
      <c r="IC550" s="555"/>
      <c r="ID550" s="555"/>
      <c r="IE550" s="555"/>
      <c r="IF550" s="555"/>
      <c r="IG550" s="555"/>
      <c r="IH550" s="555"/>
      <c r="II550" s="555"/>
      <c r="IJ550" s="555"/>
      <c r="IK550" s="555"/>
      <c r="IL550" s="555"/>
      <c r="IM550" s="555"/>
      <c r="IN550" s="555"/>
      <c r="IO550" s="555"/>
      <c r="IP550" s="555"/>
      <c r="IQ550" s="555"/>
      <c r="IR550" s="555"/>
      <c r="IS550" s="555"/>
      <c r="IT550" s="555"/>
      <c r="IU550" s="555"/>
      <c r="IV550" s="555"/>
      <c r="IW550" s="555"/>
      <c r="IX550" s="555"/>
      <c r="IY550" s="555"/>
      <c r="IZ550" s="555"/>
      <c r="JA550" s="555"/>
      <c r="JB550" s="555"/>
      <c r="JC550" s="555"/>
      <c r="JD550" s="555"/>
      <c r="JE550" s="555"/>
      <c r="JF550" s="555"/>
      <c r="JG550" s="555"/>
      <c r="JH550" s="555"/>
    </row>
    <row r="551" spans="1:268" s="8" customFormat="1" ht="39.75" customHeight="1" x14ac:dyDescent="0.25">
      <c r="A551" s="83"/>
      <c r="B551" s="83" t="s">
        <v>7254</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4101</v>
      </c>
      <c r="R551" s="83" t="s">
        <v>4648</v>
      </c>
      <c r="S551" s="83" t="s">
        <v>211</v>
      </c>
      <c r="T551" s="83" t="s">
        <v>92</v>
      </c>
      <c r="U551" s="83" t="s">
        <v>1991</v>
      </c>
      <c r="V551" s="83"/>
      <c r="W551" s="83" t="s">
        <v>2934</v>
      </c>
      <c r="X551" s="83">
        <v>715</v>
      </c>
      <c r="Y551" s="83">
        <v>3.94</v>
      </c>
      <c r="Z551" s="83" t="s">
        <v>468</v>
      </c>
      <c r="AA551" s="83" t="s">
        <v>3656</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4102</v>
      </c>
      <c r="AT551" s="83"/>
      <c r="AU551" s="83"/>
      <c r="AV551" s="83"/>
      <c r="AW551" s="83" t="s">
        <v>6794</v>
      </c>
      <c r="AX551" s="83" t="s">
        <v>6795</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4"/>
      <c r="BU551" s="555"/>
      <c r="BV551" s="555"/>
      <c r="BW551" s="555"/>
      <c r="BX551" s="555"/>
      <c r="BY551" s="555"/>
      <c r="BZ551" s="555"/>
      <c r="CA551" s="555"/>
      <c r="CB551" s="555"/>
      <c r="CC551" s="555"/>
      <c r="CD551" s="555"/>
      <c r="CE551" s="555"/>
      <c r="CF551" s="555"/>
      <c r="CG551" s="555"/>
      <c r="CH551" s="555"/>
      <c r="CI551" s="555"/>
      <c r="CJ551" s="555"/>
      <c r="CK551" s="555"/>
      <c r="CL551" s="555"/>
      <c r="CM551" s="555"/>
      <c r="CN551" s="555"/>
      <c r="CO551" s="555"/>
      <c r="CP551" s="555"/>
      <c r="CQ551" s="555"/>
      <c r="CR551" s="555"/>
      <c r="CS551" s="555"/>
      <c r="CT551" s="555"/>
      <c r="CU551" s="555"/>
      <c r="CV551" s="555"/>
      <c r="CW551" s="555"/>
      <c r="CX551" s="555"/>
      <c r="CY551" s="555"/>
      <c r="CZ551" s="555"/>
      <c r="DA551" s="555"/>
      <c r="DB551" s="555"/>
      <c r="DC551" s="555"/>
      <c r="DD551" s="555"/>
      <c r="DE551" s="555"/>
      <c r="DF551" s="555"/>
      <c r="DG551" s="555"/>
      <c r="DH551" s="555"/>
      <c r="DI551" s="555"/>
      <c r="DJ551" s="555"/>
      <c r="DK551" s="555"/>
      <c r="DL551" s="555"/>
      <c r="DM551" s="555"/>
      <c r="DN551" s="555"/>
      <c r="DO551" s="555"/>
      <c r="DP551" s="555"/>
      <c r="DQ551" s="555"/>
      <c r="DR551" s="555"/>
      <c r="DS551" s="555"/>
      <c r="DT551" s="555"/>
      <c r="DU551" s="555"/>
      <c r="DV551" s="555"/>
      <c r="DW551" s="555"/>
      <c r="DX551" s="555"/>
      <c r="DY551" s="555"/>
      <c r="DZ551" s="555"/>
      <c r="EA551" s="555"/>
      <c r="EB551" s="555"/>
      <c r="EC551" s="555"/>
      <c r="ED551" s="555"/>
      <c r="EE551" s="555"/>
      <c r="EF551" s="555"/>
      <c r="EG551" s="555"/>
      <c r="EH551" s="555"/>
      <c r="EI551" s="555"/>
      <c r="EJ551" s="555"/>
      <c r="EK551" s="555"/>
      <c r="EL551" s="555"/>
      <c r="EM551" s="555"/>
      <c r="EN551" s="555"/>
      <c r="EO551" s="555"/>
      <c r="EP551" s="555"/>
      <c r="EQ551" s="555"/>
      <c r="ER551" s="555"/>
      <c r="ES551" s="555"/>
      <c r="ET551" s="555"/>
      <c r="EU551" s="555"/>
      <c r="EV551" s="555"/>
      <c r="EW551" s="555"/>
      <c r="EX551" s="555"/>
      <c r="EY551" s="555"/>
      <c r="EZ551" s="555"/>
      <c r="FA551" s="555"/>
      <c r="FB551" s="555"/>
      <c r="FC551" s="555"/>
      <c r="FD551" s="555"/>
      <c r="FE551" s="555"/>
      <c r="FF551" s="555"/>
      <c r="FG551" s="555"/>
      <c r="FH551" s="555"/>
      <c r="FI551" s="555"/>
      <c r="FJ551" s="555"/>
      <c r="FK551" s="555"/>
      <c r="FL551" s="555"/>
      <c r="FM551" s="555"/>
      <c r="FN551" s="555"/>
      <c r="FO551" s="555"/>
      <c r="FP551" s="555"/>
      <c r="FQ551" s="555"/>
      <c r="FR551" s="555"/>
      <c r="FS551" s="555"/>
      <c r="FT551" s="555"/>
      <c r="FU551" s="555"/>
      <c r="FV551" s="555"/>
      <c r="FW551" s="555"/>
      <c r="FX551" s="555"/>
      <c r="FY551" s="555"/>
      <c r="FZ551" s="555"/>
      <c r="GA551" s="555"/>
      <c r="GB551" s="555"/>
      <c r="GC551" s="555"/>
      <c r="GD551" s="555"/>
      <c r="GE551" s="555"/>
      <c r="GF551" s="555"/>
      <c r="GG551" s="555"/>
      <c r="GH551" s="555"/>
      <c r="GI551" s="555"/>
      <c r="GJ551" s="555"/>
      <c r="GK551" s="555"/>
      <c r="GL551" s="555"/>
      <c r="GM551" s="555"/>
      <c r="GN551" s="555"/>
      <c r="GO551" s="555"/>
      <c r="GP551" s="555"/>
      <c r="GQ551" s="555"/>
      <c r="GR551" s="555"/>
      <c r="GS551" s="555"/>
      <c r="GT551" s="555"/>
      <c r="GU551" s="555"/>
      <c r="GV551" s="555"/>
      <c r="GW551" s="555"/>
      <c r="GX551" s="555"/>
      <c r="GY551" s="555"/>
      <c r="GZ551" s="555"/>
      <c r="HA551" s="555"/>
      <c r="HB551" s="555"/>
      <c r="HC551" s="555"/>
      <c r="HD551" s="555"/>
      <c r="HE551" s="555"/>
      <c r="HF551" s="555"/>
      <c r="HG551" s="555"/>
      <c r="HH551" s="555"/>
      <c r="HI551" s="555"/>
      <c r="HJ551" s="555"/>
      <c r="HK551" s="555"/>
      <c r="HL551" s="555"/>
      <c r="HM551" s="555"/>
      <c r="HN551" s="555"/>
      <c r="HO551" s="555"/>
      <c r="HP551" s="555"/>
      <c r="HQ551" s="555"/>
      <c r="HR551" s="555"/>
      <c r="HS551" s="555"/>
      <c r="HT551" s="555"/>
      <c r="HU551" s="555"/>
      <c r="HV551" s="555"/>
      <c r="HW551" s="555"/>
      <c r="HX551" s="555"/>
      <c r="HY551" s="555"/>
      <c r="HZ551" s="555"/>
      <c r="IA551" s="555"/>
      <c r="IB551" s="555"/>
      <c r="IC551" s="555"/>
      <c r="ID551" s="555"/>
      <c r="IE551" s="555"/>
      <c r="IF551" s="555"/>
      <c r="IG551" s="555"/>
      <c r="IH551" s="555"/>
      <c r="II551" s="555"/>
      <c r="IJ551" s="555"/>
      <c r="IK551" s="555"/>
      <c r="IL551" s="555"/>
      <c r="IM551" s="555"/>
      <c r="IN551" s="555"/>
      <c r="IO551" s="555"/>
      <c r="IP551" s="555"/>
      <c r="IQ551" s="555"/>
      <c r="IR551" s="555"/>
      <c r="IS551" s="555"/>
      <c r="IT551" s="555"/>
      <c r="IU551" s="555"/>
      <c r="IV551" s="555"/>
      <c r="IW551" s="555"/>
      <c r="IX551" s="555"/>
      <c r="IY551" s="555"/>
      <c r="IZ551" s="555"/>
      <c r="JA551" s="555"/>
      <c r="JB551" s="555"/>
      <c r="JC551" s="555"/>
      <c r="JD551" s="555"/>
      <c r="JE551" s="555"/>
      <c r="JF551" s="555"/>
      <c r="JG551" s="555"/>
      <c r="JH551" s="555"/>
    </row>
    <row r="552" spans="1:268" s="8" customFormat="1" ht="39.75" customHeight="1" x14ac:dyDescent="0.25">
      <c r="A552" s="47"/>
      <c r="B552" s="47" t="s">
        <v>7254</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4101</v>
      </c>
      <c r="R552" s="47" t="s">
        <v>4648</v>
      </c>
      <c r="S552" s="47" t="s">
        <v>211</v>
      </c>
      <c r="T552" s="47" t="s">
        <v>92</v>
      </c>
      <c r="U552" s="47" t="s">
        <v>1991</v>
      </c>
      <c r="V552" s="47"/>
      <c r="W552" s="47" t="s">
        <v>2934</v>
      </c>
      <c r="X552" s="47">
        <v>715</v>
      </c>
      <c r="Y552" s="47">
        <v>3.94</v>
      </c>
      <c r="Z552" s="47" t="s">
        <v>468</v>
      </c>
      <c r="AA552" s="47" t="s">
        <v>3656</v>
      </c>
      <c r="AB552" s="47"/>
      <c r="AC552" s="47"/>
      <c r="AD552" s="47"/>
      <c r="AE552" s="47"/>
      <c r="AF552" s="47"/>
      <c r="AG552" s="47"/>
      <c r="AH552" s="47"/>
      <c r="AI552" s="47"/>
      <c r="AJ552" s="47"/>
      <c r="AK552" s="47"/>
      <c r="AL552" s="47"/>
      <c r="AM552" s="47"/>
      <c r="AN552" s="47"/>
      <c r="AO552" s="83"/>
      <c r="AP552" s="47"/>
      <c r="AQ552" s="47"/>
      <c r="AR552" s="47"/>
      <c r="AS552" s="47" t="s">
        <v>4103</v>
      </c>
      <c r="AT552" s="47"/>
      <c r="AU552" s="47"/>
      <c r="AV552" s="47"/>
      <c r="AW552" s="47" t="s">
        <v>6796</v>
      </c>
      <c r="AX552" s="47" t="s">
        <v>6797</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4"/>
      <c r="BU552" s="555"/>
      <c r="BV552" s="555"/>
      <c r="BW552" s="555"/>
      <c r="BX552" s="555"/>
      <c r="BY552" s="555"/>
      <c r="BZ552" s="555"/>
      <c r="CA552" s="555"/>
      <c r="CB552" s="555"/>
      <c r="CC552" s="555"/>
      <c r="CD552" s="555"/>
      <c r="CE552" s="555"/>
      <c r="CF552" s="555"/>
      <c r="CG552" s="555"/>
      <c r="CH552" s="555"/>
      <c r="CI552" s="555"/>
      <c r="CJ552" s="555"/>
      <c r="CK552" s="555"/>
      <c r="CL552" s="555"/>
      <c r="CM552" s="555"/>
      <c r="CN552" s="555"/>
      <c r="CO552" s="555"/>
      <c r="CP552" s="555"/>
      <c r="CQ552" s="555"/>
      <c r="CR552" s="555"/>
      <c r="CS552" s="555"/>
      <c r="CT552" s="555"/>
      <c r="CU552" s="555"/>
      <c r="CV552" s="555"/>
      <c r="CW552" s="555"/>
      <c r="CX552" s="555"/>
      <c r="CY552" s="555"/>
      <c r="CZ552" s="555"/>
      <c r="DA552" s="555"/>
      <c r="DB552" s="555"/>
      <c r="DC552" s="555"/>
      <c r="DD552" s="555"/>
      <c r="DE552" s="555"/>
      <c r="DF552" s="555"/>
      <c r="DG552" s="555"/>
      <c r="DH552" s="555"/>
      <c r="DI552" s="555"/>
      <c r="DJ552" s="555"/>
      <c r="DK552" s="555"/>
      <c r="DL552" s="555"/>
      <c r="DM552" s="555"/>
      <c r="DN552" s="555"/>
      <c r="DO552" s="555"/>
      <c r="DP552" s="555"/>
      <c r="DQ552" s="555"/>
      <c r="DR552" s="555"/>
      <c r="DS552" s="555"/>
      <c r="DT552" s="555"/>
      <c r="DU552" s="555"/>
      <c r="DV552" s="555"/>
      <c r="DW552" s="555"/>
      <c r="DX552" s="555"/>
      <c r="DY552" s="555"/>
      <c r="DZ552" s="555"/>
      <c r="EA552" s="555"/>
      <c r="EB552" s="555"/>
      <c r="EC552" s="555"/>
      <c r="ED552" s="555"/>
      <c r="EE552" s="555"/>
      <c r="EF552" s="555"/>
      <c r="EG552" s="555"/>
      <c r="EH552" s="555"/>
      <c r="EI552" s="555"/>
      <c r="EJ552" s="555"/>
      <c r="EK552" s="555"/>
      <c r="EL552" s="555"/>
      <c r="EM552" s="555"/>
      <c r="EN552" s="555"/>
      <c r="EO552" s="555"/>
      <c r="EP552" s="555"/>
      <c r="EQ552" s="555"/>
      <c r="ER552" s="555"/>
      <c r="ES552" s="555"/>
      <c r="ET552" s="555"/>
      <c r="EU552" s="555"/>
      <c r="EV552" s="555"/>
      <c r="EW552" s="555"/>
      <c r="EX552" s="555"/>
      <c r="EY552" s="555"/>
      <c r="EZ552" s="555"/>
      <c r="FA552" s="555"/>
      <c r="FB552" s="555"/>
      <c r="FC552" s="555"/>
      <c r="FD552" s="555"/>
      <c r="FE552" s="555"/>
      <c r="FF552" s="555"/>
      <c r="FG552" s="555"/>
      <c r="FH552" s="555"/>
      <c r="FI552" s="555"/>
      <c r="FJ552" s="555"/>
      <c r="FK552" s="555"/>
      <c r="FL552" s="555"/>
      <c r="FM552" s="555"/>
      <c r="FN552" s="555"/>
      <c r="FO552" s="555"/>
      <c r="FP552" s="555"/>
      <c r="FQ552" s="555"/>
      <c r="FR552" s="555"/>
      <c r="FS552" s="555"/>
      <c r="FT552" s="555"/>
      <c r="FU552" s="555"/>
      <c r="FV552" s="555"/>
      <c r="FW552" s="555"/>
      <c r="FX552" s="555"/>
      <c r="FY552" s="555"/>
      <c r="FZ552" s="555"/>
      <c r="GA552" s="555"/>
      <c r="GB552" s="555"/>
      <c r="GC552" s="555"/>
      <c r="GD552" s="555"/>
      <c r="GE552" s="555"/>
      <c r="GF552" s="555"/>
      <c r="GG552" s="555"/>
      <c r="GH552" s="555"/>
      <c r="GI552" s="555"/>
      <c r="GJ552" s="555"/>
      <c r="GK552" s="555"/>
      <c r="GL552" s="555"/>
      <c r="GM552" s="555"/>
      <c r="GN552" s="555"/>
      <c r="GO552" s="555"/>
      <c r="GP552" s="555"/>
      <c r="GQ552" s="555"/>
      <c r="GR552" s="555"/>
      <c r="GS552" s="555"/>
      <c r="GT552" s="555"/>
      <c r="GU552" s="555"/>
      <c r="GV552" s="555"/>
      <c r="GW552" s="555"/>
      <c r="GX552" s="555"/>
      <c r="GY552" s="555"/>
      <c r="GZ552" s="555"/>
      <c r="HA552" s="555"/>
      <c r="HB552" s="555"/>
      <c r="HC552" s="555"/>
      <c r="HD552" s="555"/>
      <c r="HE552" s="555"/>
      <c r="HF552" s="555"/>
      <c r="HG552" s="555"/>
      <c r="HH552" s="555"/>
      <c r="HI552" s="555"/>
      <c r="HJ552" s="555"/>
      <c r="HK552" s="555"/>
      <c r="HL552" s="555"/>
      <c r="HM552" s="555"/>
      <c r="HN552" s="555"/>
      <c r="HO552" s="555"/>
      <c r="HP552" s="555"/>
      <c r="HQ552" s="555"/>
      <c r="HR552" s="555"/>
      <c r="HS552" s="555"/>
      <c r="HT552" s="555"/>
      <c r="HU552" s="555"/>
      <c r="HV552" s="555"/>
      <c r="HW552" s="555"/>
      <c r="HX552" s="555"/>
      <c r="HY552" s="555"/>
      <c r="HZ552" s="555"/>
      <c r="IA552" s="555"/>
      <c r="IB552" s="555"/>
      <c r="IC552" s="555"/>
      <c r="ID552" s="555"/>
      <c r="IE552" s="555"/>
      <c r="IF552" s="555"/>
      <c r="IG552" s="555"/>
      <c r="IH552" s="555"/>
      <c r="II552" s="555"/>
      <c r="IJ552" s="555"/>
      <c r="IK552" s="555"/>
      <c r="IL552" s="555"/>
      <c r="IM552" s="555"/>
      <c r="IN552" s="555"/>
      <c r="IO552" s="555"/>
      <c r="IP552" s="555"/>
      <c r="IQ552" s="555"/>
      <c r="IR552" s="555"/>
      <c r="IS552" s="555"/>
      <c r="IT552" s="555"/>
      <c r="IU552" s="555"/>
      <c r="IV552" s="555"/>
      <c r="IW552" s="555"/>
      <c r="IX552" s="555"/>
      <c r="IY552" s="555"/>
      <c r="IZ552" s="555"/>
      <c r="JA552" s="555"/>
      <c r="JB552" s="555"/>
      <c r="JC552" s="555"/>
      <c r="JD552" s="555"/>
      <c r="JE552" s="555"/>
      <c r="JF552" s="555"/>
      <c r="JG552" s="555"/>
      <c r="JH552" s="555"/>
    </row>
    <row r="553" spans="1:268" s="8" customFormat="1" ht="39.75" customHeight="1" x14ac:dyDescent="0.25">
      <c r="A553" s="47"/>
      <c r="B553" s="47" t="s">
        <v>7254</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4101</v>
      </c>
      <c r="R553" s="47" t="s">
        <v>4648</v>
      </c>
      <c r="S553" s="47" t="s">
        <v>211</v>
      </c>
      <c r="T553" s="47" t="s">
        <v>92</v>
      </c>
      <c r="U553" s="47" t="s">
        <v>1991</v>
      </c>
      <c r="V553" s="47"/>
      <c r="W553" s="47" t="s">
        <v>2934</v>
      </c>
      <c r="X553" s="47">
        <v>715</v>
      </c>
      <c r="Y553" s="47">
        <v>3.94</v>
      </c>
      <c r="Z553" s="47" t="s">
        <v>468</v>
      </c>
      <c r="AA553" s="47" t="s">
        <v>3656</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6798</v>
      </c>
      <c r="AX553" s="47" t="s">
        <v>6799</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4"/>
      <c r="BU553" s="555"/>
      <c r="BV553" s="555"/>
      <c r="BW553" s="555"/>
      <c r="BX553" s="555"/>
      <c r="BY553" s="555"/>
      <c r="BZ553" s="555"/>
      <c r="CA553" s="555"/>
      <c r="CB553" s="555"/>
      <c r="CC553" s="555"/>
      <c r="CD553" s="555"/>
      <c r="CE553" s="555"/>
      <c r="CF553" s="555"/>
      <c r="CG553" s="555"/>
      <c r="CH553" s="555"/>
      <c r="CI553" s="555"/>
      <c r="CJ553" s="555"/>
      <c r="CK553" s="555"/>
      <c r="CL553" s="555"/>
      <c r="CM553" s="555"/>
      <c r="CN553" s="555"/>
      <c r="CO553" s="555"/>
      <c r="CP553" s="555"/>
      <c r="CQ553" s="555"/>
      <c r="CR553" s="555"/>
      <c r="CS553" s="555"/>
      <c r="CT553" s="555"/>
      <c r="CU553" s="555"/>
      <c r="CV553" s="555"/>
      <c r="CW553" s="555"/>
      <c r="CX553" s="555"/>
      <c r="CY553" s="555"/>
      <c r="CZ553" s="555"/>
      <c r="DA553" s="555"/>
      <c r="DB553" s="555"/>
      <c r="DC553" s="555"/>
      <c r="DD553" s="555"/>
      <c r="DE553" s="555"/>
      <c r="DF553" s="555"/>
      <c r="DG553" s="555"/>
      <c r="DH553" s="555"/>
      <c r="DI553" s="555"/>
      <c r="DJ553" s="555"/>
      <c r="DK553" s="555"/>
      <c r="DL553" s="555"/>
      <c r="DM553" s="555"/>
      <c r="DN553" s="555"/>
      <c r="DO553" s="555"/>
      <c r="DP553" s="555"/>
      <c r="DQ553" s="555"/>
      <c r="DR553" s="555"/>
      <c r="DS553" s="555"/>
      <c r="DT553" s="555"/>
      <c r="DU553" s="555"/>
      <c r="DV553" s="555"/>
      <c r="DW553" s="555"/>
      <c r="DX553" s="555"/>
      <c r="DY553" s="555"/>
      <c r="DZ553" s="555"/>
      <c r="EA553" s="555"/>
      <c r="EB553" s="555"/>
      <c r="EC553" s="555"/>
      <c r="ED553" s="555"/>
      <c r="EE553" s="555"/>
      <c r="EF553" s="555"/>
      <c r="EG553" s="555"/>
      <c r="EH553" s="555"/>
      <c r="EI553" s="555"/>
      <c r="EJ553" s="555"/>
      <c r="EK553" s="555"/>
      <c r="EL553" s="555"/>
      <c r="EM553" s="555"/>
      <c r="EN553" s="555"/>
      <c r="EO553" s="555"/>
      <c r="EP553" s="555"/>
      <c r="EQ553" s="555"/>
      <c r="ER553" s="555"/>
      <c r="ES553" s="555"/>
      <c r="ET553" s="555"/>
      <c r="EU553" s="555"/>
      <c r="EV553" s="555"/>
      <c r="EW553" s="555"/>
      <c r="EX553" s="555"/>
      <c r="EY553" s="555"/>
      <c r="EZ553" s="555"/>
      <c r="FA553" s="555"/>
      <c r="FB553" s="555"/>
      <c r="FC553" s="555"/>
      <c r="FD553" s="555"/>
      <c r="FE553" s="555"/>
      <c r="FF553" s="555"/>
      <c r="FG553" s="555"/>
      <c r="FH553" s="555"/>
      <c r="FI553" s="555"/>
      <c r="FJ553" s="555"/>
      <c r="FK553" s="555"/>
      <c r="FL553" s="555"/>
      <c r="FM553" s="555"/>
      <c r="FN553" s="555"/>
      <c r="FO553" s="555"/>
      <c r="FP553" s="555"/>
      <c r="FQ553" s="555"/>
      <c r="FR553" s="555"/>
      <c r="FS553" s="555"/>
      <c r="FT553" s="555"/>
      <c r="FU553" s="555"/>
      <c r="FV553" s="555"/>
      <c r="FW553" s="555"/>
      <c r="FX553" s="555"/>
      <c r="FY553" s="555"/>
      <c r="FZ553" s="555"/>
      <c r="GA553" s="555"/>
      <c r="GB553" s="555"/>
      <c r="GC553" s="555"/>
      <c r="GD553" s="555"/>
      <c r="GE553" s="555"/>
      <c r="GF553" s="555"/>
      <c r="GG553" s="555"/>
      <c r="GH553" s="555"/>
      <c r="GI553" s="555"/>
      <c r="GJ553" s="555"/>
      <c r="GK553" s="555"/>
      <c r="GL553" s="555"/>
      <c r="GM553" s="555"/>
      <c r="GN553" s="555"/>
      <c r="GO553" s="555"/>
      <c r="GP553" s="555"/>
      <c r="GQ553" s="555"/>
      <c r="GR553" s="555"/>
      <c r="GS553" s="555"/>
      <c r="GT553" s="555"/>
      <c r="GU553" s="555"/>
      <c r="GV553" s="555"/>
      <c r="GW553" s="555"/>
      <c r="GX553" s="555"/>
      <c r="GY553" s="555"/>
      <c r="GZ553" s="555"/>
      <c r="HA553" s="555"/>
      <c r="HB553" s="555"/>
      <c r="HC553" s="555"/>
      <c r="HD553" s="555"/>
      <c r="HE553" s="555"/>
      <c r="HF553" s="555"/>
      <c r="HG553" s="555"/>
      <c r="HH553" s="555"/>
      <c r="HI553" s="555"/>
      <c r="HJ553" s="555"/>
      <c r="HK553" s="555"/>
      <c r="HL553" s="555"/>
      <c r="HM553" s="555"/>
      <c r="HN553" s="555"/>
      <c r="HO553" s="555"/>
      <c r="HP553" s="555"/>
      <c r="HQ553" s="555"/>
      <c r="HR553" s="555"/>
      <c r="HS553" s="555"/>
      <c r="HT553" s="555"/>
      <c r="HU553" s="555"/>
      <c r="HV553" s="555"/>
      <c r="HW553" s="555"/>
      <c r="HX553" s="555"/>
      <c r="HY553" s="555"/>
      <c r="HZ553" s="555"/>
      <c r="IA553" s="555"/>
      <c r="IB553" s="555"/>
      <c r="IC553" s="555"/>
      <c r="ID553" s="555"/>
      <c r="IE553" s="555"/>
      <c r="IF553" s="555"/>
      <c r="IG553" s="555"/>
      <c r="IH553" s="555"/>
      <c r="II553" s="555"/>
      <c r="IJ553" s="555"/>
      <c r="IK553" s="555"/>
      <c r="IL553" s="555"/>
      <c r="IM553" s="555"/>
      <c r="IN553" s="555"/>
      <c r="IO553" s="555"/>
      <c r="IP553" s="555"/>
      <c r="IQ553" s="555"/>
      <c r="IR553" s="555"/>
      <c r="IS553" s="555"/>
      <c r="IT553" s="555"/>
      <c r="IU553" s="555"/>
      <c r="IV553" s="555"/>
      <c r="IW553" s="555"/>
      <c r="IX553" s="555"/>
      <c r="IY553" s="555"/>
      <c r="IZ553" s="555"/>
      <c r="JA553" s="555"/>
      <c r="JB553" s="555"/>
      <c r="JC553" s="555"/>
      <c r="JD553" s="555"/>
      <c r="JE553" s="555"/>
      <c r="JF553" s="555"/>
      <c r="JG553" s="555"/>
      <c r="JH553" s="555"/>
    </row>
    <row r="554" spans="1:268" s="8" customFormat="1" ht="39.75" customHeight="1" x14ac:dyDescent="0.25">
      <c r="A554" s="47"/>
      <c r="B554" s="47" t="s">
        <v>7254</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4101</v>
      </c>
      <c r="R554" s="47" t="s">
        <v>4648</v>
      </c>
      <c r="S554" s="47" t="s">
        <v>211</v>
      </c>
      <c r="T554" s="47" t="s">
        <v>92</v>
      </c>
      <c r="U554" s="47" t="s">
        <v>1991</v>
      </c>
      <c r="V554" s="47"/>
      <c r="W554" s="47" t="s">
        <v>2934</v>
      </c>
      <c r="X554" s="47">
        <v>715</v>
      </c>
      <c r="Y554" s="47">
        <v>3.94</v>
      </c>
      <c r="Z554" s="47" t="s">
        <v>468</v>
      </c>
      <c r="AA554" s="47" t="s">
        <v>3656</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6800</v>
      </c>
      <c r="AX554" s="47" t="s">
        <v>6801</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4"/>
      <c r="BU554" s="555"/>
      <c r="BV554" s="555"/>
      <c r="BW554" s="555"/>
      <c r="BX554" s="555"/>
      <c r="BY554" s="555"/>
      <c r="BZ554" s="555"/>
      <c r="CA554" s="555"/>
      <c r="CB554" s="555"/>
      <c r="CC554" s="555"/>
      <c r="CD554" s="555"/>
      <c r="CE554" s="555"/>
      <c r="CF554" s="555"/>
      <c r="CG554" s="555"/>
      <c r="CH554" s="555"/>
      <c r="CI554" s="555"/>
      <c r="CJ554" s="555"/>
      <c r="CK554" s="555"/>
      <c r="CL554" s="555"/>
      <c r="CM554" s="555"/>
      <c r="CN554" s="555"/>
      <c r="CO554" s="555"/>
      <c r="CP554" s="555"/>
      <c r="CQ554" s="555"/>
      <c r="CR554" s="555"/>
      <c r="CS554" s="555"/>
      <c r="CT554" s="555"/>
      <c r="CU554" s="555"/>
      <c r="CV554" s="555"/>
      <c r="CW554" s="555"/>
      <c r="CX554" s="555"/>
      <c r="CY554" s="555"/>
      <c r="CZ554" s="555"/>
      <c r="DA554" s="555"/>
      <c r="DB554" s="555"/>
      <c r="DC554" s="555"/>
      <c r="DD554" s="555"/>
      <c r="DE554" s="555"/>
      <c r="DF554" s="555"/>
      <c r="DG554" s="555"/>
      <c r="DH554" s="555"/>
      <c r="DI554" s="555"/>
      <c r="DJ554" s="555"/>
      <c r="DK554" s="555"/>
      <c r="DL554" s="555"/>
      <c r="DM554" s="555"/>
      <c r="DN554" s="555"/>
      <c r="DO554" s="555"/>
      <c r="DP554" s="555"/>
      <c r="DQ554" s="555"/>
      <c r="DR554" s="555"/>
      <c r="DS554" s="555"/>
      <c r="DT554" s="555"/>
      <c r="DU554" s="555"/>
      <c r="DV554" s="555"/>
      <c r="DW554" s="555"/>
      <c r="DX554" s="555"/>
      <c r="DY554" s="555"/>
      <c r="DZ554" s="555"/>
      <c r="EA554" s="555"/>
      <c r="EB554" s="555"/>
      <c r="EC554" s="555"/>
      <c r="ED554" s="555"/>
      <c r="EE554" s="555"/>
      <c r="EF554" s="555"/>
      <c r="EG554" s="555"/>
      <c r="EH554" s="555"/>
      <c r="EI554" s="555"/>
      <c r="EJ554" s="555"/>
      <c r="EK554" s="555"/>
      <c r="EL554" s="555"/>
      <c r="EM554" s="555"/>
      <c r="EN554" s="555"/>
      <c r="EO554" s="555"/>
      <c r="EP554" s="555"/>
      <c r="EQ554" s="555"/>
      <c r="ER554" s="555"/>
      <c r="ES554" s="555"/>
      <c r="ET554" s="555"/>
      <c r="EU554" s="555"/>
      <c r="EV554" s="555"/>
      <c r="EW554" s="555"/>
      <c r="EX554" s="555"/>
      <c r="EY554" s="555"/>
      <c r="EZ554" s="555"/>
      <c r="FA554" s="555"/>
      <c r="FB554" s="555"/>
      <c r="FC554" s="555"/>
      <c r="FD554" s="555"/>
      <c r="FE554" s="555"/>
      <c r="FF554" s="555"/>
      <c r="FG554" s="555"/>
      <c r="FH554" s="555"/>
      <c r="FI554" s="555"/>
      <c r="FJ554" s="555"/>
      <c r="FK554" s="555"/>
      <c r="FL554" s="555"/>
      <c r="FM554" s="555"/>
      <c r="FN554" s="555"/>
      <c r="FO554" s="555"/>
      <c r="FP554" s="555"/>
      <c r="FQ554" s="555"/>
      <c r="FR554" s="555"/>
      <c r="FS554" s="555"/>
      <c r="FT554" s="555"/>
      <c r="FU554" s="555"/>
      <c r="FV554" s="555"/>
      <c r="FW554" s="555"/>
      <c r="FX554" s="555"/>
      <c r="FY554" s="555"/>
      <c r="FZ554" s="555"/>
      <c r="GA554" s="555"/>
      <c r="GB554" s="555"/>
      <c r="GC554" s="555"/>
      <c r="GD554" s="555"/>
      <c r="GE554" s="555"/>
      <c r="GF554" s="555"/>
      <c r="GG554" s="555"/>
      <c r="GH554" s="555"/>
      <c r="GI554" s="555"/>
      <c r="GJ554" s="555"/>
      <c r="GK554" s="555"/>
      <c r="GL554" s="555"/>
      <c r="GM554" s="555"/>
      <c r="GN554" s="555"/>
      <c r="GO554" s="555"/>
      <c r="GP554" s="555"/>
      <c r="GQ554" s="555"/>
      <c r="GR554" s="555"/>
      <c r="GS554" s="555"/>
      <c r="GT554" s="555"/>
      <c r="GU554" s="555"/>
      <c r="GV554" s="555"/>
      <c r="GW554" s="555"/>
      <c r="GX554" s="555"/>
      <c r="GY554" s="555"/>
      <c r="GZ554" s="555"/>
      <c r="HA554" s="555"/>
      <c r="HB554" s="555"/>
      <c r="HC554" s="555"/>
      <c r="HD554" s="555"/>
      <c r="HE554" s="555"/>
      <c r="HF554" s="555"/>
      <c r="HG554" s="555"/>
      <c r="HH554" s="555"/>
      <c r="HI554" s="555"/>
      <c r="HJ554" s="555"/>
      <c r="HK554" s="555"/>
      <c r="HL554" s="555"/>
      <c r="HM554" s="555"/>
      <c r="HN554" s="555"/>
      <c r="HO554" s="555"/>
      <c r="HP554" s="555"/>
      <c r="HQ554" s="555"/>
      <c r="HR554" s="555"/>
      <c r="HS554" s="555"/>
      <c r="HT554" s="555"/>
      <c r="HU554" s="555"/>
      <c r="HV554" s="555"/>
      <c r="HW554" s="555"/>
      <c r="HX554" s="555"/>
      <c r="HY554" s="555"/>
      <c r="HZ554" s="555"/>
      <c r="IA554" s="555"/>
      <c r="IB554" s="555"/>
      <c r="IC554" s="555"/>
      <c r="ID554" s="555"/>
      <c r="IE554" s="555"/>
      <c r="IF554" s="555"/>
      <c r="IG554" s="555"/>
      <c r="IH554" s="555"/>
      <c r="II554" s="555"/>
      <c r="IJ554" s="555"/>
      <c r="IK554" s="555"/>
      <c r="IL554" s="555"/>
      <c r="IM554" s="555"/>
      <c r="IN554" s="555"/>
      <c r="IO554" s="555"/>
      <c r="IP554" s="555"/>
      <c r="IQ554" s="555"/>
      <c r="IR554" s="555"/>
      <c r="IS554" s="555"/>
      <c r="IT554" s="555"/>
      <c r="IU554" s="555"/>
      <c r="IV554" s="555"/>
      <c r="IW554" s="555"/>
      <c r="IX554" s="555"/>
      <c r="IY554" s="555"/>
      <c r="IZ554" s="555"/>
      <c r="JA554" s="555"/>
      <c r="JB554" s="555"/>
      <c r="JC554" s="555"/>
      <c r="JD554" s="555"/>
      <c r="JE554" s="555"/>
      <c r="JF554" s="555"/>
      <c r="JG554" s="555"/>
      <c r="JH554" s="555"/>
    </row>
    <row r="555" spans="1:268" s="8" customFormat="1" ht="39.75" customHeight="1" x14ac:dyDescent="0.25">
      <c r="A555" s="34"/>
      <c r="B555" s="20" t="s">
        <v>7254</v>
      </c>
      <c r="C555" s="22">
        <v>11140092</v>
      </c>
      <c r="D555" s="23">
        <v>40346</v>
      </c>
      <c r="E555" s="23">
        <v>40346</v>
      </c>
      <c r="F555" s="23">
        <v>47651</v>
      </c>
      <c r="G555" s="23">
        <v>44364</v>
      </c>
      <c r="H555" s="23" t="s">
        <v>819</v>
      </c>
      <c r="I555" s="24" t="s">
        <v>7701</v>
      </c>
      <c r="J555" s="24" t="s">
        <v>9129</v>
      </c>
      <c r="K555" s="24" t="s">
        <v>95</v>
      </c>
      <c r="L555" s="347" t="s">
        <v>9130</v>
      </c>
      <c r="M555" s="20" t="s">
        <v>1990</v>
      </c>
      <c r="N555" s="20" t="s">
        <v>211</v>
      </c>
      <c r="O555" s="20" t="s">
        <v>92</v>
      </c>
      <c r="P555" s="21" t="s">
        <v>1991</v>
      </c>
      <c r="Q555" s="20" t="s">
        <v>9128</v>
      </c>
      <c r="R555" s="20" t="s">
        <v>4648</v>
      </c>
      <c r="S555" s="20" t="s">
        <v>211</v>
      </c>
      <c r="T555" s="20" t="s">
        <v>92</v>
      </c>
      <c r="U555" s="20" t="s">
        <v>1991</v>
      </c>
      <c r="V555" s="20"/>
      <c r="W555" s="20" t="s">
        <v>2934</v>
      </c>
      <c r="X555" s="20">
        <v>715</v>
      </c>
      <c r="Y555" s="20">
        <v>3.94</v>
      </c>
      <c r="Z555" s="20" t="s">
        <v>468</v>
      </c>
      <c r="AA555" s="20" t="s">
        <v>3656</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6792</v>
      </c>
      <c r="AX555" s="20" t="s">
        <v>6793</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9132</v>
      </c>
      <c r="BK555" s="20">
        <v>3068</v>
      </c>
      <c r="BL555" s="23">
        <v>44104</v>
      </c>
      <c r="BM555" s="34"/>
      <c r="BN555" s="34"/>
      <c r="BO555" s="34"/>
      <c r="BP555" s="34"/>
      <c r="BQ555" s="34"/>
      <c r="BR555" s="34"/>
      <c r="BS555" s="40" t="s">
        <v>9204</v>
      </c>
      <c r="BT555" s="554"/>
      <c r="BU555" s="555"/>
      <c r="BV555" s="555"/>
      <c r="BW555" s="555"/>
      <c r="BX555" s="555"/>
      <c r="BY555" s="555"/>
      <c r="BZ555" s="555"/>
      <c r="CA555" s="555"/>
      <c r="CB555" s="555"/>
      <c r="CC555" s="555"/>
      <c r="CD555" s="555"/>
      <c r="CE555" s="555"/>
      <c r="CF555" s="555"/>
      <c r="CG555" s="555"/>
      <c r="CH555" s="555"/>
      <c r="CI555" s="555"/>
      <c r="CJ555" s="555"/>
      <c r="CK555" s="555"/>
      <c r="CL555" s="555"/>
      <c r="CM555" s="555"/>
      <c r="CN555" s="555"/>
      <c r="CO555" s="555"/>
      <c r="CP555" s="555"/>
      <c r="CQ555" s="555"/>
      <c r="CR555" s="555"/>
      <c r="CS555" s="555"/>
      <c r="CT555" s="555"/>
      <c r="CU555" s="555"/>
      <c r="CV555" s="555"/>
      <c r="CW555" s="555"/>
      <c r="CX555" s="555"/>
      <c r="CY555" s="555"/>
      <c r="CZ555" s="555"/>
      <c r="DA555" s="555"/>
      <c r="DB555" s="555"/>
      <c r="DC555" s="555"/>
      <c r="DD555" s="555"/>
      <c r="DE555" s="555"/>
      <c r="DF555" s="555"/>
      <c r="DG555" s="555"/>
      <c r="DH555" s="555"/>
      <c r="DI555" s="555"/>
      <c r="DJ555" s="555"/>
      <c r="DK555" s="555"/>
      <c r="DL555" s="555"/>
      <c r="DM555" s="555"/>
      <c r="DN555" s="555"/>
      <c r="DO555" s="555"/>
      <c r="DP555" s="555"/>
      <c r="DQ555" s="555"/>
      <c r="DR555" s="555"/>
      <c r="DS555" s="555"/>
      <c r="DT555" s="555"/>
      <c r="DU555" s="555"/>
      <c r="DV555" s="555"/>
      <c r="DW555" s="555"/>
      <c r="DX555" s="555"/>
      <c r="DY555" s="555"/>
      <c r="DZ555" s="555"/>
      <c r="EA555" s="555"/>
      <c r="EB555" s="555"/>
      <c r="EC555" s="555"/>
      <c r="ED555" s="555"/>
      <c r="EE555" s="555"/>
      <c r="EF555" s="555"/>
      <c r="EG555" s="555"/>
      <c r="EH555" s="555"/>
      <c r="EI555" s="555"/>
      <c r="EJ555" s="555"/>
      <c r="EK555" s="555"/>
      <c r="EL555" s="555"/>
      <c r="EM555" s="555"/>
      <c r="EN555" s="555"/>
      <c r="EO555" s="555"/>
      <c r="EP555" s="555"/>
      <c r="EQ555" s="555"/>
      <c r="ER555" s="555"/>
      <c r="ES555" s="555"/>
      <c r="ET555" s="555"/>
      <c r="EU555" s="555"/>
      <c r="EV555" s="555"/>
      <c r="EW555" s="555"/>
      <c r="EX555" s="555"/>
      <c r="EY555" s="555"/>
      <c r="EZ555" s="555"/>
      <c r="FA555" s="555"/>
      <c r="FB555" s="555"/>
      <c r="FC555" s="555"/>
      <c r="FD555" s="555"/>
      <c r="FE555" s="555"/>
      <c r="FF555" s="555"/>
      <c r="FG555" s="555"/>
      <c r="FH555" s="555"/>
      <c r="FI555" s="555"/>
      <c r="FJ555" s="555"/>
      <c r="FK555" s="555"/>
      <c r="FL555" s="555"/>
      <c r="FM555" s="555"/>
      <c r="FN555" s="555"/>
      <c r="FO555" s="555"/>
      <c r="FP555" s="555"/>
      <c r="FQ555" s="555"/>
      <c r="FR555" s="555"/>
      <c r="FS555" s="555"/>
      <c r="FT555" s="555"/>
      <c r="FU555" s="555"/>
      <c r="FV555" s="555"/>
      <c r="FW555" s="555"/>
      <c r="FX555" s="555"/>
      <c r="FY555" s="555"/>
      <c r="FZ555" s="555"/>
      <c r="GA555" s="555"/>
      <c r="GB555" s="555"/>
      <c r="GC555" s="555"/>
      <c r="GD555" s="555"/>
      <c r="GE555" s="555"/>
      <c r="GF555" s="555"/>
      <c r="GG555" s="555"/>
      <c r="GH555" s="555"/>
      <c r="GI555" s="555"/>
      <c r="GJ555" s="555"/>
      <c r="GK555" s="555"/>
      <c r="GL555" s="555"/>
      <c r="GM555" s="555"/>
      <c r="GN555" s="555"/>
      <c r="GO555" s="555"/>
      <c r="GP555" s="555"/>
      <c r="GQ555" s="555"/>
      <c r="GR555" s="555"/>
      <c r="GS555" s="555"/>
      <c r="GT555" s="555"/>
      <c r="GU555" s="555"/>
      <c r="GV555" s="555"/>
      <c r="GW555" s="555"/>
      <c r="GX555" s="555"/>
      <c r="GY555" s="555"/>
      <c r="GZ555" s="555"/>
      <c r="HA555" s="555"/>
      <c r="HB555" s="555"/>
      <c r="HC555" s="555"/>
      <c r="HD555" s="555"/>
      <c r="HE555" s="555"/>
      <c r="HF555" s="555"/>
      <c r="HG555" s="555"/>
      <c r="HH555" s="555"/>
      <c r="HI555" s="555"/>
      <c r="HJ555" s="555"/>
      <c r="HK555" s="555"/>
      <c r="HL555" s="555"/>
      <c r="HM555" s="555"/>
      <c r="HN555" s="555"/>
      <c r="HO555" s="555"/>
      <c r="HP555" s="555"/>
      <c r="HQ555" s="555"/>
      <c r="HR555" s="555"/>
      <c r="HS555" s="555"/>
      <c r="HT555" s="555"/>
      <c r="HU555" s="555"/>
      <c r="HV555" s="555"/>
      <c r="HW555" s="555"/>
      <c r="HX555" s="555"/>
      <c r="HY555" s="555"/>
      <c r="HZ555" s="555"/>
      <c r="IA555" s="555"/>
      <c r="IB555" s="555"/>
      <c r="IC555" s="555"/>
      <c r="ID555" s="555"/>
      <c r="IE555" s="555"/>
      <c r="IF555" s="555"/>
      <c r="IG555" s="555"/>
      <c r="IH555" s="555"/>
      <c r="II555" s="555"/>
      <c r="IJ555" s="555"/>
      <c r="IK555" s="555"/>
      <c r="IL555" s="555"/>
      <c r="IM555" s="555"/>
      <c r="IN555" s="555"/>
      <c r="IO555" s="555"/>
      <c r="IP555" s="555"/>
      <c r="IQ555" s="555"/>
      <c r="IR555" s="555"/>
      <c r="IS555" s="555"/>
      <c r="IT555" s="555"/>
      <c r="IU555" s="555"/>
      <c r="IV555" s="555"/>
      <c r="IW555" s="555"/>
      <c r="IX555" s="555"/>
      <c r="IY555" s="555"/>
      <c r="IZ555" s="555"/>
      <c r="JA555" s="555"/>
      <c r="JB555" s="555"/>
      <c r="JC555" s="555"/>
      <c r="JD555" s="555"/>
      <c r="JE555" s="555"/>
      <c r="JF555" s="555"/>
      <c r="JG555" s="555"/>
      <c r="JH555" s="555"/>
    </row>
    <row r="556" spans="1:268" s="8" customFormat="1" ht="39.75" customHeight="1" x14ac:dyDescent="0.25">
      <c r="A556" s="20"/>
      <c r="B556" s="20" t="s">
        <v>7254</v>
      </c>
      <c r="C556" s="22">
        <v>11140092</v>
      </c>
      <c r="D556" s="23">
        <v>40346</v>
      </c>
      <c r="E556" s="23">
        <v>40346</v>
      </c>
      <c r="F556" s="23">
        <v>47651</v>
      </c>
      <c r="G556" s="23">
        <v>44364</v>
      </c>
      <c r="H556" s="23" t="s">
        <v>819</v>
      </c>
      <c r="I556" s="24" t="s">
        <v>7701</v>
      </c>
      <c r="J556" s="24" t="s">
        <v>9129</v>
      </c>
      <c r="K556" s="24" t="s">
        <v>95</v>
      </c>
      <c r="L556" s="347" t="s">
        <v>9130</v>
      </c>
      <c r="M556" s="20" t="s">
        <v>1990</v>
      </c>
      <c r="N556" s="20" t="s">
        <v>211</v>
      </c>
      <c r="O556" s="20" t="s">
        <v>92</v>
      </c>
      <c r="P556" s="21" t="s">
        <v>1991</v>
      </c>
      <c r="Q556" s="20" t="s">
        <v>9128</v>
      </c>
      <c r="R556" s="20" t="s">
        <v>4648</v>
      </c>
      <c r="S556" s="20" t="s">
        <v>211</v>
      </c>
      <c r="T556" s="20" t="s">
        <v>92</v>
      </c>
      <c r="U556" s="20" t="s">
        <v>1991</v>
      </c>
      <c r="V556" s="20"/>
      <c r="W556" s="20" t="s">
        <v>2934</v>
      </c>
      <c r="X556" s="20">
        <v>715</v>
      </c>
      <c r="Y556" s="20">
        <v>3.94</v>
      </c>
      <c r="Z556" s="20" t="s">
        <v>468</v>
      </c>
      <c r="AA556" s="20" t="s">
        <v>3656</v>
      </c>
      <c r="AB556" s="34"/>
      <c r="AC556" s="20"/>
      <c r="AD556" s="20"/>
      <c r="AE556" s="20"/>
      <c r="AF556" s="20"/>
      <c r="AG556" s="20"/>
      <c r="AH556" s="20"/>
      <c r="AI556" s="20"/>
      <c r="AJ556" s="20"/>
      <c r="AK556" s="20"/>
      <c r="AL556" s="20"/>
      <c r="AM556" s="20"/>
      <c r="AN556" s="20"/>
      <c r="AO556" s="124"/>
      <c r="AP556" s="20"/>
      <c r="AQ556" s="20"/>
      <c r="AR556" s="20"/>
      <c r="AS556" s="20" t="s">
        <v>9202</v>
      </c>
      <c r="AT556" s="20"/>
      <c r="AU556" s="20"/>
      <c r="AV556" s="20"/>
      <c r="AW556" s="20" t="s">
        <v>6794</v>
      </c>
      <c r="AX556" s="20" t="s">
        <v>6795</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9132</v>
      </c>
      <c r="BK556" s="20">
        <v>3068</v>
      </c>
      <c r="BL556" s="23">
        <v>44104</v>
      </c>
      <c r="BM556" s="20"/>
      <c r="BN556" s="20"/>
      <c r="BO556" s="20"/>
      <c r="BP556" s="20"/>
      <c r="BQ556" s="20"/>
      <c r="BR556" s="20"/>
      <c r="BS556" s="24" t="s">
        <v>9133</v>
      </c>
      <c r="BT556" s="554"/>
      <c r="BU556" s="555"/>
      <c r="BV556" s="555"/>
      <c r="BW556" s="555"/>
      <c r="BX556" s="555"/>
      <c r="BY556" s="555"/>
      <c r="BZ556" s="555"/>
      <c r="CA556" s="555"/>
      <c r="CB556" s="555"/>
      <c r="CC556" s="555"/>
      <c r="CD556" s="555"/>
      <c r="CE556" s="555"/>
      <c r="CF556" s="555"/>
      <c r="CG556" s="555"/>
      <c r="CH556" s="555"/>
      <c r="CI556" s="555"/>
      <c r="CJ556" s="555"/>
      <c r="CK556" s="555"/>
      <c r="CL556" s="555"/>
      <c r="CM556" s="555"/>
      <c r="CN556" s="555"/>
      <c r="CO556" s="555"/>
      <c r="CP556" s="555"/>
      <c r="CQ556" s="555"/>
      <c r="CR556" s="555"/>
      <c r="CS556" s="555"/>
      <c r="CT556" s="555"/>
      <c r="CU556" s="555"/>
      <c r="CV556" s="555"/>
      <c r="CW556" s="555"/>
      <c r="CX556" s="555"/>
      <c r="CY556" s="555"/>
      <c r="CZ556" s="555"/>
      <c r="DA556" s="555"/>
      <c r="DB556" s="555"/>
      <c r="DC556" s="555"/>
      <c r="DD556" s="555"/>
      <c r="DE556" s="555"/>
      <c r="DF556" s="555"/>
      <c r="DG556" s="555"/>
      <c r="DH556" s="555"/>
      <c r="DI556" s="555"/>
      <c r="DJ556" s="555"/>
      <c r="DK556" s="555"/>
      <c r="DL556" s="555"/>
      <c r="DM556" s="555"/>
      <c r="DN556" s="555"/>
      <c r="DO556" s="555"/>
      <c r="DP556" s="555"/>
      <c r="DQ556" s="555"/>
      <c r="DR556" s="555"/>
      <c r="DS556" s="555"/>
      <c r="DT556" s="555"/>
      <c r="DU556" s="555"/>
      <c r="DV556" s="555"/>
      <c r="DW556" s="555"/>
      <c r="DX556" s="555"/>
      <c r="DY556" s="555"/>
      <c r="DZ556" s="555"/>
      <c r="EA556" s="555"/>
      <c r="EB556" s="555"/>
      <c r="EC556" s="555"/>
      <c r="ED556" s="555"/>
      <c r="EE556" s="555"/>
      <c r="EF556" s="555"/>
      <c r="EG556" s="555"/>
      <c r="EH556" s="555"/>
      <c r="EI556" s="555"/>
      <c r="EJ556" s="555"/>
      <c r="EK556" s="555"/>
      <c r="EL556" s="555"/>
      <c r="EM556" s="555"/>
      <c r="EN556" s="555"/>
      <c r="EO556" s="555"/>
      <c r="EP556" s="555"/>
      <c r="EQ556" s="555"/>
      <c r="ER556" s="555"/>
      <c r="ES556" s="555"/>
      <c r="ET556" s="555"/>
      <c r="EU556" s="555"/>
      <c r="EV556" s="555"/>
      <c r="EW556" s="555"/>
      <c r="EX556" s="555"/>
      <c r="EY556" s="555"/>
      <c r="EZ556" s="555"/>
      <c r="FA556" s="555"/>
      <c r="FB556" s="555"/>
      <c r="FC556" s="555"/>
      <c r="FD556" s="555"/>
      <c r="FE556" s="555"/>
      <c r="FF556" s="555"/>
      <c r="FG556" s="555"/>
      <c r="FH556" s="555"/>
      <c r="FI556" s="555"/>
      <c r="FJ556" s="555"/>
      <c r="FK556" s="555"/>
      <c r="FL556" s="555"/>
      <c r="FM556" s="555"/>
      <c r="FN556" s="555"/>
      <c r="FO556" s="555"/>
      <c r="FP556" s="555"/>
      <c r="FQ556" s="555"/>
      <c r="FR556" s="555"/>
      <c r="FS556" s="555"/>
      <c r="FT556" s="555"/>
      <c r="FU556" s="555"/>
      <c r="FV556" s="555"/>
      <c r="FW556" s="555"/>
      <c r="FX556" s="555"/>
      <c r="FY556" s="555"/>
      <c r="FZ556" s="555"/>
      <c r="GA556" s="555"/>
      <c r="GB556" s="555"/>
      <c r="GC556" s="555"/>
      <c r="GD556" s="555"/>
      <c r="GE556" s="555"/>
      <c r="GF556" s="555"/>
      <c r="GG556" s="555"/>
      <c r="GH556" s="555"/>
      <c r="GI556" s="555"/>
      <c r="GJ556" s="555"/>
      <c r="GK556" s="555"/>
      <c r="GL556" s="555"/>
      <c r="GM556" s="555"/>
      <c r="GN556" s="555"/>
      <c r="GO556" s="555"/>
      <c r="GP556" s="555"/>
      <c r="GQ556" s="555"/>
      <c r="GR556" s="555"/>
      <c r="GS556" s="555"/>
      <c r="GT556" s="555"/>
      <c r="GU556" s="555"/>
      <c r="GV556" s="555"/>
      <c r="GW556" s="555"/>
      <c r="GX556" s="555"/>
      <c r="GY556" s="555"/>
      <c r="GZ556" s="555"/>
      <c r="HA556" s="555"/>
      <c r="HB556" s="555"/>
      <c r="HC556" s="555"/>
      <c r="HD556" s="555"/>
      <c r="HE556" s="555"/>
      <c r="HF556" s="555"/>
      <c r="HG556" s="555"/>
      <c r="HH556" s="555"/>
      <c r="HI556" s="555"/>
      <c r="HJ556" s="555"/>
      <c r="HK556" s="555"/>
      <c r="HL556" s="555"/>
      <c r="HM556" s="555"/>
      <c r="HN556" s="555"/>
      <c r="HO556" s="555"/>
      <c r="HP556" s="555"/>
      <c r="HQ556" s="555"/>
      <c r="HR556" s="555"/>
      <c r="HS556" s="555"/>
      <c r="HT556" s="555"/>
      <c r="HU556" s="555"/>
      <c r="HV556" s="555"/>
      <c r="HW556" s="555"/>
      <c r="HX556" s="555"/>
      <c r="HY556" s="555"/>
      <c r="HZ556" s="555"/>
      <c r="IA556" s="555"/>
      <c r="IB556" s="555"/>
      <c r="IC556" s="555"/>
      <c r="ID556" s="555"/>
      <c r="IE556" s="555"/>
      <c r="IF556" s="555"/>
      <c r="IG556" s="555"/>
      <c r="IH556" s="555"/>
      <c r="II556" s="555"/>
      <c r="IJ556" s="555"/>
      <c r="IK556" s="555"/>
      <c r="IL556" s="555"/>
      <c r="IM556" s="555"/>
      <c r="IN556" s="555"/>
      <c r="IO556" s="555"/>
      <c r="IP556" s="555"/>
      <c r="IQ556" s="555"/>
      <c r="IR556" s="555"/>
      <c r="IS556" s="555"/>
      <c r="IT556" s="555"/>
      <c r="IU556" s="555"/>
      <c r="IV556" s="555"/>
      <c r="IW556" s="555"/>
      <c r="IX556" s="555"/>
      <c r="IY556" s="555"/>
      <c r="IZ556" s="555"/>
      <c r="JA556" s="555"/>
      <c r="JB556" s="555"/>
      <c r="JC556" s="555"/>
      <c r="JD556" s="555"/>
      <c r="JE556" s="555"/>
      <c r="JF556" s="555"/>
      <c r="JG556" s="555"/>
      <c r="JH556" s="555"/>
    </row>
    <row r="557" spans="1:268" s="8" customFormat="1" ht="39.75" customHeight="1" x14ac:dyDescent="0.25">
      <c r="A557" s="20"/>
      <c r="B557" s="20" t="s">
        <v>7254</v>
      </c>
      <c r="C557" s="22">
        <v>11140092</v>
      </c>
      <c r="D557" s="23">
        <v>40346</v>
      </c>
      <c r="E557" s="23">
        <v>40346</v>
      </c>
      <c r="F557" s="23">
        <v>47651</v>
      </c>
      <c r="G557" s="23">
        <v>44364</v>
      </c>
      <c r="H557" s="23" t="s">
        <v>819</v>
      </c>
      <c r="I557" s="24" t="s">
        <v>7701</v>
      </c>
      <c r="J557" s="24" t="s">
        <v>9129</v>
      </c>
      <c r="K557" s="24" t="s">
        <v>95</v>
      </c>
      <c r="L557" s="347" t="s">
        <v>9130</v>
      </c>
      <c r="M557" s="20" t="s">
        <v>1990</v>
      </c>
      <c r="N557" s="20" t="s">
        <v>211</v>
      </c>
      <c r="O557" s="20" t="s">
        <v>92</v>
      </c>
      <c r="P557" s="21" t="s">
        <v>1991</v>
      </c>
      <c r="Q557" s="20" t="s">
        <v>9128</v>
      </c>
      <c r="R557" s="20" t="s">
        <v>4648</v>
      </c>
      <c r="S557" s="20" t="s">
        <v>211</v>
      </c>
      <c r="T557" s="20" t="s">
        <v>92</v>
      </c>
      <c r="U557" s="20" t="s">
        <v>1991</v>
      </c>
      <c r="V557" s="20"/>
      <c r="W557" s="20" t="s">
        <v>2934</v>
      </c>
      <c r="X557" s="20">
        <v>715</v>
      </c>
      <c r="Y557" s="20">
        <v>3.94</v>
      </c>
      <c r="Z557" s="20" t="s">
        <v>468</v>
      </c>
      <c r="AA557" s="20" t="s">
        <v>3656</v>
      </c>
      <c r="AB557" s="34"/>
      <c r="AC557" s="20"/>
      <c r="AD557" s="20"/>
      <c r="AE557" s="20"/>
      <c r="AF557" s="20"/>
      <c r="AG557" s="20"/>
      <c r="AH557" s="20"/>
      <c r="AI557" s="20"/>
      <c r="AJ557" s="20"/>
      <c r="AK557" s="20"/>
      <c r="AL557" s="20"/>
      <c r="AM557" s="20"/>
      <c r="AN557" s="20"/>
      <c r="AO557" s="124"/>
      <c r="AP557" s="20"/>
      <c r="AQ557" s="20"/>
      <c r="AR557" s="20"/>
      <c r="AS557" s="20" t="s">
        <v>9203</v>
      </c>
      <c r="AT557" s="20"/>
      <c r="AU557" s="20"/>
      <c r="AV557" s="20"/>
      <c r="AW557" s="20" t="s">
        <v>6796</v>
      </c>
      <c r="AX557" s="20" t="s">
        <v>6797</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9132</v>
      </c>
      <c r="BK557" s="20">
        <v>3068</v>
      </c>
      <c r="BL557" s="23">
        <v>44104</v>
      </c>
      <c r="BM557" s="20"/>
      <c r="BN557" s="20"/>
      <c r="BO557" s="20"/>
      <c r="BP557" s="20"/>
      <c r="BQ557" s="20"/>
      <c r="BR557" s="20"/>
      <c r="BS557" s="24" t="s">
        <v>9133</v>
      </c>
      <c r="BT557" s="554"/>
      <c r="BU557" s="555"/>
      <c r="BV557" s="555"/>
      <c r="BW557" s="555"/>
      <c r="BX557" s="555"/>
      <c r="BY557" s="555"/>
      <c r="BZ557" s="555"/>
      <c r="CA557" s="555"/>
      <c r="CB557" s="555"/>
      <c r="CC557" s="555"/>
      <c r="CD557" s="555"/>
      <c r="CE557" s="555"/>
      <c r="CF557" s="555"/>
      <c r="CG557" s="555"/>
      <c r="CH557" s="555"/>
      <c r="CI557" s="555"/>
      <c r="CJ557" s="555"/>
      <c r="CK557" s="555"/>
      <c r="CL557" s="555"/>
      <c r="CM557" s="555"/>
      <c r="CN557" s="555"/>
      <c r="CO557" s="555"/>
      <c r="CP557" s="555"/>
      <c r="CQ557" s="555"/>
      <c r="CR557" s="555"/>
      <c r="CS557" s="555"/>
      <c r="CT557" s="555"/>
      <c r="CU557" s="555"/>
      <c r="CV557" s="555"/>
      <c r="CW557" s="555"/>
      <c r="CX557" s="555"/>
      <c r="CY557" s="555"/>
      <c r="CZ557" s="555"/>
      <c r="DA557" s="555"/>
      <c r="DB557" s="555"/>
      <c r="DC557" s="555"/>
      <c r="DD557" s="555"/>
      <c r="DE557" s="555"/>
      <c r="DF557" s="555"/>
      <c r="DG557" s="555"/>
      <c r="DH557" s="555"/>
      <c r="DI557" s="555"/>
      <c r="DJ557" s="555"/>
      <c r="DK557" s="555"/>
      <c r="DL557" s="555"/>
      <c r="DM557" s="555"/>
      <c r="DN557" s="555"/>
      <c r="DO557" s="555"/>
      <c r="DP557" s="555"/>
      <c r="DQ557" s="555"/>
      <c r="DR557" s="555"/>
      <c r="DS557" s="555"/>
      <c r="DT557" s="555"/>
      <c r="DU557" s="555"/>
      <c r="DV557" s="555"/>
      <c r="DW557" s="555"/>
      <c r="DX557" s="555"/>
      <c r="DY557" s="555"/>
      <c r="DZ557" s="555"/>
      <c r="EA557" s="555"/>
      <c r="EB557" s="555"/>
      <c r="EC557" s="555"/>
      <c r="ED557" s="555"/>
      <c r="EE557" s="555"/>
      <c r="EF557" s="555"/>
      <c r="EG557" s="555"/>
      <c r="EH557" s="555"/>
      <c r="EI557" s="555"/>
      <c r="EJ557" s="555"/>
      <c r="EK557" s="555"/>
      <c r="EL557" s="555"/>
      <c r="EM557" s="555"/>
      <c r="EN557" s="555"/>
      <c r="EO557" s="555"/>
      <c r="EP557" s="555"/>
      <c r="EQ557" s="555"/>
      <c r="ER557" s="555"/>
      <c r="ES557" s="555"/>
      <c r="ET557" s="555"/>
      <c r="EU557" s="555"/>
      <c r="EV557" s="555"/>
      <c r="EW557" s="555"/>
      <c r="EX557" s="555"/>
      <c r="EY557" s="555"/>
      <c r="EZ557" s="555"/>
      <c r="FA557" s="555"/>
      <c r="FB557" s="555"/>
      <c r="FC557" s="555"/>
      <c r="FD557" s="555"/>
      <c r="FE557" s="555"/>
      <c r="FF557" s="555"/>
      <c r="FG557" s="555"/>
      <c r="FH557" s="555"/>
      <c r="FI557" s="555"/>
      <c r="FJ557" s="555"/>
      <c r="FK557" s="555"/>
      <c r="FL557" s="555"/>
      <c r="FM557" s="555"/>
      <c r="FN557" s="555"/>
      <c r="FO557" s="555"/>
      <c r="FP557" s="555"/>
      <c r="FQ557" s="555"/>
      <c r="FR557" s="555"/>
      <c r="FS557" s="555"/>
      <c r="FT557" s="555"/>
      <c r="FU557" s="555"/>
      <c r="FV557" s="555"/>
      <c r="FW557" s="555"/>
      <c r="FX557" s="555"/>
      <c r="FY557" s="555"/>
      <c r="FZ557" s="555"/>
      <c r="GA557" s="555"/>
      <c r="GB557" s="555"/>
      <c r="GC557" s="555"/>
      <c r="GD557" s="555"/>
      <c r="GE557" s="555"/>
      <c r="GF557" s="555"/>
      <c r="GG557" s="555"/>
      <c r="GH557" s="555"/>
      <c r="GI557" s="555"/>
      <c r="GJ557" s="555"/>
      <c r="GK557" s="555"/>
      <c r="GL557" s="555"/>
      <c r="GM557" s="555"/>
      <c r="GN557" s="555"/>
      <c r="GO557" s="555"/>
      <c r="GP557" s="555"/>
      <c r="GQ557" s="555"/>
      <c r="GR557" s="555"/>
      <c r="GS557" s="555"/>
      <c r="GT557" s="555"/>
      <c r="GU557" s="555"/>
      <c r="GV557" s="555"/>
      <c r="GW557" s="555"/>
      <c r="GX557" s="555"/>
      <c r="GY557" s="555"/>
      <c r="GZ557" s="555"/>
      <c r="HA557" s="555"/>
      <c r="HB557" s="555"/>
      <c r="HC557" s="555"/>
      <c r="HD557" s="555"/>
      <c r="HE557" s="555"/>
      <c r="HF557" s="555"/>
      <c r="HG557" s="555"/>
      <c r="HH557" s="555"/>
      <c r="HI557" s="555"/>
      <c r="HJ557" s="555"/>
      <c r="HK557" s="555"/>
      <c r="HL557" s="555"/>
      <c r="HM557" s="555"/>
      <c r="HN557" s="555"/>
      <c r="HO557" s="555"/>
      <c r="HP557" s="555"/>
      <c r="HQ557" s="555"/>
      <c r="HR557" s="555"/>
      <c r="HS557" s="555"/>
      <c r="HT557" s="555"/>
      <c r="HU557" s="555"/>
      <c r="HV557" s="555"/>
      <c r="HW557" s="555"/>
      <c r="HX557" s="555"/>
      <c r="HY557" s="555"/>
      <c r="HZ557" s="555"/>
      <c r="IA557" s="555"/>
      <c r="IB557" s="555"/>
      <c r="IC557" s="555"/>
      <c r="ID557" s="555"/>
      <c r="IE557" s="555"/>
      <c r="IF557" s="555"/>
      <c r="IG557" s="555"/>
      <c r="IH557" s="555"/>
      <c r="II557" s="555"/>
      <c r="IJ557" s="555"/>
      <c r="IK557" s="555"/>
      <c r="IL557" s="555"/>
      <c r="IM557" s="555"/>
      <c r="IN557" s="555"/>
      <c r="IO557" s="555"/>
      <c r="IP557" s="555"/>
      <c r="IQ557" s="555"/>
      <c r="IR557" s="555"/>
      <c r="IS557" s="555"/>
      <c r="IT557" s="555"/>
      <c r="IU557" s="555"/>
      <c r="IV557" s="555"/>
      <c r="IW557" s="555"/>
      <c r="IX557" s="555"/>
      <c r="IY557" s="555"/>
      <c r="IZ557" s="555"/>
      <c r="JA557" s="555"/>
      <c r="JB557" s="555"/>
      <c r="JC557" s="555"/>
      <c r="JD557" s="555"/>
      <c r="JE557" s="555"/>
      <c r="JF557" s="555"/>
      <c r="JG557" s="555"/>
      <c r="JH557" s="555"/>
    </row>
    <row r="558" spans="1:268" s="8" customFormat="1" ht="39.75" customHeight="1" x14ac:dyDescent="0.25">
      <c r="A558" s="20"/>
      <c r="B558" s="20" t="s">
        <v>7254</v>
      </c>
      <c r="C558" s="22">
        <v>11140092</v>
      </c>
      <c r="D558" s="23">
        <v>40346</v>
      </c>
      <c r="E558" s="23">
        <v>40346</v>
      </c>
      <c r="F558" s="23">
        <v>47651</v>
      </c>
      <c r="G558" s="23">
        <v>44364</v>
      </c>
      <c r="H558" s="23" t="s">
        <v>819</v>
      </c>
      <c r="I558" s="24" t="s">
        <v>7701</v>
      </c>
      <c r="J558" s="24" t="s">
        <v>9129</v>
      </c>
      <c r="K558" s="24" t="s">
        <v>95</v>
      </c>
      <c r="L558" s="347" t="s">
        <v>9130</v>
      </c>
      <c r="M558" s="20" t="s">
        <v>1990</v>
      </c>
      <c r="N558" s="20" t="s">
        <v>211</v>
      </c>
      <c r="O558" s="20" t="s">
        <v>92</v>
      </c>
      <c r="P558" s="21" t="s">
        <v>1991</v>
      </c>
      <c r="Q558" s="20" t="s">
        <v>9128</v>
      </c>
      <c r="R558" s="20" t="s">
        <v>4648</v>
      </c>
      <c r="S558" s="20" t="s">
        <v>211</v>
      </c>
      <c r="T558" s="20" t="s">
        <v>92</v>
      </c>
      <c r="U558" s="20" t="s">
        <v>1991</v>
      </c>
      <c r="V558" s="20"/>
      <c r="W558" s="20" t="s">
        <v>2934</v>
      </c>
      <c r="X558" s="20">
        <v>715</v>
      </c>
      <c r="Y558" s="20">
        <v>3.94</v>
      </c>
      <c r="Z558" s="20" t="s">
        <v>468</v>
      </c>
      <c r="AA558" s="20" t="s">
        <v>3656</v>
      </c>
      <c r="AB558" s="34"/>
      <c r="AC558" s="20"/>
      <c r="AD558" s="20"/>
      <c r="AE558" s="20"/>
      <c r="AF558" s="20"/>
      <c r="AG558" s="20"/>
      <c r="AH558" s="20"/>
      <c r="AI558" s="20"/>
      <c r="AJ558" s="20"/>
      <c r="AK558" s="20"/>
      <c r="AL558" s="20"/>
      <c r="AM558" s="20"/>
      <c r="AN558" s="20"/>
      <c r="AO558" s="124"/>
      <c r="AP558" s="20"/>
      <c r="AQ558" s="20"/>
      <c r="AR558" s="20"/>
      <c r="AS558" s="20" t="s">
        <v>9131</v>
      </c>
      <c r="AT558" s="20"/>
      <c r="AU558" s="20"/>
      <c r="AV558" s="20"/>
      <c r="AW558" s="20" t="s">
        <v>6798</v>
      </c>
      <c r="AX558" s="20" t="s">
        <v>6799</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9132</v>
      </c>
      <c r="BK558" s="20">
        <v>3068</v>
      </c>
      <c r="BL558" s="23">
        <v>44104</v>
      </c>
      <c r="BM558" s="20"/>
      <c r="BN558" s="20"/>
      <c r="BO558" s="20"/>
      <c r="BP558" s="20"/>
      <c r="BQ558" s="20"/>
      <c r="BR558" s="20"/>
      <c r="BS558" s="24" t="s">
        <v>9133</v>
      </c>
      <c r="BT558" s="554"/>
      <c r="BU558" s="555"/>
      <c r="BV558" s="555"/>
      <c r="BW558" s="555"/>
      <c r="BX558" s="555"/>
      <c r="BY558" s="555"/>
      <c r="BZ558" s="555"/>
      <c r="CA558" s="555"/>
      <c r="CB558" s="555"/>
      <c r="CC558" s="555"/>
      <c r="CD558" s="555"/>
      <c r="CE558" s="555"/>
      <c r="CF558" s="555"/>
      <c r="CG558" s="555"/>
      <c r="CH558" s="555"/>
      <c r="CI558" s="555"/>
      <c r="CJ558" s="555"/>
      <c r="CK558" s="555"/>
      <c r="CL558" s="555"/>
      <c r="CM558" s="555"/>
      <c r="CN558" s="555"/>
      <c r="CO558" s="555"/>
      <c r="CP558" s="555"/>
      <c r="CQ558" s="555"/>
      <c r="CR558" s="555"/>
      <c r="CS558" s="555"/>
      <c r="CT558" s="555"/>
      <c r="CU558" s="555"/>
      <c r="CV558" s="555"/>
      <c r="CW558" s="555"/>
      <c r="CX558" s="555"/>
      <c r="CY558" s="555"/>
      <c r="CZ558" s="555"/>
      <c r="DA558" s="555"/>
      <c r="DB558" s="555"/>
      <c r="DC558" s="555"/>
      <c r="DD558" s="555"/>
      <c r="DE558" s="555"/>
      <c r="DF558" s="555"/>
      <c r="DG558" s="555"/>
      <c r="DH558" s="555"/>
      <c r="DI558" s="555"/>
      <c r="DJ558" s="555"/>
      <c r="DK558" s="555"/>
      <c r="DL558" s="555"/>
      <c r="DM558" s="555"/>
      <c r="DN558" s="555"/>
      <c r="DO558" s="555"/>
      <c r="DP558" s="555"/>
      <c r="DQ558" s="555"/>
      <c r="DR558" s="555"/>
      <c r="DS558" s="555"/>
      <c r="DT558" s="555"/>
      <c r="DU558" s="555"/>
      <c r="DV558" s="555"/>
      <c r="DW558" s="555"/>
      <c r="DX558" s="555"/>
      <c r="DY558" s="555"/>
      <c r="DZ558" s="555"/>
      <c r="EA558" s="555"/>
      <c r="EB558" s="555"/>
      <c r="EC558" s="555"/>
      <c r="ED558" s="555"/>
      <c r="EE558" s="555"/>
      <c r="EF558" s="555"/>
      <c r="EG558" s="555"/>
      <c r="EH558" s="555"/>
      <c r="EI558" s="555"/>
      <c r="EJ558" s="555"/>
      <c r="EK558" s="555"/>
      <c r="EL558" s="555"/>
      <c r="EM558" s="555"/>
      <c r="EN558" s="555"/>
      <c r="EO558" s="555"/>
      <c r="EP558" s="555"/>
      <c r="EQ558" s="555"/>
      <c r="ER558" s="555"/>
      <c r="ES558" s="555"/>
      <c r="ET558" s="555"/>
      <c r="EU558" s="555"/>
      <c r="EV558" s="555"/>
      <c r="EW558" s="555"/>
      <c r="EX558" s="555"/>
      <c r="EY558" s="555"/>
      <c r="EZ558" s="555"/>
      <c r="FA558" s="555"/>
      <c r="FB558" s="555"/>
      <c r="FC558" s="555"/>
      <c r="FD558" s="555"/>
      <c r="FE558" s="555"/>
      <c r="FF558" s="555"/>
      <c r="FG558" s="555"/>
      <c r="FH558" s="555"/>
      <c r="FI558" s="555"/>
      <c r="FJ558" s="555"/>
      <c r="FK558" s="555"/>
      <c r="FL558" s="555"/>
      <c r="FM558" s="555"/>
      <c r="FN558" s="555"/>
      <c r="FO558" s="555"/>
      <c r="FP558" s="555"/>
      <c r="FQ558" s="555"/>
      <c r="FR558" s="555"/>
      <c r="FS558" s="555"/>
      <c r="FT558" s="555"/>
      <c r="FU558" s="555"/>
      <c r="FV558" s="555"/>
      <c r="FW558" s="555"/>
      <c r="FX558" s="555"/>
      <c r="FY558" s="555"/>
      <c r="FZ558" s="555"/>
      <c r="GA558" s="555"/>
      <c r="GB558" s="555"/>
      <c r="GC558" s="555"/>
      <c r="GD558" s="555"/>
      <c r="GE558" s="555"/>
      <c r="GF558" s="555"/>
      <c r="GG558" s="555"/>
      <c r="GH558" s="555"/>
      <c r="GI558" s="555"/>
      <c r="GJ558" s="555"/>
      <c r="GK558" s="555"/>
      <c r="GL558" s="555"/>
      <c r="GM558" s="555"/>
      <c r="GN558" s="555"/>
      <c r="GO558" s="555"/>
      <c r="GP558" s="555"/>
      <c r="GQ558" s="555"/>
      <c r="GR558" s="555"/>
      <c r="GS558" s="555"/>
      <c r="GT558" s="555"/>
      <c r="GU558" s="555"/>
      <c r="GV558" s="555"/>
      <c r="GW558" s="555"/>
      <c r="GX558" s="555"/>
      <c r="GY558" s="555"/>
      <c r="GZ558" s="555"/>
      <c r="HA558" s="555"/>
      <c r="HB558" s="555"/>
      <c r="HC558" s="555"/>
      <c r="HD558" s="555"/>
      <c r="HE558" s="555"/>
      <c r="HF558" s="555"/>
      <c r="HG558" s="555"/>
      <c r="HH558" s="555"/>
      <c r="HI558" s="555"/>
      <c r="HJ558" s="555"/>
      <c r="HK558" s="555"/>
      <c r="HL558" s="555"/>
      <c r="HM558" s="555"/>
      <c r="HN558" s="555"/>
      <c r="HO558" s="555"/>
      <c r="HP558" s="555"/>
      <c r="HQ558" s="555"/>
      <c r="HR558" s="555"/>
      <c r="HS558" s="555"/>
      <c r="HT558" s="555"/>
      <c r="HU558" s="555"/>
      <c r="HV558" s="555"/>
      <c r="HW558" s="555"/>
      <c r="HX558" s="555"/>
      <c r="HY558" s="555"/>
      <c r="HZ558" s="555"/>
      <c r="IA558" s="555"/>
      <c r="IB558" s="555"/>
      <c r="IC558" s="555"/>
      <c r="ID558" s="555"/>
      <c r="IE558" s="555"/>
      <c r="IF558" s="555"/>
      <c r="IG558" s="555"/>
      <c r="IH558" s="555"/>
      <c r="II558" s="555"/>
      <c r="IJ558" s="555"/>
      <c r="IK558" s="555"/>
      <c r="IL558" s="555"/>
      <c r="IM558" s="555"/>
      <c r="IN558" s="555"/>
      <c r="IO558" s="555"/>
      <c r="IP558" s="555"/>
      <c r="IQ558" s="555"/>
      <c r="IR558" s="555"/>
      <c r="IS558" s="555"/>
      <c r="IT558" s="555"/>
      <c r="IU558" s="555"/>
      <c r="IV558" s="555"/>
      <c r="IW558" s="555"/>
      <c r="IX558" s="555"/>
      <c r="IY558" s="555"/>
      <c r="IZ558" s="555"/>
      <c r="JA558" s="555"/>
      <c r="JB558" s="555"/>
      <c r="JC558" s="555"/>
      <c r="JD558" s="555"/>
      <c r="JE558" s="555"/>
      <c r="JF558" s="555"/>
      <c r="JG558" s="555"/>
      <c r="JH558" s="555"/>
    </row>
    <row r="559" spans="1:268" s="28" customFormat="1" ht="39.75" customHeight="1" x14ac:dyDescent="0.25">
      <c r="A559" s="20"/>
      <c r="B559" s="20" t="s">
        <v>7254</v>
      </c>
      <c r="C559" s="22">
        <v>11140092</v>
      </c>
      <c r="D559" s="23">
        <v>40346</v>
      </c>
      <c r="E559" s="23">
        <v>40346</v>
      </c>
      <c r="F559" s="23">
        <v>47651</v>
      </c>
      <c r="G559" s="23">
        <v>44364</v>
      </c>
      <c r="H559" s="23" t="s">
        <v>819</v>
      </c>
      <c r="I559" s="24" t="s">
        <v>7701</v>
      </c>
      <c r="J559" s="24" t="s">
        <v>9129</v>
      </c>
      <c r="K559" s="24" t="s">
        <v>95</v>
      </c>
      <c r="L559" s="347" t="s">
        <v>9130</v>
      </c>
      <c r="M559" s="20" t="s">
        <v>1990</v>
      </c>
      <c r="N559" s="20" t="s">
        <v>211</v>
      </c>
      <c r="O559" s="20" t="s">
        <v>92</v>
      </c>
      <c r="P559" s="21" t="s">
        <v>1991</v>
      </c>
      <c r="Q559" s="20" t="s">
        <v>9128</v>
      </c>
      <c r="R559" s="20" t="s">
        <v>4648</v>
      </c>
      <c r="S559" s="20" t="s">
        <v>211</v>
      </c>
      <c r="T559" s="20" t="s">
        <v>92</v>
      </c>
      <c r="U559" s="20" t="s">
        <v>1991</v>
      </c>
      <c r="V559" s="20"/>
      <c r="W559" s="20" t="s">
        <v>2934</v>
      </c>
      <c r="X559" s="20">
        <v>715</v>
      </c>
      <c r="Y559" s="20">
        <v>3.94</v>
      </c>
      <c r="Z559" s="20" t="s">
        <v>468</v>
      </c>
      <c r="AA559" s="20" t="s">
        <v>3656</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6800</v>
      </c>
      <c r="AX559" s="20" t="s">
        <v>6801</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9132</v>
      </c>
      <c r="BK559" s="20">
        <v>3068</v>
      </c>
      <c r="BL559" s="23">
        <v>44104</v>
      </c>
      <c r="BM559" s="20"/>
      <c r="BN559" s="20"/>
      <c r="BO559" s="20"/>
      <c r="BP559" s="20"/>
      <c r="BQ559" s="20"/>
      <c r="BR559" s="20"/>
      <c r="BS559" s="24" t="s">
        <v>9133</v>
      </c>
      <c r="BT559" s="555"/>
      <c r="BU559" s="566"/>
      <c r="BV559" s="566"/>
      <c r="BW559" s="566"/>
      <c r="BX559" s="566"/>
      <c r="BY559" s="566"/>
      <c r="BZ559" s="566"/>
      <c r="CA559" s="566"/>
      <c r="CB559" s="566"/>
      <c r="CC559" s="566"/>
      <c r="CD559" s="566"/>
      <c r="CE559" s="566"/>
      <c r="CF559" s="566"/>
      <c r="CG559" s="566"/>
      <c r="CH559" s="566"/>
      <c r="CI559" s="566"/>
      <c r="CJ559" s="566"/>
      <c r="CK559" s="566"/>
      <c r="CL559" s="566"/>
      <c r="CM559" s="566"/>
      <c r="CN559" s="566"/>
      <c r="CO559" s="566"/>
      <c r="CP559" s="566"/>
      <c r="CQ559" s="566"/>
      <c r="CR559" s="566"/>
      <c r="CS559" s="566"/>
      <c r="CT559" s="566"/>
      <c r="CU559" s="566"/>
      <c r="CV559" s="566"/>
      <c r="CW559" s="566"/>
      <c r="CX559" s="566"/>
      <c r="CY559" s="566"/>
      <c r="CZ559" s="566"/>
      <c r="DA559" s="566"/>
      <c r="DB559" s="566"/>
      <c r="DC559" s="566"/>
      <c r="DD559" s="566"/>
      <c r="DE559" s="566"/>
      <c r="DF559" s="566"/>
      <c r="DG559" s="566"/>
      <c r="DH559" s="566"/>
      <c r="DI559" s="566"/>
      <c r="DJ559" s="566"/>
      <c r="DK559" s="566"/>
      <c r="DL559" s="566"/>
      <c r="DM559" s="566"/>
      <c r="DN559" s="566"/>
      <c r="DO559" s="566"/>
      <c r="DP559" s="566"/>
      <c r="DQ559" s="566"/>
      <c r="DR559" s="566"/>
      <c r="DS559" s="566"/>
      <c r="DT559" s="566"/>
      <c r="DU559" s="566"/>
      <c r="DV559" s="566"/>
      <c r="DW559" s="566"/>
      <c r="DX559" s="566"/>
      <c r="DY559" s="566"/>
      <c r="DZ559" s="566"/>
      <c r="EA559" s="566"/>
      <c r="EB559" s="566"/>
      <c r="EC559" s="566"/>
      <c r="ED559" s="566"/>
      <c r="EE559" s="566"/>
      <c r="EF559" s="566"/>
      <c r="EG559" s="566"/>
      <c r="EH559" s="566"/>
      <c r="EI559" s="566"/>
      <c r="EJ559" s="566"/>
      <c r="EK559" s="566"/>
      <c r="EL559" s="566"/>
      <c r="EM559" s="566"/>
      <c r="EN559" s="566"/>
      <c r="EO559" s="566"/>
      <c r="EP559" s="566"/>
      <c r="EQ559" s="566"/>
      <c r="ER559" s="566"/>
      <c r="ES559" s="566"/>
      <c r="ET559" s="566"/>
      <c r="EU559" s="566"/>
      <c r="EV559" s="566"/>
      <c r="EW559" s="566"/>
      <c r="EX559" s="566"/>
      <c r="EY559" s="566"/>
      <c r="EZ559" s="566"/>
      <c r="FA559" s="566"/>
      <c r="FB559" s="566"/>
      <c r="FC559" s="566"/>
      <c r="FD559" s="566"/>
      <c r="FE559" s="566"/>
      <c r="FF559" s="566"/>
      <c r="FG559" s="566"/>
      <c r="FH559" s="566"/>
      <c r="FI559" s="566"/>
      <c r="FJ559" s="566"/>
      <c r="FK559" s="566"/>
      <c r="FL559" s="566"/>
      <c r="FM559" s="566"/>
      <c r="FN559" s="566"/>
      <c r="FO559" s="566"/>
      <c r="FP559" s="566"/>
      <c r="FQ559" s="566"/>
      <c r="FR559" s="566"/>
      <c r="FS559" s="566"/>
      <c r="FT559" s="566"/>
      <c r="FU559" s="566"/>
      <c r="FV559" s="566"/>
      <c r="FW559" s="566"/>
      <c r="FX559" s="566"/>
      <c r="FY559" s="566"/>
      <c r="FZ559" s="566"/>
      <c r="GA559" s="566"/>
      <c r="GB559" s="566"/>
      <c r="GC559" s="566"/>
      <c r="GD559" s="566"/>
      <c r="GE559" s="566"/>
      <c r="GF559" s="566"/>
      <c r="GG559" s="566"/>
      <c r="GH559" s="566"/>
      <c r="GI559" s="566"/>
      <c r="GJ559" s="566"/>
      <c r="GK559" s="566"/>
      <c r="GL559" s="566"/>
      <c r="GM559" s="566"/>
      <c r="GN559" s="566"/>
      <c r="GO559" s="566"/>
      <c r="GP559" s="566"/>
      <c r="GQ559" s="566"/>
      <c r="GR559" s="566"/>
      <c r="GS559" s="566"/>
      <c r="GT559" s="566"/>
      <c r="GU559" s="566"/>
      <c r="GV559" s="566"/>
      <c r="GW559" s="566"/>
      <c r="GX559" s="566"/>
      <c r="GY559" s="566"/>
      <c r="GZ559" s="566"/>
      <c r="HA559" s="566"/>
      <c r="HB559" s="566"/>
      <c r="HC559" s="566"/>
      <c r="HD559" s="566"/>
      <c r="HE559" s="566"/>
      <c r="HF559" s="566"/>
      <c r="HG559" s="566"/>
      <c r="HH559" s="566"/>
      <c r="HI559" s="566"/>
      <c r="HJ559" s="566"/>
      <c r="HK559" s="566"/>
      <c r="HL559" s="566"/>
      <c r="HM559" s="566"/>
      <c r="HN559" s="566"/>
      <c r="HO559" s="566"/>
      <c r="HP559" s="566"/>
      <c r="HQ559" s="566"/>
      <c r="HR559" s="566"/>
      <c r="HS559" s="566"/>
      <c r="HT559" s="566"/>
      <c r="HU559" s="566"/>
      <c r="HV559" s="566"/>
      <c r="HW559" s="566"/>
      <c r="HX559" s="566"/>
      <c r="HY559" s="566"/>
      <c r="HZ559" s="566"/>
      <c r="IA559" s="566"/>
      <c r="IB559" s="566"/>
      <c r="IC559" s="566"/>
      <c r="ID559" s="566"/>
      <c r="IE559" s="566"/>
      <c r="IF559" s="566"/>
      <c r="IG559" s="566"/>
      <c r="IH559" s="566"/>
      <c r="II559" s="566"/>
      <c r="IJ559" s="566"/>
      <c r="IK559" s="566"/>
      <c r="IL559" s="566"/>
      <c r="IM559" s="566"/>
      <c r="IN559" s="566"/>
      <c r="IO559" s="566"/>
      <c r="IP559" s="566"/>
      <c r="IQ559" s="566"/>
      <c r="IR559" s="566"/>
      <c r="IS559" s="566"/>
      <c r="IT559" s="566"/>
      <c r="IU559" s="566"/>
      <c r="IV559" s="566"/>
      <c r="IW559" s="566"/>
      <c r="IX559" s="566"/>
      <c r="IY559" s="566"/>
      <c r="IZ559" s="566"/>
      <c r="JA559" s="566"/>
      <c r="JB559" s="566"/>
      <c r="JC559" s="566"/>
      <c r="JD559" s="566"/>
      <c r="JE559" s="566"/>
      <c r="JF559" s="566"/>
      <c r="JG559" s="566"/>
      <c r="JH559" s="566"/>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4639</v>
      </c>
      <c r="S560" s="61" t="s">
        <v>92</v>
      </c>
      <c r="T560" s="61" t="s">
        <v>92</v>
      </c>
      <c r="U560" s="61">
        <v>48489</v>
      </c>
      <c r="V560" s="61" t="s">
        <v>4087</v>
      </c>
      <c r="W560" s="61" t="s">
        <v>1993</v>
      </c>
      <c r="X560" s="61"/>
      <c r="Y560" s="61"/>
      <c r="Z560" s="61" t="s">
        <v>468</v>
      </c>
      <c r="AA560" s="61" t="s">
        <v>427</v>
      </c>
      <c r="AB560" s="512"/>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6802</v>
      </c>
      <c r="AX560" s="61" t="s">
        <v>6803</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4"/>
      <c r="BU560" s="555"/>
      <c r="BV560" s="555"/>
      <c r="BW560" s="555"/>
      <c r="BX560" s="555"/>
      <c r="BY560" s="555"/>
      <c r="BZ560" s="555"/>
      <c r="CA560" s="555"/>
      <c r="CB560" s="555"/>
      <c r="CC560" s="555"/>
      <c r="CD560" s="555"/>
      <c r="CE560" s="555"/>
      <c r="CF560" s="555"/>
      <c r="CG560" s="555"/>
      <c r="CH560" s="555"/>
      <c r="CI560" s="555"/>
      <c r="CJ560" s="555"/>
      <c r="CK560" s="555"/>
      <c r="CL560" s="555"/>
      <c r="CM560" s="555"/>
      <c r="CN560" s="555"/>
      <c r="CO560" s="555"/>
      <c r="CP560" s="555"/>
      <c r="CQ560" s="555"/>
      <c r="CR560" s="555"/>
      <c r="CS560" s="555"/>
      <c r="CT560" s="555"/>
      <c r="CU560" s="555"/>
      <c r="CV560" s="555"/>
      <c r="CW560" s="555"/>
      <c r="CX560" s="555"/>
      <c r="CY560" s="555"/>
      <c r="CZ560" s="555"/>
      <c r="DA560" s="555"/>
      <c r="DB560" s="555"/>
      <c r="DC560" s="555"/>
      <c r="DD560" s="555"/>
      <c r="DE560" s="555"/>
      <c r="DF560" s="555"/>
      <c r="DG560" s="555"/>
      <c r="DH560" s="555"/>
      <c r="DI560" s="555"/>
      <c r="DJ560" s="555"/>
      <c r="DK560" s="555"/>
      <c r="DL560" s="555"/>
      <c r="DM560" s="555"/>
      <c r="DN560" s="555"/>
      <c r="DO560" s="555"/>
      <c r="DP560" s="555"/>
      <c r="DQ560" s="555"/>
      <c r="DR560" s="555"/>
      <c r="DS560" s="555"/>
      <c r="DT560" s="555"/>
      <c r="DU560" s="555"/>
      <c r="DV560" s="555"/>
      <c r="DW560" s="555"/>
      <c r="DX560" s="555"/>
      <c r="DY560" s="555"/>
      <c r="DZ560" s="555"/>
      <c r="EA560" s="555"/>
      <c r="EB560" s="555"/>
      <c r="EC560" s="555"/>
      <c r="ED560" s="555"/>
      <c r="EE560" s="555"/>
      <c r="EF560" s="555"/>
      <c r="EG560" s="555"/>
      <c r="EH560" s="555"/>
      <c r="EI560" s="555"/>
      <c r="EJ560" s="555"/>
      <c r="EK560" s="555"/>
      <c r="EL560" s="555"/>
      <c r="EM560" s="555"/>
      <c r="EN560" s="555"/>
      <c r="EO560" s="555"/>
      <c r="EP560" s="555"/>
      <c r="EQ560" s="555"/>
      <c r="ER560" s="555"/>
      <c r="ES560" s="555"/>
      <c r="ET560" s="555"/>
      <c r="EU560" s="555"/>
      <c r="EV560" s="555"/>
      <c r="EW560" s="555"/>
      <c r="EX560" s="555"/>
      <c r="EY560" s="555"/>
      <c r="EZ560" s="555"/>
      <c r="FA560" s="555"/>
      <c r="FB560" s="555"/>
      <c r="FC560" s="555"/>
      <c r="FD560" s="555"/>
      <c r="FE560" s="555"/>
      <c r="FF560" s="555"/>
      <c r="FG560" s="555"/>
      <c r="FH560" s="555"/>
      <c r="FI560" s="555"/>
      <c r="FJ560" s="555"/>
      <c r="FK560" s="555"/>
      <c r="FL560" s="555"/>
      <c r="FM560" s="555"/>
      <c r="FN560" s="555"/>
      <c r="FO560" s="555"/>
      <c r="FP560" s="555"/>
      <c r="FQ560" s="555"/>
      <c r="FR560" s="555"/>
      <c r="FS560" s="555"/>
      <c r="FT560" s="555"/>
      <c r="FU560" s="555"/>
      <c r="FV560" s="555"/>
      <c r="FW560" s="555"/>
      <c r="FX560" s="555"/>
      <c r="FY560" s="555"/>
      <c r="FZ560" s="555"/>
      <c r="GA560" s="555"/>
      <c r="GB560" s="555"/>
      <c r="GC560" s="555"/>
      <c r="GD560" s="555"/>
      <c r="GE560" s="555"/>
      <c r="GF560" s="555"/>
      <c r="GG560" s="555"/>
      <c r="GH560" s="555"/>
      <c r="GI560" s="555"/>
      <c r="GJ560" s="555"/>
      <c r="GK560" s="555"/>
      <c r="GL560" s="555"/>
      <c r="GM560" s="555"/>
      <c r="GN560" s="555"/>
      <c r="GO560" s="555"/>
      <c r="GP560" s="555"/>
      <c r="GQ560" s="555"/>
      <c r="GR560" s="555"/>
      <c r="GS560" s="555"/>
      <c r="GT560" s="555"/>
      <c r="GU560" s="555"/>
      <c r="GV560" s="555"/>
      <c r="GW560" s="555"/>
      <c r="GX560" s="555"/>
      <c r="GY560" s="555"/>
      <c r="GZ560" s="555"/>
      <c r="HA560" s="555"/>
      <c r="HB560" s="555"/>
      <c r="HC560" s="555"/>
      <c r="HD560" s="555"/>
      <c r="HE560" s="555"/>
      <c r="HF560" s="555"/>
      <c r="HG560" s="555"/>
      <c r="HH560" s="555"/>
      <c r="HI560" s="555"/>
      <c r="HJ560" s="555"/>
      <c r="HK560" s="555"/>
      <c r="HL560" s="555"/>
      <c r="HM560" s="555"/>
      <c r="HN560" s="555"/>
      <c r="HO560" s="555"/>
      <c r="HP560" s="555"/>
      <c r="HQ560" s="555"/>
      <c r="HR560" s="555"/>
      <c r="HS560" s="555"/>
      <c r="HT560" s="555"/>
      <c r="HU560" s="555"/>
      <c r="HV560" s="555"/>
      <c r="HW560" s="555"/>
      <c r="HX560" s="555"/>
      <c r="HY560" s="555"/>
      <c r="HZ560" s="555"/>
      <c r="IA560" s="555"/>
      <c r="IB560" s="555"/>
      <c r="IC560" s="555"/>
      <c r="ID560" s="555"/>
      <c r="IE560" s="555"/>
      <c r="IF560" s="555"/>
      <c r="IG560" s="555"/>
      <c r="IH560" s="555"/>
      <c r="II560" s="555"/>
      <c r="IJ560" s="555"/>
      <c r="IK560" s="555"/>
      <c r="IL560" s="555"/>
      <c r="IM560" s="555"/>
      <c r="IN560" s="555"/>
      <c r="IO560" s="555"/>
      <c r="IP560" s="555"/>
      <c r="IQ560" s="555"/>
      <c r="IR560" s="555"/>
      <c r="IS560" s="555"/>
      <c r="IT560" s="555"/>
      <c r="IU560" s="555"/>
      <c r="IV560" s="555"/>
      <c r="IW560" s="555"/>
      <c r="IX560" s="555"/>
      <c r="IY560" s="555"/>
      <c r="IZ560" s="555"/>
      <c r="JA560" s="555"/>
      <c r="JB560" s="555"/>
      <c r="JC560" s="555"/>
      <c r="JD560" s="555"/>
      <c r="JE560" s="555"/>
      <c r="JF560" s="555"/>
      <c r="JG560" s="555"/>
      <c r="JH560" s="555"/>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4649</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4893</v>
      </c>
      <c r="BI561" s="83"/>
      <c r="BJ561" s="96"/>
      <c r="BK561" s="83"/>
      <c r="BL561" s="96"/>
      <c r="BM561" s="83"/>
      <c r="BN561" s="83"/>
      <c r="BO561" s="83"/>
      <c r="BP561" s="83"/>
      <c r="BQ561" s="83" t="s">
        <v>9200</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4104</v>
      </c>
      <c r="R562" s="61" t="s">
        <v>4650</v>
      </c>
      <c r="S562" s="61" t="s">
        <v>377</v>
      </c>
      <c r="T562" s="61" t="s">
        <v>111</v>
      </c>
      <c r="U562" s="61">
        <v>57193</v>
      </c>
      <c r="V562" s="61" t="s">
        <v>4105</v>
      </c>
      <c r="W562" s="141"/>
      <c r="X562" s="141"/>
      <c r="Y562" s="141"/>
      <c r="Z562" s="61" t="s">
        <v>468</v>
      </c>
      <c r="AA562" s="61" t="s">
        <v>17</v>
      </c>
      <c r="AB562" s="34">
        <v>0.38</v>
      </c>
      <c r="AC562" s="446" t="s">
        <v>8301</v>
      </c>
      <c r="AD562" s="61" t="s">
        <v>8302</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4894</v>
      </c>
      <c r="BI562" s="61"/>
      <c r="BJ562" s="90"/>
      <c r="BK562" s="61"/>
      <c r="BL562" s="90"/>
      <c r="BM562" s="61"/>
      <c r="BN562" s="61"/>
      <c r="BO562" s="61"/>
      <c r="BP562" s="61"/>
      <c r="BQ562" s="61"/>
      <c r="BR562" s="61"/>
      <c r="BS562" s="108"/>
      <c r="BT562" s="554"/>
      <c r="BU562" s="555"/>
      <c r="BV562" s="555"/>
      <c r="BW562" s="555"/>
      <c r="BX562" s="555"/>
      <c r="BY562" s="555"/>
      <c r="BZ562" s="555"/>
      <c r="CA562" s="555"/>
      <c r="CB562" s="555"/>
      <c r="CC562" s="555"/>
      <c r="CD562" s="555"/>
      <c r="CE562" s="555"/>
      <c r="CF562" s="555"/>
      <c r="CG562" s="555"/>
      <c r="CH562" s="555"/>
      <c r="CI562" s="555"/>
      <c r="CJ562" s="555"/>
      <c r="CK562" s="555"/>
      <c r="CL562" s="555"/>
      <c r="CM562" s="555"/>
      <c r="CN562" s="555"/>
      <c r="CO562" s="555"/>
      <c r="CP562" s="555"/>
      <c r="CQ562" s="555"/>
      <c r="CR562" s="555"/>
      <c r="CS562" s="555"/>
      <c r="CT562" s="555"/>
      <c r="CU562" s="555"/>
      <c r="CV562" s="555"/>
      <c r="CW562" s="555"/>
      <c r="CX562" s="555"/>
      <c r="CY562" s="555"/>
      <c r="CZ562" s="555"/>
      <c r="DA562" s="555"/>
      <c r="DB562" s="555"/>
      <c r="DC562" s="555"/>
      <c r="DD562" s="555"/>
      <c r="DE562" s="555"/>
      <c r="DF562" s="555"/>
      <c r="DG562" s="555"/>
      <c r="DH562" s="555"/>
      <c r="DI562" s="555"/>
      <c r="DJ562" s="555"/>
      <c r="DK562" s="555"/>
      <c r="DL562" s="555"/>
      <c r="DM562" s="555"/>
      <c r="DN562" s="555"/>
      <c r="DO562" s="555"/>
      <c r="DP562" s="555"/>
      <c r="DQ562" s="555"/>
      <c r="DR562" s="555"/>
      <c r="DS562" s="555"/>
      <c r="DT562" s="555"/>
      <c r="DU562" s="555"/>
      <c r="DV562" s="555"/>
      <c r="DW562" s="555"/>
      <c r="DX562" s="555"/>
      <c r="DY562" s="555"/>
      <c r="DZ562" s="555"/>
      <c r="EA562" s="555"/>
      <c r="EB562" s="555"/>
      <c r="EC562" s="555"/>
      <c r="ED562" s="555"/>
      <c r="EE562" s="555"/>
      <c r="EF562" s="555"/>
      <c r="EG562" s="555"/>
      <c r="EH562" s="555"/>
      <c r="EI562" s="555"/>
      <c r="EJ562" s="555"/>
      <c r="EK562" s="555"/>
      <c r="EL562" s="555"/>
      <c r="EM562" s="555"/>
      <c r="EN562" s="555"/>
      <c r="EO562" s="555"/>
      <c r="EP562" s="555"/>
      <c r="EQ562" s="555"/>
      <c r="ER562" s="555"/>
      <c r="ES562" s="555"/>
      <c r="ET562" s="555"/>
      <c r="EU562" s="555"/>
      <c r="EV562" s="555"/>
      <c r="EW562" s="555"/>
      <c r="EX562" s="555"/>
      <c r="EY562" s="555"/>
      <c r="EZ562" s="555"/>
      <c r="FA562" s="555"/>
      <c r="FB562" s="555"/>
      <c r="FC562" s="555"/>
      <c r="FD562" s="555"/>
      <c r="FE562" s="555"/>
      <c r="FF562" s="555"/>
      <c r="FG562" s="555"/>
      <c r="FH562" s="555"/>
      <c r="FI562" s="555"/>
      <c r="FJ562" s="555"/>
      <c r="FK562" s="555"/>
      <c r="FL562" s="555"/>
      <c r="FM562" s="555"/>
      <c r="FN562" s="555"/>
      <c r="FO562" s="555"/>
      <c r="FP562" s="555"/>
      <c r="FQ562" s="555"/>
      <c r="FR562" s="555"/>
      <c r="FS562" s="555"/>
      <c r="FT562" s="555"/>
      <c r="FU562" s="555"/>
      <c r="FV562" s="555"/>
      <c r="FW562" s="555"/>
      <c r="FX562" s="555"/>
      <c r="FY562" s="555"/>
      <c r="FZ562" s="555"/>
      <c r="GA562" s="555"/>
      <c r="GB562" s="555"/>
      <c r="GC562" s="555"/>
      <c r="GD562" s="555"/>
      <c r="GE562" s="555"/>
      <c r="GF562" s="555"/>
      <c r="GG562" s="555"/>
      <c r="GH562" s="555"/>
      <c r="GI562" s="555"/>
      <c r="GJ562" s="555"/>
      <c r="GK562" s="555"/>
      <c r="GL562" s="555"/>
      <c r="GM562" s="555"/>
      <c r="GN562" s="555"/>
      <c r="GO562" s="555"/>
      <c r="GP562" s="555"/>
      <c r="GQ562" s="555"/>
      <c r="GR562" s="555"/>
      <c r="GS562" s="555"/>
      <c r="GT562" s="555"/>
      <c r="GU562" s="555"/>
      <c r="GV562" s="555"/>
      <c r="GW562" s="555"/>
      <c r="GX562" s="555"/>
      <c r="GY562" s="555"/>
      <c r="GZ562" s="555"/>
      <c r="HA562" s="555"/>
      <c r="HB562" s="555"/>
      <c r="HC562" s="555"/>
      <c r="HD562" s="555"/>
      <c r="HE562" s="555"/>
      <c r="HF562" s="555"/>
      <c r="HG562" s="555"/>
      <c r="HH562" s="555"/>
      <c r="HI562" s="555"/>
      <c r="HJ562" s="555"/>
      <c r="HK562" s="555"/>
      <c r="HL562" s="555"/>
      <c r="HM562" s="555"/>
      <c r="HN562" s="555"/>
      <c r="HO562" s="555"/>
      <c r="HP562" s="555"/>
      <c r="HQ562" s="555"/>
      <c r="HR562" s="555"/>
      <c r="HS562" s="555"/>
      <c r="HT562" s="555"/>
      <c r="HU562" s="555"/>
      <c r="HV562" s="555"/>
      <c r="HW562" s="555"/>
      <c r="HX562" s="555"/>
      <c r="HY562" s="555"/>
      <c r="HZ562" s="555"/>
      <c r="IA562" s="555"/>
      <c r="IB562" s="555"/>
      <c r="IC562" s="555"/>
      <c r="ID562" s="555"/>
      <c r="IE562" s="555"/>
      <c r="IF562" s="555"/>
      <c r="IG562" s="555"/>
      <c r="IH562" s="555"/>
      <c r="II562" s="555"/>
      <c r="IJ562" s="555"/>
      <c r="IK562" s="555"/>
      <c r="IL562" s="555"/>
      <c r="IM562" s="555"/>
      <c r="IN562" s="555"/>
      <c r="IO562" s="555"/>
      <c r="IP562" s="555"/>
      <c r="IQ562" s="555"/>
      <c r="IR562" s="555"/>
      <c r="IS562" s="555"/>
      <c r="IT562" s="555"/>
      <c r="IU562" s="555"/>
      <c r="IV562" s="555"/>
      <c r="IW562" s="555"/>
      <c r="IX562" s="555"/>
      <c r="IY562" s="555"/>
      <c r="IZ562" s="555"/>
      <c r="JA562" s="555"/>
      <c r="JB562" s="555"/>
      <c r="JC562" s="555"/>
      <c r="JD562" s="555"/>
      <c r="JE562" s="555"/>
      <c r="JF562" s="555"/>
      <c r="JG562" s="555"/>
      <c r="JH562" s="555"/>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4651</v>
      </c>
      <c r="S563" s="83" t="s">
        <v>2002</v>
      </c>
      <c r="T563" s="83" t="s">
        <v>111</v>
      </c>
      <c r="U563" s="94">
        <v>23672</v>
      </c>
      <c r="V563" s="83" t="s">
        <v>4106</v>
      </c>
      <c r="W563" s="88"/>
      <c r="X563" s="88"/>
      <c r="Y563" s="88"/>
      <c r="Z563" s="83" t="s">
        <v>468</v>
      </c>
      <c r="AA563" s="83" t="s">
        <v>17</v>
      </c>
      <c r="AB563" s="47"/>
      <c r="AC563" s="83" t="s">
        <v>8303</v>
      </c>
      <c r="AD563" s="83" t="s">
        <v>8306</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4895</v>
      </c>
      <c r="BI563" s="83"/>
      <c r="BJ563" s="96"/>
      <c r="BK563" s="83"/>
      <c r="BL563" s="96"/>
      <c r="BM563" s="83"/>
      <c r="BN563" s="83"/>
      <c r="BO563" s="83"/>
      <c r="BP563" s="83"/>
      <c r="BQ563" s="83" t="s">
        <v>9201</v>
      </c>
      <c r="BR563" s="96">
        <v>44244</v>
      </c>
      <c r="BS563" s="110" t="s">
        <v>9784</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4652</v>
      </c>
      <c r="S564" s="61" t="s">
        <v>233</v>
      </c>
      <c r="T564" s="61" t="s">
        <v>111</v>
      </c>
      <c r="U564" s="61">
        <v>54517</v>
      </c>
      <c r="V564" s="61" t="s">
        <v>4107</v>
      </c>
      <c r="W564" s="141"/>
      <c r="X564" s="141"/>
      <c r="Y564" s="141"/>
      <c r="Z564" s="61" t="s">
        <v>468</v>
      </c>
      <c r="AA564" s="61" t="s">
        <v>17</v>
      </c>
      <c r="AB564" s="512">
        <v>0.16500000000000001</v>
      </c>
      <c r="AC564" s="446" t="s">
        <v>8304</v>
      </c>
      <c r="AD564" s="61" t="s">
        <v>8305</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4896</v>
      </c>
      <c r="BI564" s="61"/>
      <c r="BJ564" s="90"/>
      <c r="BK564" s="61"/>
      <c r="BL564" s="90"/>
      <c r="BM564" s="61"/>
      <c r="BN564" s="61"/>
      <c r="BO564" s="61"/>
      <c r="BP564" s="61"/>
      <c r="BQ564" s="61"/>
      <c r="BR564" s="61"/>
      <c r="BS564" s="108"/>
      <c r="BT564" s="554"/>
      <c r="BU564" s="555"/>
      <c r="BV564" s="555"/>
      <c r="BW564" s="555"/>
      <c r="BX564" s="555"/>
      <c r="BY564" s="555"/>
      <c r="BZ564" s="555"/>
      <c r="CA564" s="555"/>
      <c r="CB564" s="555"/>
      <c r="CC564" s="555"/>
      <c r="CD564" s="555"/>
      <c r="CE564" s="555"/>
      <c r="CF564" s="555"/>
      <c r="CG564" s="555"/>
      <c r="CH564" s="555"/>
      <c r="CI564" s="555"/>
      <c r="CJ564" s="555"/>
      <c r="CK564" s="555"/>
      <c r="CL564" s="555"/>
      <c r="CM564" s="555"/>
      <c r="CN564" s="555"/>
      <c r="CO564" s="555"/>
      <c r="CP564" s="555"/>
      <c r="CQ564" s="555"/>
      <c r="CR564" s="555"/>
      <c r="CS564" s="555"/>
      <c r="CT564" s="555"/>
      <c r="CU564" s="555"/>
      <c r="CV564" s="555"/>
      <c r="CW564" s="555"/>
      <c r="CX564" s="555"/>
      <c r="CY564" s="555"/>
      <c r="CZ564" s="555"/>
      <c r="DA564" s="555"/>
      <c r="DB564" s="555"/>
      <c r="DC564" s="555"/>
      <c r="DD564" s="555"/>
      <c r="DE564" s="555"/>
      <c r="DF564" s="555"/>
      <c r="DG564" s="555"/>
      <c r="DH564" s="555"/>
      <c r="DI564" s="555"/>
      <c r="DJ564" s="555"/>
      <c r="DK564" s="555"/>
      <c r="DL564" s="555"/>
      <c r="DM564" s="555"/>
      <c r="DN564" s="555"/>
      <c r="DO564" s="555"/>
      <c r="DP564" s="555"/>
      <c r="DQ564" s="555"/>
      <c r="DR564" s="555"/>
      <c r="DS564" s="555"/>
      <c r="DT564" s="555"/>
      <c r="DU564" s="555"/>
      <c r="DV564" s="555"/>
      <c r="DW564" s="555"/>
      <c r="DX564" s="555"/>
      <c r="DY564" s="555"/>
      <c r="DZ564" s="555"/>
      <c r="EA564" s="555"/>
      <c r="EB564" s="555"/>
      <c r="EC564" s="555"/>
      <c r="ED564" s="555"/>
      <c r="EE564" s="555"/>
      <c r="EF564" s="555"/>
      <c r="EG564" s="555"/>
      <c r="EH564" s="555"/>
      <c r="EI564" s="555"/>
      <c r="EJ564" s="555"/>
      <c r="EK564" s="555"/>
      <c r="EL564" s="555"/>
      <c r="EM564" s="555"/>
      <c r="EN564" s="555"/>
      <c r="EO564" s="555"/>
      <c r="EP564" s="555"/>
      <c r="EQ564" s="555"/>
      <c r="ER564" s="555"/>
      <c r="ES564" s="555"/>
      <c r="ET564" s="555"/>
      <c r="EU564" s="555"/>
      <c r="EV564" s="555"/>
      <c r="EW564" s="555"/>
      <c r="EX564" s="555"/>
      <c r="EY564" s="555"/>
      <c r="EZ564" s="555"/>
      <c r="FA564" s="555"/>
      <c r="FB564" s="555"/>
      <c r="FC564" s="555"/>
      <c r="FD564" s="555"/>
      <c r="FE564" s="555"/>
      <c r="FF564" s="555"/>
      <c r="FG564" s="555"/>
      <c r="FH564" s="555"/>
      <c r="FI564" s="555"/>
      <c r="FJ564" s="555"/>
      <c r="FK564" s="555"/>
      <c r="FL564" s="555"/>
      <c r="FM564" s="555"/>
      <c r="FN564" s="555"/>
      <c r="FO564" s="555"/>
      <c r="FP564" s="555"/>
      <c r="FQ564" s="555"/>
      <c r="FR564" s="555"/>
      <c r="FS564" s="555"/>
      <c r="FT564" s="555"/>
      <c r="FU564" s="555"/>
      <c r="FV564" s="555"/>
      <c r="FW564" s="555"/>
      <c r="FX564" s="555"/>
      <c r="FY564" s="555"/>
      <c r="FZ564" s="555"/>
      <c r="GA564" s="555"/>
      <c r="GB564" s="555"/>
      <c r="GC564" s="555"/>
      <c r="GD564" s="555"/>
      <c r="GE564" s="555"/>
      <c r="GF564" s="555"/>
      <c r="GG564" s="555"/>
      <c r="GH564" s="555"/>
      <c r="GI564" s="555"/>
      <c r="GJ564" s="555"/>
      <c r="GK564" s="555"/>
      <c r="GL564" s="555"/>
      <c r="GM564" s="555"/>
      <c r="GN564" s="555"/>
      <c r="GO564" s="555"/>
      <c r="GP564" s="555"/>
      <c r="GQ564" s="555"/>
      <c r="GR564" s="555"/>
      <c r="GS564" s="555"/>
      <c r="GT564" s="555"/>
      <c r="GU564" s="555"/>
      <c r="GV564" s="555"/>
      <c r="GW564" s="555"/>
      <c r="GX564" s="555"/>
      <c r="GY564" s="555"/>
      <c r="GZ564" s="555"/>
      <c r="HA564" s="555"/>
      <c r="HB564" s="555"/>
      <c r="HC564" s="555"/>
      <c r="HD564" s="555"/>
      <c r="HE564" s="555"/>
      <c r="HF564" s="555"/>
      <c r="HG564" s="555"/>
      <c r="HH564" s="555"/>
      <c r="HI564" s="555"/>
      <c r="HJ564" s="555"/>
      <c r="HK564" s="555"/>
      <c r="HL564" s="555"/>
      <c r="HM564" s="555"/>
      <c r="HN564" s="555"/>
      <c r="HO564" s="555"/>
      <c r="HP564" s="555"/>
      <c r="HQ564" s="555"/>
      <c r="HR564" s="555"/>
      <c r="HS564" s="555"/>
      <c r="HT564" s="555"/>
      <c r="HU564" s="555"/>
      <c r="HV564" s="555"/>
      <c r="HW564" s="555"/>
      <c r="HX564" s="555"/>
      <c r="HY564" s="555"/>
      <c r="HZ564" s="555"/>
      <c r="IA564" s="555"/>
      <c r="IB564" s="555"/>
      <c r="IC564" s="555"/>
      <c r="ID564" s="555"/>
      <c r="IE564" s="555"/>
      <c r="IF564" s="555"/>
      <c r="IG564" s="555"/>
      <c r="IH564" s="555"/>
      <c r="II564" s="555"/>
      <c r="IJ564" s="555"/>
      <c r="IK564" s="555"/>
      <c r="IL564" s="555"/>
      <c r="IM564" s="555"/>
      <c r="IN564" s="555"/>
      <c r="IO564" s="555"/>
      <c r="IP564" s="555"/>
      <c r="IQ564" s="555"/>
      <c r="IR564" s="555"/>
      <c r="IS564" s="555"/>
      <c r="IT564" s="555"/>
      <c r="IU564" s="555"/>
      <c r="IV564" s="555"/>
      <c r="IW564" s="555"/>
      <c r="IX564" s="555"/>
      <c r="IY564" s="555"/>
      <c r="IZ564" s="555"/>
      <c r="JA564" s="555"/>
      <c r="JB564" s="555"/>
      <c r="JC564" s="555"/>
      <c r="JD564" s="555"/>
      <c r="JE564" s="555"/>
      <c r="JF564" s="555"/>
      <c r="JG564" s="555"/>
      <c r="JH564" s="555"/>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4108</v>
      </c>
      <c r="R565" s="83" t="s">
        <v>4653</v>
      </c>
      <c r="S565" s="83" t="s">
        <v>111</v>
      </c>
      <c r="T565" s="83" t="s">
        <v>111</v>
      </c>
      <c r="U565" s="83">
        <v>66473</v>
      </c>
      <c r="V565" s="83" t="s">
        <v>4109</v>
      </c>
      <c r="W565" s="88"/>
      <c r="X565" s="88"/>
      <c r="Y565" s="88"/>
      <c r="Z565" s="83" t="s">
        <v>468</v>
      </c>
      <c r="AA565" s="83" t="s">
        <v>17</v>
      </c>
      <c r="AB565" s="47">
        <v>0.14000000000000001</v>
      </c>
      <c r="AC565" s="428" t="s">
        <v>8307</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4897</v>
      </c>
      <c r="BI565" s="83"/>
      <c r="BJ565" s="96"/>
      <c r="BK565" s="83"/>
      <c r="BL565" s="96"/>
      <c r="BM565" s="83"/>
      <c r="BN565" s="83"/>
      <c r="BO565" s="83"/>
      <c r="BP565" s="83"/>
      <c r="BQ565" s="83" t="s">
        <v>9199</v>
      </c>
      <c r="BR565" s="96">
        <v>44244</v>
      </c>
      <c r="BS565" s="110" t="s">
        <v>9785</v>
      </c>
      <c r="BT565" s="555"/>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9436</v>
      </c>
      <c r="K566" s="108" t="s">
        <v>55</v>
      </c>
      <c r="L566" s="153" t="s">
        <v>2007</v>
      </c>
      <c r="M566" s="61" t="s">
        <v>9437</v>
      </c>
      <c r="N566" s="61" t="s">
        <v>249</v>
      </c>
      <c r="O566" s="61" t="s">
        <v>189</v>
      </c>
      <c r="P566" s="127" t="s">
        <v>9438</v>
      </c>
      <c r="Q566" s="61" t="s">
        <v>4110</v>
      </c>
      <c r="R566" s="61" t="s">
        <v>9439</v>
      </c>
      <c r="S566" s="61" t="s">
        <v>249</v>
      </c>
      <c r="T566" s="61" t="s">
        <v>189</v>
      </c>
      <c r="U566" s="61" t="s">
        <v>9440</v>
      </c>
      <c r="V566" s="61" t="s">
        <v>9441</v>
      </c>
      <c r="W566" s="61" t="s">
        <v>2941</v>
      </c>
      <c r="X566" s="61"/>
      <c r="Y566" s="61"/>
      <c r="Z566" s="61" t="s">
        <v>468</v>
      </c>
      <c r="AA566" s="59" t="s">
        <v>398</v>
      </c>
      <c r="AB566" s="512">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10165</v>
      </c>
      <c r="AX566" s="61" t="s">
        <v>9442</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5"/>
      <c r="BU566" s="564"/>
      <c r="BV566" s="564"/>
      <c r="BW566" s="564"/>
      <c r="BX566" s="564"/>
      <c r="BY566" s="564"/>
      <c r="BZ566" s="564"/>
      <c r="CA566" s="564"/>
      <c r="CB566" s="564"/>
      <c r="CC566" s="564"/>
      <c r="CD566" s="564"/>
      <c r="CE566" s="564"/>
      <c r="CF566" s="564"/>
      <c r="CG566" s="564"/>
      <c r="CH566" s="564"/>
      <c r="CI566" s="564"/>
      <c r="CJ566" s="564"/>
      <c r="CK566" s="564"/>
      <c r="CL566" s="564"/>
      <c r="CM566" s="564"/>
      <c r="CN566" s="564"/>
      <c r="CO566" s="564"/>
      <c r="CP566" s="564"/>
      <c r="CQ566" s="564"/>
      <c r="CR566" s="564"/>
      <c r="CS566" s="564"/>
      <c r="CT566" s="564"/>
      <c r="CU566" s="564"/>
      <c r="CV566" s="564"/>
      <c r="CW566" s="564"/>
      <c r="CX566" s="564"/>
      <c r="CY566" s="564"/>
      <c r="CZ566" s="564"/>
      <c r="DA566" s="564"/>
      <c r="DB566" s="564"/>
      <c r="DC566" s="564"/>
      <c r="DD566" s="564"/>
      <c r="DE566" s="564"/>
      <c r="DF566" s="564"/>
      <c r="DG566" s="564"/>
      <c r="DH566" s="564"/>
      <c r="DI566" s="564"/>
      <c r="DJ566" s="564"/>
      <c r="DK566" s="564"/>
      <c r="DL566" s="564"/>
      <c r="DM566" s="564"/>
      <c r="DN566" s="564"/>
      <c r="DO566" s="564"/>
      <c r="DP566" s="564"/>
      <c r="DQ566" s="564"/>
      <c r="DR566" s="564"/>
      <c r="DS566" s="564"/>
      <c r="DT566" s="564"/>
      <c r="DU566" s="564"/>
      <c r="DV566" s="564"/>
      <c r="DW566" s="564"/>
      <c r="DX566" s="564"/>
      <c r="DY566" s="564"/>
      <c r="DZ566" s="564"/>
      <c r="EA566" s="564"/>
      <c r="EB566" s="564"/>
      <c r="EC566" s="564"/>
      <c r="ED566" s="564"/>
      <c r="EE566" s="564"/>
      <c r="EF566" s="564"/>
      <c r="EG566" s="564"/>
      <c r="EH566" s="564"/>
      <c r="EI566" s="564"/>
      <c r="EJ566" s="564"/>
      <c r="EK566" s="564"/>
      <c r="EL566" s="564"/>
      <c r="EM566" s="564"/>
      <c r="EN566" s="564"/>
      <c r="EO566" s="564"/>
      <c r="EP566" s="564"/>
      <c r="EQ566" s="564"/>
      <c r="ER566" s="564"/>
      <c r="ES566" s="564"/>
      <c r="ET566" s="564"/>
      <c r="EU566" s="564"/>
      <c r="EV566" s="564"/>
      <c r="EW566" s="564"/>
      <c r="EX566" s="564"/>
      <c r="EY566" s="564"/>
      <c r="EZ566" s="564"/>
      <c r="FA566" s="564"/>
      <c r="FB566" s="564"/>
      <c r="FC566" s="564"/>
      <c r="FD566" s="564"/>
      <c r="FE566" s="564"/>
      <c r="FF566" s="564"/>
      <c r="FG566" s="564"/>
      <c r="FH566" s="564"/>
      <c r="FI566" s="564"/>
      <c r="FJ566" s="564"/>
      <c r="FK566" s="564"/>
      <c r="FL566" s="564"/>
      <c r="FM566" s="564"/>
      <c r="FN566" s="564"/>
      <c r="FO566" s="564"/>
      <c r="FP566" s="564"/>
      <c r="FQ566" s="564"/>
      <c r="FR566" s="564"/>
      <c r="FS566" s="564"/>
      <c r="FT566" s="564"/>
      <c r="FU566" s="564"/>
      <c r="FV566" s="564"/>
      <c r="FW566" s="564"/>
      <c r="FX566" s="564"/>
      <c r="FY566" s="564"/>
      <c r="FZ566" s="564"/>
      <c r="GA566" s="564"/>
      <c r="GB566" s="564"/>
      <c r="GC566" s="564"/>
      <c r="GD566" s="564"/>
      <c r="GE566" s="564"/>
      <c r="GF566" s="564"/>
      <c r="GG566" s="564"/>
      <c r="GH566" s="564"/>
      <c r="GI566" s="564"/>
      <c r="GJ566" s="564"/>
      <c r="GK566" s="564"/>
      <c r="GL566" s="564"/>
      <c r="GM566" s="564"/>
      <c r="GN566" s="564"/>
      <c r="GO566" s="564"/>
      <c r="GP566" s="564"/>
      <c r="GQ566" s="564"/>
      <c r="GR566" s="564"/>
      <c r="GS566" s="564"/>
      <c r="GT566" s="564"/>
      <c r="GU566" s="564"/>
      <c r="GV566" s="564"/>
      <c r="GW566" s="564"/>
      <c r="GX566" s="564"/>
      <c r="GY566" s="564"/>
      <c r="GZ566" s="564"/>
      <c r="HA566" s="564"/>
      <c r="HB566" s="564"/>
      <c r="HC566" s="564"/>
      <c r="HD566" s="564"/>
      <c r="HE566" s="564"/>
      <c r="HF566" s="564"/>
      <c r="HG566" s="564"/>
      <c r="HH566" s="564"/>
      <c r="HI566" s="564"/>
      <c r="HJ566" s="564"/>
      <c r="HK566" s="564"/>
      <c r="HL566" s="564"/>
      <c r="HM566" s="564"/>
      <c r="HN566" s="564"/>
      <c r="HO566" s="564"/>
      <c r="HP566" s="564"/>
      <c r="HQ566" s="564"/>
      <c r="HR566" s="564"/>
      <c r="HS566" s="564"/>
      <c r="HT566" s="564"/>
      <c r="HU566" s="564"/>
      <c r="HV566" s="564"/>
      <c r="HW566" s="564"/>
      <c r="HX566" s="564"/>
      <c r="HY566" s="564"/>
      <c r="HZ566" s="564"/>
      <c r="IA566" s="564"/>
      <c r="IB566" s="564"/>
      <c r="IC566" s="564"/>
      <c r="ID566" s="564"/>
      <c r="IE566" s="564"/>
      <c r="IF566" s="564"/>
      <c r="IG566" s="564"/>
      <c r="IH566" s="564"/>
      <c r="II566" s="564"/>
      <c r="IJ566" s="564"/>
      <c r="IK566" s="564"/>
      <c r="IL566" s="564"/>
      <c r="IM566" s="564"/>
      <c r="IN566" s="564"/>
      <c r="IO566" s="564"/>
      <c r="IP566" s="564"/>
      <c r="IQ566" s="564"/>
      <c r="IR566" s="564"/>
      <c r="IS566" s="564"/>
      <c r="IT566" s="564"/>
      <c r="IU566" s="564"/>
      <c r="IV566" s="564"/>
      <c r="IW566" s="564"/>
      <c r="IX566" s="564"/>
      <c r="IY566" s="564"/>
      <c r="IZ566" s="564"/>
      <c r="JA566" s="564"/>
      <c r="JB566" s="564"/>
      <c r="JC566" s="564"/>
      <c r="JD566" s="564"/>
      <c r="JE566" s="564"/>
      <c r="JF566" s="564"/>
      <c r="JG566" s="564"/>
      <c r="JH566" s="564"/>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6804</v>
      </c>
      <c r="AX567" s="83" t="s">
        <v>6805</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5"/>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6806</v>
      </c>
      <c r="AX568" s="99" t="s">
        <v>6805</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5"/>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6804</v>
      </c>
      <c r="AX569" s="20" t="s">
        <v>6805</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5"/>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6806</v>
      </c>
      <c r="AX570" s="42" t="s">
        <v>6805</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4"/>
      <c r="BU570" s="555"/>
      <c r="BV570" s="555"/>
      <c r="BW570" s="555"/>
      <c r="BX570" s="555"/>
      <c r="BY570" s="555"/>
      <c r="BZ570" s="555"/>
      <c r="CA570" s="555"/>
      <c r="CB570" s="555"/>
      <c r="CC570" s="555"/>
      <c r="CD570" s="555"/>
      <c r="CE570" s="555"/>
      <c r="CF570" s="555"/>
      <c r="CG570" s="555"/>
      <c r="CH570" s="555"/>
      <c r="CI570" s="555"/>
      <c r="CJ570" s="555"/>
      <c r="CK570" s="555"/>
      <c r="CL570" s="555"/>
      <c r="CM570" s="555"/>
      <c r="CN570" s="555"/>
      <c r="CO570" s="555"/>
      <c r="CP570" s="555"/>
      <c r="CQ570" s="555"/>
      <c r="CR570" s="555"/>
      <c r="CS570" s="555"/>
      <c r="CT570" s="555"/>
      <c r="CU570" s="555"/>
      <c r="CV570" s="555"/>
      <c r="CW570" s="555"/>
      <c r="CX570" s="555"/>
      <c r="CY570" s="555"/>
      <c r="CZ570" s="555"/>
      <c r="DA570" s="555"/>
      <c r="DB570" s="555"/>
      <c r="DC570" s="555"/>
      <c r="DD570" s="555"/>
      <c r="DE570" s="555"/>
      <c r="DF570" s="555"/>
      <c r="DG570" s="555"/>
      <c r="DH570" s="555"/>
      <c r="DI570" s="555"/>
      <c r="DJ570" s="555"/>
      <c r="DK570" s="555"/>
      <c r="DL570" s="555"/>
      <c r="DM570" s="555"/>
      <c r="DN570" s="555"/>
      <c r="DO570" s="555"/>
      <c r="DP570" s="555"/>
      <c r="DQ570" s="555"/>
      <c r="DR570" s="555"/>
      <c r="DS570" s="555"/>
      <c r="DT570" s="555"/>
      <c r="DU570" s="555"/>
      <c r="DV570" s="555"/>
      <c r="DW570" s="555"/>
      <c r="DX570" s="555"/>
      <c r="DY570" s="555"/>
      <c r="DZ570" s="555"/>
      <c r="EA570" s="555"/>
      <c r="EB570" s="555"/>
      <c r="EC570" s="555"/>
      <c r="ED570" s="555"/>
      <c r="EE570" s="555"/>
      <c r="EF570" s="555"/>
      <c r="EG570" s="555"/>
      <c r="EH570" s="555"/>
      <c r="EI570" s="555"/>
      <c r="EJ570" s="555"/>
      <c r="EK570" s="555"/>
      <c r="EL570" s="555"/>
      <c r="EM570" s="555"/>
      <c r="EN570" s="555"/>
      <c r="EO570" s="555"/>
      <c r="EP570" s="555"/>
      <c r="EQ570" s="555"/>
      <c r="ER570" s="555"/>
      <c r="ES570" s="555"/>
      <c r="ET570" s="555"/>
      <c r="EU570" s="555"/>
      <c r="EV570" s="555"/>
      <c r="EW570" s="555"/>
      <c r="EX570" s="555"/>
      <c r="EY570" s="555"/>
      <c r="EZ570" s="555"/>
      <c r="FA570" s="555"/>
      <c r="FB570" s="555"/>
      <c r="FC570" s="555"/>
      <c r="FD570" s="555"/>
      <c r="FE570" s="555"/>
      <c r="FF570" s="555"/>
      <c r="FG570" s="555"/>
      <c r="FH570" s="555"/>
      <c r="FI570" s="555"/>
      <c r="FJ570" s="555"/>
      <c r="FK570" s="555"/>
      <c r="FL570" s="555"/>
      <c r="FM570" s="555"/>
      <c r="FN570" s="555"/>
      <c r="FO570" s="555"/>
      <c r="FP570" s="555"/>
      <c r="FQ570" s="555"/>
      <c r="FR570" s="555"/>
      <c r="FS570" s="555"/>
      <c r="FT570" s="555"/>
      <c r="FU570" s="555"/>
      <c r="FV570" s="555"/>
      <c r="FW570" s="555"/>
      <c r="FX570" s="555"/>
      <c r="FY570" s="555"/>
      <c r="FZ570" s="555"/>
      <c r="GA570" s="555"/>
      <c r="GB570" s="555"/>
      <c r="GC570" s="555"/>
      <c r="GD570" s="555"/>
      <c r="GE570" s="555"/>
      <c r="GF570" s="555"/>
      <c r="GG570" s="555"/>
      <c r="GH570" s="555"/>
      <c r="GI570" s="555"/>
      <c r="GJ570" s="555"/>
      <c r="GK570" s="555"/>
      <c r="GL570" s="555"/>
      <c r="GM570" s="555"/>
      <c r="GN570" s="555"/>
      <c r="GO570" s="555"/>
      <c r="GP570" s="555"/>
      <c r="GQ570" s="555"/>
      <c r="GR570" s="555"/>
      <c r="GS570" s="555"/>
      <c r="GT570" s="555"/>
      <c r="GU570" s="555"/>
      <c r="GV570" s="555"/>
      <c r="GW570" s="555"/>
      <c r="GX570" s="555"/>
      <c r="GY570" s="555"/>
      <c r="GZ570" s="555"/>
      <c r="HA570" s="555"/>
      <c r="HB570" s="555"/>
      <c r="HC570" s="555"/>
      <c r="HD570" s="555"/>
      <c r="HE570" s="555"/>
      <c r="HF570" s="555"/>
      <c r="HG570" s="555"/>
      <c r="HH570" s="555"/>
      <c r="HI570" s="555"/>
      <c r="HJ570" s="555"/>
      <c r="HK570" s="555"/>
      <c r="HL570" s="555"/>
      <c r="HM570" s="555"/>
      <c r="HN570" s="555"/>
      <c r="HO570" s="555"/>
      <c r="HP570" s="555"/>
      <c r="HQ570" s="555"/>
      <c r="HR570" s="555"/>
      <c r="HS570" s="555"/>
      <c r="HT570" s="555"/>
      <c r="HU570" s="555"/>
      <c r="HV570" s="555"/>
      <c r="HW570" s="555"/>
      <c r="HX570" s="555"/>
      <c r="HY570" s="555"/>
      <c r="HZ570" s="555"/>
      <c r="IA570" s="555"/>
      <c r="IB570" s="555"/>
      <c r="IC570" s="555"/>
      <c r="ID570" s="555"/>
      <c r="IE570" s="555"/>
      <c r="IF570" s="555"/>
      <c r="IG570" s="555"/>
      <c r="IH570" s="555"/>
      <c r="II570" s="555"/>
      <c r="IJ570" s="555"/>
      <c r="IK570" s="555"/>
      <c r="IL570" s="555"/>
      <c r="IM570" s="555"/>
      <c r="IN570" s="555"/>
      <c r="IO570" s="555"/>
      <c r="IP570" s="555"/>
      <c r="IQ570" s="555"/>
      <c r="IR570" s="555"/>
      <c r="IS570" s="555"/>
      <c r="IT570" s="555"/>
      <c r="IU570" s="555"/>
      <c r="IV570" s="555"/>
      <c r="IW570" s="555"/>
      <c r="IX570" s="555"/>
      <c r="IY570" s="555"/>
      <c r="IZ570" s="555"/>
      <c r="JA570" s="555"/>
      <c r="JB570" s="555"/>
      <c r="JC570" s="555"/>
      <c r="JD570" s="555"/>
      <c r="JE570" s="555"/>
      <c r="JF570" s="555"/>
      <c r="JG570" s="555"/>
      <c r="JH570" s="555"/>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7475</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7108</v>
      </c>
      <c r="AX571" s="83" t="s">
        <v>7109</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4654</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6953</v>
      </c>
      <c r="AX572" s="20" t="s">
        <v>6954</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5"/>
      <c r="BU572" s="564"/>
      <c r="BV572" s="564"/>
      <c r="BW572" s="564"/>
      <c r="BX572" s="564"/>
      <c r="BY572" s="564"/>
      <c r="BZ572" s="564"/>
      <c r="CA572" s="564"/>
      <c r="CB572" s="564"/>
      <c r="CC572" s="564"/>
      <c r="CD572" s="564"/>
      <c r="CE572" s="564"/>
      <c r="CF572" s="564"/>
      <c r="CG572" s="564"/>
      <c r="CH572" s="564"/>
      <c r="CI572" s="564"/>
      <c r="CJ572" s="564"/>
      <c r="CK572" s="564"/>
      <c r="CL572" s="564"/>
      <c r="CM572" s="564"/>
      <c r="CN572" s="564"/>
      <c r="CO572" s="564"/>
      <c r="CP572" s="564"/>
      <c r="CQ572" s="564"/>
      <c r="CR572" s="564"/>
      <c r="CS572" s="564"/>
      <c r="CT572" s="564"/>
      <c r="CU572" s="564"/>
      <c r="CV572" s="564"/>
      <c r="CW572" s="564"/>
      <c r="CX572" s="564"/>
      <c r="CY572" s="564"/>
      <c r="CZ572" s="564"/>
      <c r="DA572" s="564"/>
      <c r="DB572" s="564"/>
      <c r="DC572" s="564"/>
      <c r="DD572" s="564"/>
      <c r="DE572" s="564"/>
      <c r="DF572" s="564"/>
      <c r="DG572" s="564"/>
      <c r="DH572" s="564"/>
      <c r="DI572" s="564"/>
      <c r="DJ572" s="564"/>
      <c r="DK572" s="564"/>
      <c r="DL572" s="564"/>
      <c r="DM572" s="564"/>
      <c r="DN572" s="564"/>
      <c r="DO572" s="564"/>
      <c r="DP572" s="564"/>
      <c r="DQ572" s="564"/>
      <c r="DR572" s="564"/>
      <c r="DS572" s="564"/>
      <c r="DT572" s="564"/>
      <c r="DU572" s="564"/>
      <c r="DV572" s="564"/>
      <c r="DW572" s="564"/>
      <c r="DX572" s="564"/>
      <c r="DY572" s="564"/>
      <c r="DZ572" s="564"/>
      <c r="EA572" s="564"/>
      <c r="EB572" s="564"/>
      <c r="EC572" s="564"/>
      <c r="ED572" s="564"/>
      <c r="EE572" s="564"/>
      <c r="EF572" s="564"/>
      <c r="EG572" s="564"/>
      <c r="EH572" s="564"/>
      <c r="EI572" s="564"/>
      <c r="EJ572" s="564"/>
      <c r="EK572" s="564"/>
      <c r="EL572" s="564"/>
      <c r="EM572" s="564"/>
      <c r="EN572" s="564"/>
      <c r="EO572" s="564"/>
      <c r="EP572" s="564"/>
      <c r="EQ572" s="564"/>
      <c r="ER572" s="564"/>
      <c r="ES572" s="564"/>
      <c r="ET572" s="564"/>
      <c r="EU572" s="564"/>
      <c r="EV572" s="564"/>
      <c r="EW572" s="564"/>
      <c r="EX572" s="564"/>
      <c r="EY572" s="564"/>
      <c r="EZ572" s="564"/>
      <c r="FA572" s="564"/>
      <c r="FB572" s="564"/>
      <c r="FC572" s="564"/>
      <c r="FD572" s="564"/>
      <c r="FE572" s="564"/>
      <c r="FF572" s="564"/>
      <c r="FG572" s="564"/>
      <c r="FH572" s="564"/>
      <c r="FI572" s="564"/>
      <c r="FJ572" s="564"/>
      <c r="FK572" s="564"/>
      <c r="FL572" s="564"/>
      <c r="FM572" s="564"/>
      <c r="FN572" s="564"/>
      <c r="FO572" s="564"/>
      <c r="FP572" s="564"/>
      <c r="FQ572" s="564"/>
      <c r="FR572" s="564"/>
      <c r="FS572" s="564"/>
      <c r="FT572" s="564"/>
      <c r="FU572" s="564"/>
      <c r="FV572" s="564"/>
      <c r="FW572" s="564"/>
      <c r="FX572" s="564"/>
      <c r="FY572" s="564"/>
      <c r="FZ572" s="564"/>
      <c r="GA572" s="564"/>
      <c r="GB572" s="564"/>
      <c r="GC572" s="564"/>
      <c r="GD572" s="564"/>
      <c r="GE572" s="564"/>
      <c r="GF572" s="564"/>
      <c r="GG572" s="564"/>
      <c r="GH572" s="564"/>
      <c r="GI572" s="564"/>
      <c r="GJ572" s="564"/>
      <c r="GK572" s="564"/>
      <c r="GL572" s="564"/>
      <c r="GM572" s="564"/>
      <c r="GN572" s="564"/>
      <c r="GO572" s="564"/>
      <c r="GP572" s="564"/>
      <c r="GQ572" s="564"/>
      <c r="GR572" s="564"/>
      <c r="GS572" s="564"/>
      <c r="GT572" s="564"/>
      <c r="GU572" s="564"/>
      <c r="GV572" s="564"/>
      <c r="GW572" s="564"/>
      <c r="GX572" s="564"/>
      <c r="GY572" s="564"/>
      <c r="GZ572" s="564"/>
      <c r="HA572" s="564"/>
      <c r="HB572" s="564"/>
      <c r="HC572" s="564"/>
      <c r="HD572" s="564"/>
      <c r="HE572" s="564"/>
      <c r="HF572" s="564"/>
      <c r="HG572" s="564"/>
      <c r="HH572" s="564"/>
      <c r="HI572" s="564"/>
      <c r="HJ572" s="564"/>
      <c r="HK572" s="564"/>
      <c r="HL572" s="564"/>
      <c r="HM572" s="564"/>
      <c r="HN572" s="564"/>
      <c r="HO572" s="564"/>
      <c r="HP572" s="564"/>
      <c r="HQ572" s="564"/>
      <c r="HR572" s="564"/>
      <c r="HS572" s="564"/>
      <c r="HT572" s="564"/>
      <c r="HU572" s="564"/>
      <c r="HV572" s="564"/>
      <c r="HW572" s="564"/>
      <c r="HX572" s="564"/>
      <c r="HY572" s="564"/>
      <c r="HZ572" s="564"/>
      <c r="IA572" s="564"/>
      <c r="IB572" s="564"/>
      <c r="IC572" s="564"/>
      <c r="ID572" s="564"/>
      <c r="IE572" s="564"/>
      <c r="IF572" s="564"/>
      <c r="IG572" s="564"/>
      <c r="IH572" s="564"/>
      <c r="II572" s="564"/>
      <c r="IJ572" s="564"/>
      <c r="IK572" s="564"/>
      <c r="IL572" s="564"/>
      <c r="IM572" s="564"/>
      <c r="IN572" s="564"/>
      <c r="IO572" s="564"/>
      <c r="IP572" s="564"/>
      <c r="IQ572" s="564"/>
      <c r="IR572" s="564"/>
      <c r="IS572" s="564"/>
      <c r="IT572" s="564"/>
      <c r="IU572" s="564"/>
      <c r="IV572" s="564"/>
      <c r="IW572" s="564"/>
      <c r="IX572" s="564"/>
      <c r="IY572" s="564"/>
      <c r="IZ572" s="564"/>
      <c r="JA572" s="564"/>
      <c r="JB572" s="564"/>
      <c r="JC572" s="564"/>
      <c r="JD572" s="564"/>
      <c r="JE572" s="564"/>
      <c r="JF572" s="564"/>
      <c r="JG572" s="564"/>
      <c r="JH572" s="564"/>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4111</v>
      </c>
      <c r="M573" s="83" t="s">
        <v>2023</v>
      </c>
      <c r="N573" s="83" t="s">
        <v>2024</v>
      </c>
      <c r="O573" s="83" t="s">
        <v>52</v>
      </c>
      <c r="P573" s="94" t="s">
        <v>2025</v>
      </c>
      <c r="Q573" s="83" t="s">
        <v>4111</v>
      </c>
      <c r="R573" s="83" t="s">
        <v>4655</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6224</v>
      </c>
      <c r="AX573" s="83" t="s">
        <v>6225</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8854</v>
      </c>
      <c r="BN573" s="96">
        <v>43556</v>
      </c>
      <c r="BO573" s="83"/>
      <c r="BP573" s="83"/>
      <c r="BQ573" s="83"/>
      <c r="BR573" s="83"/>
      <c r="BS573" s="128" t="s">
        <v>8855</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4112</v>
      </c>
      <c r="M574" s="83" t="s">
        <v>2023</v>
      </c>
      <c r="N574" s="83" t="s">
        <v>2024</v>
      </c>
      <c r="O574" s="83" t="s">
        <v>52</v>
      </c>
      <c r="P574" s="94" t="s">
        <v>2025</v>
      </c>
      <c r="Q574" s="83" t="s">
        <v>4113</v>
      </c>
      <c r="R574" s="83" t="s">
        <v>4655</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6226</v>
      </c>
      <c r="AX574" s="83" t="s">
        <v>6227</v>
      </c>
      <c r="AY574" s="83">
        <v>43</v>
      </c>
      <c r="AZ574" s="83">
        <v>52</v>
      </c>
      <c r="BA574" s="83">
        <v>42.3</v>
      </c>
      <c r="BB574" s="83">
        <v>23</v>
      </c>
      <c r="BC574" s="83">
        <v>52</v>
      </c>
      <c r="BD574" s="83">
        <v>15.7</v>
      </c>
      <c r="BE574" s="83">
        <v>43.878416666666666</v>
      </c>
      <c r="BF574" s="83">
        <v>23.87102777777778</v>
      </c>
      <c r="BG574" s="83" t="s">
        <v>38</v>
      </c>
      <c r="BH574" s="83"/>
      <c r="BI574" s="83"/>
      <c r="BJ574" s="96"/>
      <c r="BK574" s="83"/>
      <c r="BL574" s="96"/>
      <c r="BM574" s="83" t="s">
        <v>8854</v>
      </c>
      <c r="BN574" s="96">
        <v>43556</v>
      </c>
      <c r="BO574" s="83"/>
      <c r="BP574" s="83"/>
      <c r="BQ574" s="83"/>
      <c r="BR574" s="83"/>
      <c r="BS574" s="128" t="s">
        <v>8855</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4114</v>
      </c>
      <c r="M575" s="83" t="s">
        <v>2023</v>
      </c>
      <c r="N575" s="83" t="s">
        <v>2024</v>
      </c>
      <c r="O575" s="83" t="s">
        <v>52</v>
      </c>
      <c r="P575" s="94" t="s">
        <v>2025</v>
      </c>
      <c r="Q575" s="83" t="s">
        <v>4115</v>
      </c>
      <c r="R575" s="83" t="s">
        <v>4655</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6228</v>
      </c>
      <c r="AX575" s="83" t="s">
        <v>6229</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8854</v>
      </c>
      <c r="BN575" s="96">
        <v>43556</v>
      </c>
      <c r="BO575" s="83"/>
      <c r="BP575" s="83"/>
      <c r="BQ575" s="83"/>
      <c r="BR575" s="83"/>
      <c r="BS575" s="128" t="s">
        <v>8855</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8115</v>
      </c>
      <c r="K576" s="35" t="s">
        <v>73</v>
      </c>
      <c r="L576" s="114" t="s">
        <v>2546</v>
      </c>
      <c r="M576" s="20" t="s">
        <v>119</v>
      </c>
      <c r="N576" s="20" t="s">
        <v>106</v>
      </c>
      <c r="O576" s="20" t="s">
        <v>72</v>
      </c>
      <c r="P576" s="21">
        <v>73198</v>
      </c>
      <c r="Q576" s="20"/>
      <c r="R576" s="20" t="s">
        <v>119</v>
      </c>
      <c r="S576" s="20" t="s">
        <v>106</v>
      </c>
      <c r="T576" s="20" t="s">
        <v>72</v>
      </c>
      <c r="U576" s="20">
        <v>73198</v>
      </c>
      <c r="V576" s="20" t="s">
        <v>9091</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7103</v>
      </c>
      <c r="AT576" s="20"/>
      <c r="AU576" s="20"/>
      <c r="AV576" s="20"/>
      <c r="AW576" s="20" t="s">
        <v>7106</v>
      </c>
      <c r="AX576" s="20" t="s">
        <v>7107</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5"/>
      <c r="BU576" s="564"/>
      <c r="BV576" s="564"/>
      <c r="BW576" s="564"/>
      <c r="BX576" s="564"/>
      <c r="BY576" s="564"/>
      <c r="BZ576" s="564"/>
      <c r="CA576" s="564"/>
      <c r="CB576" s="564"/>
      <c r="CC576" s="564"/>
      <c r="CD576" s="564"/>
      <c r="CE576" s="564"/>
      <c r="CF576" s="564"/>
      <c r="CG576" s="564"/>
      <c r="CH576" s="564"/>
      <c r="CI576" s="564"/>
      <c r="CJ576" s="564"/>
      <c r="CK576" s="564"/>
      <c r="CL576" s="564"/>
      <c r="CM576" s="564"/>
      <c r="CN576" s="564"/>
      <c r="CO576" s="564"/>
      <c r="CP576" s="564"/>
      <c r="CQ576" s="564"/>
      <c r="CR576" s="564"/>
      <c r="CS576" s="564"/>
      <c r="CT576" s="564"/>
      <c r="CU576" s="564"/>
      <c r="CV576" s="564"/>
      <c r="CW576" s="564"/>
      <c r="CX576" s="564"/>
      <c r="CY576" s="564"/>
      <c r="CZ576" s="564"/>
      <c r="DA576" s="564"/>
      <c r="DB576" s="564"/>
      <c r="DC576" s="564"/>
      <c r="DD576" s="564"/>
      <c r="DE576" s="564"/>
      <c r="DF576" s="564"/>
      <c r="DG576" s="564"/>
      <c r="DH576" s="564"/>
      <c r="DI576" s="564"/>
      <c r="DJ576" s="564"/>
      <c r="DK576" s="564"/>
      <c r="DL576" s="564"/>
      <c r="DM576" s="564"/>
      <c r="DN576" s="564"/>
      <c r="DO576" s="564"/>
      <c r="DP576" s="564"/>
      <c r="DQ576" s="564"/>
      <c r="DR576" s="564"/>
      <c r="DS576" s="564"/>
      <c r="DT576" s="564"/>
      <c r="DU576" s="564"/>
      <c r="DV576" s="564"/>
      <c r="DW576" s="564"/>
      <c r="DX576" s="564"/>
      <c r="DY576" s="564"/>
      <c r="DZ576" s="564"/>
      <c r="EA576" s="564"/>
      <c r="EB576" s="564"/>
      <c r="EC576" s="564"/>
      <c r="ED576" s="564"/>
      <c r="EE576" s="564"/>
      <c r="EF576" s="564"/>
      <c r="EG576" s="564"/>
      <c r="EH576" s="564"/>
      <c r="EI576" s="564"/>
      <c r="EJ576" s="564"/>
      <c r="EK576" s="564"/>
      <c r="EL576" s="564"/>
      <c r="EM576" s="564"/>
      <c r="EN576" s="564"/>
      <c r="EO576" s="564"/>
      <c r="EP576" s="564"/>
      <c r="EQ576" s="564"/>
      <c r="ER576" s="564"/>
      <c r="ES576" s="564"/>
      <c r="ET576" s="564"/>
      <c r="EU576" s="564"/>
      <c r="EV576" s="564"/>
      <c r="EW576" s="564"/>
      <c r="EX576" s="564"/>
      <c r="EY576" s="564"/>
      <c r="EZ576" s="564"/>
      <c r="FA576" s="564"/>
      <c r="FB576" s="564"/>
      <c r="FC576" s="564"/>
      <c r="FD576" s="564"/>
      <c r="FE576" s="564"/>
      <c r="FF576" s="564"/>
      <c r="FG576" s="564"/>
      <c r="FH576" s="564"/>
      <c r="FI576" s="564"/>
      <c r="FJ576" s="564"/>
      <c r="FK576" s="564"/>
      <c r="FL576" s="564"/>
      <c r="FM576" s="564"/>
      <c r="FN576" s="564"/>
      <c r="FO576" s="564"/>
      <c r="FP576" s="564"/>
      <c r="FQ576" s="564"/>
      <c r="FR576" s="564"/>
      <c r="FS576" s="564"/>
      <c r="FT576" s="564"/>
      <c r="FU576" s="564"/>
      <c r="FV576" s="564"/>
      <c r="FW576" s="564"/>
      <c r="FX576" s="564"/>
      <c r="FY576" s="564"/>
      <c r="FZ576" s="564"/>
      <c r="GA576" s="564"/>
      <c r="GB576" s="564"/>
      <c r="GC576" s="564"/>
      <c r="GD576" s="564"/>
      <c r="GE576" s="564"/>
      <c r="GF576" s="564"/>
      <c r="GG576" s="564"/>
      <c r="GH576" s="564"/>
      <c r="GI576" s="564"/>
      <c r="GJ576" s="564"/>
      <c r="GK576" s="564"/>
      <c r="GL576" s="564"/>
      <c r="GM576" s="564"/>
      <c r="GN576" s="564"/>
      <c r="GO576" s="564"/>
      <c r="GP576" s="564"/>
      <c r="GQ576" s="564"/>
      <c r="GR576" s="564"/>
      <c r="GS576" s="564"/>
      <c r="GT576" s="564"/>
      <c r="GU576" s="564"/>
      <c r="GV576" s="564"/>
      <c r="GW576" s="564"/>
      <c r="GX576" s="564"/>
      <c r="GY576" s="564"/>
      <c r="GZ576" s="564"/>
      <c r="HA576" s="564"/>
      <c r="HB576" s="564"/>
      <c r="HC576" s="564"/>
      <c r="HD576" s="564"/>
      <c r="HE576" s="564"/>
      <c r="HF576" s="564"/>
      <c r="HG576" s="564"/>
      <c r="HH576" s="564"/>
      <c r="HI576" s="564"/>
      <c r="HJ576" s="564"/>
      <c r="HK576" s="564"/>
      <c r="HL576" s="564"/>
      <c r="HM576" s="564"/>
      <c r="HN576" s="564"/>
      <c r="HO576" s="564"/>
      <c r="HP576" s="564"/>
      <c r="HQ576" s="564"/>
      <c r="HR576" s="564"/>
      <c r="HS576" s="564"/>
      <c r="HT576" s="564"/>
      <c r="HU576" s="564"/>
      <c r="HV576" s="564"/>
      <c r="HW576" s="564"/>
      <c r="HX576" s="564"/>
      <c r="HY576" s="564"/>
      <c r="HZ576" s="564"/>
      <c r="IA576" s="564"/>
      <c r="IB576" s="564"/>
      <c r="IC576" s="564"/>
      <c r="ID576" s="564"/>
      <c r="IE576" s="564"/>
      <c r="IF576" s="564"/>
      <c r="IG576" s="564"/>
      <c r="IH576" s="564"/>
      <c r="II576" s="564"/>
      <c r="IJ576" s="564"/>
      <c r="IK576" s="564"/>
      <c r="IL576" s="564"/>
      <c r="IM576" s="564"/>
      <c r="IN576" s="564"/>
      <c r="IO576" s="564"/>
      <c r="IP576" s="564"/>
      <c r="IQ576" s="564"/>
      <c r="IR576" s="564"/>
      <c r="IS576" s="564"/>
      <c r="IT576" s="564"/>
      <c r="IU576" s="564"/>
      <c r="IV576" s="564"/>
      <c r="IW576" s="564"/>
      <c r="IX576" s="564"/>
      <c r="IY576" s="564"/>
      <c r="IZ576" s="564"/>
      <c r="JA576" s="564"/>
      <c r="JB576" s="564"/>
      <c r="JC576" s="564"/>
      <c r="JD576" s="564"/>
      <c r="JE576" s="564"/>
      <c r="JF576" s="564"/>
      <c r="JG576" s="564"/>
      <c r="JH576" s="564"/>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8115</v>
      </c>
      <c r="K577" s="35" t="s">
        <v>73</v>
      </c>
      <c r="L577" s="114" t="s">
        <v>2546</v>
      </c>
      <c r="M577" s="20" t="s">
        <v>119</v>
      </c>
      <c r="N577" s="20" t="s">
        <v>106</v>
      </c>
      <c r="O577" s="20" t="s">
        <v>72</v>
      </c>
      <c r="P577" s="21">
        <v>73198</v>
      </c>
      <c r="Q577" s="20"/>
      <c r="R577" s="20" t="s">
        <v>119</v>
      </c>
      <c r="S577" s="20" t="s">
        <v>106</v>
      </c>
      <c r="T577" s="20" t="s">
        <v>72</v>
      </c>
      <c r="U577" s="20">
        <v>73198</v>
      </c>
      <c r="V577" s="20" t="s">
        <v>9091</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7104</v>
      </c>
      <c r="AT577" s="20"/>
      <c r="AU577" s="20"/>
      <c r="AV577" s="20"/>
      <c r="AW577" s="20" t="s">
        <v>7105</v>
      </c>
      <c r="AX577" s="20" t="s">
        <v>9092</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5"/>
      <c r="BU577" s="555"/>
      <c r="BV577" s="555"/>
      <c r="BW577" s="555"/>
      <c r="BX577" s="555"/>
      <c r="BY577" s="555"/>
      <c r="BZ577" s="555"/>
      <c r="CA577" s="555"/>
      <c r="CB577" s="555"/>
      <c r="CC577" s="555"/>
      <c r="CD577" s="555"/>
      <c r="CE577" s="555"/>
      <c r="CF577" s="555"/>
      <c r="CG577" s="555"/>
      <c r="CH577" s="555"/>
      <c r="CI577" s="555"/>
      <c r="CJ577" s="555"/>
      <c r="CK577" s="555"/>
      <c r="CL577" s="555"/>
      <c r="CM577" s="555"/>
      <c r="CN577" s="555"/>
      <c r="CO577" s="555"/>
      <c r="CP577" s="555"/>
      <c r="CQ577" s="555"/>
      <c r="CR577" s="555"/>
      <c r="CS577" s="555"/>
      <c r="CT577" s="555"/>
      <c r="CU577" s="555"/>
      <c r="CV577" s="555"/>
      <c r="CW577" s="555"/>
      <c r="CX577" s="555"/>
      <c r="CY577" s="555"/>
      <c r="CZ577" s="555"/>
      <c r="DA577" s="555"/>
      <c r="DB577" s="555"/>
      <c r="DC577" s="555"/>
      <c r="DD577" s="555"/>
      <c r="DE577" s="555"/>
      <c r="DF577" s="555"/>
      <c r="DG577" s="555"/>
      <c r="DH577" s="555"/>
      <c r="DI577" s="555"/>
      <c r="DJ577" s="555"/>
      <c r="DK577" s="555"/>
      <c r="DL577" s="555"/>
      <c r="DM577" s="555"/>
      <c r="DN577" s="555"/>
      <c r="DO577" s="555"/>
      <c r="DP577" s="555"/>
      <c r="DQ577" s="555"/>
      <c r="DR577" s="555"/>
      <c r="DS577" s="555"/>
      <c r="DT577" s="555"/>
      <c r="DU577" s="555"/>
      <c r="DV577" s="555"/>
      <c r="DW577" s="555"/>
      <c r="DX577" s="555"/>
      <c r="DY577" s="555"/>
      <c r="DZ577" s="555"/>
      <c r="EA577" s="555"/>
      <c r="EB577" s="555"/>
      <c r="EC577" s="555"/>
      <c r="ED577" s="555"/>
      <c r="EE577" s="555"/>
      <c r="EF577" s="555"/>
      <c r="EG577" s="555"/>
      <c r="EH577" s="555"/>
      <c r="EI577" s="555"/>
      <c r="EJ577" s="555"/>
      <c r="EK577" s="555"/>
      <c r="EL577" s="555"/>
      <c r="EM577" s="555"/>
      <c r="EN577" s="555"/>
      <c r="EO577" s="555"/>
      <c r="EP577" s="555"/>
      <c r="EQ577" s="555"/>
      <c r="ER577" s="555"/>
      <c r="ES577" s="555"/>
      <c r="ET577" s="555"/>
      <c r="EU577" s="555"/>
      <c r="EV577" s="555"/>
      <c r="EW577" s="555"/>
      <c r="EX577" s="555"/>
      <c r="EY577" s="555"/>
      <c r="EZ577" s="555"/>
      <c r="FA577" s="555"/>
      <c r="FB577" s="555"/>
      <c r="FC577" s="555"/>
      <c r="FD577" s="555"/>
      <c r="FE577" s="555"/>
      <c r="FF577" s="555"/>
      <c r="FG577" s="555"/>
      <c r="FH577" s="555"/>
      <c r="FI577" s="555"/>
      <c r="FJ577" s="555"/>
      <c r="FK577" s="555"/>
      <c r="FL577" s="555"/>
      <c r="FM577" s="555"/>
      <c r="FN577" s="555"/>
      <c r="FO577" s="555"/>
      <c r="FP577" s="555"/>
      <c r="FQ577" s="555"/>
      <c r="FR577" s="555"/>
      <c r="FS577" s="555"/>
      <c r="FT577" s="555"/>
      <c r="FU577" s="555"/>
      <c r="FV577" s="555"/>
      <c r="FW577" s="555"/>
      <c r="FX577" s="555"/>
      <c r="FY577" s="555"/>
      <c r="FZ577" s="555"/>
      <c r="GA577" s="555"/>
      <c r="GB577" s="555"/>
      <c r="GC577" s="555"/>
      <c r="GD577" s="555"/>
      <c r="GE577" s="555"/>
      <c r="GF577" s="555"/>
      <c r="GG577" s="555"/>
      <c r="GH577" s="555"/>
      <c r="GI577" s="555"/>
      <c r="GJ577" s="555"/>
      <c r="GK577" s="555"/>
      <c r="GL577" s="555"/>
      <c r="GM577" s="555"/>
      <c r="GN577" s="555"/>
      <c r="GO577" s="555"/>
      <c r="GP577" s="555"/>
      <c r="GQ577" s="555"/>
      <c r="GR577" s="555"/>
      <c r="GS577" s="555"/>
      <c r="GT577" s="555"/>
      <c r="GU577" s="555"/>
      <c r="GV577" s="555"/>
      <c r="GW577" s="555"/>
      <c r="GX577" s="555"/>
      <c r="GY577" s="555"/>
      <c r="GZ577" s="555"/>
      <c r="HA577" s="555"/>
      <c r="HB577" s="555"/>
      <c r="HC577" s="555"/>
      <c r="HD577" s="555"/>
      <c r="HE577" s="555"/>
      <c r="HF577" s="555"/>
      <c r="HG577" s="555"/>
      <c r="HH577" s="555"/>
      <c r="HI577" s="555"/>
      <c r="HJ577" s="555"/>
      <c r="HK577" s="555"/>
      <c r="HL577" s="555"/>
      <c r="HM577" s="555"/>
      <c r="HN577" s="555"/>
      <c r="HO577" s="555"/>
      <c r="HP577" s="555"/>
      <c r="HQ577" s="555"/>
      <c r="HR577" s="555"/>
      <c r="HS577" s="555"/>
      <c r="HT577" s="555"/>
      <c r="HU577" s="555"/>
      <c r="HV577" s="555"/>
      <c r="HW577" s="555"/>
      <c r="HX577" s="555"/>
      <c r="HY577" s="555"/>
      <c r="HZ577" s="555"/>
      <c r="IA577" s="555"/>
      <c r="IB577" s="555"/>
      <c r="IC577" s="555"/>
      <c r="ID577" s="555"/>
      <c r="IE577" s="555"/>
      <c r="IF577" s="555"/>
      <c r="IG577" s="555"/>
      <c r="IH577" s="555"/>
      <c r="II577" s="555"/>
      <c r="IJ577" s="555"/>
      <c r="IK577" s="555"/>
      <c r="IL577" s="555"/>
      <c r="IM577" s="555"/>
      <c r="IN577" s="555"/>
      <c r="IO577" s="555"/>
      <c r="IP577" s="555"/>
      <c r="IQ577" s="555"/>
      <c r="IR577" s="555"/>
      <c r="IS577" s="555"/>
      <c r="IT577" s="555"/>
      <c r="IU577" s="555"/>
      <c r="IV577" s="555"/>
      <c r="IW577" s="555"/>
      <c r="IX577" s="555"/>
      <c r="IY577" s="555"/>
      <c r="IZ577" s="555"/>
      <c r="JA577" s="555"/>
      <c r="JB577" s="555"/>
      <c r="JC577" s="555"/>
      <c r="JD577" s="555"/>
      <c r="JE577" s="555"/>
      <c r="JF577" s="555"/>
      <c r="JG577" s="555"/>
      <c r="JH577" s="555"/>
    </row>
    <row r="578" spans="1:268" s="8" customFormat="1" ht="39.75" customHeight="1" x14ac:dyDescent="0.25">
      <c r="A578" s="61"/>
      <c r="B578" s="61" t="s">
        <v>2027</v>
      </c>
      <c r="C578" s="89">
        <v>11120027</v>
      </c>
      <c r="D578" s="90">
        <v>40415</v>
      </c>
      <c r="E578" s="90" t="s">
        <v>267</v>
      </c>
      <c r="F578" s="90" t="s">
        <v>2019</v>
      </c>
      <c r="G578" s="90"/>
      <c r="H578" s="61" t="s">
        <v>4578</v>
      </c>
      <c r="I578" s="35" t="s">
        <v>1018</v>
      </c>
      <c r="J578" s="35"/>
      <c r="K578" s="35" t="s">
        <v>95</v>
      </c>
      <c r="L578" s="153"/>
      <c r="M578" s="61" t="s">
        <v>1212</v>
      </c>
      <c r="N578" s="61" t="s">
        <v>166</v>
      </c>
      <c r="O578" s="61" t="s">
        <v>92</v>
      </c>
      <c r="P578" s="127" t="s">
        <v>1061</v>
      </c>
      <c r="Q578" s="61" t="s">
        <v>4116</v>
      </c>
      <c r="R578" s="61" t="s">
        <v>1212</v>
      </c>
      <c r="S578" s="61" t="s">
        <v>166</v>
      </c>
      <c r="T578" s="61" t="s">
        <v>92</v>
      </c>
      <c r="U578" s="127" t="s">
        <v>1061</v>
      </c>
      <c r="V578" s="61" t="s">
        <v>2028</v>
      </c>
      <c r="W578" s="61" t="s">
        <v>2029</v>
      </c>
      <c r="X578" s="61"/>
      <c r="Y578" s="61"/>
      <c r="Z578" s="61" t="s">
        <v>468</v>
      </c>
      <c r="AA578" s="61" t="s">
        <v>2030</v>
      </c>
      <c r="AB578" s="521">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6807</v>
      </c>
      <c r="AX578" s="61" t="s">
        <v>6808</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5"/>
      <c r="BU578" s="555"/>
      <c r="BV578" s="555"/>
      <c r="BW578" s="555"/>
      <c r="BX578" s="555"/>
      <c r="BY578" s="555"/>
      <c r="BZ578" s="555"/>
      <c r="CA578" s="555"/>
      <c r="CB578" s="555"/>
      <c r="CC578" s="555"/>
      <c r="CD578" s="555"/>
      <c r="CE578" s="555"/>
      <c r="CF578" s="555"/>
      <c r="CG578" s="555"/>
      <c r="CH578" s="555"/>
      <c r="CI578" s="555"/>
      <c r="CJ578" s="555"/>
      <c r="CK578" s="555"/>
      <c r="CL578" s="555"/>
      <c r="CM578" s="555"/>
      <c r="CN578" s="555"/>
      <c r="CO578" s="555"/>
      <c r="CP578" s="555"/>
      <c r="CQ578" s="555"/>
      <c r="CR578" s="555"/>
      <c r="CS578" s="555"/>
      <c r="CT578" s="555"/>
      <c r="CU578" s="555"/>
      <c r="CV578" s="555"/>
      <c r="CW578" s="555"/>
      <c r="CX578" s="555"/>
      <c r="CY578" s="555"/>
      <c r="CZ578" s="555"/>
      <c r="DA578" s="555"/>
      <c r="DB578" s="555"/>
      <c r="DC578" s="555"/>
      <c r="DD578" s="555"/>
      <c r="DE578" s="555"/>
      <c r="DF578" s="555"/>
      <c r="DG578" s="555"/>
      <c r="DH578" s="555"/>
      <c r="DI578" s="555"/>
      <c r="DJ578" s="555"/>
      <c r="DK578" s="555"/>
      <c r="DL578" s="555"/>
      <c r="DM578" s="555"/>
      <c r="DN578" s="555"/>
      <c r="DO578" s="555"/>
      <c r="DP578" s="555"/>
      <c r="DQ578" s="555"/>
      <c r="DR578" s="555"/>
      <c r="DS578" s="555"/>
      <c r="DT578" s="555"/>
      <c r="DU578" s="555"/>
      <c r="DV578" s="555"/>
      <c r="DW578" s="555"/>
      <c r="DX578" s="555"/>
      <c r="DY578" s="555"/>
      <c r="DZ578" s="555"/>
      <c r="EA578" s="555"/>
      <c r="EB578" s="555"/>
      <c r="EC578" s="555"/>
      <c r="ED578" s="555"/>
      <c r="EE578" s="555"/>
      <c r="EF578" s="555"/>
      <c r="EG578" s="555"/>
      <c r="EH578" s="555"/>
      <c r="EI578" s="555"/>
      <c r="EJ578" s="555"/>
      <c r="EK578" s="555"/>
      <c r="EL578" s="555"/>
      <c r="EM578" s="555"/>
      <c r="EN578" s="555"/>
      <c r="EO578" s="555"/>
      <c r="EP578" s="555"/>
      <c r="EQ578" s="555"/>
      <c r="ER578" s="555"/>
      <c r="ES578" s="555"/>
      <c r="ET578" s="555"/>
      <c r="EU578" s="555"/>
      <c r="EV578" s="555"/>
      <c r="EW578" s="555"/>
      <c r="EX578" s="555"/>
      <c r="EY578" s="555"/>
      <c r="EZ578" s="555"/>
      <c r="FA578" s="555"/>
      <c r="FB578" s="555"/>
      <c r="FC578" s="555"/>
      <c r="FD578" s="555"/>
      <c r="FE578" s="555"/>
      <c r="FF578" s="555"/>
      <c r="FG578" s="555"/>
      <c r="FH578" s="555"/>
      <c r="FI578" s="555"/>
      <c r="FJ578" s="555"/>
      <c r="FK578" s="555"/>
      <c r="FL578" s="555"/>
      <c r="FM578" s="555"/>
      <c r="FN578" s="555"/>
      <c r="FO578" s="555"/>
      <c r="FP578" s="555"/>
      <c r="FQ578" s="555"/>
      <c r="FR578" s="555"/>
      <c r="FS578" s="555"/>
      <c r="FT578" s="555"/>
      <c r="FU578" s="555"/>
      <c r="FV578" s="555"/>
      <c r="FW578" s="555"/>
      <c r="FX578" s="555"/>
      <c r="FY578" s="555"/>
      <c r="FZ578" s="555"/>
      <c r="GA578" s="555"/>
      <c r="GB578" s="555"/>
      <c r="GC578" s="555"/>
      <c r="GD578" s="555"/>
      <c r="GE578" s="555"/>
      <c r="GF578" s="555"/>
      <c r="GG578" s="555"/>
      <c r="GH578" s="555"/>
      <c r="GI578" s="555"/>
      <c r="GJ578" s="555"/>
      <c r="GK578" s="555"/>
      <c r="GL578" s="555"/>
      <c r="GM578" s="555"/>
      <c r="GN578" s="555"/>
      <c r="GO578" s="555"/>
      <c r="GP578" s="555"/>
      <c r="GQ578" s="555"/>
      <c r="GR578" s="555"/>
      <c r="GS578" s="555"/>
      <c r="GT578" s="555"/>
      <c r="GU578" s="555"/>
      <c r="GV578" s="555"/>
      <c r="GW578" s="555"/>
      <c r="GX578" s="555"/>
      <c r="GY578" s="555"/>
      <c r="GZ578" s="555"/>
      <c r="HA578" s="555"/>
      <c r="HB578" s="555"/>
      <c r="HC578" s="555"/>
      <c r="HD578" s="555"/>
      <c r="HE578" s="555"/>
      <c r="HF578" s="555"/>
      <c r="HG578" s="555"/>
      <c r="HH578" s="555"/>
      <c r="HI578" s="555"/>
      <c r="HJ578" s="555"/>
      <c r="HK578" s="555"/>
      <c r="HL578" s="555"/>
      <c r="HM578" s="555"/>
      <c r="HN578" s="555"/>
      <c r="HO578" s="555"/>
      <c r="HP578" s="555"/>
      <c r="HQ578" s="555"/>
      <c r="HR578" s="555"/>
      <c r="HS578" s="555"/>
      <c r="HT578" s="555"/>
      <c r="HU578" s="555"/>
      <c r="HV578" s="555"/>
      <c r="HW578" s="555"/>
      <c r="HX578" s="555"/>
      <c r="HY578" s="555"/>
      <c r="HZ578" s="555"/>
      <c r="IA578" s="555"/>
      <c r="IB578" s="555"/>
      <c r="IC578" s="555"/>
      <c r="ID578" s="555"/>
      <c r="IE578" s="555"/>
      <c r="IF578" s="555"/>
      <c r="IG578" s="555"/>
      <c r="IH578" s="555"/>
      <c r="II578" s="555"/>
      <c r="IJ578" s="555"/>
      <c r="IK578" s="555"/>
      <c r="IL578" s="555"/>
      <c r="IM578" s="555"/>
      <c r="IN578" s="555"/>
      <c r="IO578" s="555"/>
      <c r="IP578" s="555"/>
      <c r="IQ578" s="555"/>
      <c r="IR578" s="555"/>
      <c r="IS578" s="555"/>
      <c r="IT578" s="555"/>
      <c r="IU578" s="555"/>
      <c r="IV578" s="555"/>
      <c r="IW578" s="555"/>
      <c r="IX578" s="555"/>
      <c r="IY578" s="555"/>
      <c r="IZ578" s="555"/>
      <c r="JA578" s="555"/>
      <c r="JB578" s="555"/>
      <c r="JC578" s="555"/>
      <c r="JD578" s="555"/>
      <c r="JE578" s="555"/>
      <c r="JF578" s="555"/>
      <c r="JG578" s="555"/>
      <c r="JH578" s="555"/>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9098</v>
      </c>
      <c r="K579" s="326" t="s">
        <v>55</v>
      </c>
      <c r="L579" s="125" t="s">
        <v>1501</v>
      </c>
      <c r="M579" s="42" t="s">
        <v>52</v>
      </c>
      <c r="N579" s="42" t="s">
        <v>61</v>
      </c>
      <c r="O579" s="42" t="s">
        <v>52</v>
      </c>
      <c r="P579" s="65" t="s">
        <v>9099</v>
      </c>
      <c r="Q579" s="42" t="s">
        <v>2727</v>
      </c>
      <c r="R579" s="42" t="s">
        <v>52</v>
      </c>
      <c r="S579" s="42" t="s">
        <v>61</v>
      </c>
      <c r="T579" s="42" t="s">
        <v>52</v>
      </c>
      <c r="U579" s="42">
        <v>68134</v>
      </c>
      <c r="V579" s="42" t="s">
        <v>2727</v>
      </c>
      <c r="W579" s="42" t="s">
        <v>9100</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6901</v>
      </c>
      <c r="AX579" s="42" t="s">
        <v>6921</v>
      </c>
      <c r="AY579" s="42">
        <v>42</v>
      </c>
      <c r="AZ579" s="42">
        <v>37</v>
      </c>
      <c r="BA579" s="42">
        <v>55.19</v>
      </c>
      <c r="BB579" s="42">
        <v>23</v>
      </c>
      <c r="BC579" s="42">
        <v>11</v>
      </c>
      <c r="BD579" s="42">
        <v>33.4</v>
      </c>
      <c r="BE579" s="42">
        <f t="shared" si="112"/>
        <v>42.631997222222225</v>
      </c>
      <c r="BF579" s="42">
        <f t="shared" si="113"/>
        <v>23.192611111111113</v>
      </c>
      <c r="BG579" s="42" t="s">
        <v>47</v>
      </c>
      <c r="BH579" s="42" t="s">
        <v>4898</v>
      </c>
      <c r="BI579" s="42">
        <v>3050</v>
      </c>
      <c r="BJ579" s="50">
        <v>44076</v>
      </c>
      <c r="BK579" s="42">
        <v>3050</v>
      </c>
      <c r="BL579" s="50">
        <v>44076</v>
      </c>
      <c r="BM579" s="42"/>
      <c r="BN579" s="42"/>
      <c r="BO579" s="42"/>
      <c r="BP579" s="42"/>
      <c r="BQ579" s="42"/>
      <c r="BR579" s="42"/>
      <c r="BS579" s="116"/>
      <c r="BT579" s="555"/>
      <c r="BU579" s="555"/>
      <c r="BV579" s="555"/>
      <c r="BW579" s="555"/>
      <c r="BX579" s="555"/>
      <c r="BY579" s="555"/>
      <c r="BZ579" s="555"/>
      <c r="CA579" s="555"/>
      <c r="CB579" s="555"/>
      <c r="CC579" s="555"/>
      <c r="CD579" s="555"/>
      <c r="CE579" s="555"/>
      <c r="CF579" s="555"/>
      <c r="CG579" s="555"/>
      <c r="CH579" s="555"/>
      <c r="CI579" s="555"/>
      <c r="CJ579" s="555"/>
      <c r="CK579" s="555"/>
      <c r="CL579" s="555"/>
      <c r="CM579" s="555"/>
      <c r="CN579" s="555"/>
      <c r="CO579" s="555"/>
      <c r="CP579" s="555"/>
      <c r="CQ579" s="555"/>
      <c r="CR579" s="555"/>
      <c r="CS579" s="555"/>
      <c r="CT579" s="555"/>
      <c r="CU579" s="555"/>
      <c r="CV579" s="555"/>
      <c r="CW579" s="555"/>
      <c r="CX579" s="555"/>
      <c r="CY579" s="555"/>
      <c r="CZ579" s="555"/>
      <c r="DA579" s="555"/>
      <c r="DB579" s="555"/>
      <c r="DC579" s="555"/>
      <c r="DD579" s="555"/>
      <c r="DE579" s="555"/>
      <c r="DF579" s="555"/>
      <c r="DG579" s="555"/>
      <c r="DH579" s="555"/>
      <c r="DI579" s="555"/>
      <c r="DJ579" s="555"/>
      <c r="DK579" s="555"/>
      <c r="DL579" s="555"/>
      <c r="DM579" s="555"/>
      <c r="DN579" s="555"/>
      <c r="DO579" s="555"/>
      <c r="DP579" s="555"/>
      <c r="DQ579" s="555"/>
      <c r="DR579" s="555"/>
      <c r="DS579" s="555"/>
      <c r="DT579" s="555"/>
      <c r="DU579" s="555"/>
      <c r="DV579" s="555"/>
      <c r="DW579" s="555"/>
      <c r="DX579" s="555"/>
      <c r="DY579" s="555"/>
      <c r="DZ579" s="555"/>
      <c r="EA579" s="555"/>
      <c r="EB579" s="555"/>
      <c r="EC579" s="555"/>
      <c r="ED579" s="555"/>
      <c r="EE579" s="555"/>
      <c r="EF579" s="555"/>
      <c r="EG579" s="555"/>
      <c r="EH579" s="555"/>
      <c r="EI579" s="555"/>
      <c r="EJ579" s="555"/>
      <c r="EK579" s="555"/>
      <c r="EL579" s="555"/>
      <c r="EM579" s="555"/>
      <c r="EN579" s="555"/>
      <c r="EO579" s="555"/>
      <c r="EP579" s="555"/>
      <c r="EQ579" s="555"/>
      <c r="ER579" s="555"/>
      <c r="ES579" s="555"/>
      <c r="ET579" s="555"/>
      <c r="EU579" s="555"/>
      <c r="EV579" s="555"/>
      <c r="EW579" s="555"/>
      <c r="EX579" s="555"/>
      <c r="EY579" s="555"/>
      <c r="EZ579" s="555"/>
      <c r="FA579" s="555"/>
      <c r="FB579" s="555"/>
      <c r="FC579" s="555"/>
      <c r="FD579" s="555"/>
      <c r="FE579" s="555"/>
      <c r="FF579" s="555"/>
      <c r="FG579" s="555"/>
      <c r="FH579" s="555"/>
      <c r="FI579" s="555"/>
      <c r="FJ579" s="555"/>
      <c r="FK579" s="555"/>
      <c r="FL579" s="555"/>
      <c r="FM579" s="555"/>
      <c r="FN579" s="555"/>
      <c r="FO579" s="555"/>
      <c r="FP579" s="555"/>
      <c r="FQ579" s="555"/>
      <c r="FR579" s="555"/>
      <c r="FS579" s="555"/>
      <c r="FT579" s="555"/>
      <c r="FU579" s="555"/>
      <c r="FV579" s="555"/>
      <c r="FW579" s="555"/>
      <c r="FX579" s="555"/>
      <c r="FY579" s="555"/>
      <c r="FZ579" s="555"/>
      <c r="GA579" s="555"/>
      <c r="GB579" s="555"/>
      <c r="GC579" s="555"/>
      <c r="GD579" s="555"/>
      <c r="GE579" s="555"/>
      <c r="GF579" s="555"/>
      <c r="GG579" s="555"/>
      <c r="GH579" s="555"/>
      <c r="GI579" s="555"/>
      <c r="GJ579" s="555"/>
      <c r="GK579" s="555"/>
      <c r="GL579" s="555"/>
      <c r="GM579" s="555"/>
      <c r="GN579" s="555"/>
      <c r="GO579" s="555"/>
      <c r="GP579" s="555"/>
      <c r="GQ579" s="555"/>
      <c r="GR579" s="555"/>
      <c r="GS579" s="555"/>
      <c r="GT579" s="555"/>
      <c r="GU579" s="555"/>
      <c r="GV579" s="555"/>
      <c r="GW579" s="555"/>
      <c r="GX579" s="555"/>
      <c r="GY579" s="555"/>
      <c r="GZ579" s="555"/>
      <c r="HA579" s="555"/>
      <c r="HB579" s="555"/>
      <c r="HC579" s="555"/>
      <c r="HD579" s="555"/>
      <c r="HE579" s="555"/>
      <c r="HF579" s="555"/>
      <c r="HG579" s="555"/>
      <c r="HH579" s="555"/>
      <c r="HI579" s="555"/>
      <c r="HJ579" s="555"/>
      <c r="HK579" s="555"/>
      <c r="HL579" s="555"/>
      <c r="HM579" s="555"/>
      <c r="HN579" s="555"/>
      <c r="HO579" s="555"/>
      <c r="HP579" s="555"/>
      <c r="HQ579" s="555"/>
      <c r="HR579" s="555"/>
      <c r="HS579" s="555"/>
      <c r="HT579" s="555"/>
      <c r="HU579" s="555"/>
      <c r="HV579" s="555"/>
      <c r="HW579" s="555"/>
      <c r="HX579" s="555"/>
      <c r="HY579" s="555"/>
      <c r="HZ579" s="555"/>
      <c r="IA579" s="555"/>
      <c r="IB579" s="555"/>
      <c r="IC579" s="555"/>
      <c r="ID579" s="555"/>
      <c r="IE579" s="555"/>
      <c r="IF579" s="555"/>
      <c r="IG579" s="555"/>
      <c r="IH579" s="555"/>
      <c r="II579" s="555"/>
      <c r="IJ579" s="555"/>
      <c r="IK579" s="555"/>
      <c r="IL579" s="555"/>
      <c r="IM579" s="555"/>
      <c r="IN579" s="555"/>
      <c r="IO579" s="555"/>
      <c r="IP579" s="555"/>
      <c r="IQ579" s="555"/>
      <c r="IR579" s="555"/>
      <c r="IS579" s="555"/>
      <c r="IT579" s="555"/>
      <c r="IU579" s="555"/>
      <c r="IV579" s="555"/>
      <c r="IW579" s="555"/>
      <c r="IX579" s="555"/>
      <c r="IY579" s="555"/>
      <c r="IZ579" s="555"/>
      <c r="JA579" s="555"/>
      <c r="JB579" s="555"/>
      <c r="JC579" s="555"/>
      <c r="JD579" s="555"/>
      <c r="JE579" s="555"/>
      <c r="JF579" s="555"/>
      <c r="JG579" s="555"/>
      <c r="JH579" s="555"/>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4656</v>
      </c>
      <c r="S580" s="83" t="s">
        <v>256</v>
      </c>
      <c r="T580" s="83" t="s">
        <v>189</v>
      </c>
      <c r="U580" s="83">
        <v>30510</v>
      </c>
      <c r="V580" s="83" t="s">
        <v>2944</v>
      </c>
      <c r="W580" s="83" t="s">
        <v>2945</v>
      </c>
      <c r="X580" s="83">
        <v>3484</v>
      </c>
      <c r="Y580" s="83">
        <v>7.1</v>
      </c>
      <c r="Z580" s="83" t="s">
        <v>468</v>
      </c>
      <c r="AA580" s="83" t="s">
        <v>541</v>
      </c>
      <c r="AB580" s="47">
        <v>39.67</v>
      </c>
      <c r="AC580" s="83" t="s">
        <v>8308</v>
      </c>
      <c r="AD580" s="83">
        <v>928200000</v>
      </c>
      <c r="AE580" s="83"/>
      <c r="AF580" s="83">
        <v>928200000</v>
      </c>
      <c r="AG580" s="83"/>
      <c r="AH580" s="83"/>
      <c r="AI580" s="83"/>
      <c r="AJ580" s="83"/>
      <c r="AK580" s="83"/>
      <c r="AL580" s="83"/>
      <c r="AM580" s="83"/>
      <c r="AN580" s="83"/>
      <c r="AO580" s="83" t="s">
        <v>8286</v>
      </c>
      <c r="AP580" s="83"/>
      <c r="AQ580" s="83"/>
      <c r="AR580" s="83"/>
      <c r="AS580" s="83" t="s">
        <v>2035</v>
      </c>
      <c r="AT580" s="83"/>
      <c r="AU580" s="83"/>
      <c r="AV580" s="83"/>
      <c r="AW580" s="83" t="s">
        <v>6809</v>
      </c>
      <c r="AX580" s="83" t="s">
        <v>6810</v>
      </c>
      <c r="AY580" s="83">
        <v>43</v>
      </c>
      <c r="AZ580" s="83">
        <v>5</v>
      </c>
      <c r="BA580" s="83">
        <v>12.1</v>
      </c>
      <c r="BB580" s="83">
        <v>23</v>
      </c>
      <c r="BC580" s="83">
        <v>36</v>
      </c>
      <c r="BD580" s="83">
        <v>4.2</v>
      </c>
      <c r="BE580" s="83">
        <f t="shared" si="112"/>
        <v>43.086694444444447</v>
      </c>
      <c r="BF580" s="83">
        <f t="shared" si="113"/>
        <v>23.601166666666668</v>
      </c>
      <c r="BG580" s="83" t="s">
        <v>47</v>
      </c>
      <c r="BH580" s="83" t="s">
        <v>4899</v>
      </c>
      <c r="BI580" s="83"/>
      <c r="BJ580" s="96"/>
      <c r="BK580" s="83"/>
      <c r="BL580" s="96"/>
      <c r="BM580" s="83"/>
      <c r="BN580" s="83"/>
      <c r="BO580" s="83"/>
      <c r="BP580" s="83"/>
      <c r="BQ580" s="83"/>
      <c r="BR580" s="83"/>
      <c r="BS580" s="110" t="s">
        <v>3650</v>
      </c>
      <c r="BT580" s="555"/>
      <c r="BU580" s="555"/>
      <c r="BV580" s="555"/>
      <c r="BW580" s="555"/>
      <c r="BX580" s="555"/>
      <c r="BY580" s="555"/>
      <c r="BZ580" s="555"/>
      <c r="CA580" s="555"/>
      <c r="CB580" s="555"/>
      <c r="CC580" s="555"/>
      <c r="CD580" s="555"/>
      <c r="CE580" s="555"/>
      <c r="CF580" s="555"/>
      <c r="CG580" s="555"/>
      <c r="CH580" s="555"/>
      <c r="CI580" s="555"/>
      <c r="CJ580" s="555"/>
      <c r="CK580" s="555"/>
      <c r="CL580" s="555"/>
      <c r="CM580" s="555"/>
      <c r="CN580" s="555"/>
      <c r="CO580" s="555"/>
      <c r="CP580" s="555"/>
      <c r="CQ580" s="555"/>
      <c r="CR580" s="555"/>
      <c r="CS580" s="555"/>
      <c r="CT580" s="555"/>
      <c r="CU580" s="555"/>
      <c r="CV580" s="555"/>
      <c r="CW580" s="555"/>
      <c r="CX580" s="555"/>
      <c r="CY580" s="555"/>
      <c r="CZ580" s="555"/>
      <c r="DA580" s="555"/>
      <c r="DB580" s="555"/>
      <c r="DC580" s="555"/>
      <c r="DD580" s="555"/>
      <c r="DE580" s="555"/>
      <c r="DF580" s="555"/>
      <c r="DG580" s="555"/>
      <c r="DH580" s="555"/>
      <c r="DI580" s="555"/>
      <c r="DJ580" s="555"/>
      <c r="DK580" s="555"/>
      <c r="DL580" s="555"/>
      <c r="DM580" s="555"/>
      <c r="DN580" s="555"/>
      <c r="DO580" s="555"/>
      <c r="DP580" s="555"/>
      <c r="DQ580" s="555"/>
      <c r="DR580" s="555"/>
      <c r="DS580" s="555"/>
      <c r="DT580" s="555"/>
      <c r="DU580" s="555"/>
      <c r="DV580" s="555"/>
      <c r="DW580" s="555"/>
      <c r="DX580" s="555"/>
      <c r="DY580" s="555"/>
      <c r="DZ580" s="555"/>
      <c r="EA580" s="555"/>
      <c r="EB580" s="555"/>
      <c r="EC580" s="555"/>
      <c r="ED580" s="555"/>
      <c r="EE580" s="555"/>
      <c r="EF580" s="555"/>
      <c r="EG580" s="555"/>
      <c r="EH580" s="555"/>
      <c r="EI580" s="555"/>
      <c r="EJ580" s="555"/>
      <c r="EK580" s="555"/>
      <c r="EL580" s="555"/>
      <c r="EM580" s="555"/>
      <c r="EN580" s="555"/>
      <c r="EO580" s="555"/>
      <c r="EP580" s="555"/>
      <c r="EQ580" s="555"/>
      <c r="ER580" s="555"/>
      <c r="ES580" s="555"/>
      <c r="ET580" s="555"/>
      <c r="EU580" s="555"/>
      <c r="EV580" s="555"/>
      <c r="EW580" s="555"/>
      <c r="EX580" s="555"/>
      <c r="EY580" s="555"/>
      <c r="EZ580" s="555"/>
      <c r="FA580" s="555"/>
      <c r="FB580" s="555"/>
      <c r="FC580" s="555"/>
      <c r="FD580" s="555"/>
      <c r="FE580" s="555"/>
      <c r="FF580" s="555"/>
      <c r="FG580" s="555"/>
      <c r="FH580" s="555"/>
      <c r="FI580" s="555"/>
      <c r="FJ580" s="555"/>
      <c r="FK580" s="555"/>
      <c r="FL580" s="555"/>
      <c r="FM580" s="555"/>
      <c r="FN580" s="555"/>
      <c r="FO580" s="555"/>
      <c r="FP580" s="555"/>
      <c r="FQ580" s="555"/>
      <c r="FR580" s="555"/>
      <c r="FS580" s="555"/>
      <c r="FT580" s="555"/>
      <c r="FU580" s="555"/>
      <c r="FV580" s="555"/>
      <c r="FW580" s="555"/>
      <c r="FX580" s="555"/>
      <c r="FY580" s="555"/>
      <c r="FZ580" s="555"/>
      <c r="GA580" s="555"/>
      <c r="GB580" s="555"/>
      <c r="GC580" s="555"/>
      <c r="GD580" s="555"/>
      <c r="GE580" s="555"/>
      <c r="GF580" s="555"/>
      <c r="GG580" s="555"/>
      <c r="GH580" s="555"/>
      <c r="GI580" s="555"/>
      <c r="GJ580" s="555"/>
      <c r="GK580" s="555"/>
      <c r="GL580" s="555"/>
      <c r="GM580" s="555"/>
      <c r="GN580" s="555"/>
      <c r="GO580" s="555"/>
      <c r="GP580" s="555"/>
      <c r="GQ580" s="555"/>
      <c r="GR580" s="555"/>
      <c r="GS580" s="555"/>
      <c r="GT580" s="555"/>
      <c r="GU580" s="555"/>
      <c r="GV580" s="555"/>
      <c r="GW580" s="555"/>
      <c r="GX580" s="555"/>
      <c r="GY580" s="555"/>
      <c r="GZ580" s="555"/>
      <c r="HA580" s="555"/>
      <c r="HB580" s="555"/>
      <c r="HC580" s="555"/>
      <c r="HD580" s="555"/>
      <c r="HE580" s="555"/>
      <c r="HF580" s="555"/>
      <c r="HG580" s="555"/>
      <c r="HH580" s="555"/>
      <c r="HI580" s="555"/>
      <c r="HJ580" s="555"/>
      <c r="HK580" s="555"/>
      <c r="HL580" s="555"/>
      <c r="HM580" s="555"/>
      <c r="HN580" s="555"/>
      <c r="HO580" s="555"/>
      <c r="HP580" s="555"/>
      <c r="HQ580" s="555"/>
      <c r="HR580" s="555"/>
      <c r="HS580" s="555"/>
      <c r="HT580" s="555"/>
      <c r="HU580" s="555"/>
      <c r="HV580" s="555"/>
      <c r="HW580" s="555"/>
      <c r="HX580" s="555"/>
      <c r="HY580" s="555"/>
      <c r="HZ580" s="555"/>
      <c r="IA580" s="555"/>
      <c r="IB580" s="555"/>
      <c r="IC580" s="555"/>
      <c r="ID580" s="555"/>
      <c r="IE580" s="555"/>
      <c r="IF580" s="555"/>
      <c r="IG580" s="555"/>
      <c r="IH580" s="555"/>
      <c r="II580" s="555"/>
      <c r="IJ580" s="555"/>
      <c r="IK580" s="555"/>
      <c r="IL580" s="555"/>
      <c r="IM580" s="555"/>
      <c r="IN580" s="555"/>
      <c r="IO580" s="555"/>
      <c r="IP580" s="555"/>
      <c r="IQ580" s="555"/>
      <c r="IR580" s="555"/>
      <c r="IS580" s="555"/>
      <c r="IT580" s="555"/>
      <c r="IU580" s="555"/>
      <c r="IV580" s="555"/>
      <c r="IW580" s="555"/>
      <c r="IX580" s="555"/>
      <c r="IY580" s="555"/>
      <c r="IZ580" s="555"/>
      <c r="JA580" s="555"/>
      <c r="JB580" s="555"/>
      <c r="JC580" s="555"/>
      <c r="JD580" s="555"/>
      <c r="JE580" s="555"/>
      <c r="JF580" s="555"/>
      <c r="JG580" s="555"/>
      <c r="JH580" s="555"/>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3651</v>
      </c>
      <c r="M581" s="99" t="s">
        <v>710</v>
      </c>
      <c r="N581" s="99" t="s">
        <v>256</v>
      </c>
      <c r="O581" s="99" t="s">
        <v>189</v>
      </c>
      <c r="P581" s="104">
        <v>30510</v>
      </c>
      <c r="Q581" s="99"/>
      <c r="R581" s="99" t="s">
        <v>4656</v>
      </c>
      <c r="S581" s="99" t="s">
        <v>256</v>
      </c>
      <c r="T581" s="99" t="s">
        <v>189</v>
      </c>
      <c r="U581" s="99">
        <v>30510</v>
      </c>
      <c r="V581" s="99" t="s">
        <v>2944</v>
      </c>
      <c r="W581" s="99" t="s">
        <v>3652</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6809</v>
      </c>
      <c r="AX581" s="99" t="s">
        <v>6810</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7752</v>
      </c>
      <c r="BT581" s="555"/>
      <c r="BU581" s="555"/>
      <c r="BV581" s="555"/>
      <c r="BW581" s="555"/>
      <c r="BX581" s="555"/>
      <c r="BY581" s="555"/>
      <c r="BZ581" s="555"/>
      <c r="CA581" s="555"/>
      <c r="CB581" s="555"/>
      <c r="CC581" s="555"/>
      <c r="CD581" s="555"/>
      <c r="CE581" s="555"/>
      <c r="CF581" s="555"/>
      <c r="CG581" s="555"/>
      <c r="CH581" s="555"/>
      <c r="CI581" s="555"/>
      <c r="CJ581" s="555"/>
      <c r="CK581" s="555"/>
      <c r="CL581" s="555"/>
      <c r="CM581" s="555"/>
      <c r="CN581" s="555"/>
      <c r="CO581" s="555"/>
      <c r="CP581" s="555"/>
      <c r="CQ581" s="555"/>
      <c r="CR581" s="555"/>
      <c r="CS581" s="555"/>
      <c r="CT581" s="555"/>
      <c r="CU581" s="555"/>
      <c r="CV581" s="555"/>
      <c r="CW581" s="555"/>
      <c r="CX581" s="555"/>
      <c r="CY581" s="555"/>
      <c r="CZ581" s="555"/>
      <c r="DA581" s="555"/>
      <c r="DB581" s="555"/>
      <c r="DC581" s="555"/>
      <c r="DD581" s="555"/>
      <c r="DE581" s="555"/>
      <c r="DF581" s="555"/>
      <c r="DG581" s="555"/>
      <c r="DH581" s="555"/>
      <c r="DI581" s="555"/>
      <c r="DJ581" s="555"/>
      <c r="DK581" s="555"/>
      <c r="DL581" s="555"/>
      <c r="DM581" s="555"/>
      <c r="DN581" s="555"/>
      <c r="DO581" s="555"/>
      <c r="DP581" s="555"/>
      <c r="DQ581" s="555"/>
      <c r="DR581" s="555"/>
      <c r="DS581" s="555"/>
      <c r="DT581" s="555"/>
      <c r="DU581" s="555"/>
      <c r="DV581" s="555"/>
      <c r="DW581" s="555"/>
      <c r="DX581" s="555"/>
      <c r="DY581" s="555"/>
      <c r="DZ581" s="555"/>
      <c r="EA581" s="555"/>
      <c r="EB581" s="555"/>
      <c r="EC581" s="555"/>
      <c r="ED581" s="555"/>
      <c r="EE581" s="555"/>
      <c r="EF581" s="555"/>
      <c r="EG581" s="555"/>
      <c r="EH581" s="555"/>
      <c r="EI581" s="555"/>
      <c r="EJ581" s="555"/>
      <c r="EK581" s="555"/>
      <c r="EL581" s="555"/>
      <c r="EM581" s="555"/>
      <c r="EN581" s="555"/>
      <c r="EO581" s="555"/>
      <c r="EP581" s="555"/>
      <c r="EQ581" s="555"/>
      <c r="ER581" s="555"/>
      <c r="ES581" s="555"/>
      <c r="ET581" s="555"/>
      <c r="EU581" s="555"/>
      <c r="EV581" s="555"/>
      <c r="EW581" s="555"/>
      <c r="EX581" s="555"/>
      <c r="EY581" s="555"/>
      <c r="EZ581" s="555"/>
      <c r="FA581" s="555"/>
      <c r="FB581" s="555"/>
      <c r="FC581" s="555"/>
      <c r="FD581" s="555"/>
      <c r="FE581" s="555"/>
      <c r="FF581" s="555"/>
      <c r="FG581" s="555"/>
      <c r="FH581" s="555"/>
      <c r="FI581" s="555"/>
      <c r="FJ581" s="555"/>
      <c r="FK581" s="555"/>
      <c r="FL581" s="555"/>
      <c r="FM581" s="555"/>
      <c r="FN581" s="555"/>
      <c r="FO581" s="555"/>
      <c r="FP581" s="555"/>
      <c r="FQ581" s="555"/>
      <c r="FR581" s="555"/>
      <c r="FS581" s="555"/>
      <c r="FT581" s="555"/>
      <c r="FU581" s="555"/>
      <c r="FV581" s="555"/>
      <c r="FW581" s="555"/>
      <c r="FX581" s="555"/>
      <c r="FY581" s="555"/>
      <c r="FZ581" s="555"/>
      <c r="GA581" s="555"/>
      <c r="GB581" s="555"/>
      <c r="GC581" s="555"/>
      <c r="GD581" s="555"/>
      <c r="GE581" s="555"/>
      <c r="GF581" s="555"/>
      <c r="GG581" s="555"/>
      <c r="GH581" s="555"/>
      <c r="GI581" s="555"/>
      <c r="GJ581" s="555"/>
      <c r="GK581" s="555"/>
      <c r="GL581" s="555"/>
      <c r="GM581" s="555"/>
      <c r="GN581" s="555"/>
      <c r="GO581" s="555"/>
      <c r="GP581" s="555"/>
      <c r="GQ581" s="555"/>
      <c r="GR581" s="555"/>
      <c r="GS581" s="555"/>
      <c r="GT581" s="555"/>
      <c r="GU581" s="555"/>
      <c r="GV581" s="555"/>
      <c r="GW581" s="555"/>
      <c r="GX581" s="555"/>
      <c r="GY581" s="555"/>
      <c r="GZ581" s="555"/>
      <c r="HA581" s="555"/>
      <c r="HB581" s="555"/>
      <c r="HC581" s="555"/>
      <c r="HD581" s="555"/>
      <c r="HE581" s="555"/>
      <c r="HF581" s="555"/>
      <c r="HG581" s="555"/>
      <c r="HH581" s="555"/>
      <c r="HI581" s="555"/>
      <c r="HJ581" s="555"/>
      <c r="HK581" s="555"/>
      <c r="HL581" s="555"/>
      <c r="HM581" s="555"/>
      <c r="HN581" s="555"/>
      <c r="HO581" s="555"/>
      <c r="HP581" s="555"/>
      <c r="HQ581" s="555"/>
      <c r="HR581" s="555"/>
      <c r="HS581" s="555"/>
      <c r="HT581" s="555"/>
      <c r="HU581" s="555"/>
      <c r="HV581" s="555"/>
      <c r="HW581" s="555"/>
      <c r="HX581" s="555"/>
      <c r="HY581" s="555"/>
      <c r="HZ581" s="555"/>
      <c r="IA581" s="555"/>
      <c r="IB581" s="555"/>
      <c r="IC581" s="555"/>
      <c r="ID581" s="555"/>
      <c r="IE581" s="555"/>
      <c r="IF581" s="555"/>
      <c r="IG581" s="555"/>
      <c r="IH581" s="555"/>
      <c r="II581" s="555"/>
      <c r="IJ581" s="555"/>
      <c r="IK581" s="555"/>
      <c r="IL581" s="555"/>
      <c r="IM581" s="555"/>
      <c r="IN581" s="555"/>
      <c r="IO581" s="555"/>
      <c r="IP581" s="555"/>
      <c r="IQ581" s="555"/>
      <c r="IR581" s="555"/>
      <c r="IS581" s="555"/>
      <c r="IT581" s="555"/>
      <c r="IU581" s="555"/>
      <c r="IV581" s="555"/>
      <c r="IW581" s="555"/>
      <c r="IX581" s="555"/>
      <c r="IY581" s="555"/>
      <c r="IZ581" s="555"/>
      <c r="JA581" s="555"/>
      <c r="JB581" s="555"/>
      <c r="JC581" s="555"/>
      <c r="JD581" s="555"/>
      <c r="JE581" s="555"/>
      <c r="JF581" s="555"/>
      <c r="JG581" s="555"/>
      <c r="JH581" s="555"/>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3651</v>
      </c>
      <c r="M582" s="99" t="s">
        <v>710</v>
      </c>
      <c r="N582" s="99" t="s">
        <v>256</v>
      </c>
      <c r="O582" s="99" t="s">
        <v>189</v>
      </c>
      <c r="P582" s="104">
        <v>30510</v>
      </c>
      <c r="Q582" s="99"/>
      <c r="R582" s="99" t="s">
        <v>4656</v>
      </c>
      <c r="S582" s="99" t="s">
        <v>256</v>
      </c>
      <c r="T582" s="99" t="s">
        <v>189</v>
      </c>
      <c r="U582" s="99">
        <v>30510</v>
      </c>
      <c r="V582" s="99" t="s">
        <v>2944</v>
      </c>
      <c r="W582" s="99" t="s">
        <v>3652</v>
      </c>
      <c r="X582" s="99">
        <v>3484</v>
      </c>
      <c r="Y582" s="99">
        <v>7.1</v>
      </c>
      <c r="Z582" s="99" t="s">
        <v>468</v>
      </c>
      <c r="AA582" s="99" t="s">
        <v>541</v>
      </c>
      <c r="AB582" s="47">
        <v>39.67</v>
      </c>
      <c r="AC582" s="83" t="s">
        <v>8308</v>
      </c>
      <c r="AD582" s="83">
        <v>928200000</v>
      </c>
      <c r="AE582" s="83"/>
      <c r="AF582" s="83">
        <v>928200000</v>
      </c>
      <c r="AG582" s="99"/>
      <c r="AH582" s="99"/>
      <c r="AI582" s="99"/>
      <c r="AJ582" s="99"/>
      <c r="AK582" s="99"/>
      <c r="AL582" s="99"/>
      <c r="AM582" s="99"/>
      <c r="AN582" s="99"/>
      <c r="AO582" s="83" t="s">
        <v>8286</v>
      </c>
      <c r="AP582" s="99"/>
      <c r="AQ582" s="99"/>
      <c r="AR582" s="99"/>
      <c r="AS582" s="99" t="s">
        <v>3493</v>
      </c>
      <c r="AT582" s="99"/>
      <c r="AU582" s="99"/>
      <c r="AV582" s="99"/>
      <c r="AW582" s="99" t="s">
        <v>6811</v>
      </c>
      <c r="AX582" s="99" t="s">
        <v>6812</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7752</v>
      </c>
      <c r="BT582" s="555"/>
      <c r="BU582" s="555"/>
      <c r="BV582" s="555"/>
      <c r="BW582" s="555"/>
      <c r="BX582" s="555"/>
      <c r="BY582" s="555"/>
      <c r="BZ582" s="555"/>
      <c r="CA582" s="555"/>
      <c r="CB582" s="555"/>
      <c r="CC582" s="555"/>
      <c r="CD582" s="555"/>
      <c r="CE582" s="555"/>
      <c r="CF582" s="555"/>
      <c r="CG582" s="555"/>
      <c r="CH582" s="555"/>
      <c r="CI582" s="555"/>
      <c r="CJ582" s="555"/>
      <c r="CK582" s="555"/>
      <c r="CL582" s="555"/>
      <c r="CM582" s="555"/>
      <c r="CN582" s="555"/>
      <c r="CO582" s="555"/>
      <c r="CP582" s="555"/>
      <c r="CQ582" s="555"/>
      <c r="CR582" s="555"/>
      <c r="CS582" s="555"/>
      <c r="CT582" s="555"/>
      <c r="CU582" s="555"/>
      <c r="CV582" s="555"/>
      <c r="CW582" s="555"/>
      <c r="CX582" s="555"/>
      <c r="CY582" s="555"/>
      <c r="CZ582" s="555"/>
      <c r="DA582" s="555"/>
      <c r="DB582" s="555"/>
      <c r="DC582" s="555"/>
      <c r="DD582" s="555"/>
      <c r="DE582" s="555"/>
      <c r="DF582" s="555"/>
      <c r="DG582" s="555"/>
      <c r="DH582" s="555"/>
      <c r="DI582" s="555"/>
      <c r="DJ582" s="555"/>
      <c r="DK582" s="555"/>
      <c r="DL582" s="555"/>
      <c r="DM582" s="555"/>
      <c r="DN582" s="555"/>
      <c r="DO582" s="555"/>
      <c r="DP582" s="555"/>
      <c r="DQ582" s="555"/>
      <c r="DR582" s="555"/>
      <c r="DS582" s="555"/>
      <c r="DT582" s="555"/>
      <c r="DU582" s="555"/>
      <c r="DV582" s="555"/>
      <c r="DW582" s="555"/>
      <c r="DX582" s="555"/>
      <c r="DY582" s="555"/>
      <c r="DZ582" s="555"/>
      <c r="EA582" s="555"/>
      <c r="EB582" s="555"/>
      <c r="EC582" s="555"/>
      <c r="ED582" s="555"/>
      <c r="EE582" s="555"/>
      <c r="EF582" s="555"/>
      <c r="EG582" s="555"/>
      <c r="EH582" s="555"/>
      <c r="EI582" s="555"/>
      <c r="EJ582" s="555"/>
      <c r="EK582" s="555"/>
      <c r="EL582" s="555"/>
      <c r="EM582" s="555"/>
      <c r="EN582" s="555"/>
      <c r="EO582" s="555"/>
      <c r="EP582" s="555"/>
      <c r="EQ582" s="555"/>
      <c r="ER582" s="555"/>
      <c r="ES582" s="555"/>
      <c r="ET582" s="555"/>
      <c r="EU582" s="555"/>
      <c r="EV582" s="555"/>
      <c r="EW582" s="555"/>
      <c r="EX582" s="555"/>
      <c r="EY582" s="555"/>
      <c r="EZ582" s="555"/>
      <c r="FA582" s="555"/>
      <c r="FB582" s="555"/>
      <c r="FC582" s="555"/>
      <c r="FD582" s="555"/>
      <c r="FE582" s="555"/>
      <c r="FF582" s="555"/>
      <c r="FG582" s="555"/>
      <c r="FH582" s="555"/>
      <c r="FI582" s="555"/>
      <c r="FJ582" s="555"/>
      <c r="FK582" s="555"/>
      <c r="FL582" s="555"/>
      <c r="FM582" s="555"/>
      <c r="FN582" s="555"/>
      <c r="FO582" s="555"/>
      <c r="FP582" s="555"/>
      <c r="FQ582" s="555"/>
      <c r="FR582" s="555"/>
      <c r="FS582" s="555"/>
      <c r="FT582" s="555"/>
      <c r="FU582" s="555"/>
      <c r="FV582" s="555"/>
      <c r="FW582" s="555"/>
      <c r="FX582" s="555"/>
      <c r="FY582" s="555"/>
      <c r="FZ582" s="555"/>
      <c r="GA582" s="555"/>
      <c r="GB582" s="555"/>
      <c r="GC582" s="555"/>
      <c r="GD582" s="555"/>
      <c r="GE582" s="555"/>
      <c r="GF582" s="555"/>
      <c r="GG582" s="555"/>
      <c r="GH582" s="555"/>
      <c r="GI582" s="555"/>
      <c r="GJ582" s="555"/>
      <c r="GK582" s="555"/>
      <c r="GL582" s="555"/>
      <c r="GM582" s="555"/>
      <c r="GN582" s="555"/>
      <c r="GO582" s="555"/>
      <c r="GP582" s="555"/>
      <c r="GQ582" s="555"/>
      <c r="GR582" s="555"/>
      <c r="GS582" s="555"/>
      <c r="GT582" s="555"/>
      <c r="GU582" s="555"/>
      <c r="GV582" s="555"/>
      <c r="GW582" s="555"/>
      <c r="GX582" s="555"/>
      <c r="GY582" s="555"/>
      <c r="GZ582" s="555"/>
      <c r="HA582" s="555"/>
      <c r="HB582" s="555"/>
      <c r="HC582" s="555"/>
      <c r="HD582" s="555"/>
      <c r="HE582" s="555"/>
      <c r="HF582" s="555"/>
      <c r="HG582" s="555"/>
      <c r="HH582" s="555"/>
      <c r="HI582" s="555"/>
      <c r="HJ582" s="555"/>
      <c r="HK582" s="555"/>
      <c r="HL582" s="555"/>
      <c r="HM582" s="555"/>
      <c r="HN582" s="555"/>
      <c r="HO582" s="555"/>
      <c r="HP582" s="555"/>
      <c r="HQ582" s="555"/>
      <c r="HR582" s="555"/>
      <c r="HS582" s="555"/>
      <c r="HT582" s="555"/>
      <c r="HU582" s="555"/>
      <c r="HV582" s="555"/>
      <c r="HW582" s="555"/>
      <c r="HX582" s="555"/>
      <c r="HY582" s="555"/>
      <c r="HZ582" s="555"/>
      <c r="IA582" s="555"/>
      <c r="IB582" s="555"/>
      <c r="IC582" s="555"/>
      <c r="ID582" s="555"/>
      <c r="IE582" s="555"/>
      <c r="IF582" s="555"/>
      <c r="IG582" s="555"/>
      <c r="IH582" s="555"/>
      <c r="II582" s="555"/>
      <c r="IJ582" s="555"/>
      <c r="IK582" s="555"/>
      <c r="IL582" s="555"/>
      <c r="IM582" s="555"/>
      <c r="IN582" s="555"/>
      <c r="IO582" s="555"/>
      <c r="IP582" s="555"/>
      <c r="IQ582" s="555"/>
      <c r="IR582" s="555"/>
      <c r="IS582" s="555"/>
      <c r="IT582" s="555"/>
      <c r="IU582" s="555"/>
      <c r="IV582" s="555"/>
      <c r="IW582" s="555"/>
      <c r="IX582" s="555"/>
      <c r="IY582" s="555"/>
      <c r="IZ582" s="555"/>
      <c r="JA582" s="555"/>
      <c r="JB582" s="555"/>
      <c r="JC582" s="555"/>
      <c r="JD582" s="555"/>
      <c r="JE582" s="555"/>
      <c r="JF582" s="555"/>
      <c r="JG582" s="555"/>
      <c r="JH582" s="555"/>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3651</v>
      </c>
      <c r="M583" s="99" t="s">
        <v>710</v>
      </c>
      <c r="N583" s="99" t="s">
        <v>256</v>
      </c>
      <c r="O583" s="99" t="s">
        <v>189</v>
      </c>
      <c r="P583" s="104">
        <v>30510</v>
      </c>
      <c r="Q583" s="99"/>
      <c r="R583" s="99" t="s">
        <v>4656</v>
      </c>
      <c r="S583" s="99" t="s">
        <v>256</v>
      </c>
      <c r="T583" s="99" t="s">
        <v>189</v>
      </c>
      <c r="U583" s="99">
        <v>30510</v>
      </c>
      <c r="V583" s="99" t="s">
        <v>2944</v>
      </c>
      <c r="W583" s="99" t="s">
        <v>3652</v>
      </c>
      <c r="X583" s="99">
        <v>3484</v>
      </c>
      <c r="Y583" s="99">
        <v>7.1</v>
      </c>
      <c r="Z583" s="99" t="s">
        <v>468</v>
      </c>
      <c r="AA583" s="99" t="s">
        <v>541</v>
      </c>
      <c r="AB583" s="47">
        <v>39.67</v>
      </c>
      <c r="AC583" s="83" t="s">
        <v>8308</v>
      </c>
      <c r="AD583" s="83">
        <v>928200000</v>
      </c>
      <c r="AE583" s="83"/>
      <c r="AF583" s="83">
        <v>928200000</v>
      </c>
      <c r="AG583" s="99"/>
      <c r="AH583" s="99"/>
      <c r="AI583" s="99"/>
      <c r="AJ583" s="99"/>
      <c r="AK583" s="99"/>
      <c r="AL583" s="99"/>
      <c r="AM583" s="99"/>
      <c r="AN583" s="99"/>
      <c r="AO583" s="83" t="s">
        <v>8286</v>
      </c>
      <c r="AP583" s="99"/>
      <c r="AQ583" s="99"/>
      <c r="AR583" s="99"/>
      <c r="AS583" s="99" t="s">
        <v>3642</v>
      </c>
      <c r="AT583" s="99"/>
      <c r="AU583" s="99"/>
      <c r="AV583" s="99"/>
      <c r="AW583" s="99" t="s">
        <v>6813</v>
      </c>
      <c r="AX583" s="99" t="s">
        <v>6810</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7752</v>
      </c>
      <c r="BT583" s="555"/>
      <c r="BU583" s="555"/>
      <c r="BV583" s="555"/>
      <c r="BW583" s="555"/>
      <c r="BX583" s="555"/>
      <c r="BY583" s="555"/>
      <c r="BZ583" s="555"/>
      <c r="CA583" s="555"/>
      <c r="CB583" s="555"/>
      <c r="CC583" s="555"/>
      <c r="CD583" s="555"/>
      <c r="CE583" s="555"/>
      <c r="CF583" s="555"/>
      <c r="CG583" s="555"/>
      <c r="CH583" s="555"/>
      <c r="CI583" s="555"/>
      <c r="CJ583" s="555"/>
      <c r="CK583" s="555"/>
      <c r="CL583" s="555"/>
      <c r="CM583" s="555"/>
      <c r="CN583" s="555"/>
      <c r="CO583" s="555"/>
      <c r="CP583" s="555"/>
      <c r="CQ583" s="555"/>
      <c r="CR583" s="555"/>
      <c r="CS583" s="555"/>
      <c r="CT583" s="555"/>
      <c r="CU583" s="555"/>
      <c r="CV583" s="555"/>
      <c r="CW583" s="555"/>
      <c r="CX583" s="555"/>
      <c r="CY583" s="555"/>
      <c r="CZ583" s="555"/>
      <c r="DA583" s="555"/>
      <c r="DB583" s="555"/>
      <c r="DC583" s="555"/>
      <c r="DD583" s="555"/>
      <c r="DE583" s="555"/>
      <c r="DF583" s="555"/>
      <c r="DG583" s="555"/>
      <c r="DH583" s="555"/>
      <c r="DI583" s="555"/>
      <c r="DJ583" s="555"/>
      <c r="DK583" s="555"/>
      <c r="DL583" s="555"/>
      <c r="DM583" s="555"/>
      <c r="DN583" s="555"/>
      <c r="DO583" s="555"/>
      <c r="DP583" s="555"/>
      <c r="DQ583" s="555"/>
      <c r="DR583" s="555"/>
      <c r="DS583" s="555"/>
      <c r="DT583" s="555"/>
      <c r="DU583" s="555"/>
      <c r="DV583" s="555"/>
      <c r="DW583" s="555"/>
      <c r="DX583" s="555"/>
      <c r="DY583" s="555"/>
      <c r="DZ583" s="555"/>
      <c r="EA583" s="555"/>
      <c r="EB583" s="555"/>
      <c r="EC583" s="555"/>
      <c r="ED583" s="555"/>
      <c r="EE583" s="555"/>
      <c r="EF583" s="555"/>
      <c r="EG583" s="555"/>
      <c r="EH583" s="555"/>
      <c r="EI583" s="555"/>
      <c r="EJ583" s="555"/>
      <c r="EK583" s="555"/>
      <c r="EL583" s="555"/>
      <c r="EM583" s="555"/>
      <c r="EN583" s="555"/>
      <c r="EO583" s="555"/>
      <c r="EP583" s="555"/>
      <c r="EQ583" s="555"/>
      <c r="ER583" s="555"/>
      <c r="ES583" s="555"/>
      <c r="ET583" s="555"/>
      <c r="EU583" s="555"/>
      <c r="EV583" s="555"/>
      <c r="EW583" s="555"/>
      <c r="EX583" s="555"/>
      <c r="EY583" s="555"/>
      <c r="EZ583" s="555"/>
      <c r="FA583" s="555"/>
      <c r="FB583" s="555"/>
      <c r="FC583" s="555"/>
      <c r="FD583" s="555"/>
      <c r="FE583" s="555"/>
      <c r="FF583" s="555"/>
      <c r="FG583" s="555"/>
      <c r="FH583" s="555"/>
      <c r="FI583" s="555"/>
      <c r="FJ583" s="555"/>
      <c r="FK583" s="555"/>
      <c r="FL583" s="555"/>
      <c r="FM583" s="555"/>
      <c r="FN583" s="555"/>
      <c r="FO583" s="555"/>
      <c r="FP583" s="555"/>
      <c r="FQ583" s="555"/>
      <c r="FR583" s="555"/>
      <c r="FS583" s="555"/>
      <c r="FT583" s="555"/>
      <c r="FU583" s="555"/>
      <c r="FV583" s="555"/>
      <c r="FW583" s="555"/>
      <c r="FX583" s="555"/>
      <c r="FY583" s="555"/>
      <c r="FZ583" s="555"/>
      <c r="GA583" s="555"/>
      <c r="GB583" s="555"/>
      <c r="GC583" s="555"/>
      <c r="GD583" s="555"/>
      <c r="GE583" s="555"/>
      <c r="GF583" s="555"/>
      <c r="GG583" s="555"/>
      <c r="GH583" s="555"/>
      <c r="GI583" s="555"/>
      <c r="GJ583" s="555"/>
      <c r="GK583" s="555"/>
      <c r="GL583" s="555"/>
      <c r="GM583" s="555"/>
      <c r="GN583" s="555"/>
      <c r="GO583" s="555"/>
      <c r="GP583" s="555"/>
      <c r="GQ583" s="555"/>
      <c r="GR583" s="555"/>
      <c r="GS583" s="555"/>
      <c r="GT583" s="555"/>
      <c r="GU583" s="555"/>
      <c r="GV583" s="555"/>
      <c r="GW583" s="555"/>
      <c r="GX583" s="555"/>
      <c r="GY583" s="555"/>
      <c r="GZ583" s="555"/>
      <c r="HA583" s="555"/>
      <c r="HB583" s="555"/>
      <c r="HC583" s="555"/>
      <c r="HD583" s="555"/>
      <c r="HE583" s="555"/>
      <c r="HF583" s="555"/>
      <c r="HG583" s="555"/>
      <c r="HH583" s="555"/>
      <c r="HI583" s="555"/>
      <c r="HJ583" s="555"/>
      <c r="HK583" s="555"/>
      <c r="HL583" s="555"/>
      <c r="HM583" s="555"/>
      <c r="HN583" s="555"/>
      <c r="HO583" s="555"/>
      <c r="HP583" s="555"/>
      <c r="HQ583" s="555"/>
      <c r="HR583" s="555"/>
      <c r="HS583" s="555"/>
      <c r="HT583" s="555"/>
      <c r="HU583" s="555"/>
      <c r="HV583" s="555"/>
      <c r="HW583" s="555"/>
      <c r="HX583" s="555"/>
      <c r="HY583" s="555"/>
      <c r="HZ583" s="555"/>
      <c r="IA583" s="555"/>
      <c r="IB583" s="555"/>
      <c r="IC583" s="555"/>
      <c r="ID583" s="555"/>
      <c r="IE583" s="555"/>
      <c r="IF583" s="555"/>
      <c r="IG583" s="555"/>
      <c r="IH583" s="555"/>
      <c r="II583" s="555"/>
      <c r="IJ583" s="555"/>
      <c r="IK583" s="555"/>
      <c r="IL583" s="555"/>
      <c r="IM583" s="555"/>
      <c r="IN583" s="555"/>
      <c r="IO583" s="555"/>
      <c r="IP583" s="555"/>
      <c r="IQ583" s="555"/>
      <c r="IR583" s="555"/>
      <c r="IS583" s="555"/>
      <c r="IT583" s="555"/>
      <c r="IU583" s="555"/>
      <c r="IV583" s="555"/>
      <c r="IW583" s="555"/>
      <c r="IX583" s="555"/>
      <c r="IY583" s="555"/>
      <c r="IZ583" s="555"/>
      <c r="JA583" s="555"/>
      <c r="JB583" s="555"/>
      <c r="JC583" s="555"/>
      <c r="JD583" s="555"/>
      <c r="JE583" s="555"/>
      <c r="JF583" s="555"/>
      <c r="JG583" s="555"/>
      <c r="JH583" s="555"/>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7530</v>
      </c>
      <c r="K584" s="326" t="s">
        <v>55</v>
      </c>
      <c r="L584" s="125" t="s">
        <v>3651</v>
      </c>
      <c r="M584" s="42" t="s">
        <v>710</v>
      </c>
      <c r="N584" s="42" t="s">
        <v>256</v>
      </c>
      <c r="O584" s="42" t="s">
        <v>189</v>
      </c>
      <c r="P584" s="65">
        <v>30510</v>
      </c>
      <c r="Q584" s="42"/>
      <c r="R584" s="42" t="s">
        <v>4656</v>
      </c>
      <c r="S584" s="42" t="s">
        <v>256</v>
      </c>
      <c r="T584" s="42" t="s">
        <v>189</v>
      </c>
      <c r="U584" s="42">
        <v>30510</v>
      </c>
      <c r="V584" s="42" t="s">
        <v>2944</v>
      </c>
      <c r="W584" s="42" t="s">
        <v>3652</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6809</v>
      </c>
      <c r="AX584" s="42" t="s">
        <v>6810</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5"/>
      <c r="BU584" s="555"/>
      <c r="BV584" s="555"/>
      <c r="BW584" s="555"/>
      <c r="BX584" s="555"/>
      <c r="BY584" s="555"/>
      <c r="BZ584" s="555"/>
      <c r="CA584" s="555"/>
      <c r="CB584" s="555"/>
      <c r="CC584" s="555"/>
      <c r="CD584" s="555"/>
      <c r="CE584" s="555"/>
      <c r="CF584" s="555"/>
      <c r="CG584" s="555"/>
      <c r="CH584" s="555"/>
      <c r="CI584" s="555"/>
      <c r="CJ584" s="555"/>
      <c r="CK584" s="555"/>
      <c r="CL584" s="555"/>
      <c r="CM584" s="555"/>
      <c r="CN584" s="555"/>
      <c r="CO584" s="555"/>
      <c r="CP584" s="555"/>
      <c r="CQ584" s="555"/>
      <c r="CR584" s="555"/>
      <c r="CS584" s="555"/>
      <c r="CT584" s="555"/>
      <c r="CU584" s="555"/>
      <c r="CV584" s="555"/>
      <c r="CW584" s="555"/>
      <c r="CX584" s="555"/>
      <c r="CY584" s="555"/>
      <c r="CZ584" s="555"/>
      <c r="DA584" s="555"/>
      <c r="DB584" s="555"/>
      <c r="DC584" s="555"/>
      <c r="DD584" s="555"/>
      <c r="DE584" s="555"/>
      <c r="DF584" s="555"/>
      <c r="DG584" s="555"/>
      <c r="DH584" s="555"/>
      <c r="DI584" s="555"/>
      <c r="DJ584" s="555"/>
      <c r="DK584" s="555"/>
      <c r="DL584" s="555"/>
      <c r="DM584" s="555"/>
      <c r="DN584" s="555"/>
      <c r="DO584" s="555"/>
      <c r="DP584" s="555"/>
      <c r="DQ584" s="555"/>
      <c r="DR584" s="555"/>
      <c r="DS584" s="555"/>
      <c r="DT584" s="555"/>
      <c r="DU584" s="555"/>
      <c r="DV584" s="555"/>
      <c r="DW584" s="555"/>
      <c r="DX584" s="555"/>
      <c r="DY584" s="555"/>
      <c r="DZ584" s="555"/>
      <c r="EA584" s="555"/>
      <c r="EB584" s="555"/>
      <c r="EC584" s="555"/>
      <c r="ED584" s="555"/>
      <c r="EE584" s="555"/>
      <c r="EF584" s="555"/>
      <c r="EG584" s="555"/>
      <c r="EH584" s="555"/>
      <c r="EI584" s="555"/>
      <c r="EJ584" s="555"/>
      <c r="EK584" s="555"/>
      <c r="EL584" s="555"/>
      <c r="EM584" s="555"/>
      <c r="EN584" s="555"/>
      <c r="EO584" s="555"/>
      <c r="EP584" s="555"/>
      <c r="EQ584" s="555"/>
      <c r="ER584" s="555"/>
      <c r="ES584" s="555"/>
      <c r="ET584" s="555"/>
      <c r="EU584" s="555"/>
      <c r="EV584" s="555"/>
      <c r="EW584" s="555"/>
      <c r="EX584" s="555"/>
      <c r="EY584" s="555"/>
      <c r="EZ584" s="555"/>
      <c r="FA584" s="555"/>
      <c r="FB584" s="555"/>
      <c r="FC584" s="555"/>
      <c r="FD584" s="555"/>
      <c r="FE584" s="555"/>
      <c r="FF584" s="555"/>
      <c r="FG584" s="555"/>
      <c r="FH584" s="555"/>
      <c r="FI584" s="555"/>
      <c r="FJ584" s="555"/>
      <c r="FK584" s="555"/>
      <c r="FL584" s="555"/>
      <c r="FM584" s="555"/>
      <c r="FN584" s="555"/>
      <c r="FO584" s="555"/>
      <c r="FP584" s="555"/>
      <c r="FQ584" s="555"/>
      <c r="FR584" s="555"/>
      <c r="FS584" s="555"/>
      <c r="FT584" s="555"/>
      <c r="FU584" s="555"/>
      <c r="FV584" s="555"/>
      <c r="FW584" s="555"/>
      <c r="FX584" s="555"/>
      <c r="FY584" s="555"/>
      <c r="FZ584" s="555"/>
      <c r="GA584" s="555"/>
      <c r="GB584" s="555"/>
      <c r="GC584" s="555"/>
      <c r="GD584" s="555"/>
      <c r="GE584" s="555"/>
      <c r="GF584" s="555"/>
      <c r="GG584" s="555"/>
      <c r="GH584" s="555"/>
      <c r="GI584" s="555"/>
      <c r="GJ584" s="555"/>
      <c r="GK584" s="555"/>
      <c r="GL584" s="555"/>
      <c r="GM584" s="555"/>
      <c r="GN584" s="555"/>
      <c r="GO584" s="555"/>
      <c r="GP584" s="555"/>
      <c r="GQ584" s="555"/>
      <c r="GR584" s="555"/>
      <c r="GS584" s="555"/>
      <c r="GT584" s="555"/>
      <c r="GU584" s="555"/>
      <c r="GV584" s="555"/>
      <c r="GW584" s="555"/>
      <c r="GX584" s="555"/>
      <c r="GY584" s="555"/>
      <c r="GZ584" s="555"/>
      <c r="HA584" s="555"/>
      <c r="HB584" s="555"/>
      <c r="HC584" s="555"/>
      <c r="HD584" s="555"/>
      <c r="HE584" s="555"/>
      <c r="HF584" s="555"/>
      <c r="HG584" s="555"/>
      <c r="HH584" s="555"/>
      <c r="HI584" s="555"/>
      <c r="HJ584" s="555"/>
      <c r="HK584" s="555"/>
      <c r="HL584" s="555"/>
      <c r="HM584" s="555"/>
      <c r="HN584" s="555"/>
      <c r="HO584" s="555"/>
      <c r="HP584" s="555"/>
      <c r="HQ584" s="555"/>
      <c r="HR584" s="555"/>
      <c r="HS584" s="555"/>
      <c r="HT584" s="555"/>
      <c r="HU584" s="555"/>
      <c r="HV584" s="555"/>
      <c r="HW584" s="555"/>
      <c r="HX584" s="555"/>
      <c r="HY584" s="555"/>
      <c r="HZ584" s="555"/>
      <c r="IA584" s="555"/>
      <c r="IB584" s="555"/>
      <c r="IC584" s="555"/>
      <c r="ID584" s="555"/>
      <c r="IE584" s="555"/>
      <c r="IF584" s="555"/>
      <c r="IG584" s="555"/>
      <c r="IH584" s="555"/>
      <c r="II584" s="555"/>
      <c r="IJ584" s="555"/>
      <c r="IK584" s="555"/>
      <c r="IL584" s="555"/>
      <c r="IM584" s="555"/>
      <c r="IN584" s="555"/>
      <c r="IO584" s="555"/>
      <c r="IP584" s="555"/>
      <c r="IQ584" s="555"/>
      <c r="IR584" s="555"/>
      <c r="IS584" s="555"/>
      <c r="IT584" s="555"/>
      <c r="IU584" s="555"/>
      <c r="IV584" s="555"/>
      <c r="IW584" s="555"/>
      <c r="IX584" s="555"/>
      <c r="IY584" s="555"/>
      <c r="IZ584" s="555"/>
      <c r="JA584" s="555"/>
      <c r="JB584" s="555"/>
      <c r="JC584" s="555"/>
      <c r="JD584" s="555"/>
      <c r="JE584" s="555"/>
      <c r="JF584" s="555"/>
      <c r="JG584" s="555"/>
      <c r="JH584" s="555"/>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7530</v>
      </c>
      <c r="K585" s="326" t="s">
        <v>55</v>
      </c>
      <c r="L585" s="125" t="s">
        <v>3651</v>
      </c>
      <c r="M585" s="42" t="s">
        <v>710</v>
      </c>
      <c r="N585" s="42" t="s">
        <v>256</v>
      </c>
      <c r="O585" s="42" t="s">
        <v>189</v>
      </c>
      <c r="P585" s="65">
        <v>30510</v>
      </c>
      <c r="Q585" s="42"/>
      <c r="R585" s="42" t="s">
        <v>4656</v>
      </c>
      <c r="S585" s="42" t="s">
        <v>256</v>
      </c>
      <c r="T585" s="42" t="s">
        <v>189</v>
      </c>
      <c r="U585" s="42">
        <v>30510</v>
      </c>
      <c r="V585" s="42" t="s">
        <v>2944</v>
      </c>
      <c r="W585" s="42" t="s">
        <v>3652</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3493</v>
      </c>
      <c r="AT585" s="42"/>
      <c r="AU585" s="42"/>
      <c r="AV585" s="42"/>
      <c r="AW585" s="42" t="s">
        <v>6811</v>
      </c>
      <c r="AX585" s="42" t="s">
        <v>6812</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5"/>
      <c r="BU585" s="555"/>
      <c r="BV585" s="555"/>
      <c r="BW585" s="555"/>
      <c r="BX585" s="555"/>
      <c r="BY585" s="555"/>
      <c r="BZ585" s="555"/>
      <c r="CA585" s="555"/>
      <c r="CB585" s="555"/>
      <c r="CC585" s="555"/>
      <c r="CD585" s="555"/>
      <c r="CE585" s="555"/>
      <c r="CF585" s="555"/>
      <c r="CG585" s="555"/>
      <c r="CH585" s="555"/>
      <c r="CI585" s="555"/>
      <c r="CJ585" s="555"/>
      <c r="CK585" s="555"/>
      <c r="CL585" s="555"/>
      <c r="CM585" s="555"/>
      <c r="CN585" s="555"/>
      <c r="CO585" s="555"/>
      <c r="CP585" s="555"/>
      <c r="CQ585" s="555"/>
      <c r="CR585" s="555"/>
      <c r="CS585" s="555"/>
      <c r="CT585" s="555"/>
      <c r="CU585" s="555"/>
      <c r="CV585" s="555"/>
      <c r="CW585" s="555"/>
      <c r="CX585" s="555"/>
      <c r="CY585" s="555"/>
      <c r="CZ585" s="555"/>
      <c r="DA585" s="555"/>
      <c r="DB585" s="555"/>
      <c r="DC585" s="555"/>
      <c r="DD585" s="555"/>
      <c r="DE585" s="555"/>
      <c r="DF585" s="555"/>
      <c r="DG585" s="555"/>
      <c r="DH585" s="555"/>
      <c r="DI585" s="555"/>
      <c r="DJ585" s="555"/>
      <c r="DK585" s="555"/>
      <c r="DL585" s="555"/>
      <c r="DM585" s="555"/>
      <c r="DN585" s="555"/>
      <c r="DO585" s="555"/>
      <c r="DP585" s="555"/>
      <c r="DQ585" s="555"/>
      <c r="DR585" s="555"/>
      <c r="DS585" s="555"/>
      <c r="DT585" s="555"/>
      <c r="DU585" s="555"/>
      <c r="DV585" s="555"/>
      <c r="DW585" s="555"/>
      <c r="DX585" s="555"/>
      <c r="DY585" s="555"/>
      <c r="DZ585" s="555"/>
      <c r="EA585" s="555"/>
      <c r="EB585" s="555"/>
      <c r="EC585" s="555"/>
      <c r="ED585" s="555"/>
      <c r="EE585" s="555"/>
      <c r="EF585" s="555"/>
      <c r="EG585" s="555"/>
      <c r="EH585" s="555"/>
      <c r="EI585" s="555"/>
      <c r="EJ585" s="555"/>
      <c r="EK585" s="555"/>
      <c r="EL585" s="555"/>
      <c r="EM585" s="555"/>
      <c r="EN585" s="555"/>
      <c r="EO585" s="555"/>
      <c r="EP585" s="555"/>
      <c r="EQ585" s="555"/>
      <c r="ER585" s="555"/>
      <c r="ES585" s="555"/>
      <c r="ET585" s="555"/>
      <c r="EU585" s="555"/>
      <c r="EV585" s="555"/>
      <c r="EW585" s="555"/>
      <c r="EX585" s="555"/>
      <c r="EY585" s="555"/>
      <c r="EZ585" s="555"/>
      <c r="FA585" s="555"/>
      <c r="FB585" s="555"/>
      <c r="FC585" s="555"/>
      <c r="FD585" s="555"/>
      <c r="FE585" s="555"/>
      <c r="FF585" s="555"/>
      <c r="FG585" s="555"/>
      <c r="FH585" s="555"/>
      <c r="FI585" s="555"/>
      <c r="FJ585" s="555"/>
      <c r="FK585" s="555"/>
      <c r="FL585" s="555"/>
      <c r="FM585" s="555"/>
      <c r="FN585" s="555"/>
      <c r="FO585" s="555"/>
      <c r="FP585" s="555"/>
      <c r="FQ585" s="555"/>
      <c r="FR585" s="555"/>
      <c r="FS585" s="555"/>
      <c r="FT585" s="555"/>
      <c r="FU585" s="555"/>
      <c r="FV585" s="555"/>
      <c r="FW585" s="555"/>
      <c r="FX585" s="555"/>
      <c r="FY585" s="555"/>
      <c r="FZ585" s="555"/>
      <c r="GA585" s="555"/>
      <c r="GB585" s="555"/>
      <c r="GC585" s="555"/>
      <c r="GD585" s="555"/>
      <c r="GE585" s="555"/>
      <c r="GF585" s="555"/>
      <c r="GG585" s="555"/>
      <c r="GH585" s="555"/>
      <c r="GI585" s="555"/>
      <c r="GJ585" s="555"/>
      <c r="GK585" s="555"/>
      <c r="GL585" s="555"/>
      <c r="GM585" s="555"/>
      <c r="GN585" s="555"/>
      <c r="GO585" s="555"/>
      <c r="GP585" s="555"/>
      <c r="GQ585" s="555"/>
      <c r="GR585" s="555"/>
      <c r="GS585" s="555"/>
      <c r="GT585" s="555"/>
      <c r="GU585" s="555"/>
      <c r="GV585" s="555"/>
      <c r="GW585" s="555"/>
      <c r="GX585" s="555"/>
      <c r="GY585" s="555"/>
      <c r="GZ585" s="555"/>
      <c r="HA585" s="555"/>
      <c r="HB585" s="555"/>
      <c r="HC585" s="555"/>
      <c r="HD585" s="555"/>
      <c r="HE585" s="555"/>
      <c r="HF585" s="555"/>
      <c r="HG585" s="555"/>
      <c r="HH585" s="555"/>
      <c r="HI585" s="555"/>
      <c r="HJ585" s="555"/>
      <c r="HK585" s="555"/>
      <c r="HL585" s="555"/>
      <c r="HM585" s="555"/>
      <c r="HN585" s="555"/>
      <c r="HO585" s="555"/>
      <c r="HP585" s="555"/>
      <c r="HQ585" s="555"/>
      <c r="HR585" s="555"/>
      <c r="HS585" s="555"/>
      <c r="HT585" s="555"/>
      <c r="HU585" s="555"/>
      <c r="HV585" s="555"/>
      <c r="HW585" s="555"/>
      <c r="HX585" s="555"/>
      <c r="HY585" s="555"/>
      <c r="HZ585" s="555"/>
      <c r="IA585" s="555"/>
      <c r="IB585" s="555"/>
      <c r="IC585" s="555"/>
      <c r="ID585" s="555"/>
      <c r="IE585" s="555"/>
      <c r="IF585" s="555"/>
      <c r="IG585" s="555"/>
      <c r="IH585" s="555"/>
      <c r="II585" s="555"/>
      <c r="IJ585" s="555"/>
      <c r="IK585" s="555"/>
      <c r="IL585" s="555"/>
      <c r="IM585" s="555"/>
      <c r="IN585" s="555"/>
      <c r="IO585" s="555"/>
      <c r="IP585" s="555"/>
      <c r="IQ585" s="555"/>
      <c r="IR585" s="555"/>
      <c r="IS585" s="555"/>
      <c r="IT585" s="555"/>
      <c r="IU585" s="555"/>
      <c r="IV585" s="555"/>
      <c r="IW585" s="555"/>
      <c r="IX585" s="555"/>
      <c r="IY585" s="555"/>
      <c r="IZ585" s="555"/>
      <c r="JA585" s="555"/>
      <c r="JB585" s="555"/>
      <c r="JC585" s="555"/>
      <c r="JD585" s="555"/>
      <c r="JE585" s="555"/>
      <c r="JF585" s="555"/>
      <c r="JG585" s="555"/>
      <c r="JH585" s="555"/>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7530</v>
      </c>
      <c r="K586" s="326" t="s">
        <v>55</v>
      </c>
      <c r="L586" s="125" t="s">
        <v>3651</v>
      </c>
      <c r="M586" s="42" t="s">
        <v>710</v>
      </c>
      <c r="N586" s="42" t="s">
        <v>256</v>
      </c>
      <c r="O586" s="42" t="s">
        <v>189</v>
      </c>
      <c r="P586" s="65">
        <v>30510</v>
      </c>
      <c r="Q586" s="42"/>
      <c r="R586" s="42" t="s">
        <v>4656</v>
      </c>
      <c r="S586" s="42" t="s">
        <v>256</v>
      </c>
      <c r="T586" s="42" t="s">
        <v>189</v>
      </c>
      <c r="U586" s="42">
        <v>30510</v>
      </c>
      <c r="V586" s="42" t="s">
        <v>2944</v>
      </c>
      <c r="W586" s="42" t="s">
        <v>3652</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3642</v>
      </c>
      <c r="AT586" s="42"/>
      <c r="AU586" s="42"/>
      <c r="AV586" s="42"/>
      <c r="AW586" s="42" t="s">
        <v>6813</v>
      </c>
      <c r="AX586" s="42" t="s">
        <v>6810</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5"/>
      <c r="BU586" s="555"/>
      <c r="BV586" s="555"/>
      <c r="BW586" s="555"/>
      <c r="BX586" s="555"/>
      <c r="BY586" s="555"/>
      <c r="BZ586" s="555"/>
      <c r="CA586" s="555"/>
      <c r="CB586" s="555"/>
      <c r="CC586" s="555"/>
      <c r="CD586" s="555"/>
      <c r="CE586" s="555"/>
      <c r="CF586" s="555"/>
      <c r="CG586" s="555"/>
      <c r="CH586" s="555"/>
      <c r="CI586" s="555"/>
      <c r="CJ586" s="555"/>
      <c r="CK586" s="555"/>
      <c r="CL586" s="555"/>
      <c r="CM586" s="555"/>
      <c r="CN586" s="555"/>
      <c r="CO586" s="555"/>
      <c r="CP586" s="555"/>
      <c r="CQ586" s="555"/>
      <c r="CR586" s="555"/>
      <c r="CS586" s="555"/>
      <c r="CT586" s="555"/>
      <c r="CU586" s="555"/>
      <c r="CV586" s="555"/>
      <c r="CW586" s="555"/>
      <c r="CX586" s="555"/>
      <c r="CY586" s="555"/>
      <c r="CZ586" s="555"/>
      <c r="DA586" s="555"/>
      <c r="DB586" s="555"/>
      <c r="DC586" s="555"/>
      <c r="DD586" s="555"/>
      <c r="DE586" s="555"/>
      <c r="DF586" s="555"/>
      <c r="DG586" s="555"/>
      <c r="DH586" s="555"/>
      <c r="DI586" s="555"/>
      <c r="DJ586" s="555"/>
      <c r="DK586" s="555"/>
      <c r="DL586" s="555"/>
      <c r="DM586" s="555"/>
      <c r="DN586" s="555"/>
      <c r="DO586" s="555"/>
      <c r="DP586" s="555"/>
      <c r="DQ586" s="555"/>
      <c r="DR586" s="555"/>
      <c r="DS586" s="555"/>
      <c r="DT586" s="555"/>
      <c r="DU586" s="555"/>
      <c r="DV586" s="555"/>
      <c r="DW586" s="555"/>
      <c r="DX586" s="555"/>
      <c r="DY586" s="555"/>
      <c r="DZ586" s="555"/>
      <c r="EA586" s="555"/>
      <c r="EB586" s="555"/>
      <c r="EC586" s="555"/>
      <c r="ED586" s="555"/>
      <c r="EE586" s="555"/>
      <c r="EF586" s="555"/>
      <c r="EG586" s="555"/>
      <c r="EH586" s="555"/>
      <c r="EI586" s="555"/>
      <c r="EJ586" s="555"/>
      <c r="EK586" s="555"/>
      <c r="EL586" s="555"/>
      <c r="EM586" s="555"/>
      <c r="EN586" s="555"/>
      <c r="EO586" s="555"/>
      <c r="EP586" s="555"/>
      <c r="EQ586" s="555"/>
      <c r="ER586" s="555"/>
      <c r="ES586" s="555"/>
      <c r="ET586" s="555"/>
      <c r="EU586" s="555"/>
      <c r="EV586" s="555"/>
      <c r="EW586" s="555"/>
      <c r="EX586" s="555"/>
      <c r="EY586" s="555"/>
      <c r="EZ586" s="555"/>
      <c r="FA586" s="555"/>
      <c r="FB586" s="555"/>
      <c r="FC586" s="555"/>
      <c r="FD586" s="555"/>
      <c r="FE586" s="555"/>
      <c r="FF586" s="555"/>
      <c r="FG586" s="555"/>
      <c r="FH586" s="555"/>
      <c r="FI586" s="555"/>
      <c r="FJ586" s="555"/>
      <c r="FK586" s="555"/>
      <c r="FL586" s="555"/>
      <c r="FM586" s="555"/>
      <c r="FN586" s="555"/>
      <c r="FO586" s="555"/>
      <c r="FP586" s="555"/>
      <c r="FQ586" s="555"/>
      <c r="FR586" s="555"/>
      <c r="FS586" s="555"/>
      <c r="FT586" s="555"/>
      <c r="FU586" s="555"/>
      <c r="FV586" s="555"/>
      <c r="FW586" s="555"/>
      <c r="FX586" s="555"/>
      <c r="FY586" s="555"/>
      <c r="FZ586" s="555"/>
      <c r="GA586" s="555"/>
      <c r="GB586" s="555"/>
      <c r="GC586" s="555"/>
      <c r="GD586" s="555"/>
      <c r="GE586" s="555"/>
      <c r="GF586" s="555"/>
      <c r="GG586" s="555"/>
      <c r="GH586" s="555"/>
      <c r="GI586" s="555"/>
      <c r="GJ586" s="555"/>
      <c r="GK586" s="555"/>
      <c r="GL586" s="555"/>
      <c r="GM586" s="555"/>
      <c r="GN586" s="555"/>
      <c r="GO586" s="555"/>
      <c r="GP586" s="555"/>
      <c r="GQ586" s="555"/>
      <c r="GR586" s="555"/>
      <c r="GS586" s="555"/>
      <c r="GT586" s="555"/>
      <c r="GU586" s="555"/>
      <c r="GV586" s="555"/>
      <c r="GW586" s="555"/>
      <c r="GX586" s="555"/>
      <c r="GY586" s="555"/>
      <c r="GZ586" s="555"/>
      <c r="HA586" s="555"/>
      <c r="HB586" s="555"/>
      <c r="HC586" s="555"/>
      <c r="HD586" s="555"/>
      <c r="HE586" s="555"/>
      <c r="HF586" s="555"/>
      <c r="HG586" s="555"/>
      <c r="HH586" s="555"/>
      <c r="HI586" s="555"/>
      <c r="HJ586" s="555"/>
      <c r="HK586" s="555"/>
      <c r="HL586" s="555"/>
      <c r="HM586" s="555"/>
      <c r="HN586" s="555"/>
      <c r="HO586" s="555"/>
      <c r="HP586" s="555"/>
      <c r="HQ586" s="555"/>
      <c r="HR586" s="555"/>
      <c r="HS586" s="555"/>
      <c r="HT586" s="555"/>
      <c r="HU586" s="555"/>
      <c r="HV586" s="555"/>
      <c r="HW586" s="555"/>
      <c r="HX586" s="555"/>
      <c r="HY586" s="555"/>
      <c r="HZ586" s="555"/>
      <c r="IA586" s="555"/>
      <c r="IB586" s="555"/>
      <c r="IC586" s="555"/>
      <c r="ID586" s="555"/>
      <c r="IE586" s="555"/>
      <c r="IF586" s="555"/>
      <c r="IG586" s="555"/>
      <c r="IH586" s="555"/>
      <c r="II586" s="555"/>
      <c r="IJ586" s="555"/>
      <c r="IK586" s="555"/>
      <c r="IL586" s="555"/>
      <c r="IM586" s="555"/>
      <c r="IN586" s="555"/>
      <c r="IO586" s="555"/>
      <c r="IP586" s="555"/>
      <c r="IQ586" s="555"/>
      <c r="IR586" s="555"/>
      <c r="IS586" s="555"/>
      <c r="IT586" s="555"/>
      <c r="IU586" s="555"/>
      <c r="IV586" s="555"/>
      <c r="IW586" s="555"/>
      <c r="IX586" s="555"/>
      <c r="IY586" s="555"/>
      <c r="IZ586" s="555"/>
      <c r="JA586" s="555"/>
      <c r="JB586" s="555"/>
      <c r="JC586" s="555"/>
      <c r="JD586" s="555"/>
      <c r="JE586" s="555"/>
      <c r="JF586" s="555"/>
      <c r="JG586" s="555"/>
      <c r="JH586" s="555"/>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4657</v>
      </c>
      <c r="S587" s="99" t="s">
        <v>249</v>
      </c>
      <c r="T587" s="99" t="s">
        <v>189</v>
      </c>
      <c r="U587" s="99" t="s">
        <v>2038</v>
      </c>
      <c r="V587" s="99"/>
      <c r="W587" s="99" t="s">
        <v>2946</v>
      </c>
      <c r="X587" s="99">
        <v>3235</v>
      </c>
      <c r="Y587" s="99">
        <v>8.5</v>
      </c>
      <c r="Z587" s="99" t="s">
        <v>468</v>
      </c>
      <c r="AA587" s="99" t="s">
        <v>541</v>
      </c>
      <c r="AB587" s="69">
        <v>41.9</v>
      </c>
      <c r="AC587" s="99" t="s">
        <v>8287</v>
      </c>
      <c r="AD587" s="99">
        <v>1154250000</v>
      </c>
      <c r="AE587" s="99"/>
      <c r="AF587" s="99">
        <v>1154250000</v>
      </c>
      <c r="AG587" s="99"/>
      <c r="AH587" s="99"/>
      <c r="AI587" s="99"/>
      <c r="AJ587" s="99"/>
      <c r="AK587" s="99"/>
      <c r="AL587" s="99"/>
      <c r="AM587" s="99"/>
      <c r="AN587" s="99"/>
      <c r="AO587" s="421" t="s">
        <v>8286</v>
      </c>
      <c r="AP587" s="99"/>
      <c r="AQ587" s="99"/>
      <c r="AR587" s="99"/>
      <c r="AS587" s="99" t="s">
        <v>2035</v>
      </c>
      <c r="AT587" s="99"/>
      <c r="AU587" s="99"/>
      <c r="AV587" s="99"/>
      <c r="AW587" s="69" t="s">
        <v>6814</v>
      </c>
      <c r="AX587" s="69" t="s">
        <v>6815</v>
      </c>
      <c r="AY587" s="99">
        <v>43</v>
      </c>
      <c r="AZ587" s="99">
        <v>10</v>
      </c>
      <c r="BA587" s="99">
        <v>7.8</v>
      </c>
      <c r="BB587" s="99">
        <v>23</v>
      </c>
      <c r="BC587" s="99">
        <v>53</v>
      </c>
      <c r="BD587" s="99">
        <v>51</v>
      </c>
      <c r="BE587" s="99">
        <f t="shared" si="112"/>
        <v>43.168833333333332</v>
      </c>
      <c r="BF587" s="99">
        <f t="shared" si="113"/>
        <v>23.897500000000001</v>
      </c>
      <c r="BG587" s="99" t="s">
        <v>47</v>
      </c>
      <c r="BH587" s="99" t="s">
        <v>4900</v>
      </c>
      <c r="BI587" s="398" t="s">
        <v>8177</v>
      </c>
      <c r="BJ587" s="106" t="s">
        <v>8178</v>
      </c>
      <c r="BK587" s="99"/>
      <c r="BL587" s="106"/>
      <c r="BM587" s="99"/>
      <c r="BN587" s="99"/>
      <c r="BO587" s="99"/>
      <c r="BP587" s="99"/>
      <c r="BQ587" s="99"/>
      <c r="BR587" s="99"/>
      <c r="BS587" s="118" t="s">
        <v>8176</v>
      </c>
      <c r="BT587" s="555"/>
      <c r="BU587" s="555"/>
      <c r="BV587" s="555"/>
      <c r="BW587" s="555"/>
      <c r="BX587" s="555"/>
      <c r="BY587" s="555"/>
      <c r="BZ587" s="555"/>
      <c r="CA587" s="555"/>
      <c r="CB587" s="555"/>
      <c r="CC587" s="555"/>
      <c r="CD587" s="555"/>
      <c r="CE587" s="555"/>
      <c r="CF587" s="555"/>
      <c r="CG587" s="555"/>
      <c r="CH587" s="555"/>
      <c r="CI587" s="555"/>
      <c r="CJ587" s="555"/>
      <c r="CK587" s="555"/>
      <c r="CL587" s="555"/>
      <c r="CM587" s="555"/>
      <c r="CN587" s="555"/>
      <c r="CO587" s="555"/>
      <c r="CP587" s="555"/>
      <c r="CQ587" s="555"/>
      <c r="CR587" s="555"/>
      <c r="CS587" s="555"/>
      <c r="CT587" s="555"/>
      <c r="CU587" s="555"/>
      <c r="CV587" s="555"/>
      <c r="CW587" s="555"/>
      <c r="CX587" s="555"/>
      <c r="CY587" s="555"/>
      <c r="CZ587" s="555"/>
      <c r="DA587" s="555"/>
      <c r="DB587" s="555"/>
      <c r="DC587" s="555"/>
      <c r="DD587" s="555"/>
      <c r="DE587" s="555"/>
      <c r="DF587" s="555"/>
      <c r="DG587" s="555"/>
      <c r="DH587" s="555"/>
      <c r="DI587" s="555"/>
      <c r="DJ587" s="555"/>
      <c r="DK587" s="555"/>
      <c r="DL587" s="555"/>
      <c r="DM587" s="555"/>
      <c r="DN587" s="555"/>
      <c r="DO587" s="555"/>
      <c r="DP587" s="555"/>
      <c r="DQ587" s="555"/>
      <c r="DR587" s="555"/>
      <c r="DS587" s="555"/>
      <c r="DT587" s="555"/>
      <c r="DU587" s="555"/>
      <c r="DV587" s="555"/>
      <c r="DW587" s="555"/>
      <c r="DX587" s="555"/>
      <c r="DY587" s="555"/>
      <c r="DZ587" s="555"/>
      <c r="EA587" s="555"/>
      <c r="EB587" s="555"/>
      <c r="EC587" s="555"/>
      <c r="ED587" s="555"/>
      <c r="EE587" s="555"/>
      <c r="EF587" s="555"/>
      <c r="EG587" s="555"/>
      <c r="EH587" s="555"/>
      <c r="EI587" s="555"/>
      <c r="EJ587" s="555"/>
      <c r="EK587" s="555"/>
      <c r="EL587" s="555"/>
      <c r="EM587" s="555"/>
      <c r="EN587" s="555"/>
      <c r="EO587" s="555"/>
      <c r="EP587" s="555"/>
      <c r="EQ587" s="555"/>
      <c r="ER587" s="555"/>
      <c r="ES587" s="555"/>
      <c r="ET587" s="555"/>
      <c r="EU587" s="555"/>
      <c r="EV587" s="555"/>
      <c r="EW587" s="555"/>
      <c r="EX587" s="555"/>
      <c r="EY587" s="555"/>
      <c r="EZ587" s="555"/>
      <c r="FA587" s="555"/>
      <c r="FB587" s="555"/>
      <c r="FC587" s="555"/>
      <c r="FD587" s="555"/>
      <c r="FE587" s="555"/>
      <c r="FF587" s="555"/>
      <c r="FG587" s="555"/>
      <c r="FH587" s="555"/>
      <c r="FI587" s="555"/>
      <c r="FJ587" s="555"/>
      <c r="FK587" s="555"/>
      <c r="FL587" s="555"/>
      <c r="FM587" s="555"/>
      <c r="FN587" s="555"/>
      <c r="FO587" s="555"/>
      <c r="FP587" s="555"/>
      <c r="FQ587" s="555"/>
      <c r="FR587" s="555"/>
      <c r="FS587" s="555"/>
      <c r="FT587" s="555"/>
      <c r="FU587" s="555"/>
      <c r="FV587" s="555"/>
      <c r="FW587" s="555"/>
      <c r="FX587" s="555"/>
      <c r="FY587" s="555"/>
      <c r="FZ587" s="555"/>
      <c r="GA587" s="555"/>
      <c r="GB587" s="555"/>
      <c r="GC587" s="555"/>
      <c r="GD587" s="555"/>
      <c r="GE587" s="555"/>
      <c r="GF587" s="555"/>
      <c r="GG587" s="555"/>
      <c r="GH587" s="555"/>
      <c r="GI587" s="555"/>
      <c r="GJ587" s="555"/>
      <c r="GK587" s="555"/>
      <c r="GL587" s="555"/>
      <c r="GM587" s="555"/>
      <c r="GN587" s="555"/>
      <c r="GO587" s="555"/>
      <c r="GP587" s="555"/>
      <c r="GQ587" s="555"/>
      <c r="GR587" s="555"/>
      <c r="GS587" s="555"/>
      <c r="GT587" s="555"/>
      <c r="GU587" s="555"/>
      <c r="GV587" s="555"/>
      <c r="GW587" s="555"/>
      <c r="GX587" s="555"/>
      <c r="GY587" s="555"/>
      <c r="GZ587" s="555"/>
      <c r="HA587" s="555"/>
      <c r="HB587" s="555"/>
      <c r="HC587" s="555"/>
      <c r="HD587" s="555"/>
      <c r="HE587" s="555"/>
      <c r="HF587" s="555"/>
      <c r="HG587" s="555"/>
      <c r="HH587" s="555"/>
      <c r="HI587" s="555"/>
      <c r="HJ587" s="555"/>
      <c r="HK587" s="555"/>
      <c r="HL587" s="555"/>
      <c r="HM587" s="555"/>
      <c r="HN587" s="555"/>
      <c r="HO587" s="555"/>
      <c r="HP587" s="555"/>
      <c r="HQ587" s="555"/>
      <c r="HR587" s="555"/>
      <c r="HS587" s="555"/>
      <c r="HT587" s="555"/>
      <c r="HU587" s="555"/>
      <c r="HV587" s="555"/>
      <c r="HW587" s="555"/>
      <c r="HX587" s="555"/>
      <c r="HY587" s="555"/>
      <c r="HZ587" s="555"/>
      <c r="IA587" s="555"/>
      <c r="IB587" s="555"/>
      <c r="IC587" s="555"/>
      <c r="ID587" s="555"/>
      <c r="IE587" s="555"/>
      <c r="IF587" s="555"/>
      <c r="IG587" s="555"/>
      <c r="IH587" s="555"/>
      <c r="II587" s="555"/>
      <c r="IJ587" s="555"/>
      <c r="IK587" s="555"/>
      <c r="IL587" s="555"/>
      <c r="IM587" s="555"/>
      <c r="IN587" s="555"/>
      <c r="IO587" s="555"/>
      <c r="IP587" s="555"/>
      <c r="IQ587" s="555"/>
      <c r="IR587" s="555"/>
      <c r="IS587" s="555"/>
      <c r="IT587" s="555"/>
      <c r="IU587" s="555"/>
      <c r="IV587" s="555"/>
      <c r="IW587" s="555"/>
      <c r="IX587" s="555"/>
      <c r="IY587" s="555"/>
      <c r="IZ587" s="555"/>
      <c r="JA587" s="555"/>
      <c r="JB587" s="555"/>
      <c r="JC587" s="555"/>
      <c r="JD587" s="555"/>
      <c r="JE587" s="555"/>
      <c r="JF587" s="555"/>
      <c r="JG587" s="555"/>
      <c r="JH587" s="555"/>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3640</v>
      </c>
      <c r="M588" s="99" t="s">
        <v>2037</v>
      </c>
      <c r="N588" s="99" t="s">
        <v>249</v>
      </c>
      <c r="O588" s="99" t="s">
        <v>189</v>
      </c>
      <c r="P588" s="104" t="s">
        <v>2038</v>
      </c>
      <c r="Q588" s="99" t="s">
        <v>4117</v>
      </c>
      <c r="R588" s="99" t="s">
        <v>4657</v>
      </c>
      <c r="S588" s="99" t="s">
        <v>249</v>
      </c>
      <c r="T588" s="99" t="s">
        <v>189</v>
      </c>
      <c r="U588" s="99" t="s">
        <v>2038</v>
      </c>
      <c r="V588" s="99" t="s">
        <v>4118</v>
      </c>
      <c r="W588" s="99" t="s">
        <v>2947</v>
      </c>
      <c r="X588" s="99">
        <v>1500</v>
      </c>
      <c r="Y588" s="99">
        <v>8.5</v>
      </c>
      <c r="Z588" s="99" t="s">
        <v>468</v>
      </c>
      <c r="AA588" s="99" t="s">
        <v>541</v>
      </c>
      <c r="AB588" s="69">
        <v>41.9</v>
      </c>
      <c r="AC588" s="99" t="s">
        <v>8287</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6816</v>
      </c>
      <c r="AX588" s="69" t="s">
        <v>6817</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4927</v>
      </c>
      <c r="BT588" s="555"/>
      <c r="BU588" s="555"/>
      <c r="BV588" s="555"/>
      <c r="BW588" s="555"/>
      <c r="BX588" s="555"/>
      <c r="BY588" s="555"/>
      <c r="BZ588" s="555"/>
      <c r="CA588" s="555"/>
      <c r="CB588" s="555"/>
      <c r="CC588" s="555"/>
      <c r="CD588" s="555"/>
      <c r="CE588" s="555"/>
      <c r="CF588" s="555"/>
      <c r="CG588" s="555"/>
      <c r="CH588" s="555"/>
      <c r="CI588" s="555"/>
      <c r="CJ588" s="555"/>
      <c r="CK588" s="555"/>
      <c r="CL588" s="555"/>
      <c r="CM588" s="555"/>
      <c r="CN588" s="555"/>
      <c r="CO588" s="555"/>
      <c r="CP588" s="555"/>
      <c r="CQ588" s="555"/>
      <c r="CR588" s="555"/>
      <c r="CS588" s="555"/>
      <c r="CT588" s="555"/>
      <c r="CU588" s="555"/>
      <c r="CV588" s="555"/>
      <c r="CW588" s="555"/>
      <c r="CX588" s="555"/>
      <c r="CY588" s="555"/>
      <c r="CZ588" s="555"/>
      <c r="DA588" s="555"/>
      <c r="DB588" s="555"/>
      <c r="DC588" s="555"/>
      <c r="DD588" s="555"/>
      <c r="DE588" s="555"/>
      <c r="DF588" s="555"/>
      <c r="DG588" s="555"/>
      <c r="DH588" s="555"/>
      <c r="DI588" s="555"/>
      <c r="DJ588" s="555"/>
      <c r="DK588" s="555"/>
      <c r="DL588" s="555"/>
      <c r="DM588" s="555"/>
      <c r="DN588" s="555"/>
      <c r="DO588" s="555"/>
      <c r="DP588" s="555"/>
      <c r="DQ588" s="555"/>
      <c r="DR588" s="555"/>
      <c r="DS588" s="555"/>
      <c r="DT588" s="555"/>
      <c r="DU588" s="555"/>
      <c r="DV588" s="555"/>
      <c r="DW588" s="555"/>
      <c r="DX588" s="555"/>
      <c r="DY588" s="555"/>
      <c r="DZ588" s="555"/>
      <c r="EA588" s="555"/>
      <c r="EB588" s="555"/>
      <c r="EC588" s="555"/>
      <c r="ED588" s="555"/>
      <c r="EE588" s="555"/>
      <c r="EF588" s="555"/>
      <c r="EG588" s="555"/>
      <c r="EH588" s="555"/>
      <c r="EI588" s="555"/>
      <c r="EJ588" s="555"/>
      <c r="EK588" s="555"/>
      <c r="EL588" s="555"/>
      <c r="EM588" s="555"/>
      <c r="EN588" s="555"/>
      <c r="EO588" s="555"/>
      <c r="EP588" s="555"/>
      <c r="EQ588" s="555"/>
      <c r="ER588" s="555"/>
      <c r="ES588" s="555"/>
      <c r="ET588" s="555"/>
      <c r="EU588" s="555"/>
      <c r="EV588" s="555"/>
      <c r="EW588" s="555"/>
      <c r="EX588" s="555"/>
      <c r="EY588" s="555"/>
      <c r="EZ588" s="555"/>
      <c r="FA588" s="555"/>
      <c r="FB588" s="555"/>
      <c r="FC588" s="555"/>
      <c r="FD588" s="555"/>
      <c r="FE588" s="555"/>
      <c r="FF588" s="555"/>
      <c r="FG588" s="555"/>
      <c r="FH588" s="555"/>
      <c r="FI588" s="555"/>
      <c r="FJ588" s="555"/>
      <c r="FK588" s="555"/>
      <c r="FL588" s="555"/>
      <c r="FM588" s="555"/>
      <c r="FN588" s="555"/>
      <c r="FO588" s="555"/>
      <c r="FP588" s="555"/>
      <c r="FQ588" s="555"/>
      <c r="FR588" s="555"/>
      <c r="FS588" s="555"/>
      <c r="FT588" s="555"/>
      <c r="FU588" s="555"/>
      <c r="FV588" s="555"/>
      <c r="FW588" s="555"/>
      <c r="FX588" s="555"/>
      <c r="FY588" s="555"/>
      <c r="FZ588" s="555"/>
      <c r="GA588" s="555"/>
      <c r="GB588" s="555"/>
      <c r="GC588" s="555"/>
      <c r="GD588" s="555"/>
      <c r="GE588" s="555"/>
      <c r="GF588" s="555"/>
      <c r="GG588" s="555"/>
      <c r="GH588" s="555"/>
      <c r="GI588" s="555"/>
      <c r="GJ588" s="555"/>
      <c r="GK588" s="555"/>
      <c r="GL588" s="555"/>
      <c r="GM588" s="555"/>
      <c r="GN588" s="555"/>
      <c r="GO588" s="555"/>
      <c r="GP588" s="555"/>
      <c r="GQ588" s="555"/>
      <c r="GR588" s="555"/>
      <c r="GS588" s="555"/>
      <c r="GT588" s="555"/>
      <c r="GU588" s="555"/>
      <c r="GV588" s="555"/>
      <c r="GW588" s="555"/>
      <c r="GX588" s="555"/>
      <c r="GY588" s="555"/>
      <c r="GZ588" s="555"/>
      <c r="HA588" s="555"/>
      <c r="HB588" s="555"/>
      <c r="HC588" s="555"/>
      <c r="HD588" s="555"/>
      <c r="HE588" s="555"/>
      <c r="HF588" s="555"/>
      <c r="HG588" s="555"/>
      <c r="HH588" s="555"/>
      <c r="HI588" s="555"/>
      <c r="HJ588" s="555"/>
      <c r="HK588" s="555"/>
      <c r="HL588" s="555"/>
      <c r="HM588" s="555"/>
      <c r="HN588" s="555"/>
      <c r="HO588" s="555"/>
      <c r="HP588" s="555"/>
      <c r="HQ588" s="555"/>
      <c r="HR588" s="555"/>
      <c r="HS588" s="555"/>
      <c r="HT588" s="555"/>
      <c r="HU588" s="555"/>
      <c r="HV588" s="555"/>
      <c r="HW588" s="555"/>
      <c r="HX588" s="555"/>
      <c r="HY588" s="555"/>
      <c r="HZ588" s="555"/>
      <c r="IA588" s="555"/>
      <c r="IB588" s="555"/>
      <c r="IC588" s="555"/>
      <c r="ID588" s="555"/>
      <c r="IE588" s="555"/>
      <c r="IF588" s="555"/>
      <c r="IG588" s="555"/>
      <c r="IH588" s="555"/>
      <c r="II588" s="555"/>
      <c r="IJ588" s="555"/>
      <c r="IK588" s="555"/>
      <c r="IL588" s="555"/>
      <c r="IM588" s="555"/>
      <c r="IN588" s="555"/>
      <c r="IO588" s="555"/>
      <c r="IP588" s="555"/>
      <c r="IQ588" s="555"/>
      <c r="IR588" s="555"/>
      <c r="IS588" s="555"/>
      <c r="IT588" s="555"/>
      <c r="IU588" s="555"/>
      <c r="IV588" s="555"/>
      <c r="IW588" s="555"/>
      <c r="IX588" s="555"/>
      <c r="IY588" s="555"/>
      <c r="IZ588" s="555"/>
      <c r="JA588" s="555"/>
      <c r="JB588" s="555"/>
      <c r="JC588" s="555"/>
      <c r="JD588" s="555"/>
      <c r="JE588" s="555"/>
      <c r="JF588" s="555"/>
      <c r="JG588" s="555"/>
      <c r="JH588" s="555"/>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3640</v>
      </c>
      <c r="M589" s="42" t="s">
        <v>2037</v>
      </c>
      <c r="N589" s="42" t="s">
        <v>249</v>
      </c>
      <c r="O589" s="42" t="s">
        <v>189</v>
      </c>
      <c r="P589" s="65" t="s">
        <v>2038</v>
      </c>
      <c r="Q589" s="42" t="s">
        <v>4117</v>
      </c>
      <c r="R589" s="42" t="s">
        <v>4657</v>
      </c>
      <c r="S589" s="42" t="s">
        <v>249</v>
      </c>
      <c r="T589" s="42" t="s">
        <v>189</v>
      </c>
      <c r="U589" s="42" t="s">
        <v>2038</v>
      </c>
      <c r="V589" s="42" t="s">
        <v>4118</v>
      </c>
      <c r="W589" s="42" t="s">
        <v>2947</v>
      </c>
      <c r="X589" s="42">
        <v>1500</v>
      </c>
      <c r="Y589" s="42">
        <v>8.5</v>
      </c>
      <c r="Z589" s="42" t="s">
        <v>468</v>
      </c>
      <c r="AA589" s="42" t="s">
        <v>541</v>
      </c>
      <c r="AB589" s="41">
        <v>41.9</v>
      </c>
      <c r="AC589" s="448" t="s">
        <v>8287</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4794</v>
      </c>
      <c r="AT589" s="42"/>
      <c r="AU589" s="42"/>
      <c r="AV589" s="42"/>
      <c r="AW589" s="42" t="s">
        <v>6816</v>
      </c>
      <c r="AX589" s="42" t="s">
        <v>6817</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8368</v>
      </c>
      <c r="BR589" s="50">
        <v>43440</v>
      </c>
      <c r="BS589" s="116" t="s">
        <v>8369</v>
      </c>
      <c r="BT589" s="555"/>
      <c r="BU589" s="555"/>
      <c r="BV589" s="555"/>
      <c r="BW589" s="555"/>
      <c r="BX589" s="555"/>
      <c r="BY589" s="555"/>
      <c r="BZ589" s="555"/>
      <c r="CA589" s="555"/>
      <c r="CB589" s="555"/>
      <c r="CC589" s="555"/>
      <c r="CD589" s="555"/>
      <c r="CE589" s="555"/>
      <c r="CF589" s="555"/>
      <c r="CG589" s="555"/>
      <c r="CH589" s="555"/>
      <c r="CI589" s="555"/>
      <c r="CJ589" s="555"/>
      <c r="CK589" s="555"/>
      <c r="CL589" s="555"/>
      <c r="CM589" s="555"/>
      <c r="CN589" s="555"/>
      <c r="CO589" s="555"/>
      <c r="CP589" s="555"/>
      <c r="CQ589" s="555"/>
      <c r="CR589" s="555"/>
      <c r="CS589" s="555"/>
      <c r="CT589" s="555"/>
      <c r="CU589" s="555"/>
      <c r="CV589" s="555"/>
      <c r="CW589" s="555"/>
      <c r="CX589" s="555"/>
      <c r="CY589" s="555"/>
      <c r="CZ589" s="555"/>
      <c r="DA589" s="555"/>
      <c r="DB589" s="555"/>
      <c r="DC589" s="555"/>
      <c r="DD589" s="555"/>
      <c r="DE589" s="555"/>
      <c r="DF589" s="555"/>
      <c r="DG589" s="555"/>
      <c r="DH589" s="555"/>
      <c r="DI589" s="555"/>
      <c r="DJ589" s="555"/>
      <c r="DK589" s="555"/>
      <c r="DL589" s="555"/>
      <c r="DM589" s="555"/>
      <c r="DN589" s="555"/>
      <c r="DO589" s="555"/>
      <c r="DP589" s="555"/>
      <c r="DQ589" s="555"/>
      <c r="DR589" s="555"/>
      <c r="DS589" s="555"/>
      <c r="DT589" s="555"/>
      <c r="DU589" s="555"/>
      <c r="DV589" s="555"/>
      <c r="DW589" s="555"/>
      <c r="DX589" s="555"/>
      <c r="DY589" s="555"/>
      <c r="DZ589" s="555"/>
      <c r="EA589" s="555"/>
      <c r="EB589" s="555"/>
      <c r="EC589" s="555"/>
      <c r="ED589" s="555"/>
      <c r="EE589" s="555"/>
      <c r="EF589" s="555"/>
      <c r="EG589" s="555"/>
      <c r="EH589" s="555"/>
      <c r="EI589" s="555"/>
      <c r="EJ589" s="555"/>
      <c r="EK589" s="555"/>
      <c r="EL589" s="555"/>
      <c r="EM589" s="555"/>
      <c r="EN589" s="555"/>
      <c r="EO589" s="555"/>
      <c r="EP589" s="555"/>
      <c r="EQ589" s="555"/>
      <c r="ER589" s="555"/>
      <c r="ES589" s="555"/>
      <c r="ET589" s="555"/>
      <c r="EU589" s="555"/>
      <c r="EV589" s="555"/>
      <c r="EW589" s="555"/>
      <c r="EX589" s="555"/>
      <c r="EY589" s="555"/>
      <c r="EZ589" s="555"/>
      <c r="FA589" s="555"/>
      <c r="FB589" s="555"/>
      <c r="FC589" s="555"/>
      <c r="FD589" s="555"/>
      <c r="FE589" s="555"/>
      <c r="FF589" s="555"/>
      <c r="FG589" s="555"/>
      <c r="FH589" s="555"/>
      <c r="FI589" s="555"/>
      <c r="FJ589" s="555"/>
      <c r="FK589" s="555"/>
      <c r="FL589" s="555"/>
      <c r="FM589" s="555"/>
      <c r="FN589" s="555"/>
      <c r="FO589" s="555"/>
      <c r="FP589" s="555"/>
      <c r="FQ589" s="555"/>
      <c r="FR589" s="555"/>
      <c r="FS589" s="555"/>
      <c r="FT589" s="555"/>
      <c r="FU589" s="555"/>
      <c r="FV589" s="555"/>
      <c r="FW589" s="555"/>
      <c r="FX589" s="555"/>
      <c r="FY589" s="555"/>
      <c r="FZ589" s="555"/>
      <c r="GA589" s="555"/>
      <c r="GB589" s="555"/>
      <c r="GC589" s="555"/>
      <c r="GD589" s="555"/>
      <c r="GE589" s="555"/>
      <c r="GF589" s="555"/>
      <c r="GG589" s="555"/>
      <c r="GH589" s="555"/>
      <c r="GI589" s="555"/>
      <c r="GJ589" s="555"/>
      <c r="GK589" s="555"/>
      <c r="GL589" s="555"/>
      <c r="GM589" s="555"/>
      <c r="GN589" s="555"/>
      <c r="GO589" s="555"/>
      <c r="GP589" s="555"/>
      <c r="GQ589" s="555"/>
      <c r="GR589" s="555"/>
      <c r="GS589" s="555"/>
      <c r="GT589" s="555"/>
      <c r="GU589" s="555"/>
      <c r="GV589" s="555"/>
      <c r="GW589" s="555"/>
      <c r="GX589" s="555"/>
      <c r="GY589" s="555"/>
      <c r="GZ589" s="555"/>
      <c r="HA589" s="555"/>
      <c r="HB589" s="555"/>
      <c r="HC589" s="555"/>
      <c r="HD589" s="555"/>
      <c r="HE589" s="555"/>
      <c r="HF589" s="555"/>
      <c r="HG589" s="555"/>
      <c r="HH589" s="555"/>
      <c r="HI589" s="555"/>
      <c r="HJ589" s="555"/>
      <c r="HK589" s="555"/>
      <c r="HL589" s="555"/>
      <c r="HM589" s="555"/>
      <c r="HN589" s="555"/>
      <c r="HO589" s="555"/>
      <c r="HP589" s="555"/>
      <c r="HQ589" s="555"/>
      <c r="HR589" s="555"/>
      <c r="HS589" s="555"/>
      <c r="HT589" s="555"/>
      <c r="HU589" s="555"/>
      <c r="HV589" s="555"/>
      <c r="HW589" s="555"/>
      <c r="HX589" s="555"/>
      <c r="HY589" s="555"/>
      <c r="HZ589" s="555"/>
      <c r="IA589" s="555"/>
      <c r="IB589" s="555"/>
      <c r="IC589" s="555"/>
      <c r="ID589" s="555"/>
      <c r="IE589" s="555"/>
      <c r="IF589" s="555"/>
      <c r="IG589" s="555"/>
      <c r="IH589" s="555"/>
      <c r="II589" s="555"/>
      <c r="IJ589" s="555"/>
      <c r="IK589" s="555"/>
      <c r="IL589" s="555"/>
      <c r="IM589" s="555"/>
      <c r="IN589" s="555"/>
      <c r="IO589" s="555"/>
      <c r="IP589" s="555"/>
      <c r="IQ589" s="555"/>
      <c r="IR589" s="555"/>
      <c r="IS589" s="555"/>
      <c r="IT589" s="555"/>
      <c r="IU589" s="555"/>
      <c r="IV589" s="555"/>
      <c r="IW589" s="555"/>
      <c r="IX589" s="555"/>
      <c r="IY589" s="555"/>
      <c r="IZ589" s="555"/>
      <c r="JA589" s="555"/>
      <c r="JB589" s="555"/>
      <c r="JC589" s="555"/>
      <c r="JD589" s="555"/>
      <c r="JE589" s="555"/>
      <c r="JF589" s="555"/>
      <c r="JG589" s="555"/>
      <c r="JH589" s="555"/>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3640</v>
      </c>
      <c r="M590" s="42" t="s">
        <v>2037</v>
      </c>
      <c r="N590" s="42" t="s">
        <v>249</v>
      </c>
      <c r="O590" s="42" t="s">
        <v>189</v>
      </c>
      <c r="P590" s="65" t="s">
        <v>2038</v>
      </c>
      <c r="Q590" s="42" t="s">
        <v>4117</v>
      </c>
      <c r="R590" s="42" t="s">
        <v>4657</v>
      </c>
      <c r="S590" s="42" t="s">
        <v>249</v>
      </c>
      <c r="T590" s="42" t="s">
        <v>189</v>
      </c>
      <c r="U590" s="42" t="s">
        <v>2038</v>
      </c>
      <c r="V590" s="42" t="s">
        <v>4118</v>
      </c>
      <c r="W590" s="42" t="s">
        <v>2947</v>
      </c>
      <c r="X590" s="42">
        <v>1500</v>
      </c>
      <c r="Y590" s="42">
        <v>8.5</v>
      </c>
      <c r="Z590" s="42" t="s">
        <v>468</v>
      </c>
      <c r="AA590" s="42" t="s">
        <v>541</v>
      </c>
      <c r="AB590" s="41">
        <v>41.9</v>
      </c>
      <c r="AC590" s="448" t="s">
        <v>8287</v>
      </c>
      <c r="AD590" s="448">
        <f t="shared" ref="AD590:AD597" si="116">1154250000</f>
        <v>1154250000</v>
      </c>
      <c r="AE590" s="448"/>
      <c r="AF590" s="448">
        <v>1154250000</v>
      </c>
      <c r="AG590" s="42"/>
      <c r="AH590" s="42"/>
      <c r="AI590" s="42"/>
      <c r="AJ590" s="42"/>
      <c r="AK590" s="42"/>
      <c r="AL590" s="42"/>
      <c r="AM590" s="42"/>
      <c r="AN590" s="42"/>
      <c r="AO590" s="448" t="s">
        <v>8286</v>
      </c>
      <c r="AP590" s="42"/>
      <c r="AQ590" s="42"/>
      <c r="AR590" s="42"/>
      <c r="AS590" s="42" t="s">
        <v>4795</v>
      </c>
      <c r="AT590" s="42"/>
      <c r="AU590" s="42"/>
      <c r="AV590" s="42"/>
      <c r="AW590" s="42" t="s">
        <v>6818</v>
      </c>
      <c r="AX590" s="42" t="s">
        <v>6819</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8368</v>
      </c>
      <c r="BR590" s="50">
        <v>43440</v>
      </c>
      <c r="BS590" s="116"/>
      <c r="BT590" s="555"/>
      <c r="BU590" s="555"/>
      <c r="BV590" s="555"/>
      <c r="BW590" s="555"/>
      <c r="BX590" s="555"/>
      <c r="BY590" s="555"/>
      <c r="BZ590" s="555"/>
      <c r="CA590" s="555"/>
      <c r="CB590" s="555"/>
      <c r="CC590" s="555"/>
      <c r="CD590" s="555"/>
      <c r="CE590" s="555"/>
      <c r="CF590" s="555"/>
      <c r="CG590" s="555"/>
      <c r="CH590" s="555"/>
      <c r="CI590" s="555"/>
      <c r="CJ590" s="555"/>
      <c r="CK590" s="555"/>
      <c r="CL590" s="555"/>
      <c r="CM590" s="555"/>
      <c r="CN590" s="555"/>
      <c r="CO590" s="555"/>
      <c r="CP590" s="555"/>
      <c r="CQ590" s="555"/>
      <c r="CR590" s="555"/>
      <c r="CS590" s="555"/>
      <c r="CT590" s="555"/>
      <c r="CU590" s="555"/>
      <c r="CV590" s="555"/>
      <c r="CW590" s="555"/>
      <c r="CX590" s="555"/>
      <c r="CY590" s="555"/>
      <c r="CZ590" s="555"/>
      <c r="DA590" s="555"/>
      <c r="DB590" s="555"/>
      <c r="DC590" s="555"/>
      <c r="DD590" s="555"/>
      <c r="DE590" s="555"/>
      <c r="DF590" s="555"/>
      <c r="DG590" s="555"/>
      <c r="DH590" s="555"/>
      <c r="DI590" s="555"/>
      <c r="DJ590" s="555"/>
      <c r="DK590" s="555"/>
      <c r="DL590" s="555"/>
      <c r="DM590" s="555"/>
      <c r="DN590" s="555"/>
      <c r="DO590" s="555"/>
      <c r="DP590" s="555"/>
      <c r="DQ590" s="555"/>
      <c r="DR590" s="555"/>
      <c r="DS590" s="555"/>
      <c r="DT590" s="555"/>
      <c r="DU590" s="555"/>
      <c r="DV590" s="555"/>
      <c r="DW590" s="555"/>
      <c r="DX590" s="555"/>
      <c r="DY590" s="555"/>
      <c r="DZ590" s="555"/>
      <c r="EA590" s="555"/>
      <c r="EB590" s="555"/>
      <c r="EC590" s="555"/>
      <c r="ED590" s="555"/>
      <c r="EE590" s="555"/>
      <c r="EF590" s="555"/>
      <c r="EG590" s="555"/>
      <c r="EH590" s="555"/>
      <c r="EI590" s="555"/>
      <c r="EJ590" s="555"/>
      <c r="EK590" s="555"/>
      <c r="EL590" s="555"/>
      <c r="EM590" s="555"/>
      <c r="EN590" s="555"/>
      <c r="EO590" s="555"/>
      <c r="EP590" s="555"/>
      <c r="EQ590" s="555"/>
      <c r="ER590" s="555"/>
      <c r="ES590" s="555"/>
      <c r="ET590" s="555"/>
      <c r="EU590" s="555"/>
      <c r="EV590" s="555"/>
      <c r="EW590" s="555"/>
      <c r="EX590" s="555"/>
      <c r="EY590" s="555"/>
      <c r="EZ590" s="555"/>
      <c r="FA590" s="555"/>
      <c r="FB590" s="555"/>
      <c r="FC590" s="555"/>
      <c r="FD590" s="555"/>
      <c r="FE590" s="555"/>
      <c r="FF590" s="555"/>
      <c r="FG590" s="555"/>
      <c r="FH590" s="555"/>
      <c r="FI590" s="555"/>
      <c r="FJ590" s="555"/>
      <c r="FK590" s="555"/>
      <c r="FL590" s="555"/>
      <c r="FM590" s="555"/>
      <c r="FN590" s="555"/>
      <c r="FO590" s="555"/>
      <c r="FP590" s="555"/>
      <c r="FQ590" s="555"/>
      <c r="FR590" s="555"/>
      <c r="FS590" s="555"/>
      <c r="FT590" s="555"/>
      <c r="FU590" s="555"/>
      <c r="FV590" s="555"/>
      <c r="FW590" s="555"/>
      <c r="FX590" s="555"/>
      <c r="FY590" s="555"/>
      <c r="FZ590" s="555"/>
      <c r="GA590" s="555"/>
      <c r="GB590" s="555"/>
      <c r="GC590" s="555"/>
      <c r="GD590" s="555"/>
      <c r="GE590" s="555"/>
      <c r="GF590" s="555"/>
      <c r="GG590" s="555"/>
      <c r="GH590" s="555"/>
      <c r="GI590" s="555"/>
      <c r="GJ590" s="555"/>
      <c r="GK590" s="555"/>
      <c r="GL590" s="555"/>
      <c r="GM590" s="555"/>
      <c r="GN590" s="555"/>
      <c r="GO590" s="555"/>
      <c r="GP590" s="555"/>
      <c r="GQ590" s="555"/>
      <c r="GR590" s="555"/>
      <c r="GS590" s="555"/>
      <c r="GT590" s="555"/>
      <c r="GU590" s="555"/>
      <c r="GV590" s="555"/>
      <c r="GW590" s="555"/>
      <c r="GX590" s="555"/>
      <c r="GY590" s="555"/>
      <c r="GZ590" s="555"/>
      <c r="HA590" s="555"/>
      <c r="HB590" s="555"/>
      <c r="HC590" s="555"/>
      <c r="HD590" s="555"/>
      <c r="HE590" s="555"/>
      <c r="HF590" s="555"/>
      <c r="HG590" s="555"/>
      <c r="HH590" s="555"/>
      <c r="HI590" s="555"/>
      <c r="HJ590" s="555"/>
      <c r="HK590" s="555"/>
      <c r="HL590" s="555"/>
      <c r="HM590" s="555"/>
      <c r="HN590" s="555"/>
      <c r="HO590" s="555"/>
      <c r="HP590" s="555"/>
      <c r="HQ590" s="555"/>
      <c r="HR590" s="555"/>
      <c r="HS590" s="555"/>
      <c r="HT590" s="555"/>
      <c r="HU590" s="555"/>
      <c r="HV590" s="555"/>
      <c r="HW590" s="555"/>
      <c r="HX590" s="555"/>
      <c r="HY590" s="555"/>
      <c r="HZ590" s="555"/>
      <c r="IA590" s="555"/>
      <c r="IB590" s="555"/>
      <c r="IC590" s="555"/>
      <c r="ID590" s="555"/>
      <c r="IE590" s="555"/>
      <c r="IF590" s="555"/>
      <c r="IG590" s="555"/>
      <c r="IH590" s="555"/>
      <c r="II590" s="555"/>
      <c r="IJ590" s="555"/>
      <c r="IK590" s="555"/>
      <c r="IL590" s="555"/>
      <c r="IM590" s="555"/>
      <c r="IN590" s="555"/>
      <c r="IO590" s="555"/>
      <c r="IP590" s="555"/>
      <c r="IQ590" s="555"/>
      <c r="IR590" s="555"/>
      <c r="IS590" s="555"/>
      <c r="IT590" s="555"/>
      <c r="IU590" s="555"/>
      <c r="IV590" s="555"/>
      <c r="IW590" s="555"/>
      <c r="IX590" s="555"/>
      <c r="IY590" s="555"/>
      <c r="IZ590" s="555"/>
      <c r="JA590" s="555"/>
      <c r="JB590" s="555"/>
      <c r="JC590" s="555"/>
      <c r="JD590" s="555"/>
      <c r="JE590" s="555"/>
      <c r="JF590" s="555"/>
      <c r="JG590" s="555"/>
      <c r="JH590" s="555"/>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3640</v>
      </c>
      <c r="M591" s="42" t="s">
        <v>2037</v>
      </c>
      <c r="N591" s="42" t="s">
        <v>249</v>
      </c>
      <c r="O591" s="42" t="s">
        <v>189</v>
      </c>
      <c r="P591" s="65" t="s">
        <v>2038</v>
      </c>
      <c r="Q591" s="42"/>
      <c r="R591" s="42" t="s">
        <v>4657</v>
      </c>
      <c r="S591" s="42" t="s">
        <v>249</v>
      </c>
      <c r="T591" s="42" t="s">
        <v>189</v>
      </c>
      <c r="U591" s="42" t="s">
        <v>2038</v>
      </c>
      <c r="V591" s="42"/>
      <c r="W591" s="42" t="s">
        <v>2947</v>
      </c>
      <c r="X591" s="42"/>
      <c r="Y591" s="42"/>
      <c r="Z591" s="42" t="s">
        <v>468</v>
      </c>
      <c r="AA591" s="42" t="s">
        <v>541</v>
      </c>
      <c r="AB591" s="41">
        <v>41.9</v>
      </c>
      <c r="AC591" s="448" t="s">
        <v>8287</v>
      </c>
      <c r="AD591" s="448">
        <f t="shared" si="116"/>
        <v>1154250000</v>
      </c>
      <c r="AE591" s="448"/>
      <c r="AF591" s="448">
        <v>1154250000</v>
      </c>
      <c r="AG591" s="42"/>
      <c r="AH591" s="42"/>
      <c r="AI591" s="42"/>
      <c r="AJ591" s="42"/>
      <c r="AK591" s="42"/>
      <c r="AL591" s="42"/>
      <c r="AM591" s="42"/>
      <c r="AN591" s="42"/>
      <c r="AO591" s="448" t="s">
        <v>8286</v>
      </c>
      <c r="AP591" s="42"/>
      <c r="AQ591" s="42"/>
      <c r="AR591" s="42"/>
      <c r="AS591" s="42" t="s">
        <v>3493</v>
      </c>
      <c r="AT591" s="42"/>
      <c r="AU591" s="42"/>
      <c r="AV591" s="42"/>
      <c r="AW591" s="42" t="s">
        <v>6814</v>
      </c>
      <c r="AX591" s="42" t="s">
        <v>6820</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8368</v>
      </c>
      <c r="BR591" s="50">
        <v>43440</v>
      </c>
      <c r="BS591" s="116"/>
      <c r="BT591" s="555"/>
      <c r="BU591" s="555"/>
      <c r="BV591" s="555"/>
      <c r="BW591" s="555"/>
      <c r="BX591" s="555"/>
      <c r="BY591" s="555"/>
      <c r="BZ591" s="555"/>
      <c r="CA591" s="555"/>
      <c r="CB591" s="555"/>
      <c r="CC591" s="555"/>
      <c r="CD591" s="555"/>
      <c r="CE591" s="555"/>
      <c r="CF591" s="555"/>
      <c r="CG591" s="555"/>
      <c r="CH591" s="555"/>
      <c r="CI591" s="555"/>
      <c r="CJ591" s="555"/>
      <c r="CK591" s="555"/>
      <c r="CL591" s="555"/>
      <c r="CM591" s="555"/>
      <c r="CN591" s="555"/>
      <c r="CO591" s="555"/>
      <c r="CP591" s="555"/>
      <c r="CQ591" s="555"/>
      <c r="CR591" s="555"/>
      <c r="CS591" s="555"/>
      <c r="CT591" s="555"/>
      <c r="CU591" s="555"/>
      <c r="CV591" s="555"/>
      <c r="CW591" s="555"/>
      <c r="CX591" s="555"/>
      <c r="CY591" s="555"/>
      <c r="CZ591" s="555"/>
      <c r="DA591" s="555"/>
      <c r="DB591" s="555"/>
      <c r="DC591" s="555"/>
      <c r="DD591" s="555"/>
      <c r="DE591" s="555"/>
      <c r="DF591" s="555"/>
      <c r="DG591" s="555"/>
      <c r="DH591" s="555"/>
      <c r="DI591" s="555"/>
      <c r="DJ591" s="555"/>
      <c r="DK591" s="555"/>
      <c r="DL591" s="555"/>
      <c r="DM591" s="555"/>
      <c r="DN591" s="555"/>
      <c r="DO591" s="555"/>
      <c r="DP591" s="555"/>
      <c r="DQ591" s="555"/>
      <c r="DR591" s="555"/>
      <c r="DS591" s="555"/>
      <c r="DT591" s="555"/>
      <c r="DU591" s="555"/>
      <c r="DV591" s="555"/>
      <c r="DW591" s="555"/>
      <c r="DX591" s="555"/>
      <c r="DY591" s="555"/>
      <c r="DZ591" s="555"/>
      <c r="EA591" s="555"/>
      <c r="EB591" s="555"/>
      <c r="EC591" s="555"/>
      <c r="ED591" s="555"/>
      <c r="EE591" s="555"/>
      <c r="EF591" s="555"/>
      <c r="EG591" s="555"/>
      <c r="EH591" s="555"/>
      <c r="EI591" s="555"/>
      <c r="EJ591" s="555"/>
      <c r="EK591" s="555"/>
      <c r="EL591" s="555"/>
      <c r="EM591" s="555"/>
      <c r="EN591" s="555"/>
      <c r="EO591" s="555"/>
      <c r="EP591" s="555"/>
      <c r="EQ591" s="555"/>
      <c r="ER591" s="555"/>
      <c r="ES591" s="555"/>
      <c r="ET591" s="555"/>
      <c r="EU591" s="555"/>
      <c r="EV591" s="555"/>
      <c r="EW591" s="555"/>
      <c r="EX591" s="555"/>
      <c r="EY591" s="555"/>
      <c r="EZ591" s="555"/>
      <c r="FA591" s="555"/>
      <c r="FB591" s="555"/>
      <c r="FC591" s="555"/>
      <c r="FD591" s="555"/>
      <c r="FE591" s="555"/>
      <c r="FF591" s="555"/>
      <c r="FG591" s="555"/>
      <c r="FH591" s="555"/>
      <c r="FI591" s="555"/>
      <c r="FJ591" s="555"/>
      <c r="FK591" s="555"/>
      <c r="FL591" s="555"/>
      <c r="FM591" s="555"/>
      <c r="FN591" s="555"/>
      <c r="FO591" s="555"/>
      <c r="FP591" s="555"/>
      <c r="FQ591" s="555"/>
      <c r="FR591" s="555"/>
      <c r="FS591" s="555"/>
      <c r="FT591" s="555"/>
      <c r="FU591" s="555"/>
      <c r="FV591" s="555"/>
      <c r="FW591" s="555"/>
      <c r="FX591" s="555"/>
      <c r="FY591" s="555"/>
      <c r="FZ591" s="555"/>
      <c r="GA591" s="555"/>
      <c r="GB591" s="555"/>
      <c r="GC591" s="555"/>
      <c r="GD591" s="555"/>
      <c r="GE591" s="555"/>
      <c r="GF591" s="555"/>
      <c r="GG591" s="555"/>
      <c r="GH591" s="555"/>
      <c r="GI591" s="555"/>
      <c r="GJ591" s="555"/>
      <c r="GK591" s="555"/>
      <c r="GL591" s="555"/>
      <c r="GM591" s="555"/>
      <c r="GN591" s="555"/>
      <c r="GO591" s="555"/>
      <c r="GP591" s="555"/>
      <c r="GQ591" s="555"/>
      <c r="GR591" s="555"/>
      <c r="GS591" s="555"/>
      <c r="GT591" s="555"/>
      <c r="GU591" s="555"/>
      <c r="GV591" s="555"/>
      <c r="GW591" s="555"/>
      <c r="GX591" s="555"/>
      <c r="GY591" s="555"/>
      <c r="GZ591" s="555"/>
      <c r="HA591" s="555"/>
      <c r="HB591" s="555"/>
      <c r="HC591" s="555"/>
      <c r="HD591" s="555"/>
      <c r="HE591" s="555"/>
      <c r="HF591" s="555"/>
      <c r="HG591" s="555"/>
      <c r="HH591" s="555"/>
      <c r="HI591" s="555"/>
      <c r="HJ591" s="555"/>
      <c r="HK591" s="555"/>
      <c r="HL591" s="555"/>
      <c r="HM591" s="555"/>
      <c r="HN591" s="555"/>
      <c r="HO591" s="555"/>
      <c r="HP591" s="555"/>
      <c r="HQ591" s="555"/>
      <c r="HR591" s="555"/>
      <c r="HS591" s="555"/>
      <c r="HT591" s="555"/>
      <c r="HU591" s="555"/>
      <c r="HV591" s="555"/>
      <c r="HW591" s="555"/>
      <c r="HX591" s="555"/>
      <c r="HY591" s="555"/>
      <c r="HZ591" s="555"/>
      <c r="IA591" s="555"/>
      <c r="IB591" s="555"/>
      <c r="IC591" s="555"/>
      <c r="ID591" s="555"/>
      <c r="IE591" s="555"/>
      <c r="IF591" s="555"/>
      <c r="IG591" s="555"/>
      <c r="IH591" s="555"/>
      <c r="II591" s="555"/>
      <c r="IJ591" s="555"/>
      <c r="IK591" s="555"/>
      <c r="IL591" s="555"/>
      <c r="IM591" s="555"/>
      <c r="IN591" s="555"/>
      <c r="IO591" s="555"/>
      <c r="IP591" s="555"/>
      <c r="IQ591" s="555"/>
      <c r="IR591" s="555"/>
      <c r="IS591" s="555"/>
      <c r="IT591" s="555"/>
      <c r="IU591" s="555"/>
      <c r="IV591" s="555"/>
      <c r="IW591" s="555"/>
      <c r="IX591" s="555"/>
      <c r="IY591" s="555"/>
      <c r="IZ591" s="555"/>
      <c r="JA591" s="555"/>
      <c r="JB591" s="555"/>
      <c r="JC591" s="555"/>
      <c r="JD591" s="555"/>
      <c r="JE591" s="555"/>
      <c r="JF591" s="555"/>
      <c r="JG591" s="555"/>
      <c r="JH591" s="555"/>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3640</v>
      </c>
      <c r="M592" s="42" t="s">
        <v>2037</v>
      </c>
      <c r="N592" s="42" t="s">
        <v>249</v>
      </c>
      <c r="O592" s="42" t="s">
        <v>189</v>
      </c>
      <c r="P592" s="65" t="s">
        <v>2038</v>
      </c>
      <c r="Q592" s="42"/>
      <c r="R592" s="42" t="s">
        <v>4657</v>
      </c>
      <c r="S592" s="42" t="s">
        <v>249</v>
      </c>
      <c r="T592" s="42" t="s">
        <v>189</v>
      </c>
      <c r="U592" s="42" t="s">
        <v>2038</v>
      </c>
      <c r="V592" s="42"/>
      <c r="W592" s="42" t="s">
        <v>2947</v>
      </c>
      <c r="X592" s="42"/>
      <c r="Y592" s="42"/>
      <c r="Z592" s="42" t="s">
        <v>468</v>
      </c>
      <c r="AA592" s="42" t="s">
        <v>541</v>
      </c>
      <c r="AB592" s="41">
        <v>41.9</v>
      </c>
      <c r="AC592" s="448" t="s">
        <v>8287</v>
      </c>
      <c r="AD592" s="448">
        <f t="shared" si="116"/>
        <v>1154250000</v>
      </c>
      <c r="AE592" s="448"/>
      <c r="AF592" s="448">
        <v>1154250000</v>
      </c>
      <c r="AG592" s="42"/>
      <c r="AH592" s="42"/>
      <c r="AI592" s="42"/>
      <c r="AJ592" s="42"/>
      <c r="AK592" s="42"/>
      <c r="AL592" s="42"/>
      <c r="AM592" s="42"/>
      <c r="AN592" s="42"/>
      <c r="AO592" s="448" t="s">
        <v>8286</v>
      </c>
      <c r="AP592" s="42"/>
      <c r="AQ592" s="42"/>
      <c r="AR592" s="42"/>
      <c r="AS592" s="42" t="s">
        <v>4792</v>
      </c>
      <c r="AT592" s="42"/>
      <c r="AU592" s="42"/>
      <c r="AV592" s="42"/>
      <c r="AW592" s="42" t="s">
        <v>6821</v>
      </c>
      <c r="AX592" s="42" t="s">
        <v>6822</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8368</v>
      </c>
      <c r="BR592" s="50">
        <v>43440</v>
      </c>
      <c r="BS592" s="116"/>
      <c r="BT592" s="555"/>
      <c r="BU592" s="555"/>
      <c r="BV592" s="555"/>
      <c r="BW592" s="555"/>
      <c r="BX592" s="555"/>
      <c r="BY592" s="555"/>
      <c r="BZ592" s="555"/>
      <c r="CA592" s="555"/>
      <c r="CB592" s="555"/>
      <c r="CC592" s="555"/>
      <c r="CD592" s="555"/>
      <c r="CE592" s="555"/>
      <c r="CF592" s="555"/>
      <c r="CG592" s="555"/>
      <c r="CH592" s="555"/>
      <c r="CI592" s="555"/>
      <c r="CJ592" s="555"/>
      <c r="CK592" s="555"/>
      <c r="CL592" s="555"/>
      <c r="CM592" s="555"/>
      <c r="CN592" s="555"/>
      <c r="CO592" s="555"/>
      <c r="CP592" s="555"/>
      <c r="CQ592" s="555"/>
      <c r="CR592" s="555"/>
      <c r="CS592" s="555"/>
      <c r="CT592" s="555"/>
      <c r="CU592" s="555"/>
      <c r="CV592" s="555"/>
      <c r="CW592" s="555"/>
      <c r="CX592" s="555"/>
      <c r="CY592" s="555"/>
      <c r="CZ592" s="555"/>
      <c r="DA592" s="555"/>
      <c r="DB592" s="555"/>
      <c r="DC592" s="555"/>
      <c r="DD592" s="555"/>
      <c r="DE592" s="555"/>
      <c r="DF592" s="555"/>
      <c r="DG592" s="555"/>
      <c r="DH592" s="555"/>
      <c r="DI592" s="555"/>
      <c r="DJ592" s="555"/>
      <c r="DK592" s="555"/>
      <c r="DL592" s="555"/>
      <c r="DM592" s="555"/>
      <c r="DN592" s="555"/>
      <c r="DO592" s="555"/>
      <c r="DP592" s="555"/>
      <c r="DQ592" s="555"/>
      <c r="DR592" s="555"/>
      <c r="DS592" s="555"/>
      <c r="DT592" s="555"/>
      <c r="DU592" s="555"/>
      <c r="DV592" s="555"/>
      <c r="DW592" s="555"/>
      <c r="DX592" s="555"/>
      <c r="DY592" s="555"/>
      <c r="DZ592" s="555"/>
      <c r="EA592" s="555"/>
      <c r="EB592" s="555"/>
      <c r="EC592" s="555"/>
      <c r="ED592" s="555"/>
      <c r="EE592" s="555"/>
      <c r="EF592" s="555"/>
      <c r="EG592" s="555"/>
      <c r="EH592" s="555"/>
      <c r="EI592" s="555"/>
      <c r="EJ592" s="555"/>
      <c r="EK592" s="555"/>
      <c r="EL592" s="555"/>
      <c r="EM592" s="555"/>
      <c r="EN592" s="555"/>
      <c r="EO592" s="555"/>
      <c r="EP592" s="555"/>
      <c r="EQ592" s="555"/>
      <c r="ER592" s="555"/>
      <c r="ES592" s="555"/>
      <c r="ET592" s="555"/>
      <c r="EU592" s="555"/>
      <c r="EV592" s="555"/>
      <c r="EW592" s="555"/>
      <c r="EX592" s="555"/>
      <c r="EY592" s="555"/>
      <c r="EZ592" s="555"/>
      <c r="FA592" s="555"/>
      <c r="FB592" s="555"/>
      <c r="FC592" s="555"/>
      <c r="FD592" s="555"/>
      <c r="FE592" s="555"/>
      <c r="FF592" s="555"/>
      <c r="FG592" s="555"/>
      <c r="FH592" s="555"/>
      <c r="FI592" s="555"/>
      <c r="FJ592" s="555"/>
      <c r="FK592" s="555"/>
      <c r="FL592" s="555"/>
      <c r="FM592" s="555"/>
      <c r="FN592" s="555"/>
      <c r="FO592" s="555"/>
      <c r="FP592" s="555"/>
      <c r="FQ592" s="555"/>
      <c r="FR592" s="555"/>
      <c r="FS592" s="555"/>
      <c r="FT592" s="555"/>
      <c r="FU592" s="555"/>
      <c r="FV592" s="555"/>
      <c r="FW592" s="555"/>
      <c r="FX592" s="555"/>
      <c r="FY592" s="555"/>
      <c r="FZ592" s="555"/>
      <c r="GA592" s="555"/>
      <c r="GB592" s="555"/>
      <c r="GC592" s="555"/>
      <c r="GD592" s="555"/>
      <c r="GE592" s="555"/>
      <c r="GF592" s="555"/>
      <c r="GG592" s="555"/>
      <c r="GH592" s="555"/>
      <c r="GI592" s="555"/>
      <c r="GJ592" s="555"/>
      <c r="GK592" s="555"/>
      <c r="GL592" s="555"/>
      <c r="GM592" s="555"/>
      <c r="GN592" s="555"/>
      <c r="GO592" s="555"/>
      <c r="GP592" s="555"/>
      <c r="GQ592" s="555"/>
      <c r="GR592" s="555"/>
      <c r="GS592" s="555"/>
      <c r="GT592" s="555"/>
      <c r="GU592" s="555"/>
      <c r="GV592" s="555"/>
      <c r="GW592" s="555"/>
      <c r="GX592" s="555"/>
      <c r="GY592" s="555"/>
      <c r="GZ592" s="555"/>
      <c r="HA592" s="555"/>
      <c r="HB592" s="555"/>
      <c r="HC592" s="555"/>
      <c r="HD592" s="555"/>
      <c r="HE592" s="555"/>
      <c r="HF592" s="555"/>
      <c r="HG592" s="555"/>
      <c r="HH592" s="555"/>
      <c r="HI592" s="555"/>
      <c r="HJ592" s="555"/>
      <c r="HK592" s="555"/>
      <c r="HL592" s="555"/>
      <c r="HM592" s="555"/>
      <c r="HN592" s="555"/>
      <c r="HO592" s="555"/>
      <c r="HP592" s="555"/>
      <c r="HQ592" s="555"/>
      <c r="HR592" s="555"/>
      <c r="HS592" s="555"/>
      <c r="HT592" s="555"/>
      <c r="HU592" s="555"/>
      <c r="HV592" s="555"/>
      <c r="HW592" s="555"/>
      <c r="HX592" s="555"/>
      <c r="HY592" s="555"/>
      <c r="HZ592" s="555"/>
      <c r="IA592" s="555"/>
      <c r="IB592" s="555"/>
      <c r="IC592" s="555"/>
      <c r="ID592" s="555"/>
      <c r="IE592" s="555"/>
      <c r="IF592" s="555"/>
      <c r="IG592" s="555"/>
      <c r="IH592" s="555"/>
      <c r="II592" s="555"/>
      <c r="IJ592" s="555"/>
      <c r="IK592" s="555"/>
      <c r="IL592" s="555"/>
      <c r="IM592" s="555"/>
      <c r="IN592" s="555"/>
      <c r="IO592" s="555"/>
      <c r="IP592" s="555"/>
      <c r="IQ592" s="555"/>
      <c r="IR592" s="555"/>
      <c r="IS592" s="555"/>
      <c r="IT592" s="555"/>
      <c r="IU592" s="555"/>
      <c r="IV592" s="555"/>
      <c r="IW592" s="555"/>
      <c r="IX592" s="555"/>
      <c r="IY592" s="555"/>
      <c r="IZ592" s="555"/>
      <c r="JA592" s="555"/>
      <c r="JB592" s="555"/>
      <c r="JC592" s="555"/>
      <c r="JD592" s="555"/>
      <c r="JE592" s="555"/>
      <c r="JF592" s="555"/>
      <c r="JG592" s="555"/>
      <c r="JH592" s="555"/>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3640</v>
      </c>
      <c r="M593" s="42" t="s">
        <v>2037</v>
      </c>
      <c r="N593" s="42" t="s">
        <v>249</v>
      </c>
      <c r="O593" s="42" t="s">
        <v>189</v>
      </c>
      <c r="P593" s="65" t="s">
        <v>2038</v>
      </c>
      <c r="Q593" s="42"/>
      <c r="R593" s="42" t="s">
        <v>4657</v>
      </c>
      <c r="S593" s="42" t="s">
        <v>249</v>
      </c>
      <c r="T593" s="42" t="s">
        <v>189</v>
      </c>
      <c r="U593" s="42" t="s">
        <v>2038</v>
      </c>
      <c r="V593" s="42"/>
      <c r="W593" s="42" t="s">
        <v>2947</v>
      </c>
      <c r="X593" s="42"/>
      <c r="Y593" s="42"/>
      <c r="Z593" s="42" t="s">
        <v>468</v>
      </c>
      <c r="AA593" s="42" t="s">
        <v>541</v>
      </c>
      <c r="AB593" s="41">
        <v>41.9</v>
      </c>
      <c r="AC593" s="448" t="s">
        <v>8287</v>
      </c>
      <c r="AD593" s="448">
        <f t="shared" si="116"/>
        <v>1154250000</v>
      </c>
      <c r="AE593" s="448"/>
      <c r="AF593" s="448">
        <v>1154250000</v>
      </c>
      <c r="AG593" s="42"/>
      <c r="AH593" s="42"/>
      <c r="AI593" s="42"/>
      <c r="AJ593" s="42"/>
      <c r="AK593" s="42"/>
      <c r="AL593" s="42"/>
      <c r="AM593" s="42"/>
      <c r="AN593" s="42"/>
      <c r="AO593" s="448" t="s">
        <v>8286</v>
      </c>
      <c r="AP593" s="42"/>
      <c r="AQ593" s="42"/>
      <c r="AR593" s="42"/>
      <c r="AS593" s="42" t="s">
        <v>4793</v>
      </c>
      <c r="AT593" s="42"/>
      <c r="AU593" s="42"/>
      <c r="AV593" s="42"/>
      <c r="AW593" s="42" t="s">
        <v>6823</v>
      </c>
      <c r="AX593" s="42" t="s">
        <v>6824</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8368</v>
      </c>
      <c r="BR593" s="50">
        <v>43440</v>
      </c>
      <c r="BS593" s="116"/>
      <c r="BT593" s="555"/>
      <c r="BU593" s="555"/>
      <c r="BV593" s="555"/>
      <c r="BW593" s="555"/>
      <c r="BX593" s="555"/>
      <c r="BY593" s="555"/>
      <c r="BZ593" s="555"/>
      <c r="CA593" s="555"/>
      <c r="CB593" s="555"/>
      <c r="CC593" s="555"/>
      <c r="CD593" s="555"/>
      <c r="CE593" s="555"/>
      <c r="CF593" s="555"/>
      <c r="CG593" s="555"/>
      <c r="CH593" s="555"/>
      <c r="CI593" s="555"/>
      <c r="CJ593" s="555"/>
      <c r="CK593" s="555"/>
      <c r="CL593" s="555"/>
      <c r="CM593" s="555"/>
      <c r="CN593" s="555"/>
      <c r="CO593" s="555"/>
      <c r="CP593" s="555"/>
      <c r="CQ593" s="555"/>
      <c r="CR593" s="555"/>
      <c r="CS593" s="555"/>
      <c r="CT593" s="555"/>
      <c r="CU593" s="555"/>
      <c r="CV593" s="555"/>
      <c r="CW593" s="555"/>
      <c r="CX593" s="555"/>
      <c r="CY593" s="555"/>
      <c r="CZ593" s="555"/>
      <c r="DA593" s="555"/>
      <c r="DB593" s="555"/>
      <c r="DC593" s="555"/>
      <c r="DD593" s="555"/>
      <c r="DE593" s="555"/>
      <c r="DF593" s="555"/>
      <c r="DG593" s="555"/>
      <c r="DH593" s="555"/>
      <c r="DI593" s="555"/>
      <c r="DJ593" s="555"/>
      <c r="DK593" s="555"/>
      <c r="DL593" s="555"/>
      <c r="DM593" s="555"/>
      <c r="DN593" s="555"/>
      <c r="DO593" s="555"/>
      <c r="DP593" s="555"/>
      <c r="DQ593" s="555"/>
      <c r="DR593" s="555"/>
      <c r="DS593" s="555"/>
      <c r="DT593" s="555"/>
      <c r="DU593" s="555"/>
      <c r="DV593" s="555"/>
      <c r="DW593" s="555"/>
      <c r="DX593" s="555"/>
      <c r="DY593" s="555"/>
      <c r="DZ593" s="555"/>
      <c r="EA593" s="555"/>
      <c r="EB593" s="555"/>
      <c r="EC593" s="555"/>
      <c r="ED593" s="555"/>
      <c r="EE593" s="555"/>
      <c r="EF593" s="555"/>
      <c r="EG593" s="555"/>
      <c r="EH593" s="555"/>
      <c r="EI593" s="555"/>
      <c r="EJ593" s="555"/>
      <c r="EK593" s="555"/>
      <c r="EL593" s="555"/>
      <c r="EM593" s="555"/>
      <c r="EN593" s="555"/>
      <c r="EO593" s="555"/>
      <c r="EP593" s="555"/>
      <c r="EQ593" s="555"/>
      <c r="ER593" s="555"/>
      <c r="ES593" s="555"/>
      <c r="ET593" s="555"/>
      <c r="EU593" s="555"/>
      <c r="EV593" s="555"/>
      <c r="EW593" s="555"/>
      <c r="EX593" s="555"/>
      <c r="EY593" s="555"/>
      <c r="EZ593" s="555"/>
      <c r="FA593" s="555"/>
      <c r="FB593" s="555"/>
      <c r="FC593" s="555"/>
      <c r="FD593" s="555"/>
      <c r="FE593" s="555"/>
      <c r="FF593" s="555"/>
      <c r="FG593" s="555"/>
      <c r="FH593" s="555"/>
      <c r="FI593" s="555"/>
      <c r="FJ593" s="555"/>
      <c r="FK593" s="555"/>
      <c r="FL593" s="555"/>
      <c r="FM593" s="555"/>
      <c r="FN593" s="555"/>
      <c r="FO593" s="555"/>
      <c r="FP593" s="555"/>
      <c r="FQ593" s="555"/>
      <c r="FR593" s="555"/>
      <c r="FS593" s="555"/>
      <c r="FT593" s="555"/>
      <c r="FU593" s="555"/>
      <c r="FV593" s="555"/>
      <c r="FW593" s="555"/>
      <c r="FX593" s="555"/>
      <c r="FY593" s="555"/>
      <c r="FZ593" s="555"/>
      <c r="GA593" s="555"/>
      <c r="GB593" s="555"/>
      <c r="GC593" s="555"/>
      <c r="GD593" s="555"/>
      <c r="GE593" s="555"/>
      <c r="GF593" s="555"/>
      <c r="GG593" s="555"/>
      <c r="GH593" s="555"/>
      <c r="GI593" s="555"/>
      <c r="GJ593" s="555"/>
      <c r="GK593" s="555"/>
      <c r="GL593" s="555"/>
      <c r="GM593" s="555"/>
      <c r="GN593" s="555"/>
      <c r="GO593" s="555"/>
      <c r="GP593" s="555"/>
      <c r="GQ593" s="555"/>
      <c r="GR593" s="555"/>
      <c r="GS593" s="555"/>
      <c r="GT593" s="555"/>
      <c r="GU593" s="555"/>
      <c r="GV593" s="555"/>
      <c r="GW593" s="555"/>
      <c r="GX593" s="555"/>
      <c r="GY593" s="555"/>
      <c r="GZ593" s="555"/>
      <c r="HA593" s="555"/>
      <c r="HB593" s="555"/>
      <c r="HC593" s="555"/>
      <c r="HD593" s="555"/>
      <c r="HE593" s="555"/>
      <c r="HF593" s="555"/>
      <c r="HG593" s="555"/>
      <c r="HH593" s="555"/>
      <c r="HI593" s="555"/>
      <c r="HJ593" s="555"/>
      <c r="HK593" s="555"/>
      <c r="HL593" s="555"/>
      <c r="HM593" s="555"/>
      <c r="HN593" s="555"/>
      <c r="HO593" s="555"/>
      <c r="HP593" s="555"/>
      <c r="HQ593" s="555"/>
      <c r="HR593" s="555"/>
      <c r="HS593" s="555"/>
      <c r="HT593" s="555"/>
      <c r="HU593" s="555"/>
      <c r="HV593" s="555"/>
      <c r="HW593" s="555"/>
      <c r="HX593" s="555"/>
      <c r="HY593" s="555"/>
      <c r="HZ593" s="555"/>
      <c r="IA593" s="555"/>
      <c r="IB593" s="555"/>
      <c r="IC593" s="555"/>
      <c r="ID593" s="555"/>
      <c r="IE593" s="555"/>
      <c r="IF593" s="555"/>
      <c r="IG593" s="555"/>
      <c r="IH593" s="555"/>
      <c r="II593" s="555"/>
      <c r="IJ593" s="555"/>
      <c r="IK593" s="555"/>
      <c r="IL593" s="555"/>
      <c r="IM593" s="555"/>
      <c r="IN593" s="555"/>
      <c r="IO593" s="555"/>
      <c r="IP593" s="555"/>
      <c r="IQ593" s="555"/>
      <c r="IR593" s="555"/>
      <c r="IS593" s="555"/>
      <c r="IT593" s="555"/>
      <c r="IU593" s="555"/>
      <c r="IV593" s="555"/>
      <c r="IW593" s="555"/>
      <c r="IX593" s="555"/>
      <c r="IY593" s="555"/>
      <c r="IZ593" s="555"/>
      <c r="JA593" s="555"/>
      <c r="JB593" s="555"/>
      <c r="JC593" s="555"/>
      <c r="JD593" s="555"/>
      <c r="JE593" s="555"/>
      <c r="JF593" s="555"/>
      <c r="JG593" s="555"/>
      <c r="JH593" s="555"/>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3640</v>
      </c>
      <c r="M594" s="42" t="s">
        <v>2037</v>
      </c>
      <c r="N594" s="42" t="s">
        <v>249</v>
      </c>
      <c r="O594" s="42" t="s">
        <v>189</v>
      </c>
      <c r="P594" s="65" t="s">
        <v>2038</v>
      </c>
      <c r="Q594" s="42" t="s">
        <v>4119</v>
      </c>
      <c r="R594" s="42" t="s">
        <v>4657</v>
      </c>
      <c r="S594" s="42" t="s">
        <v>249</v>
      </c>
      <c r="T594" s="42" t="s">
        <v>189</v>
      </c>
      <c r="U594" s="42" t="s">
        <v>2038</v>
      </c>
      <c r="V594" s="42" t="s">
        <v>4120</v>
      </c>
      <c r="W594" s="42" t="s">
        <v>3641</v>
      </c>
      <c r="X594" s="42">
        <v>1500</v>
      </c>
      <c r="Y594" s="42">
        <v>8.5</v>
      </c>
      <c r="Z594" s="42" t="s">
        <v>468</v>
      </c>
      <c r="AA594" s="42" t="s">
        <v>541</v>
      </c>
      <c r="AB594" s="41">
        <v>41.9</v>
      </c>
      <c r="AC594" s="448" t="s">
        <v>8287</v>
      </c>
      <c r="AD594" s="448">
        <f t="shared" si="116"/>
        <v>1154250000</v>
      </c>
      <c r="AE594" s="448"/>
      <c r="AF594" s="448">
        <v>1154250000</v>
      </c>
      <c r="AG594" s="42"/>
      <c r="AH594" s="42"/>
      <c r="AI594" s="42"/>
      <c r="AJ594" s="42"/>
      <c r="AK594" s="42"/>
      <c r="AL594" s="42"/>
      <c r="AM594" s="42"/>
      <c r="AN594" s="42"/>
      <c r="AO594" s="448" t="s">
        <v>8286</v>
      </c>
      <c r="AP594" s="42"/>
      <c r="AQ594" s="42"/>
      <c r="AR594" s="42"/>
      <c r="AS594" s="42" t="s">
        <v>468</v>
      </c>
      <c r="AT594" s="42"/>
      <c r="AU594" s="42"/>
      <c r="AV594" s="42"/>
      <c r="AW594" s="42" t="s">
        <v>6825</v>
      </c>
      <c r="AX594" s="42" t="s">
        <v>6826</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8368</v>
      </c>
      <c r="BR594" s="50">
        <v>43440</v>
      </c>
      <c r="BS594" s="116"/>
      <c r="BT594" s="555"/>
      <c r="BU594" s="555"/>
      <c r="BV594" s="555"/>
      <c r="BW594" s="555"/>
      <c r="BX594" s="555"/>
      <c r="BY594" s="555"/>
      <c r="BZ594" s="555"/>
      <c r="CA594" s="555"/>
      <c r="CB594" s="555"/>
      <c r="CC594" s="555"/>
      <c r="CD594" s="555"/>
      <c r="CE594" s="555"/>
      <c r="CF594" s="555"/>
      <c r="CG594" s="555"/>
      <c r="CH594" s="555"/>
      <c r="CI594" s="555"/>
      <c r="CJ594" s="555"/>
      <c r="CK594" s="555"/>
      <c r="CL594" s="555"/>
      <c r="CM594" s="555"/>
      <c r="CN594" s="555"/>
      <c r="CO594" s="555"/>
      <c r="CP594" s="555"/>
      <c r="CQ594" s="555"/>
      <c r="CR594" s="555"/>
      <c r="CS594" s="555"/>
      <c r="CT594" s="555"/>
      <c r="CU594" s="555"/>
      <c r="CV594" s="555"/>
      <c r="CW594" s="555"/>
      <c r="CX594" s="555"/>
      <c r="CY594" s="555"/>
      <c r="CZ594" s="555"/>
      <c r="DA594" s="555"/>
      <c r="DB594" s="555"/>
      <c r="DC594" s="555"/>
      <c r="DD594" s="555"/>
      <c r="DE594" s="555"/>
      <c r="DF594" s="555"/>
      <c r="DG594" s="555"/>
      <c r="DH594" s="555"/>
      <c r="DI594" s="555"/>
      <c r="DJ594" s="555"/>
      <c r="DK594" s="555"/>
      <c r="DL594" s="555"/>
      <c r="DM594" s="555"/>
      <c r="DN594" s="555"/>
      <c r="DO594" s="555"/>
      <c r="DP594" s="555"/>
      <c r="DQ594" s="555"/>
      <c r="DR594" s="555"/>
      <c r="DS594" s="555"/>
      <c r="DT594" s="555"/>
      <c r="DU594" s="555"/>
      <c r="DV594" s="555"/>
      <c r="DW594" s="555"/>
      <c r="DX594" s="555"/>
      <c r="DY594" s="555"/>
      <c r="DZ594" s="555"/>
      <c r="EA594" s="555"/>
      <c r="EB594" s="555"/>
      <c r="EC594" s="555"/>
      <c r="ED594" s="555"/>
      <c r="EE594" s="555"/>
      <c r="EF594" s="555"/>
      <c r="EG594" s="555"/>
      <c r="EH594" s="555"/>
      <c r="EI594" s="555"/>
      <c r="EJ594" s="555"/>
      <c r="EK594" s="555"/>
      <c r="EL594" s="555"/>
      <c r="EM594" s="555"/>
      <c r="EN594" s="555"/>
      <c r="EO594" s="555"/>
      <c r="EP594" s="555"/>
      <c r="EQ594" s="555"/>
      <c r="ER594" s="555"/>
      <c r="ES594" s="555"/>
      <c r="ET594" s="555"/>
      <c r="EU594" s="555"/>
      <c r="EV594" s="555"/>
      <c r="EW594" s="555"/>
      <c r="EX594" s="555"/>
      <c r="EY594" s="555"/>
      <c r="EZ594" s="555"/>
      <c r="FA594" s="555"/>
      <c r="FB594" s="555"/>
      <c r="FC594" s="555"/>
      <c r="FD594" s="555"/>
      <c r="FE594" s="555"/>
      <c r="FF594" s="555"/>
      <c r="FG594" s="555"/>
      <c r="FH594" s="555"/>
      <c r="FI594" s="555"/>
      <c r="FJ594" s="555"/>
      <c r="FK594" s="555"/>
      <c r="FL594" s="555"/>
      <c r="FM594" s="555"/>
      <c r="FN594" s="555"/>
      <c r="FO594" s="555"/>
      <c r="FP594" s="555"/>
      <c r="FQ594" s="555"/>
      <c r="FR594" s="555"/>
      <c r="FS594" s="555"/>
      <c r="FT594" s="555"/>
      <c r="FU594" s="555"/>
      <c r="FV594" s="555"/>
      <c r="FW594" s="555"/>
      <c r="FX594" s="555"/>
      <c r="FY594" s="555"/>
      <c r="FZ594" s="555"/>
      <c r="GA594" s="555"/>
      <c r="GB594" s="555"/>
      <c r="GC594" s="555"/>
      <c r="GD594" s="555"/>
      <c r="GE594" s="555"/>
      <c r="GF594" s="555"/>
      <c r="GG594" s="555"/>
      <c r="GH594" s="555"/>
      <c r="GI594" s="555"/>
      <c r="GJ594" s="555"/>
      <c r="GK594" s="555"/>
      <c r="GL594" s="555"/>
      <c r="GM594" s="555"/>
      <c r="GN594" s="555"/>
      <c r="GO594" s="555"/>
      <c r="GP594" s="555"/>
      <c r="GQ594" s="555"/>
      <c r="GR594" s="555"/>
      <c r="GS594" s="555"/>
      <c r="GT594" s="555"/>
      <c r="GU594" s="555"/>
      <c r="GV594" s="555"/>
      <c r="GW594" s="555"/>
      <c r="GX594" s="555"/>
      <c r="GY594" s="555"/>
      <c r="GZ594" s="555"/>
      <c r="HA594" s="555"/>
      <c r="HB594" s="555"/>
      <c r="HC594" s="555"/>
      <c r="HD594" s="555"/>
      <c r="HE594" s="555"/>
      <c r="HF594" s="555"/>
      <c r="HG594" s="555"/>
      <c r="HH594" s="555"/>
      <c r="HI594" s="555"/>
      <c r="HJ594" s="555"/>
      <c r="HK594" s="555"/>
      <c r="HL594" s="555"/>
      <c r="HM594" s="555"/>
      <c r="HN594" s="555"/>
      <c r="HO594" s="555"/>
      <c r="HP594" s="555"/>
      <c r="HQ594" s="555"/>
      <c r="HR594" s="555"/>
      <c r="HS594" s="555"/>
      <c r="HT594" s="555"/>
      <c r="HU594" s="555"/>
      <c r="HV594" s="555"/>
      <c r="HW594" s="555"/>
      <c r="HX594" s="555"/>
      <c r="HY594" s="555"/>
      <c r="HZ594" s="555"/>
      <c r="IA594" s="555"/>
      <c r="IB594" s="555"/>
      <c r="IC594" s="555"/>
      <c r="ID594" s="555"/>
      <c r="IE594" s="555"/>
      <c r="IF594" s="555"/>
      <c r="IG594" s="555"/>
      <c r="IH594" s="555"/>
      <c r="II594" s="555"/>
      <c r="IJ594" s="555"/>
      <c r="IK594" s="555"/>
      <c r="IL594" s="555"/>
      <c r="IM594" s="555"/>
      <c r="IN594" s="555"/>
      <c r="IO594" s="555"/>
      <c r="IP594" s="555"/>
      <c r="IQ594" s="555"/>
      <c r="IR594" s="555"/>
      <c r="IS594" s="555"/>
      <c r="IT594" s="555"/>
      <c r="IU594" s="555"/>
      <c r="IV594" s="555"/>
      <c r="IW594" s="555"/>
      <c r="IX594" s="555"/>
      <c r="IY594" s="555"/>
      <c r="IZ594" s="555"/>
      <c r="JA594" s="555"/>
      <c r="JB594" s="555"/>
      <c r="JC594" s="555"/>
      <c r="JD594" s="555"/>
      <c r="JE594" s="555"/>
      <c r="JF594" s="555"/>
      <c r="JG594" s="555"/>
      <c r="JH594" s="555"/>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3640</v>
      </c>
      <c r="M595" s="42" t="s">
        <v>2037</v>
      </c>
      <c r="N595" s="42" t="s">
        <v>249</v>
      </c>
      <c r="O595" s="42" t="s">
        <v>189</v>
      </c>
      <c r="P595" s="65" t="s">
        <v>2038</v>
      </c>
      <c r="Q595" s="42" t="s">
        <v>4119</v>
      </c>
      <c r="R595" s="42" t="s">
        <v>4657</v>
      </c>
      <c r="S595" s="42" t="s">
        <v>249</v>
      </c>
      <c r="T595" s="42" t="s">
        <v>189</v>
      </c>
      <c r="U595" s="42" t="s">
        <v>2038</v>
      </c>
      <c r="V595" s="42" t="s">
        <v>4120</v>
      </c>
      <c r="W595" s="42" t="s">
        <v>3641</v>
      </c>
      <c r="X595" s="42">
        <v>1500</v>
      </c>
      <c r="Y595" s="42">
        <v>8.5</v>
      </c>
      <c r="Z595" s="42" t="s">
        <v>468</v>
      </c>
      <c r="AA595" s="42" t="s">
        <v>541</v>
      </c>
      <c r="AB595" s="41">
        <v>41.9</v>
      </c>
      <c r="AC595" s="448" t="s">
        <v>8287</v>
      </c>
      <c r="AD595" s="448">
        <f t="shared" si="116"/>
        <v>1154250000</v>
      </c>
      <c r="AE595" s="448"/>
      <c r="AF595" s="448">
        <v>1154250000</v>
      </c>
      <c r="AG595" s="42"/>
      <c r="AH595" s="42"/>
      <c r="AI595" s="42"/>
      <c r="AJ595" s="42"/>
      <c r="AK595" s="42"/>
      <c r="AL595" s="42"/>
      <c r="AM595" s="42"/>
      <c r="AN595" s="42"/>
      <c r="AO595" s="448" t="s">
        <v>8286</v>
      </c>
      <c r="AP595" s="42"/>
      <c r="AQ595" s="42"/>
      <c r="AR595" s="42"/>
      <c r="AS595" s="42" t="s">
        <v>468</v>
      </c>
      <c r="AT595" s="42"/>
      <c r="AU595" s="42"/>
      <c r="AV595" s="42"/>
      <c r="AW595" s="42" t="s">
        <v>6818</v>
      </c>
      <c r="AX595" s="42" t="s">
        <v>6819</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8368</v>
      </c>
      <c r="BR595" s="50">
        <v>43440</v>
      </c>
      <c r="BS595" s="116"/>
      <c r="BT595" s="555"/>
      <c r="BU595" s="555"/>
      <c r="BV595" s="555"/>
      <c r="BW595" s="555"/>
      <c r="BX595" s="555"/>
      <c r="BY595" s="555"/>
      <c r="BZ595" s="555"/>
      <c r="CA595" s="555"/>
      <c r="CB595" s="555"/>
      <c r="CC595" s="555"/>
      <c r="CD595" s="555"/>
      <c r="CE595" s="555"/>
      <c r="CF595" s="555"/>
      <c r="CG595" s="555"/>
      <c r="CH595" s="555"/>
      <c r="CI595" s="555"/>
      <c r="CJ595" s="555"/>
      <c r="CK595" s="555"/>
      <c r="CL595" s="555"/>
      <c r="CM595" s="555"/>
      <c r="CN595" s="555"/>
      <c r="CO595" s="555"/>
      <c r="CP595" s="555"/>
      <c r="CQ595" s="555"/>
      <c r="CR595" s="555"/>
      <c r="CS595" s="555"/>
      <c r="CT595" s="555"/>
      <c r="CU595" s="555"/>
      <c r="CV595" s="555"/>
      <c r="CW595" s="555"/>
      <c r="CX595" s="555"/>
      <c r="CY595" s="555"/>
      <c r="CZ595" s="555"/>
      <c r="DA595" s="555"/>
      <c r="DB595" s="555"/>
      <c r="DC595" s="555"/>
      <c r="DD595" s="555"/>
      <c r="DE595" s="555"/>
      <c r="DF595" s="555"/>
      <c r="DG595" s="555"/>
      <c r="DH595" s="555"/>
      <c r="DI595" s="555"/>
      <c r="DJ595" s="555"/>
      <c r="DK595" s="555"/>
      <c r="DL595" s="555"/>
      <c r="DM595" s="555"/>
      <c r="DN595" s="555"/>
      <c r="DO595" s="555"/>
      <c r="DP595" s="555"/>
      <c r="DQ595" s="555"/>
      <c r="DR595" s="555"/>
      <c r="DS595" s="555"/>
      <c r="DT595" s="555"/>
      <c r="DU595" s="555"/>
      <c r="DV595" s="555"/>
      <c r="DW595" s="555"/>
      <c r="DX595" s="555"/>
      <c r="DY595" s="555"/>
      <c r="DZ595" s="555"/>
      <c r="EA595" s="555"/>
      <c r="EB595" s="555"/>
      <c r="EC595" s="555"/>
      <c r="ED595" s="555"/>
      <c r="EE595" s="555"/>
      <c r="EF595" s="555"/>
      <c r="EG595" s="555"/>
      <c r="EH595" s="555"/>
      <c r="EI595" s="555"/>
      <c r="EJ595" s="555"/>
      <c r="EK595" s="555"/>
      <c r="EL595" s="555"/>
      <c r="EM595" s="555"/>
      <c r="EN595" s="555"/>
      <c r="EO595" s="555"/>
      <c r="EP595" s="555"/>
      <c r="EQ595" s="555"/>
      <c r="ER595" s="555"/>
      <c r="ES595" s="555"/>
      <c r="ET595" s="555"/>
      <c r="EU595" s="555"/>
      <c r="EV595" s="555"/>
      <c r="EW595" s="555"/>
      <c r="EX595" s="555"/>
      <c r="EY595" s="555"/>
      <c r="EZ595" s="555"/>
      <c r="FA595" s="555"/>
      <c r="FB595" s="555"/>
      <c r="FC595" s="555"/>
      <c r="FD595" s="555"/>
      <c r="FE595" s="555"/>
      <c r="FF595" s="555"/>
      <c r="FG595" s="555"/>
      <c r="FH595" s="555"/>
      <c r="FI595" s="555"/>
      <c r="FJ595" s="555"/>
      <c r="FK595" s="555"/>
      <c r="FL595" s="555"/>
      <c r="FM595" s="555"/>
      <c r="FN595" s="555"/>
      <c r="FO595" s="555"/>
      <c r="FP595" s="555"/>
      <c r="FQ595" s="555"/>
      <c r="FR595" s="555"/>
      <c r="FS595" s="555"/>
      <c r="FT595" s="555"/>
      <c r="FU595" s="555"/>
      <c r="FV595" s="555"/>
      <c r="FW595" s="555"/>
      <c r="FX595" s="555"/>
      <c r="FY595" s="555"/>
      <c r="FZ595" s="555"/>
      <c r="GA595" s="555"/>
      <c r="GB595" s="555"/>
      <c r="GC595" s="555"/>
      <c r="GD595" s="555"/>
      <c r="GE595" s="555"/>
      <c r="GF595" s="555"/>
      <c r="GG595" s="555"/>
      <c r="GH595" s="555"/>
      <c r="GI595" s="555"/>
      <c r="GJ595" s="555"/>
      <c r="GK595" s="555"/>
      <c r="GL595" s="555"/>
      <c r="GM595" s="555"/>
      <c r="GN595" s="555"/>
      <c r="GO595" s="555"/>
      <c r="GP595" s="555"/>
      <c r="GQ595" s="555"/>
      <c r="GR595" s="555"/>
      <c r="GS595" s="555"/>
      <c r="GT595" s="555"/>
      <c r="GU595" s="555"/>
      <c r="GV595" s="555"/>
      <c r="GW595" s="555"/>
      <c r="GX595" s="555"/>
      <c r="GY595" s="555"/>
      <c r="GZ595" s="555"/>
      <c r="HA595" s="555"/>
      <c r="HB595" s="555"/>
      <c r="HC595" s="555"/>
      <c r="HD595" s="555"/>
      <c r="HE595" s="555"/>
      <c r="HF595" s="555"/>
      <c r="HG595" s="555"/>
      <c r="HH595" s="555"/>
      <c r="HI595" s="555"/>
      <c r="HJ595" s="555"/>
      <c r="HK595" s="555"/>
      <c r="HL595" s="555"/>
      <c r="HM595" s="555"/>
      <c r="HN595" s="555"/>
      <c r="HO595" s="555"/>
      <c r="HP595" s="555"/>
      <c r="HQ595" s="555"/>
      <c r="HR595" s="555"/>
      <c r="HS595" s="555"/>
      <c r="HT595" s="555"/>
      <c r="HU595" s="555"/>
      <c r="HV595" s="555"/>
      <c r="HW595" s="555"/>
      <c r="HX595" s="555"/>
      <c r="HY595" s="555"/>
      <c r="HZ595" s="555"/>
      <c r="IA595" s="555"/>
      <c r="IB595" s="555"/>
      <c r="IC595" s="555"/>
      <c r="ID595" s="555"/>
      <c r="IE595" s="555"/>
      <c r="IF595" s="555"/>
      <c r="IG595" s="555"/>
      <c r="IH595" s="555"/>
      <c r="II595" s="555"/>
      <c r="IJ595" s="555"/>
      <c r="IK595" s="555"/>
      <c r="IL595" s="555"/>
      <c r="IM595" s="555"/>
      <c r="IN595" s="555"/>
      <c r="IO595" s="555"/>
      <c r="IP595" s="555"/>
      <c r="IQ595" s="555"/>
      <c r="IR595" s="555"/>
      <c r="IS595" s="555"/>
      <c r="IT595" s="555"/>
      <c r="IU595" s="555"/>
      <c r="IV595" s="555"/>
      <c r="IW595" s="555"/>
      <c r="IX595" s="555"/>
      <c r="IY595" s="555"/>
      <c r="IZ595" s="555"/>
      <c r="JA595" s="555"/>
      <c r="JB595" s="555"/>
      <c r="JC595" s="555"/>
      <c r="JD595" s="555"/>
      <c r="JE595" s="555"/>
      <c r="JF595" s="555"/>
      <c r="JG595" s="555"/>
      <c r="JH595" s="555"/>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3640</v>
      </c>
      <c r="M596" s="42" t="s">
        <v>2037</v>
      </c>
      <c r="N596" s="42" t="s">
        <v>249</v>
      </c>
      <c r="O596" s="42" t="s">
        <v>189</v>
      </c>
      <c r="P596" s="65" t="s">
        <v>2038</v>
      </c>
      <c r="Q596" s="42"/>
      <c r="R596" s="42" t="s">
        <v>4657</v>
      </c>
      <c r="S596" s="42" t="s">
        <v>249</v>
      </c>
      <c r="T596" s="42" t="s">
        <v>189</v>
      </c>
      <c r="U596" s="42" t="s">
        <v>2038</v>
      </c>
      <c r="V596" s="42"/>
      <c r="W596" s="42" t="s">
        <v>2947</v>
      </c>
      <c r="X596" s="42"/>
      <c r="Y596" s="42"/>
      <c r="Z596" s="42" t="s">
        <v>468</v>
      </c>
      <c r="AA596" s="42" t="s">
        <v>541</v>
      </c>
      <c r="AB596" s="41">
        <v>41.9</v>
      </c>
      <c r="AC596" s="448" t="s">
        <v>8287</v>
      </c>
      <c r="AD596" s="448">
        <f t="shared" si="116"/>
        <v>1154250000</v>
      </c>
      <c r="AE596" s="448"/>
      <c r="AF596" s="448">
        <v>1154250000</v>
      </c>
      <c r="AG596" s="42"/>
      <c r="AH596" s="42"/>
      <c r="AI596" s="42"/>
      <c r="AJ596" s="42"/>
      <c r="AK596" s="42"/>
      <c r="AL596" s="42"/>
      <c r="AM596" s="42"/>
      <c r="AN596" s="42"/>
      <c r="AO596" s="448" t="s">
        <v>8286</v>
      </c>
      <c r="AP596" s="42"/>
      <c r="AQ596" s="42"/>
      <c r="AR596" s="42"/>
      <c r="AS596" s="42" t="s">
        <v>3493</v>
      </c>
      <c r="AT596" s="42"/>
      <c r="AU596" s="42"/>
      <c r="AV596" s="42"/>
      <c r="AW596" s="42" t="s">
        <v>6827</v>
      </c>
      <c r="AX596" s="42" t="s">
        <v>6828</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8368</v>
      </c>
      <c r="BR596" s="50">
        <v>43440</v>
      </c>
      <c r="BS596" s="116"/>
      <c r="BT596" s="555"/>
      <c r="BU596" s="555"/>
      <c r="BV596" s="555"/>
      <c r="BW596" s="555"/>
      <c r="BX596" s="555"/>
      <c r="BY596" s="555"/>
      <c r="BZ596" s="555"/>
      <c r="CA596" s="555"/>
      <c r="CB596" s="555"/>
      <c r="CC596" s="555"/>
      <c r="CD596" s="555"/>
      <c r="CE596" s="555"/>
      <c r="CF596" s="555"/>
      <c r="CG596" s="555"/>
      <c r="CH596" s="555"/>
      <c r="CI596" s="555"/>
      <c r="CJ596" s="555"/>
      <c r="CK596" s="555"/>
      <c r="CL596" s="555"/>
      <c r="CM596" s="555"/>
      <c r="CN596" s="555"/>
      <c r="CO596" s="555"/>
      <c r="CP596" s="555"/>
      <c r="CQ596" s="555"/>
      <c r="CR596" s="555"/>
      <c r="CS596" s="555"/>
      <c r="CT596" s="555"/>
      <c r="CU596" s="555"/>
      <c r="CV596" s="555"/>
      <c r="CW596" s="555"/>
      <c r="CX596" s="555"/>
      <c r="CY596" s="555"/>
      <c r="CZ596" s="555"/>
      <c r="DA596" s="555"/>
      <c r="DB596" s="555"/>
      <c r="DC596" s="555"/>
      <c r="DD596" s="555"/>
      <c r="DE596" s="555"/>
      <c r="DF596" s="555"/>
      <c r="DG596" s="555"/>
      <c r="DH596" s="555"/>
      <c r="DI596" s="555"/>
      <c r="DJ596" s="555"/>
      <c r="DK596" s="555"/>
      <c r="DL596" s="555"/>
      <c r="DM596" s="555"/>
      <c r="DN596" s="555"/>
      <c r="DO596" s="555"/>
      <c r="DP596" s="555"/>
      <c r="DQ596" s="555"/>
      <c r="DR596" s="555"/>
      <c r="DS596" s="555"/>
      <c r="DT596" s="555"/>
      <c r="DU596" s="555"/>
      <c r="DV596" s="555"/>
      <c r="DW596" s="555"/>
      <c r="DX596" s="555"/>
      <c r="DY596" s="555"/>
      <c r="DZ596" s="555"/>
      <c r="EA596" s="555"/>
      <c r="EB596" s="555"/>
      <c r="EC596" s="555"/>
      <c r="ED596" s="555"/>
      <c r="EE596" s="555"/>
      <c r="EF596" s="555"/>
      <c r="EG596" s="555"/>
      <c r="EH596" s="555"/>
      <c r="EI596" s="555"/>
      <c r="EJ596" s="555"/>
      <c r="EK596" s="555"/>
      <c r="EL596" s="555"/>
      <c r="EM596" s="555"/>
      <c r="EN596" s="555"/>
      <c r="EO596" s="555"/>
      <c r="EP596" s="555"/>
      <c r="EQ596" s="555"/>
      <c r="ER596" s="555"/>
      <c r="ES596" s="555"/>
      <c r="ET596" s="555"/>
      <c r="EU596" s="555"/>
      <c r="EV596" s="555"/>
      <c r="EW596" s="555"/>
      <c r="EX596" s="555"/>
      <c r="EY596" s="555"/>
      <c r="EZ596" s="555"/>
      <c r="FA596" s="555"/>
      <c r="FB596" s="555"/>
      <c r="FC596" s="555"/>
      <c r="FD596" s="555"/>
      <c r="FE596" s="555"/>
      <c r="FF596" s="555"/>
      <c r="FG596" s="555"/>
      <c r="FH596" s="555"/>
      <c r="FI596" s="555"/>
      <c r="FJ596" s="555"/>
      <c r="FK596" s="555"/>
      <c r="FL596" s="555"/>
      <c r="FM596" s="555"/>
      <c r="FN596" s="555"/>
      <c r="FO596" s="555"/>
      <c r="FP596" s="555"/>
      <c r="FQ596" s="555"/>
      <c r="FR596" s="555"/>
      <c r="FS596" s="555"/>
      <c r="FT596" s="555"/>
      <c r="FU596" s="555"/>
      <c r="FV596" s="555"/>
      <c r="FW596" s="555"/>
      <c r="FX596" s="555"/>
      <c r="FY596" s="555"/>
      <c r="FZ596" s="555"/>
      <c r="GA596" s="555"/>
      <c r="GB596" s="555"/>
      <c r="GC596" s="555"/>
      <c r="GD596" s="555"/>
      <c r="GE596" s="555"/>
      <c r="GF596" s="555"/>
      <c r="GG596" s="555"/>
      <c r="GH596" s="555"/>
      <c r="GI596" s="555"/>
      <c r="GJ596" s="555"/>
      <c r="GK596" s="555"/>
      <c r="GL596" s="555"/>
      <c r="GM596" s="555"/>
      <c r="GN596" s="555"/>
      <c r="GO596" s="555"/>
      <c r="GP596" s="555"/>
      <c r="GQ596" s="555"/>
      <c r="GR596" s="555"/>
      <c r="GS596" s="555"/>
      <c r="GT596" s="555"/>
      <c r="GU596" s="555"/>
      <c r="GV596" s="555"/>
      <c r="GW596" s="555"/>
      <c r="GX596" s="555"/>
      <c r="GY596" s="555"/>
      <c r="GZ596" s="555"/>
      <c r="HA596" s="555"/>
      <c r="HB596" s="555"/>
      <c r="HC596" s="555"/>
      <c r="HD596" s="555"/>
      <c r="HE596" s="555"/>
      <c r="HF596" s="555"/>
      <c r="HG596" s="555"/>
      <c r="HH596" s="555"/>
      <c r="HI596" s="555"/>
      <c r="HJ596" s="555"/>
      <c r="HK596" s="555"/>
      <c r="HL596" s="555"/>
      <c r="HM596" s="555"/>
      <c r="HN596" s="555"/>
      <c r="HO596" s="555"/>
      <c r="HP596" s="555"/>
      <c r="HQ596" s="555"/>
      <c r="HR596" s="555"/>
      <c r="HS596" s="555"/>
      <c r="HT596" s="555"/>
      <c r="HU596" s="555"/>
      <c r="HV596" s="555"/>
      <c r="HW596" s="555"/>
      <c r="HX596" s="555"/>
      <c r="HY596" s="555"/>
      <c r="HZ596" s="555"/>
      <c r="IA596" s="555"/>
      <c r="IB596" s="555"/>
      <c r="IC596" s="555"/>
      <c r="ID596" s="555"/>
      <c r="IE596" s="555"/>
      <c r="IF596" s="555"/>
      <c r="IG596" s="555"/>
      <c r="IH596" s="555"/>
      <c r="II596" s="555"/>
      <c r="IJ596" s="555"/>
      <c r="IK596" s="555"/>
      <c r="IL596" s="555"/>
      <c r="IM596" s="555"/>
      <c r="IN596" s="555"/>
      <c r="IO596" s="555"/>
      <c r="IP596" s="555"/>
      <c r="IQ596" s="555"/>
      <c r="IR596" s="555"/>
      <c r="IS596" s="555"/>
      <c r="IT596" s="555"/>
      <c r="IU596" s="555"/>
      <c r="IV596" s="555"/>
      <c r="IW596" s="555"/>
      <c r="IX596" s="555"/>
      <c r="IY596" s="555"/>
      <c r="IZ596" s="555"/>
      <c r="JA596" s="555"/>
      <c r="JB596" s="555"/>
      <c r="JC596" s="555"/>
      <c r="JD596" s="555"/>
      <c r="JE596" s="555"/>
      <c r="JF596" s="555"/>
      <c r="JG596" s="555"/>
      <c r="JH596" s="555"/>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3640</v>
      </c>
      <c r="M597" s="42" t="s">
        <v>2037</v>
      </c>
      <c r="N597" s="42" t="s">
        <v>249</v>
      </c>
      <c r="O597" s="42" t="s">
        <v>189</v>
      </c>
      <c r="P597" s="65" t="s">
        <v>2038</v>
      </c>
      <c r="Q597" s="42"/>
      <c r="R597" s="42" t="s">
        <v>4657</v>
      </c>
      <c r="S597" s="42" t="s">
        <v>249</v>
      </c>
      <c r="T597" s="42" t="s">
        <v>189</v>
      </c>
      <c r="U597" s="42" t="s">
        <v>2038</v>
      </c>
      <c r="V597" s="42"/>
      <c r="W597" s="42" t="s">
        <v>2947</v>
      </c>
      <c r="X597" s="42"/>
      <c r="Y597" s="42"/>
      <c r="Z597" s="42" t="s">
        <v>468</v>
      </c>
      <c r="AA597" s="42" t="s">
        <v>541</v>
      </c>
      <c r="AB597" s="41">
        <v>41.9</v>
      </c>
      <c r="AC597" s="448" t="s">
        <v>8287</v>
      </c>
      <c r="AD597" s="448">
        <f t="shared" si="116"/>
        <v>1154250000</v>
      </c>
      <c r="AE597" s="448"/>
      <c r="AF597" s="448">
        <v>1154250000</v>
      </c>
      <c r="AG597" s="42"/>
      <c r="AH597" s="42"/>
      <c r="AI597" s="42"/>
      <c r="AJ597" s="42"/>
      <c r="AK597" s="42"/>
      <c r="AL597" s="42"/>
      <c r="AM597" s="42"/>
      <c r="AN597" s="42"/>
      <c r="AO597" s="448" t="s">
        <v>8286</v>
      </c>
      <c r="AP597" s="42"/>
      <c r="AQ597" s="42"/>
      <c r="AR597" s="42"/>
      <c r="AS597" s="42" t="s">
        <v>3642</v>
      </c>
      <c r="AT597" s="42"/>
      <c r="AU597" s="42"/>
      <c r="AV597" s="42"/>
      <c r="AW597" s="42" t="s">
        <v>6823</v>
      </c>
      <c r="AX597" s="42" t="s">
        <v>6824</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8368</v>
      </c>
      <c r="BR597" s="50">
        <v>43440</v>
      </c>
      <c r="BS597" s="116"/>
      <c r="BT597" s="555"/>
      <c r="BU597" s="555"/>
      <c r="BV597" s="555"/>
      <c r="BW597" s="555"/>
      <c r="BX597" s="555"/>
      <c r="BY597" s="555"/>
      <c r="BZ597" s="555"/>
      <c r="CA597" s="555"/>
      <c r="CB597" s="555"/>
      <c r="CC597" s="555"/>
      <c r="CD597" s="555"/>
      <c r="CE597" s="555"/>
      <c r="CF597" s="555"/>
      <c r="CG597" s="555"/>
      <c r="CH597" s="555"/>
      <c r="CI597" s="555"/>
      <c r="CJ597" s="555"/>
      <c r="CK597" s="555"/>
      <c r="CL597" s="555"/>
      <c r="CM597" s="555"/>
      <c r="CN597" s="555"/>
      <c r="CO597" s="555"/>
      <c r="CP597" s="555"/>
      <c r="CQ597" s="555"/>
      <c r="CR597" s="555"/>
      <c r="CS597" s="555"/>
      <c r="CT597" s="555"/>
      <c r="CU597" s="555"/>
      <c r="CV597" s="555"/>
      <c r="CW597" s="555"/>
      <c r="CX597" s="555"/>
      <c r="CY597" s="555"/>
      <c r="CZ597" s="555"/>
      <c r="DA597" s="555"/>
      <c r="DB597" s="555"/>
      <c r="DC597" s="555"/>
      <c r="DD597" s="555"/>
      <c r="DE597" s="555"/>
      <c r="DF597" s="555"/>
      <c r="DG597" s="555"/>
      <c r="DH597" s="555"/>
      <c r="DI597" s="555"/>
      <c r="DJ597" s="555"/>
      <c r="DK597" s="555"/>
      <c r="DL597" s="555"/>
      <c r="DM597" s="555"/>
      <c r="DN597" s="555"/>
      <c r="DO597" s="555"/>
      <c r="DP597" s="555"/>
      <c r="DQ597" s="555"/>
      <c r="DR597" s="555"/>
      <c r="DS597" s="555"/>
      <c r="DT597" s="555"/>
      <c r="DU597" s="555"/>
      <c r="DV597" s="555"/>
      <c r="DW597" s="555"/>
      <c r="DX597" s="555"/>
      <c r="DY597" s="555"/>
      <c r="DZ597" s="555"/>
      <c r="EA597" s="555"/>
      <c r="EB597" s="555"/>
      <c r="EC597" s="555"/>
      <c r="ED597" s="555"/>
      <c r="EE597" s="555"/>
      <c r="EF597" s="555"/>
      <c r="EG597" s="555"/>
      <c r="EH597" s="555"/>
      <c r="EI597" s="555"/>
      <c r="EJ597" s="555"/>
      <c r="EK597" s="555"/>
      <c r="EL597" s="555"/>
      <c r="EM597" s="555"/>
      <c r="EN597" s="555"/>
      <c r="EO597" s="555"/>
      <c r="EP597" s="555"/>
      <c r="EQ597" s="555"/>
      <c r="ER597" s="555"/>
      <c r="ES597" s="555"/>
      <c r="ET597" s="555"/>
      <c r="EU597" s="555"/>
      <c r="EV597" s="555"/>
      <c r="EW597" s="555"/>
      <c r="EX597" s="555"/>
      <c r="EY597" s="555"/>
      <c r="EZ597" s="555"/>
      <c r="FA597" s="555"/>
      <c r="FB597" s="555"/>
      <c r="FC597" s="555"/>
      <c r="FD597" s="555"/>
      <c r="FE597" s="555"/>
      <c r="FF597" s="555"/>
      <c r="FG597" s="555"/>
      <c r="FH597" s="555"/>
      <c r="FI597" s="555"/>
      <c r="FJ597" s="555"/>
      <c r="FK597" s="555"/>
      <c r="FL597" s="555"/>
      <c r="FM597" s="555"/>
      <c r="FN597" s="555"/>
      <c r="FO597" s="555"/>
      <c r="FP597" s="555"/>
      <c r="FQ597" s="555"/>
      <c r="FR597" s="555"/>
      <c r="FS597" s="555"/>
      <c r="FT597" s="555"/>
      <c r="FU597" s="555"/>
      <c r="FV597" s="555"/>
      <c r="FW597" s="555"/>
      <c r="FX597" s="555"/>
      <c r="FY597" s="555"/>
      <c r="FZ597" s="555"/>
      <c r="GA597" s="555"/>
      <c r="GB597" s="555"/>
      <c r="GC597" s="555"/>
      <c r="GD597" s="555"/>
      <c r="GE597" s="555"/>
      <c r="GF597" s="555"/>
      <c r="GG597" s="555"/>
      <c r="GH597" s="555"/>
      <c r="GI597" s="555"/>
      <c r="GJ597" s="555"/>
      <c r="GK597" s="555"/>
      <c r="GL597" s="555"/>
      <c r="GM597" s="555"/>
      <c r="GN597" s="555"/>
      <c r="GO597" s="555"/>
      <c r="GP597" s="555"/>
      <c r="GQ597" s="555"/>
      <c r="GR597" s="555"/>
      <c r="GS597" s="555"/>
      <c r="GT597" s="555"/>
      <c r="GU597" s="555"/>
      <c r="GV597" s="555"/>
      <c r="GW597" s="555"/>
      <c r="GX597" s="555"/>
      <c r="GY597" s="555"/>
      <c r="GZ597" s="555"/>
      <c r="HA597" s="555"/>
      <c r="HB597" s="555"/>
      <c r="HC597" s="555"/>
      <c r="HD597" s="555"/>
      <c r="HE597" s="555"/>
      <c r="HF597" s="555"/>
      <c r="HG597" s="555"/>
      <c r="HH597" s="555"/>
      <c r="HI597" s="555"/>
      <c r="HJ597" s="555"/>
      <c r="HK597" s="555"/>
      <c r="HL597" s="555"/>
      <c r="HM597" s="555"/>
      <c r="HN597" s="555"/>
      <c r="HO597" s="555"/>
      <c r="HP597" s="555"/>
      <c r="HQ597" s="555"/>
      <c r="HR597" s="555"/>
      <c r="HS597" s="555"/>
      <c r="HT597" s="555"/>
      <c r="HU597" s="555"/>
      <c r="HV597" s="555"/>
      <c r="HW597" s="555"/>
      <c r="HX597" s="555"/>
      <c r="HY597" s="555"/>
      <c r="HZ597" s="555"/>
      <c r="IA597" s="555"/>
      <c r="IB597" s="555"/>
      <c r="IC597" s="555"/>
      <c r="ID597" s="555"/>
      <c r="IE597" s="555"/>
      <c r="IF597" s="555"/>
      <c r="IG597" s="555"/>
      <c r="IH597" s="555"/>
      <c r="II597" s="555"/>
      <c r="IJ597" s="555"/>
      <c r="IK597" s="555"/>
      <c r="IL597" s="555"/>
      <c r="IM597" s="555"/>
      <c r="IN597" s="555"/>
      <c r="IO597" s="555"/>
      <c r="IP597" s="555"/>
      <c r="IQ597" s="555"/>
      <c r="IR597" s="555"/>
      <c r="IS597" s="555"/>
      <c r="IT597" s="555"/>
      <c r="IU597" s="555"/>
      <c r="IV597" s="555"/>
      <c r="IW597" s="555"/>
      <c r="IX597" s="555"/>
      <c r="IY597" s="555"/>
      <c r="IZ597" s="555"/>
      <c r="JA597" s="555"/>
      <c r="JB597" s="555"/>
      <c r="JC597" s="555"/>
      <c r="JD597" s="555"/>
      <c r="JE597" s="555"/>
      <c r="JF597" s="555"/>
      <c r="JG597" s="555"/>
      <c r="JH597" s="555"/>
    </row>
    <row r="598" spans="1:268" s="5" customFormat="1" ht="39.75" customHeight="1" x14ac:dyDescent="0.25">
      <c r="A598" s="42" t="s">
        <v>3392</v>
      </c>
      <c r="B598" s="42" t="s">
        <v>2039</v>
      </c>
      <c r="C598" s="66">
        <v>11130061</v>
      </c>
      <c r="D598" s="50">
        <v>40417</v>
      </c>
      <c r="E598" s="50" t="s">
        <v>267</v>
      </c>
      <c r="F598" s="50" t="s">
        <v>9122</v>
      </c>
      <c r="G598" s="50" t="s">
        <v>2727</v>
      </c>
      <c r="H598" s="42" t="s">
        <v>484</v>
      </c>
      <c r="I598" s="326" t="s">
        <v>1013</v>
      </c>
      <c r="J598" s="326" t="s">
        <v>7816</v>
      </c>
      <c r="K598" s="326" t="s">
        <v>37</v>
      </c>
      <c r="L598" s="125" t="s">
        <v>1943</v>
      </c>
      <c r="M598" s="42" t="s">
        <v>2040</v>
      </c>
      <c r="N598" s="42" t="s">
        <v>44</v>
      </c>
      <c r="O598" s="42" t="s">
        <v>45</v>
      </c>
      <c r="P598" s="65">
        <v>22232</v>
      </c>
      <c r="Q598" s="42" t="s">
        <v>4121</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6829</v>
      </c>
      <c r="AX598" s="42" t="s">
        <v>6830</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9121</v>
      </c>
      <c r="BK598" s="42">
        <v>3088</v>
      </c>
      <c r="BL598" s="50" t="s">
        <v>9121</v>
      </c>
      <c r="BM598" s="42"/>
      <c r="BN598" s="42"/>
      <c r="BO598" s="42"/>
      <c r="BP598" s="42"/>
      <c r="BQ598" s="42"/>
      <c r="BR598" s="42"/>
      <c r="BS598" s="116" t="s">
        <v>9154</v>
      </c>
      <c r="BT598" s="554"/>
      <c r="BU598" s="568"/>
      <c r="BV598" s="568"/>
      <c r="BW598" s="568"/>
      <c r="BX598" s="568"/>
      <c r="BY598" s="568"/>
      <c r="BZ598" s="568"/>
      <c r="CA598" s="568"/>
      <c r="CB598" s="568"/>
      <c r="CC598" s="568"/>
      <c r="CD598" s="568"/>
      <c r="CE598" s="568"/>
      <c r="CF598" s="568"/>
      <c r="CG598" s="568"/>
      <c r="CH598" s="568"/>
      <c r="CI598" s="568"/>
      <c r="CJ598" s="568"/>
      <c r="CK598" s="568"/>
      <c r="CL598" s="568"/>
      <c r="CM598" s="568"/>
      <c r="CN598" s="568"/>
      <c r="CO598" s="568"/>
      <c r="CP598" s="568"/>
      <c r="CQ598" s="568"/>
      <c r="CR598" s="568"/>
      <c r="CS598" s="568"/>
      <c r="CT598" s="568"/>
      <c r="CU598" s="568"/>
      <c r="CV598" s="568"/>
      <c r="CW598" s="568"/>
      <c r="CX598" s="568"/>
      <c r="CY598" s="568"/>
      <c r="CZ598" s="568"/>
      <c r="DA598" s="568"/>
      <c r="DB598" s="568"/>
      <c r="DC598" s="568"/>
      <c r="DD598" s="568"/>
      <c r="DE598" s="568"/>
      <c r="DF598" s="568"/>
      <c r="DG598" s="568"/>
      <c r="DH598" s="568"/>
      <c r="DI598" s="568"/>
      <c r="DJ598" s="568"/>
      <c r="DK598" s="568"/>
      <c r="DL598" s="568"/>
      <c r="DM598" s="568"/>
      <c r="DN598" s="568"/>
      <c r="DO598" s="568"/>
      <c r="DP598" s="568"/>
      <c r="DQ598" s="568"/>
      <c r="DR598" s="568"/>
      <c r="DS598" s="568"/>
      <c r="DT598" s="568"/>
      <c r="DU598" s="568"/>
      <c r="DV598" s="568"/>
      <c r="DW598" s="568"/>
      <c r="DX598" s="568"/>
      <c r="DY598" s="568"/>
      <c r="DZ598" s="568"/>
      <c r="EA598" s="568"/>
      <c r="EB598" s="568"/>
      <c r="EC598" s="568"/>
      <c r="ED598" s="568"/>
      <c r="EE598" s="568"/>
      <c r="EF598" s="568"/>
      <c r="EG598" s="568"/>
      <c r="EH598" s="568"/>
      <c r="EI598" s="568"/>
      <c r="EJ598" s="568"/>
      <c r="EK598" s="568"/>
      <c r="EL598" s="568"/>
      <c r="EM598" s="568"/>
      <c r="EN598" s="568"/>
      <c r="EO598" s="568"/>
      <c r="EP598" s="568"/>
      <c r="EQ598" s="568"/>
      <c r="ER598" s="568"/>
      <c r="ES598" s="568"/>
      <c r="ET598" s="568"/>
      <c r="EU598" s="568"/>
      <c r="EV598" s="568"/>
      <c r="EW598" s="568"/>
      <c r="EX598" s="568"/>
      <c r="EY598" s="568"/>
      <c r="EZ598" s="568"/>
      <c r="FA598" s="568"/>
      <c r="FB598" s="568"/>
      <c r="FC598" s="568"/>
      <c r="FD598" s="568"/>
      <c r="FE598" s="568"/>
      <c r="FF598" s="568"/>
      <c r="FG598" s="568"/>
      <c r="FH598" s="568"/>
      <c r="FI598" s="568"/>
      <c r="FJ598" s="568"/>
      <c r="FK598" s="568"/>
      <c r="FL598" s="568"/>
      <c r="FM598" s="568"/>
      <c r="FN598" s="568"/>
      <c r="FO598" s="568"/>
      <c r="FP598" s="568"/>
      <c r="FQ598" s="568"/>
      <c r="FR598" s="568"/>
      <c r="FS598" s="568"/>
      <c r="FT598" s="568"/>
      <c r="FU598" s="568"/>
      <c r="FV598" s="568"/>
      <c r="FW598" s="568"/>
      <c r="FX598" s="568"/>
      <c r="FY598" s="568"/>
      <c r="FZ598" s="568"/>
      <c r="GA598" s="568"/>
      <c r="GB598" s="568"/>
      <c r="GC598" s="568"/>
      <c r="GD598" s="568"/>
      <c r="GE598" s="568"/>
      <c r="GF598" s="568"/>
      <c r="GG598" s="568"/>
      <c r="GH598" s="568"/>
      <c r="GI598" s="568"/>
      <c r="GJ598" s="568"/>
      <c r="GK598" s="568"/>
      <c r="GL598" s="568"/>
      <c r="GM598" s="568"/>
      <c r="GN598" s="568"/>
      <c r="GO598" s="568"/>
      <c r="GP598" s="568"/>
      <c r="GQ598" s="568"/>
      <c r="GR598" s="568"/>
      <c r="GS598" s="568"/>
      <c r="GT598" s="568"/>
      <c r="GU598" s="568"/>
      <c r="GV598" s="568"/>
      <c r="GW598" s="568"/>
      <c r="GX598" s="568"/>
      <c r="GY598" s="568"/>
      <c r="GZ598" s="568"/>
      <c r="HA598" s="568"/>
      <c r="HB598" s="568"/>
      <c r="HC598" s="568"/>
      <c r="HD598" s="568"/>
      <c r="HE598" s="568"/>
      <c r="HF598" s="568"/>
      <c r="HG598" s="568"/>
      <c r="HH598" s="568"/>
      <c r="HI598" s="568"/>
      <c r="HJ598" s="568"/>
      <c r="HK598" s="568"/>
      <c r="HL598" s="568"/>
      <c r="HM598" s="568"/>
      <c r="HN598" s="568"/>
      <c r="HO598" s="568"/>
      <c r="HP598" s="568"/>
      <c r="HQ598" s="568"/>
      <c r="HR598" s="568"/>
      <c r="HS598" s="568"/>
      <c r="HT598" s="568"/>
      <c r="HU598" s="568"/>
      <c r="HV598" s="568"/>
      <c r="HW598" s="568"/>
      <c r="HX598" s="568"/>
      <c r="HY598" s="568"/>
      <c r="HZ598" s="568"/>
      <c r="IA598" s="568"/>
      <c r="IB598" s="568"/>
      <c r="IC598" s="568"/>
      <c r="ID598" s="568"/>
      <c r="IE598" s="568"/>
      <c r="IF598" s="568"/>
      <c r="IG598" s="568"/>
      <c r="IH598" s="568"/>
      <c r="II598" s="568"/>
      <c r="IJ598" s="568"/>
      <c r="IK598" s="568"/>
      <c r="IL598" s="568"/>
      <c r="IM598" s="568"/>
      <c r="IN598" s="568"/>
      <c r="IO598" s="568"/>
      <c r="IP598" s="568"/>
      <c r="IQ598" s="568"/>
      <c r="IR598" s="568"/>
      <c r="IS598" s="568"/>
      <c r="IT598" s="568"/>
      <c r="IU598" s="568"/>
      <c r="IV598" s="568"/>
      <c r="IW598" s="568"/>
      <c r="IX598" s="568"/>
      <c r="IY598" s="568"/>
      <c r="IZ598" s="568"/>
      <c r="JA598" s="568"/>
      <c r="JB598" s="568"/>
      <c r="JC598" s="568"/>
      <c r="JD598" s="568"/>
      <c r="JE598" s="568"/>
      <c r="JF598" s="568"/>
      <c r="JG598" s="568"/>
      <c r="JH598" s="568"/>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7098</v>
      </c>
      <c r="AT599" s="83"/>
      <c r="AU599" s="83"/>
      <c r="AV599" s="83"/>
      <c r="AW599" s="83" t="s">
        <v>7100</v>
      </c>
      <c r="AX599" s="83" t="s">
        <v>7102</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4"/>
      <c r="BU599" s="568"/>
      <c r="BV599" s="568"/>
      <c r="BW599" s="568"/>
      <c r="BX599" s="568"/>
      <c r="BY599" s="568"/>
      <c r="BZ599" s="568"/>
      <c r="CA599" s="568"/>
      <c r="CB599" s="568"/>
      <c r="CC599" s="568"/>
      <c r="CD599" s="568"/>
      <c r="CE599" s="568"/>
      <c r="CF599" s="568"/>
      <c r="CG599" s="568"/>
      <c r="CH599" s="568"/>
      <c r="CI599" s="568"/>
      <c r="CJ599" s="568"/>
      <c r="CK599" s="568"/>
      <c r="CL599" s="568"/>
      <c r="CM599" s="568"/>
      <c r="CN599" s="568"/>
      <c r="CO599" s="568"/>
      <c r="CP599" s="568"/>
      <c r="CQ599" s="568"/>
      <c r="CR599" s="568"/>
      <c r="CS599" s="568"/>
      <c r="CT599" s="568"/>
      <c r="CU599" s="568"/>
      <c r="CV599" s="568"/>
      <c r="CW599" s="568"/>
      <c r="CX599" s="568"/>
      <c r="CY599" s="568"/>
      <c r="CZ599" s="568"/>
      <c r="DA599" s="568"/>
      <c r="DB599" s="568"/>
      <c r="DC599" s="568"/>
      <c r="DD599" s="568"/>
      <c r="DE599" s="568"/>
      <c r="DF599" s="568"/>
      <c r="DG599" s="568"/>
      <c r="DH599" s="568"/>
      <c r="DI599" s="568"/>
      <c r="DJ599" s="568"/>
      <c r="DK599" s="568"/>
      <c r="DL599" s="568"/>
      <c r="DM599" s="568"/>
      <c r="DN599" s="568"/>
      <c r="DO599" s="568"/>
      <c r="DP599" s="568"/>
      <c r="DQ599" s="568"/>
      <c r="DR599" s="568"/>
      <c r="DS599" s="568"/>
      <c r="DT599" s="568"/>
      <c r="DU599" s="568"/>
      <c r="DV599" s="568"/>
      <c r="DW599" s="568"/>
      <c r="DX599" s="568"/>
      <c r="DY599" s="568"/>
      <c r="DZ599" s="568"/>
      <c r="EA599" s="568"/>
      <c r="EB599" s="568"/>
      <c r="EC599" s="568"/>
      <c r="ED599" s="568"/>
      <c r="EE599" s="568"/>
      <c r="EF599" s="568"/>
      <c r="EG599" s="568"/>
      <c r="EH599" s="568"/>
      <c r="EI599" s="568"/>
      <c r="EJ599" s="568"/>
      <c r="EK599" s="568"/>
      <c r="EL599" s="568"/>
      <c r="EM599" s="568"/>
      <c r="EN599" s="568"/>
      <c r="EO599" s="568"/>
      <c r="EP599" s="568"/>
      <c r="EQ599" s="568"/>
      <c r="ER599" s="568"/>
      <c r="ES599" s="568"/>
      <c r="ET599" s="568"/>
      <c r="EU599" s="568"/>
      <c r="EV599" s="568"/>
      <c r="EW599" s="568"/>
      <c r="EX599" s="568"/>
      <c r="EY599" s="568"/>
      <c r="EZ599" s="568"/>
      <c r="FA599" s="568"/>
      <c r="FB599" s="568"/>
      <c r="FC599" s="568"/>
      <c r="FD599" s="568"/>
      <c r="FE599" s="568"/>
      <c r="FF599" s="568"/>
      <c r="FG599" s="568"/>
      <c r="FH599" s="568"/>
      <c r="FI599" s="568"/>
      <c r="FJ599" s="568"/>
      <c r="FK599" s="568"/>
      <c r="FL599" s="568"/>
      <c r="FM599" s="568"/>
      <c r="FN599" s="568"/>
      <c r="FO599" s="568"/>
      <c r="FP599" s="568"/>
      <c r="FQ599" s="568"/>
      <c r="FR599" s="568"/>
      <c r="FS599" s="568"/>
      <c r="FT599" s="568"/>
      <c r="FU599" s="568"/>
      <c r="FV599" s="568"/>
      <c r="FW599" s="568"/>
      <c r="FX599" s="568"/>
      <c r="FY599" s="568"/>
      <c r="FZ599" s="568"/>
      <c r="GA599" s="568"/>
      <c r="GB599" s="568"/>
      <c r="GC599" s="568"/>
      <c r="GD599" s="568"/>
      <c r="GE599" s="568"/>
      <c r="GF599" s="568"/>
      <c r="GG599" s="568"/>
      <c r="GH599" s="568"/>
      <c r="GI599" s="568"/>
      <c r="GJ599" s="568"/>
      <c r="GK599" s="568"/>
      <c r="GL599" s="568"/>
      <c r="GM599" s="568"/>
      <c r="GN599" s="568"/>
      <c r="GO599" s="568"/>
      <c r="GP599" s="568"/>
      <c r="GQ599" s="568"/>
      <c r="GR599" s="568"/>
      <c r="GS599" s="568"/>
      <c r="GT599" s="568"/>
      <c r="GU599" s="568"/>
      <c r="GV599" s="568"/>
      <c r="GW599" s="568"/>
      <c r="GX599" s="568"/>
      <c r="GY599" s="568"/>
      <c r="GZ599" s="568"/>
      <c r="HA599" s="568"/>
      <c r="HB599" s="568"/>
      <c r="HC599" s="568"/>
      <c r="HD599" s="568"/>
      <c r="HE599" s="568"/>
      <c r="HF599" s="568"/>
      <c r="HG599" s="568"/>
      <c r="HH599" s="568"/>
      <c r="HI599" s="568"/>
      <c r="HJ599" s="568"/>
      <c r="HK599" s="568"/>
      <c r="HL599" s="568"/>
      <c r="HM599" s="568"/>
      <c r="HN599" s="568"/>
      <c r="HO599" s="568"/>
      <c r="HP599" s="568"/>
      <c r="HQ599" s="568"/>
      <c r="HR599" s="568"/>
      <c r="HS599" s="568"/>
      <c r="HT599" s="568"/>
      <c r="HU599" s="568"/>
      <c r="HV599" s="568"/>
      <c r="HW599" s="568"/>
      <c r="HX599" s="568"/>
      <c r="HY599" s="568"/>
      <c r="HZ599" s="568"/>
      <c r="IA599" s="568"/>
      <c r="IB599" s="568"/>
      <c r="IC599" s="568"/>
      <c r="ID599" s="568"/>
      <c r="IE599" s="568"/>
      <c r="IF599" s="568"/>
      <c r="IG599" s="568"/>
      <c r="IH599" s="568"/>
      <c r="II599" s="568"/>
      <c r="IJ599" s="568"/>
      <c r="IK599" s="568"/>
      <c r="IL599" s="568"/>
      <c r="IM599" s="568"/>
      <c r="IN599" s="568"/>
      <c r="IO599" s="568"/>
      <c r="IP599" s="568"/>
      <c r="IQ599" s="568"/>
      <c r="IR599" s="568"/>
      <c r="IS599" s="568"/>
      <c r="IT599" s="568"/>
      <c r="IU599" s="568"/>
      <c r="IV599" s="568"/>
      <c r="IW599" s="568"/>
      <c r="IX599" s="568"/>
      <c r="IY599" s="568"/>
      <c r="IZ599" s="568"/>
      <c r="JA599" s="568"/>
      <c r="JB599" s="568"/>
      <c r="JC599" s="568"/>
      <c r="JD599" s="568"/>
      <c r="JE599" s="568"/>
      <c r="JF599" s="568"/>
      <c r="JG599" s="568"/>
      <c r="JH599" s="568"/>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7099</v>
      </c>
      <c r="AX600" s="83" t="s">
        <v>7101</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5"/>
      <c r="BU600" s="564"/>
      <c r="BV600" s="564"/>
      <c r="BW600" s="564"/>
      <c r="BX600" s="564"/>
      <c r="BY600" s="564"/>
      <c r="BZ600" s="564"/>
      <c r="CA600" s="564"/>
      <c r="CB600" s="564"/>
      <c r="CC600" s="564"/>
      <c r="CD600" s="564"/>
      <c r="CE600" s="564"/>
      <c r="CF600" s="564"/>
      <c r="CG600" s="564"/>
      <c r="CH600" s="564"/>
      <c r="CI600" s="564"/>
      <c r="CJ600" s="564"/>
      <c r="CK600" s="564"/>
      <c r="CL600" s="564"/>
      <c r="CM600" s="564"/>
      <c r="CN600" s="564"/>
      <c r="CO600" s="564"/>
      <c r="CP600" s="564"/>
      <c r="CQ600" s="564"/>
      <c r="CR600" s="564"/>
      <c r="CS600" s="564"/>
      <c r="CT600" s="564"/>
      <c r="CU600" s="564"/>
      <c r="CV600" s="564"/>
      <c r="CW600" s="564"/>
      <c r="CX600" s="564"/>
      <c r="CY600" s="564"/>
      <c r="CZ600" s="564"/>
      <c r="DA600" s="564"/>
      <c r="DB600" s="564"/>
      <c r="DC600" s="564"/>
      <c r="DD600" s="564"/>
      <c r="DE600" s="564"/>
      <c r="DF600" s="564"/>
      <c r="DG600" s="564"/>
      <c r="DH600" s="564"/>
      <c r="DI600" s="564"/>
      <c r="DJ600" s="564"/>
      <c r="DK600" s="564"/>
      <c r="DL600" s="564"/>
      <c r="DM600" s="564"/>
      <c r="DN600" s="564"/>
      <c r="DO600" s="564"/>
      <c r="DP600" s="564"/>
      <c r="DQ600" s="564"/>
      <c r="DR600" s="564"/>
      <c r="DS600" s="564"/>
      <c r="DT600" s="564"/>
      <c r="DU600" s="564"/>
      <c r="DV600" s="564"/>
      <c r="DW600" s="564"/>
      <c r="DX600" s="564"/>
      <c r="DY600" s="564"/>
      <c r="DZ600" s="564"/>
      <c r="EA600" s="564"/>
      <c r="EB600" s="564"/>
      <c r="EC600" s="564"/>
      <c r="ED600" s="564"/>
      <c r="EE600" s="564"/>
      <c r="EF600" s="564"/>
      <c r="EG600" s="564"/>
      <c r="EH600" s="564"/>
      <c r="EI600" s="564"/>
      <c r="EJ600" s="564"/>
      <c r="EK600" s="564"/>
      <c r="EL600" s="564"/>
      <c r="EM600" s="564"/>
      <c r="EN600" s="564"/>
      <c r="EO600" s="564"/>
      <c r="EP600" s="564"/>
      <c r="EQ600" s="564"/>
      <c r="ER600" s="564"/>
      <c r="ES600" s="564"/>
      <c r="ET600" s="564"/>
      <c r="EU600" s="564"/>
      <c r="EV600" s="564"/>
      <c r="EW600" s="564"/>
      <c r="EX600" s="564"/>
      <c r="EY600" s="564"/>
      <c r="EZ600" s="564"/>
      <c r="FA600" s="564"/>
      <c r="FB600" s="564"/>
      <c r="FC600" s="564"/>
      <c r="FD600" s="564"/>
      <c r="FE600" s="564"/>
      <c r="FF600" s="564"/>
      <c r="FG600" s="564"/>
      <c r="FH600" s="564"/>
      <c r="FI600" s="564"/>
      <c r="FJ600" s="564"/>
      <c r="FK600" s="564"/>
      <c r="FL600" s="564"/>
      <c r="FM600" s="564"/>
      <c r="FN600" s="564"/>
      <c r="FO600" s="564"/>
      <c r="FP600" s="564"/>
      <c r="FQ600" s="564"/>
      <c r="FR600" s="564"/>
      <c r="FS600" s="564"/>
      <c r="FT600" s="564"/>
      <c r="FU600" s="564"/>
      <c r="FV600" s="564"/>
      <c r="FW600" s="564"/>
      <c r="FX600" s="564"/>
      <c r="FY600" s="564"/>
      <c r="FZ600" s="564"/>
      <c r="GA600" s="564"/>
      <c r="GB600" s="564"/>
      <c r="GC600" s="564"/>
      <c r="GD600" s="564"/>
      <c r="GE600" s="564"/>
      <c r="GF600" s="564"/>
      <c r="GG600" s="564"/>
      <c r="GH600" s="564"/>
      <c r="GI600" s="564"/>
      <c r="GJ600" s="564"/>
      <c r="GK600" s="564"/>
      <c r="GL600" s="564"/>
      <c r="GM600" s="564"/>
      <c r="GN600" s="564"/>
      <c r="GO600" s="564"/>
      <c r="GP600" s="564"/>
      <c r="GQ600" s="564"/>
      <c r="GR600" s="564"/>
      <c r="GS600" s="564"/>
      <c r="GT600" s="564"/>
      <c r="GU600" s="564"/>
      <c r="GV600" s="564"/>
      <c r="GW600" s="564"/>
      <c r="GX600" s="564"/>
      <c r="GY600" s="564"/>
      <c r="GZ600" s="564"/>
      <c r="HA600" s="564"/>
      <c r="HB600" s="564"/>
      <c r="HC600" s="564"/>
      <c r="HD600" s="564"/>
      <c r="HE600" s="564"/>
      <c r="HF600" s="564"/>
      <c r="HG600" s="564"/>
      <c r="HH600" s="564"/>
      <c r="HI600" s="564"/>
      <c r="HJ600" s="564"/>
      <c r="HK600" s="564"/>
      <c r="HL600" s="564"/>
      <c r="HM600" s="564"/>
      <c r="HN600" s="564"/>
      <c r="HO600" s="564"/>
      <c r="HP600" s="564"/>
      <c r="HQ600" s="564"/>
      <c r="HR600" s="564"/>
      <c r="HS600" s="564"/>
      <c r="HT600" s="564"/>
      <c r="HU600" s="564"/>
      <c r="HV600" s="564"/>
      <c r="HW600" s="564"/>
      <c r="HX600" s="564"/>
      <c r="HY600" s="564"/>
      <c r="HZ600" s="564"/>
      <c r="IA600" s="564"/>
      <c r="IB600" s="564"/>
      <c r="IC600" s="564"/>
      <c r="ID600" s="564"/>
      <c r="IE600" s="564"/>
      <c r="IF600" s="564"/>
      <c r="IG600" s="564"/>
      <c r="IH600" s="564"/>
      <c r="II600" s="564"/>
      <c r="IJ600" s="564"/>
      <c r="IK600" s="564"/>
      <c r="IL600" s="564"/>
      <c r="IM600" s="564"/>
      <c r="IN600" s="564"/>
      <c r="IO600" s="564"/>
      <c r="IP600" s="564"/>
      <c r="IQ600" s="564"/>
      <c r="IR600" s="564"/>
      <c r="IS600" s="564"/>
      <c r="IT600" s="564"/>
      <c r="IU600" s="564"/>
      <c r="IV600" s="564"/>
      <c r="IW600" s="564"/>
      <c r="IX600" s="564"/>
      <c r="IY600" s="564"/>
      <c r="IZ600" s="564"/>
      <c r="JA600" s="564"/>
      <c r="JB600" s="564"/>
      <c r="JC600" s="564"/>
      <c r="JD600" s="564"/>
      <c r="JE600" s="564"/>
      <c r="JF600" s="564"/>
      <c r="JG600" s="564"/>
      <c r="JH600" s="564"/>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4122</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6902</v>
      </c>
      <c r="AX601" s="20" t="s">
        <v>6922</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4"/>
      <c r="BU601" s="568"/>
      <c r="BV601" s="568"/>
      <c r="BW601" s="568"/>
      <c r="BX601" s="568"/>
      <c r="BY601" s="568"/>
      <c r="BZ601" s="568"/>
      <c r="CA601" s="568"/>
      <c r="CB601" s="568"/>
      <c r="CC601" s="568"/>
      <c r="CD601" s="568"/>
      <c r="CE601" s="568"/>
      <c r="CF601" s="568"/>
      <c r="CG601" s="568"/>
      <c r="CH601" s="568"/>
      <c r="CI601" s="568"/>
      <c r="CJ601" s="568"/>
      <c r="CK601" s="568"/>
      <c r="CL601" s="568"/>
      <c r="CM601" s="568"/>
      <c r="CN601" s="568"/>
      <c r="CO601" s="568"/>
      <c r="CP601" s="568"/>
      <c r="CQ601" s="568"/>
      <c r="CR601" s="568"/>
      <c r="CS601" s="568"/>
      <c r="CT601" s="568"/>
      <c r="CU601" s="568"/>
      <c r="CV601" s="568"/>
      <c r="CW601" s="568"/>
      <c r="CX601" s="568"/>
      <c r="CY601" s="568"/>
      <c r="CZ601" s="568"/>
      <c r="DA601" s="568"/>
      <c r="DB601" s="568"/>
      <c r="DC601" s="568"/>
      <c r="DD601" s="568"/>
      <c r="DE601" s="568"/>
      <c r="DF601" s="568"/>
      <c r="DG601" s="568"/>
      <c r="DH601" s="568"/>
      <c r="DI601" s="568"/>
      <c r="DJ601" s="568"/>
      <c r="DK601" s="568"/>
      <c r="DL601" s="568"/>
      <c r="DM601" s="568"/>
      <c r="DN601" s="568"/>
      <c r="DO601" s="568"/>
      <c r="DP601" s="568"/>
      <c r="DQ601" s="568"/>
      <c r="DR601" s="568"/>
      <c r="DS601" s="568"/>
      <c r="DT601" s="568"/>
      <c r="DU601" s="568"/>
      <c r="DV601" s="568"/>
      <c r="DW601" s="568"/>
      <c r="DX601" s="568"/>
      <c r="DY601" s="568"/>
      <c r="DZ601" s="568"/>
      <c r="EA601" s="568"/>
      <c r="EB601" s="568"/>
      <c r="EC601" s="568"/>
      <c r="ED601" s="568"/>
      <c r="EE601" s="568"/>
      <c r="EF601" s="568"/>
      <c r="EG601" s="568"/>
      <c r="EH601" s="568"/>
      <c r="EI601" s="568"/>
      <c r="EJ601" s="568"/>
      <c r="EK601" s="568"/>
      <c r="EL601" s="568"/>
      <c r="EM601" s="568"/>
      <c r="EN601" s="568"/>
      <c r="EO601" s="568"/>
      <c r="EP601" s="568"/>
      <c r="EQ601" s="568"/>
      <c r="ER601" s="568"/>
      <c r="ES601" s="568"/>
      <c r="ET601" s="568"/>
      <c r="EU601" s="568"/>
      <c r="EV601" s="568"/>
      <c r="EW601" s="568"/>
      <c r="EX601" s="568"/>
      <c r="EY601" s="568"/>
      <c r="EZ601" s="568"/>
      <c r="FA601" s="568"/>
      <c r="FB601" s="568"/>
      <c r="FC601" s="568"/>
      <c r="FD601" s="568"/>
      <c r="FE601" s="568"/>
      <c r="FF601" s="568"/>
      <c r="FG601" s="568"/>
      <c r="FH601" s="568"/>
      <c r="FI601" s="568"/>
      <c r="FJ601" s="568"/>
      <c r="FK601" s="568"/>
      <c r="FL601" s="568"/>
      <c r="FM601" s="568"/>
      <c r="FN601" s="568"/>
      <c r="FO601" s="568"/>
      <c r="FP601" s="568"/>
      <c r="FQ601" s="568"/>
      <c r="FR601" s="568"/>
      <c r="FS601" s="568"/>
      <c r="FT601" s="568"/>
      <c r="FU601" s="568"/>
      <c r="FV601" s="568"/>
      <c r="FW601" s="568"/>
      <c r="FX601" s="568"/>
      <c r="FY601" s="568"/>
      <c r="FZ601" s="568"/>
      <c r="GA601" s="568"/>
      <c r="GB601" s="568"/>
      <c r="GC601" s="568"/>
      <c r="GD601" s="568"/>
      <c r="GE601" s="568"/>
      <c r="GF601" s="568"/>
      <c r="GG601" s="568"/>
      <c r="GH601" s="568"/>
      <c r="GI601" s="568"/>
      <c r="GJ601" s="568"/>
      <c r="GK601" s="568"/>
      <c r="GL601" s="568"/>
      <c r="GM601" s="568"/>
      <c r="GN601" s="568"/>
      <c r="GO601" s="568"/>
      <c r="GP601" s="568"/>
      <c r="GQ601" s="568"/>
      <c r="GR601" s="568"/>
      <c r="GS601" s="568"/>
      <c r="GT601" s="568"/>
      <c r="GU601" s="568"/>
      <c r="GV601" s="568"/>
      <c r="GW601" s="568"/>
      <c r="GX601" s="568"/>
      <c r="GY601" s="568"/>
      <c r="GZ601" s="568"/>
      <c r="HA601" s="568"/>
      <c r="HB601" s="568"/>
      <c r="HC601" s="568"/>
      <c r="HD601" s="568"/>
      <c r="HE601" s="568"/>
      <c r="HF601" s="568"/>
      <c r="HG601" s="568"/>
      <c r="HH601" s="568"/>
      <c r="HI601" s="568"/>
      <c r="HJ601" s="568"/>
      <c r="HK601" s="568"/>
      <c r="HL601" s="568"/>
      <c r="HM601" s="568"/>
      <c r="HN601" s="568"/>
      <c r="HO601" s="568"/>
      <c r="HP601" s="568"/>
      <c r="HQ601" s="568"/>
      <c r="HR601" s="568"/>
      <c r="HS601" s="568"/>
      <c r="HT601" s="568"/>
      <c r="HU601" s="568"/>
      <c r="HV601" s="568"/>
      <c r="HW601" s="568"/>
      <c r="HX601" s="568"/>
      <c r="HY601" s="568"/>
      <c r="HZ601" s="568"/>
      <c r="IA601" s="568"/>
      <c r="IB601" s="568"/>
      <c r="IC601" s="568"/>
      <c r="ID601" s="568"/>
      <c r="IE601" s="568"/>
      <c r="IF601" s="568"/>
      <c r="IG601" s="568"/>
      <c r="IH601" s="568"/>
      <c r="II601" s="568"/>
      <c r="IJ601" s="568"/>
      <c r="IK601" s="568"/>
      <c r="IL601" s="568"/>
      <c r="IM601" s="568"/>
      <c r="IN601" s="568"/>
      <c r="IO601" s="568"/>
      <c r="IP601" s="568"/>
      <c r="IQ601" s="568"/>
      <c r="IR601" s="568"/>
      <c r="IS601" s="568"/>
      <c r="IT601" s="568"/>
      <c r="IU601" s="568"/>
      <c r="IV601" s="568"/>
      <c r="IW601" s="568"/>
      <c r="IX601" s="568"/>
      <c r="IY601" s="568"/>
      <c r="IZ601" s="568"/>
      <c r="JA601" s="568"/>
      <c r="JB601" s="568"/>
      <c r="JC601" s="568"/>
      <c r="JD601" s="568"/>
      <c r="JE601" s="568"/>
      <c r="JF601" s="568"/>
      <c r="JG601" s="568"/>
      <c r="JH601" s="568"/>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4123</v>
      </c>
      <c r="W602" s="61"/>
      <c r="X602" s="141"/>
      <c r="Y602" s="141"/>
      <c r="Z602" s="61" t="s">
        <v>468</v>
      </c>
      <c r="AA602" s="61" t="s">
        <v>18</v>
      </c>
      <c r="AB602" s="512">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7092</v>
      </c>
      <c r="AX602" s="61" t="s">
        <v>6923</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4"/>
      <c r="BU602" s="564"/>
      <c r="BV602" s="564"/>
      <c r="BW602" s="564"/>
      <c r="BX602" s="564"/>
      <c r="BY602" s="564"/>
      <c r="BZ602" s="564"/>
      <c r="CA602" s="564"/>
      <c r="CB602" s="564"/>
      <c r="CC602" s="564"/>
      <c r="CD602" s="564"/>
      <c r="CE602" s="564"/>
      <c r="CF602" s="564"/>
      <c r="CG602" s="564"/>
      <c r="CH602" s="564"/>
      <c r="CI602" s="564"/>
      <c r="CJ602" s="564"/>
      <c r="CK602" s="564"/>
      <c r="CL602" s="564"/>
      <c r="CM602" s="564"/>
      <c r="CN602" s="564"/>
      <c r="CO602" s="564"/>
      <c r="CP602" s="564"/>
      <c r="CQ602" s="564"/>
      <c r="CR602" s="564"/>
      <c r="CS602" s="564"/>
      <c r="CT602" s="564"/>
      <c r="CU602" s="564"/>
      <c r="CV602" s="564"/>
      <c r="CW602" s="564"/>
      <c r="CX602" s="564"/>
      <c r="CY602" s="564"/>
      <c r="CZ602" s="564"/>
      <c r="DA602" s="564"/>
      <c r="DB602" s="564"/>
      <c r="DC602" s="564"/>
      <c r="DD602" s="564"/>
      <c r="DE602" s="564"/>
      <c r="DF602" s="564"/>
      <c r="DG602" s="564"/>
      <c r="DH602" s="564"/>
      <c r="DI602" s="564"/>
      <c r="DJ602" s="564"/>
      <c r="DK602" s="564"/>
      <c r="DL602" s="564"/>
      <c r="DM602" s="564"/>
      <c r="DN602" s="564"/>
      <c r="DO602" s="564"/>
      <c r="DP602" s="564"/>
      <c r="DQ602" s="564"/>
      <c r="DR602" s="564"/>
      <c r="DS602" s="564"/>
      <c r="DT602" s="564"/>
      <c r="DU602" s="564"/>
      <c r="DV602" s="564"/>
      <c r="DW602" s="564"/>
      <c r="DX602" s="564"/>
      <c r="DY602" s="564"/>
      <c r="DZ602" s="564"/>
      <c r="EA602" s="564"/>
      <c r="EB602" s="564"/>
      <c r="EC602" s="564"/>
      <c r="ED602" s="564"/>
      <c r="EE602" s="564"/>
      <c r="EF602" s="564"/>
      <c r="EG602" s="564"/>
      <c r="EH602" s="564"/>
      <c r="EI602" s="564"/>
      <c r="EJ602" s="564"/>
      <c r="EK602" s="564"/>
      <c r="EL602" s="564"/>
      <c r="EM602" s="564"/>
      <c r="EN602" s="564"/>
      <c r="EO602" s="564"/>
      <c r="EP602" s="564"/>
      <c r="EQ602" s="564"/>
      <c r="ER602" s="564"/>
      <c r="ES602" s="564"/>
      <c r="ET602" s="564"/>
      <c r="EU602" s="564"/>
      <c r="EV602" s="564"/>
      <c r="EW602" s="564"/>
      <c r="EX602" s="564"/>
      <c r="EY602" s="564"/>
      <c r="EZ602" s="564"/>
      <c r="FA602" s="564"/>
      <c r="FB602" s="564"/>
      <c r="FC602" s="564"/>
      <c r="FD602" s="564"/>
      <c r="FE602" s="564"/>
      <c r="FF602" s="564"/>
      <c r="FG602" s="564"/>
      <c r="FH602" s="564"/>
      <c r="FI602" s="564"/>
      <c r="FJ602" s="564"/>
      <c r="FK602" s="564"/>
      <c r="FL602" s="564"/>
      <c r="FM602" s="564"/>
      <c r="FN602" s="564"/>
      <c r="FO602" s="564"/>
      <c r="FP602" s="564"/>
      <c r="FQ602" s="564"/>
      <c r="FR602" s="564"/>
      <c r="FS602" s="564"/>
      <c r="FT602" s="564"/>
      <c r="FU602" s="564"/>
      <c r="FV602" s="564"/>
      <c r="FW602" s="564"/>
      <c r="FX602" s="564"/>
      <c r="FY602" s="564"/>
      <c r="FZ602" s="564"/>
      <c r="GA602" s="564"/>
      <c r="GB602" s="564"/>
      <c r="GC602" s="564"/>
      <c r="GD602" s="564"/>
      <c r="GE602" s="564"/>
      <c r="GF602" s="564"/>
      <c r="GG602" s="564"/>
      <c r="GH602" s="564"/>
      <c r="GI602" s="564"/>
      <c r="GJ602" s="564"/>
      <c r="GK602" s="564"/>
      <c r="GL602" s="564"/>
      <c r="GM602" s="564"/>
      <c r="GN602" s="564"/>
      <c r="GO602" s="564"/>
      <c r="GP602" s="564"/>
      <c r="GQ602" s="564"/>
      <c r="GR602" s="564"/>
      <c r="GS602" s="564"/>
      <c r="GT602" s="564"/>
      <c r="GU602" s="564"/>
      <c r="GV602" s="564"/>
      <c r="GW602" s="564"/>
      <c r="GX602" s="564"/>
      <c r="GY602" s="564"/>
      <c r="GZ602" s="564"/>
      <c r="HA602" s="564"/>
      <c r="HB602" s="564"/>
      <c r="HC602" s="564"/>
      <c r="HD602" s="564"/>
      <c r="HE602" s="564"/>
      <c r="HF602" s="564"/>
      <c r="HG602" s="564"/>
      <c r="HH602" s="564"/>
      <c r="HI602" s="564"/>
      <c r="HJ602" s="564"/>
      <c r="HK602" s="564"/>
      <c r="HL602" s="564"/>
      <c r="HM602" s="564"/>
      <c r="HN602" s="564"/>
      <c r="HO602" s="564"/>
      <c r="HP602" s="564"/>
      <c r="HQ602" s="564"/>
      <c r="HR602" s="564"/>
      <c r="HS602" s="564"/>
      <c r="HT602" s="564"/>
      <c r="HU602" s="564"/>
      <c r="HV602" s="564"/>
      <c r="HW602" s="564"/>
      <c r="HX602" s="564"/>
      <c r="HY602" s="564"/>
      <c r="HZ602" s="564"/>
      <c r="IA602" s="564"/>
      <c r="IB602" s="564"/>
      <c r="IC602" s="564"/>
      <c r="ID602" s="564"/>
      <c r="IE602" s="564"/>
      <c r="IF602" s="564"/>
      <c r="IG602" s="564"/>
      <c r="IH602" s="564"/>
      <c r="II602" s="564"/>
      <c r="IJ602" s="564"/>
      <c r="IK602" s="564"/>
      <c r="IL602" s="564"/>
      <c r="IM602" s="564"/>
      <c r="IN602" s="564"/>
      <c r="IO602" s="564"/>
      <c r="IP602" s="564"/>
      <c r="IQ602" s="564"/>
      <c r="IR602" s="564"/>
      <c r="IS602" s="564"/>
      <c r="IT602" s="564"/>
      <c r="IU602" s="564"/>
      <c r="IV602" s="564"/>
      <c r="IW602" s="564"/>
      <c r="IX602" s="564"/>
      <c r="IY602" s="564"/>
      <c r="IZ602" s="564"/>
      <c r="JA602" s="564"/>
      <c r="JB602" s="564"/>
      <c r="JC602" s="564"/>
      <c r="JD602" s="564"/>
      <c r="JE602" s="564"/>
      <c r="JF602" s="564"/>
      <c r="JG602" s="564"/>
      <c r="JH602" s="564"/>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6831</v>
      </c>
      <c r="AX603" s="83" t="s">
        <v>6832</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9174</v>
      </c>
      <c r="BR603" s="96">
        <v>44203</v>
      </c>
      <c r="BS603" s="110" t="s">
        <v>9175</v>
      </c>
      <c r="BT603" s="555"/>
      <c r="BU603" s="568"/>
      <c r="BV603" s="568"/>
      <c r="BW603" s="568"/>
      <c r="BX603" s="568"/>
      <c r="BY603" s="568"/>
      <c r="BZ603" s="568"/>
      <c r="CA603" s="568"/>
      <c r="CB603" s="568"/>
      <c r="CC603" s="568"/>
      <c r="CD603" s="568"/>
      <c r="CE603" s="568"/>
      <c r="CF603" s="568"/>
      <c r="CG603" s="568"/>
      <c r="CH603" s="568"/>
      <c r="CI603" s="568"/>
      <c r="CJ603" s="568"/>
      <c r="CK603" s="568"/>
      <c r="CL603" s="568"/>
      <c r="CM603" s="568"/>
      <c r="CN603" s="568"/>
      <c r="CO603" s="568"/>
      <c r="CP603" s="568"/>
      <c r="CQ603" s="568"/>
      <c r="CR603" s="568"/>
      <c r="CS603" s="568"/>
      <c r="CT603" s="568"/>
      <c r="CU603" s="568"/>
      <c r="CV603" s="568"/>
      <c r="CW603" s="568"/>
      <c r="CX603" s="568"/>
      <c r="CY603" s="568"/>
      <c r="CZ603" s="568"/>
      <c r="DA603" s="568"/>
      <c r="DB603" s="568"/>
      <c r="DC603" s="568"/>
      <c r="DD603" s="568"/>
      <c r="DE603" s="568"/>
      <c r="DF603" s="568"/>
      <c r="DG603" s="568"/>
      <c r="DH603" s="568"/>
      <c r="DI603" s="568"/>
      <c r="DJ603" s="568"/>
      <c r="DK603" s="568"/>
      <c r="DL603" s="568"/>
      <c r="DM603" s="568"/>
      <c r="DN603" s="568"/>
      <c r="DO603" s="568"/>
      <c r="DP603" s="568"/>
      <c r="DQ603" s="568"/>
      <c r="DR603" s="568"/>
      <c r="DS603" s="568"/>
      <c r="DT603" s="568"/>
      <c r="DU603" s="568"/>
      <c r="DV603" s="568"/>
      <c r="DW603" s="568"/>
      <c r="DX603" s="568"/>
      <c r="DY603" s="568"/>
      <c r="DZ603" s="568"/>
      <c r="EA603" s="568"/>
      <c r="EB603" s="568"/>
      <c r="EC603" s="568"/>
      <c r="ED603" s="568"/>
      <c r="EE603" s="568"/>
      <c r="EF603" s="568"/>
      <c r="EG603" s="568"/>
      <c r="EH603" s="568"/>
      <c r="EI603" s="568"/>
      <c r="EJ603" s="568"/>
      <c r="EK603" s="568"/>
      <c r="EL603" s="568"/>
      <c r="EM603" s="568"/>
      <c r="EN603" s="568"/>
      <c r="EO603" s="568"/>
      <c r="EP603" s="568"/>
      <c r="EQ603" s="568"/>
      <c r="ER603" s="568"/>
      <c r="ES603" s="568"/>
      <c r="ET603" s="568"/>
      <c r="EU603" s="568"/>
      <c r="EV603" s="568"/>
      <c r="EW603" s="568"/>
      <c r="EX603" s="568"/>
      <c r="EY603" s="568"/>
      <c r="EZ603" s="568"/>
      <c r="FA603" s="568"/>
      <c r="FB603" s="568"/>
      <c r="FC603" s="568"/>
      <c r="FD603" s="568"/>
      <c r="FE603" s="568"/>
      <c r="FF603" s="568"/>
      <c r="FG603" s="568"/>
      <c r="FH603" s="568"/>
      <c r="FI603" s="568"/>
      <c r="FJ603" s="568"/>
      <c r="FK603" s="568"/>
      <c r="FL603" s="568"/>
      <c r="FM603" s="568"/>
      <c r="FN603" s="568"/>
      <c r="FO603" s="568"/>
      <c r="FP603" s="568"/>
      <c r="FQ603" s="568"/>
      <c r="FR603" s="568"/>
      <c r="FS603" s="568"/>
      <c r="FT603" s="568"/>
      <c r="FU603" s="568"/>
      <c r="FV603" s="568"/>
      <c r="FW603" s="568"/>
      <c r="FX603" s="568"/>
      <c r="FY603" s="568"/>
      <c r="FZ603" s="568"/>
      <c r="GA603" s="568"/>
      <c r="GB603" s="568"/>
      <c r="GC603" s="568"/>
      <c r="GD603" s="568"/>
      <c r="GE603" s="568"/>
      <c r="GF603" s="568"/>
      <c r="GG603" s="568"/>
      <c r="GH603" s="568"/>
      <c r="GI603" s="568"/>
      <c r="GJ603" s="568"/>
      <c r="GK603" s="568"/>
      <c r="GL603" s="568"/>
      <c r="GM603" s="568"/>
      <c r="GN603" s="568"/>
      <c r="GO603" s="568"/>
      <c r="GP603" s="568"/>
      <c r="GQ603" s="568"/>
      <c r="GR603" s="568"/>
      <c r="GS603" s="568"/>
      <c r="GT603" s="568"/>
      <c r="GU603" s="568"/>
      <c r="GV603" s="568"/>
      <c r="GW603" s="568"/>
      <c r="GX603" s="568"/>
      <c r="GY603" s="568"/>
      <c r="GZ603" s="568"/>
      <c r="HA603" s="568"/>
      <c r="HB603" s="568"/>
      <c r="HC603" s="568"/>
      <c r="HD603" s="568"/>
      <c r="HE603" s="568"/>
      <c r="HF603" s="568"/>
      <c r="HG603" s="568"/>
      <c r="HH603" s="568"/>
      <c r="HI603" s="568"/>
      <c r="HJ603" s="568"/>
      <c r="HK603" s="568"/>
      <c r="HL603" s="568"/>
      <c r="HM603" s="568"/>
      <c r="HN603" s="568"/>
      <c r="HO603" s="568"/>
      <c r="HP603" s="568"/>
      <c r="HQ603" s="568"/>
      <c r="HR603" s="568"/>
      <c r="HS603" s="568"/>
      <c r="HT603" s="568"/>
      <c r="HU603" s="568"/>
      <c r="HV603" s="568"/>
      <c r="HW603" s="568"/>
      <c r="HX603" s="568"/>
      <c r="HY603" s="568"/>
      <c r="HZ603" s="568"/>
      <c r="IA603" s="568"/>
      <c r="IB603" s="568"/>
      <c r="IC603" s="568"/>
      <c r="ID603" s="568"/>
      <c r="IE603" s="568"/>
      <c r="IF603" s="568"/>
      <c r="IG603" s="568"/>
      <c r="IH603" s="568"/>
      <c r="II603" s="568"/>
      <c r="IJ603" s="568"/>
      <c r="IK603" s="568"/>
      <c r="IL603" s="568"/>
      <c r="IM603" s="568"/>
      <c r="IN603" s="568"/>
      <c r="IO603" s="568"/>
      <c r="IP603" s="568"/>
      <c r="IQ603" s="568"/>
      <c r="IR603" s="568"/>
      <c r="IS603" s="568"/>
      <c r="IT603" s="568"/>
      <c r="IU603" s="568"/>
      <c r="IV603" s="568"/>
      <c r="IW603" s="568"/>
      <c r="IX603" s="568"/>
      <c r="IY603" s="568"/>
      <c r="IZ603" s="568"/>
      <c r="JA603" s="568"/>
      <c r="JB603" s="568"/>
      <c r="JC603" s="568"/>
      <c r="JD603" s="568"/>
      <c r="JE603" s="568"/>
      <c r="JF603" s="568"/>
      <c r="JG603" s="568"/>
      <c r="JH603" s="568"/>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6833</v>
      </c>
      <c r="AX604" s="83" t="s">
        <v>6834</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9287</v>
      </c>
      <c r="BR604" s="96">
        <v>44337</v>
      </c>
      <c r="BS604" s="110" t="s">
        <v>9175</v>
      </c>
      <c r="BT604" s="555"/>
      <c r="BU604" s="568"/>
      <c r="BV604" s="568"/>
      <c r="BW604" s="568"/>
      <c r="BX604" s="568"/>
      <c r="BY604" s="568"/>
      <c r="BZ604" s="568"/>
      <c r="CA604" s="568"/>
      <c r="CB604" s="568"/>
      <c r="CC604" s="568"/>
      <c r="CD604" s="568"/>
      <c r="CE604" s="568"/>
      <c r="CF604" s="568"/>
      <c r="CG604" s="568"/>
      <c r="CH604" s="568"/>
      <c r="CI604" s="568"/>
      <c r="CJ604" s="568"/>
      <c r="CK604" s="568"/>
      <c r="CL604" s="568"/>
      <c r="CM604" s="568"/>
      <c r="CN604" s="568"/>
      <c r="CO604" s="568"/>
      <c r="CP604" s="568"/>
      <c r="CQ604" s="568"/>
      <c r="CR604" s="568"/>
      <c r="CS604" s="568"/>
      <c r="CT604" s="568"/>
      <c r="CU604" s="568"/>
      <c r="CV604" s="568"/>
      <c r="CW604" s="568"/>
      <c r="CX604" s="568"/>
      <c r="CY604" s="568"/>
      <c r="CZ604" s="568"/>
      <c r="DA604" s="568"/>
      <c r="DB604" s="568"/>
      <c r="DC604" s="568"/>
      <c r="DD604" s="568"/>
      <c r="DE604" s="568"/>
      <c r="DF604" s="568"/>
      <c r="DG604" s="568"/>
      <c r="DH604" s="568"/>
      <c r="DI604" s="568"/>
      <c r="DJ604" s="568"/>
      <c r="DK604" s="568"/>
      <c r="DL604" s="568"/>
      <c r="DM604" s="568"/>
      <c r="DN604" s="568"/>
      <c r="DO604" s="568"/>
      <c r="DP604" s="568"/>
      <c r="DQ604" s="568"/>
      <c r="DR604" s="568"/>
      <c r="DS604" s="568"/>
      <c r="DT604" s="568"/>
      <c r="DU604" s="568"/>
      <c r="DV604" s="568"/>
      <c r="DW604" s="568"/>
      <c r="DX604" s="568"/>
      <c r="DY604" s="568"/>
      <c r="DZ604" s="568"/>
      <c r="EA604" s="568"/>
      <c r="EB604" s="568"/>
      <c r="EC604" s="568"/>
      <c r="ED604" s="568"/>
      <c r="EE604" s="568"/>
      <c r="EF604" s="568"/>
      <c r="EG604" s="568"/>
      <c r="EH604" s="568"/>
      <c r="EI604" s="568"/>
      <c r="EJ604" s="568"/>
      <c r="EK604" s="568"/>
      <c r="EL604" s="568"/>
      <c r="EM604" s="568"/>
      <c r="EN604" s="568"/>
      <c r="EO604" s="568"/>
      <c r="EP604" s="568"/>
      <c r="EQ604" s="568"/>
      <c r="ER604" s="568"/>
      <c r="ES604" s="568"/>
      <c r="ET604" s="568"/>
      <c r="EU604" s="568"/>
      <c r="EV604" s="568"/>
      <c r="EW604" s="568"/>
      <c r="EX604" s="568"/>
      <c r="EY604" s="568"/>
      <c r="EZ604" s="568"/>
      <c r="FA604" s="568"/>
      <c r="FB604" s="568"/>
      <c r="FC604" s="568"/>
      <c r="FD604" s="568"/>
      <c r="FE604" s="568"/>
      <c r="FF604" s="568"/>
      <c r="FG604" s="568"/>
      <c r="FH604" s="568"/>
      <c r="FI604" s="568"/>
      <c r="FJ604" s="568"/>
      <c r="FK604" s="568"/>
      <c r="FL604" s="568"/>
      <c r="FM604" s="568"/>
      <c r="FN604" s="568"/>
      <c r="FO604" s="568"/>
      <c r="FP604" s="568"/>
      <c r="FQ604" s="568"/>
      <c r="FR604" s="568"/>
      <c r="FS604" s="568"/>
      <c r="FT604" s="568"/>
      <c r="FU604" s="568"/>
      <c r="FV604" s="568"/>
      <c r="FW604" s="568"/>
      <c r="FX604" s="568"/>
      <c r="FY604" s="568"/>
      <c r="FZ604" s="568"/>
      <c r="GA604" s="568"/>
      <c r="GB604" s="568"/>
      <c r="GC604" s="568"/>
      <c r="GD604" s="568"/>
      <c r="GE604" s="568"/>
      <c r="GF604" s="568"/>
      <c r="GG604" s="568"/>
      <c r="GH604" s="568"/>
      <c r="GI604" s="568"/>
      <c r="GJ604" s="568"/>
      <c r="GK604" s="568"/>
      <c r="GL604" s="568"/>
      <c r="GM604" s="568"/>
      <c r="GN604" s="568"/>
      <c r="GO604" s="568"/>
      <c r="GP604" s="568"/>
      <c r="GQ604" s="568"/>
      <c r="GR604" s="568"/>
      <c r="GS604" s="568"/>
      <c r="GT604" s="568"/>
      <c r="GU604" s="568"/>
      <c r="GV604" s="568"/>
      <c r="GW604" s="568"/>
      <c r="GX604" s="568"/>
      <c r="GY604" s="568"/>
      <c r="GZ604" s="568"/>
      <c r="HA604" s="568"/>
      <c r="HB604" s="568"/>
      <c r="HC604" s="568"/>
      <c r="HD604" s="568"/>
      <c r="HE604" s="568"/>
      <c r="HF604" s="568"/>
      <c r="HG604" s="568"/>
      <c r="HH604" s="568"/>
      <c r="HI604" s="568"/>
      <c r="HJ604" s="568"/>
      <c r="HK604" s="568"/>
      <c r="HL604" s="568"/>
      <c r="HM604" s="568"/>
      <c r="HN604" s="568"/>
      <c r="HO604" s="568"/>
      <c r="HP604" s="568"/>
      <c r="HQ604" s="568"/>
      <c r="HR604" s="568"/>
      <c r="HS604" s="568"/>
      <c r="HT604" s="568"/>
      <c r="HU604" s="568"/>
      <c r="HV604" s="568"/>
      <c r="HW604" s="568"/>
      <c r="HX604" s="568"/>
      <c r="HY604" s="568"/>
      <c r="HZ604" s="568"/>
      <c r="IA604" s="568"/>
      <c r="IB604" s="568"/>
      <c r="IC604" s="568"/>
      <c r="ID604" s="568"/>
      <c r="IE604" s="568"/>
      <c r="IF604" s="568"/>
      <c r="IG604" s="568"/>
      <c r="IH604" s="568"/>
      <c r="II604" s="568"/>
      <c r="IJ604" s="568"/>
      <c r="IK604" s="568"/>
      <c r="IL604" s="568"/>
      <c r="IM604" s="568"/>
      <c r="IN604" s="568"/>
      <c r="IO604" s="568"/>
      <c r="IP604" s="568"/>
      <c r="IQ604" s="568"/>
      <c r="IR604" s="568"/>
      <c r="IS604" s="568"/>
      <c r="IT604" s="568"/>
      <c r="IU604" s="568"/>
      <c r="IV604" s="568"/>
      <c r="IW604" s="568"/>
      <c r="IX604" s="568"/>
      <c r="IY604" s="568"/>
      <c r="IZ604" s="568"/>
      <c r="JA604" s="568"/>
      <c r="JB604" s="568"/>
      <c r="JC604" s="568"/>
      <c r="JD604" s="568"/>
      <c r="JE604" s="568"/>
      <c r="JF604" s="568"/>
      <c r="JG604" s="568"/>
      <c r="JH604" s="568"/>
    </row>
    <row r="605" spans="1:268" s="8" customFormat="1" ht="39.75" customHeight="1" x14ac:dyDescent="0.25">
      <c r="A605" s="42"/>
      <c r="B605" s="42" t="s">
        <v>4124</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4125</v>
      </c>
      <c r="W605" s="42"/>
      <c r="X605" s="67"/>
      <c r="Y605" s="67"/>
      <c r="Z605" s="42" t="s">
        <v>1311</v>
      </c>
      <c r="AA605" s="42" t="s">
        <v>7280</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7091</v>
      </c>
      <c r="AX605" s="42" t="s">
        <v>6924</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5"/>
      <c r="BU605" s="555"/>
      <c r="BV605" s="555"/>
      <c r="BW605" s="555"/>
      <c r="BX605" s="555"/>
      <c r="BY605" s="555"/>
      <c r="BZ605" s="555"/>
      <c r="CA605" s="555"/>
      <c r="CB605" s="555"/>
      <c r="CC605" s="555"/>
      <c r="CD605" s="555"/>
      <c r="CE605" s="555"/>
      <c r="CF605" s="555"/>
      <c r="CG605" s="555"/>
      <c r="CH605" s="555"/>
      <c r="CI605" s="555"/>
      <c r="CJ605" s="555"/>
      <c r="CK605" s="555"/>
      <c r="CL605" s="555"/>
      <c r="CM605" s="555"/>
      <c r="CN605" s="555"/>
      <c r="CO605" s="555"/>
      <c r="CP605" s="555"/>
      <c r="CQ605" s="555"/>
      <c r="CR605" s="555"/>
      <c r="CS605" s="555"/>
      <c r="CT605" s="555"/>
      <c r="CU605" s="555"/>
      <c r="CV605" s="555"/>
      <c r="CW605" s="555"/>
      <c r="CX605" s="555"/>
      <c r="CY605" s="555"/>
      <c r="CZ605" s="555"/>
      <c r="DA605" s="555"/>
      <c r="DB605" s="555"/>
      <c r="DC605" s="555"/>
      <c r="DD605" s="555"/>
      <c r="DE605" s="555"/>
      <c r="DF605" s="555"/>
      <c r="DG605" s="555"/>
      <c r="DH605" s="555"/>
      <c r="DI605" s="555"/>
      <c r="DJ605" s="555"/>
      <c r="DK605" s="555"/>
      <c r="DL605" s="555"/>
      <c r="DM605" s="555"/>
      <c r="DN605" s="555"/>
      <c r="DO605" s="555"/>
      <c r="DP605" s="555"/>
      <c r="DQ605" s="555"/>
      <c r="DR605" s="555"/>
      <c r="DS605" s="555"/>
      <c r="DT605" s="555"/>
      <c r="DU605" s="555"/>
      <c r="DV605" s="555"/>
      <c r="DW605" s="555"/>
      <c r="DX605" s="555"/>
      <c r="DY605" s="555"/>
      <c r="DZ605" s="555"/>
      <c r="EA605" s="555"/>
      <c r="EB605" s="555"/>
      <c r="EC605" s="555"/>
      <c r="ED605" s="555"/>
      <c r="EE605" s="555"/>
      <c r="EF605" s="555"/>
      <c r="EG605" s="555"/>
      <c r="EH605" s="555"/>
      <c r="EI605" s="555"/>
      <c r="EJ605" s="555"/>
      <c r="EK605" s="555"/>
      <c r="EL605" s="555"/>
      <c r="EM605" s="555"/>
      <c r="EN605" s="555"/>
      <c r="EO605" s="555"/>
      <c r="EP605" s="555"/>
      <c r="EQ605" s="555"/>
      <c r="ER605" s="555"/>
      <c r="ES605" s="555"/>
      <c r="ET605" s="555"/>
      <c r="EU605" s="555"/>
      <c r="EV605" s="555"/>
      <c r="EW605" s="555"/>
      <c r="EX605" s="555"/>
      <c r="EY605" s="555"/>
      <c r="EZ605" s="555"/>
      <c r="FA605" s="555"/>
      <c r="FB605" s="555"/>
      <c r="FC605" s="555"/>
      <c r="FD605" s="555"/>
      <c r="FE605" s="555"/>
      <c r="FF605" s="555"/>
      <c r="FG605" s="555"/>
      <c r="FH605" s="555"/>
      <c r="FI605" s="555"/>
      <c r="FJ605" s="555"/>
      <c r="FK605" s="555"/>
      <c r="FL605" s="555"/>
      <c r="FM605" s="555"/>
      <c r="FN605" s="555"/>
      <c r="FO605" s="555"/>
      <c r="FP605" s="555"/>
      <c r="FQ605" s="555"/>
      <c r="FR605" s="555"/>
      <c r="FS605" s="555"/>
      <c r="FT605" s="555"/>
      <c r="FU605" s="555"/>
      <c r="FV605" s="555"/>
      <c r="FW605" s="555"/>
      <c r="FX605" s="555"/>
      <c r="FY605" s="555"/>
      <c r="FZ605" s="555"/>
      <c r="GA605" s="555"/>
      <c r="GB605" s="555"/>
      <c r="GC605" s="555"/>
      <c r="GD605" s="555"/>
      <c r="GE605" s="555"/>
      <c r="GF605" s="555"/>
      <c r="GG605" s="555"/>
      <c r="GH605" s="555"/>
      <c r="GI605" s="555"/>
      <c r="GJ605" s="555"/>
      <c r="GK605" s="555"/>
      <c r="GL605" s="555"/>
      <c r="GM605" s="555"/>
      <c r="GN605" s="555"/>
      <c r="GO605" s="555"/>
      <c r="GP605" s="555"/>
      <c r="GQ605" s="555"/>
      <c r="GR605" s="555"/>
      <c r="GS605" s="555"/>
      <c r="GT605" s="555"/>
      <c r="GU605" s="555"/>
      <c r="GV605" s="555"/>
      <c r="GW605" s="555"/>
      <c r="GX605" s="555"/>
      <c r="GY605" s="555"/>
      <c r="GZ605" s="555"/>
      <c r="HA605" s="555"/>
      <c r="HB605" s="555"/>
      <c r="HC605" s="555"/>
      <c r="HD605" s="555"/>
      <c r="HE605" s="555"/>
      <c r="HF605" s="555"/>
      <c r="HG605" s="555"/>
      <c r="HH605" s="555"/>
      <c r="HI605" s="555"/>
      <c r="HJ605" s="555"/>
      <c r="HK605" s="555"/>
      <c r="HL605" s="555"/>
      <c r="HM605" s="555"/>
      <c r="HN605" s="555"/>
      <c r="HO605" s="555"/>
      <c r="HP605" s="555"/>
      <c r="HQ605" s="555"/>
      <c r="HR605" s="555"/>
      <c r="HS605" s="555"/>
      <c r="HT605" s="555"/>
      <c r="HU605" s="555"/>
      <c r="HV605" s="555"/>
      <c r="HW605" s="555"/>
      <c r="HX605" s="555"/>
      <c r="HY605" s="555"/>
      <c r="HZ605" s="555"/>
      <c r="IA605" s="555"/>
      <c r="IB605" s="555"/>
      <c r="IC605" s="555"/>
      <c r="ID605" s="555"/>
      <c r="IE605" s="555"/>
      <c r="IF605" s="555"/>
      <c r="IG605" s="555"/>
      <c r="IH605" s="555"/>
      <c r="II605" s="555"/>
      <c r="IJ605" s="555"/>
      <c r="IK605" s="555"/>
      <c r="IL605" s="555"/>
      <c r="IM605" s="555"/>
      <c r="IN605" s="555"/>
      <c r="IO605" s="555"/>
      <c r="IP605" s="555"/>
      <c r="IQ605" s="555"/>
      <c r="IR605" s="555"/>
      <c r="IS605" s="555"/>
      <c r="IT605" s="555"/>
      <c r="IU605" s="555"/>
      <c r="IV605" s="555"/>
      <c r="IW605" s="555"/>
      <c r="IX605" s="555"/>
      <c r="IY605" s="555"/>
      <c r="IZ605" s="555"/>
      <c r="JA605" s="555"/>
      <c r="JB605" s="555"/>
      <c r="JC605" s="555"/>
      <c r="JD605" s="555"/>
      <c r="JE605" s="555"/>
      <c r="JF605" s="555"/>
      <c r="JG605" s="555"/>
      <c r="JH605" s="555"/>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4126</v>
      </c>
      <c r="M606" s="83" t="s">
        <v>96</v>
      </c>
      <c r="N606" s="83" t="s">
        <v>51</v>
      </c>
      <c r="O606" s="83" t="s">
        <v>51</v>
      </c>
      <c r="P606" s="94">
        <v>63427</v>
      </c>
      <c r="Q606" s="83" t="s">
        <v>4127</v>
      </c>
      <c r="R606" s="83" t="s">
        <v>96</v>
      </c>
      <c r="S606" s="83" t="s">
        <v>51</v>
      </c>
      <c r="T606" s="83" t="s">
        <v>51</v>
      </c>
      <c r="U606" s="83">
        <v>63427</v>
      </c>
      <c r="V606" s="83" t="s">
        <v>4127</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4"/>
      <c r="BU606" s="568"/>
      <c r="BV606" s="568"/>
      <c r="BW606" s="568"/>
      <c r="BX606" s="568"/>
      <c r="BY606" s="568"/>
      <c r="BZ606" s="568"/>
      <c r="CA606" s="568"/>
      <c r="CB606" s="568"/>
      <c r="CC606" s="568"/>
      <c r="CD606" s="568"/>
      <c r="CE606" s="568"/>
      <c r="CF606" s="568"/>
      <c r="CG606" s="568"/>
      <c r="CH606" s="568"/>
      <c r="CI606" s="568"/>
      <c r="CJ606" s="568"/>
      <c r="CK606" s="568"/>
      <c r="CL606" s="568"/>
      <c r="CM606" s="568"/>
      <c r="CN606" s="568"/>
      <c r="CO606" s="568"/>
      <c r="CP606" s="568"/>
      <c r="CQ606" s="568"/>
      <c r="CR606" s="568"/>
      <c r="CS606" s="568"/>
      <c r="CT606" s="568"/>
      <c r="CU606" s="568"/>
      <c r="CV606" s="568"/>
      <c r="CW606" s="568"/>
      <c r="CX606" s="568"/>
      <c r="CY606" s="568"/>
      <c r="CZ606" s="568"/>
      <c r="DA606" s="568"/>
      <c r="DB606" s="568"/>
      <c r="DC606" s="568"/>
      <c r="DD606" s="568"/>
      <c r="DE606" s="568"/>
      <c r="DF606" s="568"/>
      <c r="DG606" s="568"/>
      <c r="DH606" s="568"/>
      <c r="DI606" s="568"/>
      <c r="DJ606" s="568"/>
      <c r="DK606" s="568"/>
      <c r="DL606" s="568"/>
      <c r="DM606" s="568"/>
      <c r="DN606" s="568"/>
      <c r="DO606" s="568"/>
      <c r="DP606" s="568"/>
      <c r="DQ606" s="568"/>
      <c r="DR606" s="568"/>
      <c r="DS606" s="568"/>
      <c r="DT606" s="568"/>
      <c r="DU606" s="568"/>
      <c r="DV606" s="568"/>
      <c r="DW606" s="568"/>
      <c r="DX606" s="568"/>
      <c r="DY606" s="568"/>
      <c r="DZ606" s="568"/>
      <c r="EA606" s="568"/>
      <c r="EB606" s="568"/>
      <c r="EC606" s="568"/>
      <c r="ED606" s="568"/>
      <c r="EE606" s="568"/>
      <c r="EF606" s="568"/>
      <c r="EG606" s="568"/>
      <c r="EH606" s="568"/>
      <c r="EI606" s="568"/>
      <c r="EJ606" s="568"/>
      <c r="EK606" s="568"/>
      <c r="EL606" s="568"/>
      <c r="EM606" s="568"/>
      <c r="EN606" s="568"/>
      <c r="EO606" s="568"/>
      <c r="EP606" s="568"/>
      <c r="EQ606" s="568"/>
      <c r="ER606" s="568"/>
      <c r="ES606" s="568"/>
      <c r="ET606" s="568"/>
      <c r="EU606" s="568"/>
      <c r="EV606" s="568"/>
      <c r="EW606" s="568"/>
      <c r="EX606" s="568"/>
      <c r="EY606" s="568"/>
      <c r="EZ606" s="568"/>
      <c r="FA606" s="568"/>
      <c r="FB606" s="568"/>
      <c r="FC606" s="568"/>
      <c r="FD606" s="568"/>
      <c r="FE606" s="568"/>
      <c r="FF606" s="568"/>
      <c r="FG606" s="568"/>
      <c r="FH606" s="568"/>
      <c r="FI606" s="568"/>
      <c r="FJ606" s="568"/>
      <c r="FK606" s="568"/>
      <c r="FL606" s="568"/>
      <c r="FM606" s="568"/>
      <c r="FN606" s="568"/>
      <c r="FO606" s="568"/>
      <c r="FP606" s="568"/>
      <c r="FQ606" s="568"/>
      <c r="FR606" s="568"/>
      <c r="FS606" s="568"/>
      <c r="FT606" s="568"/>
      <c r="FU606" s="568"/>
      <c r="FV606" s="568"/>
      <c r="FW606" s="568"/>
      <c r="FX606" s="568"/>
      <c r="FY606" s="568"/>
      <c r="FZ606" s="568"/>
      <c r="GA606" s="568"/>
      <c r="GB606" s="568"/>
      <c r="GC606" s="568"/>
      <c r="GD606" s="568"/>
      <c r="GE606" s="568"/>
      <c r="GF606" s="568"/>
      <c r="GG606" s="568"/>
      <c r="GH606" s="568"/>
      <c r="GI606" s="568"/>
      <c r="GJ606" s="568"/>
      <c r="GK606" s="568"/>
      <c r="GL606" s="568"/>
      <c r="GM606" s="568"/>
      <c r="GN606" s="568"/>
      <c r="GO606" s="568"/>
      <c r="GP606" s="568"/>
      <c r="GQ606" s="568"/>
      <c r="GR606" s="568"/>
      <c r="GS606" s="568"/>
      <c r="GT606" s="568"/>
      <c r="GU606" s="568"/>
      <c r="GV606" s="568"/>
      <c r="GW606" s="568"/>
      <c r="GX606" s="568"/>
      <c r="GY606" s="568"/>
      <c r="GZ606" s="568"/>
      <c r="HA606" s="568"/>
      <c r="HB606" s="568"/>
      <c r="HC606" s="568"/>
      <c r="HD606" s="568"/>
      <c r="HE606" s="568"/>
      <c r="HF606" s="568"/>
      <c r="HG606" s="568"/>
      <c r="HH606" s="568"/>
      <c r="HI606" s="568"/>
      <c r="HJ606" s="568"/>
      <c r="HK606" s="568"/>
      <c r="HL606" s="568"/>
      <c r="HM606" s="568"/>
      <c r="HN606" s="568"/>
      <c r="HO606" s="568"/>
      <c r="HP606" s="568"/>
      <c r="HQ606" s="568"/>
      <c r="HR606" s="568"/>
      <c r="HS606" s="568"/>
      <c r="HT606" s="568"/>
      <c r="HU606" s="568"/>
      <c r="HV606" s="568"/>
      <c r="HW606" s="568"/>
      <c r="HX606" s="568"/>
      <c r="HY606" s="568"/>
      <c r="HZ606" s="568"/>
      <c r="IA606" s="568"/>
      <c r="IB606" s="568"/>
      <c r="IC606" s="568"/>
      <c r="ID606" s="568"/>
      <c r="IE606" s="568"/>
      <c r="IF606" s="568"/>
      <c r="IG606" s="568"/>
      <c r="IH606" s="568"/>
      <c r="II606" s="568"/>
      <c r="IJ606" s="568"/>
      <c r="IK606" s="568"/>
      <c r="IL606" s="568"/>
      <c r="IM606" s="568"/>
      <c r="IN606" s="568"/>
      <c r="IO606" s="568"/>
      <c r="IP606" s="568"/>
      <c r="IQ606" s="568"/>
      <c r="IR606" s="568"/>
      <c r="IS606" s="568"/>
      <c r="IT606" s="568"/>
      <c r="IU606" s="568"/>
      <c r="IV606" s="568"/>
      <c r="IW606" s="568"/>
      <c r="IX606" s="568"/>
      <c r="IY606" s="568"/>
      <c r="IZ606" s="568"/>
      <c r="JA606" s="568"/>
      <c r="JB606" s="568"/>
      <c r="JC606" s="568"/>
      <c r="JD606" s="568"/>
      <c r="JE606" s="568"/>
      <c r="JF606" s="568"/>
      <c r="JG606" s="568"/>
      <c r="JH606" s="568"/>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4128</v>
      </c>
      <c r="W607" s="59" t="s">
        <v>2951</v>
      </c>
      <c r="X607" s="59"/>
      <c r="Y607" s="59"/>
      <c r="Z607" s="59" t="s">
        <v>468</v>
      </c>
      <c r="AA607" s="59" t="s">
        <v>950</v>
      </c>
      <c r="AB607" s="1">
        <v>22.71</v>
      </c>
      <c r="AC607" s="59">
        <v>500</v>
      </c>
      <c r="AD607" s="59">
        <v>15768000</v>
      </c>
      <c r="AE607" s="59"/>
      <c r="AF607" s="59"/>
      <c r="AG607" s="59"/>
      <c r="AH607" s="59"/>
      <c r="AI607" s="59"/>
      <c r="AJ607" s="59"/>
      <c r="AK607" s="59"/>
      <c r="AL607" s="59" t="s">
        <v>8309</v>
      </c>
      <c r="AM607" s="59"/>
      <c r="AN607" s="59"/>
      <c r="AO607" s="59">
        <v>2270</v>
      </c>
      <c r="AP607" s="59"/>
      <c r="AQ607" s="59"/>
      <c r="AR607" s="59"/>
      <c r="AS607" s="59" t="s">
        <v>468</v>
      </c>
      <c r="AT607" s="59"/>
      <c r="AU607" s="59"/>
      <c r="AV607" s="59"/>
      <c r="AW607" s="59" t="s">
        <v>6835</v>
      </c>
      <c r="AX607" s="59" t="s">
        <v>6836</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4"/>
      <c r="BU607" s="568"/>
      <c r="BV607" s="568"/>
      <c r="BW607" s="568"/>
      <c r="BX607" s="568"/>
      <c r="BY607" s="568"/>
      <c r="BZ607" s="568"/>
      <c r="CA607" s="568"/>
      <c r="CB607" s="568"/>
      <c r="CC607" s="568"/>
      <c r="CD607" s="568"/>
      <c r="CE607" s="568"/>
      <c r="CF607" s="568"/>
      <c r="CG607" s="568"/>
      <c r="CH607" s="568"/>
      <c r="CI607" s="568"/>
      <c r="CJ607" s="568"/>
      <c r="CK607" s="568"/>
      <c r="CL607" s="568"/>
      <c r="CM607" s="568"/>
      <c r="CN607" s="568"/>
      <c r="CO607" s="568"/>
      <c r="CP607" s="568"/>
      <c r="CQ607" s="568"/>
      <c r="CR607" s="568"/>
      <c r="CS607" s="568"/>
      <c r="CT607" s="568"/>
      <c r="CU607" s="568"/>
      <c r="CV607" s="568"/>
      <c r="CW607" s="568"/>
      <c r="CX607" s="568"/>
      <c r="CY607" s="568"/>
      <c r="CZ607" s="568"/>
      <c r="DA607" s="568"/>
      <c r="DB607" s="568"/>
      <c r="DC607" s="568"/>
      <c r="DD607" s="568"/>
      <c r="DE607" s="568"/>
      <c r="DF607" s="568"/>
      <c r="DG607" s="568"/>
      <c r="DH607" s="568"/>
      <c r="DI607" s="568"/>
      <c r="DJ607" s="568"/>
      <c r="DK607" s="568"/>
      <c r="DL607" s="568"/>
      <c r="DM607" s="568"/>
      <c r="DN607" s="568"/>
      <c r="DO607" s="568"/>
      <c r="DP607" s="568"/>
      <c r="DQ607" s="568"/>
      <c r="DR607" s="568"/>
      <c r="DS607" s="568"/>
      <c r="DT607" s="568"/>
      <c r="DU607" s="568"/>
      <c r="DV607" s="568"/>
      <c r="DW607" s="568"/>
      <c r="DX607" s="568"/>
      <c r="DY607" s="568"/>
      <c r="DZ607" s="568"/>
      <c r="EA607" s="568"/>
      <c r="EB607" s="568"/>
      <c r="EC607" s="568"/>
      <c r="ED607" s="568"/>
      <c r="EE607" s="568"/>
      <c r="EF607" s="568"/>
      <c r="EG607" s="568"/>
      <c r="EH607" s="568"/>
      <c r="EI607" s="568"/>
      <c r="EJ607" s="568"/>
      <c r="EK607" s="568"/>
      <c r="EL607" s="568"/>
      <c r="EM607" s="568"/>
      <c r="EN607" s="568"/>
      <c r="EO607" s="568"/>
      <c r="EP607" s="568"/>
      <c r="EQ607" s="568"/>
      <c r="ER607" s="568"/>
      <c r="ES607" s="568"/>
      <c r="ET607" s="568"/>
      <c r="EU607" s="568"/>
      <c r="EV607" s="568"/>
      <c r="EW607" s="568"/>
      <c r="EX607" s="568"/>
      <c r="EY607" s="568"/>
      <c r="EZ607" s="568"/>
      <c r="FA607" s="568"/>
      <c r="FB607" s="568"/>
      <c r="FC607" s="568"/>
      <c r="FD607" s="568"/>
      <c r="FE607" s="568"/>
      <c r="FF607" s="568"/>
      <c r="FG607" s="568"/>
      <c r="FH607" s="568"/>
      <c r="FI607" s="568"/>
      <c r="FJ607" s="568"/>
      <c r="FK607" s="568"/>
      <c r="FL607" s="568"/>
      <c r="FM607" s="568"/>
      <c r="FN607" s="568"/>
      <c r="FO607" s="568"/>
      <c r="FP607" s="568"/>
      <c r="FQ607" s="568"/>
      <c r="FR607" s="568"/>
      <c r="FS607" s="568"/>
      <c r="FT607" s="568"/>
      <c r="FU607" s="568"/>
      <c r="FV607" s="568"/>
      <c r="FW607" s="568"/>
      <c r="FX607" s="568"/>
      <c r="FY607" s="568"/>
      <c r="FZ607" s="568"/>
      <c r="GA607" s="568"/>
      <c r="GB607" s="568"/>
      <c r="GC607" s="568"/>
      <c r="GD607" s="568"/>
      <c r="GE607" s="568"/>
      <c r="GF607" s="568"/>
      <c r="GG607" s="568"/>
      <c r="GH607" s="568"/>
      <c r="GI607" s="568"/>
      <c r="GJ607" s="568"/>
      <c r="GK607" s="568"/>
      <c r="GL607" s="568"/>
      <c r="GM607" s="568"/>
      <c r="GN607" s="568"/>
      <c r="GO607" s="568"/>
      <c r="GP607" s="568"/>
      <c r="GQ607" s="568"/>
      <c r="GR607" s="568"/>
      <c r="GS607" s="568"/>
      <c r="GT607" s="568"/>
      <c r="GU607" s="568"/>
      <c r="GV607" s="568"/>
      <c r="GW607" s="568"/>
      <c r="GX607" s="568"/>
      <c r="GY607" s="568"/>
      <c r="GZ607" s="568"/>
      <c r="HA607" s="568"/>
      <c r="HB607" s="568"/>
      <c r="HC607" s="568"/>
      <c r="HD607" s="568"/>
      <c r="HE607" s="568"/>
      <c r="HF607" s="568"/>
      <c r="HG607" s="568"/>
      <c r="HH607" s="568"/>
      <c r="HI607" s="568"/>
      <c r="HJ607" s="568"/>
      <c r="HK607" s="568"/>
      <c r="HL607" s="568"/>
      <c r="HM607" s="568"/>
      <c r="HN607" s="568"/>
      <c r="HO607" s="568"/>
      <c r="HP607" s="568"/>
      <c r="HQ607" s="568"/>
      <c r="HR607" s="568"/>
      <c r="HS607" s="568"/>
      <c r="HT607" s="568"/>
      <c r="HU607" s="568"/>
      <c r="HV607" s="568"/>
      <c r="HW607" s="568"/>
      <c r="HX607" s="568"/>
      <c r="HY607" s="568"/>
      <c r="HZ607" s="568"/>
      <c r="IA607" s="568"/>
      <c r="IB607" s="568"/>
      <c r="IC607" s="568"/>
      <c r="ID607" s="568"/>
      <c r="IE607" s="568"/>
      <c r="IF607" s="568"/>
      <c r="IG607" s="568"/>
      <c r="IH607" s="568"/>
      <c r="II607" s="568"/>
      <c r="IJ607" s="568"/>
      <c r="IK607" s="568"/>
      <c r="IL607" s="568"/>
      <c r="IM607" s="568"/>
      <c r="IN607" s="568"/>
      <c r="IO607" s="568"/>
      <c r="IP607" s="568"/>
      <c r="IQ607" s="568"/>
      <c r="IR607" s="568"/>
      <c r="IS607" s="568"/>
      <c r="IT607" s="568"/>
      <c r="IU607" s="568"/>
      <c r="IV607" s="568"/>
      <c r="IW607" s="568"/>
      <c r="IX607" s="568"/>
      <c r="IY607" s="568"/>
      <c r="IZ607" s="568"/>
      <c r="JA607" s="568"/>
      <c r="JB607" s="568"/>
      <c r="JC607" s="568"/>
      <c r="JD607" s="568"/>
      <c r="JE607" s="568"/>
      <c r="JF607" s="568"/>
      <c r="JG607" s="568"/>
      <c r="JH607" s="568"/>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7280</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7095</v>
      </c>
      <c r="AX608" s="42" t="s">
        <v>6925</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4"/>
      <c r="BU608" s="564"/>
      <c r="BV608" s="564"/>
      <c r="BW608" s="564"/>
      <c r="BX608" s="564"/>
      <c r="BY608" s="564"/>
      <c r="BZ608" s="564"/>
      <c r="CA608" s="564"/>
      <c r="CB608" s="564"/>
      <c r="CC608" s="564"/>
      <c r="CD608" s="564"/>
      <c r="CE608" s="564"/>
      <c r="CF608" s="564"/>
      <c r="CG608" s="564"/>
      <c r="CH608" s="564"/>
      <c r="CI608" s="564"/>
      <c r="CJ608" s="564"/>
      <c r="CK608" s="564"/>
      <c r="CL608" s="564"/>
      <c r="CM608" s="564"/>
      <c r="CN608" s="564"/>
      <c r="CO608" s="564"/>
      <c r="CP608" s="564"/>
      <c r="CQ608" s="564"/>
      <c r="CR608" s="564"/>
      <c r="CS608" s="564"/>
      <c r="CT608" s="564"/>
      <c r="CU608" s="564"/>
      <c r="CV608" s="564"/>
      <c r="CW608" s="564"/>
      <c r="CX608" s="564"/>
      <c r="CY608" s="564"/>
      <c r="CZ608" s="564"/>
      <c r="DA608" s="564"/>
      <c r="DB608" s="564"/>
      <c r="DC608" s="564"/>
      <c r="DD608" s="564"/>
      <c r="DE608" s="564"/>
      <c r="DF608" s="564"/>
      <c r="DG608" s="564"/>
      <c r="DH608" s="564"/>
      <c r="DI608" s="564"/>
      <c r="DJ608" s="564"/>
      <c r="DK608" s="564"/>
      <c r="DL608" s="564"/>
      <c r="DM608" s="564"/>
      <c r="DN608" s="564"/>
      <c r="DO608" s="564"/>
      <c r="DP608" s="564"/>
      <c r="DQ608" s="564"/>
      <c r="DR608" s="564"/>
      <c r="DS608" s="564"/>
      <c r="DT608" s="564"/>
      <c r="DU608" s="564"/>
      <c r="DV608" s="564"/>
      <c r="DW608" s="564"/>
      <c r="DX608" s="564"/>
      <c r="DY608" s="564"/>
      <c r="DZ608" s="564"/>
      <c r="EA608" s="564"/>
      <c r="EB608" s="564"/>
      <c r="EC608" s="564"/>
      <c r="ED608" s="564"/>
      <c r="EE608" s="564"/>
      <c r="EF608" s="564"/>
      <c r="EG608" s="564"/>
      <c r="EH608" s="564"/>
      <c r="EI608" s="564"/>
      <c r="EJ608" s="564"/>
      <c r="EK608" s="564"/>
      <c r="EL608" s="564"/>
      <c r="EM608" s="564"/>
      <c r="EN608" s="564"/>
      <c r="EO608" s="564"/>
      <c r="EP608" s="564"/>
      <c r="EQ608" s="564"/>
      <c r="ER608" s="564"/>
      <c r="ES608" s="564"/>
      <c r="ET608" s="564"/>
      <c r="EU608" s="564"/>
      <c r="EV608" s="564"/>
      <c r="EW608" s="564"/>
      <c r="EX608" s="564"/>
      <c r="EY608" s="564"/>
      <c r="EZ608" s="564"/>
      <c r="FA608" s="564"/>
      <c r="FB608" s="564"/>
      <c r="FC608" s="564"/>
      <c r="FD608" s="564"/>
      <c r="FE608" s="564"/>
      <c r="FF608" s="564"/>
      <c r="FG608" s="564"/>
      <c r="FH608" s="564"/>
      <c r="FI608" s="564"/>
      <c r="FJ608" s="564"/>
      <c r="FK608" s="564"/>
      <c r="FL608" s="564"/>
      <c r="FM608" s="564"/>
      <c r="FN608" s="564"/>
      <c r="FO608" s="564"/>
      <c r="FP608" s="564"/>
      <c r="FQ608" s="564"/>
      <c r="FR608" s="564"/>
      <c r="FS608" s="564"/>
      <c r="FT608" s="564"/>
      <c r="FU608" s="564"/>
      <c r="FV608" s="564"/>
      <c r="FW608" s="564"/>
      <c r="FX608" s="564"/>
      <c r="FY608" s="564"/>
      <c r="FZ608" s="564"/>
      <c r="GA608" s="564"/>
      <c r="GB608" s="564"/>
      <c r="GC608" s="564"/>
      <c r="GD608" s="564"/>
      <c r="GE608" s="564"/>
      <c r="GF608" s="564"/>
      <c r="GG608" s="564"/>
      <c r="GH608" s="564"/>
      <c r="GI608" s="564"/>
      <c r="GJ608" s="564"/>
      <c r="GK608" s="564"/>
      <c r="GL608" s="564"/>
      <c r="GM608" s="564"/>
      <c r="GN608" s="564"/>
      <c r="GO608" s="564"/>
      <c r="GP608" s="564"/>
      <c r="GQ608" s="564"/>
      <c r="GR608" s="564"/>
      <c r="GS608" s="564"/>
      <c r="GT608" s="564"/>
      <c r="GU608" s="564"/>
      <c r="GV608" s="564"/>
      <c r="GW608" s="564"/>
      <c r="GX608" s="564"/>
      <c r="GY608" s="564"/>
      <c r="GZ608" s="564"/>
      <c r="HA608" s="564"/>
      <c r="HB608" s="564"/>
      <c r="HC608" s="564"/>
      <c r="HD608" s="564"/>
      <c r="HE608" s="564"/>
      <c r="HF608" s="564"/>
      <c r="HG608" s="564"/>
      <c r="HH608" s="564"/>
      <c r="HI608" s="564"/>
      <c r="HJ608" s="564"/>
      <c r="HK608" s="564"/>
      <c r="HL608" s="564"/>
      <c r="HM608" s="564"/>
      <c r="HN608" s="564"/>
      <c r="HO608" s="564"/>
      <c r="HP608" s="564"/>
      <c r="HQ608" s="564"/>
      <c r="HR608" s="564"/>
      <c r="HS608" s="564"/>
      <c r="HT608" s="564"/>
      <c r="HU608" s="564"/>
      <c r="HV608" s="564"/>
      <c r="HW608" s="564"/>
      <c r="HX608" s="564"/>
      <c r="HY608" s="564"/>
      <c r="HZ608" s="564"/>
      <c r="IA608" s="564"/>
      <c r="IB608" s="564"/>
      <c r="IC608" s="564"/>
      <c r="ID608" s="564"/>
      <c r="IE608" s="564"/>
      <c r="IF608" s="564"/>
      <c r="IG608" s="564"/>
      <c r="IH608" s="564"/>
      <c r="II608" s="564"/>
      <c r="IJ608" s="564"/>
      <c r="IK608" s="564"/>
      <c r="IL608" s="564"/>
      <c r="IM608" s="564"/>
      <c r="IN608" s="564"/>
      <c r="IO608" s="564"/>
      <c r="IP608" s="564"/>
      <c r="IQ608" s="564"/>
      <c r="IR608" s="564"/>
      <c r="IS608" s="564"/>
      <c r="IT608" s="564"/>
      <c r="IU608" s="564"/>
      <c r="IV608" s="564"/>
      <c r="IW608" s="564"/>
      <c r="IX608" s="564"/>
      <c r="IY608" s="564"/>
      <c r="IZ608" s="564"/>
      <c r="JA608" s="564"/>
      <c r="JB608" s="564"/>
      <c r="JC608" s="564"/>
      <c r="JD608" s="564"/>
      <c r="JE608" s="564"/>
      <c r="JF608" s="564"/>
      <c r="JG608" s="564"/>
      <c r="JH608" s="564"/>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4129</v>
      </c>
      <c r="R609" s="20" t="s">
        <v>381</v>
      </c>
      <c r="S609" s="20" t="s">
        <v>202</v>
      </c>
      <c r="T609" s="20" t="s">
        <v>72</v>
      </c>
      <c r="U609" s="20">
        <v>15165</v>
      </c>
      <c r="V609" s="20" t="s">
        <v>4129</v>
      </c>
      <c r="W609" s="20"/>
      <c r="X609" s="26"/>
      <c r="Y609" s="26"/>
      <c r="Z609" s="20" t="s">
        <v>1311</v>
      </c>
      <c r="AA609" s="20" t="s">
        <v>7280</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7096</v>
      </c>
      <c r="AX609" s="20" t="s">
        <v>6926</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4"/>
      <c r="BU609" s="564"/>
      <c r="BV609" s="564"/>
      <c r="BW609" s="564"/>
      <c r="BX609" s="564"/>
      <c r="BY609" s="564"/>
      <c r="BZ609" s="564"/>
      <c r="CA609" s="564"/>
      <c r="CB609" s="564"/>
      <c r="CC609" s="564"/>
      <c r="CD609" s="564"/>
      <c r="CE609" s="564"/>
      <c r="CF609" s="564"/>
      <c r="CG609" s="564"/>
      <c r="CH609" s="564"/>
      <c r="CI609" s="564"/>
      <c r="CJ609" s="564"/>
      <c r="CK609" s="564"/>
      <c r="CL609" s="564"/>
      <c r="CM609" s="564"/>
      <c r="CN609" s="564"/>
      <c r="CO609" s="564"/>
      <c r="CP609" s="564"/>
      <c r="CQ609" s="564"/>
      <c r="CR609" s="564"/>
      <c r="CS609" s="564"/>
      <c r="CT609" s="564"/>
      <c r="CU609" s="564"/>
      <c r="CV609" s="564"/>
      <c r="CW609" s="564"/>
      <c r="CX609" s="564"/>
      <c r="CY609" s="564"/>
      <c r="CZ609" s="564"/>
      <c r="DA609" s="564"/>
      <c r="DB609" s="564"/>
      <c r="DC609" s="564"/>
      <c r="DD609" s="564"/>
      <c r="DE609" s="564"/>
      <c r="DF609" s="564"/>
      <c r="DG609" s="564"/>
      <c r="DH609" s="564"/>
      <c r="DI609" s="564"/>
      <c r="DJ609" s="564"/>
      <c r="DK609" s="564"/>
      <c r="DL609" s="564"/>
      <c r="DM609" s="564"/>
      <c r="DN609" s="564"/>
      <c r="DO609" s="564"/>
      <c r="DP609" s="564"/>
      <c r="DQ609" s="564"/>
      <c r="DR609" s="564"/>
      <c r="DS609" s="564"/>
      <c r="DT609" s="564"/>
      <c r="DU609" s="564"/>
      <c r="DV609" s="564"/>
      <c r="DW609" s="564"/>
      <c r="DX609" s="564"/>
      <c r="DY609" s="564"/>
      <c r="DZ609" s="564"/>
      <c r="EA609" s="564"/>
      <c r="EB609" s="564"/>
      <c r="EC609" s="564"/>
      <c r="ED609" s="564"/>
      <c r="EE609" s="564"/>
      <c r="EF609" s="564"/>
      <c r="EG609" s="564"/>
      <c r="EH609" s="564"/>
      <c r="EI609" s="564"/>
      <c r="EJ609" s="564"/>
      <c r="EK609" s="564"/>
      <c r="EL609" s="564"/>
      <c r="EM609" s="564"/>
      <c r="EN609" s="564"/>
      <c r="EO609" s="564"/>
      <c r="EP609" s="564"/>
      <c r="EQ609" s="564"/>
      <c r="ER609" s="564"/>
      <c r="ES609" s="564"/>
      <c r="ET609" s="564"/>
      <c r="EU609" s="564"/>
      <c r="EV609" s="564"/>
      <c r="EW609" s="564"/>
      <c r="EX609" s="564"/>
      <c r="EY609" s="564"/>
      <c r="EZ609" s="564"/>
      <c r="FA609" s="564"/>
      <c r="FB609" s="564"/>
      <c r="FC609" s="564"/>
      <c r="FD609" s="564"/>
      <c r="FE609" s="564"/>
      <c r="FF609" s="564"/>
      <c r="FG609" s="564"/>
      <c r="FH609" s="564"/>
      <c r="FI609" s="564"/>
      <c r="FJ609" s="564"/>
      <c r="FK609" s="564"/>
      <c r="FL609" s="564"/>
      <c r="FM609" s="564"/>
      <c r="FN609" s="564"/>
      <c r="FO609" s="564"/>
      <c r="FP609" s="564"/>
      <c r="FQ609" s="564"/>
      <c r="FR609" s="564"/>
      <c r="FS609" s="564"/>
      <c r="FT609" s="564"/>
      <c r="FU609" s="564"/>
      <c r="FV609" s="564"/>
      <c r="FW609" s="564"/>
      <c r="FX609" s="564"/>
      <c r="FY609" s="564"/>
      <c r="FZ609" s="564"/>
      <c r="GA609" s="564"/>
      <c r="GB609" s="564"/>
      <c r="GC609" s="564"/>
      <c r="GD609" s="564"/>
      <c r="GE609" s="564"/>
      <c r="GF609" s="564"/>
      <c r="GG609" s="564"/>
      <c r="GH609" s="564"/>
      <c r="GI609" s="564"/>
      <c r="GJ609" s="564"/>
      <c r="GK609" s="564"/>
      <c r="GL609" s="564"/>
      <c r="GM609" s="564"/>
      <c r="GN609" s="564"/>
      <c r="GO609" s="564"/>
      <c r="GP609" s="564"/>
      <c r="GQ609" s="564"/>
      <c r="GR609" s="564"/>
      <c r="GS609" s="564"/>
      <c r="GT609" s="564"/>
      <c r="GU609" s="564"/>
      <c r="GV609" s="564"/>
      <c r="GW609" s="564"/>
      <c r="GX609" s="564"/>
      <c r="GY609" s="564"/>
      <c r="GZ609" s="564"/>
      <c r="HA609" s="564"/>
      <c r="HB609" s="564"/>
      <c r="HC609" s="564"/>
      <c r="HD609" s="564"/>
      <c r="HE609" s="564"/>
      <c r="HF609" s="564"/>
      <c r="HG609" s="564"/>
      <c r="HH609" s="564"/>
      <c r="HI609" s="564"/>
      <c r="HJ609" s="564"/>
      <c r="HK609" s="564"/>
      <c r="HL609" s="564"/>
      <c r="HM609" s="564"/>
      <c r="HN609" s="564"/>
      <c r="HO609" s="564"/>
      <c r="HP609" s="564"/>
      <c r="HQ609" s="564"/>
      <c r="HR609" s="564"/>
      <c r="HS609" s="564"/>
      <c r="HT609" s="564"/>
      <c r="HU609" s="564"/>
      <c r="HV609" s="564"/>
      <c r="HW609" s="564"/>
      <c r="HX609" s="564"/>
      <c r="HY609" s="564"/>
      <c r="HZ609" s="564"/>
      <c r="IA609" s="564"/>
      <c r="IB609" s="564"/>
      <c r="IC609" s="564"/>
      <c r="ID609" s="564"/>
      <c r="IE609" s="564"/>
      <c r="IF609" s="564"/>
      <c r="IG609" s="564"/>
      <c r="IH609" s="564"/>
      <c r="II609" s="564"/>
      <c r="IJ609" s="564"/>
      <c r="IK609" s="564"/>
      <c r="IL609" s="564"/>
      <c r="IM609" s="564"/>
      <c r="IN609" s="564"/>
      <c r="IO609" s="564"/>
      <c r="IP609" s="564"/>
      <c r="IQ609" s="564"/>
      <c r="IR609" s="564"/>
      <c r="IS609" s="564"/>
      <c r="IT609" s="564"/>
      <c r="IU609" s="564"/>
      <c r="IV609" s="564"/>
      <c r="IW609" s="564"/>
      <c r="IX609" s="564"/>
      <c r="IY609" s="564"/>
      <c r="IZ609" s="564"/>
      <c r="JA609" s="564"/>
      <c r="JB609" s="564"/>
      <c r="JC609" s="564"/>
      <c r="JD609" s="564"/>
      <c r="JE609" s="564"/>
      <c r="JF609" s="564"/>
      <c r="JG609" s="564"/>
      <c r="JH609" s="564"/>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4129</v>
      </c>
      <c r="R610" s="59" t="s">
        <v>381</v>
      </c>
      <c r="S610" s="59" t="s">
        <v>202</v>
      </c>
      <c r="T610" s="59" t="s">
        <v>72</v>
      </c>
      <c r="U610" s="59">
        <v>15165</v>
      </c>
      <c r="V610" s="59" t="s">
        <v>4129</v>
      </c>
      <c r="W610" s="59"/>
      <c r="X610" s="63"/>
      <c r="Y610" s="63"/>
      <c r="Z610" s="59" t="s">
        <v>1311</v>
      </c>
      <c r="AA610" s="59" t="s">
        <v>7280</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7097</v>
      </c>
      <c r="AX610" s="59" t="s">
        <v>6927</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5"/>
      <c r="BU610" s="555"/>
      <c r="BV610" s="555"/>
      <c r="BW610" s="555"/>
      <c r="BX610" s="555"/>
      <c r="BY610" s="555"/>
      <c r="BZ610" s="555"/>
      <c r="CA610" s="555"/>
      <c r="CB610" s="555"/>
      <c r="CC610" s="555"/>
      <c r="CD610" s="555"/>
      <c r="CE610" s="555"/>
      <c r="CF610" s="555"/>
      <c r="CG610" s="555"/>
      <c r="CH610" s="555"/>
      <c r="CI610" s="555"/>
      <c r="CJ610" s="555"/>
      <c r="CK610" s="555"/>
      <c r="CL610" s="555"/>
      <c r="CM610" s="555"/>
      <c r="CN610" s="555"/>
      <c r="CO610" s="555"/>
      <c r="CP610" s="555"/>
      <c r="CQ610" s="555"/>
      <c r="CR610" s="555"/>
      <c r="CS610" s="555"/>
      <c r="CT610" s="555"/>
      <c r="CU610" s="555"/>
      <c r="CV610" s="555"/>
      <c r="CW610" s="555"/>
      <c r="CX610" s="555"/>
      <c r="CY610" s="555"/>
      <c r="CZ610" s="555"/>
      <c r="DA610" s="555"/>
      <c r="DB610" s="555"/>
      <c r="DC610" s="555"/>
      <c r="DD610" s="555"/>
      <c r="DE610" s="555"/>
      <c r="DF610" s="555"/>
      <c r="DG610" s="555"/>
      <c r="DH610" s="555"/>
      <c r="DI610" s="555"/>
      <c r="DJ610" s="555"/>
      <c r="DK610" s="555"/>
      <c r="DL610" s="555"/>
      <c r="DM610" s="555"/>
      <c r="DN610" s="555"/>
      <c r="DO610" s="555"/>
      <c r="DP610" s="555"/>
      <c r="DQ610" s="555"/>
      <c r="DR610" s="555"/>
      <c r="DS610" s="555"/>
      <c r="DT610" s="555"/>
      <c r="DU610" s="555"/>
      <c r="DV610" s="555"/>
      <c r="DW610" s="555"/>
      <c r="DX610" s="555"/>
      <c r="DY610" s="555"/>
      <c r="DZ610" s="555"/>
      <c r="EA610" s="555"/>
      <c r="EB610" s="555"/>
      <c r="EC610" s="555"/>
      <c r="ED610" s="555"/>
      <c r="EE610" s="555"/>
      <c r="EF610" s="555"/>
      <c r="EG610" s="555"/>
      <c r="EH610" s="555"/>
      <c r="EI610" s="555"/>
      <c r="EJ610" s="555"/>
      <c r="EK610" s="555"/>
      <c r="EL610" s="555"/>
      <c r="EM610" s="555"/>
      <c r="EN610" s="555"/>
      <c r="EO610" s="555"/>
      <c r="EP610" s="555"/>
      <c r="EQ610" s="555"/>
      <c r="ER610" s="555"/>
      <c r="ES610" s="555"/>
      <c r="ET610" s="555"/>
      <c r="EU610" s="555"/>
      <c r="EV610" s="555"/>
      <c r="EW610" s="555"/>
      <c r="EX610" s="555"/>
      <c r="EY610" s="555"/>
      <c r="EZ610" s="555"/>
      <c r="FA610" s="555"/>
      <c r="FB610" s="555"/>
      <c r="FC610" s="555"/>
      <c r="FD610" s="555"/>
      <c r="FE610" s="555"/>
      <c r="FF610" s="555"/>
      <c r="FG610" s="555"/>
      <c r="FH610" s="555"/>
      <c r="FI610" s="555"/>
      <c r="FJ610" s="555"/>
      <c r="FK610" s="555"/>
      <c r="FL610" s="555"/>
      <c r="FM610" s="555"/>
      <c r="FN610" s="555"/>
      <c r="FO610" s="555"/>
      <c r="FP610" s="555"/>
      <c r="FQ610" s="555"/>
      <c r="FR610" s="555"/>
      <c r="FS610" s="555"/>
      <c r="FT610" s="555"/>
      <c r="FU610" s="555"/>
      <c r="FV610" s="555"/>
      <c r="FW610" s="555"/>
      <c r="FX610" s="555"/>
      <c r="FY610" s="555"/>
      <c r="FZ610" s="555"/>
      <c r="GA610" s="555"/>
      <c r="GB610" s="555"/>
      <c r="GC610" s="555"/>
      <c r="GD610" s="555"/>
      <c r="GE610" s="555"/>
      <c r="GF610" s="555"/>
      <c r="GG610" s="555"/>
      <c r="GH610" s="555"/>
      <c r="GI610" s="555"/>
      <c r="GJ610" s="555"/>
      <c r="GK610" s="555"/>
      <c r="GL610" s="555"/>
      <c r="GM610" s="555"/>
      <c r="GN610" s="555"/>
      <c r="GO610" s="555"/>
      <c r="GP610" s="555"/>
      <c r="GQ610" s="555"/>
      <c r="GR610" s="555"/>
      <c r="GS610" s="555"/>
      <c r="GT610" s="555"/>
      <c r="GU610" s="555"/>
      <c r="GV610" s="555"/>
      <c r="GW610" s="555"/>
      <c r="GX610" s="555"/>
      <c r="GY610" s="555"/>
      <c r="GZ610" s="555"/>
      <c r="HA610" s="555"/>
      <c r="HB610" s="555"/>
      <c r="HC610" s="555"/>
      <c r="HD610" s="555"/>
      <c r="HE610" s="555"/>
      <c r="HF610" s="555"/>
      <c r="HG610" s="555"/>
      <c r="HH610" s="555"/>
      <c r="HI610" s="555"/>
      <c r="HJ610" s="555"/>
      <c r="HK610" s="555"/>
      <c r="HL610" s="555"/>
      <c r="HM610" s="555"/>
      <c r="HN610" s="555"/>
      <c r="HO610" s="555"/>
      <c r="HP610" s="555"/>
      <c r="HQ610" s="555"/>
      <c r="HR610" s="555"/>
      <c r="HS610" s="555"/>
      <c r="HT610" s="555"/>
      <c r="HU610" s="555"/>
      <c r="HV610" s="555"/>
      <c r="HW610" s="555"/>
      <c r="HX610" s="555"/>
      <c r="HY610" s="555"/>
      <c r="HZ610" s="555"/>
      <c r="IA610" s="555"/>
      <c r="IB610" s="555"/>
      <c r="IC610" s="555"/>
      <c r="ID610" s="555"/>
      <c r="IE610" s="555"/>
      <c r="IF610" s="555"/>
      <c r="IG610" s="555"/>
      <c r="IH610" s="555"/>
      <c r="II610" s="555"/>
      <c r="IJ610" s="555"/>
      <c r="IK610" s="555"/>
      <c r="IL610" s="555"/>
      <c r="IM610" s="555"/>
      <c r="IN610" s="555"/>
      <c r="IO610" s="555"/>
      <c r="IP610" s="555"/>
      <c r="IQ610" s="555"/>
      <c r="IR610" s="555"/>
      <c r="IS610" s="555"/>
      <c r="IT610" s="555"/>
      <c r="IU610" s="555"/>
      <c r="IV610" s="555"/>
      <c r="IW610" s="555"/>
      <c r="IX610" s="555"/>
      <c r="IY610" s="555"/>
      <c r="IZ610" s="555"/>
      <c r="JA610" s="555"/>
      <c r="JB610" s="555"/>
      <c r="JC610" s="555"/>
      <c r="JD610" s="555"/>
      <c r="JE610" s="555"/>
      <c r="JF610" s="555"/>
      <c r="JG610" s="555"/>
      <c r="JH610" s="555"/>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11"/>
      <c r="AC611" s="83">
        <v>1550</v>
      </c>
      <c r="AD611" s="83">
        <v>1900000</v>
      </c>
      <c r="AE611" s="83"/>
      <c r="AF611" s="83"/>
      <c r="AG611" s="83"/>
      <c r="AH611" s="83"/>
      <c r="AI611" s="83"/>
      <c r="AJ611" s="83">
        <v>1900000</v>
      </c>
      <c r="AK611" s="83"/>
      <c r="AL611" s="83"/>
      <c r="AM611" s="83"/>
      <c r="AN611" s="83"/>
      <c r="AO611" s="83"/>
      <c r="AP611" s="83"/>
      <c r="AQ611" s="83"/>
      <c r="AR611" s="83"/>
      <c r="AS611" s="83" t="s">
        <v>7083</v>
      </c>
      <c r="AT611" s="83"/>
      <c r="AU611" s="83"/>
      <c r="AV611" s="83"/>
      <c r="AW611" s="83" t="s">
        <v>7085</v>
      </c>
      <c r="AX611" s="83" t="s">
        <v>7087</v>
      </c>
      <c r="AY611" s="83">
        <v>43</v>
      </c>
      <c r="AZ611" s="83">
        <v>44</v>
      </c>
      <c r="BA611" s="83">
        <v>13.7</v>
      </c>
      <c r="BB611" s="83">
        <v>25</v>
      </c>
      <c r="BC611" s="83">
        <v>48</v>
      </c>
      <c r="BD611" s="83">
        <v>23.1</v>
      </c>
      <c r="BE611" s="83">
        <f t="shared" si="112"/>
        <v>43.737138888888893</v>
      </c>
      <c r="BF611" s="83">
        <f t="shared" si="113"/>
        <v>25.806416666666667</v>
      </c>
      <c r="BG611" s="83" t="s">
        <v>47</v>
      </c>
      <c r="BH611" s="83" t="s">
        <v>4901</v>
      </c>
      <c r="BI611" s="83"/>
      <c r="BJ611" s="96"/>
      <c r="BK611" s="83"/>
      <c r="BL611" s="96"/>
      <c r="BM611" s="83"/>
      <c r="BN611" s="83"/>
      <c r="BO611" s="83"/>
      <c r="BP611" s="83"/>
      <c r="BQ611" s="83"/>
      <c r="BR611" s="83"/>
      <c r="BS611" s="110" t="s">
        <v>2082</v>
      </c>
      <c r="BT611" s="555"/>
      <c r="BU611" s="555"/>
      <c r="BV611" s="555"/>
      <c r="BW611" s="555"/>
      <c r="BX611" s="555"/>
      <c r="BY611" s="555"/>
      <c r="BZ611" s="555"/>
      <c r="CA611" s="555"/>
      <c r="CB611" s="555"/>
      <c r="CC611" s="555"/>
      <c r="CD611" s="555"/>
      <c r="CE611" s="555"/>
      <c r="CF611" s="555"/>
      <c r="CG611" s="555"/>
      <c r="CH611" s="555"/>
      <c r="CI611" s="555"/>
      <c r="CJ611" s="555"/>
      <c r="CK611" s="555"/>
      <c r="CL611" s="555"/>
      <c r="CM611" s="555"/>
      <c r="CN611" s="555"/>
      <c r="CO611" s="555"/>
      <c r="CP611" s="555"/>
      <c r="CQ611" s="555"/>
      <c r="CR611" s="555"/>
      <c r="CS611" s="555"/>
      <c r="CT611" s="555"/>
      <c r="CU611" s="555"/>
      <c r="CV611" s="555"/>
      <c r="CW611" s="555"/>
      <c r="CX611" s="555"/>
      <c r="CY611" s="555"/>
      <c r="CZ611" s="555"/>
      <c r="DA611" s="555"/>
      <c r="DB611" s="555"/>
      <c r="DC611" s="555"/>
      <c r="DD611" s="555"/>
      <c r="DE611" s="555"/>
      <c r="DF611" s="555"/>
      <c r="DG611" s="555"/>
      <c r="DH611" s="555"/>
      <c r="DI611" s="555"/>
      <c r="DJ611" s="555"/>
      <c r="DK611" s="555"/>
      <c r="DL611" s="555"/>
      <c r="DM611" s="555"/>
      <c r="DN611" s="555"/>
      <c r="DO611" s="555"/>
      <c r="DP611" s="555"/>
      <c r="DQ611" s="555"/>
      <c r="DR611" s="555"/>
      <c r="DS611" s="555"/>
      <c r="DT611" s="555"/>
      <c r="DU611" s="555"/>
      <c r="DV611" s="555"/>
      <c r="DW611" s="555"/>
      <c r="DX611" s="555"/>
      <c r="DY611" s="555"/>
      <c r="DZ611" s="555"/>
      <c r="EA611" s="555"/>
      <c r="EB611" s="555"/>
      <c r="EC611" s="555"/>
      <c r="ED611" s="555"/>
      <c r="EE611" s="555"/>
      <c r="EF611" s="555"/>
      <c r="EG611" s="555"/>
      <c r="EH611" s="555"/>
      <c r="EI611" s="555"/>
      <c r="EJ611" s="555"/>
      <c r="EK611" s="555"/>
      <c r="EL611" s="555"/>
      <c r="EM611" s="555"/>
      <c r="EN611" s="555"/>
      <c r="EO611" s="555"/>
      <c r="EP611" s="555"/>
      <c r="EQ611" s="555"/>
      <c r="ER611" s="555"/>
      <c r="ES611" s="555"/>
      <c r="ET611" s="555"/>
      <c r="EU611" s="555"/>
      <c r="EV611" s="555"/>
      <c r="EW611" s="555"/>
      <c r="EX611" s="555"/>
      <c r="EY611" s="555"/>
      <c r="EZ611" s="555"/>
      <c r="FA611" s="555"/>
      <c r="FB611" s="555"/>
      <c r="FC611" s="555"/>
      <c r="FD611" s="555"/>
      <c r="FE611" s="555"/>
      <c r="FF611" s="555"/>
      <c r="FG611" s="555"/>
      <c r="FH611" s="555"/>
      <c r="FI611" s="555"/>
      <c r="FJ611" s="555"/>
      <c r="FK611" s="555"/>
      <c r="FL611" s="555"/>
      <c r="FM611" s="555"/>
      <c r="FN611" s="555"/>
      <c r="FO611" s="555"/>
      <c r="FP611" s="555"/>
      <c r="FQ611" s="555"/>
      <c r="FR611" s="555"/>
      <c r="FS611" s="555"/>
      <c r="FT611" s="555"/>
      <c r="FU611" s="555"/>
      <c r="FV611" s="555"/>
      <c r="FW611" s="555"/>
      <c r="FX611" s="555"/>
      <c r="FY611" s="555"/>
      <c r="FZ611" s="555"/>
      <c r="GA611" s="555"/>
      <c r="GB611" s="555"/>
      <c r="GC611" s="555"/>
      <c r="GD611" s="555"/>
      <c r="GE611" s="555"/>
      <c r="GF611" s="555"/>
      <c r="GG611" s="555"/>
      <c r="GH611" s="555"/>
      <c r="GI611" s="555"/>
      <c r="GJ611" s="555"/>
      <c r="GK611" s="555"/>
      <c r="GL611" s="555"/>
      <c r="GM611" s="555"/>
      <c r="GN611" s="555"/>
      <c r="GO611" s="555"/>
      <c r="GP611" s="555"/>
      <c r="GQ611" s="555"/>
      <c r="GR611" s="555"/>
      <c r="GS611" s="555"/>
      <c r="GT611" s="555"/>
      <c r="GU611" s="555"/>
      <c r="GV611" s="555"/>
      <c r="GW611" s="555"/>
      <c r="GX611" s="555"/>
      <c r="GY611" s="555"/>
      <c r="GZ611" s="555"/>
      <c r="HA611" s="555"/>
      <c r="HB611" s="555"/>
      <c r="HC611" s="555"/>
      <c r="HD611" s="555"/>
      <c r="HE611" s="555"/>
      <c r="HF611" s="555"/>
      <c r="HG611" s="555"/>
      <c r="HH611" s="555"/>
      <c r="HI611" s="555"/>
      <c r="HJ611" s="555"/>
      <c r="HK611" s="555"/>
      <c r="HL611" s="555"/>
      <c r="HM611" s="555"/>
      <c r="HN611" s="555"/>
      <c r="HO611" s="555"/>
      <c r="HP611" s="555"/>
      <c r="HQ611" s="555"/>
      <c r="HR611" s="555"/>
      <c r="HS611" s="555"/>
      <c r="HT611" s="555"/>
      <c r="HU611" s="555"/>
      <c r="HV611" s="555"/>
      <c r="HW611" s="555"/>
      <c r="HX611" s="555"/>
      <c r="HY611" s="555"/>
      <c r="HZ611" s="555"/>
      <c r="IA611" s="555"/>
      <c r="IB611" s="555"/>
      <c r="IC611" s="555"/>
      <c r="ID611" s="555"/>
      <c r="IE611" s="555"/>
      <c r="IF611" s="555"/>
      <c r="IG611" s="555"/>
      <c r="IH611" s="555"/>
      <c r="II611" s="555"/>
      <c r="IJ611" s="555"/>
      <c r="IK611" s="555"/>
      <c r="IL611" s="555"/>
      <c r="IM611" s="555"/>
      <c r="IN611" s="555"/>
      <c r="IO611" s="555"/>
      <c r="IP611" s="555"/>
      <c r="IQ611" s="555"/>
      <c r="IR611" s="555"/>
      <c r="IS611" s="555"/>
      <c r="IT611" s="555"/>
      <c r="IU611" s="555"/>
      <c r="IV611" s="555"/>
      <c r="IW611" s="555"/>
      <c r="IX611" s="555"/>
      <c r="IY611" s="555"/>
      <c r="IZ611" s="555"/>
      <c r="JA611" s="555"/>
      <c r="JB611" s="555"/>
      <c r="JC611" s="555"/>
      <c r="JD611" s="555"/>
      <c r="JE611" s="555"/>
      <c r="JF611" s="555"/>
      <c r="JG611" s="555"/>
      <c r="JH611" s="555"/>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22"/>
      <c r="AC612" s="83">
        <v>1550</v>
      </c>
      <c r="AD612" s="83">
        <v>1900000</v>
      </c>
      <c r="AE612" s="83"/>
      <c r="AF612" s="83"/>
      <c r="AG612" s="83"/>
      <c r="AH612" s="83"/>
      <c r="AI612" s="83"/>
      <c r="AJ612" s="83">
        <v>1900000</v>
      </c>
      <c r="AK612" s="81"/>
      <c r="AL612" s="81"/>
      <c r="AM612" s="81"/>
      <c r="AN612" s="81"/>
      <c r="AO612" s="81"/>
      <c r="AP612" s="81"/>
      <c r="AQ612" s="81"/>
      <c r="AR612" s="81"/>
      <c r="AS612" s="81" t="s">
        <v>7084</v>
      </c>
      <c r="AT612" s="81"/>
      <c r="AU612" s="81"/>
      <c r="AV612" s="81"/>
      <c r="AW612" s="81" t="s">
        <v>7086</v>
      </c>
      <c r="AX612" s="81" t="s">
        <v>7088</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4"/>
      <c r="BU612" s="564"/>
      <c r="BV612" s="564"/>
      <c r="BW612" s="564"/>
      <c r="BX612" s="564"/>
      <c r="BY612" s="564"/>
      <c r="BZ612" s="564"/>
      <c r="CA612" s="564"/>
      <c r="CB612" s="564"/>
      <c r="CC612" s="564"/>
      <c r="CD612" s="564"/>
      <c r="CE612" s="564"/>
      <c r="CF612" s="564"/>
      <c r="CG612" s="564"/>
      <c r="CH612" s="564"/>
      <c r="CI612" s="564"/>
      <c r="CJ612" s="564"/>
      <c r="CK612" s="564"/>
      <c r="CL612" s="564"/>
      <c r="CM612" s="564"/>
      <c r="CN612" s="564"/>
      <c r="CO612" s="564"/>
      <c r="CP612" s="564"/>
      <c r="CQ612" s="564"/>
      <c r="CR612" s="564"/>
      <c r="CS612" s="564"/>
      <c r="CT612" s="564"/>
      <c r="CU612" s="564"/>
      <c r="CV612" s="564"/>
      <c r="CW612" s="564"/>
      <c r="CX612" s="564"/>
      <c r="CY612" s="564"/>
      <c r="CZ612" s="564"/>
      <c r="DA612" s="564"/>
      <c r="DB612" s="564"/>
      <c r="DC612" s="564"/>
      <c r="DD612" s="564"/>
      <c r="DE612" s="564"/>
      <c r="DF612" s="564"/>
      <c r="DG612" s="564"/>
      <c r="DH612" s="564"/>
      <c r="DI612" s="564"/>
      <c r="DJ612" s="564"/>
      <c r="DK612" s="564"/>
      <c r="DL612" s="564"/>
      <c r="DM612" s="564"/>
      <c r="DN612" s="564"/>
      <c r="DO612" s="564"/>
      <c r="DP612" s="564"/>
      <c r="DQ612" s="564"/>
      <c r="DR612" s="564"/>
      <c r="DS612" s="564"/>
      <c r="DT612" s="564"/>
      <c r="DU612" s="564"/>
      <c r="DV612" s="564"/>
      <c r="DW612" s="564"/>
      <c r="DX612" s="564"/>
      <c r="DY612" s="564"/>
      <c r="DZ612" s="564"/>
      <c r="EA612" s="564"/>
      <c r="EB612" s="564"/>
      <c r="EC612" s="564"/>
      <c r="ED612" s="564"/>
      <c r="EE612" s="564"/>
      <c r="EF612" s="564"/>
      <c r="EG612" s="564"/>
      <c r="EH612" s="564"/>
      <c r="EI612" s="564"/>
      <c r="EJ612" s="564"/>
      <c r="EK612" s="564"/>
      <c r="EL612" s="564"/>
      <c r="EM612" s="564"/>
      <c r="EN612" s="564"/>
      <c r="EO612" s="564"/>
      <c r="EP612" s="564"/>
      <c r="EQ612" s="564"/>
      <c r="ER612" s="564"/>
      <c r="ES612" s="564"/>
      <c r="ET612" s="564"/>
      <c r="EU612" s="564"/>
      <c r="EV612" s="564"/>
      <c r="EW612" s="564"/>
      <c r="EX612" s="564"/>
      <c r="EY612" s="564"/>
      <c r="EZ612" s="564"/>
      <c r="FA612" s="564"/>
      <c r="FB612" s="564"/>
      <c r="FC612" s="564"/>
      <c r="FD612" s="564"/>
      <c r="FE612" s="564"/>
      <c r="FF612" s="564"/>
      <c r="FG612" s="564"/>
      <c r="FH612" s="564"/>
      <c r="FI612" s="564"/>
      <c r="FJ612" s="564"/>
      <c r="FK612" s="564"/>
      <c r="FL612" s="564"/>
      <c r="FM612" s="564"/>
      <c r="FN612" s="564"/>
      <c r="FO612" s="564"/>
      <c r="FP612" s="564"/>
      <c r="FQ612" s="564"/>
      <c r="FR612" s="564"/>
      <c r="FS612" s="564"/>
      <c r="FT612" s="564"/>
      <c r="FU612" s="564"/>
      <c r="FV612" s="564"/>
      <c r="FW612" s="564"/>
      <c r="FX612" s="564"/>
      <c r="FY612" s="564"/>
      <c r="FZ612" s="564"/>
      <c r="GA612" s="564"/>
      <c r="GB612" s="564"/>
      <c r="GC612" s="564"/>
      <c r="GD612" s="564"/>
      <c r="GE612" s="564"/>
      <c r="GF612" s="564"/>
      <c r="GG612" s="564"/>
      <c r="GH612" s="564"/>
      <c r="GI612" s="564"/>
      <c r="GJ612" s="564"/>
      <c r="GK612" s="564"/>
      <c r="GL612" s="564"/>
      <c r="GM612" s="564"/>
      <c r="GN612" s="564"/>
      <c r="GO612" s="564"/>
      <c r="GP612" s="564"/>
      <c r="GQ612" s="564"/>
      <c r="GR612" s="564"/>
      <c r="GS612" s="564"/>
      <c r="GT612" s="564"/>
      <c r="GU612" s="564"/>
      <c r="GV612" s="564"/>
      <c r="GW612" s="564"/>
      <c r="GX612" s="564"/>
      <c r="GY612" s="564"/>
      <c r="GZ612" s="564"/>
      <c r="HA612" s="564"/>
      <c r="HB612" s="564"/>
      <c r="HC612" s="564"/>
      <c r="HD612" s="564"/>
      <c r="HE612" s="564"/>
      <c r="HF612" s="564"/>
      <c r="HG612" s="564"/>
      <c r="HH612" s="564"/>
      <c r="HI612" s="564"/>
      <c r="HJ612" s="564"/>
      <c r="HK612" s="564"/>
      <c r="HL612" s="564"/>
      <c r="HM612" s="564"/>
      <c r="HN612" s="564"/>
      <c r="HO612" s="564"/>
      <c r="HP612" s="564"/>
      <c r="HQ612" s="564"/>
      <c r="HR612" s="564"/>
      <c r="HS612" s="564"/>
      <c r="HT612" s="564"/>
      <c r="HU612" s="564"/>
      <c r="HV612" s="564"/>
      <c r="HW612" s="564"/>
      <c r="HX612" s="564"/>
      <c r="HY612" s="564"/>
      <c r="HZ612" s="564"/>
      <c r="IA612" s="564"/>
      <c r="IB612" s="564"/>
      <c r="IC612" s="564"/>
      <c r="ID612" s="564"/>
      <c r="IE612" s="564"/>
      <c r="IF612" s="564"/>
      <c r="IG612" s="564"/>
      <c r="IH612" s="564"/>
      <c r="II612" s="564"/>
      <c r="IJ612" s="564"/>
      <c r="IK612" s="564"/>
      <c r="IL612" s="564"/>
      <c r="IM612" s="564"/>
      <c r="IN612" s="564"/>
      <c r="IO612" s="564"/>
      <c r="IP612" s="564"/>
      <c r="IQ612" s="564"/>
      <c r="IR612" s="564"/>
      <c r="IS612" s="564"/>
      <c r="IT612" s="564"/>
      <c r="IU612" s="564"/>
      <c r="IV612" s="564"/>
      <c r="IW612" s="564"/>
      <c r="IX612" s="564"/>
      <c r="IY612" s="564"/>
      <c r="IZ612" s="564"/>
      <c r="JA612" s="564"/>
      <c r="JB612" s="564"/>
      <c r="JC612" s="564"/>
      <c r="JD612" s="564"/>
      <c r="JE612" s="564"/>
      <c r="JF612" s="564"/>
      <c r="JG612" s="564"/>
      <c r="JH612" s="564"/>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7083</v>
      </c>
      <c r="AT613" s="119"/>
      <c r="AU613" s="119"/>
      <c r="AV613" s="119"/>
      <c r="AW613" s="59" t="s">
        <v>7085</v>
      </c>
      <c r="AX613" s="59" t="s">
        <v>7087</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4"/>
      <c r="BU613" s="564"/>
      <c r="BV613" s="564"/>
      <c r="BW613" s="564"/>
      <c r="BX613" s="564"/>
      <c r="BY613" s="564"/>
      <c r="BZ613" s="564"/>
      <c r="CA613" s="564"/>
      <c r="CB613" s="564"/>
      <c r="CC613" s="564"/>
      <c r="CD613" s="564"/>
      <c r="CE613" s="564"/>
      <c r="CF613" s="564"/>
      <c r="CG613" s="564"/>
      <c r="CH613" s="564"/>
      <c r="CI613" s="564"/>
      <c r="CJ613" s="564"/>
      <c r="CK613" s="564"/>
      <c r="CL613" s="564"/>
      <c r="CM613" s="564"/>
      <c r="CN613" s="564"/>
      <c r="CO613" s="564"/>
      <c r="CP613" s="564"/>
      <c r="CQ613" s="564"/>
      <c r="CR613" s="564"/>
      <c r="CS613" s="564"/>
      <c r="CT613" s="564"/>
      <c r="CU613" s="564"/>
      <c r="CV613" s="564"/>
      <c r="CW613" s="564"/>
      <c r="CX613" s="564"/>
      <c r="CY613" s="564"/>
      <c r="CZ613" s="564"/>
      <c r="DA613" s="564"/>
      <c r="DB613" s="564"/>
      <c r="DC613" s="564"/>
      <c r="DD613" s="564"/>
      <c r="DE613" s="564"/>
      <c r="DF613" s="564"/>
      <c r="DG613" s="564"/>
      <c r="DH613" s="564"/>
      <c r="DI613" s="564"/>
      <c r="DJ613" s="564"/>
      <c r="DK613" s="564"/>
      <c r="DL613" s="564"/>
      <c r="DM613" s="564"/>
      <c r="DN613" s="564"/>
      <c r="DO613" s="564"/>
      <c r="DP613" s="564"/>
      <c r="DQ613" s="564"/>
      <c r="DR613" s="564"/>
      <c r="DS613" s="564"/>
      <c r="DT613" s="564"/>
      <c r="DU613" s="564"/>
      <c r="DV613" s="564"/>
      <c r="DW613" s="564"/>
      <c r="DX613" s="564"/>
      <c r="DY613" s="564"/>
      <c r="DZ613" s="564"/>
      <c r="EA613" s="564"/>
      <c r="EB613" s="564"/>
      <c r="EC613" s="564"/>
      <c r="ED613" s="564"/>
      <c r="EE613" s="564"/>
      <c r="EF613" s="564"/>
      <c r="EG613" s="564"/>
      <c r="EH613" s="564"/>
      <c r="EI613" s="564"/>
      <c r="EJ613" s="564"/>
      <c r="EK613" s="564"/>
      <c r="EL613" s="564"/>
      <c r="EM613" s="564"/>
      <c r="EN613" s="564"/>
      <c r="EO613" s="564"/>
      <c r="EP613" s="564"/>
      <c r="EQ613" s="564"/>
      <c r="ER613" s="564"/>
      <c r="ES613" s="564"/>
      <c r="ET613" s="564"/>
      <c r="EU613" s="564"/>
      <c r="EV613" s="564"/>
      <c r="EW613" s="564"/>
      <c r="EX613" s="564"/>
      <c r="EY613" s="564"/>
      <c r="EZ613" s="564"/>
      <c r="FA613" s="564"/>
      <c r="FB613" s="564"/>
      <c r="FC613" s="564"/>
      <c r="FD613" s="564"/>
      <c r="FE613" s="564"/>
      <c r="FF613" s="564"/>
      <c r="FG613" s="564"/>
      <c r="FH613" s="564"/>
      <c r="FI613" s="564"/>
      <c r="FJ613" s="564"/>
      <c r="FK613" s="564"/>
      <c r="FL613" s="564"/>
      <c r="FM613" s="564"/>
      <c r="FN613" s="564"/>
      <c r="FO613" s="564"/>
      <c r="FP613" s="564"/>
      <c r="FQ613" s="564"/>
      <c r="FR613" s="564"/>
      <c r="FS613" s="564"/>
      <c r="FT613" s="564"/>
      <c r="FU613" s="564"/>
      <c r="FV613" s="564"/>
      <c r="FW613" s="564"/>
      <c r="FX613" s="564"/>
      <c r="FY613" s="564"/>
      <c r="FZ613" s="564"/>
      <c r="GA613" s="564"/>
      <c r="GB613" s="564"/>
      <c r="GC613" s="564"/>
      <c r="GD613" s="564"/>
      <c r="GE613" s="564"/>
      <c r="GF613" s="564"/>
      <c r="GG613" s="564"/>
      <c r="GH613" s="564"/>
      <c r="GI613" s="564"/>
      <c r="GJ613" s="564"/>
      <c r="GK613" s="564"/>
      <c r="GL613" s="564"/>
      <c r="GM613" s="564"/>
      <c r="GN613" s="564"/>
      <c r="GO613" s="564"/>
      <c r="GP613" s="564"/>
      <c r="GQ613" s="564"/>
      <c r="GR613" s="564"/>
      <c r="GS613" s="564"/>
      <c r="GT613" s="564"/>
      <c r="GU613" s="564"/>
      <c r="GV613" s="564"/>
      <c r="GW613" s="564"/>
      <c r="GX613" s="564"/>
      <c r="GY613" s="564"/>
      <c r="GZ613" s="564"/>
      <c r="HA613" s="564"/>
      <c r="HB613" s="564"/>
      <c r="HC613" s="564"/>
      <c r="HD613" s="564"/>
      <c r="HE613" s="564"/>
      <c r="HF613" s="564"/>
      <c r="HG613" s="564"/>
      <c r="HH613" s="564"/>
      <c r="HI613" s="564"/>
      <c r="HJ613" s="564"/>
      <c r="HK613" s="564"/>
      <c r="HL613" s="564"/>
      <c r="HM613" s="564"/>
      <c r="HN613" s="564"/>
      <c r="HO613" s="564"/>
      <c r="HP613" s="564"/>
      <c r="HQ613" s="564"/>
      <c r="HR613" s="564"/>
      <c r="HS613" s="564"/>
      <c r="HT613" s="564"/>
      <c r="HU613" s="564"/>
      <c r="HV613" s="564"/>
      <c r="HW613" s="564"/>
      <c r="HX613" s="564"/>
      <c r="HY613" s="564"/>
      <c r="HZ613" s="564"/>
      <c r="IA613" s="564"/>
      <c r="IB613" s="564"/>
      <c r="IC613" s="564"/>
      <c r="ID613" s="564"/>
      <c r="IE613" s="564"/>
      <c r="IF613" s="564"/>
      <c r="IG613" s="564"/>
      <c r="IH613" s="564"/>
      <c r="II613" s="564"/>
      <c r="IJ613" s="564"/>
      <c r="IK613" s="564"/>
      <c r="IL613" s="564"/>
      <c r="IM613" s="564"/>
      <c r="IN613" s="564"/>
      <c r="IO613" s="564"/>
      <c r="IP613" s="564"/>
      <c r="IQ613" s="564"/>
      <c r="IR613" s="564"/>
      <c r="IS613" s="564"/>
      <c r="IT613" s="564"/>
      <c r="IU613" s="564"/>
      <c r="IV613" s="564"/>
      <c r="IW613" s="564"/>
      <c r="IX613" s="564"/>
      <c r="IY613" s="564"/>
      <c r="IZ613" s="564"/>
      <c r="JA613" s="564"/>
      <c r="JB613" s="564"/>
      <c r="JC613" s="564"/>
      <c r="JD613" s="564"/>
      <c r="JE613" s="564"/>
      <c r="JF613" s="564"/>
      <c r="JG613" s="564"/>
      <c r="JH613" s="564"/>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7084</v>
      </c>
      <c r="AT614" s="119"/>
      <c r="AU614" s="119"/>
      <c r="AV614" s="119"/>
      <c r="AW614" s="59" t="s">
        <v>7086</v>
      </c>
      <c r="AX614" s="59" t="s">
        <v>7088</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4"/>
      <c r="BU614" s="555"/>
      <c r="BV614" s="555"/>
      <c r="BW614" s="555"/>
      <c r="BX614" s="555"/>
      <c r="BY614" s="555"/>
      <c r="BZ614" s="555"/>
      <c r="CA614" s="555"/>
      <c r="CB614" s="555"/>
      <c r="CC614" s="555"/>
      <c r="CD614" s="555"/>
      <c r="CE614" s="555"/>
      <c r="CF614" s="555"/>
      <c r="CG614" s="555"/>
      <c r="CH614" s="555"/>
      <c r="CI614" s="555"/>
      <c r="CJ614" s="555"/>
      <c r="CK614" s="555"/>
      <c r="CL614" s="555"/>
      <c r="CM614" s="555"/>
      <c r="CN614" s="555"/>
      <c r="CO614" s="555"/>
      <c r="CP614" s="555"/>
      <c r="CQ614" s="555"/>
      <c r="CR614" s="555"/>
      <c r="CS614" s="555"/>
      <c r="CT614" s="555"/>
      <c r="CU614" s="555"/>
      <c r="CV614" s="555"/>
      <c r="CW614" s="555"/>
      <c r="CX614" s="555"/>
      <c r="CY614" s="555"/>
      <c r="CZ614" s="555"/>
      <c r="DA614" s="555"/>
      <c r="DB614" s="555"/>
      <c r="DC614" s="555"/>
      <c r="DD614" s="555"/>
      <c r="DE614" s="555"/>
      <c r="DF614" s="555"/>
      <c r="DG614" s="555"/>
      <c r="DH614" s="555"/>
      <c r="DI614" s="555"/>
      <c r="DJ614" s="555"/>
      <c r="DK614" s="555"/>
      <c r="DL614" s="555"/>
      <c r="DM614" s="555"/>
      <c r="DN614" s="555"/>
      <c r="DO614" s="555"/>
      <c r="DP614" s="555"/>
      <c r="DQ614" s="555"/>
      <c r="DR614" s="555"/>
      <c r="DS614" s="555"/>
      <c r="DT614" s="555"/>
      <c r="DU614" s="555"/>
      <c r="DV614" s="555"/>
      <c r="DW614" s="555"/>
      <c r="DX614" s="555"/>
      <c r="DY614" s="555"/>
      <c r="DZ614" s="555"/>
      <c r="EA614" s="555"/>
      <c r="EB614" s="555"/>
      <c r="EC614" s="555"/>
      <c r="ED614" s="555"/>
      <c r="EE614" s="555"/>
      <c r="EF614" s="555"/>
      <c r="EG614" s="555"/>
      <c r="EH614" s="555"/>
      <c r="EI614" s="555"/>
      <c r="EJ614" s="555"/>
      <c r="EK614" s="555"/>
      <c r="EL614" s="555"/>
      <c r="EM614" s="555"/>
      <c r="EN614" s="555"/>
      <c r="EO614" s="555"/>
      <c r="EP614" s="555"/>
      <c r="EQ614" s="555"/>
      <c r="ER614" s="555"/>
      <c r="ES614" s="555"/>
      <c r="ET614" s="555"/>
      <c r="EU614" s="555"/>
      <c r="EV614" s="555"/>
      <c r="EW614" s="555"/>
      <c r="EX614" s="555"/>
      <c r="EY614" s="555"/>
      <c r="EZ614" s="555"/>
      <c r="FA614" s="555"/>
      <c r="FB614" s="555"/>
      <c r="FC614" s="555"/>
      <c r="FD614" s="555"/>
      <c r="FE614" s="555"/>
      <c r="FF614" s="555"/>
      <c r="FG614" s="555"/>
      <c r="FH614" s="555"/>
      <c r="FI614" s="555"/>
      <c r="FJ614" s="555"/>
      <c r="FK614" s="555"/>
      <c r="FL614" s="555"/>
      <c r="FM614" s="555"/>
      <c r="FN614" s="555"/>
      <c r="FO614" s="555"/>
      <c r="FP614" s="555"/>
      <c r="FQ614" s="555"/>
      <c r="FR614" s="555"/>
      <c r="FS614" s="555"/>
      <c r="FT614" s="555"/>
      <c r="FU614" s="555"/>
      <c r="FV614" s="555"/>
      <c r="FW614" s="555"/>
      <c r="FX614" s="555"/>
      <c r="FY614" s="555"/>
      <c r="FZ614" s="555"/>
      <c r="GA614" s="555"/>
      <c r="GB614" s="555"/>
      <c r="GC614" s="555"/>
      <c r="GD614" s="555"/>
      <c r="GE614" s="555"/>
      <c r="GF614" s="555"/>
      <c r="GG614" s="555"/>
      <c r="GH614" s="555"/>
      <c r="GI614" s="555"/>
      <c r="GJ614" s="555"/>
      <c r="GK614" s="555"/>
      <c r="GL614" s="555"/>
      <c r="GM614" s="555"/>
      <c r="GN614" s="555"/>
      <c r="GO614" s="555"/>
      <c r="GP614" s="555"/>
      <c r="GQ614" s="555"/>
      <c r="GR614" s="555"/>
      <c r="GS614" s="555"/>
      <c r="GT614" s="555"/>
      <c r="GU614" s="555"/>
      <c r="GV614" s="555"/>
      <c r="GW614" s="555"/>
      <c r="GX614" s="555"/>
      <c r="GY614" s="555"/>
      <c r="GZ614" s="555"/>
      <c r="HA614" s="555"/>
      <c r="HB614" s="555"/>
      <c r="HC614" s="555"/>
      <c r="HD614" s="555"/>
      <c r="HE614" s="555"/>
      <c r="HF614" s="555"/>
      <c r="HG614" s="555"/>
      <c r="HH614" s="555"/>
      <c r="HI614" s="555"/>
      <c r="HJ614" s="555"/>
      <c r="HK614" s="555"/>
      <c r="HL614" s="555"/>
      <c r="HM614" s="555"/>
      <c r="HN614" s="555"/>
      <c r="HO614" s="555"/>
      <c r="HP614" s="555"/>
      <c r="HQ614" s="555"/>
      <c r="HR614" s="555"/>
      <c r="HS614" s="555"/>
      <c r="HT614" s="555"/>
      <c r="HU614" s="555"/>
      <c r="HV614" s="555"/>
      <c r="HW614" s="555"/>
      <c r="HX614" s="555"/>
      <c r="HY614" s="555"/>
      <c r="HZ614" s="555"/>
      <c r="IA614" s="555"/>
      <c r="IB614" s="555"/>
      <c r="IC614" s="555"/>
      <c r="ID614" s="555"/>
      <c r="IE614" s="555"/>
      <c r="IF614" s="555"/>
      <c r="IG614" s="555"/>
      <c r="IH614" s="555"/>
      <c r="II614" s="555"/>
      <c r="IJ614" s="555"/>
      <c r="IK614" s="555"/>
      <c r="IL614" s="555"/>
      <c r="IM614" s="555"/>
      <c r="IN614" s="555"/>
      <c r="IO614" s="555"/>
      <c r="IP614" s="555"/>
      <c r="IQ614" s="555"/>
      <c r="IR614" s="555"/>
      <c r="IS614" s="555"/>
      <c r="IT614" s="555"/>
      <c r="IU614" s="555"/>
      <c r="IV614" s="555"/>
      <c r="IW614" s="555"/>
      <c r="IX614" s="555"/>
      <c r="IY614" s="555"/>
      <c r="IZ614" s="555"/>
      <c r="JA614" s="555"/>
      <c r="JB614" s="555"/>
      <c r="JC614" s="555"/>
      <c r="JD614" s="555"/>
      <c r="JE614" s="555"/>
      <c r="JF614" s="555"/>
      <c r="JG614" s="555"/>
      <c r="JH614" s="555"/>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4658</v>
      </c>
      <c r="S615" s="47" t="s">
        <v>117</v>
      </c>
      <c r="T615" s="47" t="s">
        <v>66</v>
      </c>
      <c r="U615" s="76" t="s">
        <v>2084</v>
      </c>
      <c r="V615" s="47" t="s">
        <v>4130</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6955</v>
      </c>
      <c r="AX615" s="47" t="s">
        <v>6956</v>
      </c>
      <c r="AY615" s="47">
        <v>43</v>
      </c>
      <c r="AZ615" s="47">
        <v>59</v>
      </c>
      <c r="BA615" s="47">
        <v>21.8</v>
      </c>
      <c r="BB615" s="47">
        <v>26</v>
      </c>
      <c r="BC615" s="47">
        <v>41</v>
      </c>
      <c r="BD615" s="47">
        <v>49.9</v>
      </c>
      <c r="BE615" s="78">
        <f t="shared" si="112"/>
        <v>43.98938888888889</v>
      </c>
      <c r="BF615" s="78">
        <f t="shared" si="113"/>
        <v>26.697194444444445</v>
      </c>
      <c r="BG615" s="47" t="s">
        <v>47</v>
      </c>
      <c r="BH615" s="47" t="s">
        <v>4902</v>
      </c>
      <c r="BI615" s="47"/>
      <c r="BJ615" s="77"/>
      <c r="BK615" s="47"/>
      <c r="BL615" s="77"/>
      <c r="BM615" s="47"/>
      <c r="BN615" s="47"/>
      <c r="BO615" s="47"/>
      <c r="BP615" s="47"/>
      <c r="BQ615" s="47"/>
      <c r="BR615" s="47"/>
      <c r="BS615" s="128" t="s">
        <v>2085</v>
      </c>
      <c r="BT615" s="554"/>
      <c r="BU615" s="564"/>
      <c r="BV615" s="564"/>
      <c r="BW615" s="564"/>
      <c r="BX615" s="564"/>
      <c r="BY615" s="564"/>
      <c r="BZ615" s="564"/>
      <c r="CA615" s="564"/>
      <c r="CB615" s="564"/>
      <c r="CC615" s="564"/>
      <c r="CD615" s="564"/>
      <c r="CE615" s="564"/>
      <c r="CF615" s="564"/>
      <c r="CG615" s="564"/>
      <c r="CH615" s="564"/>
      <c r="CI615" s="564"/>
      <c r="CJ615" s="564"/>
      <c r="CK615" s="564"/>
      <c r="CL615" s="564"/>
      <c r="CM615" s="564"/>
      <c r="CN615" s="564"/>
      <c r="CO615" s="564"/>
      <c r="CP615" s="564"/>
      <c r="CQ615" s="564"/>
      <c r="CR615" s="564"/>
      <c r="CS615" s="564"/>
      <c r="CT615" s="564"/>
      <c r="CU615" s="564"/>
      <c r="CV615" s="564"/>
      <c r="CW615" s="564"/>
      <c r="CX615" s="564"/>
      <c r="CY615" s="564"/>
      <c r="CZ615" s="564"/>
      <c r="DA615" s="564"/>
      <c r="DB615" s="564"/>
      <c r="DC615" s="564"/>
      <c r="DD615" s="564"/>
      <c r="DE615" s="564"/>
      <c r="DF615" s="564"/>
      <c r="DG615" s="564"/>
      <c r="DH615" s="564"/>
      <c r="DI615" s="564"/>
      <c r="DJ615" s="564"/>
      <c r="DK615" s="564"/>
      <c r="DL615" s="564"/>
      <c r="DM615" s="564"/>
      <c r="DN615" s="564"/>
      <c r="DO615" s="564"/>
      <c r="DP615" s="564"/>
      <c r="DQ615" s="564"/>
      <c r="DR615" s="564"/>
      <c r="DS615" s="564"/>
      <c r="DT615" s="564"/>
      <c r="DU615" s="564"/>
      <c r="DV615" s="564"/>
      <c r="DW615" s="564"/>
      <c r="DX615" s="564"/>
      <c r="DY615" s="564"/>
      <c r="DZ615" s="564"/>
      <c r="EA615" s="564"/>
      <c r="EB615" s="564"/>
      <c r="EC615" s="564"/>
      <c r="ED615" s="564"/>
      <c r="EE615" s="564"/>
      <c r="EF615" s="564"/>
      <c r="EG615" s="564"/>
      <c r="EH615" s="564"/>
      <c r="EI615" s="564"/>
      <c r="EJ615" s="564"/>
      <c r="EK615" s="564"/>
      <c r="EL615" s="564"/>
      <c r="EM615" s="564"/>
      <c r="EN615" s="564"/>
      <c r="EO615" s="564"/>
      <c r="EP615" s="564"/>
      <c r="EQ615" s="564"/>
      <c r="ER615" s="564"/>
      <c r="ES615" s="564"/>
      <c r="ET615" s="564"/>
      <c r="EU615" s="564"/>
      <c r="EV615" s="564"/>
      <c r="EW615" s="564"/>
      <c r="EX615" s="564"/>
      <c r="EY615" s="564"/>
      <c r="EZ615" s="564"/>
      <c r="FA615" s="564"/>
      <c r="FB615" s="564"/>
      <c r="FC615" s="564"/>
      <c r="FD615" s="564"/>
      <c r="FE615" s="564"/>
      <c r="FF615" s="564"/>
      <c r="FG615" s="564"/>
      <c r="FH615" s="564"/>
      <c r="FI615" s="564"/>
      <c r="FJ615" s="564"/>
      <c r="FK615" s="564"/>
      <c r="FL615" s="564"/>
      <c r="FM615" s="564"/>
      <c r="FN615" s="564"/>
      <c r="FO615" s="564"/>
      <c r="FP615" s="564"/>
      <c r="FQ615" s="564"/>
      <c r="FR615" s="564"/>
      <c r="FS615" s="564"/>
      <c r="FT615" s="564"/>
      <c r="FU615" s="564"/>
      <c r="FV615" s="564"/>
      <c r="FW615" s="564"/>
      <c r="FX615" s="564"/>
      <c r="FY615" s="564"/>
      <c r="FZ615" s="564"/>
      <c r="GA615" s="564"/>
      <c r="GB615" s="564"/>
      <c r="GC615" s="564"/>
      <c r="GD615" s="564"/>
      <c r="GE615" s="564"/>
      <c r="GF615" s="564"/>
      <c r="GG615" s="564"/>
      <c r="GH615" s="564"/>
      <c r="GI615" s="564"/>
      <c r="GJ615" s="564"/>
      <c r="GK615" s="564"/>
      <c r="GL615" s="564"/>
      <c r="GM615" s="564"/>
      <c r="GN615" s="564"/>
      <c r="GO615" s="564"/>
      <c r="GP615" s="564"/>
      <c r="GQ615" s="564"/>
      <c r="GR615" s="564"/>
      <c r="GS615" s="564"/>
      <c r="GT615" s="564"/>
      <c r="GU615" s="564"/>
      <c r="GV615" s="564"/>
      <c r="GW615" s="564"/>
      <c r="GX615" s="564"/>
      <c r="GY615" s="564"/>
      <c r="GZ615" s="564"/>
      <c r="HA615" s="564"/>
      <c r="HB615" s="564"/>
      <c r="HC615" s="564"/>
      <c r="HD615" s="564"/>
      <c r="HE615" s="564"/>
      <c r="HF615" s="564"/>
      <c r="HG615" s="564"/>
      <c r="HH615" s="564"/>
      <c r="HI615" s="564"/>
      <c r="HJ615" s="564"/>
      <c r="HK615" s="564"/>
      <c r="HL615" s="564"/>
      <c r="HM615" s="564"/>
      <c r="HN615" s="564"/>
      <c r="HO615" s="564"/>
      <c r="HP615" s="564"/>
      <c r="HQ615" s="564"/>
      <c r="HR615" s="564"/>
      <c r="HS615" s="564"/>
      <c r="HT615" s="564"/>
      <c r="HU615" s="564"/>
      <c r="HV615" s="564"/>
      <c r="HW615" s="564"/>
      <c r="HX615" s="564"/>
      <c r="HY615" s="564"/>
      <c r="HZ615" s="564"/>
      <c r="IA615" s="564"/>
      <c r="IB615" s="564"/>
      <c r="IC615" s="564"/>
      <c r="ID615" s="564"/>
      <c r="IE615" s="564"/>
      <c r="IF615" s="564"/>
      <c r="IG615" s="564"/>
      <c r="IH615" s="564"/>
      <c r="II615" s="564"/>
      <c r="IJ615" s="564"/>
      <c r="IK615" s="564"/>
      <c r="IL615" s="564"/>
      <c r="IM615" s="564"/>
      <c r="IN615" s="564"/>
      <c r="IO615" s="564"/>
      <c r="IP615" s="564"/>
      <c r="IQ615" s="564"/>
      <c r="IR615" s="564"/>
      <c r="IS615" s="564"/>
      <c r="IT615" s="564"/>
      <c r="IU615" s="564"/>
      <c r="IV615" s="564"/>
      <c r="IW615" s="564"/>
      <c r="IX615" s="564"/>
      <c r="IY615" s="564"/>
      <c r="IZ615" s="564"/>
      <c r="JA615" s="564"/>
      <c r="JB615" s="564"/>
      <c r="JC615" s="564"/>
      <c r="JD615" s="564"/>
      <c r="JE615" s="564"/>
      <c r="JF615" s="564"/>
      <c r="JG615" s="564"/>
      <c r="JH615" s="564"/>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4658</v>
      </c>
      <c r="S616" s="148" t="s">
        <v>117</v>
      </c>
      <c r="T616" s="148" t="s">
        <v>66</v>
      </c>
      <c r="U616" s="149" t="s">
        <v>2084</v>
      </c>
      <c r="V616" s="148" t="s">
        <v>4130</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6955</v>
      </c>
      <c r="AX616" s="148" t="s">
        <v>6956</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8"/>
      <c r="BT616" s="555"/>
      <c r="BU616" s="555"/>
      <c r="BV616" s="555"/>
      <c r="BW616" s="555"/>
      <c r="BX616" s="555"/>
      <c r="BY616" s="555"/>
      <c r="BZ616" s="555"/>
      <c r="CA616" s="555"/>
      <c r="CB616" s="555"/>
      <c r="CC616" s="555"/>
      <c r="CD616" s="555"/>
      <c r="CE616" s="555"/>
      <c r="CF616" s="555"/>
      <c r="CG616" s="555"/>
      <c r="CH616" s="555"/>
      <c r="CI616" s="555"/>
      <c r="CJ616" s="555"/>
      <c r="CK616" s="555"/>
      <c r="CL616" s="555"/>
      <c r="CM616" s="555"/>
      <c r="CN616" s="555"/>
      <c r="CO616" s="555"/>
      <c r="CP616" s="555"/>
      <c r="CQ616" s="555"/>
      <c r="CR616" s="555"/>
      <c r="CS616" s="555"/>
      <c r="CT616" s="555"/>
      <c r="CU616" s="555"/>
      <c r="CV616" s="555"/>
      <c r="CW616" s="555"/>
      <c r="CX616" s="555"/>
      <c r="CY616" s="555"/>
      <c r="CZ616" s="555"/>
      <c r="DA616" s="555"/>
      <c r="DB616" s="555"/>
      <c r="DC616" s="555"/>
      <c r="DD616" s="555"/>
      <c r="DE616" s="555"/>
      <c r="DF616" s="555"/>
      <c r="DG616" s="555"/>
      <c r="DH616" s="555"/>
      <c r="DI616" s="555"/>
      <c r="DJ616" s="555"/>
      <c r="DK616" s="555"/>
      <c r="DL616" s="555"/>
      <c r="DM616" s="555"/>
      <c r="DN616" s="555"/>
      <c r="DO616" s="555"/>
      <c r="DP616" s="555"/>
      <c r="DQ616" s="555"/>
      <c r="DR616" s="555"/>
      <c r="DS616" s="555"/>
      <c r="DT616" s="555"/>
      <c r="DU616" s="555"/>
      <c r="DV616" s="555"/>
      <c r="DW616" s="555"/>
      <c r="DX616" s="555"/>
      <c r="DY616" s="555"/>
      <c r="DZ616" s="555"/>
      <c r="EA616" s="555"/>
      <c r="EB616" s="555"/>
      <c r="EC616" s="555"/>
      <c r="ED616" s="555"/>
      <c r="EE616" s="555"/>
      <c r="EF616" s="555"/>
      <c r="EG616" s="555"/>
      <c r="EH616" s="555"/>
      <c r="EI616" s="555"/>
      <c r="EJ616" s="555"/>
      <c r="EK616" s="555"/>
      <c r="EL616" s="555"/>
      <c r="EM616" s="555"/>
      <c r="EN616" s="555"/>
      <c r="EO616" s="555"/>
      <c r="EP616" s="555"/>
      <c r="EQ616" s="555"/>
      <c r="ER616" s="555"/>
      <c r="ES616" s="555"/>
      <c r="ET616" s="555"/>
      <c r="EU616" s="555"/>
      <c r="EV616" s="555"/>
      <c r="EW616" s="555"/>
      <c r="EX616" s="555"/>
      <c r="EY616" s="555"/>
      <c r="EZ616" s="555"/>
      <c r="FA616" s="555"/>
      <c r="FB616" s="555"/>
      <c r="FC616" s="555"/>
      <c r="FD616" s="555"/>
      <c r="FE616" s="555"/>
      <c r="FF616" s="555"/>
      <c r="FG616" s="555"/>
      <c r="FH616" s="555"/>
      <c r="FI616" s="555"/>
      <c r="FJ616" s="555"/>
      <c r="FK616" s="555"/>
      <c r="FL616" s="555"/>
      <c r="FM616" s="555"/>
      <c r="FN616" s="555"/>
      <c r="FO616" s="555"/>
      <c r="FP616" s="555"/>
      <c r="FQ616" s="555"/>
      <c r="FR616" s="555"/>
      <c r="FS616" s="555"/>
      <c r="FT616" s="555"/>
      <c r="FU616" s="555"/>
      <c r="FV616" s="555"/>
      <c r="FW616" s="555"/>
      <c r="FX616" s="555"/>
      <c r="FY616" s="555"/>
      <c r="FZ616" s="555"/>
      <c r="GA616" s="555"/>
      <c r="GB616" s="555"/>
      <c r="GC616" s="555"/>
      <c r="GD616" s="555"/>
      <c r="GE616" s="555"/>
      <c r="GF616" s="555"/>
      <c r="GG616" s="555"/>
      <c r="GH616" s="555"/>
      <c r="GI616" s="555"/>
      <c r="GJ616" s="555"/>
      <c r="GK616" s="555"/>
      <c r="GL616" s="555"/>
      <c r="GM616" s="555"/>
      <c r="GN616" s="555"/>
      <c r="GO616" s="555"/>
      <c r="GP616" s="555"/>
      <c r="GQ616" s="555"/>
      <c r="GR616" s="555"/>
      <c r="GS616" s="555"/>
      <c r="GT616" s="555"/>
      <c r="GU616" s="555"/>
      <c r="GV616" s="555"/>
      <c r="GW616" s="555"/>
      <c r="GX616" s="555"/>
      <c r="GY616" s="555"/>
      <c r="GZ616" s="555"/>
      <c r="HA616" s="555"/>
      <c r="HB616" s="555"/>
      <c r="HC616" s="555"/>
      <c r="HD616" s="555"/>
      <c r="HE616" s="555"/>
      <c r="HF616" s="555"/>
      <c r="HG616" s="555"/>
      <c r="HH616" s="555"/>
      <c r="HI616" s="555"/>
      <c r="HJ616" s="555"/>
      <c r="HK616" s="555"/>
      <c r="HL616" s="555"/>
      <c r="HM616" s="555"/>
      <c r="HN616" s="555"/>
      <c r="HO616" s="555"/>
      <c r="HP616" s="555"/>
      <c r="HQ616" s="555"/>
      <c r="HR616" s="555"/>
      <c r="HS616" s="555"/>
      <c r="HT616" s="555"/>
      <c r="HU616" s="555"/>
      <c r="HV616" s="555"/>
      <c r="HW616" s="555"/>
      <c r="HX616" s="555"/>
      <c r="HY616" s="555"/>
      <c r="HZ616" s="555"/>
      <c r="IA616" s="555"/>
      <c r="IB616" s="555"/>
      <c r="IC616" s="555"/>
      <c r="ID616" s="555"/>
      <c r="IE616" s="555"/>
      <c r="IF616" s="555"/>
      <c r="IG616" s="555"/>
      <c r="IH616" s="555"/>
      <c r="II616" s="555"/>
      <c r="IJ616" s="555"/>
      <c r="IK616" s="555"/>
      <c r="IL616" s="555"/>
      <c r="IM616" s="555"/>
      <c r="IN616" s="555"/>
      <c r="IO616" s="555"/>
      <c r="IP616" s="555"/>
      <c r="IQ616" s="555"/>
      <c r="IR616" s="555"/>
      <c r="IS616" s="555"/>
      <c r="IT616" s="555"/>
      <c r="IU616" s="555"/>
      <c r="IV616" s="555"/>
      <c r="IW616" s="555"/>
      <c r="IX616" s="555"/>
      <c r="IY616" s="555"/>
      <c r="IZ616" s="555"/>
      <c r="JA616" s="555"/>
      <c r="JB616" s="555"/>
      <c r="JC616" s="555"/>
      <c r="JD616" s="555"/>
      <c r="JE616" s="555"/>
      <c r="JF616" s="555"/>
      <c r="JG616" s="555"/>
      <c r="JH616" s="555"/>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4131</v>
      </c>
      <c r="R617" s="83" t="s">
        <v>4645</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6784</v>
      </c>
      <c r="AX617" s="47" t="s">
        <v>6785</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4903</v>
      </c>
      <c r="BI617" s="83"/>
      <c r="BJ617" s="96"/>
      <c r="BK617" s="83"/>
      <c r="BL617" s="96"/>
      <c r="BM617" s="83"/>
      <c r="BN617" s="83"/>
      <c r="BO617" s="83"/>
      <c r="BP617" s="83"/>
      <c r="BQ617" s="83"/>
      <c r="BR617" s="83"/>
      <c r="BS617" s="110" t="s">
        <v>2089</v>
      </c>
      <c r="BT617" s="554"/>
      <c r="BU617" s="564"/>
      <c r="BV617" s="564"/>
      <c r="BW617" s="564"/>
      <c r="BX617" s="564"/>
      <c r="BY617" s="564"/>
      <c r="BZ617" s="564"/>
      <c r="CA617" s="564"/>
      <c r="CB617" s="564"/>
      <c r="CC617" s="564"/>
      <c r="CD617" s="564"/>
      <c r="CE617" s="564"/>
      <c r="CF617" s="564"/>
      <c r="CG617" s="564"/>
      <c r="CH617" s="564"/>
      <c r="CI617" s="564"/>
      <c r="CJ617" s="564"/>
      <c r="CK617" s="564"/>
      <c r="CL617" s="564"/>
      <c r="CM617" s="564"/>
      <c r="CN617" s="564"/>
      <c r="CO617" s="564"/>
      <c r="CP617" s="564"/>
      <c r="CQ617" s="564"/>
      <c r="CR617" s="564"/>
      <c r="CS617" s="564"/>
      <c r="CT617" s="564"/>
      <c r="CU617" s="564"/>
      <c r="CV617" s="564"/>
      <c r="CW617" s="564"/>
      <c r="CX617" s="564"/>
      <c r="CY617" s="564"/>
      <c r="CZ617" s="564"/>
      <c r="DA617" s="564"/>
      <c r="DB617" s="564"/>
      <c r="DC617" s="564"/>
      <c r="DD617" s="564"/>
      <c r="DE617" s="564"/>
      <c r="DF617" s="564"/>
      <c r="DG617" s="564"/>
      <c r="DH617" s="564"/>
      <c r="DI617" s="564"/>
      <c r="DJ617" s="564"/>
      <c r="DK617" s="564"/>
      <c r="DL617" s="564"/>
      <c r="DM617" s="564"/>
      <c r="DN617" s="564"/>
      <c r="DO617" s="564"/>
      <c r="DP617" s="564"/>
      <c r="DQ617" s="564"/>
      <c r="DR617" s="564"/>
      <c r="DS617" s="564"/>
      <c r="DT617" s="564"/>
      <c r="DU617" s="564"/>
      <c r="DV617" s="564"/>
      <c r="DW617" s="564"/>
      <c r="DX617" s="564"/>
      <c r="DY617" s="564"/>
      <c r="DZ617" s="564"/>
      <c r="EA617" s="564"/>
      <c r="EB617" s="564"/>
      <c r="EC617" s="564"/>
      <c r="ED617" s="564"/>
      <c r="EE617" s="564"/>
      <c r="EF617" s="564"/>
      <c r="EG617" s="564"/>
      <c r="EH617" s="564"/>
      <c r="EI617" s="564"/>
      <c r="EJ617" s="564"/>
      <c r="EK617" s="564"/>
      <c r="EL617" s="564"/>
      <c r="EM617" s="564"/>
      <c r="EN617" s="564"/>
      <c r="EO617" s="564"/>
      <c r="EP617" s="564"/>
      <c r="EQ617" s="564"/>
      <c r="ER617" s="564"/>
      <c r="ES617" s="564"/>
      <c r="ET617" s="564"/>
      <c r="EU617" s="564"/>
      <c r="EV617" s="564"/>
      <c r="EW617" s="564"/>
      <c r="EX617" s="564"/>
      <c r="EY617" s="564"/>
      <c r="EZ617" s="564"/>
      <c r="FA617" s="564"/>
      <c r="FB617" s="564"/>
      <c r="FC617" s="564"/>
      <c r="FD617" s="564"/>
      <c r="FE617" s="564"/>
      <c r="FF617" s="564"/>
      <c r="FG617" s="564"/>
      <c r="FH617" s="564"/>
      <c r="FI617" s="564"/>
      <c r="FJ617" s="564"/>
      <c r="FK617" s="564"/>
      <c r="FL617" s="564"/>
      <c r="FM617" s="564"/>
      <c r="FN617" s="564"/>
      <c r="FO617" s="564"/>
      <c r="FP617" s="564"/>
      <c r="FQ617" s="564"/>
      <c r="FR617" s="564"/>
      <c r="FS617" s="564"/>
      <c r="FT617" s="564"/>
      <c r="FU617" s="564"/>
      <c r="FV617" s="564"/>
      <c r="FW617" s="564"/>
      <c r="FX617" s="564"/>
      <c r="FY617" s="564"/>
      <c r="FZ617" s="564"/>
      <c r="GA617" s="564"/>
      <c r="GB617" s="564"/>
      <c r="GC617" s="564"/>
      <c r="GD617" s="564"/>
      <c r="GE617" s="564"/>
      <c r="GF617" s="564"/>
      <c r="GG617" s="564"/>
      <c r="GH617" s="564"/>
      <c r="GI617" s="564"/>
      <c r="GJ617" s="564"/>
      <c r="GK617" s="564"/>
      <c r="GL617" s="564"/>
      <c r="GM617" s="564"/>
      <c r="GN617" s="564"/>
      <c r="GO617" s="564"/>
      <c r="GP617" s="564"/>
      <c r="GQ617" s="564"/>
      <c r="GR617" s="564"/>
      <c r="GS617" s="564"/>
      <c r="GT617" s="564"/>
      <c r="GU617" s="564"/>
      <c r="GV617" s="564"/>
      <c r="GW617" s="564"/>
      <c r="GX617" s="564"/>
      <c r="GY617" s="564"/>
      <c r="GZ617" s="564"/>
      <c r="HA617" s="564"/>
      <c r="HB617" s="564"/>
      <c r="HC617" s="564"/>
      <c r="HD617" s="564"/>
      <c r="HE617" s="564"/>
      <c r="HF617" s="564"/>
      <c r="HG617" s="564"/>
      <c r="HH617" s="564"/>
      <c r="HI617" s="564"/>
      <c r="HJ617" s="564"/>
      <c r="HK617" s="564"/>
      <c r="HL617" s="564"/>
      <c r="HM617" s="564"/>
      <c r="HN617" s="564"/>
      <c r="HO617" s="564"/>
      <c r="HP617" s="564"/>
      <c r="HQ617" s="564"/>
      <c r="HR617" s="564"/>
      <c r="HS617" s="564"/>
      <c r="HT617" s="564"/>
      <c r="HU617" s="564"/>
      <c r="HV617" s="564"/>
      <c r="HW617" s="564"/>
      <c r="HX617" s="564"/>
      <c r="HY617" s="564"/>
      <c r="HZ617" s="564"/>
      <c r="IA617" s="564"/>
      <c r="IB617" s="564"/>
      <c r="IC617" s="564"/>
      <c r="ID617" s="564"/>
      <c r="IE617" s="564"/>
      <c r="IF617" s="564"/>
      <c r="IG617" s="564"/>
      <c r="IH617" s="564"/>
      <c r="II617" s="564"/>
      <c r="IJ617" s="564"/>
      <c r="IK617" s="564"/>
      <c r="IL617" s="564"/>
      <c r="IM617" s="564"/>
      <c r="IN617" s="564"/>
      <c r="IO617" s="564"/>
      <c r="IP617" s="564"/>
      <c r="IQ617" s="564"/>
      <c r="IR617" s="564"/>
      <c r="IS617" s="564"/>
      <c r="IT617" s="564"/>
      <c r="IU617" s="564"/>
      <c r="IV617" s="564"/>
      <c r="IW617" s="564"/>
      <c r="IX617" s="564"/>
      <c r="IY617" s="564"/>
      <c r="IZ617" s="564"/>
      <c r="JA617" s="564"/>
      <c r="JB617" s="564"/>
      <c r="JC617" s="564"/>
      <c r="JD617" s="564"/>
      <c r="JE617" s="564"/>
      <c r="JF617" s="564"/>
      <c r="JG617" s="564"/>
      <c r="JH617" s="564"/>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4131</v>
      </c>
      <c r="R618" s="83" t="s">
        <v>4645</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6784</v>
      </c>
      <c r="AX618" s="47" t="s">
        <v>6785</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8276</v>
      </c>
      <c r="BP618" s="96">
        <v>43409</v>
      </c>
      <c r="BQ618" s="83"/>
      <c r="BR618" s="83"/>
      <c r="BS618" s="110" t="s">
        <v>2090</v>
      </c>
      <c r="BT618" s="554"/>
      <c r="BU618" s="564"/>
      <c r="BV618" s="564"/>
      <c r="BW618" s="564"/>
      <c r="BX618" s="564"/>
      <c r="BY618" s="564"/>
      <c r="BZ618" s="564"/>
      <c r="CA618" s="564"/>
      <c r="CB618" s="564"/>
      <c r="CC618" s="564"/>
      <c r="CD618" s="564"/>
      <c r="CE618" s="564"/>
      <c r="CF618" s="564"/>
      <c r="CG618" s="564"/>
      <c r="CH618" s="564"/>
      <c r="CI618" s="564"/>
      <c r="CJ618" s="564"/>
      <c r="CK618" s="564"/>
      <c r="CL618" s="564"/>
      <c r="CM618" s="564"/>
      <c r="CN618" s="564"/>
      <c r="CO618" s="564"/>
      <c r="CP618" s="564"/>
      <c r="CQ618" s="564"/>
      <c r="CR618" s="564"/>
      <c r="CS618" s="564"/>
      <c r="CT618" s="564"/>
      <c r="CU618" s="564"/>
      <c r="CV618" s="564"/>
      <c r="CW618" s="564"/>
      <c r="CX618" s="564"/>
      <c r="CY618" s="564"/>
      <c r="CZ618" s="564"/>
      <c r="DA618" s="564"/>
      <c r="DB618" s="564"/>
      <c r="DC618" s="564"/>
      <c r="DD618" s="564"/>
      <c r="DE618" s="564"/>
      <c r="DF618" s="564"/>
      <c r="DG618" s="564"/>
      <c r="DH618" s="564"/>
      <c r="DI618" s="564"/>
      <c r="DJ618" s="564"/>
      <c r="DK618" s="564"/>
      <c r="DL618" s="564"/>
      <c r="DM618" s="564"/>
      <c r="DN618" s="564"/>
      <c r="DO618" s="564"/>
      <c r="DP618" s="564"/>
      <c r="DQ618" s="564"/>
      <c r="DR618" s="564"/>
      <c r="DS618" s="564"/>
      <c r="DT618" s="564"/>
      <c r="DU618" s="564"/>
      <c r="DV618" s="564"/>
      <c r="DW618" s="564"/>
      <c r="DX618" s="564"/>
      <c r="DY618" s="564"/>
      <c r="DZ618" s="564"/>
      <c r="EA618" s="564"/>
      <c r="EB618" s="564"/>
      <c r="EC618" s="564"/>
      <c r="ED618" s="564"/>
      <c r="EE618" s="564"/>
      <c r="EF618" s="564"/>
      <c r="EG618" s="564"/>
      <c r="EH618" s="564"/>
      <c r="EI618" s="564"/>
      <c r="EJ618" s="564"/>
      <c r="EK618" s="564"/>
      <c r="EL618" s="564"/>
      <c r="EM618" s="564"/>
      <c r="EN618" s="564"/>
      <c r="EO618" s="564"/>
      <c r="EP618" s="564"/>
      <c r="EQ618" s="564"/>
      <c r="ER618" s="564"/>
      <c r="ES618" s="564"/>
      <c r="ET618" s="564"/>
      <c r="EU618" s="564"/>
      <c r="EV618" s="564"/>
      <c r="EW618" s="564"/>
      <c r="EX618" s="564"/>
      <c r="EY618" s="564"/>
      <c r="EZ618" s="564"/>
      <c r="FA618" s="564"/>
      <c r="FB618" s="564"/>
      <c r="FC618" s="564"/>
      <c r="FD618" s="564"/>
      <c r="FE618" s="564"/>
      <c r="FF618" s="564"/>
      <c r="FG618" s="564"/>
      <c r="FH618" s="564"/>
      <c r="FI618" s="564"/>
      <c r="FJ618" s="564"/>
      <c r="FK618" s="564"/>
      <c r="FL618" s="564"/>
      <c r="FM618" s="564"/>
      <c r="FN618" s="564"/>
      <c r="FO618" s="564"/>
      <c r="FP618" s="564"/>
      <c r="FQ618" s="564"/>
      <c r="FR618" s="564"/>
      <c r="FS618" s="564"/>
      <c r="FT618" s="564"/>
      <c r="FU618" s="564"/>
      <c r="FV618" s="564"/>
      <c r="FW618" s="564"/>
      <c r="FX618" s="564"/>
      <c r="FY618" s="564"/>
      <c r="FZ618" s="564"/>
      <c r="GA618" s="564"/>
      <c r="GB618" s="564"/>
      <c r="GC618" s="564"/>
      <c r="GD618" s="564"/>
      <c r="GE618" s="564"/>
      <c r="GF618" s="564"/>
      <c r="GG618" s="564"/>
      <c r="GH618" s="564"/>
      <c r="GI618" s="564"/>
      <c r="GJ618" s="564"/>
      <c r="GK618" s="564"/>
      <c r="GL618" s="564"/>
      <c r="GM618" s="564"/>
      <c r="GN618" s="564"/>
      <c r="GO618" s="564"/>
      <c r="GP618" s="564"/>
      <c r="GQ618" s="564"/>
      <c r="GR618" s="564"/>
      <c r="GS618" s="564"/>
      <c r="GT618" s="564"/>
      <c r="GU618" s="564"/>
      <c r="GV618" s="564"/>
      <c r="GW618" s="564"/>
      <c r="GX618" s="564"/>
      <c r="GY618" s="564"/>
      <c r="GZ618" s="564"/>
      <c r="HA618" s="564"/>
      <c r="HB618" s="564"/>
      <c r="HC618" s="564"/>
      <c r="HD618" s="564"/>
      <c r="HE618" s="564"/>
      <c r="HF618" s="564"/>
      <c r="HG618" s="564"/>
      <c r="HH618" s="564"/>
      <c r="HI618" s="564"/>
      <c r="HJ618" s="564"/>
      <c r="HK618" s="564"/>
      <c r="HL618" s="564"/>
      <c r="HM618" s="564"/>
      <c r="HN618" s="564"/>
      <c r="HO618" s="564"/>
      <c r="HP618" s="564"/>
      <c r="HQ618" s="564"/>
      <c r="HR618" s="564"/>
      <c r="HS618" s="564"/>
      <c r="HT618" s="564"/>
      <c r="HU618" s="564"/>
      <c r="HV618" s="564"/>
      <c r="HW618" s="564"/>
      <c r="HX618" s="564"/>
      <c r="HY618" s="564"/>
      <c r="HZ618" s="564"/>
      <c r="IA618" s="564"/>
      <c r="IB618" s="564"/>
      <c r="IC618" s="564"/>
      <c r="ID618" s="564"/>
      <c r="IE618" s="564"/>
      <c r="IF618" s="564"/>
      <c r="IG618" s="564"/>
      <c r="IH618" s="564"/>
      <c r="II618" s="564"/>
      <c r="IJ618" s="564"/>
      <c r="IK618" s="564"/>
      <c r="IL618" s="564"/>
      <c r="IM618" s="564"/>
      <c r="IN618" s="564"/>
      <c r="IO618" s="564"/>
      <c r="IP618" s="564"/>
      <c r="IQ618" s="564"/>
      <c r="IR618" s="564"/>
      <c r="IS618" s="564"/>
      <c r="IT618" s="564"/>
      <c r="IU618" s="564"/>
      <c r="IV618" s="564"/>
      <c r="IW618" s="564"/>
      <c r="IX618" s="564"/>
      <c r="IY618" s="564"/>
      <c r="IZ618" s="564"/>
      <c r="JA618" s="564"/>
      <c r="JB618" s="564"/>
      <c r="JC618" s="564"/>
      <c r="JD618" s="564"/>
      <c r="JE618" s="564"/>
      <c r="JF618" s="564"/>
      <c r="JG618" s="564"/>
      <c r="JH618" s="564"/>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4132</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4904</v>
      </c>
      <c r="BI619" s="408"/>
      <c r="BJ619" s="411"/>
      <c r="BK619" s="408"/>
      <c r="BL619" s="411"/>
      <c r="BM619" s="408"/>
      <c r="BN619" s="408"/>
      <c r="BO619" s="408"/>
      <c r="BP619" s="408"/>
      <c r="BQ619" s="408" t="s">
        <v>509</v>
      </c>
      <c r="BR619" s="408"/>
      <c r="BS619" s="412" t="s">
        <v>5255</v>
      </c>
      <c r="BT619" s="555"/>
      <c r="BU619" s="555"/>
      <c r="BV619" s="555"/>
      <c r="BW619" s="555"/>
      <c r="BX619" s="555"/>
      <c r="BY619" s="555"/>
      <c r="BZ619" s="555"/>
      <c r="CA619" s="555"/>
      <c r="CB619" s="555"/>
      <c r="CC619" s="555"/>
      <c r="CD619" s="555"/>
      <c r="CE619" s="555"/>
      <c r="CF619" s="555"/>
      <c r="CG619" s="555"/>
      <c r="CH619" s="555"/>
      <c r="CI619" s="555"/>
      <c r="CJ619" s="555"/>
      <c r="CK619" s="555"/>
      <c r="CL619" s="555"/>
      <c r="CM619" s="555"/>
      <c r="CN619" s="555"/>
      <c r="CO619" s="555"/>
      <c r="CP619" s="555"/>
      <c r="CQ619" s="555"/>
      <c r="CR619" s="555"/>
      <c r="CS619" s="555"/>
      <c r="CT619" s="555"/>
      <c r="CU619" s="555"/>
      <c r="CV619" s="555"/>
      <c r="CW619" s="555"/>
      <c r="CX619" s="555"/>
      <c r="CY619" s="555"/>
      <c r="CZ619" s="555"/>
      <c r="DA619" s="555"/>
      <c r="DB619" s="555"/>
      <c r="DC619" s="555"/>
      <c r="DD619" s="555"/>
      <c r="DE619" s="555"/>
      <c r="DF619" s="555"/>
      <c r="DG619" s="555"/>
      <c r="DH619" s="555"/>
      <c r="DI619" s="555"/>
      <c r="DJ619" s="555"/>
      <c r="DK619" s="555"/>
      <c r="DL619" s="555"/>
      <c r="DM619" s="555"/>
      <c r="DN619" s="555"/>
      <c r="DO619" s="555"/>
      <c r="DP619" s="555"/>
      <c r="DQ619" s="555"/>
      <c r="DR619" s="555"/>
      <c r="DS619" s="555"/>
      <c r="DT619" s="555"/>
      <c r="DU619" s="555"/>
      <c r="DV619" s="555"/>
      <c r="DW619" s="555"/>
      <c r="DX619" s="555"/>
      <c r="DY619" s="555"/>
      <c r="DZ619" s="555"/>
      <c r="EA619" s="555"/>
      <c r="EB619" s="555"/>
      <c r="EC619" s="555"/>
      <c r="ED619" s="555"/>
      <c r="EE619" s="555"/>
      <c r="EF619" s="555"/>
      <c r="EG619" s="555"/>
      <c r="EH619" s="555"/>
      <c r="EI619" s="555"/>
      <c r="EJ619" s="555"/>
      <c r="EK619" s="555"/>
      <c r="EL619" s="555"/>
      <c r="EM619" s="555"/>
      <c r="EN619" s="555"/>
      <c r="EO619" s="555"/>
      <c r="EP619" s="555"/>
      <c r="EQ619" s="555"/>
      <c r="ER619" s="555"/>
      <c r="ES619" s="555"/>
      <c r="ET619" s="555"/>
      <c r="EU619" s="555"/>
      <c r="EV619" s="555"/>
      <c r="EW619" s="555"/>
      <c r="EX619" s="555"/>
      <c r="EY619" s="555"/>
      <c r="EZ619" s="555"/>
      <c r="FA619" s="555"/>
      <c r="FB619" s="555"/>
      <c r="FC619" s="555"/>
      <c r="FD619" s="555"/>
      <c r="FE619" s="555"/>
      <c r="FF619" s="555"/>
      <c r="FG619" s="555"/>
      <c r="FH619" s="555"/>
      <c r="FI619" s="555"/>
      <c r="FJ619" s="555"/>
      <c r="FK619" s="555"/>
      <c r="FL619" s="555"/>
      <c r="FM619" s="555"/>
      <c r="FN619" s="555"/>
      <c r="FO619" s="555"/>
      <c r="FP619" s="555"/>
      <c r="FQ619" s="555"/>
      <c r="FR619" s="555"/>
      <c r="FS619" s="555"/>
      <c r="FT619" s="555"/>
      <c r="FU619" s="555"/>
      <c r="FV619" s="555"/>
      <c r="FW619" s="555"/>
      <c r="FX619" s="555"/>
      <c r="FY619" s="555"/>
      <c r="FZ619" s="555"/>
      <c r="GA619" s="555"/>
      <c r="GB619" s="555"/>
      <c r="GC619" s="555"/>
      <c r="GD619" s="555"/>
      <c r="GE619" s="555"/>
      <c r="GF619" s="555"/>
      <c r="GG619" s="555"/>
      <c r="GH619" s="555"/>
      <c r="GI619" s="555"/>
      <c r="GJ619" s="555"/>
      <c r="GK619" s="555"/>
      <c r="GL619" s="555"/>
      <c r="GM619" s="555"/>
      <c r="GN619" s="555"/>
      <c r="GO619" s="555"/>
      <c r="GP619" s="555"/>
      <c r="GQ619" s="555"/>
      <c r="GR619" s="555"/>
      <c r="GS619" s="555"/>
      <c r="GT619" s="555"/>
      <c r="GU619" s="555"/>
      <c r="GV619" s="555"/>
      <c r="GW619" s="555"/>
      <c r="GX619" s="555"/>
      <c r="GY619" s="555"/>
      <c r="GZ619" s="555"/>
      <c r="HA619" s="555"/>
      <c r="HB619" s="555"/>
      <c r="HC619" s="555"/>
      <c r="HD619" s="555"/>
      <c r="HE619" s="555"/>
      <c r="HF619" s="555"/>
      <c r="HG619" s="555"/>
      <c r="HH619" s="555"/>
      <c r="HI619" s="555"/>
      <c r="HJ619" s="555"/>
      <c r="HK619" s="555"/>
      <c r="HL619" s="555"/>
      <c r="HM619" s="555"/>
      <c r="HN619" s="555"/>
      <c r="HO619" s="555"/>
      <c r="HP619" s="555"/>
      <c r="HQ619" s="555"/>
      <c r="HR619" s="555"/>
      <c r="HS619" s="555"/>
      <c r="HT619" s="555"/>
      <c r="HU619" s="555"/>
      <c r="HV619" s="555"/>
      <c r="HW619" s="555"/>
      <c r="HX619" s="555"/>
      <c r="HY619" s="555"/>
      <c r="HZ619" s="555"/>
      <c r="IA619" s="555"/>
      <c r="IB619" s="555"/>
      <c r="IC619" s="555"/>
      <c r="ID619" s="555"/>
      <c r="IE619" s="555"/>
      <c r="IF619" s="555"/>
      <c r="IG619" s="555"/>
      <c r="IH619" s="555"/>
      <c r="II619" s="555"/>
      <c r="IJ619" s="555"/>
      <c r="IK619" s="555"/>
      <c r="IL619" s="555"/>
      <c r="IM619" s="555"/>
      <c r="IN619" s="555"/>
      <c r="IO619" s="555"/>
      <c r="IP619" s="555"/>
      <c r="IQ619" s="555"/>
      <c r="IR619" s="555"/>
      <c r="IS619" s="555"/>
      <c r="IT619" s="555"/>
      <c r="IU619" s="555"/>
      <c r="IV619" s="555"/>
      <c r="IW619" s="555"/>
      <c r="IX619" s="555"/>
      <c r="IY619" s="555"/>
      <c r="IZ619" s="555"/>
      <c r="JA619" s="555"/>
      <c r="JB619" s="555"/>
      <c r="JC619" s="555"/>
      <c r="JD619" s="555"/>
      <c r="JE619" s="555"/>
      <c r="JF619" s="555"/>
      <c r="JG619" s="555"/>
      <c r="JH619" s="555"/>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4133</v>
      </c>
      <c r="R620" s="81" t="s">
        <v>4659</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6786</v>
      </c>
      <c r="AX620" s="98" t="s">
        <v>6787</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5"/>
      <c r="BU620" s="555"/>
      <c r="BV620" s="555"/>
      <c r="BW620" s="555"/>
      <c r="BX620" s="555"/>
      <c r="BY620" s="555"/>
      <c r="BZ620" s="555"/>
      <c r="CA620" s="555"/>
      <c r="CB620" s="555"/>
      <c r="CC620" s="555"/>
      <c r="CD620" s="555"/>
      <c r="CE620" s="555"/>
      <c r="CF620" s="555"/>
      <c r="CG620" s="555"/>
      <c r="CH620" s="555"/>
      <c r="CI620" s="555"/>
      <c r="CJ620" s="555"/>
      <c r="CK620" s="555"/>
      <c r="CL620" s="555"/>
      <c r="CM620" s="555"/>
      <c r="CN620" s="555"/>
      <c r="CO620" s="555"/>
      <c r="CP620" s="555"/>
      <c r="CQ620" s="555"/>
      <c r="CR620" s="555"/>
      <c r="CS620" s="555"/>
      <c r="CT620" s="555"/>
      <c r="CU620" s="555"/>
      <c r="CV620" s="555"/>
      <c r="CW620" s="555"/>
      <c r="CX620" s="555"/>
      <c r="CY620" s="555"/>
      <c r="CZ620" s="555"/>
      <c r="DA620" s="555"/>
      <c r="DB620" s="555"/>
      <c r="DC620" s="555"/>
      <c r="DD620" s="555"/>
      <c r="DE620" s="555"/>
      <c r="DF620" s="555"/>
      <c r="DG620" s="555"/>
      <c r="DH620" s="555"/>
      <c r="DI620" s="555"/>
      <c r="DJ620" s="555"/>
      <c r="DK620" s="555"/>
      <c r="DL620" s="555"/>
      <c r="DM620" s="555"/>
      <c r="DN620" s="555"/>
      <c r="DO620" s="555"/>
      <c r="DP620" s="555"/>
      <c r="DQ620" s="555"/>
      <c r="DR620" s="555"/>
      <c r="DS620" s="555"/>
      <c r="DT620" s="555"/>
      <c r="DU620" s="555"/>
      <c r="DV620" s="555"/>
      <c r="DW620" s="555"/>
      <c r="DX620" s="555"/>
      <c r="DY620" s="555"/>
      <c r="DZ620" s="555"/>
      <c r="EA620" s="555"/>
      <c r="EB620" s="555"/>
      <c r="EC620" s="555"/>
      <c r="ED620" s="555"/>
      <c r="EE620" s="555"/>
      <c r="EF620" s="555"/>
      <c r="EG620" s="555"/>
      <c r="EH620" s="555"/>
      <c r="EI620" s="555"/>
      <c r="EJ620" s="555"/>
      <c r="EK620" s="555"/>
      <c r="EL620" s="555"/>
      <c r="EM620" s="555"/>
      <c r="EN620" s="555"/>
      <c r="EO620" s="555"/>
      <c r="EP620" s="555"/>
      <c r="EQ620" s="555"/>
      <c r="ER620" s="555"/>
      <c r="ES620" s="555"/>
      <c r="ET620" s="555"/>
      <c r="EU620" s="555"/>
      <c r="EV620" s="555"/>
      <c r="EW620" s="555"/>
      <c r="EX620" s="555"/>
      <c r="EY620" s="555"/>
      <c r="EZ620" s="555"/>
      <c r="FA620" s="555"/>
      <c r="FB620" s="555"/>
      <c r="FC620" s="555"/>
      <c r="FD620" s="555"/>
      <c r="FE620" s="555"/>
      <c r="FF620" s="555"/>
      <c r="FG620" s="555"/>
      <c r="FH620" s="555"/>
      <c r="FI620" s="555"/>
      <c r="FJ620" s="555"/>
      <c r="FK620" s="555"/>
      <c r="FL620" s="555"/>
      <c r="FM620" s="555"/>
      <c r="FN620" s="555"/>
      <c r="FO620" s="555"/>
      <c r="FP620" s="555"/>
      <c r="FQ620" s="555"/>
      <c r="FR620" s="555"/>
      <c r="FS620" s="555"/>
      <c r="FT620" s="555"/>
      <c r="FU620" s="555"/>
      <c r="FV620" s="555"/>
      <c r="FW620" s="555"/>
      <c r="FX620" s="555"/>
      <c r="FY620" s="555"/>
      <c r="FZ620" s="555"/>
      <c r="GA620" s="555"/>
      <c r="GB620" s="555"/>
      <c r="GC620" s="555"/>
      <c r="GD620" s="555"/>
      <c r="GE620" s="555"/>
      <c r="GF620" s="555"/>
      <c r="GG620" s="555"/>
      <c r="GH620" s="555"/>
      <c r="GI620" s="555"/>
      <c r="GJ620" s="555"/>
      <c r="GK620" s="555"/>
      <c r="GL620" s="555"/>
      <c r="GM620" s="555"/>
      <c r="GN620" s="555"/>
      <c r="GO620" s="555"/>
      <c r="GP620" s="555"/>
      <c r="GQ620" s="555"/>
      <c r="GR620" s="555"/>
      <c r="GS620" s="555"/>
      <c r="GT620" s="555"/>
      <c r="GU620" s="555"/>
      <c r="GV620" s="555"/>
      <c r="GW620" s="555"/>
      <c r="GX620" s="555"/>
      <c r="GY620" s="555"/>
      <c r="GZ620" s="555"/>
      <c r="HA620" s="555"/>
      <c r="HB620" s="555"/>
      <c r="HC620" s="555"/>
      <c r="HD620" s="555"/>
      <c r="HE620" s="555"/>
      <c r="HF620" s="555"/>
      <c r="HG620" s="555"/>
      <c r="HH620" s="555"/>
      <c r="HI620" s="555"/>
      <c r="HJ620" s="555"/>
      <c r="HK620" s="555"/>
      <c r="HL620" s="555"/>
      <c r="HM620" s="555"/>
      <c r="HN620" s="555"/>
      <c r="HO620" s="555"/>
      <c r="HP620" s="555"/>
      <c r="HQ620" s="555"/>
      <c r="HR620" s="555"/>
      <c r="HS620" s="555"/>
      <c r="HT620" s="555"/>
      <c r="HU620" s="555"/>
      <c r="HV620" s="555"/>
      <c r="HW620" s="555"/>
      <c r="HX620" s="555"/>
      <c r="HY620" s="555"/>
      <c r="HZ620" s="555"/>
      <c r="IA620" s="555"/>
      <c r="IB620" s="555"/>
      <c r="IC620" s="555"/>
      <c r="ID620" s="555"/>
      <c r="IE620" s="555"/>
      <c r="IF620" s="555"/>
      <c r="IG620" s="555"/>
      <c r="IH620" s="555"/>
      <c r="II620" s="555"/>
      <c r="IJ620" s="555"/>
      <c r="IK620" s="555"/>
      <c r="IL620" s="555"/>
      <c r="IM620" s="555"/>
      <c r="IN620" s="555"/>
      <c r="IO620" s="555"/>
      <c r="IP620" s="555"/>
      <c r="IQ620" s="555"/>
      <c r="IR620" s="555"/>
      <c r="IS620" s="555"/>
      <c r="IT620" s="555"/>
      <c r="IU620" s="555"/>
      <c r="IV620" s="555"/>
      <c r="IW620" s="555"/>
      <c r="IX620" s="555"/>
      <c r="IY620" s="555"/>
      <c r="IZ620" s="555"/>
      <c r="JA620" s="555"/>
      <c r="JB620" s="555"/>
      <c r="JC620" s="555"/>
      <c r="JD620" s="555"/>
      <c r="JE620" s="555"/>
      <c r="JF620" s="555"/>
      <c r="JG620" s="555"/>
      <c r="JH620" s="555"/>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4133</v>
      </c>
      <c r="R621" s="81" t="s">
        <v>4659</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6786</v>
      </c>
      <c r="AX621" s="98" t="s">
        <v>6787</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4"/>
      <c r="BU621" s="564"/>
      <c r="BV621" s="564"/>
      <c r="BW621" s="564"/>
      <c r="BX621" s="564"/>
      <c r="BY621" s="564"/>
      <c r="BZ621" s="564"/>
      <c r="CA621" s="564"/>
      <c r="CB621" s="564"/>
      <c r="CC621" s="564"/>
      <c r="CD621" s="564"/>
      <c r="CE621" s="564"/>
      <c r="CF621" s="564"/>
      <c r="CG621" s="564"/>
      <c r="CH621" s="564"/>
      <c r="CI621" s="564"/>
      <c r="CJ621" s="564"/>
      <c r="CK621" s="564"/>
      <c r="CL621" s="564"/>
      <c r="CM621" s="564"/>
      <c r="CN621" s="564"/>
      <c r="CO621" s="564"/>
      <c r="CP621" s="564"/>
      <c r="CQ621" s="564"/>
      <c r="CR621" s="564"/>
      <c r="CS621" s="564"/>
      <c r="CT621" s="564"/>
      <c r="CU621" s="564"/>
      <c r="CV621" s="564"/>
      <c r="CW621" s="564"/>
      <c r="CX621" s="564"/>
      <c r="CY621" s="564"/>
      <c r="CZ621" s="564"/>
      <c r="DA621" s="564"/>
      <c r="DB621" s="564"/>
      <c r="DC621" s="564"/>
      <c r="DD621" s="564"/>
      <c r="DE621" s="564"/>
      <c r="DF621" s="564"/>
      <c r="DG621" s="564"/>
      <c r="DH621" s="564"/>
      <c r="DI621" s="564"/>
      <c r="DJ621" s="564"/>
      <c r="DK621" s="564"/>
      <c r="DL621" s="564"/>
      <c r="DM621" s="564"/>
      <c r="DN621" s="564"/>
      <c r="DO621" s="564"/>
      <c r="DP621" s="564"/>
      <c r="DQ621" s="564"/>
      <c r="DR621" s="564"/>
      <c r="DS621" s="564"/>
      <c r="DT621" s="564"/>
      <c r="DU621" s="564"/>
      <c r="DV621" s="564"/>
      <c r="DW621" s="564"/>
      <c r="DX621" s="564"/>
      <c r="DY621" s="564"/>
      <c r="DZ621" s="564"/>
      <c r="EA621" s="564"/>
      <c r="EB621" s="564"/>
      <c r="EC621" s="564"/>
      <c r="ED621" s="564"/>
      <c r="EE621" s="564"/>
      <c r="EF621" s="564"/>
      <c r="EG621" s="564"/>
      <c r="EH621" s="564"/>
      <c r="EI621" s="564"/>
      <c r="EJ621" s="564"/>
      <c r="EK621" s="564"/>
      <c r="EL621" s="564"/>
      <c r="EM621" s="564"/>
      <c r="EN621" s="564"/>
      <c r="EO621" s="564"/>
      <c r="EP621" s="564"/>
      <c r="EQ621" s="564"/>
      <c r="ER621" s="564"/>
      <c r="ES621" s="564"/>
      <c r="ET621" s="564"/>
      <c r="EU621" s="564"/>
      <c r="EV621" s="564"/>
      <c r="EW621" s="564"/>
      <c r="EX621" s="564"/>
      <c r="EY621" s="564"/>
      <c r="EZ621" s="564"/>
      <c r="FA621" s="564"/>
      <c r="FB621" s="564"/>
      <c r="FC621" s="564"/>
      <c r="FD621" s="564"/>
      <c r="FE621" s="564"/>
      <c r="FF621" s="564"/>
      <c r="FG621" s="564"/>
      <c r="FH621" s="564"/>
      <c r="FI621" s="564"/>
      <c r="FJ621" s="564"/>
      <c r="FK621" s="564"/>
      <c r="FL621" s="564"/>
      <c r="FM621" s="564"/>
      <c r="FN621" s="564"/>
      <c r="FO621" s="564"/>
      <c r="FP621" s="564"/>
      <c r="FQ621" s="564"/>
      <c r="FR621" s="564"/>
      <c r="FS621" s="564"/>
      <c r="FT621" s="564"/>
      <c r="FU621" s="564"/>
      <c r="FV621" s="564"/>
      <c r="FW621" s="564"/>
      <c r="FX621" s="564"/>
      <c r="FY621" s="564"/>
      <c r="FZ621" s="564"/>
      <c r="GA621" s="564"/>
      <c r="GB621" s="564"/>
      <c r="GC621" s="564"/>
      <c r="GD621" s="564"/>
      <c r="GE621" s="564"/>
      <c r="GF621" s="564"/>
      <c r="GG621" s="564"/>
      <c r="GH621" s="564"/>
      <c r="GI621" s="564"/>
      <c r="GJ621" s="564"/>
      <c r="GK621" s="564"/>
      <c r="GL621" s="564"/>
      <c r="GM621" s="564"/>
      <c r="GN621" s="564"/>
      <c r="GO621" s="564"/>
      <c r="GP621" s="564"/>
      <c r="GQ621" s="564"/>
      <c r="GR621" s="564"/>
      <c r="GS621" s="564"/>
      <c r="GT621" s="564"/>
      <c r="GU621" s="564"/>
      <c r="GV621" s="564"/>
      <c r="GW621" s="564"/>
      <c r="GX621" s="564"/>
      <c r="GY621" s="564"/>
      <c r="GZ621" s="564"/>
      <c r="HA621" s="564"/>
      <c r="HB621" s="564"/>
      <c r="HC621" s="564"/>
      <c r="HD621" s="564"/>
      <c r="HE621" s="564"/>
      <c r="HF621" s="564"/>
      <c r="HG621" s="564"/>
      <c r="HH621" s="564"/>
      <c r="HI621" s="564"/>
      <c r="HJ621" s="564"/>
      <c r="HK621" s="564"/>
      <c r="HL621" s="564"/>
      <c r="HM621" s="564"/>
      <c r="HN621" s="564"/>
      <c r="HO621" s="564"/>
      <c r="HP621" s="564"/>
      <c r="HQ621" s="564"/>
      <c r="HR621" s="564"/>
      <c r="HS621" s="564"/>
      <c r="HT621" s="564"/>
      <c r="HU621" s="564"/>
      <c r="HV621" s="564"/>
      <c r="HW621" s="564"/>
      <c r="HX621" s="564"/>
      <c r="HY621" s="564"/>
      <c r="HZ621" s="564"/>
      <c r="IA621" s="564"/>
      <c r="IB621" s="564"/>
      <c r="IC621" s="564"/>
      <c r="ID621" s="564"/>
      <c r="IE621" s="564"/>
      <c r="IF621" s="564"/>
      <c r="IG621" s="564"/>
      <c r="IH621" s="564"/>
      <c r="II621" s="564"/>
      <c r="IJ621" s="564"/>
      <c r="IK621" s="564"/>
      <c r="IL621" s="564"/>
      <c r="IM621" s="564"/>
      <c r="IN621" s="564"/>
      <c r="IO621" s="564"/>
      <c r="IP621" s="564"/>
      <c r="IQ621" s="564"/>
      <c r="IR621" s="564"/>
      <c r="IS621" s="564"/>
      <c r="IT621" s="564"/>
      <c r="IU621" s="564"/>
      <c r="IV621" s="564"/>
      <c r="IW621" s="564"/>
      <c r="IX621" s="564"/>
      <c r="IY621" s="564"/>
      <c r="IZ621" s="564"/>
      <c r="JA621" s="564"/>
      <c r="JB621" s="564"/>
      <c r="JC621" s="564"/>
      <c r="JD621" s="564"/>
      <c r="JE621" s="564"/>
      <c r="JF621" s="564"/>
      <c r="JG621" s="564"/>
      <c r="JH621" s="564"/>
    </row>
    <row r="622" spans="1:268" s="5" customFormat="1" ht="39.75" customHeight="1" thickBot="1" x14ac:dyDescent="0.3">
      <c r="A622" s="408" t="s">
        <v>3392</v>
      </c>
      <c r="B622" s="408" t="s">
        <v>7254</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4133</v>
      </c>
      <c r="R622" s="408" t="s">
        <v>4659</v>
      </c>
      <c r="S622" s="408" t="s">
        <v>211</v>
      </c>
      <c r="T622" s="408" t="s">
        <v>92</v>
      </c>
      <c r="U622" s="408" t="s">
        <v>2095</v>
      </c>
      <c r="V622" s="408"/>
      <c r="W622" s="408" t="s">
        <v>2956</v>
      </c>
      <c r="X622" s="408"/>
      <c r="Y622" s="408"/>
      <c r="Z622" s="408" t="s">
        <v>468</v>
      </c>
      <c r="AA622" s="408" t="s">
        <v>541</v>
      </c>
      <c r="AB622" s="413"/>
      <c r="AC622" s="472">
        <v>22</v>
      </c>
      <c r="AD622" s="472">
        <v>356670000</v>
      </c>
      <c r="AE622" s="472"/>
      <c r="AF622" s="472">
        <v>356670000</v>
      </c>
      <c r="AG622" s="415"/>
      <c r="AH622" s="415"/>
      <c r="AI622" s="415"/>
      <c r="AJ622" s="415"/>
      <c r="AK622" s="415"/>
      <c r="AL622" s="415"/>
      <c r="AM622" s="415"/>
      <c r="AN622" s="415"/>
      <c r="AO622" s="472">
        <v>1300</v>
      </c>
      <c r="AP622" s="408"/>
      <c r="AQ622" s="408" t="s">
        <v>47</v>
      </c>
      <c r="AR622" s="408"/>
      <c r="AS622" s="408" t="s">
        <v>2098</v>
      </c>
      <c r="AT622" s="408"/>
      <c r="AU622" s="408"/>
      <c r="AV622" s="408"/>
      <c r="AW622" s="408" t="s">
        <v>6786</v>
      </c>
      <c r="AX622" s="408" t="s">
        <v>6787</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9597</v>
      </c>
      <c r="BR622" s="411">
        <v>44543</v>
      </c>
      <c r="BS622" s="412"/>
      <c r="BT622" s="555"/>
      <c r="BU622" s="568"/>
      <c r="BV622" s="568"/>
      <c r="BW622" s="568"/>
      <c r="BX622" s="568"/>
      <c r="BY622" s="568"/>
      <c r="BZ622" s="568"/>
      <c r="CA622" s="568"/>
      <c r="CB622" s="568"/>
      <c r="CC622" s="568"/>
      <c r="CD622" s="568"/>
      <c r="CE622" s="568"/>
      <c r="CF622" s="568"/>
      <c r="CG622" s="568"/>
      <c r="CH622" s="568"/>
      <c r="CI622" s="568"/>
      <c r="CJ622" s="568"/>
      <c r="CK622" s="568"/>
      <c r="CL622" s="568"/>
      <c r="CM622" s="568"/>
      <c r="CN622" s="568"/>
      <c r="CO622" s="568"/>
      <c r="CP622" s="568"/>
      <c r="CQ622" s="568"/>
      <c r="CR622" s="568"/>
      <c r="CS622" s="568"/>
      <c r="CT622" s="568"/>
      <c r="CU622" s="568"/>
      <c r="CV622" s="568"/>
      <c r="CW622" s="568"/>
      <c r="CX622" s="568"/>
      <c r="CY622" s="568"/>
      <c r="CZ622" s="568"/>
      <c r="DA622" s="568"/>
      <c r="DB622" s="568"/>
      <c r="DC622" s="568"/>
      <c r="DD622" s="568"/>
      <c r="DE622" s="568"/>
      <c r="DF622" s="568"/>
      <c r="DG622" s="568"/>
      <c r="DH622" s="568"/>
      <c r="DI622" s="568"/>
      <c r="DJ622" s="568"/>
      <c r="DK622" s="568"/>
      <c r="DL622" s="568"/>
      <c r="DM622" s="568"/>
      <c r="DN622" s="568"/>
      <c r="DO622" s="568"/>
      <c r="DP622" s="568"/>
      <c r="DQ622" s="568"/>
      <c r="DR622" s="568"/>
      <c r="DS622" s="568"/>
      <c r="DT622" s="568"/>
      <c r="DU622" s="568"/>
      <c r="DV622" s="568"/>
      <c r="DW622" s="568"/>
      <c r="DX622" s="568"/>
      <c r="DY622" s="568"/>
      <c r="DZ622" s="568"/>
      <c r="EA622" s="568"/>
      <c r="EB622" s="568"/>
      <c r="EC622" s="568"/>
      <c r="ED622" s="568"/>
      <c r="EE622" s="568"/>
      <c r="EF622" s="568"/>
      <c r="EG622" s="568"/>
      <c r="EH622" s="568"/>
      <c r="EI622" s="568"/>
      <c r="EJ622" s="568"/>
      <c r="EK622" s="568"/>
      <c r="EL622" s="568"/>
      <c r="EM622" s="568"/>
      <c r="EN622" s="568"/>
      <c r="EO622" s="568"/>
      <c r="EP622" s="568"/>
      <c r="EQ622" s="568"/>
      <c r="ER622" s="568"/>
      <c r="ES622" s="568"/>
      <c r="ET622" s="568"/>
      <c r="EU622" s="568"/>
      <c r="EV622" s="568"/>
      <c r="EW622" s="568"/>
      <c r="EX622" s="568"/>
      <c r="EY622" s="568"/>
      <c r="EZ622" s="568"/>
      <c r="FA622" s="568"/>
      <c r="FB622" s="568"/>
      <c r="FC622" s="568"/>
      <c r="FD622" s="568"/>
      <c r="FE622" s="568"/>
      <c r="FF622" s="568"/>
      <c r="FG622" s="568"/>
      <c r="FH622" s="568"/>
      <c r="FI622" s="568"/>
      <c r="FJ622" s="568"/>
      <c r="FK622" s="568"/>
      <c r="FL622" s="568"/>
      <c r="FM622" s="568"/>
      <c r="FN622" s="568"/>
      <c r="FO622" s="568"/>
      <c r="FP622" s="568"/>
      <c r="FQ622" s="568"/>
      <c r="FR622" s="568"/>
      <c r="FS622" s="568"/>
      <c r="FT622" s="568"/>
      <c r="FU622" s="568"/>
      <c r="FV622" s="568"/>
      <c r="FW622" s="568"/>
      <c r="FX622" s="568"/>
      <c r="FY622" s="568"/>
      <c r="FZ622" s="568"/>
      <c r="GA622" s="568"/>
      <c r="GB622" s="568"/>
      <c r="GC622" s="568"/>
      <c r="GD622" s="568"/>
      <c r="GE622" s="568"/>
      <c r="GF622" s="568"/>
      <c r="GG622" s="568"/>
      <c r="GH622" s="568"/>
      <c r="GI622" s="568"/>
      <c r="GJ622" s="568"/>
      <c r="GK622" s="568"/>
      <c r="GL622" s="568"/>
      <c r="GM622" s="568"/>
      <c r="GN622" s="568"/>
      <c r="GO622" s="568"/>
      <c r="GP622" s="568"/>
      <c r="GQ622" s="568"/>
      <c r="GR622" s="568"/>
      <c r="GS622" s="568"/>
      <c r="GT622" s="568"/>
      <c r="GU622" s="568"/>
      <c r="GV622" s="568"/>
      <c r="GW622" s="568"/>
      <c r="GX622" s="568"/>
      <c r="GY622" s="568"/>
      <c r="GZ622" s="568"/>
      <c r="HA622" s="568"/>
      <c r="HB622" s="568"/>
      <c r="HC622" s="568"/>
      <c r="HD622" s="568"/>
      <c r="HE622" s="568"/>
      <c r="HF622" s="568"/>
      <c r="HG622" s="568"/>
      <c r="HH622" s="568"/>
      <c r="HI622" s="568"/>
      <c r="HJ622" s="568"/>
      <c r="HK622" s="568"/>
      <c r="HL622" s="568"/>
      <c r="HM622" s="568"/>
      <c r="HN622" s="568"/>
      <c r="HO622" s="568"/>
      <c r="HP622" s="568"/>
      <c r="HQ622" s="568"/>
      <c r="HR622" s="568"/>
      <c r="HS622" s="568"/>
      <c r="HT622" s="568"/>
      <c r="HU622" s="568"/>
      <c r="HV622" s="568"/>
      <c r="HW622" s="568"/>
      <c r="HX622" s="568"/>
      <c r="HY622" s="568"/>
      <c r="HZ622" s="568"/>
      <c r="IA622" s="568"/>
      <c r="IB622" s="568"/>
      <c r="IC622" s="568"/>
      <c r="ID622" s="568"/>
      <c r="IE622" s="568"/>
      <c r="IF622" s="568"/>
      <c r="IG622" s="568"/>
      <c r="IH622" s="568"/>
      <c r="II622" s="568"/>
      <c r="IJ622" s="568"/>
      <c r="IK622" s="568"/>
      <c r="IL622" s="568"/>
      <c r="IM622" s="568"/>
      <c r="IN622" s="568"/>
      <c r="IO622" s="568"/>
      <c r="IP622" s="568"/>
      <c r="IQ622" s="568"/>
      <c r="IR622" s="568"/>
      <c r="IS622" s="568"/>
      <c r="IT622" s="568"/>
      <c r="IU622" s="568"/>
      <c r="IV622" s="568"/>
      <c r="IW622" s="568"/>
      <c r="IX622" s="568"/>
      <c r="IY622" s="568"/>
      <c r="IZ622" s="568"/>
      <c r="JA622" s="568"/>
      <c r="JB622" s="568"/>
      <c r="JC622" s="568"/>
      <c r="JD622" s="568"/>
      <c r="JE622" s="568"/>
      <c r="JF622" s="568"/>
      <c r="JG622" s="568"/>
      <c r="JH622" s="568"/>
    </row>
    <row r="623" spans="1:268" s="8" customFormat="1" ht="39.75" customHeight="1" x14ac:dyDescent="0.25">
      <c r="A623" s="142"/>
      <c r="B623" s="142" t="s">
        <v>2099</v>
      </c>
      <c r="C623" s="456">
        <v>11130066</v>
      </c>
      <c r="D623" s="144">
        <v>40535</v>
      </c>
      <c r="E623" s="144">
        <v>40564</v>
      </c>
      <c r="F623" s="144">
        <v>44227</v>
      </c>
      <c r="G623" s="144"/>
      <c r="H623" s="142" t="s">
        <v>491</v>
      </c>
      <c r="I623" s="500" t="s">
        <v>883</v>
      </c>
      <c r="J623" s="500"/>
      <c r="K623" s="500"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3"/>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6903</v>
      </c>
      <c r="AX623" s="142" t="s">
        <v>6928</v>
      </c>
      <c r="AY623" s="142">
        <v>43</v>
      </c>
      <c r="AZ623" s="142">
        <v>8</v>
      </c>
      <c r="BA623" s="142">
        <v>16.7</v>
      </c>
      <c r="BB623" s="142">
        <v>23</v>
      </c>
      <c r="BC623" s="142">
        <v>43</v>
      </c>
      <c r="BD623" s="142">
        <v>51.8</v>
      </c>
      <c r="BE623" s="142">
        <f t="shared" si="112"/>
        <v>43.137972222222224</v>
      </c>
      <c r="BF623" s="142">
        <f t="shared" si="113"/>
        <v>23.731055555555553</v>
      </c>
      <c r="BG623" s="145" t="s">
        <v>47</v>
      </c>
      <c r="BH623" s="142" t="s">
        <v>4905</v>
      </c>
      <c r="BI623" s="142"/>
      <c r="BJ623" s="144"/>
      <c r="BK623" s="142"/>
      <c r="BL623" s="144"/>
      <c r="BM623" s="142"/>
      <c r="BN623" s="142"/>
      <c r="BO623" s="142"/>
      <c r="BP623" s="142"/>
      <c r="BQ623" s="142" t="s">
        <v>9196</v>
      </c>
      <c r="BR623" s="144">
        <v>44232</v>
      </c>
      <c r="BS623" s="145" t="s">
        <v>7890</v>
      </c>
      <c r="BT623" s="555"/>
      <c r="BU623" s="555"/>
      <c r="BV623" s="555"/>
      <c r="BW623" s="555"/>
      <c r="BX623" s="555"/>
      <c r="BY623" s="555"/>
      <c r="BZ623" s="555"/>
      <c r="CA623" s="555"/>
      <c r="CB623" s="555"/>
      <c r="CC623" s="555"/>
      <c r="CD623" s="555"/>
      <c r="CE623" s="555"/>
      <c r="CF623" s="555"/>
      <c r="CG623" s="555"/>
      <c r="CH623" s="555"/>
      <c r="CI623" s="555"/>
      <c r="CJ623" s="555"/>
      <c r="CK623" s="555"/>
      <c r="CL623" s="555"/>
      <c r="CM623" s="555"/>
      <c r="CN623" s="555"/>
      <c r="CO623" s="555"/>
      <c r="CP623" s="555"/>
      <c r="CQ623" s="555"/>
      <c r="CR623" s="555"/>
      <c r="CS623" s="555"/>
      <c r="CT623" s="555"/>
      <c r="CU623" s="555"/>
      <c r="CV623" s="555"/>
      <c r="CW623" s="555"/>
      <c r="CX623" s="555"/>
      <c r="CY623" s="555"/>
      <c r="CZ623" s="555"/>
      <c r="DA623" s="555"/>
      <c r="DB623" s="555"/>
      <c r="DC623" s="555"/>
      <c r="DD623" s="555"/>
      <c r="DE623" s="555"/>
      <c r="DF623" s="555"/>
      <c r="DG623" s="555"/>
      <c r="DH623" s="555"/>
      <c r="DI623" s="555"/>
      <c r="DJ623" s="555"/>
      <c r="DK623" s="555"/>
      <c r="DL623" s="555"/>
      <c r="DM623" s="555"/>
      <c r="DN623" s="555"/>
      <c r="DO623" s="555"/>
      <c r="DP623" s="555"/>
      <c r="DQ623" s="555"/>
      <c r="DR623" s="555"/>
      <c r="DS623" s="555"/>
      <c r="DT623" s="555"/>
      <c r="DU623" s="555"/>
      <c r="DV623" s="555"/>
      <c r="DW623" s="555"/>
      <c r="DX623" s="555"/>
      <c r="DY623" s="555"/>
      <c r="DZ623" s="555"/>
      <c r="EA623" s="555"/>
      <c r="EB623" s="555"/>
      <c r="EC623" s="555"/>
      <c r="ED623" s="555"/>
      <c r="EE623" s="555"/>
      <c r="EF623" s="555"/>
      <c r="EG623" s="555"/>
      <c r="EH623" s="555"/>
      <c r="EI623" s="555"/>
      <c r="EJ623" s="555"/>
      <c r="EK623" s="555"/>
      <c r="EL623" s="555"/>
      <c r="EM623" s="555"/>
      <c r="EN623" s="555"/>
      <c r="EO623" s="555"/>
      <c r="EP623" s="555"/>
      <c r="EQ623" s="555"/>
      <c r="ER623" s="555"/>
      <c r="ES623" s="555"/>
      <c r="ET623" s="555"/>
      <c r="EU623" s="555"/>
      <c r="EV623" s="555"/>
      <c r="EW623" s="555"/>
      <c r="EX623" s="555"/>
      <c r="EY623" s="555"/>
      <c r="EZ623" s="555"/>
      <c r="FA623" s="555"/>
      <c r="FB623" s="555"/>
      <c r="FC623" s="555"/>
      <c r="FD623" s="555"/>
      <c r="FE623" s="555"/>
      <c r="FF623" s="555"/>
      <c r="FG623" s="555"/>
      <c r="FH623" s="555"/>
      <c r="FI623" s="555"/>
      <c r="FJ623" s="555"/>
      <c r="FK623" s="555"/>
      <c r="FL623" s="555"/>
      <c r="FM623" s="555"/>
      <c r="FN623" s="555"/>
      <c r="FO623" s="555"/>
      <c r="FP623" s="555"/>
      <c r="FQ623" s="555"/>
      <c r="FR623" s="555"/>
      <c r="FS623" s="555"/>
      <c r="FT623" s="555"/>
      <c r="FU623" s="555"/>
      <c r="FV623" s="555"/>
      <c r="FW623" s="555"/>
      <c r="FX623" s="555"/>
      <c r="FY623" s="555"/>
      <c r="FZ623" s="555"/>
      <c r="GA623" s="555"/>
      <c r="GB623" s="555"/>
      <c r="GC623" s="555"/>
      <c r="GD623" s="555"/>
      <c r="GE623" s="555"/>
      <c r="GF623" s="555"/>
      <c r="GG623" s="555"/>
      <c r="GH623" s="555"/>
      <c r="GI623" s="555"/>
      <c r="GJ623" s="555"/>
      <c r="GK623" s="555"/>
      <c r="GL623" s="555"/>
      <c r="GM623" s="555"/>
      <c r="GN623" s="555"/>
      <c r="GO623" s="555"/>
      <c r="GP623" s="555"/>
      <c r="GQ623" s="555"/>
      <c r="GR623" s="555"/>
      <c r="GS623" s="555"/>
      <c r="GT623" s="555"/>
      <c r="GU623" s="555"/>
      <c r="GV623" s="555"/>
      <c r="GW623" s="555"/>
      <c r="GX623" s="555"/>
      <c r="GY623" s="555"/>
      <c r="GZ623" s="555"/>
      <c r="HA623" s="555"/>
      <c r="HB623" s="555"/>
      <c r="HC623" s="555"/>
      <c r="HD623" s="555"/>
      <c r="HE623" s="555"/>
      <c r="HF623" s="555"/>
      <c r="HG623" s="555"/>
      <c r="HH623" s="555"/>
      <c r="HI623" s="555"/>
      <c r="HJ623" s="555"/>
      <c r="HK623" s="555"/>
      <c r="HL623" s="555"/>
      <c r="HM623" s="555"/>
      <c r="HN623" s="555"/>
      <c r="HO623" s="555"/>
      <c r="HP623" s="555"/>
      <c r="HQ623" s="555"/>
      <c r="HR623" s="555"/>
      <c r="HS623" s="555"/>
      <c r="HT623" s="555"/>
      <c r="HU623" s="555"/>
      <c r="HV623" s="555"/>
      <c r="HW623" s="555"/>
      <c r="HX623" s="555"/>
      <c r="HY623" s="555"/>
      <c r="HZ623" s="555"/>
      <c r="IA623" s="555"/>
      <c r="IB623" s="555"/>
      <c r="IC623" s="555"/>
      <c r="ID623" s="555"/>
      <c r="IE623" s="555"/>
      <c r="IF623" s="555"/>
      <c r="IG623" s="555"/>
      <c r="IH623" s="555"/>
      <c r="II623" s="555"/>
      <c r="IJ623" s="555"/>
      <c r="IK623" s="555"/>
      <c r="IL623" s="555"/>
      <c r="IM623" s="555"/>
      <c r="IN623" s="555"/>
      <c r="IO623" s="555"/>
      <c r="IP623" s="555"/>
      <c r="IQ623" s="555"/>
      <c r="IR623" s="555"/>
      <c r="IS623" s="555"/>
      <c r="IT623" s="555"/>
      <c r="IU623" s="555"/>
      <c r="IV623" s="555"/>
      <c r="IW623" s="555"/>
      <c r="IX623" s="555"/>
      <c r="IY623" s="555"/>
      <c r="IZ623" s="555"/>
      <c r="JA623" s="555"/>
      <c r="JB623" s="555"/>
      <c r="JC623" s="555"/>
      <c r="JD623" s="555"/>
      <c r="JE623" s="555"/>
      <c r="JF623" s="555"/>
      <c r="JG623" s="555"/>
      <c r="JH623" s="555"/>
    </row>
    <row r="624" spans="1:268" s="139" customFormat="1" ht="39.75" customHeight="1" x14ac:dyDescent="0.25">
      <c r="A624" s="20"/>
      <c r="B624" s="20" t="s">
        <v>2100</v>
      </c>
      <c r="C624" s="22">
        <v>11110044</v>
      </c>
      <c r="D624" s="23">
        <v>40540</v>
      </c>
      <c r="E624" s="23">
        <v>40544</v>
      </c>
      <c r="F624" s="23">
        <v>47849</v>
      </c>
      <c r="G624" s="23"/>
      <c r="H624" s="20" t="s">
        <v>2101</v>
      </c>
      <c r="I624" s="24" t="s">
        <v>5256</v>
      </c>
      <c r="J624" s="24"/>
      <c r="K624" s="24" t="s">
        <v>55</v>
      </c>
      <c r="L624" s="114" t="s">
        <v>4134</v>
      </c>
      <c r="M624" s="20" t="s">
        <v>715</v>
      </c>
      <c r="N624" s="20" t="s">
        <v>52</v>
      </c>
      <c r="O624" s="20" t="s">
        <v>52</v>
      </c>
      <c r="P624" s="21">
        <v>68134</v>
      </c>
      <c r="Q624" s="20" t="s">
        <v>4135</v>
      </c>
      <c r="R624" s="20" t="s">
        <v>4660</v>
      </c>
      <c r="S624" s="20" t="s">
        <v>52</v>
      </c>
      <c r="T624" s="20" t="s">
        <v>2103</v>
      </c>
      <c r="U624" s="20">
        <v>68134</v>
      </c>
      <c r="V624" s="20"/>
      <c r="W624" s="20"/>
      <c r="X624" s="20"/>
      <c r="Y624" s="20"/>
      <c r="Z624" s="20" t="s">
        <v>468</v>
      </c>
      <c r="AA624" s="20" t="s">
        <v>439</v>
      </c>
      <c r="AB624" s="34"/>
      <c r="AC624" s="20" t="s">
        <v>4136</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6904</v>
      </c>
      <c r="AX624" s="20" t="s">
        <v>6929</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5"/>
      <c r="BU624" s="567"/>
      <c r="BV624" s="567"/>
      <c r="BW624" s="567"/>
      <c r="BX624" s="567"/>
      <c r="BY624" s="567"/>
      <c r="BZ624" s="567"/>
      <c r="CA624" s="567"/>
      <c r="CB624" s="567"/>
      <c r="CC624" s="567"/>
      <c r="CD624" s="567"/>
      <c r="CE624" s="567"/>
      <c r="CF624" s="567"/>
      <c r="CG624" s="567"/>
      <c r="CH624" s="567"/>
      <c r="CI624" s="567"/>
      <c r="CJ624" s="567"/>
      <c r="CK624" s="567"/>
      <c r="CL624" s="567"/>
      <c r="CM624" s="567"/>
      <c r="CN624" s="567"/>
      <c r="CO624" s="567"/>
      <c r="CP624" s="567"/>
      <c r="CQ624" s="567"/>
      <c r="CR624" s="567"/>
      <c r="CS624" s="567"/>
      <c r="CT624" s="567"/>
      <c r="CU624" s="567"/>
      <c r="CV624" s="567"/>
      <c r="CW624" s="567"/>
      <c r="CX624" s="567"/>
      <c r="CY624" s="567"/>
      <c r="CZ624" s="567"/>
      <c r="DA624" s="567"/>
      <c r="DB624" s="567"/>
      <c r="DC624" s="567"/>
      <c r="DD624" s="567"/>
      <c r="DE624" s="567"/>
      <c r="DF624" s="567"/>
      <c r="DG624" s="567"/>
      <c r="DH624" s="567"/>
      <c r="DI624" s="567"/>
      <c r="DJ624" s="567"/>
      <c r="DK624" s="567"/>
      <c r="DL624" s="567"/>
      <c r="DM624" s="567"/>
      <c r="DN624" s="567"/>
      <c r="DO624" s="567"/>
      <c r="DP624" s="567"/>
      <c r="DQ624" s="567"/>
      <c r="DR624" s="567"/>
      <c r="DS624" s="567"/>
      <c r="DT624" s="567"/>
      <c r="DU624" s="567"/>
      <c r="DV624" s="567"/>
      <c r="DW624" s="567"/>
      <c r="DX624" s="567"/>
      <c r="DY624" s="567"/>
      <c r="DZ624" s="567"/>
      <c r="EA624" s="567"/>
      <c r="EB624" s="567"/>
      <c r="EC624" s="567"/>
      <c r="ED624" s="567"/>
      <c r="EE624" s="567"/>
      <c r="EF624" s="567"/>
      <c r="EG624" s="567"/>
      <c r="EH624" s="567"/>
      <c r="EI624" s="567"/>
      <c r="EJ624" s="567"/>
      <c r="EK624" s="567"/>
      <c r="EL624" s="567"/>
      <c r="EM624" s="567"/>
      <c r="EN624" s="567"/>
      <c r="EO624" s="567"/>
      <c r="EP624" s="567"/>
      <c r="EQ624" s="567"/>
      <c r="ER624" s="567"/>
      <c r="ES624" s="567"/>
      <c r="ET624" s="567"/>
      <c r="EU624" s="567"/>
      <c r="EV624" s="567"/>
      <c r="EW624" s="567"/>
      <c r="EX624" s="567"/>
      <c r="EY624" s="567"/>
      <c r="EZ624" s="567"/>
      <c r="FA624" s="567"/>
      <c r="FB624" s="567"/>
      <c r="FC624" s="567"/>
      <c r="FD624" s="567"/>
      <c r="FE624" s="567"/>
      <c r="FF624" s="567"/>
      <c r="FG624" s="567"/>
      <c r="FH624" s="567"/>
      <c r="FI624" s="567"/>
      <c r="FJ624" s="567"/>
      <c r="FK624" s="567"/>
      <c r="FL624" s="567"/>
      <c r="FM624" s="567"/>
      <c r="FN624" s="567"/>
      <c r="FO624" s="567"/>
      <c r="FP624" s="567"/>
      <c r="FQ624" s="567"/>
      <c r="FR624" s="567"/>
      <c r="FS624" s="567"/>
      <c r="FT624" s="567"/>
      <c r="FU624" s="567"/>
      <c r="FV624" s="567"/>
      <c r="FW624" s="567"/>
      <c r="FX624" s="567"/>
      <c r="FY624" s="567"/>
      <c r="FZ624" s="567"/>
      <c r="GA624" s="567"/>
      <c r="GB624" s="567"/>
      <c r="GC624" s="567"/>
      <c r="GD624" s="567"/>
      <c r="GE624" s="567"/>
      <c r="GF624" s="567"/>
      <c r="GG624" s="567"/>
      <c r="GH624" s="567"/>
      <c r="GI624" s="567"/>
      <c r="GJ624" s="567"/>
      <c r="GK624" s="567"/>
      <c r="GL624" s="567"/>
      <c r="GM624" s="567"/>
      <c r="GN624" s="567"/>
      <c r="GO624" s="567"/>
      <c r="GP624" s="567"/>
      <c r="GQ624" s="567"/>
      <c r="GR624" s="567"/>
      <c r="GS624" s="567"/>
      <c r="GT624" s="567"/>
      <c r="GU624" s="567"/>
      <c r="GV624" s="567"/>
      <c r="GW624" s="567"/>
      <c r="GX624" s="567"/>
      <c r="GY624" s="567"/>
      <c r="GZ624" s="567"/>
      <c r="HA624" s="567"/>
      <c r="HB624" s="567"/>
      <c r="HC624" s="567"/>
      <c r="HD624" s="567"/>
      <c r="HE624" s="567"/>
      <c r="HF624" s="567"/>
      <c r="HG624" s="567"/>
      <c r="HH624" s="567"/>
      <c r="HI624" s="567"/>
      <c r="HJ624" s="567"/>
      <c r="HK624" s="567"/>
      <c r="HL624" s="567"/>
      <c r="HM624" s="567"/>
      <c r="HN624" s="567"/>
      <c r="HO624" s="567"/>
      <c r="HP624" s="567"/>
      <c r="HQ624" s="567"/>
      <c r="HR624" s="567"/>
      <c r="HS624" s="567"/>
      <c r="HT624" s="567"/>
      <c r="HU624" s="567"/>
      <c r="HV624" s="567"/>
      <c r="HW624" s="567"/>
      <c r="HX624" s="567"/>
      <c r="HY624" s="567"/>
      <c r="HZ624" s="567"/>
      <c r="IA624" s="567"/>
      <c r="IB624" s="567"/>
      <c r="IC624" s="567"/>
      <c r="ID624" s="567"/>
      <c r="IE624" s="567"/>
      <c r="IF624" s="567"/>
      <c r="IG624" s="567"/>
      <c r="IH624" s="567"/>
      <c r="II624" s="567"/>
      <c r="IJ624" s="567"/>
      <c r="IK624" s="567"/>
      <c r="IL624" s="567"/>
      <c r="IM624" s="567"/>
      <c r="IN624" s="567"/>
      <c r="IO624" s="567"/>
      <c r="IP624" s="567"/>
      <c r="IQ624" s="567"/>
      <c r="IR624" s="567"/>
      <c r="IS624" s="567"/>
      <c r="IT624" s="567"/>
      <c r="IU624" s="567"/>
      <c r="IV624" s="567"/>
      <c r="IW624" s="567"/>
      <c r="IX624" s="567"/>
      <c r="IY624" s="567"/>
      <c r="IZ624" s="567"/>
      <c r="JA624" s="567"/>
      <c r="JB624" s="567"/>
      <c r="JC624" s="567"/>
      <c r="JD624" s="567"/>
      <c r="JE624" s="567"/>
      <c r="JF624" s="567"/>
      <c r="JG624" s="567"/>
      <c r="JH624" s="567"/>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4137</v>
      </c>
      <c r="M625" s="61" t="s">
        <v>715</v>
      </c>
      <c r="N625" s="61" t="s">
        <v>52</v>
      </c>
      <c r="O625" s="61" t="s">
        <v>52</v>
      </c>
      <c r="P625" s="127">
        <v>68134</v>
      </c>
      <c r="Q625" s="61" t="s">
        <v>4138</v>
      </c>
      <c r="R625" s="61" t="s">
        <v>4660</v>
      </c>
      <c r="S625" s="61" t="s">
        <v>52</v>
      </c>
      <c r="T625" s="61" t="s">
        <v>2103</v>
      </c>
      <c r="U625" s="61">
        <v>68134</v>
      </c>
      <c r="V625" s="61"/>
      <c r="W625" s="61"/>
      <c r="X625" s="61"/>
      <c r="Y625" s="61"/>
      <c r="Z625" s="61" t="s">
        <v>468</v>
      </c>
      <c r="AA625" s="61" t="s">
        <v>439</v>
      </c>
      <c r="AB625" s="512"/>
      <c r="AC625" s="61" t="s">
        <v>4139</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6905</v>
      </c>
      <c r="AX625" s="61" t="s">
        <v>6930</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5"/>
      <c r="BU625" s="555"/>
      <c r="BV625" s="555"/>
      <c r="BW625" s="555"/>
      <c r="BX625" s="555"/>
      <c r="BY625" s="555"/>
      <c r="BZ625" s="555"/>
      <c r="CA625" s="555"/>
      <c r="CB625" s="555"/>
      <c r="CC625" s="555"/>
      <c r="CD625" s="555"/>
      <c r="CE625" s="555"/>
      <c r="CF625" s="555"/>
      <c r="CG625" s="555"/>
      <c r="CH625" s="555"/>
      <c r="CI625" s="555"/>
      <c r="CJ625" s="555"/>
      <c r="CK625" s="555"/>
      <c r="CL625" s="555"/>
      <c r="CM625" s="555"/>
      <c r="CN625" s="555"/>
      <c r="CO625" s="555"/>
      <c r="CP625" s="555"/>
      <c r="CQ625" s="555"/>
      <c r="CR625" s="555"/>
      <c r="CS625" s="555"/>
      <c r="CT625" s="555"/>
      <c r="CU625" s="555"/>
      <c r="CV625" s="555"/>
      <c r="CW625" s="555"/>
      <c r="CX625" s="555"/>
      <c r="CY625" s="555"/>
      <c r="CZ625" s="555"/>
      <c r="DA625" s="555"/>
      <c r="DB625" s="555"/>
      <c r="DC625" s="555"/>
      <c r="DD625" s="555"/>
      <c r="DE625" s="555"/>
      <c r="DF625" s="555"/>
      <c r="DG625" s="555"/>
      <c r="DH625" s="555"/>
      <c r="DI625" s="555"/>
      <c r="DJ625" s="555"/>
      <c r="DK625" s="555"/>
      <c r="DL625" s="555"/>
      <c r="DM625" s="555"/>
      <c r="DN625" s="555"/>
      <c r="DO625" s="555"/>
      <c r="DP625" s="555"/>
      <c r="DQ625" s="555"/>
      <c r="DR625" s="555"/>
      <c r="DS625" s="555"/>
      <c r="DT625" s="555"/>
      <c r="DU625" s="555"/>
      <c r="DV625" s="555"/>
      <c r="DW625" s="555"/>
      <c r="DX625" s="555"/>
      <c r="DY625" s="555"/>
      <c r="DZ625" s="555"/>
      <c r="EA625" s="555"/>
      <c r="EB625" s="555"/>
      <c r="EC625" s="555"/>
      <c r="ED625" s="555"/>
      <c r="EE625" s="555"/>
      <c r="EF625" s="555"/>
      <c r="EG625" s="555"/>
      <c r="EH625" s="555"/>
      <c r="EI625" s="555"/>
      <c r="EJ625" s="555"/>
      <c r="EK625" s="555"/>
      <c r="EL625" s="555"/>
      <c r="EM625" s="555"/>
      <c r="EN625" s="555"/>
      <c r="EO625" s="555"/>
      <c r="EP625" s="555"/>
      <c r="EQ625" s="555"/>
      <c r="ER625" s="555"/>
      <c r="ES625" s="555"/>
      <c r="ET625" s="555"/>
      <c r="EU625" s="555"/>
      <c r="EV625" s="555"/>
      <c r="EW625" s="555"/>
      <c r="EX625" s="555"/>
      <c r="EY625" s="555"/>
      <c r="EZ625" s="555"/>
      <c r="FA625" s="555"/>
      <c r="FB625" s="555"/>
      <c r="FC625" s="555"/>
      <c r="FD625" s="555"/>
      <c r="FE625" s="555"/>
      <c r="FF625" s="555"/>
      <c r="FG625" s="555"/>
      <c r="FH625" s="555"/>
      <c r="FI625" s="555"/>
      <c r="FJ625" s="555"/>
      <c r="FK625" s="555"/>
      <c r="FL625" s="555"/>
      <c r="FM625" s="555"/>
      <c r="FN625" s="555"/>
      <c r="FO625" s="555"/>
      <c r="FP625" s="555"/>
      <c r="FQ625" s="555"/>
      <c r="FR625" s="555"/>
      <c r="FS625" s="555"/>
      <c r="FT625" s="555"/>
      <c r="FU625" s="555"/>
      <c r="FV625" s="555"/>
      <c r="FW625" s="555"/>
      <c r="FX625" s="555"/>
      <c r="FY625" s="555"/>
      <c r="FZ625" s="555"/>
      <c r="GA625" s="555"/>
      <c r="GB625" s="555"/>
      <c r="GC625" s="555"/>
      <c r="GD625" s="555"/>
      <c r="GE625" s="555"/>
      <c r="GF625" s="555"/>
      <c r="GG625" s="555"/>
      <c r="GH625" s="555"/>
      <c r="GI625" s="555"/>
      <c r="GJ625" s="555"/>
      <c r="GK625" s="555"/>
      <c r="GL625" s="555"/>
      <c r="GM625" s="555"/>
      <c r="GN625" s="555"/>
      <c r="GO625" s="555"/>
      <c r="GP625" s="555"/>
      <c r="GQ625" s="555"/>
      <c r="GR625" s="555"/>
      <c r="GS625" s="555"/>
      <c r="GT625" s="555"/>
      <c r="GU625" s="555"/>
      <c r="GV625" s="555"/>
      <c r="GW625" s="555"/>
      <c r="GX625" s="555"/>
      <c r="GY625" s="555"/>
      <c r="GZ625" s="555"/>
      <c r="HA625" s="555"/>
      <c r="HB625" s="555"/>
      <c r="HC625" s="555"/>
      <c r="HD625" s="555"/>
      <c r="HE625" s="555"/>
      <c r="HF625" s="555"/>
      <c r="HG625" s="555"/>
      <c r="HH625" s="555"/>
      <c r="HI625" s="555"/>
      <c r="HJ625" s="555"/>
      <c r="HK625" s="555"/>
      <c r="HL625" s="555"/>
      <c r="HM625" s="555"/>
      <c r="HN625" s="555"/>
      <c r="HO625" s="555"/>
      <c r="HP625" s="555"/>
      <c r="HQ625" s="555"/>
      <c r="HR625" s="555"/>
      <c r="HS625" s="555"/>
      <c r="HT625" s="555"/>
      <c r="HU625" s="555"/>
      <c r="HV625" s="555"/>
      <c r="HW625" s="555"/>
      <c r="HX625" s="555"/>
      <c r="HY625" s="555"/>
      <c r="HZ625" s="555"/>
      <c r="IA625" s="555"/>
      <c r="IB625" s="555"/>
      <c r="IC625" s="555"/>
      <c r="ID625" s="555"/>
      <c r="IE625" s="555"/>
      <c r="IF625" s="555"/>
      <c r="IG625" s="555"/>
      <c r="IH625" s="555"/>
      <c r="II625" s="555"/>
      <c r="IJ625" s="555"/>
      <c r="IK625" s="555"/>
      <c r="IL625" s="555"/>
      <c r="IM625" s="555"/>
      <c r="IN625" s="555"/>
      <c r="IO625" s="555"/>
      <c r="IP625" s="555"/>
      <c r="IQ625" s="555"/>
      <c r="IR625" s="555"/>
      <c r="IS625" s="555"/>
      <c r="IT625" s="555"/>
      <c r="IU625" s="555"/>
      <c r="IV625" s="555"/>
      <c r="IW625" s="555"/>
      <c r="IX625" s="555"/>
      <c r="IY625" s="555"/>
      <c r="IZ625" s="555"/>
      <c r="JA625" s="555"/>
      <c r="JB625" s="555"/>
      <c r="JC625" s="555"/>
      <c r="JD625" s="555"/>
      <c r="JE625" s="555"/>
      <c r="JF625" s="555"/>
      <c r="JG625" s="555"/>
      <c r="JH625" s="555"/>
    </row>
    <row r="626" spans="1:268" s="61" customFormat="1" ht="39.75" customHeight="1" x14ac:dyDescent="0.25">
      <c r="A626" s="83"/>
      <c r="B626" s="83" t="s">
        <v>2100</v>
      </c>
      <c r="C626" s="95">
        <v>11110044</v>
      </c>
      <c r="D626" s="96">
        <v>40540</v>
      </c>
      <c r="E626" s="96">
        <v>40544</v>
      </c>
      <c r="F626" s="96">
        <v>47849</v>
      </c>
      <c r="G626" s="96"/>
      <c r="H626" s="83" t="s">
        <v>2106</v>
      </c>
      <c r="I626" s="110" t="s">
        <v>5257</v>
      </c>
      <c r="J626" s="110"/>
      <c r="K626" s="110" t="s">
        <v>55</v>
      </c>
      <c r="L626" s="115" t="s">
        <v>4140</v>
      </c>
      <c r="M626" s="83" t="s">
        <v>2107</v>
      </c>
      <c r="N626" s="83" t="s">
        <v>52</v>
      </c>
      <c r="O626" s="83" t="s">
        <v>52</v>
      </c>
      <c r="P626" s="94">
        <v>68134</v>
      </c>
      <c r="Q626" s="83" t="s">
        <v>4141</v>
      </c>
      <c r="R626" s="83" t="s">
        <v>4660</v>
      </c>
      <c r="S626" s="83" t="s">
        <v>52</v>
      </c>
      <c r="T626" s="83" t="s">
        <v>2103</v>
      </c>
      <c r="U626" s="83">
        <v>68134</v>
      </c>
      <c r="V626" s="83"/>
      <c r="W626" s="83"/>
      <c r="X626" s="83"/>
      <c r="Y626" s="83"/>
      <c r="Z626" s="83"/>
      <c r="AA626" s="83"/>
      <c r="AB626" s="47"/>
      <c r="AC626" s="83" t="s">
        <v>4142</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6906</v>
      </c>
      <c r="AX626" s="83" t="s">
        <v>6931</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5"/>
      <c r="BU626" s="555"/>
      <c r="BV626" s="555"/>
      <c r="BW626" s="555"/>
      <c r="BX626" s="555"/>
      <c r="BY626" s="555"/>
      <c r="BZ626" s="555"/>
      <c r="CA626" s="555"/>
      <c r="CB626" s="555"/>
      <c r="CC626" s="555"/>
      <c r="CD626" s="555"/>
      <c r="CE626" s="555"/>
      <c r="CF626" s="555"/>
      <c r="CG626" s="555"/>
      <c r="CH626" s="555"/>
      <c r="CI626" s="555"/>
      <c r="CJ626" s="555"/>
      <c r="CK626" s="555"/>
      <c r="CL626" s="555"/>
      <c r="CM626" s="555"/>
      <c r="CN626" s="555"/>
      <c r="CO626" s="555"/>
      <c r="CP626" s="555"/>
      <c r="CQ626" s="555"/>
      <c r="CR626" s="555"/>
      <c r="CS626" s="555"/>
      <c r="CT626" s="555"/>
      <c r="CU626" s="555"/>
      <c r="CV626" s="555"/>
      <c r="CW626" s="555"/>
      <c r="CX626" s="555"/>
      <c r="CY626" s="555"/>
      <c r="CZ626" s="555"/>
      <c r="DA626" s="555"/>
      <c r="DB626" s="555"/>
      <c r="DC626" s="555"/>
      <c r="DD626" s="555"/>
      <c r="DE626" s="555"/>
      <c r="DF626" s="555"/>
      <c r="DG626" s="555"/>
      <c r="DH626" s="555"/>
      <c r="DI626" s="555"/>
      <c r="DJ626" s="555"/>
      <c r="DK626" s="555"/>
      <c r="DL626" s="555"/>
      <c r="DM626" s="555"/>
      <c r="DN626" s="555"/>
      <c r="DO626" s="555"/>
      <c r="DP626" s="555"/>
      <c r="DQ626" s="555"/>
      <c r="DR626" s="555"/>
      <c r="DS626" s="555"/>
      <c r="DT626" s="555"/>
      <c r="DU626" s="555"/>
      <c r="DV626" s="555"/>
      <c r="DW626" s="555"/>
      <c r="DX626" s="555"/>
      <c r="DY626" s="555"/>
      <c r="DZ626" s="555"/>
      <c r="EA626" s="555"/>
      <c r="EB626" s="555"/>
      <c r="EC626" s="555"/>
      <c r="ED626" s="555"/>
      <c r="EE626" s="555"/>
      <c r="EF626" s="555"/>
      <c r="EG626" s="555"/>
      <c r="EH626" s="555"/>
      <c r="EI626" s="555"/>
      <c r="EJ626" s="555"/>
      <c r="EK626" s="555"/>
      <c r="EL626" s="555"/>
      <c r="EM626" s="555"/>
      <c r="EN626" s="555"/>
      <c r="EO626" s="555"/>
      <c r="EP626" s="555"/>
      <c r="EQ626" s="555"/>
      <c r="ER626" s="555"/>
      <c r="ES626" s="555"/>
      <c r="ET626" s="555"/>
      <c r="EU626" s="555"/>
      <c r="EV626" s="555"/>
      <c r="EW626" s="555"/>
      <c r="EX626" s="555"/>
      <c r="EY626" s="555"/>
      <c r="EZ626" s="555"/>
      <c r="FA626" s="555"/>
      <c r="FB626" s="555"/>
      <c r="FC626" s="555"/>
      <c r="FD626" s="555"/>
      <c r="FE626" s="555"/>
      <c r="FF626" s="555"/>
      <c r="FG626" s="555"/>
      <c r="FH626" s="555"/>
      <c r="FI626" s="555"/>
      <c r="FJ626" s="555"/>
      <c r="FK626" s="555"/>
      <c r="FL626" s="555"/>
      <c r="FM626" s="555"/>
      <c r="FN626" s="555"/>
      <c r="FO626" s="555"/>
      <c r="FP626" s="555"/>
      <c r="FQ626" s="555"/>
      <c r="FR626" s="555"/>
      <c r="FS626" s="555"/>
      <c r="FT626" s="555"/>
      <c r="FU626" s="555"/>
      <c r="FV626" s="555"/>
      <c r="FW626" s="555"/>
      <c r="FX626" s="555"/>
      <c r="FY626" s="555"/>
      <c r="FZ626" s="555"/>
      <c r="GA626" s="555"/>
      <c r="GB626" s="555"/>
      <c r="GC626" s="555"/>
      <c r="GD626" s="555"/>
      <c r="GE626" s="555"/>
      <c r="GF626" s="555"/>
      <c r="GG626" s="555"/>
      <c r="GH626" s="555"/>
      <c r="GI626" s="555"/>
      <c r="GJ626" s="555"/>
      <c r="GK626" s="555"/>
      <c r="GL626" s="555"/>
      <c r="GM626" s="555"/>
      <c r="GN626" s="555"/>
      <c r="GO626" s="555"/>
      <c r="GP626" s="555"/>
      <c r="GQ626" s="555"/>
      <c r="GR626" s="555"/>
      <c r="GS626" s="555"/>
      <c r="GT626" s="555"/>
      <c r="GU626" s="555"/>
      <c r="GV626" s="555"/>
      <c r="GW626" s="555"/>
      <c r="GX626" s="555"/>
      <c r="GY626" s="555"/>
      <c r="GZ626" s="555"/>
      <c r="HA626" s="555"/>
      <c r="HB626" s="555"/>
      <c r="HC626" s="555"/>
      <c r="HD626" s="555"/>
      <c r="HE626" s="555"/>
      <c r="HF626" s="555"/>
      <c r="HG626" s="555"/>
      <c r="HH626" s="555"/>
      <c r="HI626" s="555"/>
      <c r="HJ626" s="555"/>
      <c r="HK626" s="555"/>
      <c r="HL626" s="555"/>
      <c r="HM626" s="555"/>
      <c r="HN626" s="555"/>
      <c r="HO626" s="555"/>
      <c r="HP626" s="555"/>
      <c r="HQ626" s="555"/>
      <c r="HR626" s="555"/>
      <c r="HS626" s="555"/>
      <c r="HT626" s="555"/>
      <c r="HU626" s="555"/>
      <c r="HV626" s="555"/>
      <c r="HW626" s="555"/>
      <c r="HX626" s="555"/>
      <c r="HY626" s="555"/>
      <c r="HZ626" s="555"/>
      <c r="IA626" s="555"/>
      <c r="IB626" s="555"/>
      <c r="IC626" s="555"/>
      <c r="ID626" s="555"/>
      <c r="IE626" s="555"/>
      <c r="IF626" s="555"/>
      <c r="IG626" s="555"/>
      <c r="IH626" s="555"/>
      <c r="II626" s="555"/>
      <c r="IJ626" s="555"/>
      <c r="IK626" s="555"/>
      <c r="IL626" s="555"/>
      <c r="IM626" s="555"/>
      <c r="IN626" s="555"/>
      <c r="IO626" s="555"/>
      <c r="IP626" s="555"/>
      <c r="IQ626" s="555"/>
      <c r="IR626" s="555"/>
      <c r="IS626" s="555"/>
      <c r="IT626" s="555"/>
      <c r="IU626" s="555"/>
      <c r="IV626" s="555"/>
      <c r="IW626" s="555"/>
      <c r="IX626" s="555"/>
      <c r="IY626" s="555"/>
      <c r="IZ626" s="555"/>
      <c r="JA626" s="555"/>
      <c r="JB626" s="555"/>
      <c r="JC626" s="555"/>
      <c r="JD626" s="555"/>
      <c r="JE626" s="555"/>
      <c r="JF626" s="555"/>
      <c r="JG626" s="555"/>
      <c r="JH626" s="555"/>
    </row>
    <row r="627" spans="1:268" s="5" customFormat="1" ht="39.75" customHeight="1" x14ac:dyDescent="0.25">
      <c r="A627" s="61"/>
      <c r="B627" s="61" t="s">
        <v>2100</v>
      </c>
      <c r="C627" s="61">
        <v>11110044</v>
      </c>
      <c r="D627" s="90">
        <v>40540</v>
      </c>
      <c r="E627" s="90">
        <v>40544</v>
      </c>
      <c r="F627" s="90">
        <v>47849</v>
      </c>
      <c r="G627" s="90"/>
      <c r="H627" s="61" t="s">
        <v>2108</v>
      </c>
      <c r="I627" s="24" t="s">
        <v>5258</v>
      </c>
      <c r="J627" s="24"/>
      <c r="K627" s="24" t="s">
        <v>55</v>
      </c>
      <c r="L627" s="153" t="s">
        <v>4143</v>
      </c>
      <c r="M627" s="61" t="s">
        <v>429</v>
      </c>
      <c r="N627" s="61" t="s">
        <v>52</v>
      </c>
      <c r="O627" s="61" t="s">
        <v>52</v>
      </c>
      <c r="P627" s="127">
        <v>68134</v>
      </c>
      <c r="Q627" s="61" t="s">
        <v>4144</v>
      </c>
      <c r="R627" s="61" t="s">
        <v>4660</v>
      </c>
      <c r="S627" s="61" t="s">
        <v>52</v>
      </c>
      <c r="T627" s="61" t="s">
        <v>2103</v>
      </c>
      <c r="U627" s="61">
        <v>68134</v>
      </c>
      <c r="V627" s="61"/>
      <c r="W627" s="61"/>
      <c r="X627" s="61"/>
      <c r="Y627" s="61"/>
      <c r="Z627" s="61"/>
      <c r="AA627" s="61"/>
      <c r="AB627" s="512"/>
      <c r="AC627" s="61" t="s">
        <v>4145</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6907</v>
      </c>
      <c r="AX627" s="61" t="s">
        <v>6932</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5"/>
      <c r="BU627" s="568"/>
      <c r="BV627" s="568"/>
      <c r="BW627" s="568"/>
      <c r="BX627" s="568"/>
      <c r="BY627" s="568"/>
      <c r="BZ627" s="568"/>
      <c r="CA627" s="568"/>
      <c r="CB627" s="568"/>
      <c r="CC627" s="568"/>
      <c r="CD627" s="568"/>
      <c r="CE627" s="568"/>
      <c r="CF627" s="568"/>
      <c r="CG627" s="568"/>
      <c r="CH627" s="568"/>
      <c r="CI627" s="568"/>
      <c r="CJ627" s="568"/>
      <c r="CK627" s="568"/>
      <c r="CL627" s="568"/>
      <c r="CM627" s="568"/>
      <c r="CN627" s="568"/>
      <c r="CO627" s="568"/>
      <c r="CP627" s="568"/>
      <c r="CQ627" s="568"/>
      <c r="CR627" s="568"/>
      <c r="CS627" s="568"/>
      <c r="CT627" s="568"/>
      <c r="CU627" s="568"/>
      <c r="CV627" s="568"/>
      <c r="CW627" s="568"/>
      <c r="CX627" s="568"/>
      <c r="CY627" s="568"/>
      <c r="CZ627" s="568"/>
      <c r="DA627" s="568"/>
      <c r="DB627" s="568"/>
      <c r="DC627" s="568"/>
      <c r="DD627" s="568"/>
      <c r="DE627" s="568"/>
      <c r="DF627" s="568"/>
      <c r="DG627" s="568"/>
      <c r="DH627" s="568"/>
      <c r="DI627" s="568"/>
      <c r="DJ627" s="568"/>
      <c r="DK627" s="568"/>
      <c r="DL627" s="568"/>
      <c r="DM627" s="568"/>
      <c r="DN627" s="568"/>
      <c r="DO627" s="568"/>
      <c r="DP627" s="568"/>
      <c r="DQ627" s="568"/>
      <c r="DR627" s="568"/>
      <c r="DS627" s="568"/>
      <c r="DT627" s="568"/>
      <c r="DU627" s="568"/>
      <c r="DV627" s="568"/>
      <c r="DW627" s="568"/>
      <c r="DX627" s="568"/>
      <c r="DY627" s="568"/>
      <c r="DZ627" s="568"/>
      <c r="EA627" s="568"/>
      <c r="EB627" s="568"/>
      <c r="EC627" s="568"/>
      <c r="ED627" s="568"/>
      <c r="EE627" s="568"/>
      <c r="EF627" s="568"/>
      <c r="EG627" s="568"/>
      <c r="EH627" s="568"/>
      <c r="EI627" s="568"/>
      <c r="EJ627" s="568"/>
      <c r="EK627" s="568"/>
      <c r="EL627" s="568"/>
      <c r="EM627" s="568"/>
      <c r="EN627" s="568"/>
      <c r="EO627" s="568"/>
      <c r="EP627" s="568"/>
      <c r="EQ627" s="568"/>
      <c r="ER627" s="568"/>
      <c r="ES627" s="568"/>
      <c r="ET627" s="568"/>
      <c r="EU627" s="568"/>
      <c r="EV627" s="568"/>
      <c r="EW627" s="568"/>
      <c r="EX627" s="568"/>
      <c r="EY627" s="568"/>
      <c r="EZ627" s="568"/>
      <c r="FA627" s="568"/>
      <c r="FB627" s="568"/>
      <c r="FC627" s="568"/>
      <c r="FD627" s="568"/>
      <c r="FE627" s="568"/>
      <c r="FF627" s="568"/>
      <c r="FG627" s="568"/>
      <c r="FH627" s="568"/>
      <c r="FI627" s="568"/>
      <c r="FJ627" s="568"/>
      <c r="FK627" s="568"/>
      <c r="FL627" s="568"/>
      <c r="FM627" s="568"/>
      <c r="FN627" s="568"/>
      <c r="FO627" s="568"/>
      <c r="FP627" s="568"/>
      <c r="FQ627" s="568"/>
      <c r="FR627" s="568"/>
      <c r="FS627" s="568"/>
      <c r="FT627" s="568"/>
      <c r="FU627" s="568"/>
      <c r="FV627" s="568"/>
      <c r="FW627" s="568"/>
      <c r="FX627" s="568"/>
      <c r="FY627" s="568"/>
      <c r="FZ627" s="568"/>
      <c r="GA627" s="568"/>
      <c r="GB627" s="568"/>
      <c r="GC627" s="568"/>
      <c r="GD627" s="568"/>
      <c r="GE627" s="568"/>
      <c r="GF627" s="568"/>
      <c r="GG627" s="568"/>
      <c r="GH627" s="568"/>
      <c r="GI627" s="568"/>
      <c r="GJ627" s="568"/>
      <c r="GK627" s="568"/>
      <c r="GL627" s="568"/>
      <c r="GM627" s="568"/>
      <c r="GN627" s="568"/>
      <c r="GO627" s="568"/>
      <c r="GP627" s="568"/>
      <c r="GQ627" s="568"/>
      <c r="GR627" s="568"/>
      <c r="GS627" s="568"/>
      <c r="GT627" s="568"/>
      <c r="GU627" s="568"/>
      <c r="GV627" s="568"/>
      <c r="GW627" s="568"/>
      <c r="GX627" s="568"/>
      <c r="GY627" s="568"/>
      <c r="GZ627" s="568"/>
      <c r="HA627" s="568"/>
      <c r="HB627" s="568"/>
      <c r="HC627" s="568"/>
      <c r="HD627" s="568"/>
      <c r="HE627" s="568"/>
      <c r="HF627" s="568"/>
      <c r="HG627" s="568"/>
      <c r="HH627" s="568"/>
      <c r="HI627" s="568"/>
      <c r="HJ627" s="568"/>
      <c r="HK627" s="568"/>
      <c r="HL627" s="568"/>
      <c r="HM627" s="568"/>
      <c r="HN627" s="568"/>
      <c r="HO627" s="568"/>
      <c r="HP627" s="568"/>
      <c r="HQ627" s="568"/>
      <c r="HR627" s="568"/>
      <c r="HS627" s="568"/>
      <c r="HT627" s="568"/>
      <c r="HU627" s="568"/>
      <c r="HV627" s="568"/>
      <c r="HW627" s="568"/>
      <c r="HX627" s="568"/>
      <c r="HY627" s="568"/>
      <c r="HZ627" s="568"/>
      <c r="IA627" s="568"/>
      <c r="IB627" s="568"/>
      <c r="IC627" s="568"/>
      <c r="ID627" s="568"/>
      <c r="IE627" s="568"/>
      <c r="IF627" s="568"/>
      <c r="IG627" s="568"/>
      <c r="IH627" s="568"/>
      <c r="II627" s="568"/>
      <c r="IJ627" s="568"/>
      <c r="IK627" s="568"/>
      <c r="IL627" s="568"/>
      <c r="IM627" s="568"/>
      <c r="IN627" s="568"/>
      <c r="IO627" s="568"/>
      <c r="IP627" s="568"/>
      <c r="IQ627" s="568"/>
      <c r="IR627" s="568"/>
      <c r="IS627" s="568"/>
      <c r="IT627" s="568"/>
      <c r="IU627" s="568"/>
      <c r="IV627" s="568"/>
      <c r="IW627" s="568"/>
      <c r="IX627" s="568"/>
      <c r="IY627" s="568"/>
      <c r="IZ627" s="568"/>
      <c r="JA627" s="568"/>
      <c r="JB627" s="568"/>
      <c r="JC627" s="568"/>
      <c r="JD627" s="568"/>
      <c r="JE627" s="568"/>
      <c r="JF627" s="568"/>
      <c r="JG627" s="568"/>
      <c r="JH627" s="568"/>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4146</v>
      </c>
      <c r="M628" s="20" t="s">
        <v>416</v>
      </c>
      <c r="N628" s="20" t="s">
        <v>52</v>
      </c>
      <c r="O628" s="20" t="s">
        <v>52</v>
      </c>
      <c r="P628" s="21">
        <v>4234</v>
      </c>
      <c r="Q628" s="20" t="s">
        <v>4147</v>
      </c>
      <c r="R628" s="20" t="s">
        <v>4660</v>
      </c>
      <c r="S628" s="20" t="s">
        <v>52</v>
      </c>
      <c r="T628" s="20" t="s">
        <v>2103</v>
      </c>
      <c r="U628" s="20">
        <v>68134</v>
      </c>
      <c r="V628" s="20"/>
      <c r="W628" s="20"/>
      <c r="X628" s="20"/>
      <c r="Y628" s="20"/>
      <c r="Z628" s="20"/>
      <c r="AA628" s="20"/>
      <c r="AB628" s="34"/>
      <c r="AC628" s="20" t="s">
        <v>4148</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6908</v>
      </c>
      <c r="AX628" s="20" t="s">
        <v>6933</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5"/>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4149</v>
      </c>
      <c r="M629" s="20" t="s">
        <v>2112</v>
      </c>
      <c r="N629" s="20" t="s">
        <v>52</v>
      </c>
      <c r="O629" s="20" t="s">
        <v>52</v>
      </c>
      <c r="P629" s="21">
        <v>4234</v>
      </c>
      <c r="Q629" s="20" t="s">
        <v>4150</v>
      </c>
      <c r="R629" s="20" t="s">
        <v>4660</v>
      </c>
      <c r="S629" s="20" t="s">
        <v>52</v>
      </c>
      <c r="T629" s="20" t="s">
        <v>2103</v>
      </c>
      <c r="U629" s="20">
        <v>68134</v>
      </c>
      <c r="V629" s="20"/>
      <c r="W629" s="20"/>
      <c r="X629" s="20"/>
      <c r="Y629" s="20"/>
      <c r="Z629" s="20"/>
      <c r="AA629" s="20"/>
      <c r="AB629" s="34"/>
      <c r="AC629" s="20" t="s">
        <v>4151</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6909</v>
      </c>
      <c r="AX629" s="20" t="s">
        <v>6934</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5"/>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4152</v>
      </c>
      <c r="M630" s="61" t="s">
        <v>388</v>
      </c>
      <c r="N630" s="61" t="s">
        <v>52</v>
      </c>
      <c r="O630" s="61" t="s">
        <v>52</v>
      </c>
      <c r="P630" s="127">
        <v>29150</v>
      </c>
      <c r="Q630" s="8" t="s">
        <v>4153</v>
      </c>
      <c r="R630" s="61" t="s">
        <v>4660</v>
      </c>
      <c r="S630" s="61" t="s">
        <v>52</v>
      </c>
      <c r="T630" s="61" t="s">
        <v>2103</v>
      </c>
      <c r="U630" s="61">
        <v>68134</v>
      </c>
      <c r="V630" s="61"/>
      <c r="W630" s="61"/>
      <c r="X630" s="61"/>
      <c r="Y630" s="61"/>
      <c r="Z630" s="61"/>
      <c r="AA630" s="61"/>
      <c r="AB630" s="512"/>
      <c r="AC630" s="61" t="s">
        <v>4154</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6910</v>
      </c>
      <c r="AX630" s="61" t="s">
        <v>6935</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4155</v>
      </c>
      <c r="R631" s="238" t="s">
        <v>4661</v>
      </c>
      <c r="S631" s="238" t="s">
        <v>127</v>
      </c>
      <c r="T631" s="238" t="s">
        <v>111</v>
      </c>
      <c r="U631" s="238">
        <v>22424</v>
      </c>
      <c r="V631" s="238" t="s">
        <v>2115</v>
      </c>
      <c r="W631" s="238" t="s">
        <v>2959</v>
      </c>
      <c r="X631" s="238">
        <v>600</v>
      </c>
      <c r="Y631" s="238">
        <v>22</v>
      </c>
      <c r="Z631" s="238" t="s">
        <v>468</v>
      </c>
      <c r="AA631" s="238" t="s">
        <v>541</v>
      </c>
      <c r="AB631" s="519">
        <v>2.2000000000000002</v>
      </c>
      <c r="AC631" s="443" t="s">
        <v>8310</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6911</v>
      </c>
      <c r="AX631" s="238" t="s">
        <v>6936</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4906</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4155</v>
      </c>
      <c r="R632" s="83" t="s">
        <v>4661</v>
      </c>
      <c r="S632" s="83" t="s">
        <v>127</v>
      </c>
      <c r="T632" s="83" t="s">
        <v>111</v>
      </c>
      <c r="U632" s="83">
        <v>22424</v>
      </c>
      <c r="V632" s="83" t="s">
        <v>4156</v>
      </c>
      <c r="W632" s="83" t="s">
        <v>2960</v>
      </c>
      <c r="X632" s="83">
        <v>600</v>
      </c>
      <c r="Y632" s="83">
        <v>22</v>
      </c>
      <c r="Z632" s="83" t="s">
        <v>468</v>
      </c>
      <c r="AA632" s="83" t="s">
        <v>3950</v>
      </c>
      <c r="AB632" s="47">
        <v>2.2000000000000002</v>
      </c>
      <c r="AC632" s="443" t="s">
        <v>8310</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6911</v>
      </c>
      <c r="AX632" s="83" t="s">
        <v>6936</v>
      </c>
      <c r="AY632" s="83">
        <v>43</v>
      </c>
      <c r="AZ632" s="83">
        <v>31</v>
      </c>
      <c r="BA632" s="83">
        <v>2.4</v>
      </c>
      <c r="BB632" s="83">
        <v>22</v>
      </c>
      <c r="BC632" s="83">
        <v>46</v>
      </c>
      <c r="BD632" s="83">
        <v>57.2</v>
      </c>
      <c r="BE632" s="83">
        <f t="shared" si="112"/>
        <v>43.517333333333333</v>
      </c>
      <c r="BF632" s="83">
        <f t="shared" si="113"/>
        <v>22.782555555555554</v>
      </c>
      <c r="BG632" s="83" t="s">
        <v>47</v>
      </c>
      <c r="BH632" s="83" t="s">
        <v>4906</v>
      </c>
      <c r="BI632" s="83"/>
      <c r="BJ632" s="96"/>
      <c r="BK632" s="83"/>
      <c r="BL632" s="96"/>
      <c r="BM632" s="83"/>
      <c r="BN632" s="83"/>
      <c r="BO632" s="83"/>
      <c r="BP632" s="83"/>
      <c r="BQ632" s="83"/>
      <c r="BR632" s="83"/>
      <c r="BS632" s="110" t="s">
        <v>5492</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4155</v>
      </c>
      <c r="R633" s="20" t="s">
        <v>4661</v>
      </c>
      <c r="S633" s="20" t="s">
        <v>127</v>
      </c>
      <c r="T633" s="20" t="s">
        <v>111</v>
      </c>
      <c r="U633" s="20">
        <v>22424</v>
      </c>
      <c r="V633" s="20" t="s">
        <v>4156</v>
      </c>
      <c r="W633" s="20" t="s">
        <v>2960</v>
      </c>
      <c r="X633" s="20">
        <v>600</v>
      </c>
      <c r="Y633" s="20">
        <v>22</v>
      </c>
      <c r="Z633" s="20" t="s">
        <v>468</v>
      </c>
      <c r="AA633" s="20" t="s">
        <v>3950</v>
      </c>
      <c r="AB633" s="34">
        <v>2.2000000000000002</v>
      </c>
      <c r="AC633" s="430" t="s">
        <v>8294</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6911</v>
      </c>
      <c r="AX633" s="20" t="s">
        <v>6936</v>
      </c>
      <c r="AY633" s="20">
        <v>43</v>
      </c>
      <c r="AZ633" s="20">
        <v>31</v>
      </c>
      <c r="BA633" s="20">
        <v>2.4</v>
      </c>
      <c r="BB633" s="20">
        <v>22</v>
      </c>
      <c r="BC633" s="20">
        <v>46</v>
      </c>
      <c r="BD633" s="20">
        <v>57.2</v>
      </c>
      <c r="BE633" s="20">
        <f t="shared" si="112"/>
        <v>43.517333333333333</v>
      </c>
      <c r="BF633" s="20">
        <f t="shared" si="113"/>
        <v>22.782555555555554</v>
      </c>
      <c r="BG633" s="24" t="s">
        <v>38</v>
      </c>
      <c r="BH633" s="20" t="s">
        <v>4906</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4155</v>
      </c>
      <c r="R634" s="244" t="s">
        <v>4661</v>
      </c>
      <c r="S634" s="244" t="s">
        <v>127</v>
      </c>
      <c r="T634" s="244" t="s">
        <v>111</v>
      </c>
      <c r="U634" s="244">
        <v>22424</v>
      </c>
      <c r="V634" s="244" t="s">
        <v>4156</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6912</v>
      </c>
      <c r="AX634" s="244" t="s">
        <v>6937</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5493</v>
      </c>
      <c r="BI634" s="244"/>
      <c r="BJ634" s="254"/>
      <c r="BK634" s="244"/>
      <c r="BL634" s="254"/>
      <c r="BM634" s="244"/>
      <c r="BN634" s="244"/>
      <c r="BO634" s="244"/>
      <c r="BP634" s="244"/>
      <c r="BQ634" s="244"/>
      <c r="BR634" s="244"/>
      <c r="BS634" s="260"/>
      <c r="BT634" s="560"/>
      <c r="BU634" s="560"/>
      <c r="BV634" s="560"/>
      <c r="BW634" s="560"/>
      <c r="BX634" s="560"/>
      <c r="BY634" s="560"/>
      <c r="BZ634" s="560"/>
      <c r="CA634" s="560"/>
      <c r="CB634" s="560"/>
      <c r="CC634" s="560"/>
      <c r="CD634" s="560"/>
      <c r="CE634" s="560"/>
      <c r="CF634" s="560"/>
      <c r="CG634" s="560"/>
      <c r="CH634" s="560"/>
      <c r="CI634" s="560"/>
      <c r="CJ634" s="560"/>
      <c r="CK634" s="560"/>
      <c r="CL634" s="560"/>
      <c r="CM634" s="560"/>
      <c r="CN634" s="560"/>
      <c r="CO634" s="560"/>
      <c r="CP634" s="560"/>
      <c r="CQ634" s="560"/>
      <c r="CR634" s="560"/>
      <c r="CS634" s="560"/>
      <c r="CT634" s="560"/>
      <c r="CU634" s="560"/>
      <c r="CV634" s="560"/>
      <c r="CW634" s="560"/>
      <c r="CX634" s="560"/>
      <c r="CY634" s="560"/>
      <c r="CZ634" s="560"/>
      <c r="DA634" s="560"/>
      <c r="DB634" s="560"/>
      <c r="DC634" s="560"/>
      <c r="DD634" s="560"/>
      <c r="DE634" s="560"/>
      <c r="DF634" s="560"/>
      <c r="DG634" s="560"/>
      <c r="DH634" s="560"/>
      <c r="DI634" s="560"/>
      <c r="DJ634" s="560"/>
      <c r="DK634" s="560"/>
      <c r="DL634" s="560"/>
      <c r="DM634" s="560"/>
      <c r="DN634" s="560"/>
      <c r="DO634" s="560"/>
      <c r="DP634" s="560"/>
      <c r="DQ634" s="560"/>
      <c r="DR634" s="560"/>
      <c r="DS634" s="560"/>
      <c r="DT634" s="560"/>
      <c r="DU634" s="560"/>
      <c r="DV634" s="560"/>
      <c r="DW634" s="560"/>
      <c r="DX634" s="560"/>
      <c r="DY634" s="560"/>
      <c r="DZ634" s="560"/>
      <c r="EA634" s="560"/>
      <c r="EB634" s="560"/>
      <c r="EC634" s="560"/>
      <c r="ED634" s="560"/>
      <c r="EE634" s="560"/>
      <c r="EF634" s="560"/>
      <c r="EG634" s="560"/>
      <c r="EH634" s="560"/>
      <c r="EI634" s="560"/>
      <c r="EJ634" s="560"/>
      <c r="EK634" s="560"/>
      <c r="EL634" s="560"/>
      <c r="EM634" s="560"/>
      <c r="EN634" s="560"/>
      <c r="EO634" s="560"/>
      <c r="EP634" s="560"/>
      <c r="EQ634" s="560"/>
      <c r="ER634" s="560"/>
      <c r="ES634" s="560"/>
      <c r="ET634" s="560"/>
      <c r="EU634" s="560"/>
      <c r="EV634" s="560"/>
      <c r="EW634" s="560"/>
      <c r="EX634" s="560"/>
      <c r="EY634" s="560"/>
      <c r="EZ634" s="560"/>
      <c r="FA634" s="560"/>
      <c r="FB634" s="560"/>
      <c r="FC634" s="560"/>
      <c r="FD634" s="560"/>
      <c r="FE634" s="560"/>
      <c r="FF634" s="560"/>
      <c r="FG634" s="560"/>
      <c r="FH634" s="560"/>
      <c r="FI634" s="560"/>
      <c r="FJ634" s="560"/>
      <c r="FK634" s="560"/>
      <c r="FL634" s="560"/>
      <c r="FM634" s="560"/>
      <c r="FN634" s="560"/>
      <c r="FO634" s="560"/>
      <c r="FP634" s="560"/>
      <c r="FQ634" s="560"/>
      <c r="FR634" s="560"/>
      <c r="FS634" s="560"/>
      <c r="FT634" s="560"/>
      <c r="FU634" s="560"/>
      <c r="FV634" s="560"/>
      <c r="FW634" s="560"/>
      <c r="FX634" s="560"/>
      <c r="FY634" s="560"/>
      <c r="FZ634" s="560"/>
      <c r="GA634" s="560"/>
      <c r="GB634" s="560"/>
      <c r="GC634" s="560"/>
      <c r="GD634" s="560"/>
      <c r="GE634" s="560"/>
      <c r="GF634" s="560"/>
      <c r="GG634" s="560"/>
      <c r="GH634" s="560"/>
      <c r="GI634" s="560"/>
      <c r="GJ634" s="560"/>
      <c r="GK634" s="560"/>
      <c r="GL634" s="560"/>
      <c r="GM634" s="560"/>
      <c r="GN634" s="560"/>
      <c r="GO634" s="560"/>
      <c r="GP634" s="560"/>
      <c r="GQ634" s="560"/>
      <c r="GR634" s="560"/>
      <c r="GS634" s="560"/>
      <c r="GT634" s="560"/>
      <c r="GU634" s="560"/>
      <c r="GV634" s="560"/>
      <c r="GW634" s="560"/>
      <c r="GX634" s="560"/>
      <c r="GY634" s="560"/>
      <c r="GZ634" s="560"/>
      <c r="HA634" s="560"/>
      <c r="HB634" s="560"/>
      <c r="HC634" s="560"/>
      <c r="HD634" s="560"/>
      <c r="HE634" s="560"/>
      <c r="HF634" s="560"/>
      <c r="HG634" s="560"/>
      <c r="HH634" s="560"/>
      <c r="HI634" s="560"/>
      <c r="HJ634" s="560"/>
      <c r="HK634" s="560"/>
      <c r="HL634" s="560"/>
      <c r="HM634" s="560"/>
      <c r="HN634" s="560"/>
      <c r="HO634" s="560"/>
      <c r="HP634" s="560"/>
      <c r="HQ634" s="560"/>
      <c r="HR634" s="560"/>
      <c r="HS634" s="560"/>
      <c r="HT634" s="560"/>
      <c r="HU634" s="560"/>
      <c r="HV634" s="560"/>
      <c r="HW634" s="560"/>
      <c r="HX634" s="560"/>
      <c r="HY634" s="560"/>
      <c r="HZ634" s="560"/>
      <c r="IA634" s="560"/>
      <c r="IB634" s="560"/>
      <c r="IC634" s="560"/>
      <c r="ID634" s="560"/>
      <c r="IE634" s="560"/>
      <c r="IF634" s="560"/>
      <c r="IG634" s="560"/>
      <c r="IH634" s="560"/>
      <c r="II634" s="560"/>
      <c r="IJ634" s="560"/>
      <c r="IK634" s="560"/>
      <c r="IL634" s="560"/>
      <c r="IM634" s="560"/>
      <c r="IN634" s="560"/>
      <c r="IO634" s="560"/>
      <c r="IP634" s="560"/>
      <c r="IQ634" s="560"/>
      <c r="IR634" s="560"/>
      <c r="IS634" s="560"/>
      <c r="IT634" s="560"/>
      <c r="IU634" s="560"/>
      <c r="IV634" s="560"/>
      <c r="IW634" s="560"/>
      <c r="IX634" s="560"/>
      <c r="IY634" s="560"/>
      <c r="IZ634" s="560"/>
      <c r="JA634" s="560"/>
      <c r="JB634" s="560"/>
      <c r="JC634" s="560"/>
      <c r="JD634" s="560"/>
      <c r="JE634" s="560"/>
      <c r="JF634" s="560"/>
      <c r="JG634" s="560"/>
      <c r="JH634" s="560"/>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7081</v>
      </c>
      <c r="AX635" s="81" t="s">
        <v>7082</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7346</v>
      </c>
      <c r="BR635" s="82">
        <v>42677</v>
      </c>
      <c r="BS635" s="113" t="s">
        <v>7347</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7079</v>
      </c>
      <c r="AX636" s="83" t="s">
        <v>7080</v>
      </c>
      <c r="AY636" s="83">
        <v>43</v>
      </c>
      <c r="AZ636" s="83">
        <v>12</v>
      </c>
      <c r="BA636" s="83">
        <v>57.7</v>
      </c>
      <c r="BB636" s="83">
        <v>25</v>
      </c>
      <c r="BC636" s="83">
        <v>38</v>
      </c>
      <c r="BD636" s="83">
        <v>21.1</v>
      </c>
      <c r="BE636" s="83">
        <f t="shared" si="112"/>
        <v>43.216027777777782</v>
      </c>
      <c r="BF636" s="83">
        <f t="shared" si="113"/>
        <v>25.639194444444446</v>
      </c>
      <c r="BG636" s="110" t="s">
        <v>47</v>
      </c>
      <c r="BH636" s="83" t="s">
        <v>4907</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4662</v>
      </c>
      <c r="S637" s="20" t="s">
        <v>44</v>
      </c>
      <c r="T637" s="20" t="s">
        <v>45</v>
      </c>
      <c r="U637" s="20">
        <v>57217</v>
      </c>
      <c r="V637" s="20" t="s">
        <v>4157</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7079</v>
      </c>
      <c r="AX637" s="20" t="s">
        <v>7080</v>
      </c>
      <c r="AY637" s="20">
        <v>43</v>
      </c>
      <c r="AZ637" s="20">
        <v>12</v>
      </c>
      <c r="BA637" s="20">
        <v>57.7</v>
      </c>
      <c r="BB637" s="20">
        <v>25</v>
      </c>
      <c r="BC637" s="20">
        <v>38</v>
      </c>
      <c r="BD637" s="20">
        <v>21.1</v>
      </c>
      <c r="BE637" s="20">
        <f t="shared" si="112"/>
        <v>43.216027777777782</v>
      </c>
      <c r="BF637" s="20">
        <f t="shared" si="113"/>
        <v>25.639194444444446</v>
      </c>
      <c r="BG637" s="24" t="s">
        <v>47</v>
      </c>
      <c r="BH637" s="20" t="s">
        <v>4908</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7079</v>
      </c>
      <c r="AX638" s="20" t="s">
        <v>7080</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5"/>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4158</v>
      </c>
      <c r="R639" s="42" t="s">
        <v>4636</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7073</v>
      </c>
      <c r="AX639" s="42" t="s">
        <v>7074</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4909</v>
      </c>
      <c r="BI639" s="42"/>
      <c r="BJ639" s="50"/>
      <c r="BK639" s="42">
        <v>1996</v>
      </c>
      <c r="BL639" s="50">
        <v>42669</v>
      </c>
      <c r="BM639" s="42"/>
      <c r="BN639" s="42"/>
      <c r="BO639" s="42"/>
      <c r="BP639" s="42"/>
      <c r="BQ639" s="42"/>
      <c r="BR639" s="42"/>
      <c r="BS639" s="116" t="s">
        <v>2129</v>
      </c>
      <c r="BT639" s="555"/>
      <c r="BU639" s="555"/>
      <c r="BV639" s="555"/>
      <c r="BW639" s="555"/>
      <c r="BX639" s="555"/>
      <c r="BY639" s="555"/>
      <c r="BZ639" s="555"/>
      <c r="CA639" s="555"/>
      <c r="CB639" s="555"/>
      <c r="CC639" s="555"/>
      <c r="CD639" s="555"/>
      <c r="CE639" s="555"/>
      <c r="CF639" s="555"/>
      <c r="CG639" s="555"/>
      <c r="CH639" s="555"/>
      <c r="CI639" s="555"/>
      <c r="CJ639" s="555"/>
      <c r="CK639" s="555"/>
      <c r="CL639" s="555"/>
      <c r="CM639" s="555"/>
      <c r="CN639" s="555"/>
      <c r="CO639" s="555"/>
      <c r="CP639" s="555"/>
      <c r="CQ639" s="555"/>
      <c r="CR639" s="555"/>
      <c r="CS639" s="555"/>
      <c r="CT639" s="555"/>
      <c r="CU639" s="555"/>
      <c r="CV639" s="555"/>
      <c r="CW639" s="555"/>
      <c r="CX639" s="555"/>
      <c r="CY639" s="555"/>
      <c r="CZ639" s="555"/>
      <c r="DA639" s="555"/>
      <c r="DB639" s="555"/>
      <c r="DC639" s="555"/>
      <c r="DD639" s="555"/>
      <c r="DE639" s="555"/>
      <c r="DF639" s="555"/>
      <c r="DG639" s="555"/>
      <c r="DH639" s="555"/>
      <c r="DI639" s="555"/>
      <c r="DJ639" s="555"/>
      <c r="DK639" s="555"/>
      <c r="DL639" s="555"/>
      <c r="DM639" s="555"/>
      <c r="DN639" s="555"/>
      <c r="DO639" s="555"/>
      <c r="DP639" s="555"/>
      <c r="DQ639" s="555"/>
      <c r="DR639" s="555"/>
      <c r="DS639" s="555"/>
      <c r="DT639" s="555"/>
      <c r="DU639" s="555"/>
      <c r="DV639" s="555"/>
      <c r="DW639" s="555"/>
      <c r="DX639" s="555"/>
      <c r="DY639" s="555"/>
      <c r="DZ639" s="555"/>
      <c r="EA639" s="555"/>
      <c r="EB639" s="555"/>
      <c r="EC639" s="555"/>
      <c r="ED639" s="555"/>
      <c r="EE639" s="555"/>
      <c r="EF639" s="555"/>
      <c r="EG639" s="555"/>
      <c r="EH639" s="555"/>
      <c r="EI639" s="555"/>
      <c r="EJ639" s="555"/>
      <c r="EK639" s="555"/>
      <c r="EL639" s="555"/>
      <c r="EM639" s="555"/>
      <c r="EN639" s="555"/>
      <c r="EO639" s="555"/>
      <c r="EP639" s="555"/>
      <c r="EQ639" s="555"/>
      <c r="ER639" s="555"/>
      <c r="ES639" s="555"/>
      <c r="ET639" s="555"/>
      <c r="EU639" s="555"/>
      <c r="EV639" s="555"/>
      <c r="EW639" s="555"/>
      <c r="EX639" s="555"/>
      <c r="EY639" s="555"/>
      <c r="EZ639" s="555"/>
      <c r="FA639" s="555"/>
      <c r="FB639" s="555"/>
      <c r="FC639" s="555"/>
      <c r="FD639" s="555"/>
      <c r="FE639" s="555"/>
      <c r="FF639" s="555"/>
      <c r="FG639" s="555"/>
      <c r="FH639" s="555"/>
      <c r="FI639" s="555"/>
      <c r="FJ639" s="555"/>
      <c r="FK639" s="555"/>
      <c r="FL639" s="555"/>
      <c r="FM639" s="555"/>
      <c r="FN639" s="555"/>
      <c r="FO639" s="555"/>
      <c r="FP639" s="555"/>
      <c r="FQ639" s="555"/>
      <c r="FR639" s="555"/>
      <c r="FS639" s="555"/>
      <c r="FT639" s="555"/>
      <c r="FU639" s="555"/>
      <c r="FV639" s="555"/>
      <c r="FW639" s="555"/>
      <c r="FX639" s="555"/>
      <c r="FY639" s="555"/>
      <c r="FZ639" s="555"/>
      <c r="GA639" s="555"/>
      <c r="GB639" s="555"/>
      <c r="GC639" s="555"/>
      <c r="GD639" s="555"/>
      <c r="GE639" s="555"/>
      <c r="GF639" s="555"/>
      <c r="GG639" s="555"/>
      <c r="GH639" s="555"/>
      <c r="GI639" s="555"/>
      <c r="GJ639" s="555"/>
      <c r="GK639" s="555"/>
      <c r="GL639" s="555"/>
      <c r="GM639" s="555"/>
      <c r="GN639" s="555"/>
      <c r="GO639" s="555"/>
      <c r="GP639" s="555"/>
      <c r="GQ639" s="555"/>
      <c r="GR639" s="555"/>
      <c r="GS639" s="555"/>
      <c r="GT639" s="555"/>
      <c r="GU639" s="555"/>
      <c r="GV639" s="555"/>
      <c r="GW639" s="555"/>
      <c r="GX639" s="555"/>
      <c r="GY639" s="555"/>
      <c r="GZ639" s="555"/>
      <c r="HA639" s="555"/>
      <c r="HB639" s="555"/>
      <c r="HC639" s="555"/>
      <c r="HD639" s="555"/>
      <c r="HE639" s="555"/>
      <c r="HF639" s="555"/>
      <c r="HG639" s="555"/>
      <c r="HH639" s="555"/>
      <c r="HI639" s="555"/>
      <c r="HJ639" s="555"/>
      <c r="HK639" s="555"/>
      <c r="HL639" s="555"/>
      <c r="HM639" s="555"/>
      <c r="HN639" s="555"/>
      <c r="HO639" s="555"/>
      <c r="HP639" s="555"/>
      <c r="HQ639" s="555"/>
      <c r="HR639" s="555"/>
      <c r="HS639" s="555"/>
      <c r="HT639" s="555"/>
      <c r="HU639" s="555"/>
      <c r="HV639" s="555"/>
      <c r="HW639" s="555"/>
      <c r="HX639" s="555"/>
      <c r="HY639" s="555"/>
      <c r="HZ639" s="555"/>
      <c r="IA639" s="555"/>
      <c r="IB639" s="555"/>
      <c r="IC639" s="555"/>
      <c r="ID639" s="555"/>
      <c r="IE639" s="555"/>
      <c r="IF639" s="555"/>
      <c r="IG639" s="555"/>
      <c r="IH639" s="555"/>
      <c r="II639" s="555"/>
      <c r="IJ639" s="555"/>
      <c r="IK639" s="555"/>
      <c r="IL639" s="555"/>
      <c r="IM639" s="555"/>
      <c r="IN639" s="555"/>
      <c r="IO639" s="555"/>
      <c r="IP639" s="555"/>
      <c r="IQ639" s="555"/>
      <c r="IR639" s="555"/>
      <c r="IS639" s="555"/>
      <c r="IT639" s="555"/>
      <c r="IU639" s="555"/>
      <c r="IV639" s="555"/>
      <c r="IW639" s="555"/>
      <c r="IX639" s="555"/>
      <c r="IY639" s="555"/>
      <c r="IZ639" s="555"/>
      <c r="JA639" s="555"/>
      <c r="JB639" s="555"/>
      <c r="JC639" s="555"/>
      <c r="JD639" s="555"/>
      <c r="JE639" s="555"/>
      <c r="JF639" s="555"/>
      <c r="JG639" s="555"/>
      <c r="JH639" s="555"/>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4158</v>
      </c>
      <c r="R640" s="20" t="s">
        <v>4636</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7075</v>
      </c>
      <c r="AX640" s="20" t="s">
        <v>7076</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4909</v>
      </c>
      <c r="BI640" s="20"/>
      <c r="BJ640" s="23"/>
      <c r="BK640" s="42">
        <v>1996</v>
      </c>
      <c r="BL640" s="50">
        <v>42669</v>
      </c>
      <c r="BM640" s="20"/>
      <c r="BN640" s="20"/>
      <c r="BO640" s="20"/>
      <c r="BP640" s="20"/>
      <c r="BQ640" s="20"/>
      <c r="BR640" s="20"/>
      <c r="BS640" s="24" t="s">
        <v>7377</v>
      </c>
      <c r="BT640" s="555"/>
      <c r="BU640" s="555"/>
      <c r="BV640" s="555"/>
      <c r="BW640" s="555"/>
      <c r="BX640" s="555"/>
      <c r="BY640" s="555"/>
      <c r="BZ640" s="555"/>
      <c r="CA640" s="555"/>
      <c r="CB640" s="555"/>
      <c r="CC640" s="555"/>
      <c r="CD640" s="555"/>
      <c r="CE640" s="555"/>
      <c r="CF640" s="555"/>
      <c r="CG640" s="555"/>
      <c r="CH640" s="555"/>
      <c r="CI640" s="555"/>
      <c r="CJ640" s="555"/>
      <c r="CK640" s="555"/>
      <c r="CL640" s="555"/>
      <c r="CM640" s="555"/>
      <c r="CN640" s="555"/>
      <c r="CO640" s="555"/>
      <c r="CP640" s="555"/>
      <c r="CQ640" s="555"/>
      <c r="CR640" s="555"/>
      <c r="CS640" s="555"/>
      <c r="CT640" s="555"/>
      <c r="CU640" s="555"/>
      <c r="CV640" s="555"/>
      <c r="CW640" s="555"/>
      <c r="CX640" s="555"/>
      <c r="CY640" s="555"/>
      <c r="CZ640" s="555"/>
      <c r="DA640" s="555"/>
      <c r="DB640" s="555"/>
      <c r="DC640" s="555"/>
      <c r="DD640" s="555"/>
      <c r="DE640" s="555"/>
      <c r="DF640" s="555"/>
      <c r="DG640" s="555"/>
      <c r="DH640" s="555"/>
      <c r="DI640" s="555"/>
      <c r="DJ640" s="555"/>
      <c r="DK640" s="555"/>
      <c r="DL640" s="555"/>
      <c r="DM640" s="555"/>
      <c r="DN640" s="555"/>
      <c r="DO640" s="555"/>
      <c r="DP640" s="555"/>
      <c r="DQ640" s="555"/>
      <c r="DR640" s="555"/>
      <c r="DS640" s="555"/>
      <c r="DT640" s="555"/>
      <c r="DU640" s="555"/>
      <c r="DV640" s="555"/>
      <c r="DW640" s="555"/>
      <c r="DX640" s="555"/>
      <c r="DY640" s="555"/>
      <c r="DZ640" s="555"/>
      <c r="EA640" s="555"/>
      <c r="EB640" s="555"/>
      <c r="EC640" s="555"/>
      <c r="ED640" s="555"/>
      <c r="EE640" s="555"/>
      <c r="EF640" s="555"/>
      <c r="EG640" s="555"/>
      <c r="EH640" s="555"/>
      <c r="EI640" s="555"/>
      <c r="EJ640" s="555"/>
      <c r="EK640" s="555"/>
      <c r="EL640" s="555"/>
      <c r="EM640" s="555"/>
      <c r="EN640" s="555"/>
      <c r="EO640" s="555"/>
      <c r="EP640" s="555"/>
      <c r="EQ640" s="555"/>
      <c r="ER640" s="555"/>
      <c r="ES640" s="555"/>
      <c r="ET640" s="555"/>
      <c r="EU640" s="555"/>
      <c r="EV640" s="555"/>
      <c r="EW640" s="555"/>
      <c r="EX640" s="555"/>
      <c r="EY640" s="555"/>
      <c r="EZ640" s="555"/>
      <c r="FA640" s="555"/>
      <c r="FB640" s="555"/>
      <c r="FC640" s="555"/>
      <c r="FD640" s="555"/>
      <c r="FE640" s="555"/>
      <c r="FF640" s="555"/>
      <c r="FG640" s="555"/>
      <c r="FH640" s="555"/>
      <c r="FI640" s="555"/>
      <c r="FJ640" s="555"/>
      <c r="FK640" s="555"/>
      <c r="FL640" s="555"/>
      <c r="FM640" s="555"/>
      <c r="FN640" s="555"/>
      <c r="FO640" s="555"/>
      <c r="FP640" s="555"/>
      <c r="FQ640" s="555"/>
      <c r="FR640" s="555"/>
      <c r="FS640" s="555"/>
      <c r="FT640" s="555"/>
      <c r="FU640" s="555"/>
      <c r="FV640" s="555"/>
      <c r="FW640" s="555"/>
      <c r="FX640" s="555"/>
      <c r="FY640" s="555"/>
      <c r="FZ640" s="555"/>
      <c r="GA640" s="555"/>
      <c r="GB640" s="555"/>
      <c r="GC640" s="555"/>
      <c r="GD640" s="555"/>
      <c r="GE640" s="555"/>
      <c r="GF640" s="555"/>
      <c r="GG640" s="555"/>
      <c r="GH640" s="555"/>
      <c r="GI640" s="555"/>
      <c r="GJ640" s="555"/>
      <c r="GK640" s="555"/>
      <c r="GL640" s="555"/>
      <c r="GM640" s="555"/>
      <c r="GN640" s="555"/>
      <c r="GO640" s="555"/>
      <c r="GP640" s="555"/>
      <c r="GQ640" s="555"/>
      <c r="GR640" s="555"/>
      <c r="GS640" s="555"/>
      <c r="GT640" s="555"/>
      <c r="GU640" s="555"/>
      <c r="GV640" s="555"/>
      <c r="GW640" s="555"/>
      <c r="GX640" s="555"/>
      <c r="GY640" s="555"/>
      <c r="GZ640" s="555"/>
      <c r="HA640" s="555"/>
      <c r="HB640" s="555"/>
      <c r="HC640" s="555"/>
      <c r="HD640" s="555"/>
      <c r="HE640" s="555"/>
      <c r="HF640" s="555"/>
      <c r="HG640" s="555"/>
      <c r="HH640" s="555"/>
      <c r="HI640" s="555"/>
      <c r="HJ640" s="555"/>
      <c r="HK640" s="555"/>
      <c r="HL640" s="555"/>
      <c r="HM640" s="555"/>
      <c r="HN640" s="555"/>
      <c r="HO640" s="555"/>
      <c r="HP640" s="555"/>
      <c r="HQ640" s="555"/>
      <c r="HR640" s="555"/>
      <c r="HS640" s="555"/>
      <c r="HT640" s="555"/>
      <c r="HU640" s="555"/>
      <c r="HV640" s="555"/>
      <c r="HW640" s="555"/>
      <c r="HX640" s="555"/>
      <c r="HY640" s="555"/>
      <c r="HZ640" s="555"/>
      <c r="IA640" s="555"/>
      <c r="IB640" s="555"/>
      <c r="IC640" s="555"/>
      <c r="ID640" s="555"/>
      <c r="IE640" s="555"/>
      <c r="IF640" s="555"/>
      <c r="IG640" s="555"/>
      <c r="IH640" s="555"/>
      <c r="II640" s="555"/>
      <c r="IJ640" s="555"/>
      <c r="IK640" s="555"/>
      <c r="IL640" s="555"/>
      <c r="IM640" s="555"/>
      <c r="IN640" s="555"/>
      <c r="IO640" s="555"/>
      <c r="IP640" s="555"/>
      <c r="IQ640" s="555"/>
      <c r="IR640" s="555"/>
      <c r="IS640" s="555"/>
      <c r="IT640" s="555"/>
      <c r="IU640" s="555"/>
      <c r="IV640" s="555"/>
      <c r="IW640" s="555"/>
      <c r="IX640" s="555"/>
      <c r="IY640" s="555"/>
      <c r="IZ640" s="555"/>
      <c r="JA640" s="555"/>
      <c r="JB640" s="555"/>
      <c r="JC640" s="555"/>
      <c r="JD640" s="555"/>
      <c r="JE640" s="555"/>
      <c r="JF640" s="555"/>
      <c r="JG640" s="555"/>
      <c r="JH640" s="555"/>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4158</v>
      </c>
      <c r="R641" s="20" t="s">
        <v>4636</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3573</v>
      </c>
      <c r="AT641" s="20"/>
      <c r="AU641" s="20"/>
      <c r="AV641" s="20"/>
      <c r="AW641" s="20" t="s">
        <v>7077</v>
      </c>
      <c r="AX641" s="20" t="s">
        <v>7078</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7377</v>
      </c>
      <c r="BT641" s="555"/>
      <c r="BU641" s="555"/>
      <c r="BV641" s="555"/>
      <c r="BW641" s="555"/>
      <c r="BX641" s="555"/>
      <c r="BY641" s="555"/>
      <c r="BZ641" s="555"/>
      <c r="CA641" s="555"/>
      <c r="CB641" s="555"/>
      <c r="CC641" s="555"/>
      <c r="CD641" s="555"/>
      <c r="CE641" s="555"/>
      <c r="CF641" s="555"/>
      <c r="CG641" s="555"/>
      <c r="CH641" s="555"/>
      <c r="CI641" s="555"/>
      <c r="CJ641" s="555"/>
      <c r="CK641" s="555"/>
      <c r="CL641" s="555"/>
      <c r="CM641" s="555"/>
      <c r="CN641" s="555"/>
      <c r="CO641" s="555"/>
      <c r="CP641" s="555"/>
      <c r="CQ641" s="555"/>
      <c r="CR641" s="555"/>
      <c r="CS641" s="555"/>
      <c r="CT641" s="555"/>
      <c r="CU641" s="555"/>
      <c r="CV641" s="555"/>
      <c r="CW641" s="555"/>
      <c r="CX641" s="555"/>
      <c r="CY641" s="555"/>
      <c r="CZ641" s="555"/>
      <c r="DA641" s="555"/>
      <c r="DB641" s="555"/>
      <c r="DC641" s="555"/>
      <c r="DD641" s="555"/>
      <c r="DE641" s="555"/>
      <c r="DF641" s="555"/>
      <c r="DG641" s="555"/>
      <c r="DH641" s="555"/>
      <c r="DI641" s="555"/>
      <c r="DJ641" s="555"/>
      <c r="DK641" s="555"/>
      <c r="DL641" s="555"/>
      <c r="DM641" s="555"/>
      <c r="DN641" s="555"/>
      <c r="DO641" s="555"/>
      <c r="DP641" s="555"/>
      <c r="DQ641" s="555"/>
      <c r="DR641" s="555"/>
      <c r="DS641" s="555"/>
      <c r="DT641" s="555"/>
      <c r="DU641" s="555"/>
      <c r="DV641" s="555"/>
      <c r="DW641" s="555"/>
      <c r="DX641" s="555"/>
      <c r="DY641" s="555"/>
      <c r="DZ641" s="555"/>
      <c r="EA641" s="555"/>
      <c r="EB641" s="555"/>
      <c r="EC641" s="555"/>
      <c r="ED641" s="555"/>
      <c r="EE641" s="555"/>
      <c r="EF641" s="555"/>
      <c r="EG641" s="555"/>
      <c r="EH641" s="555"/>
      <c r="EI641" s="555"/>
      <c r="EJ641" s="555"/>
      <c r="EK641" s="555"/>
      <c r="EL641" s="555"/>
      <c r="EM641" s="555"/>
      <c r="EN641" s="555"/>
      <c r="EO641" s="555"/>
      <c r="EP641" s="555"/>
      <c r="EQ641" s="555"/>
      <c r="ER641" s="555"/>
      <c r="ES641" s="555"/>
      <c r="ET641" s="555"/>
      <c r="EU641" s="555"/>
      <c r="EV641" s="555"/>
      <c r="EW641" s="555"/>
      <c r="EX641" s="555"/>
      <c r="EY641" s="555"/>
      <c r="EZ641" s="555"/>
      <c r="FA641" s="555"/>
      <c r="FB641" s="555"/>
      <c r="FC641" s="555"/>
      <c r="FD641" s="555"/>
      <c r="FE641" s="555"/>
      <c r="FF641" s="555"/>
      <c r="FG641" s="555"/>
      <c r="FH641" s="555"/>
      <c r="FI641" s="555"/>
      <c r="FJ641" s="555"/>
      <c r="FK641" s="555"/>
      <c r="FL641" s="555"/>
      <c r="FM641" s="555"/>
      <c r="FN641" s="555"/>
      <c r="FO641" s="555"/>
      <c r="FP641" s="555"/>
      <c r="FQ641" s="555"/>
      <c r="FR641" s="555"/>
      <c r="FS641" s="555"/>
      <c r="FT641" s="555"/>
      <c r="FU641" s="555"/>
      <c r="FV641" s="555"/>
      <c r="FW641" s="555"/>
      <c r="FX641" s="555"/>
      <c r="FY641" s="555"/>
      <c r="FZ641" s="555"/>
      <c r="GA641" s="555"/>
      <c r="GB641" s="555"/>
      <c r="GC641" s="555"/>
      <c r="GD641" s="555"/>
      <c r="GE641" s="555"/>
      <c r="GF641" s="555"/>
      <c r="GG641" s="555"/>
      <c r="GH641" s="555"/>
      <c r="GI641" s="555"/>
      <c r="GJ641" s="555"/>
      <c r="GK641" s="555"/>
      <c r="GL641" s="555"/>
      <c r="GM641" s="555"/>
      <c r="GN641" s="555"/>
      <c r="GO641" s="555"/>
      <c r="GP641" s="555"/>
      <c r="GQ641" s="555"/>
      <c r="GR641" s="555"/>
      <c r="GS641" s="555"/>
      <c r="GT641" s="555"/>
      <c r="GU641" s="555"/>
      <c r="GV641" s="555"/>
      <c r="GW641" s="555"/>
      <c r="GX641" s="555"/>
      <c r="GY641" s="555"/>
      <c r="GZ641" s="555"/>
      <c r="HA641" s="555"/>
      <c r="HB641" s="555"/>
      <c r="HC641" s="555"/>
      <c r="HD641" s="555"/>
      <c r="HE641" s="555"/>
      <c r="HF641" s="555"/>
      <c r="HG641" s="555"/>
      <c r="HH641" s="555"/>
      <c r="HI641" s="555"/>
      <c r="HJ641" s="555"/>
      <c r="HK641" s="555"/>
      <c r="HL641" s="555"/>
      <c r="HM641" s="555"/>
      <c r="HN641" s="555"/>
      <c r="HO641" s="555"/>
      <c r="HP641" s="555"/>
      <c r="HQ641" s="555"/>
      <c r="HR641" s="555"/>
      <c r="HS641" s="555"/>
      <c r="HT641" s="555"/>
      <c r="HU641" s="555"/>
      <c r="HV641" s="555"/>
      <c r="HW641" s="555"/>
      <c r="HX641" s="555"/>
      <c r="HY641" s="555"/>
      <c r="HZ641" s="555"/>
      <c r="IA641" s="555"/>
      <c r="IB641" s="555"/>
      <c r="IC641" s="555"/>
      <c r="ID641" s="555"/>
      <c r="IE641" s="555"/>
      <c r="IF641" s="555"/>
      <c r="IG641" s="555"/>
      <c r="IH641" s="555"/>
      <c r="II641" s="555"/>
      <c r="IJ641" s="555"/>
      <c r="IK641" s="555"/>
      <c r="IL641" s="555"/>
      <c r="IM641" s="555"/>
      <c r="IN641" s="555"/>
      <c r="IO641" s="555"/>
      <c r="IP641" s="555"/>
      <c r="IQ641" s="555"/>
      <c r="IR641" s="555"/>
      <c r="IS641" s="555"/>
      <c r="IT641" s="555"/>
      <c r="IU641" s="555"/>
      <c r="IV641" s="555"/>
      <c r="IW641" s="555"/>
      <c r="IX641" s="555"/>
      <c r="IY641" s="555"/>
      <c r="IZ641" s="555"/>
      <c r="JA641" s="555"/>
      <c r="JB641" s="555"/>
      <c r="JC641" s="555"/>
      <c r="JD641" s="555"/>
      <c r="JE641" s="555"/>
      <c r="JF641" s="555"/>
      <c r="JG641" s="555"/>
      <c r="JH641" s="555"/>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4159</v>
      </c>
      <c r="R642" s="83" t="s">
        <v>2132</v>
      </c>
      <c r="S642" s="83" t="s">
        <v>166</v>
      </c>
      <c r="T642" s="83" t="s">
        <v>92</v>
      </c>
      <c r="U642" s="83">
        <v>14297</v>
      </c>
      <c r="V642" s="83"/>
      <c r="W642" s="83" t="s">
        <v>4160</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6913</v>
      </c>
      <c r="AX642" s="83" t="s">
        <v>6938</v>
      </c>
      <c r="AY642" s="83">
        <v>43</v>
      </c>
      <c r="AZ642" s="83">
        <v>20</v>
      </c>
      <c r="BA642" s="83">
        <v>50.8</v>
      </c>
      <c r="BB642" s="83">
        <v>23</v>
      </c>
      <c r="BC642" s="83">
        <v>8</v>
      </c>
      <c r="BD642" s="83">
        <v>59</v>
      </c>
      <c r="BE642" s="83">
        <f t="shared" si="112"/>
        <v>43.347444444444449</v>
      </c>
      <c r="BF642" s="83">
        <f t="shared" si="113"/>
        <v>23.149722222222223</v>
      </c>
      <c r="BG642" s="83" t="s">
        <v>47</v>
      </c>
      <c r="BH642" s="83" t="s">
        <v>4910</v>
      </c>
      <c r="BI642" s="83"/>
      <c r="BJ642" s="96"/>
      <c r="BK642" s="83"/>
      <c r="BL642" s="96"/>
      <c r="BM642" s="83"/>
      <c r="BN642" s="83"/>
      <c r="BO642" s="83"/>
      <c r="BP642" s="83"/>
      <c r="BQ642" s="83"/>
      <c r="BR642" s="83"/>
      <c r="BS642" s="110" t="s">
        <v>2133</v>
      </c>
      <c r="BT642" s="555"/>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4159</v>
      </c>
      <c r="R643" s="59" t="s">
        <v>2132</v>
      </c>
      <c r="S643" s="59" t="s">
        <v>166</v>
      </c>
      <c r="T643" s="59" t="s">
        <v>92</v>
      </c>
      <c r="U643" s="59">
        <v>14297</v>
      </c>
      <c r="V643" s="59"/>
      <c r="W643" s="59" t="s">
        <v>4160</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6913</v>
      </c>
      <c r="AX643" s="59" t="s">
        <v>6938</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4161</v>
      </c>
      <c r="W644" s="20" t="s">
        <v>639</v>
      </c>
      <c r="X644" s="26"/>
      <c r="Y644" s="26"/>
      <c r="Z644" s="20" t="s">
        <v>2122</v>
      </c>
      <c r="AA644" s="20" t="s">
        <v>7280</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7071</v>
      </c>
      <c r="AX644" s="20" t="s">
        <v>7072</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5"/>
      <c r="BU644" s="555"/>
      <c r="BV644" s="555"/>
      <c r="BW644" s="555"/>
      <c r="BX644" s="555"/>
      <c r="BY644" s="555"/>
      <c r="BZ644" s="555"/>
      <c r="CA644" s="555"/>
      <c r="CB644" s="555"/>
      <c r="CC644" s="555"/>
      <c r="CD644" s="555"/>
      <c r="CE644" s="555"/>
      <c r="CF644" s="555"/>
      <c r="CG644" s="555"/>
      <c r="CH644" s="555"/>
      <c r="CI644" s="555"/>
      <c r="CJ644" s="555"/>
      <c r="CK644" s="555"/>
      <c r="CL644" s="555"/>
      <c r="CM644" s="555"/>
      <c r="CN644" s="555"/>
      <c r="CO644" s="555"/>
      <c r="CP644" s="555"/>
      <c r="CQ644" s="555"/>
      <c r="CR644" s="555"/>
      <c r="CS644" s="555"/>
      <c r="CT644" s="555"/>
      <c r="CU644" s="555"/>
      <c r="CV644" s="555"/>
      <c r="CW644" s="555"/>
      <c r="CX644" s="555"/>
      <c r="CY644" s="555"/>
      <c r="CZ644" s="555"/>
      <c r="DA644" s="555"/>
      <c r="DB644" s="555"/>
      <c r="DC644" s="555"/>
      <c r="DD644" s="555"/>
      <c r="DE644" s="555"/>
      <c r="DF644" s="555"/>
      <c r="DG644" s="555"/>
      <c r="DH644" s="555"/>
      <c r="DI644" s="555"/>
      <c r="DJ644" s="555"/>
      <c r="DK644" s="555"/>
      <c r="DL644" s="555"/>
      <c r="DM644" s="555"/>
      <c r="DN644" s="555"/>
      <c r="DO644" s="555"/>
      <c r="DP644" s="555"/>
      <c r="DQ644" s="555"/>
      <c r="DR644" s="555"/>
      <c r="DS644" s="555"/>
      <c r="DT644" s="555"/>
      <c r="DU644" s="555"/>
      <c r="DV644" s="555"/>
      <c r="DW644" s="555"/>
      <c r="DX644" s="555"/>
      <c r="DY644" s="555"/>
      <c r="DZ644" s="555"/>
      <c r="EA644" s="555"/>
      <c r="EB644" s="555"/>
      <c r="EC644" s="555"/>
      <c r="ED644" s="555"/>
      <c r="EE644" s="555"/>
      <c r="EF644" s="555"/>
      <c r="EG644" s="555"/>
      <c r="EH644" s="555"/>
      <c r="EI644" s="555"/>
      <c r="EJ644" s="555"/>
      <c r="EK644" s="555"/>
      <c r="EL644" s="555"/>
      <c r="EM644" s="555"/>
      <c r="EN644" s="555"/>
      <c r="EO644" s="555"/>
      <c r="EP644" s="555"/>
      <c r="EQ644" s="555"/>
      <c r="ER644" s="555"/>
      <c r="ES644" s="555"/>
      <c r="ET644" s="555"/>
      <c r="EU644" s="555"/>
      <c r="EV644" s="555"/>
      <c r="EW644" s="555"/>
      <c r="EX644" s="555"/>
      <c r="EY644" s="555"/>
      <c r="EZ644" s="555"/>
      <c r="FA644" s="555"/>
      <c r="FB644" s="555"/>
      <c r="FC644" s="555"/>
      <c r="FD644" s="555"/>
      <c r="FE644" s="555"/>
      <c r="FF644" s="555"/>
      <c r="FG644" s="555"/>
      <c r="FH644" s="555"/>
      <c r="FI644" s="555"/>
      <c r="FJ644" s="555"/>
      <c r="FK644" s="555"/>
      <c r="FL644" s="555"/>
      <c r="FM644" s="555"/>
      <c r="FN644" s="555"/>
      <c r="FO644" s="555"/>
      <c r="FP644" s="555"/>
      <c r="FQ644" s="555"/>
      <c r="FR644" s="555"/>
      <c r="FS644" s="555"/>
      <c r="FT644" s="555"/>
      <c r="FU644" s="555"/>
      <c r="FV644" s="555"/>
      <c r="FW644" s="555"/>
      <c r="FX644" s="555"/>
      <c r="FY644" s="555"/>
      <c r="FZ644" s="555"/>
      <c r="GA644" s="555"/>
      <c r="GB644" s="555"/>
      <c r="GC644" s="555"/>
      <c r="GD644" s="555"/>
      <c r="GE644" s="555"/>
      <c r="GF644" s="555"/>
      <c r="GG644" s="555"/>
      <c r="GH644" s="555"/>
      <c r="GI644" s="555"/>
      <c r="GJ644" s="555"/>
      <c r="GK644" s="555"/>
      <c r="GL644" s="555"/>
      <c r="GM644" s="555"/>
      <c r="GN644" s="555"/>
      <c r="GO644" s="555"/>
      <c r="GP644" s="555"/>
      <c r="GQ644" s="555"/>
      <c r="GR644" s="555"/>
      <c r="GS644" s="555"/>
      <c r="GT644" s="555"/>
      <c r="GU644" s="555"/>
      <c r="GV644" s="555"/>
      <c r="GW644" s="555"/>
      <c r="GX644" s="555"/>
      <c r="GY644" s="555"/>
      <c r="GZ644" s="555"/>
      <c r="HA644" s="555"/>
      <c r="HB644" s="555"/>
      <c r="HC644" s="555"/>
      <c r="HD644" s="555"/>
      <c r="HE644" s="555"/>
      <c r="HF644" s="555"/>
      <c r="HG644" s="555"/>
      <c r="HH644" s="555"/>
      <c r="HI644" s="555"/>
      <c r="HJ644" s="555"/>
      <c r="HK644" s="555"/>
      <c r="HL644" s="555"/>
      <c r="HM644" s="555"/>
      <c r="HN644" s="555"/>
      <c r="HO644" s="555"/>
      <c r="HP644" s="555"/>
      <c r="HQ644" s="555"/>
      <c r="HR644" s="555"/>
      <c r="HS644" s="555"/>
      <c r="HT644" s="555"/>
      <c r="HU644" s="555"/>
      <c r="HV644" s="555"/>
      <c r="HW644" s="555"/>
      <c r="HX644" s="555"/>
      <c r="HY644" s="555"/>
      <c r="HZ644" s="555"/>
      <c r="IA644" s="555"/>
      <c r="IB644" s="555"/>
      <c r="IC644" s="555"/>
      <c r="ID644" s="555"/>
      <c r="IE644" s="555"/>
      <c r="IF644" s="555"/>
      <c r="IG644" s="555"/>
      <c r="IH644" s="555"/>
      <c r="II644" s="555"/>
      <c r="IJ644" s="555"/>
      <c r="IK644" s="555"/>
      <c r="IL644" s="555"/>
      <c r="IM644" s="555"/>
      <c r="IN644" s="555"/>
      <c r="IO644" s="555"/>
      <c r="IP644" s="555"/>
      <c r="IQ644" s="555"/>
      <c r="IR644" s="555"/>
      <c r="IS644" s="555"/>
      <c r="IT644" s="555"/>
      <c r="IU644" s="555"/>
      <c r="IV644" s="555"/>
      <c r="IW644" s="555"/>
      <c r="IX644" s="555"/>
      <c r="IY644" s="555"/>
      <c r="IZ644" s="555"/>
      <c r="JA644" s="555"/>
      <c r="JB644" s="555"/>
      <c r="JC644" s="555"/>
      <c r="JD644" s="555"/>
      <c r="JE644" s="555"/>
      <c r="JF644" s="555"/>
      <c r="JG644" s="555"/>
      <c r="JH644" s="555"/>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4162</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6230</v>
      </c>
      <c r="AX645" s="83" t="s">
        <v>6231</v>
      </c>
      <c r="AY645" s="83">
        <v>42</v>
      </c>
      <c r="AZ645" s="83">
        <v>54</v>
      </c>
      <c r="BA645" s="83">
        <v>25</v>
      </c>
      <c r="BB645" s="83">
        <v>23</v>
      </c>
      <c r="BC645" s="83">
        <v>51</v>
      </c>
      <c r="BD645" s="83">
        <v>2</v>
      </c>
      <c r="BE645" s="83">
        <f t="shared" si="117"/>
        <v>42.906944444444441</v>
      </c>
      <c r="BF645" s="83">
        <f t="shared" si="118"/>
        <v>23.850555555555555</v>
      </c>
      <c r="BG645" s="83" t="s">
        <v>47</v>
      </c>
      <c r="BH645" s="83" t="s">
        <v>4911</v>
      </c>
      <c r="BI645" s="83"/>
      <c r="BJ645" s="96"/>
      <c r="BK645" s="83"/>
      <c r="BL645" s="96"/>
      <c r="BM645" s="83"/>
      <c r="BN645" s="83"/>
      <c r="BO645" s="83"/>
      <c r="BP645" s="83"/>
      <c r="BQ645" s="83"/>
      <c r="BR645" s="83"/>
      <c r="BS645" s="110" t="s">
        <v>2142</v>
      </c>
      <c r="BT645" s="555"/>
      <c r="BU645" s="555"/>
      <c r="BV645" s="555"/>
      <c r="BW645" s="555"/>
      <c r="BX645" s="555"/>
      <c r="BY645" s="555"/>
      <c r="BZ645" s="555"/>
      <c r="CA645" s="555"/>
      <c r="CB645" s="555"/>
      <c r="CC645" s="555"/>
      <c r="CD645" s="555"/>
      <c r="CE645" s="555"/>
      <c r="CF645" s="555"/>
      <c r="CG645" s="555"/>
      <c r="CH645" s="555"/>
      <c r="CI645" s="555"/>
      <c r="CJ645" s="555"/>
      <c r="CK645" s="555"/>
      <c r="CL645" s="555"/>
      <c r="CM645" s="555"/>
      <c r="CN645" s="555"/>
      <c r="CO645" s="555"/>
      <c r="CP645" s="555"/>
      <c r="CQ645" s="555"/>
      <c r="CR645" s="555"/>
      <c r="CS645" s="555"/>
      <c r="CT645" s="555"/>
      <c r="CU645" s="555"/>
      <c r="CV645" s="555"/>
      <c r="CW645" s="555"/>
      <c r="CX645" s="555"/>
      <c r="CY645" s="555"/>
      <c r="CZ645" s="555"/>
      <c r="DA645" s="555"/>
      <c r="DB645" s="555"/>
      <c r="DC645" s="555"/>
      <c r="DD645" s="555"/>
      <c r="DE645" s="555"/>
      <c r="DF645" s="555"/>
      <c r="DG645" s="555"/>
      <c r="DH645" s="555"/>
      <c r="DI645" s="555"/>
      <c r="DJ645" s="555"/>
      <c r="DK645" s="555"/>
      <c r="DL645" s="555"/>
      <c r="DM645" s="555"/>
      <c r="DN645" s="555"/>
      <c r="DO645" s="555"/>
      <c r="DP645" s="555"/>
      <c r="DQ645" s="555"/>
      <c r="DR645" s="555"/>
      <c r="DS645" s="555"/>
      <c r="DT645" s="555"/>
      <c r="DU645" s="555"/>
      <c r="DV645" s="555"/>
      <c r="DW645" s="555"/>
      <c r="DX645" s="555"/>
      <c r="DY645" s="555"/>
      <c r="DZ645" s="555"/>
      <c r="EA645" s="555"/>
      <c r="EB645" s="555"/>
      <c r="EC645" s="555"/>
      <c r="ED645" s="555"/>
      <c r="EE645" s="555"/>
      <c r="EF645" s="555"/>
      <c r="EG645" s="555"/>
      <c r="EH645" s="555"/>
      <c r="EI645" s="555"/>
      <c r="EJ645" s="555"/>
      <c r="EK645" s="555"/>
      <c r="EL645" s="555"/>
      <c r="EM645" s="555"/>
      <c r="EN645" s="555"/>
      <c r="EO645" s="555"/>
      <c r="EP645" s="555"/>
      <c r="EQ645" s="555"/>
      <c r="ER645" s="555"/>
      <c r="ES645" s="555"/>
      <c r="ET645" s="555"/>
      <c r="EU645" s="555"/>
      <c r="EV645" s="555"/>
      <c r="EW645" s="555"/>
      <c r="EX645" s="555"/>
      <c r="EY645" s="555"/>
      <c r="EZ645" s="555"/>
      <c r="FA645" s="555"/>
      <c r="FB645" s="555"/>
      <c r="FC645" s="555"/>
      <c r="FD645" s="555"/>
      <c r="FE645" s="555"/>
      <c r="FF645" s="555"/>
      <c r="FG645" s="555"/>
      <c r="FH645" s="555"/>
      <c r="FI645" s="555"/>
      <c r="FJ645" s="555"/>
      <c r="FK645" s="555"/>
      <c r="FL645" s="555"/>
      <c r="FM645" s="555"/>
      <c r="FN645" s="555"/>
      <c r="FO645" s="555"/>
      <c r="FP645" s="555"/>
      <c r="FQ645" s="555"/>
      <c r="FR645" s="555"/>
      <c r="FS645" s="555"/>
      <c r="FT645" s="555"/>
      <c r="FU645" s="555"/>
      <c r="FV645" s="555"/>
      <c r="FW645" s="555"/>
      <c r="FX645" s="555"/>
      <c r="FY645" s="555"/>
      <c r="FZ645" s="555"/>
      <c r="GA645" s="555"/>
      <c r="GB645" s="555"/>
      <c r="GC645" s="555"/>
      <c r="GD645" s="555"/>
      <c r="GE645" s="555"/>
      <c r="GF645" s="555"/>
      <c r="GG645" s="555"/>
      <c r="GH645" s="555"/>
      <c r="GI645" s="555"/>
      <c r="GJ645" s="555"/>
      <c r="GK645" s="555"/>
      <c r="GL645" s="555"/>
      <c r="GM645" s="555"/>
      <c r="GN645" s="555"/>
      <c r="GO645" s="555"/>
      <c r="GP645" s="555"/>
      <c r="GQ645" s="555"/>
      <c r="GR645" s="555"/>
      <c r="GS645" s="555"/>
      <c r="GT645" s="555"/>
      <c r="GU645" s="555"/>
      <c r="GV645" s="555"/>
      <c r="GW645" s="555"/>
      <c r="GX645" s="555"/>
      <c r="GY645" s="555"/>
      <c r="GZ645" s="555"/>
      <c r="HA645" s="555"/>
      <c r="HB645" s="555"/>
      <c r="HC645" s="555"/>
      <c r="HD645" s="555"/>
      <c r="HE645" s="555"/>
      <c r="HF645" s="555"/>
      <c r="HG645" s="555"/>
      <c r="HH645" s="555"/>
      <c r="HI645" s="555"/>
      <c r="HJ645" s="555"/>
      <c r="HK645" s="555"/>
      <c r="HL645" s="555"/>
      <c r="HM645" s="555"/>
      <c r="HN645" s="555"/>
      <c r="HO645" s="555"/>
      <c r="HP645" s="555"/>
      <c r="HQ645" s="555"/>
      <c r="HR645" s="555"/>
      <c r="HS645" s="555"/>
      <c r="HT645" s="555"/>
      <c r="HU645" s="555"/>
      <c r="HV645" s="555"/>
      <c r="HW645" s="555"/>
      <c r="HX645" s="555"/>
      <c r="HY645" s="555"/>
      <c r="HZ645" s="555"/>
      <c r="IA645" s="555"/>
      <c r="IB645" s="555"/>
      <c r="IC645" s="555"/>
      <c r="ID645" s="555"/>
      <c r="IE645" s="555"/>
      <c r="IF645" s="555"/>
      <c r="IG645" s="555"/>
      <c r="IH645" s="555"/>
      <c r="II645" s="555"/>
      <c r="IJ645" s="555"/>
      <c r="IK645" s="555"/>
      <c r="IL645" s="555"/>
      <c r="IM645" s="555"/>
      <c r="IN645" s="555"/>
      <c r="IO645" s="555"/>
      <c r="IP645" s="555"/>
      <c r="IQ645" s="555"/>
      <c r="IR645" s="555"/>
      <c r="IS645" s="555"/>
      <c r="IT645" s="555"/>
      <c r="IU645" s="555"/>
      <c r="IV645" s="555"/>
      <c r="IW645" s="555"/>
      <c r="IX645" s="555"/>
      <c r="IY645" s="555"/>
      <c r="IZ645" s="555"/>
      <c r="JA645" s="555"/>
      <c r="JB645" s="555"/>
      <c r="JC645" s="555"/>
      <c r="JD645" s="555"/>
      <c r="JE645" s="555"/>
      <c r="JF645" s="555"/>
      <c r="JG645" s="555"/>
      <c r="JH645" s="555"/>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4163</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7066</v>
      </c>
      <c r="AT646" s="83"/>
      <c r="AU646" s="83"/>
      <c r="AV646" s="83"/>
      <c r="AW646" s="83" t="s">
        <v>7068</v>
      </c>
      <c r="AX646" s="83" t="s">
        <v>7070</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5"/>
      <c r="BU646" s="555"/>
      <c r="BV646" s="555"/>
      <c r="BW646" s="555"/>
      <c r="BX646" s="555"/>
      <c r="BY646" s="555"/>
      <c r="BZ646" s="555"/>
      <c r="CA646" s="555"/>
      <c r="CB646" s="555"/>
      <c r="CC646" s="555"/>
      <c r="CD646" s="555"/>
      <c r="CE646" s="555"/>
      <c r="CF646" s="555"/>
      <c r="CG646" s="555"/>
      <c r="CH646" s="555"/>
      <c r="CI646" s="555"/>
      <c r="CJ646" s="555"/>
      <c r="CK646" s="555"/>
      <c r="CL646" s="555"/>
      <c r="CM646" s="555"/>
      <c r="CN646" s="555"/>
      <c r="CO646" s="555"/>
      <c r="CP646" s="555"/>
      <c r="CQ646" s="555"/>
      <c r="CR646" s="555"/>
      <c r="CS646" s="555"/>
      <c r="CT646" s="555"/>
      <c r="CU646" s="555"/>
      <c r="CV646" s="555"/>
      <c r="CW646" s="555"/>
      <c r="CX646" s="555"/>
      <c r="CY646" s="555"/>
      <c r="CZ646" s="555"/>
      <c r="DA646" s="555"/>
      <c r="DB646" s="555"/>
      <c r="DC646" s="555"/>
      <c r="DD646" s="555"/>
      <c r="DE646" s="555"/>
      <c r="DF646" s="555"/>
      <c r="DG646" s="555"/>
      <c r="DH646" s="555"/>
      <c r="DI646" s="555"/>
      <c r="DJ646" s="555"/>
      <c r="DK646" s="555"/>
      <c r="DL646" s="555"/>
      <c r="DM646" s="555"/>
      <c r="DN646" s="555"/>
      <c r="DO646" s="555"/>
      <c r="DP646" s="555"/>
      <c r="DQ646" s="555"/>
      <c r="DR646" s="555"/>
      <c r="DS646" s="555"/>
      <c r="DT646" s="555"/>
      <c r="DU646" s="555"/>
      <c r="DV646" s="555"/>
      <c r="DW646" s="555"/>
      <c r="DX646" s="555"/>
      <c r="DY646" s="555"/>
      <c r="DZ646" s="555"/>
      <c r="EA646" s="555"/>
      <c r="EB646" s="555"/>
      <c r="EC646" s="555"/>
      <c r="ED646" s="555"/>
      <c r="EE646" s="555"/>
      <c r="EF646" s="555"/>
      <c r="EG646" s="555"/>
      <c r="EH646" s="555"/>
      <c r="EI646" s="555"/>
      <c r="EJ646" s="555"/>
      <c r="EK646" s="555"/>
      <c r="EL646" s="555"/>
      <c r="EM646" s="555"/>
      <c r="EN646" s="555"/>
      <c r="EO646" s="555"/>
      <c r="EP646" s="555"/>
      <c r="EQ646" s="555"/>
      <c r="ER646" s="555"/>
      <c r="ES646" s="555"/>
      <c r="ET646" s="555"/>
      <c r="EU646" s="555"/>
      <c r="EV646" s="555"/>
      <c r="EW646" s="555"/>
      <c r="EX646" s="555"/>
      <c r="EY646" s="555"/>
      <c r="EZ646" s="555"/>
      <c r="FA646" s="555"/>
      <c r="FB646" s="555"/>
      <c r="FC646" s="555"/>
      <c r="FD646" s="555"/>
      <c r="FE646" s="555"/>
      <c r="FF646" s="555"/>
      <c r="FG646" s="555"/>
      <c r="FH646" s="555"/>
      <c r="FI646" s="555"/>
      <c r="FJ646" s="555"/>
      <c r="FK646" s="555"/>
      <c r="FL646" s="555"/>
      <c r="FM646" s="555"/>
      <c r="FN646" s="555"/>
      <c r="FO646" s="555"/>
      <c r="FP646" s="555"/>
      <c r="FQ646" s="555"/>
      <c r="FR646" s="555"/>
      <c r="FS646" s="555"/>
      <c r="FT646" s="555"/>
      <c r="FU646" s="555"/>
      <c r="FV646" s="555"/>
      <c r="FW646" s="555"/>
      <c r="FX646" s="555"/>
      <c r="FY646" s="555"/>
      <c r="FZ646" s="555"/>
      <c r="GA646" s="555"/>
      <c r="GB646" s="555"/>
      <c r="GC646" s="555"/>
      <c r="GD646" s="555"/>
      <c r="GE646" s="555"/>
      <c r="GF646" s="555"/>
      <c r="GG646" s="555"/>
      <c r="GH646" s="555"/>
      <c r="GI646" s="555"/>
      <c r="GJ646" s="555"/>
      <c r="GK646" s="555"/>
      <c r="GL646" s="555"/>
      <c r="GM646" s="555"/>
      <c r="GN646" s="555"/>
      <c r="GO646" s="555"/>
      <c r="GP646" s="555"/>
      <c r="GQ646" s="555"/>
      <c r="GR646" s="555"/>
      <c r="GS646" s="555"/>
      <c r="GT646" s="555"/>
      <c r="GU646" s="555"/>
      <c r="GV646" s="555"/>
      <c r="GW646" s="555"/>
      <c r="GX646" s="555"/>
      <c r="GY646" s="555"/>
      <c r="GZ646" s="555"/>
      <c r="HA646" s="555"/>
      <c r="HB646" s="555"/>
      <c r="HC646" s="555"/>
      <c r="HD646" s="555"/>
      <c r="HE646" s="555"/>
      <c r="HF646" s="555"/>
      <c r="HG646" s="555"/>
      <c r="HH646" s="555"/>
      <c r="HI646" s="555"/>
      <c r="HJ646" s="555"/>
      <c r="HK646" s="555"/>
      <c r="HL646" s="555"/>
      <c r="HM646" s="555"/>
      <c r="HN646" s="555"/>
      <c r="HO646" s="555"/>
      <c r="HP646" s="555"/>
      <c r="HQ646" s="555"/>
      <c r="HR646" s="555"/>
      <c r="HS646" s="555"/>
      <c r="HT646" s="555"/>
      <c r="HU646" s="555"/>
      <c r="HV646" s="555"/>
      <c r="HW646" s="555"/>
      <c r="HX646" s="555"/>
      <c r="HY646" s="555"/>
      <c r="HZ646" s="555"/>
      <c r="IA646" s="555"/>
      <c r="IB646" s="555"/>
      <c r="IC646" s="555"/>
      <c r="ID646" s="555"/>
      <c r="IE646" s="555"/>
      <c r="IF646" s="555"/>
      <c r="IG646" s="555"/>
      <c r="IH646" s="555"/>
      <c r="II646" s="555"/>
      <c r="IJ646" s="555"/>
      <c r="IK646" s="555"/>
      <c r="IL646" s="555"/>
      <c r="IM646" s="555"/>
      <c r="IN646" s="555"/>
      <c r="IO646" s="555"/>
      <c r="IP646" s="555"/>
      <c r="IQ646" s="555"/>
      <c r="IR646" s="555"/>
      <c r="IS646" s="555"/>
      <c r="IT646" s="555"/>
      <c r="IU646" s="555"/>
      <c r="IV646" s="555"/>
      <c r="IW646" s="555"/>
      <c r="IX646" s="555"/>
      <c r="IY646" s="555"/>
      <c r="IZ646" s="555"/>
      <c r="JA646" s="555"/>
      <c r="JB646" s="555"/>
      <c r="JC646" s="555"/>
      <c r="JD646" s="555"/>
      <c r="JE646" s="555"/>
      <c r="JF646" s="555"/>
      <c r="JG646" s="555"/>
      <c r="JH646" s="555"/>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4163</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7067</v>
      </c>
      <c r="AX647" s="81" t="s">
        <v>7069</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5"/>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4164</v>
      </c>
      <c r="R648" s="81" t="s">
        <v>4663</v>
      </c>
      <c r="S648" s="81" t="s">
        <v>282</v>
      </c>
      <c r="T648" s="81" t="s">
        <v>189</v>
      </c>
      <c r="U648" s="81">
        <v>68148</v>
      </c>
      <c r="V648" s="81" t="s">
        <v>2149</v>
      </c>
      <c r="W648" s="81" t="s">
        <v>2961</v>
      </c>
      <c r="X648" s="81">
        <v>860</v>
      </c>
      <c r="Y648" s="81">
        <v>6.5</v>
      </c>
      <c r="Z648" s="81" t="s">
        <v>468</v>
      </c>
      <c r="AA648" s="81" t="s">
        <v>541</v>
      </c>
      <c r="AB648" s="98">
        <v>21.774999999999999</v>
      </c>
      <c r="AC648" s="440" t="s">
        <v>8311</v>
      </c>
      <c r="AD648" s="81">
        <v>221000000</v>
      </c>
      <c r="AE648" s="81"/>
      <c r="AF648" s="81">
        <v>221000000</v>
      </c>
      <c r="AG648" s="81"/>
      <c r="AH648" s="81"/>
      <c r="AI648" s="81"/>
      <c r="AJ648" s="81"/>
      <c r="AK648" s="81"/>
      <c r="AL648" s="81"/>
      <c r="AM648" s="81"/>
      <c r="AN648" s="81"/>
      <c r="AO648" s="440" t="s">
        <v>8312</v>
      </c>
      <c r="AP648" s="81">
        <v>3</v>
      </c>
      <c r="AQ648" s="81" t="s">
        <v>47</v>
      </c>
      <c r="AR648" s="81"/>
      <c r="AS648" s="81" t="s">
        <v>530</v>
      </c>
      <c r="AT648" s="81"/>
      <c r="AU648" s="81"/>
      <c r="AV648" s="81"/>
      <c r="AW648" s="98" t="s">
        <v>6914</v>
      </c>
      <c r="AX648" s="98" t="s">
        <v>6939</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4912</v>
      </c>
      <c r="BI648" s="81"/>
      <c r="BJ648" s="82"/>
      <c r="BK648" s="81"/>
      <c r="BL648" s="82"/>
      <c r="BM648" s="81"/>
      <c r="BN648" s="81"/>
      <c r="BO648" s="81"/>
      <c r="BP648" s="81"/>
      <c r="BQ648" s="81"/>
      <c r="BR648" s="81"/>
      <c r="BS648" s="113" t="s">
        <v>5307</v>
      </c>
      <c r="BT648" s="555"/>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4664</v>
      </c>
      <c r="S649" s="99" t="s">
        <v>2151</v>
      </c>
      <c r="T649" s="99" t="s">
        <v>2152</v>
      </c>
      <c r="U649" s="99" t="s">
        <v>2153</v>
      </c>
      <c r="V649" s="99" t="s">
        <v>2154</v>
      </c>
      <c r="W649" s="99" t="s">
        <v>2962</v>
      </c>
      <c r="X649" s="99">
        <v>480</v>
      </c>
      <c r="Y649" s="99">
        <v>3.8</v>
      </c>
      <c r="Z649" s="99" t="s">
        <v>468</v>
      </c>
      <c r="AA649" s="99" t="s">
        <v>541</v>
      </c>
      <c r="AB649" s="69">
        <v>21.774999999999999</v>
      </c>
      <c r="AC649" s="440" t="s">
        <v>8311</v>
      </c>
      <c r="AD649" s="99">
        <v>220000000</v>
      </c>
      <c r="AE649" s="99"/>
      <c r="AF649" s="99">
        <v>220000000</v>
      </c>
      <c r="AG649" s="99"/>
      <c r="AH649" s="99"/>
      <c r="AI649" s="99"/>
      <c r="AJ649" s="99"/>
      <c r="AK649" s="99"/>
      <c r="AL649" s="99"/>
      <c r="AM649" s="99"/>
      <c r="AN649" s="99"/>
      <c r="AO649" s="440" t="s">
        <v>8312</v>
      </c>
      <c r="AP649" s="99"/>
      <c r="AQ649" s="99" t="s">
        <v>47</v>
      </c>
      <c r="AR649" s="99" t="s">
        <v>1149</v>
      </c>
      <c r="AS649" s="99" t="s">
        <v>530</v>
      </c>
      <c r="AT649" s="99"/>
      <c r="AU649" s="99"/>
      <c r="AV649" s="99"/>
      <c r="AW649" s="69" t="s">
        <v>6915</v>
      </c>
      <c r="AX649" s="69" t="s">
        <v>6940</v>
      </c>
      <c r="AY649" s="99">
        <v>43</v>
      </c>
      <c r="AZ649" s="99">
        <v>32</v>
      </c>
      <c r="BA649" s="99">
        <v>58.3</v>
      </c>
      <c r="BB649" s="99">
        <v>23</v>
      </c>
      <c r="BC649" s="99">
        <v>35</v>
      </c>
      <c r="BD649" s="99">
        <v>24.9</v>
      </c>
      <c r="BE649" s="99">
        <f t="shared" si="117"/>
        <v>43.549527777777776</v>
      </c>
      <c r="BF649" s="99">
        <f t="shared" si="118"/>
        <v>23.590249999999997</v>
      </c>
      <c r="BG649" s="118" t="s">
        <v>47</v>
      </c>
      <c r="BH649" s="99" t="s">
        <v>4913</v>
      </c>
      <c r="BI649" s="99"/>
      <c r="BJ649" s="106"/>
      <c r="BK649" s="99"/>
      <c r="BL649" s="106"/>
      <c r="BM649" s="99"/>
      <c r="BN649" s="99"/>
      <c r="BO649" s="99"/>
      <c r="BP649" s="99"/>
      <c r="BQ649" s="99"/>
      <c r="BR649" s="99"/>
      <c r="BS649" s="118" t="s">
        <v>3682</v>
      </c>
      <c r="BT649" s="555"/>
      <c r="BU649" s="569"/>
      <c r="BV649" s="569"/>
      <c r="BW649" s="569"/>
      <c r="BX649" s="569"/>
      <c r="BY649" s="569"/>
      <c r="BZ649" s="569"/>
      <c r="CA649" s="569"/>
      <c r="CB649" s="569"/>
      <c r="CC649" s="569"/>
      <c r="CD649" s="569"/>
      <c r="CE649" s="569"/>
      <c r="CF649" s="569"/>
      <c r="CG649" s="569"/>
      <c r="CH649" s="569"/>
      <c r="CI649" s="569"/>
      <c r="CJ649" s="569"/>
      <c r="CK649" s="569"/>
      <c r="CL649" s="569"/>
      <c r="CM649" s="569"/>
      <c r="CN649" s="569"/>
      <c r="CO649" s="569"/>
      <c r="CP649" s="569"/>
      <c r="CQ649" s="569"/>
      <c r="CR649" s="569"/>
      <c r="CS649" s="569"/>
      <c r="CT649" s="569"/>
      <c r="CU649" s="569"/>
      <c r="CV649" s="569"/>
      <c r="CW649" s="569"/>
      <c r="CX649" s="569"/>
      <c r="CY649" s="569"/>
      <c r="CZ649" s="569"/>
      <c r="DA649" s="569"/>
      <c r="DB649" s="569"/>
      <c r="DC649" s="569"/>
      <c r="DD649" s="569"/>
      <c r="DE649" s="569"/>
      <c r="DF649" s="569"/>
      <c r="DG649" s="569"/>
      <c r="DH649" s="569"/>
      <c r="DI649" s="569"/>
      <c r="DJ649" s="569"/>
      <c r="DK649" s="569"/>
      <c r="DL649" s="569"/>
      <c r="DM649" s="569"/>
      <c r="DN649" s="569"/>
      <c r="DO649" s="569"/>
      <c r="DP649" s="569"/>
      <c r="DQ649" s="569"/>
      <c r="DR649" s="569"/>
      <c r="DS649" s="569"/>
      <c r="DT649" s="569"/>
      <c r="DU649" s="569"/>
      <c r="DV649" s="569"/>
      <c r="DW649" s="569"/>
      <c r="DX649" s="569"/>
      <c r="DY649" s="569"/>
      <c r="DZ649" s="569"/>
      <c r="EA649" s="569"/>
      <c r="EB649" s="569"/>
      <c r="EC649" s="569"/>
      <c r="ED649" s="569"/>
      <c r="EE649" s="569"/>
      <c r="EF649" s="569"/>
      <c r="EG649" s="569"/>
      <c r="EH649" s="569"/>
      <c r="EI649" s="569"/>
      <c r="EJ649" s="569"/>
      <c r="EK649" s="569"/>
      <c r="EL649" s="569"/>
      <c r="EM649" s="569"/>
      <c r="EN649" s="569"/>
      <c r="EO649" s="569"/>
      <c r="EP649" s="569"/>
      <c r="EQ649" s="569"/>
      <c r="ER649" s="569"/>
      <c r="ES649" s="569"/>
      <c r="ET649" s="569"/>
      <c r="EU649" s="569"/>
      <c r="EV649" s="569"/>
      <c r="EW649" s="569"/>
      <c r="EX649" s="569"/>
      <c r="EY649" s="569"/>
      <c r="EZ649" s="569"/>
      <c r="FA649" s="569"/>
      <c r="FB649" s="569"/>
      <c r="FC649" s="569"/>
      <c r="FD649" s="569"/>
      <c r="FE649" s="569"/>
      <c r="FF649" s="569"/>
      <c r="FG649" s="569"/>
      <c r="FH649" s="569"/>
      <c r="FI649" s="569"/>
      <c r="FJ649" s="569"/>
      <c r="FK649" s="569"/>
      <c r="FL649" s="569"/>
      <c r="FM649" s="569"/>
      <c r="FN649" s="569"/>
      <c r="FO649" s="569"/>
      <c r="FP649" s="569"/>
      <c r="FQ649" s="569"/>
      <c r="FR649" s="569"/>
      <c r="FS649" s="569"/>
      <c r="FT649" s="569"/>
      <c r="FU649" s="569"/>
      <c r="FV649" s="569"/>
      <c r="FW649" s="569"/>
      <c r="FX649" s="569"/>
      <c r="FY649" s="569"/>
      <c r="FZ649" s="569"/>
      <c r="GA649" s="569"/>
      <c r="GB649" s="569"/>
      <c r="GC649" s="569"/>
      <c r="GD649" s="569"/>
      <c r="GE649" s="569"/>
      <c r="GF649" s="569"/>
      <c r="GG649" s="569"/>
      <c r="GH649" s="569"/>
      <c r="GI649" s="569"/>
      <c r="GJ649" s="569"/>
      <c r="GK649" s="569"/>
      <c r="GL649" s="569"/>
      <c r="GM649" s="569"/>
      <c r="GN649" s="569"/>
      <c r="GO649" s="569"/>
      <c r="GP649" s="569"/>
      <c r="GQ649" s="569"/>
      <c r="GR649" s="569"/>
      <c r="GS649" s="569"/>
      <c r="GT649" s="569"/>
      <c r="GU649" s="569"/>
      <c r="GV649" s="569"/>
      <c r="GW649" s="569"/>
      <c r="GX649" s="569"/>
      <c r="GY649" s="569"/>
      <c r="GZ649" s="569"/>
      <c r="HA649" s="569"/>
      <c r="HB649" s="569"/>
      <c r="HC649" s="569"/>
      <c r="HD649" s="569"/>
      <c r="HE649" s="569"/>
      <c r="HF649" s="569"/>
      <c r="HG649" s="569"/>
      <c r="HH649" s="569"/>
      <c r="HI649" s="569"/>
      <c r="HJ649" s="569"/>
      <c r="HK649" s="569"/>
      <c r="HL649" s="569"/>
      <c r="HM649" s="569"/>
      <c r="HN649" s="569"/>
      <c r="HO649" s="569"/>
      <c r="HP649" s="569"/>
      <c r="HQ649" s="569"/>
      <c r="HR649" s="569"/>
      <c r="HS649" s="569"/>
      <c r="HT649" s="569"/>
      <c r="HU649" s="569"/>
      <c r="HV649" s="569"/>
      <c r="HW649" s="569"/>
      <c r="HX649" s="569"/>
      <c r="HY649" s="569"/>
      <c r="HZ649" s="569"/>
      <c r="IA649" s="569"/>
      <c r="IB649" s="569"/>
      <c r="IC649" s="569"/>
      <c r="ID649" s="569"/>
      <c r="IE649" s="569"/>
      <c r="IF649" s="569"/>
      <c r="IG649" s="569"/>
      <c r="IH649" s="569"/>
      <c r="II649" s="569"/>
      <c r="IJ649" s="569"/>
      <c r="IK649" s="569"/>
      <c r="IL649" s="569"/>
      <c r="IM649" s="569"/>
      <c r="IN649" s="569"/>
      <c r="IO649" s="569"/>
      <c r="IP649" s="569"/>
      <c r="IQ649" s="569"/>
      <c r="IR649" s="569"/>
      <c r="IS649" s="569"/>
      <c r="IT649" s="569"/>
      <c r="IU649" s="569"/>
      <c r="IV649" s="569"/>
      <c r="IW649" s="569"/>
      <c r="IX649" s="569"/>
      <c r="IY649" s="569"/>
      <c r="IZ649" s="569"/>
      <c r="JA649" s="569"/>
      <c r="JB649" s="569"/>
      <c r="JC649" s="569"/>
      <c r="JD649" s="569"/>
      <c r="JE649" s="569"/>
      <c r="JF649" s="569"/>
      <c r="JG649" s="569"/>
      <c r="JH649" s="569"/>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4664</v>
      </c>
      <c r="S650" s="83" t="s">
        <v>2151</v>
      </c>
      <c r="T650" s="83" t="s">
        <v>2152</v>
      </c>
      <c r="U650" s="83" t="s">
        <v>2153</v>
      </c>
      <c r="V650" s="83" t="s">
        <v>2154</v>
      </c>
      <c r="W650" s="83" t="s">
        <v>2962</v>
      </c>
      <c r="X650" s="83">
        <v>804</v>
      </c>
      <c r="Y650" s="83">
        <v>3.8</v>
      </c>
      <c r="Z650" s="83" t="s">
        <v>468</v>
      </c>
      <c r="AA650" s="83" t="s">
        <v>541</v>
      </c>
      <c r="AB650" s="69">
        <v>21.774999999999999</v>
      </c>
      <c r="AC650" s="440" t="s">
        <v>8311</v>
      </c>
      <c r="AD650" s="421">
        <v>220000000</v>
      </c>
      <c r="AE650" s="421"/>
      <c r="AF650" s="421">
        <v>220000000</v>
      </c>
      <c r="AG650" s="83"/>
      <c r="AH650" s="83"/>
      <c r="AI650" s="83"/>
      <c r="AJ650" s="83"/>
      <c r="AK650" s="83"/>
      <c r="AL650" s="83"/>
      <c r="AM650" s="83"/>
      <c r="AN650" s="83"/>
      <c r="AO650" s="440" t="s">
        <v>8312</v>
      </c>
      <c r="AP650" s="83">
        <v>6.5</v>
      </c>
      <c r="AQ650" s="83" t="s">
        <v>47</v>
      </c>
      <c r="AR650" s="83" t="s">
        <v>1149</v>
      </c>
      <c r="AS650" s="83" t="s">
        <v>530</v>
      </c>
      <c r="AT650" s="83"/>
      <c r="AU650" s="83"/>
      <c r="AV650" s="83"/>
      <c r="AW650" s="83" t="s">
        <v>6915</v>
      </c>
      <c r="AX650" s="83" t="s">
        <v>6940</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7969</v>
      </c>
      <c r="BT650" s="555"/>
    </row>
    <row r="651" spans="1:268" ht="39.75" customHeight="1" x14ac:dyDescent="0.25">
      <c r="A651" s="20"/>
      <c r="B651" s="20" t="s">
        <v>2145</v>
      </c>
      <c r="C651" s="20">
        <v>11140100</v>
      </c>
      <c r="D651" s="23">
        <v>40590</v>
      </c>
      <c r="E651" s="23">
        <v>42241</v>
      </c>
      <c r="F651" s="23">
        <v>46990</v>
      </c>
      <c r="G651" s="23">
        <v>44068</v>
      </c>
      <c r="H651" s="20" t="s">
        <v>819</v>
      </c>
      <c r="I651" s="24" t="s">
        <v>984</v>
      </c>
      <c r="J651" s="24" t="s">
        <v>7970</v>
      </c>
      <c r="K651" s="24" t="s">
        <v>95</v>
      </c>
      <c r="L651" s="114" t="s">
        <v>1378</v>
      </c>
      <c r="M651" s="20" t="s">
        <v>832</v>
      </c>
      <c r="N651" s="20" t="s">
        <v>211</v>
      </c>
      <c r="O651" s="20" t="s">
        <v>92</v>
      </c>
      <c r="P651" s="21">
        <v>3397</v>
      </c>
      <c r="Q651" s="20" t="s">
        <v>2150</v>
      </c>
      <c r="R651" s="20" t="s">
        <v>7973</v>
      </c>
      <c r="S651" s="20" t="s">
        <v>2151</v>
      </c>
      <c r="T651" s="20" t="s">
        <v>2152</v>
      </c>
      <c r="U651" s="20" t="s">
        <v>2153</v>
      </c>
      <c r="V651" s="20" t="s">
        <v>2154</v>
      </c>
      <c r="W651" s="20" t="s">
        <v>2962</v>
      </c>
      <c r="X651" s="20">
        <v>954</v>
      </c>
      <c r="Y651" s="20">
        <v>4.5</v>
      </c>
      <c r="Z651" s="20" t="s">
        <v>468</v>
      </c>
      <c r="AA651" s="20" t="s">
        <v>541</v>
      </c>
      <c r="AB651" s="124">
        <v>21.774999999999999</v>
      </c>
      <c r="AC651" s="429" t="s">
        <v>8311</v>
      </c>
      <c r="AD651" s="429">
        <v>220000000</v>
      </c>
      <c r="AE651" s="429"/>
      <c r="AF651" s="429">
        <v>220000000</v>
      </c>
      <c r="AG651" s="20"/>
      <c r="AH651" s="20"/>
      <c r="AI651" s="20"/>
      <c r="AJ651" s="20"/>
      <c r="AK651" s="20"/>
      <c r="AL651" s="20"/>
      <c r="AM651" s="20"/>
      <c r="AN651" s="20"/>
      <c r="AO651" s="442" t="s">
        <v>8312</v>
      </c>
      <c r="AP651" s="20">
        <v>6.5</v>
      </c>
      <c r="AQ651" s="20" t="s">
        <v>47</v>
      </c>
      <c r="AR651" s="20" t="s">
        <v>1149</v>
      </c>
      <c r="AS651" s="20" t="s">
        <v>530</v>
      </c>
      <c r="AT651" s="20"/>
      <c r="AU651" s="20"/>
      <c r="AV651" s="20"/>
      <c r="AW651" s="20" t="s">
        <v>7971</v>
      </c>
      <c r="AX651" s="20" t="s">
        <v>7972</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5"/>
    </row>
    <row r="652" spans="1:268" ht="39.75" customHeight="1" x14ac:dyDescent="0.25">
      <c r="A652" s="59" t="s">
        <v>3392</v>
      </c>
      <c r="B652" s="59" t="s">
        <v>2155</v>
      </c>
      <c r="C652" s="93">
        <v>11190012</v>
      </c>
      <c r="D652" s="60">
        <v>40591</v>
      </c>
      <c r="E652" s="60">
        <v>40607</v>
      </c>
      <c r="F652" s="60">
        <v>47912</v>
      </c>
      <c r="G652" s="60"/>
      <c r="H652" s="59" t="s">
        <v>465</v>
      </c>
      <c r="I652" s="35" t="s">
        <v>992</v>
      </c>
      <c r="J652" s="35" t="s">
        <v>9612</v>
      </c>
      <c r="K652" s="35" t="s">
        <v>95</v>
      </c>
      <c r="L652" s="343" t="s">
        <v>9613</v>
      </c>
      <c r="M652" s="59" t="s">
        <v>240</v>
      </c>
      <c r="N652" s="59" t="s">
        <v>240</v>
      </c>
      <c r="O652" s="59" t="s">
        <v>92</v>
      </c>
      <c r="P652" s="62">
        <v>81390</v>
      </c>
      <c r="Q652" s="59"/>
      <c r="R652" s="59" t="s">
        <v>240</v>
      </c>
      <c r="S652" s="59" t="s">
        <v>240</v>
      </c>
      <c r="T652" s="59" t="s">
        <v>92</v>
      </c>
      <c r="U652" s="59">
        <v>81390</v>
      </c>
      <c r="V652" s="59" t="s">
        <v>9614</v>
      </c>
      <c r="W652" s="59" t="s">
        <v>9615</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6232</v>
      </c>
      <c r="AX652" s="59" t="s">
        <v>6233</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5"/>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4165</v>
      </c>
      <c r="R653" s="99" t="s">
        <v>4665</v>
      </c>
      <c r="S653" s="99" t="s">
        <v>121</v>
      </c>
      <c r="T653" s="99" t="s">
        <v>52</v>
      </c>
      <c r="U653" s="99" t="s">
        <v>2158</v>
      </c>
      <c r="V653" s="99" t="s">
        <v>4166</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6234</v>
      </c>
      <c r="AX653" s="99" t="s">
        <v>6235</v>
      </c>
      <c r="AY653" s="99">
        <v>43</v>
      </c>
      <c r="AZ653" s="99">
        <v>5</v>
      </c>
      <c r="BA653" s="99">
        <v>10.9</v>
      </c>
      <c r="BB653" s="99">
        <v>23</v>
      </c>
      <c r="BC653" s="99">
        <v>24</v>
      </c>
      <c r="BD653" s="99">
        <v>16.8</v>
      </c>
      <c r="BE653" s="99">
        <f t="shared" si="117"/>
        <v>43.086361111111117</v>
      </c>
      <c r="BF653" s="99">
        <f t="shared" si="118"/>
        <v>23.404666666666664</v>
      </c>
      <c r="BG653" s="118" t="s">
        <v>38</v>
      </c>
      <c r="BH653" s="99" t="s">
        <v>4914</v>
      </c>
      <c r="BI653" s="99"/>
      <c r="BJ653" s="106"/>
      <c r="BK653" s="99"/>
      <c r="BL653" s="106"/>
      <c r="BM653" s="99">
        <v>748</v>
      </c>
      <c r="BN653" s="106">
        <v>44939</v>
      </c>
      <c r="BO653" s="99"/>
      <c r="BP653" s="99"/>
      <c r="BQ653" s="99"/>
      <c r="BR653" s="99"/>
      <c r="BS653" s="118" t="s">
        <v>2160</v>
      </c>
      <c r="BT653" s="555"/>
      <c r="BU653" s="569"/>
      <c r="BV653" s="569"/>
      <c r="BW653" s="569"/>
      <c r="BX653" s="569"/>
      <c r="BY653" s="569"/>
      <c r="BZ653" s="569"/>
      <c r="CA653" s="569"/>
      <c r="CB653" s="569"/>
      <c r="CC653" s="569"/>
      <c r="CD653" s="569"/>
      <c r="CE653" s="569"/>
      <c r="CF653" s="569"/>
      <c r="CG653" s="569"/>
      <c r="CH653" s="569"/>
      <c r="CI653" s="569"/>
      <c r="CJ653" s="569"/>
      <c r="CK653" s="569"/>
      <c r="CL653" s="569"/>
      <c r="CM653" s="569"/>
      <c r="CN653" s="569"/>
      <c r="CO653" s="569"/>
      <c r="CP653" s="569"/>
      <c r="CQ653" s="569"/>
      <c r="CR653" s="569"/>
      <c r="CS653" s="569"/>
      <c r="CT653" s="569"/>
      <c r="CU653" s="569"/>
      <c r="CV653" s="569"/>
      <c r="CW653" s="569"/>
      <c r="CX653" s="569"/>
      <c r="CY653" s="569"/>
      <c r="CZ653" s="569"/>
      <c r="DA653" s="569"/>
      <c r="DB653" s="569"/>
      <c r="DC653" s="569"/>
      <c r="DD653" s="569"/>
      <c r="DE653" s="569"/>
      <c r="DF653" s="569"/>
      <c r="DG653" s="569"/>
      <c r="DH653" s="569"/>
      <c r="DI653" s="569"/>
      <c r="DJ653" s="569"/>
      <c r="DK653" s="569"/>
      <c r="DL653" s="569"/>
      <c r="DM653" s="569"/>
      <c r="DN653" s="569"/>
      <c r="DO653" s="569"/>
      <c r="DP653" s="569"/>
      <c r="DQ653" s="569"/>
      <c r="DR653" s="569"/>
      <c r="DS653" s="569"/>
      <c r="DT653" s="569"/>
      <c r="DU653" s="569"/>
      <c r="DV653" s="569"/>
      <c r="DW653" s="569"/>
      <c r="DX653" s="569"/>
      <c r="DY653" s="569"/>
      <c r="DZ653" s="569"/>
      <c r="EA653" s="569"/>
      <c r="EB653" s="569"/>
      <c r="EC653" s="569"/>
      <c r="ED653" s="569"/>
      <c r="EE653" s="569"/>
      <c r="EF653" s="569"/>
      <c r="EG653" s="569"/>
      <c r="EH653" s="569"/>
      <c r="EI653" s="569"/>
      <c r="EJ653" s="569"/>
      <c r="EK653" s="569"/>
      <c r="EL653" s="569"/>
      <c r="EM653" s="569"/>
      <c r="EN653" s="569"/>
      <c r="EO653" s="569"/>
      <c r="EP653" s="569"/>
      <c r="EQ653" s="569"/>
      <c r="ER653" s="569"/>
      <c r="ES653" s="569"/>
      <c r="ET653" s="569"/>
      <c r="EU653" s="569"/>
      <c r="EV653" s="569"/>
      <c r="EW653" s="569"/>
      <c r="EX653" s="569"/>
      <c r="EY653" s="569"/>
      <c r="EZ653" s="569"/>
      <c r="FA653" s="569"/>
      <c r="FB653" s="569"/>
      <c r="FC653" s="569"/>
      <c r="FD653" s="569"/>
      <c r="FE653" s="569"/>
      <c r="FF653" s="569"/>
      <c r="FG653" s="569"/>
      <c r="FH653" s="569"/>
      <c r="FI653" s="569"/>
      <c r="FJ653" s="569"/>
      <c r="FK653" s="569"/>
      <c r="FL653" s="569"/>
      <c r="FM653" s="569"/>
      <c r="FN653" s="569"/>
      <c r="FO653" s="569"/>
      <c r="FP653" s="569"/>
      <c r="FQ653" s="569"/>
      <c r="FR653" s="569"/>
      <c r="FS653" s="569"/>
      <c r="FT653" s="569"/>
      <c r="FU653" s="569"/>
      <c r="FV653" s="569"/>
      <c r="FW653" s="569"/>
      <c r="FX653" s="569"/>
      <c r="FY653" s="569"/>
      <c r="FZ653" s="569"/>
      <c r="GA653" s="569"/>
      <c r="GB653" s="569"/>
      <c r="GC653" s="569"/>
      <c r="GD653" s="569"/>
      <c r="GE653" s="569"/>
      <c r="GF653" s="569"/>
      <c r="GG653" s="569"/>
      <c r="GH653" s="569"/>
      <c r="GI653" s="569"/>
      <c r="GJ653" s="569"/>
      <c r="GK653" s="569"/>
      <c r="GL653" s="569"/>
      <c r="GM653" s="569"/>
      <c r="GN653" s="569"/>
      <c r="GO653" s="569"/>
      <c r="GP653" s="569"/>
      <c r="GQ653" s="569"/>
      <c r="GR653" s="569"/>
      <c r="GS653" s="569"/>
      <c r="GT653" s="569"/>
      <c r="GU653" s="569"/>
      <c r="GV653" s="569"/>
      <c r="GW653" s="569"/>
      <c r="GX653" s="569"/>
      <c r="GY653" s="569"/>
      <c r="GZ653" s="569"/>
      <c r="HA653" s="569"/>
      <c r="HB653" s="569"/>
      <c r="HC653" s="569"/>
      <c r="HD653" s="569"/>
      <c r="HE653" s="569"/>
      <c r="HF653" s="569"/>
      <c r="HG653" s="569"/>
      <c r="HH653" s="569"/>
      <c r="HI653" s="569"/>
      <c r="HJ653" s="569"/>
      <c r="HK653" s="569"/>
      <c r="HL653" s="569"/>
      <c r="HM653" s="569"/>
      <c r="HN653" s="569"/>
      <c r="HO653" s="569"/>
      <c r="HP653" s="569"/>
      <c r="HQ653" s="569"/>
      <c r="HR653" s="569"/>
      <c r="HS653" s="569"/>
      <c r="HT653" s="569"/>
      <c r="HU653" s="569"/>
      <c r="HV653" s="569"/>
      <c r="HW653" s="569"/>
      <c r="HX653" s="569"/>
      <c r="HY653" s="569"/>
      <c r="HZ653" s="569"/>
      <c r="IA653" s="569"/>
      <c r="IB653" s="569"/>
      <c r="IC653" s="569"/>
      <c r="ID653" s="569"/>
      <c r="IE653" s="569"/>
      <c r="IF653" s="569"/>
      <c r="IG653" s="569"/>
      <c r="IH653" s="569"/>
      <c r="II653" s="569"/>
      <c r="IJ653" s="569"/>
      <c r="IK653" s="569"/>
      <c r="IL653" s="569"/>
      <c r="IM653" s="569"/>
      <c r="IN653" s="569"/>
      <c r="IO653" s="569"/>
      <c r="IP653" s="569"/>
      <c r="IQ653" s="569"/>
      <c r="IR653" s="569"/>
      <c r="IS653" s="569"/>
      <c r="IT653" s="569"/>
      <c r="IU653" s="569"/>
      <c r="IV653" s="569"/>
      <c r="IW653" s="569"/>
      <c r="IX653" s="569"/>
      <c r="IY653" s="569"/>
      <c r="IZ653" s="569"/>
      <c r="JA653" s="569"/>
      <c r="JB653" s="569"/>
      <c r="JC653" s="569"/>
      <c r="JD653" s="569"/>
      <c r="JE653" s="569"/>
      <c r="JF653" s="569"/>
      <c r="JG653" s="569"/>
      <c r="JH653" s="569"/>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4165</v>
      </c>
      <c r="R654" s="83" t="s">
        <v>4665</v>
      </c>
      <c r="S654" s="83" t="s">
        <v>121</v>
      </c>
      <c r="T654" s="83" t="s">
        <v>52</v>
      </c>
      <c r="U654" s="83" t="s">
        <v>2158</v>
      </c>
      <c r="V654" s="83" t="s">
        <v>4166</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6236</v>
      </c>
      <c r="AX654" s="83" t="s">
        <v>6237</v>
      </c>
      <c r="AY654" s="83">
        <v>43</v>
      </c>
      <c r="AZ654" s="83">
        <v>5</v>
      </c>
      <c r="BA654" s="83">
        <v>15.3</v>
      </c>
      <c r="BB654" s="83">
        <v>23</v>
      </c>
      <c r="BC654" s="83">
        <v>24</v>
      </c>
      <c r="BD654" s="83">
        <v>29.8</v>
      </c>
      <c r="BE654" s="83">
        <f t="shared" si="117"/>
        <v>43.087583333333335</v>
      </c>
      <c r="BF654" s="83">
        <f t="shared" si="118"/>
        <v>23.408277777777776</v>
      </c>
      <c r="BG654" s="83" t="s">
        <v>38</v>
      </c>
      <c r="BH654" s="83" t="s">
        <v>4914</v>
      </c>
      <c r="BI654" s="83"/>
      <c r="BJ654" s="96"/>
      <c r="BK654" s="83"/>
      <c r="BL654" s="96"/>
      <c r="BM654" s="83">
        <v>748</v>
      </c>
      <c r="BN654" s="96">
        <v>44939</v>
      </c>
      <c r="BO654" s="83"/>
      <c r="BP654" s="83"/>
      <c r="BQ654" s="83"/>
      <c r="BR654" s="83"/>
      <c r="BS654" s="110" t="s">
        <v>2160</v>
      </c>
      <c r="BT654" s="555"/>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4167</v>
      </c>
      <c r="R655" s="142" t="s">
        <v>4665</v>
      </c>
      <c r="S655" s="142" t="s">
        <v>121</v>
      </c>
      <c r="T655" s="142" t="s">
        <v>52</v>
      </c>
      <c r="U655" s="142" t="s">
        <v>2158</v>
      </c>
      <c r="V655" s="142" t="s">
        <v>4168</v>
      </c>
      <c r="W655" s="142" t="s">
        <v>2964</v>
      </c>
      <c r="X655" s="142">
        <v>3900</v>
      </c>
      <c r="Y655" s="142">
        <v>10</v>
      </c>
      <c r="Z655" s="142" t="s">
        <v>468</v>
      </c>
      <c r="AA655" s="142" t="s">
        <v>541</v>
      </c>
      <c r="AB655" s="473">
        <v>32.4</v>
      </c>
      <c r="AC655" s="457">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6238</v>
      </c>
      <c r="AX655" s="142" t="s">
        <v>6239</v>
      </c>
      <c r="AY655" s="142">
        <v>43</v>
      </c>
      <c r="AZ655" s="142">
        <v>5</v>
      </c>
      <c r="BA655" s="142">
        <v>41.7</v>
      </c>
      <c r="BB655" s="142">
        <v>23</v>
      </c>
      <c r="BC655" s="142">
        <v>25</v>
      </c>
      <c r="BD655" s="142">
        <v>23.1</v>
      </c>
      <c r="BE655" s="142">
        <f t="shared" si="117"/>
        <v>43.09491666666667</v>
      </c>
      <c r="BF655" s="142">
        <f t="shared" si="118"/>
        <v>23.423083333333334</v>
      </c>
      <c r="BG655" s="145" t="s">
        <v>38</v>
      </c>
      <c r="BH655" s="142" t="s">
        <v>4915</v>
      </c>
      <c r="BI655" s="142"/>
      <c r="BJ655" s="144"/>
      <c r="BK655" s="142"/>
      <c r="BL655" s="144"/>
      <c r="BM655" s="83">
        <v>751</v>
      </c>
      <c r="BN655" s="96">
        <v>44939</v>
      </c>
      <c r="BO655" s="142"/>
      <c r="BP655" s="142"/>
      <c r="BQ655" s="142"/>
      <c r="BR655" s="142"/>
      <c r="BS655" s="145" t="s">
        <v>2162</v>
      </c>
      <c r="BT655" s="555"/>
      <c r="BU655" s="569"/>
      <c r="BV655" s="569"/>
      <c r="BW655" s="569"/>
      <c r="BX655" s="569"/>
      <c r="BY655" s="569"/>
      <c r="BZ655" s="569"/>
      <c r="CA655" s="569"/>
      <c r="CB655" s="569"/>
      <c r="CC655" s="569"/>
      <c r="CD655" s="569"/>
      <c r="CE655" s="569"/>
      <c r="CF655" s="569"/>
      <c r="CG655" s="569"/>
      <c r="CH655" s="569"/>
      <c r="CI655" s="569"/>
      <c r="CJ655" s="569"/>
      <c r="CK655" s="569"/>
      <c r="CL655" s="569"/>
      <c r="CM655" s="569"/>
      <c r="CN655" s="569"/>
      <c r="CO655" s="569"/>
      <c r="CP655" s="569"/>
      <c r="CQ655" s="569"/>
      <c r="CR655" s="569"/>
      <c r="CS655" s="569"/>
      <c r="CT655" s="569"/>
      <c r="CU655" s="569"/>
      <c r="CV655" s="569"/>
      <c r="CW655" s="569"/>
      <c r="CX655" s="569"/>
      <c r="CY655" s="569"/>
      <c r="CZ655" s="569"/>
      <c r="DA655" s="569"/>
      <c r="DB655" s="569"/>
      <c r="DC655" s="569"/>
      <c r="DD655" s="569"/>
      <c r="DE655" s="569"/>
      <c r="DF655" s="569"/>
      <c r="DG655" s="569"/>
      <c r="DH655" s="569"/>
      <c r="DI655" s="569"/>
      <c r="DJ655" s="569"/>
      <c r="DK655" s="569"/>
      <c r="DL655" s="569"/>
      <c r="DM655" s="569"/>
      <c r="DN655" s="569"/>
      <c r="DO655" s="569"/>
      <c r="DP655" s="569"/>
      <c r="DQ655" s="569"/>
      <c r="DR655" s="569"/>
      <c r="DS655" s="569"/>
      <c r="DT655" s="569"/>
      <c r="DU655" s="569"/>
      <c r="DV655" s="569"/>
      <c r="DW655" s="569"/>
      <c r="DX655" s="569"/>
      <c r="DY655" s="569"/>
      <c r="DZ655" s="569"/>
      <c r="EA655" s="569"/>
      <c r="EB655" s="569"/>
      <c r="EC655" s="569"/>
      <c r="ED655" s="569"/>
      <c r="EE655" s="569"/>
      <c r="EF655" s="569"/>
      <c r="EG655" s="569"/>
      <c r="EH655" s="569"/>
      <c r="EI655" s="569"/>
      <c r="EJ655" s="569"/>
      <c r="EK655" s="569"/>
      <c r="EL655" s="569"/>
      <c r="EM655" s="569"/>
      <c r="EN655" s="569"/>
      <c r="EO655" s="569"/>
      <c r="EP655" s="569"/>
      <c r="EQ655" s="569"/>
      <c r="ER655" s="569"/>
      <c r="ES655" s="569"/>
      <c r="ET655" s="569"/>
      <c r="EU655" s="569"/>
      <c r="EV655" s="569"/>
      <c r="EW655" s="569"/>
      <c r="EX655" s="569"/>
      <c r="EY655" s="569"/>
      <c r="EZ655" s="569"/>
      <c r="FA655" s="569"/>
      <c r="FB655" s="569"/>
      <c r="FC655" s="569"/>
      <c r="FD655" s="569"/>
      <c r="FE655" s="569"/>
      <c r="FF655" s="569"/>
      <c r="FG655" s="569"/>
      <c r="FH655" s="569"/>
      <c r="FI655" s="569"/>
      <c r="FJ655" s="569"/>
      <c r="FK655" s="569"/>
      <c r="FL655" s="569"/>
      <c r="FM655" s="569"/>
      <c r="FN655" s="569"/>
      <c r="FO655" s="569"/>
      <c r="FP655" s="569"/>
      <c r="FQ655" s="569"/>
      <c r="FR655" s="569"/>
      <c r="FS655" s="569"/>
      <c r="FT655" s="569"/>
      <c r="FU655" s="569"/>
      <c r="FV655" s="569"/>
      <c r="FW655" s="569"/>
      <c r="FX655" s="569"/>
      <c r="FY655" s="569"/>
      <c r="FZ655" s="569"/>
      <c r="GA655" s="569"/>
      <c r="GB655" s="569"/>
      <c r="GC655" s="569"/>
      <c r="GD655" s="569"/>
      <c r="GE655" s="569"/>
      <c r="GF655" s="569"/>
      <c r="GG655" s="569"/>
      <c r="GH655" s="569"/>
      <c r="GI655" s="569"/>
      <c r="GJ655" s="569"/>
      <c r="GK655" s="569"/>
      <c r="GL655" s="569"/>
      <c r="GM655" s="569"/>
      <c r="GN655" s="569"/>
      <c r="GO655" s="569"/>
      <c r="GP655" s="569"/>
      <c r="GQ655" s="569"/>
      <c r="GR655" s="569"/>
      <c r="GS655" s="569"/>
      <c r="GT655" s="569"/>
      <c r="GU655" s="569"/>
      <c r="GV655" s="569"/>
      <c r="GW655" s="569"/>
      <c r="GX655" s="569"/>
      <c r="GY655" s="569"/>
      <c r="GZ655" s="569"/>
      <c r="HA655" s="569"/>
      <c r="HB655" s="569"/>
      <c r="HC655" s="569"/>
      <c r="HD655" s="569"/>
      <c r="HE655" s="569"/>
      <c r="HF655" s="569"/>
      <c r="HG655" s="569"/>
      <c r="HH655" s="569"/>
      <c r="HI655" s="569"/>
      <c r="HJ655" s="569"/>
      <c r="HK655" s="569"/>
      <c r="HL655" s="569"/>
      <c r="HM655" s="569"/>
      <c r="HN655" s="569"/>
      <c r="HO655" s="569"/>
      <c r="HP655" s="569"/>
      <c r="HQ655" s="569"/>
      <c r="HR655" s="569"/>
      <c r="HS655" s="569"/>
      <c r="HT655" s="569"/>
      <c r="HU655" s="569"/>
      <c r="HV655" s="569"/>
      <c r="HW655" s="569"/>
      <c r="HX655" s="569"/>
      <c r="HY655" s="569"/>
      <c r="HZ655" s="569"/>
      <c r="IA655" s="569"/>
      <c r="IB655" s="569"/>
      <c r="IC655" s="569"/>
      <c r="ID655" s="569"/>
      <c r="IE655" s="569"/>
      <c r="IF655" s="569"/>
      <c r="IG655" s="569"/>
      <c r="IH655" s="569"/>
      <c r="II655" s="569"/>
      <c r="IJ655" s="569"/>
      <c r="IK655" s="569"/>
      <c r="IL655" s="569"/>
      <c r="IM655" s="569"/>
      <c r="IN655" s="569"/>
      <c r="IO655" s="569"/>
      <c r="IP655" s="569"/>
      <c r="IQ655" s="569"/>
      <c r="IR655" s="569"/>
      <c r="IS655" s="569"/>
      <c r="IT655" s="569"/>
      <c r="IU655" s="569"/>
      <c r="IV655" s="569"/>
      <c r="IW655" s="569"/>
      <c r="IX655" s="569"/>
      <c r="IY655" s="569"/>
      <c r="IZ655" s="569"/>
      <c r="JA655" s="569"/>
      <c r="JB655" s="569"/>
      <c r="JC655" s="569"/>
      <c r="JD655" s="569"/>
      <c r="JE655" s="569"/>
      <c r="JF655" s="569"/>
      <c r="JG655" s="569"/>
      <c r="JH655" s="569"/>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4167</v>
      </c>
      <c r="R656" s="83" t="s">
        <v>4665</v>
      </c>
      <c r="S656" s="83" t="s">
        <v>121</v>
      </c>
      <c r="T656" s="83" t="s">
        <v>52</v>
      </c>
      <c r="U656" s="83" t="s">
        <v>2158</v>
      </c>
      <c r="V656" s="83" t="s">
        <v>4168</v>
      </c>
      <c r="W656" s="83" t="s">
        <v>2964</v>
      </c>
      <c r="X656" s="83"/>
      <c r="Y656" s="83"/>
      <c r="Z656" s="83" t="s">
        <v>468</v>
      </c>
      <c r="AA656" s="83" t="s">
        <v>541</v>
      </c>
      <c r="AB656" s="473">
        <v>32.4</v>
      </c>
      <c r="AC656" s="534">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6240</v>
      </c>
      <c r="AX656" s="83" t="s">
        <v>6241</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4916</v>
      </c>
      <c r="BI656" s="83"/>
      <c r="BJ656" s="96"/>
      <c r="BK656" s="83"/>
      <c r="BL656" s="96"/>
      <c r="BM656" s="83">
        <v>751</v>
      </c>
      <c r="BN656" s="96">
        <v>44939</v>
      </c>
      <c r="BO656" s="83"/>
      <c r="BP656" s="83"/>
      <c r="BQ656" s="83"/>
      <c r="BR656" s="83"/>
      <c r="BS656" s="110" t="s">
        <v>2162</v>
      </c>
      <c r="BT656" s="555"/>
      <c r="BU656" s="556"/>
      <c r="BV656" s="556"/>
      <c r="BW656" s="556"/>
      <c r="BX656" s="556"/>
      <c r="BY656" s="556"/>
      <c r="BZ656" s="556"/>
      <c r="CA656" s="556"/>
      <c r="CB656" s="556"/>
      <c r="CC656" s="556"/>
      <c r="CD656" s="556"/>
      <c r="CE656" s="556"/>
      <c r="CF656" s="556"/>
      <c r="CG656" s="556"/>
      <c r="CH656" s="556"/>
      <c r="CI656" s="556"/>
      <c r="CJ656" s="556"/>
      <c r="CK656" s="556"/>
      <c r="CL656" s="556"/>
      <c r="CM656" s="556"/>
      <c r="CN656" s="556"/>
      <c r="CO656" s="556"/>
      <c r="CP656" s="556"/>
      <c r="CQ656" s="556"/>
      <c r="CR656" s="556"/>
      <c r="CS656" s="556"/>
      <c r="CT656" s="556"/>
      <c r="CU656" s="556"/>
      <c r="CV656" s="556"/>
      <c r="CW656" s="556"/>
      <c r="CX656" s="556"/>
      <c r="CY656" s="556"/>
      <c r="CZ656" s="556"/>
      <c r="DA656" s="556"/>
      <c r="DB656" s="556"/>
      <c r="DC656" s="556"/>
      <c r="DD656" s="556"/>
      <c r="DE656" s="556"/>
      <c r="DF656" s="556"/>
      <c r="DG656" s="556"/>
      <c r="DH656" s="556"/>
      <c r="DI656" s="556"/>
      <c r="DJ656" s="556"/>
      <c r="DK656" s="556"/>
      <c r="DL656" s="556"/>
      <c r="DM656" s="556"/>
      <c r="DN656" s="556"/>
      <c r="DO656" s="556"/>
      <c r="DP656" s="556"/>
      <c r="DQ656" s="556"/>
      <c r="DR656" s="556"/>
      <c r="DS656" s="556"/>
      <c r="DT656" s="556"/>
      <c r="DU656" s="556"/>
      <c r="DV656" s="556"/>
      <c r="DW656" s="556"/>
      <c r="DX656" s="556"/>
      <c r="DY656" s="556"/>
      <c r="DZ656" s="556"/>
      <c r="EA656" s="556"/>
      <c r="EB656" s="556"/>
      <c r="EC656" s="556"/>
      <c r="ED656" s="556"/>
      <c r="EE656" s="556"/>
      <c r="EF656" s="556"/>
      <c r="EG656" s="556"/>
      <c r="EH656" s="556"/>
      <c r="EI656" s="556"/>
      <c r="EJ656" s="556"/>
      <c r="EK656" s="556"/>
      <c r="EL656" s="556"/>
      <c r="EM656" s="556"/>
      <c r="EN656" s="556"/>
      <c r="EO656" s="556"/>
      <c r="EP656" s="556"/>
      <c r="EQ656" s="556"/>
      <c r="ER656" s="556"/>
      <c r="ES656" s="556"/>
      <c r="ET656" s="556"/>
      <c r="EU656" s="556"/>
      <c r="EV656" s="556"/>
      <c r="EW656" s="556"/>
      <c r="EX656" s="556"/>
      <c r="EY656" s="556"/>
      <c r="EZ656" s="556"/>
      <c r="FA656" s="556"/>
      <c r="FB656" s="556"/>
      <c r="FC656" s="556"/>
      <c r="FD656" s="556"/>
      <c r="FE656" s="556"/>
      <c r="FF656" s="556"/>
      <c r="FG656" s="556"/>
      <c r="FH656" s="556"/>
      <c r="FI656" s="556"/>
      <c r="FJ656" s="556"/>
      <c r="FK656" s="556"/>
      <c r="FL656" s="556"/>
      <c r="FM656" s="556"/>
      <c r="FN656" s="556"/>
      <c r="FO656" s="556"/>
      <c r="FP656" s="556"/>
      <c r="FQ656" s="556"/>
      <c r="FR656" s="556"/>
      <c r="FS656" s="556"/>
      <c r="FT656" s="556"/>
      <c r="FU656" s="556"/>
      <c r="FV656" s="556"/>
      <c r="FW656" s="556"/>
      <c r="FX656" s="556"/>
      <c r="FY656" s="556"/>
      <c r="FZ656" s="556"/>
      <c r="GA656" s="556"/>
      <c r="GB656" s="556"/>
      <c r="GC656" s="556"/>
      <c r="GD656" s="556"/>
      <c r="GE656" s="556"/>
      <c r="GF656" s="556"/>
      <c r="GG656" s="556"/>
      <c r="GH656" s="556"/>
      <c r="GI656" s="556"/>
      <c r="GJ656" s="556"/>
      <c r="GK656" s="556"/>
      <c r="GL656" s="556"/>
      <c r="GM656" s="556"/>
      <c r="GN656" s="556"/>
      <c r="GO656" s="556"/>
      <c r="GP656" s="556"/>
      <c r="GQ656" s="556"/>
      <c r="GR656" s="556"/>
      <c r="GS656" s="556"/>
      <c r="GT656" s="556"/>
      <c r="GU656" s="556"/>
      <c r="GV656" s="556"/>
      <c r="GW656" s="556"/>
      <c r="GX656" s="556"/>
      <c r="GY656" s="556"/>
      <c r="GZ656" s="556"/>
      <c r="HA656" s="556"/>
      <c r="HB656" s="556"/>
      <c r="HC656" s="556"/>
      <c r="HD656" s="556"/>
      <c r="HE656" s="556"/>
      <c r="HF656" s="556"/>
      <c r="HG656" s="556"/>
      <c r="HH656" s="556"/>
      <c r="HI656" s="556"/>
      <c r="HJ656" s="556"/>
      <c r="HK656" s="556"/>
      <c r="HL656" s="556"/>
      <c r="HM656" s="556"/>
      <c r="HN656" s="556"/>
      <c r="HO656" s="556"/>
      <c r="HP656" s="556"/>
      <c r="HQ656" s="556"/>
      <c r="HR656" s="556"/>
      <c r="HS656" s="556"/>
      <c r="HT656" s="556"/>
      <c r="HU656" s="556"/>
      <c r="HV656" s="556"/>
      <c r="HW656" s="556"/>
      <c r="HX656" s="556"/>
      <c r="HY656" s="556"/>
      <c r="HZ656" s="556"/>
      <c r="IA656" s="556"/>
      <c r="IB656" s="556"/>
      <c r="IC656" s="556"/>
      <c r="ID656" s="556"/>
      <c r="IE656" s="556"/>
      <c r="IF656" s="556"/>
      <c r="IG656" s="556"/>
      <c r="IH656" s="556"/>
      <c r="II656" s="556"/>
      <c r="IJ656" s="556"/>
      <c r="IK656" s="556"/>
      <c r="IL656" s="556"/>
      <c r="IM656" s="556"/>
      <c r="IN656" s="556"/>
      <c r="IO656" s="556"/>
      <c r="IP656" s="556"/>
      <c r="IQ656" s="556"/>
      <c r="IR656" s="556"/>
      <c r="IS656" s="556"/>
      <c r="IT656" s="556"/>
      <c r="IU656" s="556"/>
      <c r="IV656" s="556"/>
      <c r="IW656" s="556"/>
      <c r="IX656" s="556"/>
      <c r="IY656" s="556"/>
      <c r="IZ656" s="556"/>
      <c r="JA656" s="556"/>
      <c r="JB656" s="556"/>
      <c r="JC656" s="556"/>
      <c r="JD656" s="556"/>
      <c r="JE656" s="556"/>
      <c r="JF656" s="556"/>
      <c r="JG656" s="556"/>
      <c r="JH656" s="556"/>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4666</v>
      </c>
      <c r="S657" s="47" t="s">
        <v>121</v>
      </c>
      <c r="T657" s="47" t="s">
        <v>52</v>
      </c>
      <c r="U657" s="47" t="s">
        <v>2166</v>
      </c>
      <c r="V657" s="47" t="s">
        <v>2167</v>
      </c>
      <c r="W657" s="47" t="s">
        <v>2965</v>
      </c>
      <c r="X657" s="47">
        <v>3000</v>
      </c>
      <c r="Y657" s="47">
        <v>8.25</v>
      </c>
      <c r="Z657" s="47" t="s">
        <v>468</v>
      </c>
      <c r="AA657" s="47" t="s">
        <v>541</v>
      </c>
      <c r="AB657" s="47">
        <v>29.85</v>
      </c>
      <c r="AC657" s="511">
        <v>34000</v>
      </c>
      <c r="AD657" s="511">
        <v>683102472</v>
      </c>
      <c r="AE657" s="78"/>
      <c r="AF657" s="511">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6242</v>
      </c>
      <c r="AX657" s="47" t="s">
        <v>6243</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5"/>
      <c r="BU657" s="556"/>
      <c r="BV657" s="556"/>
      <c r="BW657" s="556"/>
      <c r="BX657" s="556"/>
      <c r="BY657" s="556"/>
      <c r="BZ657" s="556"/>
      <c r="CA657" s="556"/>
      <c r="CB657" s="556"/>
      <c r="CC657" s="556"/>
      <c r="CD657" s="556"/>
      <c r="CE657" s="556"/>
      <c r="CF657" s="556"/>
      <c r="CG657" s="556"/>
      <c r="CH657" s="556"/>
      <c r="CI657" s="556"/>
      <c r="CJ657" s="556"/>
      <c r="CK657" s="556"/>
      <c r="CL657" s="556"/>
      <c r="CM657" s="556"/>
      <c r="CN657" s="556"/>
      <c r="CO657" s="556"/>
      <c r="CP657" s="556"/>
      <c r="CQ657" s="556"/>
      <c r="CR657" s="556"/>
      <c r="CS657" s="556"/>
      <c r="CT657" s="556"/>
      <c r="CU657" s="556"/>
      <c r="CV657" s="556"/>
      <c r="CW657" s="556"/>
      <c r="CX657" s="556"/>
      <c r="CY657" s="556"/>
      <c r="CZ657" s="556"/>
      <c r="DA657" s="556"/>
      <c r="DB657" s="556"/>
      <c r="DC657" s="556"/>
      <c r="DD657" s="556"/>
      <c r="DE657" s="556"/>
      <c r="DF657" s="556"/>
      <c r="DG657" s="556"/>
      <c r="DH657" s="556"/>
      <c r="DI657" s="556"/>
      <c r="DJ657" s="556"/>
      <c r="DK657" s="556"/>
      <c r="DL657" s="556"/>
      <c r="DM657" s="556"/>
      <c r="DN657" s="556"/>
      <c r="DO657" s="556"/>
      <c r="DP657" s="556"/>
      <c r="DQ657" s="556"/>
      <c r="DR657" s="556"/>
      <c r="DS657" s="556"/>
      <c r="DT657" s="556"/>
      <c r="DU657" s="556"/>
      <c r="DV657" s="556"/>
      <c r="DW657" s="556"/>
      <c r="DX657" s="556"/>
      <c r="DY657" s="556"/>
      <c r="DZ657" s="556"/>
      <c r="EA657" s="556"/>
      <c r="EB657" s="556"/>
      <c r="EC657" s="556"/>
      <c r="ED657" s="556"/>
      <c r="EE657" s="556"/>
      <c r="EF657" s="556"/>
      <c r="EG657" s="556"/>
      <c r="EH657" s="556"/>
      <c r="EI657" s="556"/>
      <c r="EJ657" s="556"/>
      <c r="EK657" s="556"/>
      <c r="EL657" s="556"/>
      <c r="EM657" s="556"/>
      <c r="EN657" s="556"/>
      <c r="EO657" s="556"/>
      <c r="EP657" s="556"/>
      <c r="EQ657" s="556"/>
      <c r="ER657" s="556"/>
      <c r="ES657" s="556"/>
      <c r="ET657" s="556"/>
      <c r="EU657" s="556"/>
      <c r="EV657" s="556"/>
      <c r="EW657" s="556"/>
      <c r="EX657" s="556"/>
      <c r="EY657" s="556"/>
      <c r="EZ657" s="556"/>
      <c r="FA657" s="556"/>
      <c r="FB657" s="556"/>
      <c r="FC657" s="556"/>
      <c r="FD657" s="556"/>
      <c r="FE657" s="556"/>
      <c r="FF657" s="556"/>
      <c r="FG657" s="556"/>
      <c r="FH657" s="556"/>
      <c r="FI657" s="556"/>
      <c r="FJ657" s="556"/>
      <c r="FK657" s="556"/>
      <c r="FL657" s="556"/>
      <c r="FM657" s="556"/>
      <c r="FN657" s="556"/>
      <c r="FO657" s="556"/>
      <c r="FP657" s="556"/>
      <c r="FQ657" s="556"/>
      <c r="FR657" s="556"/>
      <c r="FS657" s="556"/>
      <c r="FT657" s="556"/>
      <c r="FU657" s="556"/>
      <c r="FV657" s="556"/>
      <c r="FW657" s="556"/>
      <c r="FX657" s="556"/>
      <c r="FY657" s="556"/>
      <c r="FZ657" s="556"/>
      <c r="GA657" s="556"/>
      <c r="GB657" s="556"/>
      <c r="GC657" s="556"/>
      <c r="GD657" s="556"/>
      <c r="GE657" s="556"/>
      <c r="GF657" s="556"/>
      <c r="GG657" s="556"/>
      <c r="GH657" s="556"/>
      <c r="GI657" s="556"/>
      <c r="GJ657" s="556"/>
      <c r="GK657" s="556"/>
      <c r="GL657" s="556"/>
      <c r="GM657" s="556"/>
      <c r="GN657" s="556"/>
      <c r="GO657" s="556"/>
      <c r="GP657" s="556"/>
      <c r="GQ657" s="556"/>
      <c r="GR657" s="556"/>
      <c r="GS657" s="556"/>
      <c r="GT657" s="556"/>
      <c r="GU657" s="556"/>
      <c r="GV657" s="556"/>
      <c r="GW657" s="556"/>
      <c r="GX657" s="556"/>
      <c r="GY657" s="556"/>
      <c r="GZ657" s="556"/>
      <c r="HA657" s="556"/>
      <c r="HB657" s="556"/>
      <c r="HC657" s="556"/>
      <c r="HD657" s="556"/>
      <c r="HE657" s="556"/>
      <c r="HF657" s="556"/>
      <c r="HG657" s="556"/>
      <c r="HH657" s="556"/>
      <c r="HI657" s="556"/>
      <c r="HJ657" s="556"/>
      <c r="HK657" s="556"/>
      <c r="HL657" s="556"/>
      <c r="HM657" s="556"/>
      <c r="HN657" s="556"/>
      <c r="HO657" s="556"/>
      <c r="HP657" s="556"/>
      <c r="HQ657" s="556"/>
      <c r="HR657" s="556"/>
      <c r="HS657" s="556"/>
      <c r="HT657" s="556"/>
      <c r="HU657" s="556"/>
      <c r="HV657" s="556"/>
      <c r="HW657" s="556"/>
      <c r="HX657" s="556"/>
      <c r="HY657" s="556"/>
      <c r="HZ657" s="556"/>
      <c r="IA657" s="556"/>
      <c r="IB657" s="556"/>
      <c r="IC657" s="556"/>
      <c r="ID657" s="556"/>
      <c r="IE657" s="556"/>
      <c r="IF657" s="556"/>
      <c r="IG657" s="556"/>
      <c r="IH657" s="556"/>
      <c r="II657" s="556"/>
      <c r="IJ657" s="556"/>
      <c r="IK657" s="556"/>
      <c r="IL657" s="556"/>
      <c r="IM657" s="556"/>
      <c r="IN657" s="556"/>
      <c r="IO657" s="556"/>
      <c r="IP657" s="556"/>
      <c r="IQ657" s="556"/>
      <c r="IR657" s="556"/>
      <c r="IS657" s="556"/>
      <c r="IT657" s="556"/>
      <c r="IU657" s="556"/>
      <c r="IV657" s="556"/>
      <c r="IW657" s="556"/>
      <c r="IX657" s="556"/>
      <c r="IY657" s="556"/>
      <c r="IZ657" s="556"/>
      <c r="JA657" s="556"/>
      <c r="JB657" s="556"/>
      <c r="JC657" s="556"/>
      <c r="JD657" s="556"/>
      <c r="JE657" s="556"/>
      <c r="JF657" s="556"/>
      <c r="JG657" s="556"/>
      <c r="JH657" s="556"/>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4169</v>
      </c>
      <c r="R658" s="47" t="s">
        <v>4667</v>
      </c>
      <c r="S658" s="47" t="s">
        <v>121</v>
      </c>
      <c r="T658" s="47" t="s">
        <v>52</v>
      </c>
      <c r="U658" s="47">
        <v>53610</v>
      </c>
      <c r="V658" s="47" t="s">
        <v>2169</v>
      </c>
      <c r="W658" s="47" t="s">
        <v>2966</v>
      </c>
      <c r="X658" s="47">
        <v>3000</v>
      </c>
      <c r="Y658" s="47">
        <v>8</v>
      </c>
      <c r="Z658" s="47" t="s">
        <v>468</v>
      </c>
      <c r="AA658" s="47" t="s">
        <v>541</v>
      </c>
      <c r="AB658" s="47">
        <v>32.43</v>
      </c>
      <c r="AC658" s="511">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6244</v>
      </c>
      <c r="AX658" s="47" t="s">
        <v>6245</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8"/>
    </row>
    <row r="659" spans="1:268" ht="39.75" customHeight="1" x14ac:dyDescent="0.25">
      <c r="A659" s="98" t="s">
        <v>3392</v>
      </c>
      <c r="B659" s="98" t="s">
        <v>2156</v>
      </c>
      <c r="C659" s="485">
        <v>11140105</v>
      </c>
      <c r="D659" s="407">
        <v>40597</v>
      </c>
      <c r="E659" s="407">
        <v>40611</v>
      </c>
      <c r="F659" s="407">
        <v>45797</v>
      </c>
      <c r="G659" s="407">
        <v>41274</v>
      </c>
      <c r="H659" s="98" t="s">
        <v>491</v>
      </c>
      <c r="I659" s="145" t="s">
        <v>883</v>
      </c>
      <c r="J659" s="145"/>
      <c r="K659" s="145" t="s">
        <v>55</v>
      </c>
      <c r="L659" s="487" t="s">
        <v>1378</v>
      </c>
      <c r="M659" s="98" t="s">
        <v>2170</v>
      </c>
      <c r="N659" s="98" t="s">
        <v>121</v>
      </c>
      <c r="O659" s="98" t="s">
        <v>52</v>
      </c>
      <c r="P659" s="484" t="s">
        <v>2171</v>
      </c>
      <c r="Q659" s="98" t="s">
        <v>4170</v>
      </c>
      <c r="R659" s="98" t="s">
        <v>4668</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8"/>
      <c r="AF659" s="98">
        <v>588763508</v>
      </c>
      <c r="AG659" s="488"/>
      <c r="AH659" s="488"/>
      <c r="AI659" s="488"/>
      <c r="AJ659" s="488"/>
      <c r="AK659" s="488"/>
      <c r="AL659" s="488"/>
      <c r="AM659" s="488"/>
      <c r="AN659" s="488"/>
      <c r="AO659" s="98">
        <v>2570</v>
      </c>
      <c r="AP659" s="98">
        <v>12</v>
      </c>
      <c r="AQ659" s="98" t="s">
        <v>47</v>
      </c>
      <c r="AR659" s="98"/>
      <c r="AS659" s="98" t="s">
        <v>2159</v>
      </c>
      <c r="AT659" s="98"/>
      <c r="AU659" s="98"/>
      <c r="AV659" s="98"/>
      <c r="AW659" s="98" t="s">
        <v>6246</v>
      </c>
      <c r="AX659" s="98" t="s">
        <v>6247</v>
      </c>
      <c r="AY659" s="98">
        <v>42</v>
      </c>
      <c r="AZ659" s="98">
        <v>57</v>
      </c>
      <c r="BA659" s="98">
        <v>0.8</v>
      </c>
      <c r="BB659" s="98">
        <v>23</v>
      </c>
      <c r="BC659" s="98">
        <v>22</v>
      </c>
      <c r="BD659" s="98">
        <v>28.7</v>
      </c>
      <c r="BE659" s="98">
        <f t="shared" si="117"/>
        <v>42.950222222222223</v>
      </c>
      <c r="BF659" s="98">
        <f t="shared" si="118"/>
        <v>23.374638888888889</v>
      </c>
      <c r="BG659" s="486" t="s">
        <v>47</v>
      </c>
      <c r="BH659" s="98" t="s">
        <v>4917</v>
      </c>
      <c r="BI659" s="98"/>
      <c r="BJ659" s="407"/>
      <c r="BK659" s="98"/>
      <c r="BL659" s="407"/>
      <c r="BM659" s="98">
        <v>750</v>
      </c>
      <c r="BN659" s="407">
        <v>44939</v>
      </c>
      <c r="BO659" s="98"/>
      <c r="BP659" s="98"/>
      <c r="BQ659" s="98"/>
      <c r="BR659" s="98"/>
      <c r="BS659" s="486" t="s">
        <v>2173</v>
      </c>
      <c r="BT659" s="568"/>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4170</v>
      </c>
      <c r="R660" s="47" t="s">
        <v>4668</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6246</v>
      </c>
      <c r="AX660" s="47" t="s">
        <v>6247</v>
      </c>
      <c r="AY660" s="47">
        <v>42</v>
      </c>
      <c r="AZ660" s="47">
        <v>57</v>
      </c>
      <c r="BA660" s="47">
        <v>0.8</v>
      </c>
      <c r="BB660" s="47">
        <v>23</v>
      </c>
      <c r="BC660" s="47">
        <v>22</v>
      </c>
      <c r="BD660" s="47">
        <v>28.7</v>
      </c>
      <c r="BE660" s="47">
        <f t="shared" si="117"/>
        <v>42.950222222222223</v>
      </c>
      <c r="BF660" s="47">
        <f t="shared" si="118"/>
        <v>23.374638888888889</v>
      </c>
      <c r="BG660" s="128" t="s">
        <v>38</v>
      </c>
      <c r="BH660" s="47" t="s">
        <v>4918</v>
      </c>
      <c r="BI660" s="47"/>
      <c r="BJ660" s="77"/>
      <c r="BK660" s="47"/>
      <c r="BL660" s="77"/>
      <c r="BM660" s="98">
        <v>750</v>
      </c>
      <c r="BN660" s="407">
        <v>44939</v>
      </c>
      <c r="BO660" s="47"/>
      <c r="BP660" s="47"/>
      <c r="BQ660" s="47"/>
      <c r="BR660" s="47"/>
      <c r="BS660" s="128"/>
      <c r="BT660" s="555"/>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4171</v>
      </c>
      <c r="R661" s="83" t="s">
        <v>4669</v>
      </c>
      <c r="S661" s="83" t="s">
        <v>121</v>
      </c>
      <c r="T661" s="83" t="s">
        <v>52</v>
      </c>
      <c r="U661" s="83" t="s">
        <v>2176</v>
      </c>
      <c r="V661" s="83" t="s">
        <v>2177</v>
      </c>
      <c r="W661" s="83" t="s">
        <v>2968</v>
      </c>
      <c r="X661" s="83">
        <v>2700</v>
      </c>
      <c r="Y661" s="83">
        <v>8.25</v>
      </c>
      <c r="Z661" s="83" t="s">
        <v>468</v>
      </c>
      <c r="AA661" s="83" t="s">
        <v>541</v>
      </c>
      <c r="AB661" s="47">
        <v>30.76</v>
      </c>
      <c r="AC661" s="428" t="s">
        <v>8314</v>
      </c>
      <c r="AD661" s="83">
        <v>697546938</v>
      </c>
      <c r="AE661" s="83"/>
      <c r="AF661" s="83">
        <v>697546938</v>
      </c>
      <c r="AG661" s="83"/>
      <c r="AH661" s="83"/>
      <c r="AI661" s="83"/>
      <c r="AJ661" s="83"/>
      <c r="AK661" s="83"/>
      <c r="AL661" s="83"/>
      <c r="AM661" s="83"/>
      <c r="AN661" s="83"/>
      <c r="AO661" s="428" t="s">
        <v>8315</v>
      </c>
      <c r="AP661" s="83"/>
      <c r="AQ661" s="83" t="s">
        <v>47</v>
      </c>
      <c r="AR661" s="83" t="s">
        <v>1149</v>
      </c>
      <c r="AS661" s="83" t="s">
        <v>2159</v>
      </c>
      <c r="AT661" s="83"/>
      <c r="AU661" s="83"/>
      <c r="AV661" s="83"/>
      <c r="AW661" s="83" t="s">
        <v>6248</v>
      </c>
      <c r="AX661" s="83" t="s">
        <v>6249</v>
      </c>
      <c r="AY661" s="83">
        <v>43</v>
      </c>
      <c r="AZ661" s="83">
        <v>3</v>
      </c>
      <c r="BA661" s="83">
        <v>4.7</v>
      </c>
      <c r="BB661" s="83">
        <v>23</v>
      </c>
      <c r="BC661" s="83">
        <v>21</v>
      </c>
      <c r="BD661" s="83">
        <v>35.9</v>
      </c>
      <c r="BE661" s="83">
        <f t="shared" si="117"/>
        <v>43.051305555555551</v>
      </c>
      <c r="BF661" s="83">
        <f t="shared" si="118"/>
        <v>23.359972222222222</v>
      </c>
      <c r="BG661" s="110" t="s">
        <v>47</v>
      </c>
      <c r="BH661" s="83" t="s">
        <v>4919</v>
      </c>
      <c r="BI661" s="83"/>
      <c r="BJ661" s="96"/>
      <c r="BK661" s="83"/>
      <c r="BL661" s="96"/>
      <c r="BM661" s="83"/>
      <c r="BN661" s="83"/>
      <c r="BO661" s="83"/>
      <c r="BP661" s="83"/>
      <c r="BQ661" s="83"/>
      <c r="BR661" s="83"/>
      <c r="BS661" s="110" t="s">
        <v>2178</v>
      </c>
      <c r="BT661" s="555"/>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4171</v>
      </c>
      <c r="R662" s="83" t="s">
        <v>4669</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6250</v>
      </c>
      <c r="AX662" s="83" t="s">
        <v>6251</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5036</v>
      </c>
      <c r="BT662" s="555"/>
    </row>
    <row r="663" spans="1:268" ht="39.75" customHeight="1" x14ac:dyDescent="0.25">
      <c r="A663" s="83"/>
      <c r="B663" s="83" t="s">
        <v>2156</v>
      </c>
      <c r="C663" s="83">
        <v>11140106</v>
      </c>
      <c r="D663" s="96">
        <v>40603</v>
      </c>
      <c r="E663" s="96">
        <v>40616</v>
      </c>
      <c r="F663" s="96">
        <v>45797</v>
      </c>
      <c r="G663" s="96">
        <v>42125</v>
      </c>
      <c r="H663" s="83" t="s">
        <v>491</v>
      </c>
      <c r="I663" s="110" t="s">
        <v>883</v>
      </c>
      <c r="J663" s="110"/>
      <c r="K663" s="110" t="s">
        <v>55</v>
      </c>
      <c r="L663" s="115" t="s">
        <v>1378</v>
      </c>
      <c r="M663" s="83" t="s">
        <v>2174</v>
      </c>
      <c r="N663" s="83" t="s">
        <v>121</v>
      </c>
      <c r="O663" s="83" t="s">
        <v>52</v>
      </c>
      <c r="P663" s="94" t="s">
        <v>2175</v>
      </c>
      <c r="Q663" s="83" t="s">
        <v>4171</v>
      </c>
      <c r="R663" s="83" t="s">
        <v>4669</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6250</v>
      </c>
      <c r="AX663" s="83" t="s">
        <v>6249</v>
      </c>
      <c r="AY663" s="83">
        <v>43</v>
      </c>
      <c r="AZ663" s="83">
        <v>3</v>
      </c>
      <c r="BA663" s="83">
        <v>34.700000000000003</v>
      </c>
      <c r="BB663" s="83">
        <v>23</v>
      </c>
      <c r="BC663" s="83">
        <v>21</v>
      </c>
      <c r="BD663" s="83">
        <v>35.9</v>
      </c>
      <c r="BE663" s="83">
        <f t="shared" si="117"/>
        <v>43.059638888888884</v>
      </c>
      <c r="BF663" s="83">
        <f t="shared" si="118"/>
        <v>23.359972222222222</v>
      </c>
      <c r="BG663" s="110" t="s">
        <v>47</v>
      </c>
      <c r="BH663" s="83"/>
      <c r="BI663" s="99"/>
      <c r="BJ663" s="106"/>
      <c r="BK663" s="99"/>
      <c r="BL663" s="106"/>
      <c r="BM663" s="99"/>
      <c r="BN663" s="99"/>
      <c r="BO663" s="99"/>
      <c r="BP663" s="99"/>
      <c r="BQ663" s="99"/>
      <c r="BR663" s="99"/>
      <c r="BS663" s="118" t="s">
        <v>5036</v>
      </c>
      <c r="BT663" s="568"/>
    </row>
    <row r="664" spans="1:268" ht="39.75" customHeight="1" x14ac:dyDescent="0.25">
      <c r="A664" s="148"/>
      <c r="B664" s="148" t="s">
        <v>2156</v>
      </c>
      <c r="C664" s="150">
        <v>11140106</v>
      </c>
      <c r="D664" s="151">
        <v>40603</v>
      </c>
      <c r="E664" s="151">
        <v>40616</v>
      </c>
      <c r="F664" s="151">
        <v>45797</v>
      </c>
      <c r="G664" s="151">
        <v>43251</v>
      </c>
      <c r="H664" s="148" t="s">
        <v>491</v>
      </c>
      <c r="I664" s="108" t="s">
        <v>883</v>
      </c>
      <c r="J664" s="108"/>
      <c r="K664" s="108" t="s">
        <v>55</v>
      </c>
      <c r="L664" s="359" t="s">
        <v>1378</v>
      </c>
      <c r="M664" s="148" t="s">
        <v>2174</v>
      </c>
      <c r="N664" s="148" t="s">
        <v>121</v>
      </c>
      <c r="O664" s="148" t="s">
        <v>52</v>
      </c>
      <c r="P664" s="149" t="s">
        <v>2175</v>
      </c>
      <c r="Q664" s="148" t="s">
        <v>4171</v>
      </c>
      <c r="R664" s="148" t="s">
        <v>4669</v>
      </c>
      <c r="S664" s="148" t="s">
        <v>121</v>
      </c>
      <c r="T664" s="148" t="s">
        <v>52</v>
      </c>
      <c r="U664" s="148" t="s">
        <v>2176</v>
      </c>
      <c r="V664" s="148" t="s">
        <v>2177</v>
      </c>
      <c r="W664" s="148" t="s">
        <v>2969</v>
      </c>
      <c r="X664" s="148">
        <v>3000</v>
      </c>
      <c r="Y664" s="148">
        <v>8.25</v>
      </c>
      <c r="Z664" s="148" t="s">
        <v>468</v>
      </c>
      <c r="AA664" s="148" t="s">
        <v>541</v>
      </c>
      <c r="AB664" s="148">
        <v>25.72</v>
      </c>
      <c r="AC664" s="148">
        <v>17000</v>
      </c>
      <c r="AD664" s="148">
        <v>69746938</v>
      </c>
      <c r="AE664" s="152"/>
      <c r="AF664" s="148">
        <v>69746938</v>
      </c>
      <c r="AG664" s="152"/>
      <c r="AH664" s="152"/>
      <c r="AI664" s="152"/>
      <c r="AJ664" s="152"/>
      <c r="AK664" s="152"/>
      <c r="AL664" s="152"/>
      <c r="AM664" s="152"/>
      <c r="AN664" s="152"/>
      <c r="AO664" s="148">
        <v>3.0760000000000001</v>
      </c>
      <c r="AP664" s="148"/>
      <c r="AQ664" s="148" t="s">
        <v>47</v>
      </c>
      <c r="AR664" s="148" t="s">
        <v>1149</v>
      </c>
      <c r="AS664" s="148" t="s">
        <v>2969</v>
      </c>
      <c r="AT664" s="148"/>
      <c r="AU664" s="148"/>
      <c r="AV664" s="148"/>
      <c r="AW664" s="148" t="s">
        <v>6250</v>
      </c>
      <c r="AX664" s="148" t="s">
        <v>6251</v>
      </c>
      <c r="AY664" s="148">
        <v>43</v>
      </c>
      <c r="AZ664" s="148">
        <v>3</v>
      </c>
      <c r="BA664" s="148">
        <v>34.700000000000003</v>
      </c>
      <c r="BB664" s="148">
        <v>23</v>
      </c>
      <c r="BC664" s="148">
        <v>21</v>
      </c>
      <c r="BD664" s="148">
        <v>37.9</v>
      </c>
      <c r="BE664" s="148">
        <f t="shared" si="117"/>
        <v>43.059638888888884</v>
      </c>
      <c r="BF664" s="148">
        <f t="shared" si="118"/>
        <v>23.360527777777779</v>
      </c>
      <c r="BG664" s="159" t="s">
        <v>38</v>
      </c>
      <c r="BH664" s="148"/>
      <c r="BI664" s="148"/>
      <c r="BJ664" s="151"/>
      <c r="BK664" s="148"/>
      <c r="BL664" s="151"/>
      <c r="BM664" s="148"/>
      <c r="BN664" s="148"/>
      <c r="BO664" s="148"/>
      <c r="BP664" s="148"/>
      <c r="BQ664" s="148" t="s">
        <v>8252</v>
      </c>
      <c r="BR664" s="151">
        <v>43405</v>
      </c>
      <c r="BS664" s="159"/>
      <c r="BT664" s="568"/>
    </row>
    <row r="665" spans="1:268" ht="39.75" customHeight="1" x14ac:dyDescent="0.25">
      <c r="A665" s="148"/>
      <c r="B665" s="148" t="s">
        <v>2156</v>
      </c>
      <c r="C665" s="150">
        <v>11140106</v>
      </c>
      <c r="D665" s="151">
        <v>40603</v>
      </c>
      <c r="E665" s="151">
        <v>40616</v>
      </c>
      <c r="F665" s="151">
        <v>45797</v>
      </c>
      <c r="G665" s="151">
        <v>43251</v>
      </c>
      <c r="H665" s="148" t="s">
        <v>491</v>
      </c>
      <c r="I665" s="108" t="s">
        <v>883</v>
      </c>
      <c r="J665" s="108"/>
      <c r="K665" s="108" t="s">
        <v>55</v>
      </c>
      <c r="L665" s="359" t="s">
        <v>1378</v>
      </c>
      <c r="M665" s="148" t="s">
        <v>2174</v>
      </c>
      <c r="N665" s="148" t="s">
        <v>121</v>
      </c>
      <c r="O665" s="148" t="s">
        <v>52</v>
      </c>
      <c r="P665" s="149" t="s">
        <v>2175</v>
      </c>
      <c r="Q665" s="148" t="s">
        <v>4171</v>
      </c>
      <c r="R665" s="148" t="s">
        <v>4669</v>
      </c>
      <c r="S665" s="148" t="s">
        <v>121</v>
      </c>
      <c r="T665" s="148" t="s">
        <v>52</v>
      </c>
      <c r="U665" s="148" t="s">
        <v>2176</v>
      </c>
      <c r="V665" s="148" t="s">
        <v>2177</v>
      </c>
      <c r="W665" s="148" t="s">
        <v>2970</v>
      </c>
      <c r="X665" s="148"/>
      <c r="Y665" s="148"/>
      <c r="Z665" s="148" t="s">
        <v>468</v>
      </c>
      <c r="AA665" s="148" t="s">
        <v>541</v>
      </c>
      <c r="AB665" s="148"/>
      <c r="AC665" s="148">
        <v>17000</v>
      </c>
      <c r="AD665" s="148"/>
      <c r="AE665" s="152"/>
      <c r="AF665" s="148"/>
      <c r="AG665" s="152"/>
      <c r="AH665" s="152"/>
      <c r="AI665" s="152"/>
      <c r="AJ665" s="152"/>
      <c r="AK665" s="152"/>
      <c r="AL665" s="152"/>
      <c r="AM665" s="152"/>
      <c r="AN665" s="152"/>
      <c r="AO665" s="148"/>
      <c r="AP665" s="148"/>
      <c r="AQ665" s="148" t="s">
        <v>47</v>
      </c>
      <c r="AR665" s="148" t="s">
        <v>1149</v>
      </c>
      <c r="AS665" s="148" t="s">
        <v>2970</v>
      </c>
      <c r="AT665" s="148"/>
      <c r="AU665" s="148"/>
      <c r="AV665" s="148"/>
      <c r="AW665" s="148" t="s">
        <v>6250</v>
      </c>
      <c r="AX665" s="148" t="s">
        <v>6249</v>
      </c>
      <c r="AY665" s="148">
        <v>43</v>
      </c>
      <c r="AZ665" s="148">
        <v>3</v>
      </c>
      <c r="BA665" s="148">
        <v>34.700000000000003</v>
      </c>
      <c r="BB665" s="148">
        <v>23</v>
      </c>
      <c r="BC665" s="148">
        <v>21</v>
      </c>
      <c r="BD665" s="148">
        <v>35.9</v>
      </c>
      <c r="BE665" s="148">
        <f t="shared" si="117"/>
        <v>43.059638888888884</v>
      </c>
      <c r="BF665" s="148">
        <f t="shared" si="118"/>
        <v>23.359972222222222</v>
      </c>
      <c r="BG665" s="159" t="s">
        <v>38</v>
      </c>
      <c r="BH665" s="148"/>
      <c r="BI665" s="148"/>
      <c r="BJ665" s="151"/>
      <c r="BK665" s="148"/>
      <c r="BL665" s="151"/>
      <c r="BM665" s="148"/>
      <c r="BN665" s="148"/>
      <c r="BO665" s="148"/>
      <c r="BP665" s="148"/>
      <c r="BQ665" s="148" t="s">
        <v>8252</v>
      </c>
      <c r="BR665" s="151">
        <v>43405</v>
      </c>
      <c r="BS665" s="159"/>
      <c r="BT665" s="555"/>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4172</v>
      </c>
      <c r="R666" s="83" t="s">
        <v>4670</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6252</v>
      </c>
      <c r="AX666" s="83" t="s">
        <v>6253</v>
      </c>
      <c r="AY666" s="83">
        <v>43</v>
      </c>
      <c r="AZ666" s="83">
        <v>2</v>
      </c>
      <c r="BA666" s="83">
        <v>26.1</v>
      </c>
      <c r="BB666" s="83">
        <v>23</v>
      </c>
      <c r="BC666" s="83">
        <v>21</v>
      </c>
      <c r="BD666" s="83">
        <v>12.8</v>
      </c>
      <c r="BE666" s="83">
        <f t="shared" si="117"/>
        <v>43.040583333333331</v>
      </c>
      <c r="BF666" s="83">
        <f t="shared" si="118"/>
        <v>23.353555555555555</v>
      </c>
      <c r="BG666" s="110" t="s">
        <v>47</v>
      </c>
      <c r="BH666" s="83" t="s">
        <v>4920</v>
      </c>
      <c r="BI666" s="83"/>
      <c r="BJ666" s="96"/>
      <c r="BK666" s="83"/>
      <c r="BL666" s="96"/>
      <c r="BM666" s="83"/>
      <c r="BN666" s="83"/>
      <c r="BO666" s="83"/>
      <c r="BP666" s="83"/>
      <c r="BQ666" s="83"/>
      <c r="BR666" s="83"/>
      <c r="BS666" s="110" t="s">
        <v>2181</v>
      </c>
      <c r="BT666" s="555"/>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4172</v>
      </c>
      <c r="R667" s="83" t="s">
        <v>4670</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6254</v>
      </c>
      <c r="AX667" s="83" t="s">
        <v>6255</v>
      </c>
      <c r="AY667" s="83">
        <v>43</v>
      </c>
      <c r="AZ667" s="83">
        <v>1</v>
      </c>
      <c r="BA667" s="83">
        <v>56.2</v>
      </c>
      <c r="BB667" s="83">
        <v>23</v>
      </c>
      <c r="BC667" s="83">
        <v>21</v>
      </c>
      <c r="BD667" s="83">
        <v>6.7</v>
      </c>
      <c r="BE667" s="83">
        <f t="shared" si="117"/>
        <v>43.032277777777779</v>
      </c>
      <c r="BF667" s="83">
        <f t="shared" si="118"/>
        <v>23.351861111111113</v>
      </c>
      <c r="BG667" s="110" t="s">
        <v>47</v>
      </c>
      <c r="BH667" s="83" t="s">
        <v>4920</v>
      </c>
      <c r="BI667" s="83"/>
      <c r="BJ667" s="96"/>
      <c r="BK667" s="83"/>
      <c r="BL667" s="96"/>
      <c r="BM667" s="83"/>
      <c r="BN667" s="83"/>
      <c r="BO667" s="83"/>
      <c r="BP667" s="83"/>
      <c r="BQ667" s="83"/>
      <c r="BR667" s="83"/>
      <c r="BS667" s="110" t="s">
        <v>2181</v>
      </c>
      <c r="BT667" s="555"/>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4172</v>
      </c>
      <c r="R668" s="83" t="s">
        <v>4670</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6252</v>
      </c>
      <c r="AX668" s="83" t="s">
        <v>6253</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5035</v>
      </c>
      <c r="BT668" s="555"/>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4172</v>
      </c>
      <c r="R669" s="83" t="s">
        <v>4670</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6254</v>
      </c>
      <c r="AX669" s="83" t="s">
        <v>6255</v>
      </c>
      <c r="AY669" s="83">
        <v>43</v>
      </c>
      <c r="AZ669" s="83">
        <v>1</v>
      </c>
      <c r="BA669" s="83">
        <v>56.2</v>
      </c>
      <c r="BB669" s="83">
        <v>23</v>
      </c>
      <c r="BC669" s="83">
        <v>21</v>
      </c>
      <c r="BD669" s="83">
        <v>6.7</v>
      </c>
      <c r="BE669" s="83">
        <f t="shared" si="117"/>
        <v>43.032277777777779</v>
      </c>
      <c r="BF669" s="83">
        <f t="shared" si="118"/>
        <v>23.351861111111113</v>
      </c>
      <c r="BG669" s="110" t="s">
        <v>47</v>
      </c>
      <c r="BH669" s="83"/>
      <c r="BI669" s="99"/>
      <c r="BJ669" s="106"/>
      <c r="BK669" s="99"/>
      <c r="BL669" s="106"/>
      <c r="BM669" s="99"/>
      <c r="BN669" s="99"/>
      <c r="BO669" s="99"/>
      <c r="BP669" s="99"/>
      <c r="BQ669" s="99"/>
      <c r="BR669" s="99"/>
      <c r="BS669" s="118" t="s">
        <v>5035</v>
      </c>
      <c r="BT669" s="568"/>
    </row>
    <row r="670" spans="1:268" ht="39.75" customHeight="1" x14ac:dyDescent="0.25">
      <c r="A670" s="148"/>
      <c r="B670" s="148" t="s">
        <v>2156</v>
      </c>
      <c r="C670" s="150">
        <v>11140107</v>
      </c>
      <c r="D670" s="151">
        <v>40603</v>
      </c>
      <c r="E670" s="151">
        <v>40616</v>
      </c>
      <c r="F670" s="151">
        <v>45797</v>
      </c>
      <c r="G670" s="151">
        <v>43251</v>
      </c>
      <c r="H670" s="148" t="s">
        <v>491</v>
      </c>
      <c r="I670" s="108" t="s">
        <v>883</v>
      </c>
      <c r="J670" s="108"/>
      <c r="K670" s="108" t="s">
        <v>55</v>
      </c>
      <c r="L670" s="359" t="s">
        <v>1378</v>
      </c>
      <c r="M670" s="148" t="s">
        <v>2179</v>
      </c>
      <c r="N670" s="148" t="s">
        <v>121</v>
      </c>
      <c r="O670" s="148" t="s">
        <v>52</v>
      </c>
      <c r="P670" s="149">
        <v>14461</v>
      </c>
      <c r="Q670" s="148" t="s">
        <v>4172</v>
      </c>
      <c r="R670" s="148" t="s">
        <v>4670</v>
      </c>
      <c r="S670" s="148" t="s">
        <v>121</v>
      </c>
      <c r="T670" s="148" t="s">
        <v>52</v>
      </c>
      <c r="U670" s="148">
        <v>14461</v>
      </c>
      <c r="V670" s="148" t="s">
        <v>2180</v>
      </c>
      <c r="W670" s="148" t="s">
        <v>2971</v>
      </c>
      <c r="X670" s="148">
        <v>1500</v>
      </c>
      <c r="Y670" s="148">
        <v>8.5</v>
      </c>
      <c r="Z670" s="148" t="s">
        <v>468</v>
      </c>
      <c r="AA670" s="148" t="s">
        <v>541</v>
      </c>
      <c r="AB670" s="148">
        <v>25.72</v>
      </c>
      <c r="AC670" s="148">
        <v>17000</v>
      </c>
      <c r="AD670" s="148">
        <v>693635813</v>
      </c>
      <c r="AE670" s="152"/>
      <c r="AF670" s="148">
        <v>693635813</v>
      </c>
      <c r="AG670" s="152"/>
      <c r="AH670" s="152"/>
      <c r="AI670" s="152"/>
      <c r="AJ670" s="152"/>
      <c r="AK670" s="152"/>
      <c r="AL670" s="152"/>
      <c r="AM670" s="152"/>
      <c r="AN670" s="152"/>
      <c r="AO670" s="148">
        <v>3050</v>
      </c>
      <c r="AP670" s="148">
        <v>9</v>
      </c>
      <c r="AQ670" s="148" t="s">
        <v>47</v>
      </c>
      <c r="AR670" s="148" t="s">
        <v>1149</v>
      </c>
      <c r="AS670" s="148" t="s">
        <v>2159</v>
      </c>
      <c r="AT670" s="148"/>
      <c r="AU670" s="148"/>
      <c r="AV670" s="148"/>
      <c r="AW670" s="148" t="s">
        <v>6252</v>
      </c>
      <c r="AX670" s="148" t="s">
        <v>6253</v>
      </c>
      <c r="AY670" s="148">
        <v>43</v>
      </c>
      <c r="AZ670" s="148">
        <v>2</v>
      </c>
      <c r="BA670" s="148">
        <v>26.1</v>
      </c>
      <c r="BB670" s="148">
        <v>23</v>
      </c>
      <c r="BC670" s="148">
        <v>21</v>
      </c>
      <c r="BD670" s="148">
        <v>12.8</v>
      </c>
      <c r="BE670" s="148">
        <f t="shared" si="117"/>
        <v>43.040583333333331</v>
      </c>
      <c r="BF670" s="148">
        <f t="shared" si="118"/>
        <v>23.353555555555555</v>
      </c>
      <c r="BG670" s="159" t="s">
        <v>38</v>
      </c>
      <c r="BH670" s="148"/>
      <c r="BI670" s="148"/>
      <c r="BJ670" s="151"/>
      <c r="BK670" s="148"/>
      <c r="BL670" s="151"/>
      <c r="BM670" s="148"/>
      <c r="BN670" s="148"/>
      <c r="BO670" s="148"/>
      <c r="BP670" s="148"/>
      <c r="BQ670" s="148" t="s">
        <v>8250</v>
      </c>
      <c r="BR670" s="151">
        <v>43405</v>
      </c>
      <c r="BS670" s="159"/>
      <c r="BT670" s="568"/>
    </row>
    <row r="671" spans="1:268" ht="39.75" customHeight="1" x14ac:dyDescent="0.25">
      <c r="A671" s="148"/>
      <c r="B671" s="148" t="s">
        <v>2156</v>
      </c>
      <c r="C671" s="150">
        <v>11140107</v>
      </c>
      <c r="D671" s="151">
        <v>40603</v>
      </c>
      <c r="E671" s="151">
        <v>40616</v>
      </c>
      <c r="F671" s="151">
        <v>45797</v>
      </c>
      <c r="G671" s="151">
        <v>43251</v>
      </c>
      <c r="H671" s="148" t="s">
        <v>491</v>
      </c>
      <c r="I671" s="108" t="s">
        <v>883</v>
      </c>
      <c r="J671" s="108"/>
      <c r="K671" s="108" t="s">
        <v>55</v>
      </c>
      <c r="L671" s="359" t="s">
        <v>1378</v>
      </c>
      <c r="M671" s="148" t="s">
        <v>2179</v>
      </c>
      <c r="N671" s="148" t="s">
        <v>121</v>
      </c>
      <c r="O671" s="148" t="s">
        <v>52</v>
      </c>
      <c r="P671" s="149">
        <v>14461</v>
      </c>
      <c r="Q671" s="148" t="s">
        <v>4172</v>
      </c>
      <c r="R671" s="148" t="s">
        <v>4670</v>
      </c>
      <c r="S671" s="148" t="s">
        <v>121</v>
      </c>
      <c r="T671" s="148" t="s">
        <v>52</v>
      </c>
      <c r="U671" s="148">
        <v>14461</v>
      </c>
      <c r="V671" s="148" t="s">
        <v>2180</v>
      </c>
      <c r="W671" s="148" t="s">
        <v>2971</v>
      </c>
      <c r="X671" s="148">
        <v>1500</v>
      </c>
      <c r="Y671" s="148">
        <v>8.5</v>
      </c>
      <c r="Z671" s="148" t="s">
        <v>468</v>
      </c>
      <c r="AA671" s="148" t="s">
        <v>541</v>
      </c>
      <c r="AB671" s="148"/>
      <c r="AC671" s="148">
        <v>17000</v>
      </c>
      <c r="AD671" s="148"/>
      <c r="AE671" s="152"/>
      <c r="AF671" s="148"/>
      <c r="AG671" s="152"/>
      <c r="AH671" s="152"/>
      <c r="AI671" s="152"/>
      <c r="AJ671" s="152"/>
      <c r="AK671" s="152"/>
      <c r="AL671" s="152"/>
      <c r="AM671" s="152"/>
      <c r="AN671" s="152"/>
      <c r="AO671" s="148"/>
      <c r="AP671" s="148"/>
      <c r="AQ671" s="148" t="s">
        <v>47</v>
      </c>
      <c r="AR671" s="148"/>
      <c r="AS671" s="148" t="s">
        <v>2182</v>
      </c>
      <c r="AT671" s="148"/>
      <c r="AU671" s="148"/>
      <c r="AV671" s="148"/>
      <c r="AW671" s="148" t="s">
        <v>6254</v>
      </c>
      <c r="AX671" s="148" t="s">
        <v>6255</v>
      </c>
      <c r="AY671" s="148">
        <v>43</v>
      </c>
      <c r="AZ671" s="148">
        <v>1</v>
      </c>
      <c r="BA671" s="148">
        <v>56.2</v>
      </c>
      <c r="BB671" s="148">
        <v>23</v>
      </c>
      <c r="BC671" s="148">
        <v>21</v>
      </c>
      <c r="BD671" s="148">
        <v>6.7</v>
      </c>
      <c r="BE671" s="148">
        <f t="shared" si="117"/>
        <v>43.032277777777779</v>
      </c>
      <c r="BF671" s="148">
        <f t="shared" si="118"/>
        <v>23.351861111111113</v>
      </c>
      <c r="BG671" s="159" t="s">
        <v>38</v>
      </c>
      <c r="BH671" s="148"/>
      <c r="BI671" s="148"/>
      <c r="BJ671" s="151"/>
      <c r="BK671" s="148"/>
      <c r="BL671" s="151"/>
      <c r="BM671" s="148"/>
      <c r="BN671" s="148"/>
      <c r="BO671" s="148"/>
      <c r="BP671" s="148"/>
      <c r="BQ671" s="148" t="s">
        <v>8250</v>
      </c>
      <c r="BR671" s="151">
        <v>43405</v>
      </c>
      <c r="BS671" s="159"/>
      <c r="BT671" s="555"/>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5032</v>
      </c>
      <c r="R672" s="83" t="s">
        <v>4671</v>
      </c>
      <c r="S672" s="83" t="s">
        <v>2184</v>
      </c>
      <c r="T672" s="83" t="s">
        <v>52</v>
      </c>
      <c r="U672" s="83" t="s">
        <v>2186</v>
      </c>
      <c r="V672" s="83" t="s">
        <v>2187</v>
      </c>
      <c r="W672" s="83" t="s">
        <v>2972</v>
      </c>
      <c r="X672" s="83">
        <v>2500</v>
      </c>
      <c r="Y672" s="83">
        <v>7.5</v>
      </c>
      <c r="Z672" s="83" t="s">
        <v>468</v>
      </c>
      <c r="AA672" s="83" t="s">
        <v>541</v>
      </c>
      <c r="AB672" s="47">
        <v>32.67</v>
      </c>
      <c r="AC672" s="428" t="s">
        <v>8313</v>
      </c>
      <c r="AD672" s="83">
        <v>741774998</v>
      </c>
      <c r="AE672" s="83"/>
      <c r="AF672" s="83">
        <v>741774998</v>
      </c>
      <c r="AG672" s="83"/>
      <c r="AH672" s="83"/>
      <c r="AI672" s="83"/>
      <c r="AJ672" s="83"/>
      <c r="AK672" s="83"/>
      <c r="AL672" s="83"/>
      <c r="AM672" s="83"/>
      <c r="AN672" s="83"/>
      <c r="AO672" s="428" t="s">
        <v>8316</v>
      </c>
      <c r="AP672" s="83"/>
      <c r="AQ672" s="83" t="s">
        <v>47</v>
      </c>
      <c r="AR672" s="83"/>
      <c r="AS672" s="83" t="s">
        <v>2159</v>
      </c>
      <c r="AT672" s="83"/>
      <c r="AU672" s="83"/>
      <c r="AV672" s="83"/>
      <c r="AW672" s="83" t="s">
        <v>6256</v>
      </c>
      <c r="AX672" s="83" t="s">
        <v>6257</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4595</v>
      </c>
      <c r="BT672" s="555"/>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5032</v>
      </c>
      <c r="R673" s="83" t="s">
        <v>4671</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8316</v>
      </c>
      <c r="AP673" s="83"/>
      <c r="AQ673" s="83" t="s">
        <v>47</v>
      </c>
      <c r="AR673" s="83"/>
      <c r="AS673" s="83" t="s">
        <v>2182</v>
      </c>
      <c r="AT673" s="83"/>
      <c r="AU673" s="83"/>
      <c r="AV673" s="83"/>
      <c r="AW673" s="83" t="s">
        <v>6258</v>
      </c>
      <c r="AX673" s="83" t="s">
        <v>6259</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4595</v>
      </c>
      <c r="BT673" s="555"/>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4173</v>
      </c>
      <c r="R674" s="83" t="s">
        <v>4671</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6256</v>
      </c>
      <c r="AX674" s="83" t="s">
        <v>6257</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5033</v>
      </c>
      <c r="BT674" s="555"/>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4173</v>
      </c>
      <c r="R675" s="99" t="s">
        <v>4671</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8316</v>
      </c>
      <c r="AP675" s="99"/>
      <c r="AQ675" s="99" t="s">
        <v>47</v>
      </c>
      <c r="AR675" s="99"/>
      <c r="AS675" s="99" t="s">
        <v>2182</v>
      </c>
      <c r="AT675" s="99"/>
      <c r="AU675" s="99"/>
      <c r="AV675" s="99"/>
      <c r="AW675" s="99" t="s">
        <v>6258</v>
      </c>
      <c r="AX675" s="99" t="s">
        <v>6259</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5033</v>
      </c>
      <c r="BT675" s="568"/>
    </row>
    <row r="676" spans="1:268" ht="39.75" customHeight="1" x14ac:dyDescent="0.25">
      <c r="A676" s="148"/>
      <c r="B676" s="148" t="s">
        <v>2156</v>
      </c>
      <c r="C676" s="150">
        <v>11140108</v>
      </c>
      <c r="D676" s="151">
        <v>40603</v>
      </c>
      <c r="E676" s="151">
        <v>40616</v>
      </c>
      <c r="F676" s="151">
        <v>45797</v>
      </c>
      <c r="G676" s="151">
        <v>43251</v>
      </c>
      <c r="H676" s="148" t="s">
        <v>491</v>
      </c>
      <c r="I676" s="108" t="s">
        <v>883</v>
      </c>
      <c r="J676" s="108"/>
      <c r="K676" s="108" t="s">
        <v>55</v>
      </c>
      <c r="L676" s="359" t="s">
        <v>1378</v>
      </c>
      <c r="M676" s="148" t="s">
        <v>2183</v>
      </c>
      <c r="N676" s="148" t="s">
        <v>2184</v>
      </c>
      <c r="O676" s="148" t="s">
        <v>52</v>
      </c>
      <c r="P676" s="149" t="s">
        <v>2185</v>
      </c>
      <c r="Q676" s="148" t="s">
        <v>4173</v>
      </c>
      <c r="R676" s="148" t="s">
        <v>4671</v>
      </c>
      <c r="S676" s="148" t="s">
        <v>2184</v>
      </c>
      <c r="T676" s="148" t="s">
        <v>52</v>
      </c>
      <c r="U676" s="148" t="s">
        <v>2186</v>
      </c>
      <c r="V676" s="148" t="s">
        <v>2187</v>
      </c>
      <c r="W676" s="148" t="s">
        <v>2972</v>
      </c>
      <c r="X676" s="148">
        <v>1500</v>
      </c>
      <c r="Y676" s="148">
        <v>7.5</v>
      </c>
      <c r="Z676" s="148" t="s">
        <v>468</v>
      </c>
      <c r="AA676" s="148" t="s">
        <v>541</v>
      </c>
      <c r="AB676" s="148">
        <v>32.67</v>
      </c>
      <c r="AC676" s="148">
        <v>36000</v>
      </c>
      <c r="AD676" s="148">
        <v>741774998</v>
      </c>
      <c r="AE676" s="152"/>
      <c r="AF676" s="148">
        <v>741774998</v>
      </c>
      <c r="AG676" s="152"/>
      <c r="AH676" s="152"/>
      <c r="AI676" s="152"/>
      <c r="AJ676" s="152"/>
      <c r="AK676" s="152"/>
      <c r="AL676" s="152"/>
      <c r="AM676" s="152"/>
      <c r="AN676" s="152"/>
      <c r="AO676" s="148">
        <v>3260</v>
      </c>
      <c r="AP676" s="148">
        <v>8</v>
      </c>
      <c r="AQ676" s="148" t="s">
        <v>47</v>
      </c>
      <c r="AR676" s="148" t="s">
        <v>1149</v>
      </c>
      <c r="AS676" s="148" t="s">
        <v>2159</v>
      </c>
      <c r="AT676" s="148"/>
      <c r="AU676" s="148"/>
      <c r="AV676" s="148"/>
      <c r="AW676" s="148" t="s">
        <v>6256</v>
      </c>
      <c r="AX676" s="148" t="s">
        <v>6257</v>
      </c>
      <c r="AY676" s="148">
        <v>43</v>
      </c>
      <c r="AZ676" s="148">
        <v>4</v>
      </c>
      <c r="BA676" s="148">
        <v>35.6</v>
      </c>
      <c r="BB676" s="148">
        <v>23</v>
      </c>
      <c r="BC676" s="148">
        <v>28</v>
      </c>
      <c r="BD676" s="148">
        <v>24.9</v>
      </c>
      <c r="BE676" s="148">
        <f t="shared" si="117"/>
        <v>43.076555555555558</v>
      </c>
      <c r="BF676" s="148">
        <f t="shared" si="118"/>
        <v>23.47358333333333</v>
      </c>
      <c r="BG676" s="159" t="s">
        <v>38</v>
      </c>
      <c r="BH676" s="148"/>
      <c r="BI676" s="148"/>
      <c r="BJ676" s="151"/>
      <c r="BK676" s="148"/>
      <c r="BL676" s="151"/>
      <c r="BM676" s="148"/>
      <c r="BN676" s="148"/>
      <c r="BO676" s="148"/>
      <c r="BP676" s="148"/>
      <c r="BQ676" s="148" t="s">
        <v>8253</v>
      </c>
      <c r="BR676" s="151">
        <v>43405</v>
      </c>
      <c r="BS676" s="159"/>
      <c r="BT676" s="568"/>
    </row>
    <row r="677" spans="1:268" ht="37.5" customHeight="1" x14ac:dyDescent="0.25">
      <c r="A677" s="148"/>
      <c r="B677" s="148" t="s">
        <v>2156</v>
      </c>
      <c r="C677" s="150">
        <v>11140108</v>
      </c>
      <c r="D677" s="151">
        <v>40603</v>
      </c>
      <c r="E677" s="151">
        <v>40616</v>
      </c>
      <c r="F677" s="151">
        <v>45797</v>
      </c>
      <c r="G677" s="151">
        <v>43251</v>
      </c>
      <c r="H677" s="148" t="s">
        <v>491</v>
      </c>
      <c r="I677" s="108" t="s">
        <v>883</v>
      </c>
      <c r="J677" s="108"/>
      <c r="K677" s="108" t="s">
        <v>55</v>
      </c>
      <c r="L677" s="359" t="s">
        <v>1378</v>
      </c>
      <c r="M677" s="148" t="s">
        <v>2183</v>
      </c>
      <c r="N677" s="148" t="s">
        <v>2184</v>
      </c>
      <c r="O677" s="148" t="s">
        <v>52</v>
      </c>
      <c r="P677" s="149" t="s">
        <v>2185</v>
      </c>
      <c r="Q677" s="148" t="s">
        <v>4173</v>
      </c>
      <c r="R677" s="148" t="s">
        <v>4671</v>
      </c>
      <c r="S677" s="148" t="s">
        <v>2184</v>
      </c>
      <c r="T677" s="148" t="s">
        <v>52</v>
      </c>
      <c r="U677" s="148" t="s">
        <v>2186</v>
      </c>
      <c r="V677" s="148" t="s">
        <v>2187</v>
      </c>
      <c r="W677" s="148" t="s">
        <v>2973</v>
      </c>
      <c r="X677" s="148">
        <v>1500</v>
      </c>
      <c r="Y677" s="148">
        <v>7.5</v>
      </c>
      <c r="Z677" s="148" t="s">
        <v>468</v>
      </c>
      <c r="AA677" s="148" t="s">
        <v>541</v>
      </c>
      <c r="AB677" s="148">
        <v>32.67</v>
      </c>
      <c r="AC677" s="436">
        <v>36000</v>
      </c>
      <c r="AD677" s="436">
        <v>741774998</v>
      </c>
      <c r="AE677" s="450"/>
      <c r="AF677" s="436">
        <v>741774998</v>
      </c>
      <c r="AG677" s="152"/>
      <c r="AH677" s="152"/>
      <c r="AI677" s="152"/>
      <c r="AJ677" s="152"/>
      <c r="AK677" s="152"/>
      <c r="AL677" s="152"/>
      <c r="AM677" s="152"/>
      <c r="AN677" s="152"/>
      <c r="AO677" s="429" t="s">
        <v>8316</v>
      </c>
      <c r="AP677" s="148"/>
      <c r="AQ677" s="148" t="s">
        <v>47</v>
      </c>
      <c r="AR677" s="148"/>
      <c r="AS677" s="148" t="s">
        <v>2182</v>
      </c>
      <c r="AT677" s="148"/>
      <c r="AU677" s="148"/>
      <c r="AV677" s="148"/>
      <c r="AW677" s="148" t="s">
        <v>6258</v>
      </c>
      <c r="AX677" s="148" t="s">
        <v>6259</v>
      </c>
      <c r="AY677" s="148">
        <v>43</v>
      </c>
      <c r="AZ677" s="148">
        <v>5</v>
      </c>
      <c r="BA677" s="148">
        <v>27.9</v>
      </c>
      <c r="BB677" s="148">
        <v>23</v>
      </c>
      <c r="BC677" s="148">
        <v>27</v>
      </c>
      <c r="BD677" s="148">
        <v>47.4</v>
      </c>
      <c r="BE677" s="148">
        <f t="shared" si="117"/>
        <v>43.091083333333337</v>
      </c>
      <c r="BF677" s="148">
        <f t="shared" si="118"/>
        <v>23.463166666666666</v>
      </c>
      <c r="BG677" s="159" t="s">
        <v>38</v>
      </c>
      <c r="BH677" s="148"/>
      <c r="BI677" s="148"/>
      <c r="BJ677" s="151"/>
      <c r="BK677" s="148"/>
      <c r="BL677" s="151"/>
      <c r="BM677" s="148"/>
      <c r="BN677" s="148"/>
      <c r="BO677" s="148"/>
      <c r="BP677" s="148"/>
      <c r="BQ677" s="148" t="s">
        <v>8253</v>
      </c>
      <c r="BR677" s="151">
        <v>43405</v>
      </c>
      <c r="BS677" s="159"/>
      <c r="BT677" s="555"/>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4174</v>
      </c>
      <c r="R678" s="81" t="s">
        <v>4671</v>
      </c>
      <c r="S678" s="81" t="s">
        <v>2184</v>
      </c>
      <c r="T678" s="81" t="s">
        <v>52</v>
      </c>
      <c r="U678" s="81" t="s">
        <v>2186</v>
      </c>
      <c r="V678" s="81" t="s">
        <v>2189</v>
      </c>
      <c r="W678" s="81" t="s">
        <v>2974</v>
      </c>
      <c r="X678" s="81">
        <v>2600</v>
      </c>
      <c r="Y678" s="81">
        <v>7.75</v>
      </c>
      <c r="Z678" s="81" t="s">
        <v>468</v>
      </c>
      <c r="AA678" s="81" t="s">
        <v>541</v>
      </c>
      <c r="AB678" s="98">
        <v>32.57</v>
      </c>
      <c r="AC678" s="440" t="s">
        <v>8313</v>
      </c>
      <c r="AD678" s="81">
        <v>740217924</v>
      </c>
      <c r="AE678" s="81"/>
      <c r="AF678" s="81">
        <v>740217924</v>
      </c>
      <c r="AG678" s="81"/>
      <c r="AH678" s="81"/>
      <c r="AI678" s="81"/>
      <c r="AJ678" s="81"/>
      <c r="AK678" s="81"/>
      <c r="AL678" s="81"/>
      <c r="AM678" s="81"/>
      <c r="AN678" s="81"/>
      <c r="AO678" s="81" t="s">
        <v>8316</v>
      </c>
      <c r="AP678" s="81"/>
      <c r="AQ678" s="81" t="s">
        <v>47</v>
      </c>
      <c r="AR678" s="81"/>
      <c r="AS678" s="81" t="s">
        <v>2159</v>
      </c>
      <c r="AT678" s="81"/>
      <c r="AU678" s="81"/>
      <c r="AV678" s="81"/>
      <c r="AW678" s="81" t="s">
        <v>6260</v>
      </c>
      <c r="AX678" s="81" t="s">
        <v>6261</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5"/>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4174</v>
      </c>
      <c r="R679" s="83" t="s">
        <v>4671</v>
      </c>
      <c r="S679" s="83" t="s">
        <v>2184</v>
      </c>
      <c r="T679" s="83" t="s">
        <v>52</v>
      </c>
      <c r="U679" s="83" t="s">
        <v>2186</v>
      </c>
      <c r="V679" s="83" t="s">
        <v>2189</v>
      </c>
      <c r="W679" s="83" t="s">
        <v>2974</v>
      </c>
      <c r="X679" s="83"/>
      <c r="Y679" s="83"/>
      <c r="Z679" s="83" t="s">
        <v>468</v>
      </c>
      <c r="AA679" s="83" t="s">
        <v>541</v>
      </c>
      <c r="AB679" s="98">
        <v>32.57</v>
      </c>
      <c r="AC679" s="440" t="s">
        <v>8313</v>
      </c>
      <c r="AD679" s="440">
        <v>740217924</v>
      </c>
      <c r="AE679" s="440"/>
      <c r="AF679" s="440">
        <v>740217924</v>
      </c>
      <c r="AG679" s="83"/>
      <c r="AH679" s="83"/>
      <c r="AI679" s="83"/>
      <c r="AJ679" s="83"/>
      <c r="AK679" s="83"/>
      <c r="AL679" s="83"/>
      <c r="AM679" s="83"/>
      <c r="AN679" s="83"/>
      <c r="AO679" s="440" t="s">
        <v>8316</v>
      </c>
      <c r="AP679" s="83"/>
      <c r="AQ679" s="83" t="s">
        <v>47</v>
      </c>
      <c r="AR679" s="83"/>
      <c r="AS679" s="83" t="s">
        <v>2182</v>
      </c>
      <c r="AT679" s="83"/>
      <c r="AU679" s="83"/>
      <c r="AV679" s="83"/>
      <c r="AW679" s="83" t="s">
        <v>6262</v>
      </c>
      <c r="AX679" s="83" t="s">
        <v>6263</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5"/>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4174</v>
      </c>
      <c r="R680" s="83" t="s">
        <v>4671</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6260</v>
      </c>
      <c r="AX680" s="83" t="s">
        <v>6261</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5034</v>
      </c>
      <c r="BT680" s="555"/>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4174</v>
      </c>
      <c r="R681" s="83" t="s">
        <v>4671</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6262</v>
      </c>
      <c r="AX681" s="83" t="s">
        <v>6263</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5034</v>
      </c>
      <c r="BT681" s="555"/>
    </row>
    <row r="682" spans="1:268" ht="39.75" customHeight="1" x14ac:dyDescent="0.25">
      <c r="A682" s="20"/>
      <c r="B682" s="20" t="s">
        <v>2156</v>
      </c>
      <c r="C682" s="20">
        <v>11140109</v>
      </c>
      <c r="D682" s="23">
        <v>40603</v>
      </c>
      <c r="E682" s="23">
        <v>40616</v>
      </c>
      <c r="F682" s="23">
        <v>45797</v>
      </c>
      <c r="G682" s="23">
        <v>43251</v>
      </c>
      <c r="H682" s="20" t="s">
        <v>2188</v>
      </c>
      <c r="I682" s="326" t="s">
        <v>883</v>
      </c>
      <c r="J682" s="326"/>
      <c r="K682" s="326" t="s">
        <v>55</v>
      </c>
      <c r="L682" s="114" t="s">
        <v>1378</v>
      </c>
      <c r="M682" s="20" t="s">
        <v>2183</v>
      </c>
      <c r="N682" s="20" t="s">
        <v>2184</v>
      </c>
      <c r="O682" s="20" t="s">
        <v>52</v>
      </c>
      <c r="P682" s="21" t="s">
        <v>2185</v>
      </c>
      <c r="Q682" s="20" t="s">
        <v>4174</v>
      </c>
      <c r="R682" s="20" t="s">
        <v>4671</v>
      </c>
      <c r="S682" s="20" t="s">
        <v>2184</v>
      </c>
      <c r="T682" s="20" t="s">
        <v>52</v>
      </c>
      <c r="U682" s="20" t="s">
        <v>2186</v>
      </c>
      <c r="V682" s="20" t="s">
        <v>2189</v>
      </c>
      <c r="W682" s="20" t="s">
        <v>2974</v>
      </c>
      <c r="X682" s="20">
        <v>1500</v>
      </c>
      <c r="Y682" s="20">
        <v>7.75</v>
      </c>
      <c r="Z682" s="20" t="s">
        <v>468</v>
      </c>
      <c r="AA682" s="20" t="s">
        <v>541</v>
      </c>
      <c r="AB682" s="34">
        <v>32.57</v>
      </c>
      <c r="AC682" s="30">
        <v>18000</v>
      </c>
      <c r="AD682" s="20">
        <v>740217924</v>
      </c>
      <c r="AE682" s="20"/>
      <c r="AF682" s="20">
        <v>740217924</v>
      </c>
      <c r="AG682" s="20"/>
      <c r="AH682" s="20"/>
      <c r="AI682" s="20"/>
      <c r="AJ682" s="20"/>
      <c r="AK682" s="20"/>
      <c r="AL682" s="20"/>
      <c r="AM682" s="20"/>
      <c r="AN682" s="20"/>
      <c r="AO682" s="20">
        <v>3260</v>
      </c>
      <c r="AP682" s="20">
        <v>8</v>
      </c>
      <c r="AQ682" s="20" t="s">
        <v>47</v>
      </c>
      <c r="AR682" s="20" t="s">
        <v>1149</v>
      </c>
      <c r="AS682" s="20" t="s">
        <v>2159</v>
      </c>
      <c r="AT682" s="20"/>
      <c r="AU682" s="20"/>
      <c r="AV682" s="20"/>
      <c r="AW682" s="20" t="s">
        <v>6260</v>
      </c>
      <c r="AX682" s="20" t="s">
        <v>6261</v>
      </c>
      <c r="AY682" s="20">
        <v>43</v>
      </c>
      <c r="AZ682" s="20">
        <v>5</v>
      </c>
      <c r="BA682" s="20">
        <v>33.1</v>
      </c>
      <c r="BB682" s="20">
        <v>23</v>
      </c>
      <c r="BC682" s="20">
        <v>27</v>
      </c>
      <c r="BD682" s="20">
        <v>39.1</v>
      </c>
      <c r="BE682" s="20">
        <f t="shared" si="117"/>
        <v>43.092527777777782</v>
      </c>
      <c r="BF682" s="20">
        <f t="shared" si="118"/>
        <v>23.460861111111111</v>
      </c>
      <c r="BG682" s="24" t="s">
        <v>38</v>
      </c>
      <c r="BH682" s="20"/>
      <c r="BI682" s="20"/>
      <c r="BJ682" s="23"/>
      <c r="BK682" s="20"/>
      <c r="BL682" s="23"/>
      <c r="BM682" s="20"/>
      <c r="BN682" s="20"/>
      <c r="BO682" s="20"/>
      <c r="BP682" s="20"/>
      <c r="BQ682" s="20" t="s">
        <v>8254</v>
      </c>
      <c r="BR682" s="23">
        <v>43405</v>
      </c>
      <c r="BS682" s="24"/>
      <c r="BT682" s="555"/>
    </row>
    <row r="683" spans="1:268" ht="39.75" customHeight="1" x14ac:dyDescent="0.25">
      <c r="A683" s="20"/>
      <c r="B683" s="20" t="s">
        <v>2156</v>
      </c>
      <c r="C683" s="20">
        <v>11140109</v>
      </c>
      <c r="D683" s="23">
        <v>40603</v>
      </c>
      <c r="E683" s="23">
        <v>40616</v>
      </c>
      <c r="F683" s="23">
        <v>45797</v>
      </c>
      <c r="G683" s="23">
        <v>43251</v>
      </c>
      <c r="H683" s="20" t="s">
        <v>2188</v>
      </c>
      <c r="I683" s="108" t="s">
        <v>883</v>
      </c>
      <c r="J683" s="108"/>
      <c r="K683" s="108" t="s">
        <v>55</v>
      </c>
      <c r="L683" s="114" t="s">
        <v>1378</v>
      </c>
      <c r="M683" s="20" t="s">
        <v>2183</v>
      </c>
      <c r="N683" s="20" t="s">
        <v>2184</v>
      </c>
      <c r="O683" s="20" t="s">
        <v>52</v>
      </c>
      <c r="P683" s="21" t="s">
        <v>2185</v>
      </c>
      <c r="Q683" s="20" t="s">
        <v>4174</v>
      </c>
      <c r="R683" s="20" t="s">
        <v>4671</v>
      </c>
      <c r="S683" s="20" t="s">
        <v>2184</v>
      </c>
      <c r="T683" s="20" t="s">
        <v>52</v>
      </c>
      <c r="U683" s="20" t="s">
        <v>2186</v>
      </c>
      <c r="V683" s="20" t="s">
        <v>2189</v>
      </c>
      <c r="W683" s="20" t="s">
        <v>2974</v>
      </c>
      <c r="X683" s="20">
        <v>1500</v>
      </c>
      <c r="Y683" s="20">
        <v>7.75</v>
      </c>
      <c r="Z683" s="20" t="s">
        <v>468</v>
      </c>
      <c r="AA683" s="20" t="s">
        <v>541</v>
      </c>
      <c r="AB683" s="34"/>
      <c r="AC683" s="20">
        <v>18000</v>
      </c>
      <c r="AD683" s="20"/>
      <c r="AE683" s="20"/>
      <c r="AF683" s="20"/>
      <c r="AG683" s="20"/>
      <c r="AH683" s="20"/>
      <c r="AI683" s="20"/>
      <c r="AJ683" s="20"/>
      <c r="AK683" s="20"/>
      <c r="AL683" s="20"/>
      <c r="AM683" s="20"/>
      <c r="AN683" s="20"/>
      <c r="AO683" s="20"/>
      <c r="AP683" s="20"/>
      <c r="AQ683" s="20" t="s">
        <v>47</v>
      </c>
      <c r="AR683" s="20" t="s">
        <v>1149</v>
      </c>
      <c r="AS683" s="20" t="s">
        <v>2182</v>
      </c>
      <c r="AT683" s="20"/>
      <c r="AU683" s="20"/>
      <c r="AV683" s="20"/>
      <c r="AW683" s="20" t="s">
        <v>6262</v>
      </c>
      <c r="AX683" s="20" t="s">
        <v>6263</v>
      </c>
      <c r="AY683" s="20">
        <v>43</v>
      </c>
      <c r="AZ683" s="20">
        <v>5</v>
      </c>
      <c r="BA683" s="20">
        <v>54.3</v>
      </c>
      <c r="BB683" s="20">
        <v>23</v>
      </c>
      <c r="BC683" s="20">
        <v>26</v>
      </c>
      <c r="BD683" s="20">
        <v>39.6</v>
      </c>
      <c r="BE683" s="20">
        <f t="shared" si="117"/>
        <v>43.098416666666672</v>
      </c>
      <c r="BF683" s="20">
        <f t="shared" si="118"/>
        <v>23.444333333333333</v>
      </c>
      <c r="BG683" s="24" t="s">
        <v>38</v>
      </c>
      <c r="BH683" s="20"/>
      <c r="BI683" s="20"/>
      <c r="BJ683" s="23"/>
      <c r="BK683" s="20"/>
      <c r="BL683" s="23"/>
      <c r="BM683" s="20"/>
      <c r="BN683" s="20"/>
      <c r="BO683" s="20"/>
      <c r="BP683" s="20"/>
      <c r="BQ683" s="20" t="s">
        <v>8254</v>
      </c>
      <c r="BR683" s="23">
        <v>43405</v>
      </c>
      <c r="BS683" s="24"/>
    </row>
    <row r="684" spans="1:268" ht="39.75" customHeight="1" x14ac:dyDescent="0.25">
      <c r="A684" s="83" t="s">
        <v>3392</v>
      </c>
      <c r="B684" s="83" t="s">
        <v>2191</v>
      </c>
      <c r="C684" s="95">
        <v>11730006</v>
      </c>
      <c r="D684" s="96">
        <v>40617</v>
      </c>
      <c r="E684" s="96">
        <v>40617</v>
      </c>
      <c r="F684" s="96">
        <v>44270</v>
      </c>
      <c r="G684" s="96"/>
      <c r="H684" s="83" t="s">
        <v>4579</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5941</v>
      </c>
      <c r="AX684" s="96" t="s">
        <v>5926</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4175</v>
      </c>
      <c r="R685" s="20" t="s">
        <v>2195</v>
      </c>
      <c r="S685" s="20" t="s">
        <v>131</v>
      </c>
      <c r="T685" s="20" t="s">
        <v>52</v>
      </c>
      <c r="U685" s="20">
        <v>23039</v>
      </c>
      <c r="V685" s="20" t="s">
        <v>4176</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7057</v>
      </c>
      <c r="AT685" s="20"/>
      <c r="AU685" s="20"/>
      <c r="AV685" s="20"/>
      <c r="AW685" s="20" t="s">
        <v>7063</v>
      </c>
      <c r="AX685" s="20" t="s">
        <v>7065</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4175</v>
      </c>
      <c r="R686" s="20" t="s">
        <v>2195</v>
      </c>
      <c r="S686" s="20" t="s">
        <v>131</v>
      </c>
      <c r="T686" s="20" t="s">
        <v>52</v>
      </c>
      <c r="U686" s="20">
        <v>23039</v>
      </c>
      <c r="V686" s="20" t="s">
        <v>4176</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7062</v>
      </c>
      <c r="AX686" s="20" t="s">
        <v>7064</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8"/>
    </row>
    <row r="687" spans="1:268" s="543" customFormat="1" ht="39.75" customHeight="1" x14ac:dyDescent="0.25">
      <c r="A687" s="535"/>
      <c r="B687" s="535" t="s">
        <v>2197</v>
      </c>
      <c r="C687" s="537">
        <v>11140110</v>
      </c>
      <c r="D687" s="538">
        <v>40623</v>
      </c>
      <c r="E687" s="538">
        <v>40731</v>
      </c>
      <c r="F687" s="538">
        <v>51689</v>
      </c>
      <c r="G687" s="538"/>
      <c r="H687" s="535" t="s">
        <v>494</v>
      </c>
      <c r="I687" s="539" t="s">
        <v>991</v>
      </c>
      <c r="J687" s="539" t="s">
        <v>9556</v>
      </c>
      <c r="K687" s="539" t="s">
        <v>95</v>
      </c>
      <c r="L687" s="540" t="s">
        <v>1378</v>
      </c>
      <c r="M687" s="535" t="s">
        <v>2198</v>
      </c>
      <c r="N687" s="535" t="s">
        <v>2199</v>
      </c>
      <c r="O687" s="535" t="s">
        <v>2200</v>
      </c>
      <c r="P687" s="536" t="s">
        <v>2201</v>
      </c>
      <c r="Q687" s="535" t="s">
        <v>7675</v>
      </c>
      <c r="R687" s="535" t="s">
        <v>643</v>
      </c>
      <c r="S687" s="535" t="s">
        <v>336</v>
      </c>
      <c r="T687" s="535" t="s">
        <v>189</v>
      </c>
      <c r="U687" s="535" t="s">
        <v>2202</v>
      </c>
      <c r="V687" s="535" t="s">
        <v>7676</v>
      </c>
      <c r="W687" s="535" t="s">
        <v>2975</v>
      </c>
      <c r="X687" s="535">
        <v>500</v>
      </c>
      <c r="Y687" s="535">
        <v>14.5</v>
      </c>
      <c r="Z687" s="535" t="s">
        <v>468</v>
      </c>
      <c r="AA687" s="535" t="s">
        <v>541</v>
      </c>
      <c r="AB687" s="535">
        <v>3.4</v>
      </c>
      <c r="AC687" s="535">
        <v>4500</v>
      </c>
      <c r="AD687" s="535">
        <v>51850000</v>
      </c>
      <c r="AE687" s="541"/>
      <c r="AF687" s="535">
        <v>51850000</v>
      </c>
      <c r="AG687" s="541"/>
      <c r="AH687" s="541"/>
      <c r="AI687" s="541"/>
      <c r="AJ687" s="541"/>
      <c r="AK687" s="541"/>
      <c r="AL687" s="541"/>
      <c r="AM687" s="541"/>
      <c r="AN687" s="541"/>
      <c r="AO687" s="535">
        <v>150</v>
      </c>
      <c r="AP687" s="535">
        <v>3</v>
      </c>
      <c r="AQ687" s="535" t="s">
        <v>47</v>
      </c>
      <c r="AR687" s="535"/>
      <c r="AS687" s="535" t="s">
        <v>2204</v>
      </c>
      <c r="AT687" s="535"/>
      <c r="AU687" s="535"/>
      <c r="AV687" s="535"/>
      <c r="AW687" s="535" t="s">
        <v>7678</v>
      </c>
      <c r="AX687" s="535" t="s">
        <v>7680</v>
      </c>
      <c r="AY687" s="535">
        <v>43</v>
      </c>
      <c r="AZ687" s="535">
        <v>16</v>
      </c>
      <c r="BA687" s="535">
        <v>7</v>
      </c>
      <c r="BB687" s="535">
        <v>23</v>
      </c>
      <c r="BC687" s="535">
        <v>19</v>
      </c>
      <c r="BD687" s="535">
        <v>59.4</v>
      </c>
      <c r="BE687" s="535">
        <f t="shared" si="117"/>
        <v>43.268611111111113</v>
      </c>
      <c r="BF687" s="535">
        <f t="shared" si="118"/>
        <v>23.333166666666667</v>
      </c>
      <c r="BG687" s="542" t="s">
        <v>38</v>
      </c>
      <c r="BH687" s="535" t="s">
        <v>7677</v>
      </c>
      <c r="BI687" s="535">
        <v>3749</v>
      </c>
      <c r="BJ687" s="538">
        <v>44986</v>
      </c>
      <c r="BK687" s="535">
        <v>3749</v>
      </c>
      <c r="BL687" s="538">
        <v>44986</v>
      </c>
      <c r="BM687" s="535"/>
      <c r="BN687" s="535"/>
      <c r="BO687" s="535"/>
      <c r="BP687" s="535"/>
      <c r="BQ687" s="535" t="s">
        <v>10065</v>
      </c>
      <c r="BR687" s="538">
        <v>44609</v>
      </c>
      <c r="BS687" s="542" t="s">
        <v>10064</v>
      </c>
      <c r="BT687" s="570"/>
      <c r="BU687" s="571"/>
      <c r="BV687" s="571"/>
      <c r="BW687" s="571"/>
      <c r="BX687" s="571"/>
      <c r="BY687" s="571"/>
      <c r="BZ687" s="571"/>
      <c r="CA687" s="571"/>
      <c r="CB687" s="571"/>
      <c r="CC687" s="571"/>
      <c r="CD687" s="571"/>
      <c r="CE687" s="571"/>
      <c r="CF687" s="571"/>
      <c r="CG687" s="571"/>
      <c r="CH687" s="571"/>
      <c r="CI687" s="571"/>
      <c r="CJ687" s="571"/>
      <c r="CK687" s="571"/>
      <c r="CL687" s="571"/>
      <c r="CM687" s="571"/>
      <c r="CN687" s="571"/>
      <c r="CO687" s="571"/>
      <c r="CP687" s="571"/>
      <c r="CQ687" s="571"/>
      <c r="CR687" s="571"/>
      <c r="CS687" s="571"/>
      <c r="CT687" s="571"/>
      <c r="CU687" s="571"/>
      <c r="CV687" s="571"/>
      <c r="CW687" s="571"/>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1"/>
      <c r="EB687" s="571"/>
      <c r="EC687" s="571"/>
      <c r="ED687" s="571"/>
      <c r="EE687" s="571"/>
      <c r="EF687" s="571"/>
      <c r="EG687" s="571"/>
      <c r="EH687" s="571"/>
      <c r="EI687" s="571"/>
      <c r="EJ687" s="571"/>
      <c r="EK687" s="571"/>
      <c r="EL687" s="571"/>
      <c r="EM687" s="571"/>
      <c r="EN687" s="571"/>
      <c r="EO687" s="571"/>
      <c r="EP687" s="571"/>
      <c r="EQ687" s="571"/>
      <c r="ER687" s="571"/>
      <c r="ES687" s="571"/>
      <c r="ET687" s="571"/>
      <c r="EU687" s="571"/>
      <c r="EV687" s="571"/>
      <c r="EW687" s="571"/>
      <c r="EX687" s="571"/>
      <c r="EY687" s="571"/>
      <c r="EZ687" s="571"/>
      <c r="FA687" s="571"/>
      <c r="FB687" s="571"/>
      <c r="FC687" s="571"/>
      <c r="FD687" s="571"/>
      <c r="FE687" s="571"/>
      <c r="FF687" s="571"/>
      <c r="FG687" s="571"/>
      <c r="FH687" s="571"/>
      <c r="FI687" s="571"/>
      <c r="FJ687" s="571"/>
      <c r="FK687" s="571"/>
      <c r="FL687" s="571"/>
      <c r="FM687" s="571"/>
      <c r="FN687" s="571"/>
      <c r="FO687" s="571"/>
      <c r="FP687" s="571"/>
      <c r="FQ687" s="571"/>
      <c r="FR687" s="571"/>
      <c r="FS687" s="571"/>
      <c r="FT687" s="571"/>
      <c r="FU687" s="571"/>
      <c r="FV687" s="571"/>
      <c r="FW687" s="571"/>
      <c r="FX687" s="571"/>
      <c r="FY687" s="571"/>
      <c r="FZ687" s="571"/>
      <c r="GA687" s="571"/>
      <c r="GB687" s="571"/>
      <c r="GC687" s="571"/>
      <c r="GD687" s="571"/>
      <c r="GE687" s="571"/>
      <c r="GF687" s="571"/>
      <c r="GG687" s="571"/>
      <c r="GH687" s="571"/>
      <c r="GI687" s="571"/>
      <c r="GJ687" s="571"/>
      <c r="GK687" s="571"/>
      <c r="GL687" s="571"/>
      <c r="GM687" s="571"/>
      <c r="GN687" s="571"/>
      <c r="GO687" s="571"/>
      <c r="GP687" s="571"/>
      <c r="GQ687" s="571"/>
      <c r="GR687" s="571"/>
      <c r="GS687" s="571"/>
      <c r="GT687" s="571"/>
      <c r="GU687" s="571"/>
      <c r="GV687" s="571"/>
      <c r="GW687" s="571"/>
      <c r="GX687" s="571"/>
      <c r="GY687" s="571"/>
      <c r="GZ687" s="571"/>
      <c r="HA687" s="571"/>
      <c r="HB687" s="571"/>
      <c r="HC687" s="571"/>
      <c r="HD687" s="571"/>
      <c r="HE687" s="571"/>
      <c r="HF687" s="571"/>
      <c r="HG687" s="571"/>
      <c r="HH687" s="571"/>
      <c r="HI687" s="571"/>
      <c r="HJ687" s="571"/>
      <c r="HK687" s="571"/>
      <c r="HL687" s="571"/>
      <c r="HM687" s="571"/>
      <c r="HN687" s="571"/>
      <c r="HO687" s="571"/>
      <c r="HP687" s="571"/>
      <c r="HQ687" s="571"/>
      <c r="HR687" s="571"/>
      <c r="HS687" s="571"/>
      <c r="HT687" s="571"/>
      <c r="HU687" s="571"/>
      <c r="HV687" s="571"/>
      <c r="HW687" s="571"/>
      <c r="HX687" s="571"/>
      <c r="HY687" s="571"/>
      <c r="HZ687" s="571"/>
      <c r="IA687" s="571"/>
      <c r="IB687" s="571"/>
      <c r="IC687" s="571"/>
      <c r="ID687" s="571"/>
      <c r="IE687" s="571"/>
      <c r="IF687" s="571"/>
      <c r="IG687" s="571"/>
      <c r="IH687" s="571"/>
      <c r="II687" s="571"/>
      <c r="IJ687" s="571"/>
      <c r="IK687" s="571"/>
      <c r="IL687" s="571"/>
      <c r="IM687" s="571"/>
      <c r="IN687" s="571"/>
      <c r="IO687" s="571"/>
      <c r="IP687" s="571"/>
      <c r="IQ687" s="571"/>
      <c r="IR687" s="571"/>
      <c r="IS687" s="571"/>
      <c r="IT687" s="571"/>
      <c r="IU687" s="571"/>
      <c r="IV687" s="571"/>
      <c r="IW687" s="571"/>
      <c r="IX687" s="571"/>
      <c r="IY687" s="571"/>
      <c r="IZ687" s="571"/>
      <c r="JA687" s="571"/>
      <c r="JB687" s="571"/>
      <c r="JC687" s="571"/>
      <c r="JD687" s="571"/>
      <c r="JE687" s="571"/>
      <c r="JF687" s="571"/>
      <c r="JG687" s="571"/>
      <c r="JH687" s="571"/>
    </row>
    <row r="688" spans="1:268" s="543" customFormat="1" ht="39.75" customHeight="1" x14ac:dyDescent="0.25">
      <c r="A688" s="535"/>
      <c r="B688" s="535" t="s">
        <v>2197</v>
      </c>
      <c r="C688" s="537">
        <v>11140110</v>
      </c>
      <c r="D688" s="538">
        <v>40623</v>
      </c>
      <c r="E688" s="538">
        <v>40731</v>
      </c>
      <c r="F688" s="538">
        <v>51689</v>
      </c>
      <c r="G688" s="538"/>
      <c r="H688" s="535" t="s">
        <v>494</v>
      </c>
      <c r="I688" s="539" t="s">
        <v>991</v>
      </c>
      <c r="J688" s="539" t="s">
        <v>9556</v>
      </c>
      <c r="K688" s="539" t="s">
        <v>95</v>
      </c>
      <c r="L688" s="540" t="s">
        <v>1378</v>
      </c>
      <c r="M688" s="535" t="s">
        <v>2198</v>
      </c>
      <c r="N688" s="535" t="s">
        <v>2199</v>
      </c>
      <c r="O688" s="535" t="s">
        <v>2200</v>
      </c>
      <c r="P688" s="536" t="s">
        <v>2201</v>
      </c>
      <c r="Q688" s="535" t="s">
        <v>7675</v>
      </c>
      <c r="R688" s="535" t="s">
        <v>643</v>
      </c>
      <c r="S688" s="535" t="s">
        <v>336</v>
      </c>
      <c r="T688" s="535" t="s">
        <v>189</v>
      </c>
      <c r="U688" s="535" t="s">
        <v>2202</v>
      </c>
      <c r="V688" s="535" t="s">
        <v>7676</v>
      </c>
      <c r="W688" s="535" t="s">
        <v>2975</v>
      </c>
      <c r="X688" s="535"/>
      <c r="Y688" s="535"/>
      <c r="Z688" s="535" t="s">
        <v>468</v>
      </c>
      <c r="AA688" s="535" t="s">
        <v>541</v>
      </c>
      <c r="AB688" s="535">
        <v>3.4</v>
      </c>
      <c r="AC688" s="544">
        <v>4500</v>
      </c>
      <c r="AD688" s="544">
        <v>51850000</v>
      </c>
      <c r="AE688" s="545"/>
      <c r="AF688" s="544">
        <v>51850000</v>
      </c>
      <c r="AG688" s="541"/>
      <c r="AH688" s="541"/>
      <c r="AI688" s="541"/>
      <c r="AJ688" s="541"/>
      <c r="AK688" s="541"/>
      <c r="AL688" s="541"/>
      <c r="AM688" s="541"/>
      <c r="AN688" s="541"/>
      <c r="AO688" s="544">
        <v>150</v>
      </c>
      <c r="AP688" s="535"/>
      <c r="AQ688" s="535"/>
      <c r="AR688" s="535"/>
      <c r="AS688" s="535" t="s">
        <v>2728</v>
      </c>
      <c r="AT688" s="535"/>
      <c r="AU688" s="535"/>
      <c r="AV688" s="535"/>
      <c r="AW688" s="535" t="s">
        <v>7679</v>
      </c>
      <c r="AX688" s="535" t="s">
        <v>7681</v>
      </c>
      <c r="AY688" s="535">
        <v>43</v>
      </c>
      <c r="AZ688" s="535">
        <v>16</v>
      </c>
      <c r="BA688" s="535">
        <v>14.7</v>
      </c>
      <c r="BB688" s="535">
        <v>23</v>
      </c>
      <c r="BC688" s="535">
        <v>19</v>
      </c>
      <c r="BD688" s="535">
        <v>50.3</v>
      </c>
      <c r="BE688" s="535">
        <f t="shared" si="117"/>
        <v>43.27075</v>
      </c>
      <c r="BF688" s="535">
        <f t="shared" si="118"/>
        <v>23.330638888888888</v>
      </c>
      <c r="BG688" s="542" t="s">
        <v>38</v>
      </c>
      <c r="BH688" s="535" t="s">
        <v>7677</v>
      </c>
      <c r="BI688" s="535">
        <v>3749</v>
      </c>
      <c r="BJ688" s="538">
        <v>44986</v>
      </c>
      <c r="BK688" s="535">
        <v>3749</v>
      </c>
      <c r="BL688" s="538">
        <v>44986</v>
      </c>
      <c r="BM688" s="535"/>
      <c r="BN688" s="535"/>
      <c r="BO688" s="535"/>
      <c r="BP688" s="535"/>
      <c r="BQ688" s="535" t="s">
        <v>10065</v>
      </c>
      <c r="BR688" s="538">
        <v>44609</v>
      </c>
      <c r="BS688" s="542" t="s">
        <v>10064</v>
      </c>
      <c r="BT688" s="572"/>
      <c r="BU688" s="571"/>
      <c r="BV688" s="571"/>
      <c r="BW688" s="571"/>
      <c r="BX688" s="571"/>
      <c r="BY688" s="571"/>
      <c r="BZ688" s="571"/>
      <c r="CA688" s="571"/>
      <c r="CB688" s="571"/>
      <c r="CC688" s="571"/>
      <c r="CD688" s="571"/>
      <c r="CE688" s="571"/>
      <c r="CF688" s="571"/>
      <c r="CG688" s="571"/>
      <c r="CH688" s="571"/>
      <c r="CI688" s="571"/>
      <c r="CJ688" s="571"/>
      <c r="CK688" s="571"/>
      <c r="CL688" s="571"/>
      <c r="CM688" s="571"/>
      <c r="CN688" s="571"/>
      <c r="CO688" s="571"/>
      <c r="CP688" s="571"/>
      <c r="CQ688" s="571"/>
      <c r="CR688" s="571"/>
      <c r="CS688" s="571"/>
      <c r="CT688" s="571"/>
      <c r="CU688" s="571"/>
      <c r="CV688" s="571"/>
      <c r="CW688" s="571"/>
      <c r="CX688" s="571"/>
      <c r="CY688" s="571"/>
      <c r="CZ688" s="571"/>
      <c r="DA688" s="571"/>
      <c r="DB688" s="571"/>
      <c r="DC688" s="571"/>
      <c r="DD688" s="571"/>
      <c r="DE688" s="571"/>
      <c r="DF688" s="571"/>
      <c r="DG688" s="571"/>
      <c r="DH688" s="571"/>
      <c r="DI688" s="571"/>
      <c r="DJ688" s="571"/>
      <c r="DK688" s="571"/>
      <c r="DL688" s="571"/>
      <c r="DM688" s="571"/>
      <c r="DN688" s="571"/>
      <c r="DO688" s="571"/>
      <c r="DP688" s="571"/>
      <c r="DQ688" s="571"/>
      <c r="DR688" s="571"/>
      <c r="DS688" s="571"/>
      <c r="DT688" s="571"/>
      <c r="DU688" s="571"/>
      <c r="DV688" s="571"/>
      <c r="DW688" s="571"/>
      <c r="DX688" s="571"/>
      <c r="DY688" s="571"/>
      <c r="DZ688" s="571"/>
      <c r="EA688" s="571"/>
      <c r="EB688" s="571"/>
      <c r="EC688" s="571"/>
      <c r="ED688" s="571"/>
      <c r="EE688" s="571"/>
      <c r="EF688" s="571"/>
      <c r="EG688" s="571"/>
      <c r="EH688" s="571"/>
      <c r="EI688" s="571"/>
      <c r="EJ688" s="571"/>
      <c r="EK688" s="571"/>
      <c r="EL688" s="571"/>
      <c r="EM688" s="571"/>
      <c r="EN688" s="571"/>
      <c r="EO688" s="571"/>
      <c r="EP688" s="571"/>
      <c r="EQ688" s="571"/>
      <c r="ER688" s="571"/>
      <c r="ES688" s="571"/>
      <c r="ET688" s="571"/>
      <c r="EU688" s="571"/>
      <c r="EV688" s="571"/>
      <c r="EW688" s="571"/>
      <c r="EX688" s="571"/>
      <c r="EY688" s="571"/>
      <c r="EZ688" s="571"/>
      <c r="FA688" s="571"/>
      <c r="FB688" s="571"/>
      <c r="FC688" s="571"/>
      <c r="FD688" s="571"/>
      <c r="FE688" s="571"/>
      <c r="FF688" s="571"/>
      <c r="FG688" s="571"/>
      <c r="FH688" s="571"/>
      <c r="FI688" s="571"/>
      <c r="FJ688" s="571"/>
      <c r="FK688" s="571"/>
      <c r="FL688" s="571"/>
      <c r="FM688" s="571"/>
      <c r="FN688" s="571"/>
      <c r="FO688" s="571"/>
      <c r="FP688" s="571"/>
      <c r="FQ688" s="571"/>
      <c r="FR688" s="571"/>
      <c r="FS688" s="571"/>
      <c r="FT688" s="571"/>
      <c r="FU688" s="571"/>
      <c r="FV688" s="571"/>
      <c r="FW688" s="571"/>
      <c r="FX688" s="571"/>
      <c r="FY688" s="571"/>
      <c r="FZ688" s="571"/>
      <c r="GA688" s="571"/>
      <c r="GB688" s="571"/>
      <c r="GC688" s="571"/>
      <c r="GD688" s="571"/>
      <c r="GE688" s="571"/>
      <c r="GF688" s="571"/>
      <c r="GG688" s="571"/>
      <c r="GH688" s="571"/>
      <c r="GI688" s="571"/>
      <c r="GJ688" s="571"/>
      <c r="GK688" s="571"/>
      <c r="GL688" s="571"/>
      <c r="GM688" s="571"/>
      <c r="GN688" s="571"/>
      <c r="GO688" s="571"/>
      <c r="GP688" s="571"/>
      <c r="GQ688" s="571"/>
      <c r="GR688" s="571"/>
      <c r="GS688" s="571"/>
      <c r="GT688" s="571"/>
      <c r="GU688" s="571"/>
      <c r="GV688" s="571"/>
      <c r="GW688" s="571"/>
      <c r="GX688" s="571"/>
      <c r="GY688" s="571"/>
      <c r="GZ688" s="571"/>
      <c r="HA688" s="571"/>
      <c r="HB688" s="571"/>
      <c r="HC688" s="571"/>
      <c r="HD688" s="571"/>
      <c r="HE688" s="571"/>
      <c r="HF688" s="571"/>
      <c r="HG688" s="571"/>
      <c r="HH688" s="571"/>
      <c r="HI688" s="571"/>
      <c r="HJ688" s="571"/>
      <c r="HK688" s="571"/>
      <c r="HL688" s="571"/>
      <c r="HM688" s="571"/>
      <c r="HN688" s="571"/>
      <c r="HO688" s="571"/>
      <c r="HP688" s="571"/>
      <c r="HQ688" s="571"/>
      <c r="HR688" s="571"/>
      <c r="HS688" s="571"/>
      <c r="HT688" s="571"/>
      <c r="HU688" s="571"/>
      <c r="HV688" s="571"/>
      <c r="HW688" s="571"/>
      <c r="HX688" s="571"/>
      <c r="HY688" s="571"/>
      <c r="HZ688" s="571"/>
      <c r="IA688" s="571"/>
      <c r="IB688" s="571"/>
      <c r="IC688" s="571"/>
      <c r="ID688" s="571"/>
      <c r="IE688" s="571"/>
      <c r="IF688" s="571"/>
      <c r="IG688" s="571"/>
      <c r="IH688" s="571"/>
      <c r="II688" s="571"/>
      <c r="IJ688" s="571"/>
      <c r="IK688" s="571"/>
      <c r="IL688" s="571"/>
      <c r="IM688" s="571"/>
      <c r="IN688" s="571"/>
      <c r="IO688" s="571"/>
      <c r="IP688" s="571"/>
      <c r="IQ688" s="571"/>
      <c r="IR688" s="571"/>
      <c r="IS688" s="571"/>
      <c r="IT688" s="571"/>
      <c r="IU688" s="571"/>
      <c r="IV688" s="571"/>
      <c r="IW688" s="571"/>
      <c r="IX688" s="571"/>
      <c r="IY688" s="571"/>
      <c r="IZ688" s="571"/>
      <c r="JA688" s="571"/>
      <c r="JB688" s="571"/>
      <c r="JC688" s="571"/>
      <c r="JD688" s="571"/>
      <c r="JE688" s="571"/>
      <c r="JF688" s="571"/>
      <c r="JG688" s="571"/>
      <c r="JH688" s="571"/>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4177</v>
      </c>
      <c r="R689" s="83" t="s">
        <v>35</v>
      </c>
      <c r="S689" s="83" t="s">
        <v>35</v>
      </c>
      <c r="T689" s="83" t="s">
        <v>35</v>
      </c>
      <c r="U689" s="83">
        <v>14218</v>
      </c>
      <c r="V689" s="83" t="s">
        <v>4178</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6264</v>
      </c>
      <c r="AX689" s="83" t="s">
        <v>6265</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4179</v>
      </c>
      <c r="R690" s="20" t="s">
        <v>129</v>
      </c>
      <c r="S690" s="20" t="s">
        <v>131</v>
      </c>
      <c r="T690" s="20" t="s">
        <v>52</v>
      </c>
      <c r="U690" s="20">
        <v>65231</v>
      </c>
      <c r="V690" s="20" t="s">
        <v>4180</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7057</v>
      </c>
      <c r="AT690" s="20"/>
      <c r="AU690" s="20"/>
      <c r="AV690" s="20"/>
      <c r="AW690" s="20" t="s">
        <v>7060</v>
      </c>
      <c r="AX690" s="20" t="s">
        <v>7061</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4179</v>
      </c>
      <c r="R691" s="20" t="s">
        <v>129</v>
      </c>
      <c r="S691" s="20" t="s">
        <v>131</v>
      </c>
      <c r="T691" s="20" t="s">
        <v>52</v>
      </c>
      <c r="U691" s="20">
        <v>65231</v>
      </c>
      <c r="V691" s="20" t="s">
        <v>4180</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7058</v>
      </c>
      <c r="AX691" s="42" t="s">
        <v>7059</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4181</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7055</v>
      </c>
      <c r="AX692" s="42" t="s">
        <v>7056</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4181</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7053</v>
      </c>
      <c r="AX693" s="42" t="s">
        <v>7054</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5"/>
      <c r="BU693" s="555"/>
      <c r="BV693" s="555"/>
      <c r="BW693" s="555"/>
      <c r="BX693" s="555"/>
      <c r="BY693" s="555"/>
      <c r="BZ693" s="555"/>
      <c r="CA693" s="555"/>
      <c r="CB693" s="555"/>
      <c r="CC693" s="555"/>
      <c r="CD693" s="555"/>
      <c r="CE693" s="555"/>
      <c r="CF693" s="555"/>
      <c r="CG693" s="555"/>
      <c r="CH693" s="555"/>
      <c r="CI693" s="555"/>
      <c r="CJ693" s="555"/>
      <c r="CK693" s="555"/>
      <c r="CL693" s="555"/>
      <c r="CM693" s="555"/>
      <c r="CN693" s="555"/>
      <c r="CO693" s="555"/>
      <c r="CP693" s="555"/>
      <c r="CQ693" s="555"/>
      <c r="CR693" s="555"/>
      <c r="CS693" s="555"/>
      <c r="CT693" s="555"/>
      <c r="CU693" s="555"/>
      <c r="CV693" s="555"/>
      <c r="CW693" s="555"/>
      <c r="CX693" s="555"/>
      <c r="CY693" s="555"/>
      <c r="CZ693" s="555"/>
      <c r="DA693" s="555"/>
      <c r="DB693" s="555"/>
      <c r="DC693" s="555"/>
      <c r="DD693" s="555"/>
      <c r="DE693" s="555"/>
      <c r="DF693" s="555"/>
      <c r="DG693" s="555"/>
      <c r="DH693" s="555"/>
      <c r="DI693" s="555"/>
      <c r="DJ693" s="555"/>
      <c r="DK693" s="555"/>
      <c r="DL693" s="555"/>
      <c r="DM693" s="555"/>
      <c r="DN693" s="555"/>
      <c r="DO693" s="555"/>
      <c r="DP693" s="555"/>
      <c r="DQ693" s="555"/>
      <c r="DR693" s="555"/>
      <c r="DS693" s="555"/>
      <c r="DT693" s="555"/>
      <c r="DU693" s="555"/>
      <c r="DV693" s="555"/>
      <c r="DW693" s="555"/>
      <c r="DX693" s="555"/>
      <c r="DY693" s="555"/>
      <c r="DZ693" s="555"/>
      <c r="EA693" s="555"/>
      <c r="EB693" s="555"/>
      <c r="EC693" s="555"/>
      <c r="ED693" s="555"/>
      <c r="EE693" s="555"/>
      <c r="EF693" s="555"/>
      <c r="EG693" s="555"/>
      <c r="EH693" s="555"/>
      <c r="EI693" s="555"/>
      <c r="EJ693" s="555"/>
      <c r="EK693" s="555"/>
      <c r="EL693" s="555"/>
      <c r="EM693" s="555"/>
      <c r="EN693" s="555"/>
      <c r="EO693" s="555"/>
      <c r="EP693" s="555"/>
      <c r="EQ693" s="555"/>
      <c r="ER693" s="555"/>
      <c r="ES693" s="555"/>
      <c r="ET693" s="555"/>
      <c r="EU693" s="555"/>
      <c r="EV693" s="555"/>
      <c r="EW693" s="555"/>
      <c r="EX693" s="555"/>
      <c r="EY693" s="555"/>
      <c r="EZ693" s="555"/>
      <c r="FA693" s="555"/>
      <c r="FB693" s="555"/>
      <c r="FC693" s="555"/>
      <c r="FD693" s="555"/>
      <c r="FE693" s="555"/>
      <c r="FF693" s="555"/>
      <c r="FG693" s="555"/>
      <c r="FH693" s="555"/>
      <c r="FI693" s="555"/>
      <c r="FJ693" s="555"/>
      <c r="FK693" s="555"/>
      <c r="FL693" s="555"/>
      <c r="FM693" s="555"/>
      <c r="FN693" s="555"/>
      <c r="FO693" s="555"/>
      <c r="FP693" s="555"/>
      <c r="FQ693" s="555"/>
      <c r="FR693" s="555"/>
      <c r="FS693" s="555"/>
      <c r="FT693" s="555"/>
      <c r="FU693" s="555"/>
      <c r="FV693" s="555"/>
      <c r="FW693" s="555"/>
      <c r="FX693" s="555"/>
      <c r="FY693" s="555"/>
      <c r="FZ693" s="555"/>
      <c r="GA693" s="555"/>
      <c r="GB693" s="555"/>
      <c r="GC693" s="555"/>
      <c r="GD693" s="555"/>
      <c r="GE693" s="555"/>
      <c r="GF693" s="555"/>
      <c r="GG693" s="555"/>
      <c r="GH693" s="555"/>
      <c r="GI693" s="555"/>
      <c r="GJ693" s="555"/>
      <c r="GK693" s="555"/>
      <c r="GL693" s="555"/>
      <c r="GM693" s="555"/>
      <c r="GN693" s="555"/>
      <c r="GO693" s="555"/>
      <c r="GP693" s="555"/>
      <c r="GQ693" s="555"/>
      <c r="GR693" s="555"/>
      <c r="GS693" s="555"/>
      <c r="GT693" s="555"/>
      <c r="GU693" s="555"/>
      <c r="GV693" s="555"/>
      <c r="GW693" s="555"/>
      <c r="GX693" s="555"/>
      <c r="GY693" s="555"/>
      <c r="GZ693" s="555"/>
      <c r="HA693" s="555"/>
      <c r="HB693" s="555"/>
      <c r="HC693" s="555"/>
      <c r="HD693" s="555"/>
      <c r="HE693" s="555"/>
      <c r="HF693" s="555"/>
      <c r="HG693" s="555"/>
      <c r="HH693" s="555"/>
      <c r="HI693" s="555"/>
      <c r="HJ693" s="555"/>
      <c r="HK693" s="555"/>
      <c r="HL693" s="555"/>
      <c r="HM693" s="555"/>
      <c r="HN693" s="555"/>
      <c r="HO693" s="555"/>
      <c r="HP693" s="555"/>
      <c r="HQ693" s="555"/>
      <c r="HR693" s="555"/>
      <c r="HS693" s="555"/>
      <c r="HT693" s="555"/>
      <c r="HU693" s="555"/>
      <c r="HV693" s="555"/>
      <c r="HW693" s="555"/>
      <c r="HX693" s="555"/>
      <c r="HY693" s="555"/>
      <c r="HZ693" s="555"/>
      <c r="IA693" s="555"/>
      <c r="IB693" s="555"/>
      <c r="IC693" s="555"/>
      <c r="ID693" s="555"/>
      <c r="IE693" s="555"/>
      <c r="IF693" s="555"/>
      <c r="IG693" s="555"/>
      <c r="IH693" s="555"/>
      <c r="II693" s="555"/>
      <c r="IJ693" s="555"/>
      <c r="IK693" s="555"/>
      <c r="IL693" s="555"/>
      <c r="IM693" s="555"/>
      <c r="IN693" s="555"/>
      <c r="IO693" s="555"/>
      <c r="IP693" s="555"/>
      <c r="IQ693" s="555"/>
      <c r="IR693" s="555"/>
      <c r="IS693" s="555"/>
      <c r="IT693" s="555"/>
      <c r="IU693" s="555"/>
      <c r="IV693" s="555"/>
      <c r="IW693" s="555"/>
      <c r="IX693" s="555"/>
      <c r="IY693" s="555"/>
      <c r="IZ693" s="555"/>
      <c r="JA693" s="555"/>
      <c r="JB693" s="555"/>
      <c r="JC693" s="555"/>
      <c r="JD693" s="555"/>
      <c r="JE693" s="555"/>
      <c r="JF693" s="555"/>
      <c r="JG693" s="555"/>
      <c r="JH693" s="555"/>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6266</v>
      </c>
      <c r="AX694" s="244" t="s">
        <v>6267</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4921</v>
      </c>
      <c r="BI694" s="244"/>
      <c r="BJ694" s="254"/>
      <c r="BK694" s="244"/>
      <c r="BL694" s="254"/>
      <c r="BM694" s="244"/>
      <c r="BN694" s="244"/>
      <c r="BO694" s="244"/>
      <c r="BP694" s="244"/>
      <c r="BQ694" s="244"/>
      <c r="BR694" s="244"/>
      <c r="BS694" s="260" t="s">
        <v>2211</v>
      </c>
      <c r="BT694" s="555"/>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4182</v>
      </c>
      <c r="R695" s="81" t="s">
        <v>4672</v>
      </c>
      <c r="S695" s="81" t="s">
        <v>118</v>
      </c>
      <c r="T695" s="81" t="s">
        <v>35</v>
      </c>
      <c r="U695" s="81">
        <v>35465</v>
      </c>
      <c r="V695" s="81" t="s">
        <v>4183</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6268</v>
      </c>
      <c r="AX695" s="81" t="s">
        <v>6269</v>
      </c>
      <c r="AY695" s="81">
        <v>43</v>
      </c>
      <c r="AZ695" s="81">
        <v>1</v>
      </c>
      <c r="BA695" s="81">
        <v>41</v>
      </c>
      <c r="BB695" s="81">
        <v>25</v>
      </c>
      <c r="BC695" s="81">
        <v>24</v>
      </c>
      <c r="BD695" s="81">
        <v>22</v>
      </c>
      <c r="BE695" s="81">
        <f t="shared" si="117"/>
        <v>43.028055555555554</v>
      </c>
      <c r="BF695" s="81">
        <f t="shared" si="118"/>
        <v>25.406111111111109</v>
      </c>
      <c r="BG695" s="113" t="s">
        <v>47</v>
      </c>
      <c r="BH695" s="81" t="s">
        <v>4922</v>
      </c>
      <c r="BI695" s="81"/>
      <c r="BJ695" s="82"/>
      <c r="BK695" s="81"/>
      <c r="BL695" s="82"/>
      <c r="BM695" s="81"/>
      <c r="BN695" s="81"/>
      <c r="BO695" s="81"/>
      <c r="BP695" s="81"/>
      <c r="BQ695" s="81"/>
      <c r="BR695" s="81"/>
      <c r="BS695" s="113" t="s">
        <v>2214</v>
      </c>
      <c r="BT695" s="555"/>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4182</v>
      </c>
      <c r="R696" s="408" t="s">
        <v>4672</v>
      </c>
      <c r="S696" s="408" t="s">
        <v>118</v>
      </c>
      <c r="T696" s="408" t="s">
        <v>35</v>
      </c>
      <c r="U696" s="408">
        <v>35465</v>
      </c>
      <c r="V696" s="408" t="s">
        <v>4183</v>
      </c>
      <c r="W696" s="408" t="s">
        <v>2979</v>
      </c>
      <c r="X696" s="408">
        <v>416</v>
      </c>
      <c r="Y696" s="408">
        <v>10</v>
      </c>
      <c r="Z696" s="408" t="s">
        <v>468</v>
      </c>
      <c r="AA696" s="408" t="s">
        <v>541</v>
      </c>
      <c r="AB696" s="413">
        <v>5.4279999999999999</v>
      </c>
      <c r="AC696" s="472">
        <v>5</v>
      </c>
      <c r="AD696" s="471">
        <v>120000000</v>
      </c>
      <c r="AE696" s="408"/>
      <c r="AF696" s="471">
        <v>120000000</v>
      </c>
      <c r="AG696" s="408"/>
      <c r="AH696" s="408"/>
      <c r="AI696" s="408"/>
      <c r="AJ696" s="408"/>
      <c r="AK696" s="408"/>
      <c r="AL696" s="408"/>
      <c r="AM696" s="408"/>
      <c r="AN696" s="408"/>
      <c r="AO696" s="408">
        <v>543</v>
      </c>
      <c r="AP696" s="408"/>
      <c r="AQ696" s="408"/>
      <c r="AR696" s="408"/>
      <c r="AS696" s="408" t="s">
        <v>2204</v>
      </c>
      <c r="AT696" s="408"/>
      <c r="AU696" s="408"/>
      <c r="AV696" s="408"/>
      <c r="AW696" s="408" t="s">
        <v>6268</v>
      </c>
      <c r="AX696" s="408" t="s">
        <v>6269</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9447</v>
      </c>
      <c r="BR696" s="411">
        <v>44378</v>
      </c>
      <c r="BS696" s="412" t="s">
        <v>7421</v>
      </c>
      <c r="BT696" s="568"/>
    </row>
    <row r="697" spans="1:268" ht="39.75" customHeight="1" x14ac:dyDescent="0.25">
      <c r="A697" s="98"/>
      <c r="B697" s="98" t="s">
        <v>2215</v>
      </c>
      <c r="C697" s="485">
        <v>11140114</v>
      </c>
      <c r="D697" s="407">
        <v>40666</v>
      </c>
      <c r="E697" s="407">
        <v>40686</v>
      </c>
      <c r="F697" s="407">
        <v>42339</v>
      </c>
      <c r="G697" s="407">
        <v>42308</v>
      </c>
      <c r="H697" s="98" t="s">
        <v>2216</v>
      </c>
      <c r="I697" s="486" t="s">
        <v>995</v>
      </c>
      <c r="J697" s="486"/>
      <c r="K697" s="486" t="s">
        <v>95</v>
      </c>
      <c r="L697" s="487" t="s">
        <v>1378</v>
      </c>
      <c r="M697" s="98" t="s">
        <v>628</v>
      </c>
      <c r="N697" s="98" t="s">
        <v>127</v>
      </c>
      <c r="O697" s="98" t="s">
        <v>111</v>
      </c>
      <c r="P697" s="484">
        <v>16751</v>
      </c>
      <c r="Q697" s="98" t="s">
        <v>2217</v>
      </c>
      <c r="R697" s="98" t="s">
        <v>4673</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8"/>
      <c r="AF697" s="98">
        <v>6843000</v>
      </c>
      <c r="AG697" s="488"/>
      <c r="AH697" s="488"/>
      <c r="AI697" s="488"/>
      <c r="AJ697" s="488"/>
      <c r="AK697" s="488"/>
      <c r="AL697" s="488"/>
      <c r="AM697" s="488"/>
      <c r="AN697" s="488"/>
      <c r="AO697" s="98">
        <v>22</v>
      </c>
      <c r="AP697" s="98"/>
      <c r="AQ697" s="98" t="s">
        <v>47</v>
      </c>
      <c r="AR697" s="98"/>
      <c r="AS697" s="98" t="s">
        <v>7050</v>
      </c>
      <c r="AT697" s="98"/>
      <c r="AU697" s="98"/>
      <c r="AV697" s="98"/>
      <c r="AW697" s="98" t="s">
        <v>7051</v>
      </c>
      <c r="AX697" s="98" t="s">
        <v>7052</v>
      </c>
      <c r="AY697" s="98">
        <v>43</v>
      </c>
      <c r="AZ697" s="98">
        <v>25</v>
      </c>
      <c r="BA697" s="98">
        <v>27.1</v>
      </c>
      <c r="BB697" s="98">
        <v>22</v>
      </c>
      <c r="BC697" s="98">
        <v>44</v>
      </c>
      <c r="BD697" s="98">
        <v>39.5</v>
      </c>
      <c r="BE697" s="98">
        <f t="shared" si="117"/>
        <v>43.424194444444439</v>
      </c>
      <c r="BF697" s="98">
        <f t="shared" si="118"/>
        <v>22.744305555555556</v>
      </c>
      <c r="BG697" s="486" t="s">
        <v>47</v>
      </c>
      <c r="BH697" s="98" t="s">
        <v>4923</v>
      </c>
      <c r="BI697" s="98"/>
      <c r="BJ697" s="407"/>
      <c r="BK697" s="98"/>
      <c r="BL697" s="407"/>
      <c r="BM697" s="98"/>
      <c r="BN697" s="98"/>
      <c r="BO697" s="98"/>
      <c r="BP697" s="98"/>
      <c r="BQ697" s="98"/>
      <c r="BR697" s="98"/>
      <c r="BS697" s="486" t="s">
        <v>2219</v>
      </c>
      <c r="BT697" s="568"/>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4673</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6423</v>
      </c>
      <c r="AX698" s="47" t="s">
        <v>6424</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8"/>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7046</v>
      </c>
      <c r="AX699" s="47" t="s">
        <v>7047</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4184</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7038</v>
      </c>
      <c r="AT700" s="83"/>
      <c r="AU700" s="83"/>
      <c r="AV700" s="83"/>
      <c r="AW700" s="83" t="s">
        <v>7042</v>
      </c>
      <c r="AX700" s="83" t="s">
        <v>7045</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4184</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7039</v>
      </c>
      <c r="AT701" s="83"/>
      <c r="AU701" s="83"/>
      <c r="AV701" s="83"/>
      <c r="AW701" s="83" t="s">
        <v>7041</v>
      </c>
      <c r="AX701" s="83" t="s">
        <v>7044</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4184</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7037</v>
      </c>
      <c r="AT702" s="83"/>
      <c r="AU702" s="83"/>
      <c r="AV702" s="83"/>
      <c r="AW702" s="83" t="s">
        <v>7040</v>
      </c>
      <c r="AX702" s="83" t="s">
        <v>7043</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6270</v>
      </c>
      <c r="AX703" s="83" t="s">
        <v>6271</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4799</v>
      </c>
      <c r="BI703" s="83"/>
      <c r="BJ703" s="96"/>
      <c r="BK703" s="83"/>
      <c r="BL703" s="96"/>
      <c r="BM703" s="83"/>
      <c r="BN703" s="83"/>
      <c r="BO703" s="83"/>
      <c r="BP703" s="83"/>
      <c r="BQ703" s="83"/>
      <c r="BR703" s="83"/>
      <c r="BS703" s="110" t="s">
        <v>1115</v>
      </c>
      <c r="BT703" s="560"/>
      <c r="BU703" s="560"/>
      <c r="BV703" s="560"/>
      <c r="BW703" s="560"/>
      <c r="BX703" s="560"/>
      <c r="BY703" s="560"/>
      <c r="BZ703" s="560"/>
      <c r="CA703" s="560"/>
      <c r="CB703" s="560"/>
      <c r="CC703" s="560"/>
      <c r="CD703" s="560"/>
      <c r="CE703" s="560"/>
      <c r="CF703" s="560"/>
      <c r="CG703" s="560"/>
      <c r="CH703" s="560"/>
      <c r="CI703" s="560"/>
      <c r="CJ703" s="560"/>
      <c r="CK703" s="560"/>
      <c r="CL703" s="560"/>
      <c r="CM703" s="560"/>
      <c r="CN703" s="560"/>
      <c r="CO703" s="560"/>
      <c r="CP703" s="560"/>
      <c r="CQ703" s="560"/>
      <c r="CR703" s="560"/>
      <c r="CS703" s="560"/>
      <c r="CT703" s="560"/>
      <c r="CU703" s="560"/>
      <c r="CV703" s="560"/>
      <c r="CW703" s="560"/>
      <c r="CX703" s="560"/>
      <c r="CY703" s="560"/>
      <c r="CZ703" s="560"/>
      <c r="DA703" s="560"/>
      <c r="DB703" s="560"/>
      <c r="DC703" s="560"/>
      <c r="DD703" s="560"/>
      <c r="DE703" s="560"/>
      <c r="DF703" s="560"/>
      <c r="DG703" s="560"/>
      <c r="DH703" s="560"/>
      <c r="DI703" s="560"/>
      <c r="DJ703" s="560"/>
      <c r="DK703" s="560"/>
      <c r="DL703" s="560"/>
      <c r="DM703" s="560"/>
      <c r="DN703" s="560"/>
      <c r="DO703" s="560"/>
      <c r="DP703" s="560"/>
      <c r="DQ703" s="560"/>
      <c r="DR703" s="560"/>
      <c r="DS703" s="560"/>
      <c r="DT703" s="560"/>
      <c r="DU703" s="560"/>
      <c r="DV703" s="560"/>
      <c r="DW703" s="560"/>
      <c r="DX703" s="560"/>
      <c r="DY703" s="560"/>
      <c r="DZ703" s="560"/>
      <c r="EA703" s="560"/>
      <c r="EB703" s="560"/>
      <c r="EC703" s="560"/>
      <c r="ED703" s="560"/>
      <c r="EE703" s="560"/>
      <c r="EF703" s="560"/>
      <c r="EG703" s="560"/>
      <c r="EH703" s="560"/>
      <c r="EI703" s="560"/>
      <c r="EJ703" s="560"/>
      <c r="EK703" s="560"/>
      <c r="EL703" s="560"/>
      <c r="EM703" s="560"/>
      <c r="EN703" s="560"/>
      <c r="EO703" s="560"/>
      <c r="EP703" s="560"/>
      <c r="EQ703" s="560"/>
      <c r="ER703" s="560"/>
      <c r="ES703" s="560"/>
      <c r="ET703" s="560"/>
      <c r="EU703" s="560"/>
      <c r="EV703" s="560"/>
      <c r="EW703" s="560"/>
      <c r="EX703" s="560"/>
      <c r="EY703" s="560"/>
      <c r="EZ703" s="560"/>
      <c r="FA703" s="560"/>
      <c r="FB703" s="560"/>
      <c r="FC703" s="560"/>
      <c r="FD703" s="560"/>
      <c r="FE703" s="560"/>
      <c r="FF703" s="560"/>
      <c r="FG703" s="560"/>
      <c r="FH703" s="560"/>
      <c r="FI703" s="560"/>
      <c r="FJ703" s="560"/>
      <c r="FK703" s="560"/>
      <c r="FL703" s="560"/>
      <c r="FM703" s="560"/>
      <c r="FN703" s="560"/>
      <c r="FO703" s="560"/>
      <c r="FP703" s="560"/>
      <c r="FQ703" s="560"/>
      <c r="FR703" s="560"/>
      <c r="FS703" s="560"/>
      <c r="FT703" s="560"/>
      <c r="FU703" s="560"/>
      <c r="FV703" s="560"/>
      <c r="FW703" s="560"/>
      <c r="FX703" s="560"/>
      <c r="FY703" s="560"/>
      <c r="FZ703" s="560"/>
      <c r="GA703" s="560"/>
      <c r="GB703" s="560"/>
      <c r="GC703" s="560"/>
      <c r="GD703" s="560"/>
      <c r="GE703" s="560"/>
      <c r="GF703" s="560"/>
      <c r="GG703" s="560"/>
      <c r="GH703" s="560"/>
      <c r="GI703" s="560"/>
      <c r="GJ703" s="560"/>
      <c r="GK703" s="560"/>
      <c r="GL703" s="560"/>
      <c r="GM703" s="560"/>
      <c r="GN703" s="560"/>
      <c r="GO703" s="560"/>
      <c r="GP703" s="560"/>
      <c r="GQ703" s="560"/>
      <c r="GR703" s="560"/>
      <c r="GS703" s="560"/>
      <c r="GT703" s="560"/>
      <c r="GU703" s="560"/>
      <c r="GV703" s="560"/>
      <c r="GW703" s="560"/>
      <c r="GX703" s="560"/>
      <c r="GY703" s="560"/>
      <c r="GZ703" s="560"/>
      <c r="HA703" s="560"/>
      <c r="HB703" s="560"/>
      <c r="HC703" s="560"/>
      <c r="HD703" s="560"/>
      <c r="HE703" s="560"/>
      <c r="HF703" s="560"/>
      <c r="HG703" s="560"/>
      <c r="HH703" s="560"/>
      <c r="HI703" s="560"/>
      <c r="HJ703" s="560"/>
      <c r="HK703" s="560"/>
      <c r="HL703" s="560"/>
      <c r="HM703" s="560"/>
      <c r="HN703" s="560"/>
      <c r="HO703" s="560"/>
      <c r="HP703" s="560"/>
      <c r="HQ703" s="560"/>
      <c r="HR703" s="560"/>
      <c r="HS703" s="560"/>
      <c r="HT703" s="560"/>
      <c r="HU703" s="560"/>
      <c r="HV703" s="560"/>
      <c r="HW703" s="560"/>
      <c r="HX703" s="560"/>
      <c r="HY703" s="560"/>
      <c r="HZ703" s="560"/>
      <c r="IA703" s="560"/>
      <c r="IB703" s="560"/>
      <c r="IC703" s="560"/>
      <c r="ID703" s="560"/>
      <c r="IE703" s="560"/>
      <c r="IF703" s="560"/>
      <c r="IG703" s="560"/>
      <c r="IH703" s="560"/>
      <c r="II703" s="560"/>
      <c r="IJ703" s="560"/>
      <c r="IK703" s="560"/>
      <c r="IL703" s="560"/>
      <c r="IM703" s="560"/>
      <c r="IN703" s="560"/>
      <c r="IO703" s="560"/>
      <c r="IP703" s="560"/>
      <c r="IQ703" s="560"/>
      <c r="IR703" s="560"/>
      <c r="IS703" s="560"/>
      <c r="IT703" s="560"/>
      <c r="IU703" s="560"/>
      <c r="IV703" s="560"/>
      <c r="IW703" s="560"/>
      <c r="IX703" s="560"/>
      <c r="IY703" s="560"/>
      <c r="IZ703" s="560"/>
      <c r="JA703" s="560"/>
      <c r="JB703" s="560"/>
      <c r="JC703" s="560"/>
      <c r="JD703" s="560"/>
      <c r="JE703" s="560"/>
      <c r="JF703" s="560"/>
      <c r="JG703" s="560"/>
      <c r="JH703" s="560"/>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6270</v>
      </c>
      <c r="AX704" s="83" t="s">
        <v>6271</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7343</v>
      </c>
    </row>
    <row r="705" spans="1:72" ht="39.75" customHeight="1" x14ac:dyDescent="0.25">
      <c r="A705" s="20"/>
      <c r="B705" s="20" t="s">
        <v>2232</v>
      </c>
      <c r="C705" s="22">
        <v>11420018</v>
      </c>
      <c r="D705" s="23">
        <v>40704</v>
      </c>
      <c r="E705" s="23">
        <v>40704</v>
      </c>
      <c r="F705" s="23">
        <v>48009</v>
      </c>
      <c r="G705" s="23"/>
      <c r="H705" s="20" t="s">
        <v>2982</v>
      </c>
      <c r="I705" s="24" t="s">
        <v>2233</v>
      </c>
      <c r="J705" s="24" t="s">
        <v>9594</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6957</v>
      </c>
      <c r="AX705" s="20" t="s">
        <v>6958</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6272</v>
      </c>
      <c r="AX706" s="83" t="s">
        <v>6273</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4185</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6959</v>
      </c>
      <c r="AX707" s="20" t="s">
        <v>6960</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5"/>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4186</v>
      </c>
      <c r="R708" s="20" t="s">
        <v>2246</v>
      </c>
      <c r="S708" s="20" t="s">
        <v>282</v>
      </c>
      <c r="T708" s="20" t="s">
        <v>189</v>
      </c>
      <c r="U708" s="20">
        <v>65396</v>
      </c>
      <c r="V708" s="20"/>
      <c r="W708" s="20" t="s">
        <v>4187</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8317</v>
      </c>
      <c r="AP708" s="20"/>
      <c r="AQ708" s="20"/>
      <c r="AR708" s="20"/>
      <c r="AS708" s="20"/>
      <c r="AT708" s="20"/>
      <c r="AU708" s="20"/>
      <c r="AV708" s="20">
        <v>38.85</v>
      </c>
      <c r="AW708" s="20" t="s">
        <v>6274</v>
      </c>
      <c r="AX708" s="20" t="s">
        <v>6275</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5"/>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4186</v>
      </c>
      <c r="R709" s="20" t="s">
        <v>2246</v>
      </c>
      <c r="S709" s="20" t="s">
        <v>282</v>
      </c>
      <c r="T709" s="20" t="s">
        <v>189</v>
      </c>
      <c r="U709" s="20">
        <v>65396</v>
      </c>
      <c r="V709" s="20"/>
      <c r="W709" s="20" t="s">
        <v>4187</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8317</v>
      </c>
      <c r="AP709" s="20"/>
      <c r="AQ709" s="20"/>
      <c r="AR709" s="20"/>
      <c r="AS709" s="20"/>
      <c r="AT709" s="20"/>
      <c r="AU709" s="20"/>
      <c r="AV709" s="20">
        <v>38.75</v>
      </c>
      <c r="AW709" s="20" t="s">
        <v>6276</v>
      </c>
      <c r="AX709" s="20" t="s">
        <v>6277</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5"/>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4188</v>
      </c>
      <c r="R710" s="20" t="s">
        <v>282</v>
      </c>
      <c r="S710" s="20" t="s">
        <v>282</v>
      </c>
      <c r="T710" s="20" t="s">
        <v>189</v>
      </c>
      <c r="U710" s="20">
        <v>48043</v>
      </c>
      <c r="V710" s="20" t="s">
        <v>2252</v>
      </c>
      <c r="W710" s="20" t="s">
        <v>4189</v>
      </c>
      <c r="X710" s="20"/>
      <c r="Y710" s="20"/>
      <c r="Z710" s="20" t="s">
        <v>468</v>
      </c>
      <c r="AA710" s="20" t="s">
        <v>341</v>
      </c>
      <c r="AB710" s="34" t="s">
        <v>8318</v>
      </c>
      <c r="AC710" s="20">
        <v>60</v>
      </c>
      <c r="AD710" s="20">
        <v>150000</v>
      </c>
      <c r="AE710" s="20"/>
      <c r="AF710" s="20"/>
      <c r="AG710" s="20"/>
      <c r="AH710" s="20"/>
      <c r="AI710" s="20"/>
      <c r="AJ710" s="20">
        <v>150000</v>
      </c>
      <c r="AK710" s="20"/>
      <c r="AL710" s="20"/>
      <c r="AM710" s="20"/>
      <c r="AN710" s="20"/>
      <c r="AO710" s="430" t="s">
        <v>8317</v>
      </c>
      <c r="AP710" s="20"/>
      <c r="AQ710" s="20"/>
      <c r="AR710" s="20"/>
      <c r="AS710" s="20"/>
      <c r="AT710" s="20"/>
      <c r="AU710" s="20"/>
      <c r="AV710" s="20">
        <v>37.78</v>
      </c>
      <c r="AW710" s="20" t="s">
        <v>6278</v>
      </c>
      <c r="AX710" s="20" t="s">
        <v>6279</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5"/>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4190</v>
      </c>
      <c r="R711" s="20" t="s">
        <v>282</v>
      </c>
      <c r="S711" s="20" t="s">
        <v>282</v>
      </c>
      <c r="T711" s="20" t="s">
        <v>189</v>
      </c>
      <c r="U711" s="20">
        <v>48043</v>
      </c>
      <c r="V711" s="20" t="s">
        <v>2252</v>
      </c>
      <c r="W711" s="20" t="s">
        <v>4189</v>
      </c>
      <c r="X711" s="20"/>
      <c r="Y711" s="20"/>
      <c r="Z711" s="20" t="s">
        <v>468</v>
      </c>
      <c r="AA711" s="20" t="s">
        <v>341</v>
      </c>
      <c r="AB711" s="34" t="s">
        <v>8318</v>
      </c>
      <c r="AC711" s="430">
        <v>60</v>
      </c>
      <c r="AD711" s="430">
        <v>150000</v>
      </c>
      <c r="AE711" s="20"/>
      <c r="AF711" s="20"/>
      <c r="AG711" s="20"/>
      <c r="AH711" s="20"/>
      <c r="AI711" s="20"/>
      <c r="AJ711" s="430">
        <v>150000</v>
      </c>
      <c r="AK711" s="430"/>
      <c r="AL711" s="430"/>
      <c r="AM711" s="430"/>
      <c r="AN711" s="430"/>
      <c r="AO711" s="430" t="s">
        <v>8317</v>
      </c>
      <c r="AP711" s="20"/>
      <c r="AQ711" s="20"/>
      <c r="AR711" s="20"/>
      <c r="AS711" s="20"/>
      <c r="AT711" s="20"/>
      <c r="AU711" s="20"/>
      <c r="AV711" s="20">
        <v>37.659999999999997</v>
      </c>
      <c r="AW711" s="20" t="s">
        <v>6280</v>
      </c>
      <c r="AX711" s="20" t="s">
        <v>6281</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5"/>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4191</v>
      </c>
      <c r="R712" s="20" t="s">
        <v>282</v>
      </c>
      <c r="S712" s="20" t="s">
        <v>282</v>
      </c>
      <c r="T712" s="20" t="s">
        <v>189</v>
      </c>
      <c r="U712" s="20">
        <v>48043</v>
      </c>
      <c r="V712" s="20" t="s">
        <v>2252</v>
      </c>
      <c r="W712" s="20" t="s">
        <v>4189</v>
      </c>
      <c r="X712" s="20"/>
      <c r="Y712" s="20"/>
      <c r="Z712" s="20" t="s">
        <v>468</v>
      </c>
      <c r="AA712" s="20" t="s">
        <v>341</v>
      </c>
      <c r="AB712" s="34" t="s">
        <v>8318</v>
      </c>
      <c r="AC712" s="430">
        <v>60</v>
      </c>
      <c r="AD712" s="430">
        <v>150000</v>
      </c>
      <c r="AE712" s="20"/>
      <c r="AF712" s="20"/>
      <c r="AG712" s="20"/>
      <c r="AH712" s="20"/>
      <c r="AI712" s="20"/>
      <c r="AJ712" s="430">
        <v>150000</v>
      </c>
      <c r="AK712" s="430"/>
      <c r="AL712" s="430"/>
      <c r="AM712" s="430"/>
      <c r="AN712" s="430"/>
      <c r="AO712" s="430" t="s">
        <v>8317</v>
      </c>
      <c r="AP712" s="20"/>
      <c r="AQ712" s="20"/>
      <c r="AR712" s="20"/>
      <c r="AS712" s="20"/>
      <c r="AT712" s="20"/>
      <c r="AU712" s="20"/>
      <c r="AV712" s="20">
        <v>37.35</v>
      </c>
      <c r="AW712" s="20" t="s">
        <v>6282</v>
      </c>
      <c r="AX712" s="20" t="s">
        <v>6283</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5"/>
    </row>
    <row r="713" spans="1:72" ht="39.75" customHeight="1" x14ac:dyDescent="0.25">
      <c r="A713" s="20"/>
      <c r="B713" s="20" t="s">
        <v>2253</v>
      </c>
      <c r="C713" s="22">
        <v>11230001</v>
      </c>
      <c r="D713" s="23">
        <v>40718</v>
      </c>
      <c r="E713" s="23">
        <v>40718</v>
      </c>
      <c r="F713" s="23">
        <v>46197</v>
      </c>
      <c r="G713" s="23"/>
      <c r="H713" s="20" t="s">
        <v>2986</v>
      </c>
      <c r="I713" s="35" t="s">
        <v>987</v>
      </c>
      <c r="J713" s="35" t="s">
        <v>8836</v>
      </c>
      <c r="K713" s="35" t="s">
        <v>55</v>
      </c>
      <c r="L713" s="114" t="s">
        <v>9444</v>
      </c>
      <c r="M713" s="20" t="s">
        <v>206</v>
      </c>
      <c r="N713" s="20" t="s">
        <v>61</v>
      </c>
      <c r="O713" s="20" t="s">
        <v>52</v>
      </c>
      <c r="P713" s="21">
        <v>39791</v>
      </c>
      <c r="Q713" s="20" t="s">
        <v>9445</v>
      </c>
      <c r="R713" s="20" t="s">
        <v>206</v>
      </c>
      <c r="S713" s="20" t="s">
        <v>61</v>
      </c>
      <c r="T713" s="20" t="s">
        <v>52</v>
      </c>
      <c r="U713" s="20">
        <v>39791</v>
      </c>
      <c r="V713" s="20" t="s">
        <v>9445</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6916</v>
      </c>
      <c r="AX713" s="20" t="s">
        <v>6941</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5"/>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4192</v>
      </c>
      <c r="R714" s="20" t="s">
        <v>51</v>
      </c>
      <c r="S714" s="20" t="s">
        <v>51</v>
      </c>
      <c r="T714" s="20" t="s">
        <v>51</v>
      </c>
      <c r="U714" s="21" t="s">
        <v>455</v>
      </c>
      <c r="V714" s="20" t="s">
        <v>4193</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6284</v>
      </c>
      <c r="AX714" s="20" t="s">
        <v>6285</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4580</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6286</v>
      </c>
      <c r="AX715" s="83" t="s">
        <v>6287</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9446</v>
      </c>
      <c r="BR715" s="96">
        <v>44599</v>
      </c>
      <c r="BS715" s="110" t="s">
        <v>9623</v>
      </c>
      <c r="BT715" s="555"/>
    </row>
    <row r="716" spans="1:72" ht="39.75" customHeight="1" x14ac:dyDescent="0.25">
      <c r="A716" s="20"/>
      <c r="B716" s="20" t="s">
        <v>2260</v>
      </c>
      <c r="C716" s="22">
        <v>11120033</v>
      </c>
      <c r="D716" s="23">
        <v>40729</v>
      </c>
      <c r="E716" s="23">
        <v>40729</v>
      </c>
      <c r="F716" s="23">
        <v>48034</v>
      </c>
      <c r="G716" s="23"/>
      <c r="H716" s="20" t="s">
        <v>4581</v>
      </c>
      <c r="I716" s="108" t="s">
        <v>1027</v>
      </c>
      <c r="J716" s="108" t="s">
        <v>9443</v>
      </c>
      <c r="K716" s="108" t="s">
        <v>70</v>
      </c>
      <c r="L716" s="114" t="s">
        <v>7686</v>
      </c>
      <c r="M716" s="20" t="s">
        <v>247</v>
      </c>
      <c r="N716" s="20" t="s">
        <v>71</v>
      </c>
      <c r="O716" s="20" t="s">
        <v>41</v>
      </c>
      <c r="P716" s="21" t="s">
        <v>2261</v>
      </c>
      <c r="Q716" s="20"/>
      <c r="R716" s="20" t="s">
        <v>247</v>
      </c>
      <c r="S716" s="20" t="s">
        <v>71</v>
      </c>
      <c r="T716" s="20" t="s">
        <v>41</v>
      </c>
      <c r="U716" s="21" t="s">
        <v>2261</v>
      </c>
      <c r="V716" s="20"/>
      <c r="W716" s="20" t="s">
        <v>4194</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6288</v>
      </c>
      <c r="AX716" s="20" t="s">
        <v>6289</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5"/>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4195</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6290</v>
      </c>
      <c r="AX717" s="20" t="s">
        <v>6291</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4196</v>
      </c>
      <c r="R718" s="83" t="s">
        <v>35</v>
      </c>
      <c r="S718" s="83" t="s">
        <v>35</v>
      </c>
      <c r="T718" s="83" t="s">
        <v>35</v>
      </c>
      <c r="U718" s="83">
        <v>14218</v>
      </c>
      <c r="V718" s="83" t="s">
        <v>4196</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6264</v>
      </c>
      <c r="AX718" s="83" t="s">
        <v>6265</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3475</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7716</v>
      </c>
      <c r="M719" s="20" t="s">
        <v>35</v>
      </c>
      <c r="N719" s="20" t="s">
        <v>35</v>
      </c>
      <c r="O719" s="20" t="s">
        <v>35</v>
      </c>
      <c r="P719" s="21">
        <v>14218</v>
      </c>
      <c r="Q719" s="20" t="s">
        <v>4197</v>
      </c>
      <c r="R719" s="20" t="s">
        <v>35</v>
      </c>
      <c r="S719" s="20" t="s">
        <v>35</v>
      </c>
      <c r="T719" s="20" t="s">
        <v>35</v>
      </c>
      <c r="U719" s="20">
        <v>14218</v>
      </c>
      <c r="V719" s="20" t="s">
        <v>4198</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6264</v>
      </c>
      <c r="AX719" s="20" t="s">
        <v>6265</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4674</v>
      </c>
      <c r="S720" s="83" t="s">
        <v>69</v>
      </c>
      <c r="T720" s="83" t="s">
        <v>52</v>
      </c>
      <c r="U720" s="83">
        <v>61807</v>
      </c>
      <c r="V720" s="83" t="s">
        <v>4199</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6961</v>
      </c>
      <c r="AX720" s="83" t="s">
        <v>6962</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3627</v>
      </c>
    </row>
    <row r="721" spans="1:72" ht="39.75" customHeight="1" x14ac:dyDescent="0.25">
      <c r="A721" s="20"/>
      <c r="B721" s="20" t="s">
        <v>2271</v>
      </c>
      <c r="C721" s="22">
        <v>11140117</v>
      </c>
      <c r="D721" s="23">
        <v>40784</v>
      </c>
      <c r="E721" s="23">
        <v>40784</v>
      </c>
      <c r="F721" s="23">
        <v>48089</v>
      </c>
      <c r="G721" s="23"/>
      <c r="H721" s="20" t="s">
        <v>491</v>
      </c>
      <c r="I721" s="326" t="s">
        <v>883</v>
      </c>
      <c r="J721" s="326" t="s">
        <v>7530</v>
      </c>
      <c r="K721" s="326" t="s">
        <v>55</v>
      </c>
      <c r="L721" s="114"/>
      <c r="M721" s="20" t="s">
        <v>391</v>
      </c>
      <c r="N721" s="20" t="s">
        <v>256</v>
      </c>
      <c r="O721" s="20" t="s">
        <v>189</v>
      </c>
      <c r="P721" s="21">
        <v>6598</v>
      </c>
      <c r="Q721" s="20" t="s">
        <v>4200</v>
      </c>
      <c r="R721" s="20" t="s">
        <v>4675</v>
      </c>
      <c r="S721" s="20" t="s">
        <v>256</v>
      </c>
      <c r="T721" s="20" t="s">
        <v>189</v>
      </c>
      <c r="U721" s="20">
        <v>6598</v>
      </c>
      <c r="V721" s="20" t="s">
        <v>4201</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7030</v>
      </c>
      <c r="AT721" s="20"/>
      <c r="AU721" s="20"/>
      <c r="AV721" s="20"/>
      <c r="AW721" s="20" t="s">
        <v>7033</v>
      </c>
      <c r="AX721" s="20" t="s">
        <v>7036</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7530</v>
      </c>
      <c r="K722" s="326" t="s">
        <v>55</v>
      </c>
      <c r="L722" s="114"/>
      <c r="M722" s="20" t="s">
        <v>391</v>
      </c>
      <c r="N722" s="20" t="s">
        <v>256</v>
      </c>
      <c r="O722" s="20" t="s">
        <v>189</v>
      </c>
      <c r="P722" s="21">
        <v>6598</v>
      </c>
      <c r="Q722" s="20" t="s">
        <v>4200</v>
      </c>
      <c r="R722" s="20" t="s">
        <v>4675</v>
      </c>
      <c r="S722" s="20" t="s">
        <v>256</v>
      </c>
      <c r="T722" s="20" t="s">
        <v>189</v>
      </c>
      <c r="U722" s="20">
        <v>6598</v>
      </c>
      <c r="V722" s="20" t="s">
        <v>4201</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7029</v>
      </c>
      <c r="AT722" s="20"/>
      <c r="AU722" s="20"/>
      <c r="AV722" s="20"/>
      <c r="AW722" s="20" t="s">
        <v>7032</v>
      </c>
      <c r="AX722" s="20" t="s">
        <v>7035</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7530</v>
      </c>
      <c r="K723" s="326" t="s">
        <v>55</v>
      </c>
      <c r="L723" s="114"/>
      <c r="M723" s="20" t="s">
        <v>391</v>
      </c>
      <c r="N723" s="20" t="s">
        <v>256</v>
      </c>
      <c r="O723" s="20" t="s">
        <v>189</v>
      </c>
      <c r="P723" s="21">
        <v>6598</v>
      </c>
      <c r="Q723" s="20" t="s">
        <v>4200</v>
      </c>
      <c r="R723" s="20" t="s">
        <v>4675</v>
      </c>
      <c r="S723" s="20" t="s">
        <v>256</v>
      </c>
      <c r="T723" s="20" t="s">
        <v>189</v>
      </c>
      <c r="U723" s="20">
        <v>6598</v>
      </c>
      <c r="V723" s="20" t="s">
        <v>4201</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7031</v>
      </c>
      <c r="AX723" s="20" t="s">
        <v>7034</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5"/>
    </row>
    <row r="724" spans="1:72" ht="39.75" customHeight="1" x14ac:dyDescent="0.25">
      <c r="A724" s="20"/>
      <c r="B724" s="20" t="s">
        <v>9518</v>
      </c>
      <c r="C724" s="22">
        <v>11230002</v>
      </c>
      <c r="D724" s="23">
        <v>40784</v>
      </c>
      <c r="E724" s="23">
        <v>40784</v>
      </c>
      <c r="F724" s="23">
        <v>46263</v>
      </c>
      <c r="G724" s="23"/>
      <c r="H724" s="20" t="s">
        <v>2990</v>
      </c>
      <c r="I724" s="108" t="s">
        <v>883</v>
      </c>
      <c r="J724" s="108" t="s">
        <v>7861</v>
      </c>
      <c r="K724" s="108" t="s">
        <v>55</v>
      </c>
      <c r="L724" s="114" t="s">
        <v>4202</v>
      </c>
      <c r="M724" s="20" t="s">
        <v>52</v>
      </c>
      <c r="N724" s="20" t="s">
        <v>52</v>
      </c>
      <c r="O724" s="20" t="s">
        <v>52</v>
      </c>
      <c r="P724" s="21">
        <v>68134</v>
      </c>
      <c r="Q724" s="20" t="s">
        <v>4203</v>
      </c>
      <c r="R724" s="20" t="s">
        <v>4676</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6292</v>
      </c>
      <c r="AX724" s="20" t="s">
        <v>6293</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9446</v>
      </c>
      <c r="BR724" s="23">
        <v>44356</v>
      </c>
      <c r="BS724" s="24" t="s">
        <v>9499</v>
      </c>
    </row>
    <row r="725" spans="1:72" ht="39.75" customHeight="1" x14ac:dyDescent="0.25">
      <c r="A725" s="20"/>
      <c r="B725" s="20" t="s">
        <v>1706</v>
      </c>
      <c r="C725" s="22">
        <v>11730007</v>
      </c>
      <c r="D725" s="23">
        <v>40785</v>
      </c>
      <c r="E725" s="23">
        <v>40785</v>
      </c>
      <c r="F725" s="23">
        <v>48090</v>
      </c>
      <c r="G725" s="23"/>
      <c r="H725" s="20" t="s">
        <v>1707</v>
      </c>
      <c r="I725" s="116" t="s">
        <v>607</v>
      </c>
      <c r="J725" s="116" t="s">
        <v>7816</v>
      </c>
      <c r="K725" s="116" t="s">
        <v>37</v>
      </c>
      <c r="L725" s="114" t="s">
        <v>2273</v>
      </c>
      <c r="M725" s="20" t="s">
        <v>384</v>
      </c>
      <c r="N725" s="20" t="s">
        <v>339</v>
      </c>
      <c r="O725" s="20" t="s">
        <v>45</v>
      </c>
      <c r="P725" s="21">
        <v>37664</v>
      </c>
      <c r="Q725" s="26"/>
      <c r="R725" s="20" t="s">
        <v>384</v>
      </c>
      <c r="S725" s="20" t="s">
        <v>339</v>
      </c>
      <c r="T725" s="20" t="s">
        <v>45</v>
      </c>
      <c r="U725" s="20">
        <v>37664</v>
      </c>
      <c r="V725" s="20" t="s">
        <v>9514</v>
      </c>
      <c r="W725" s="20" t="s">
        <v>9515</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9516</v>
      </c>
      <c r="AT725" s="20"/>
      <c r="AU725" s="20"/>
      <c r="AV725" s="20"/>
      <c r="AW725" s="23" t="s">
        <v>6294</v>
      </c>
      <c r="AX725" s="23" t="s">
        <v>6295</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4677</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6296</v>
      </c>
      <c r="AX726" s="83" t="s">
        <v>6297</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7439</v>
      </c>
      <c r="BP726" s="96">
        <v>42793</v>
      </c>
      <c r="BQ726" s="83"/>
      <c r="BR726" s="83"/>
      <c r="BS726" s="110" t="s">
        <v>7438</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9197</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6298</v>
      </c>
      <c r="AX727" s="83" t="s">
        <v>6299</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4698</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4204</v>
      </c>
      <c r="R728" s="83" t="s">
        <v>4678</v>
      </c>
      <c r="S728" s="83" t="s">
        <v>101</v>
      </c>
      <c r="T728" s="83" t="s">
        <v>92</v>
      </c>
      <c r="U728" s="83" t="s">
        <v>2280</v>
      </c>
      <c r="V728" s="83" t="s">
        <v>4204</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6602</v>
      </c>
      <c r="AX728" s="83" t="s">
        <v>7028</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7819</v>
      </c>
      <c r="R729" s="83" t="s">
        <v>7817</v>
      </c>
      <c r="S729" s="83" t="s">
        <v>101</v>
      </c>
      <c r="T729" s="83" t="s">
        <v>92</v>
      </c>
      <c r="U729" s="83" t="s">
        <v>2280</v>
      </c>
      <c r="V729" s="83" t="s">
        <v>4204</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7024</v>
      </c>
      <c r="AX729" s="83" t="s">
        <v>7027</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7819</v>
      </c>
      <c r="R730" s="83" t="s">
        <v>7818</v>
      </c>
      <c r="S730" s="83" t="s">
        <v>101</v>
      </c>
      <c r="T730" s="83" t="s">
        <v>92</v>
      </c>
      <c r="U730" s="83" t="s">
        <v>2280</v>
      </c>
      <c r="V730" s="83" t="s">
        <v>4204</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7020</v>
      </c>
      <c r="AT730" s="83"/>
      <c r="AU730" s="83"/>
      <c r="AV730" s="87"/>
      <c r="AW730" s="83" t="s">
        <v>7023</v>
      </c>
      <c r="AX730" s="83" t="s">
        <v>7026</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7819</v>
      </c>
      <c r="R731" s="83" t="s">
        <v>7817</v>
      </c>
      <c r="S731" s="83" t="s">
        <v>101</v>
      </c>
      <c r="T731" s="83" t="s">
        <v>92</v>
      </c>
      <c r="U731" s="83" t="s">
        <v>2280</v>
      </c>
      <c r="V731" s="83" t="s">
        <v>4204</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7021</v>
      </c>
      <c r="AT731" s="83"/>
      <c r="AU731" s="83"/>
      <c r="AV731" s="87"/>
      <c r="AW731" s="83" t="s">
        <v>7022</v>
      </c>
      <c r="AX731" s="83" t="s">
        <v>7025</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8319</v>
      </c>
      <c r="AE732" s="88"/>
      <c r="AF732" s="428" t="s">
        <v>8319</v>
      </c>
      <c r="AG732" s="88"/>
      <c r="AH732" s="88"/>
      <c r="AI732" s="88"/>
      <c r="AJ732" s="88"/>
      <c r="AK732" s="88"/>
      <c r="AL732" s="88"/>
      <c r="AM732" s="88"/>
      <c r="AN732" s="88"/>
      <c r="AO732" s="428">
        <v>50</v>
      </c>
      <c r="AP732" s="83"/>
      <c r="AQ732" s="83" t="s">
        <v>47</v>
      </c>
      <c r="AR732" s="83"/>
      <c r="AS732" s="83" t="s">
        <v>3435</v>
      </c>
      <c r="AT732" s="83"/>
      <c r="AU732" s="83" t="s">
        <v>255</v>
      </c>
      <c r="AV732" s="83"/>
      <c r="AW732" s="83" t="s">
        <v>6300</v>
      </c>
      <c r="AX732" s="83" t="s">
        <v>6301</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7439</v>
      </c>
      <c r="BP732" s="96">
        <v>42793</v>
      </c>
      <c r="BQ732" s="83"/>
      <c r="BR732" s="83"/>
      <c r="BS732" s="110" t="s">
        <v>7438</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6302</v>
      </c>
      <c r="AX733" s="83" t="s">
        <v>6303</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7814</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4205</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6302</v>
      </c>
      <c r="AX734" s="83" t="s">
        <v>6303</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7815</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7816</v>
      </c>
      <c r="K735" s="326" t="s">
        <v>37</v>
      </c>
      <c r="L735" s="114" t="s">
        <v>4205</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6302</v>
      </c>
      <c r="AX735" s="20" t="s">
        <v>6303</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4206</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6304</v>
      </c>
      <c r="AX736" s="20" t="s">
        <v>6305</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4207</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6306</v>
      </c>
      <c r="AX737" s="20" t="s">
        <v>6307</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5"/>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7820</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6130</v>
      </c>
      <c r="AX738" s="83" t="s">
        <v>6131</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5253</v>
      </c>
      <c r="BT738" s="555"/>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7820</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6130</v>
      </c>
      <c r="AX739" s="20" t="s">
        <v>6131</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6308</v>
      </c>
      <c r="AX740" s="20" t="s">
        <v>6309</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5"/>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4208</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6310</v>
      </c>
      <c r="AX741" s="20" t="s">
        <v>6311</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5"/>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6132</v>
      </c>
      <c r="AX742" s="83" t="s">
        <v>6133</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5254</v>
      </c>
      <c r="BT742" s="555"/>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6132</v>
      </c>
      <c r="AX743" s="20" t="s">
        <v>6133</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4209</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6312</v>
      </c>
      <c r="AX744" s="20" t="s">
        <v>6313</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4210</v>
      </c>
      <c r="R745" s="20" t="s">
        <v>4679</v>
      </c>
      <c r="S745" s="20" t="s">
        <v>118</v>
      </c>
      <c r="T745" s="20" t="s">
        <v>35</v>
      </c>
      <c r="U745" s="20">
        <v>87463</v>
      </c>
      <c r="V745" s="20" t="s">
        <v>4211</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6314</v>
      </c>
      <c r="AX745" s="20" t="s">
        <v>6315</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7420</v>
      </c>
      <c r="BT745" s="555"/>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4210</v>
      </c>
      <c r="R746" s="20" t="s">
        <v>4679</v>
      </c>
      <c r="S746" s="20" t="s">
        <v>118</v>
      </c>
      <c r="T746" s="20" t="s">
        <v>35</v>
      </c>
      <c r="U746" s="20">
        <v>87463</v>
      </c>
      <c r="V746" s="20" t="s">
        <v>4211</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9665</v>
      </c>
      <c r="AX746" s="20" t="s">
        <v>9666</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5"/>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6316</v>
      </c>
      <c r="AX747" s="20" t="s">
        <v>6317</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5"/>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4680</v>
      </c>
      <c r="S748" s="83" t="s">
        <v>673</v>
      </c>
      <c r="T748" s="83" t="s">
        <v>76</v>
      </c>
      <c r="U748" s="83">
        <v>37864</v>
      </c>
      <c r="V748" s="83" t="s">
        <v>2307</v>
      </c>
      <c r="W748" s="83" t="s">
        <v>2996</v>
      </c>
      <c r="X748" s="83">
        <v>1.43</v>
      </c>
      <c r="Y748" s="83">
        <v>6</v>
      </c>
      <c r="Z748" s="83" t="s">
        <v>468</v>
      </c>
      <c r="AA748" s="83" t="s">
        <v>541</v>
      </c>
      <c r="AB748" s="47">
        <v>52.55</v>
      </c>
      <c r="AC748" s="428" t="s">
        <v>8320</v>
      </c>
      <c r="AD748" s="428">
        <v>800000000</v>
      </c>
      <c r="AE748" s="83"/>
      <c r="AF748" s="428">
        <v>800000000</v>
      </c>
      <c r="AG748" s="83"/>
      <c r="AH748" s="83"/>
      <c r="AI748" s="83"/>
      <c r="AJ748" s="83"/>
      <c r="AK748" s="83"/>
      <c r="AL748" s="83"/>
      <c r="AM748" s="83"/>
      <c r="AN748" s="83"/>
      <c r="AO748" s="83">
        <v>5260</v>
      </c>
      <c r="AP748" s="83"/>
      <c r="AQ748" s="83"/>
      <c r="AR748" s="83"/>
      <c r="AS748" s="83" t="s">
        <v>7013</v>
      </c>
      <c r="AT748" s="83"/>
      <c r="AU748" s="83"/>
      <c r="AV748" s="83"/>
      <c r="AW748" s="83" t="s">
        <v>7016</v>
      </c>
      <c r="AX748" s="83" t="s">
        <v>7019</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5"/>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4680</v>
      </c>
      <c r="S749" s="83" t="s">
        <v>673</v>
      </c>
      <c r="T749" s="83" t="s">
        <v>76</v>
      </c>
      <c r="U749" s="83">
        <v>37864</v>
      </c>
      <c r="V749" s="83" t="s">
        <v>2307</v>
      </c>
      <c r="W749" s="83" t="s">
        <v>2996</v>
      </c>
      <c r="X749" s="83">
        <v>1.43</v>
      </c>
      <c r="Y749" s="83">
        <v>6</v>
      </c>
      <c r="Z749" s="83" t="s">
        <v>468</v>
      </c>
      <c r="AA749" s="83" t="s">
        <v>541</v>
      </c>
      <c r="AB749" s="47">
        <v>52.55</v>
      </c>
      <c r="AC749" s="428" t="s">
        <v>8320</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7015</v>
      </c>
      <c r="AX749" s="83" t="s">
        <v>7018</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5"/>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4680</v>
      </c>
      <c r="S750" s="83" t="s">
        <v>673</v>
      </c>
      <c r="T750" s="83" t="s">
        <v>76</v>
      </c>
      <c r="U750" s="83">
        <v>37864</v>
      </c>
      <c r="V750" s="83" t="s">
        <v>2307</v>
      </c>
      <c r="W750" s="83" t="s">
        <v>2996</v>
      </c>
      <c r="X750" s="83">
        <v>1.43</v>
      </c>
      <c r="Y750" s="83">
        <v>6</v>
      </c>
      <c r="Z750" s="83" t="s">
        <v>468</v>
      </c>
      <c r="AA750" s="83" t="s">
        <v>541</v>
      </c>
      <c r="AB750" s="47">
        <v>52.55</v>
      </c>
      <c r="AC750" s="428" t="s">
        <v>8320</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7014</v>
      </c>
      <c r="AX750" s="83" t="s">
        <v>7017</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5"/>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8826</v>
      </c>
      <c r="N751" s="47" t="s">
        <v>152</v>
      </c>
      <c r="O751" s="47" t="s">
        <v>72</v>
      </c>
      <c r="P751" s="76" t="s">
        <v>8827</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6318</v>
      </c>
      <c r="AX751" s="83" t="s">
        <v>6319</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7009</v>
      </c>
      <c r="AX752" s="83" t="s">
        <v>7010</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7759</v>
      </c>
      <c r="BR752" s="96">
        <v>43052</v>
      </c>
      <c r="BS752" s="110" t="s">
        <v>7758</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7011</v>
      </c>
      <c r="AX753" s="83" t="s">
        <v>7012</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7759</v>
      </c>
      <c r="BR753" s="96">
        <v>43052</v>
      </c>
      <c r="BS753" s="110" t="s">
        <v>7758</v>
      </c>
      <c r="BT753" s="555"/>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9616</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6320</v>
      </c>
      <c r="AX754" s="20" t="s">
        <v>6321</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4212</v>
      </c>
      <c r="W755" s="20" t="s">
        <v>1023</v>
      </c>
      <c r="X755" s="26"/>
      <c r="Y755" s="26"/>
      <c r="Z755" s="20" t="s">
        <v>468</v>
      </c>
      <c r="AA755" s="20" t="s">
        <v>360</v>
      </c>
      <c r="AB755" s="34">
        <v>0.53800000000000003</v>
      </c>
      <c r="AC755" s="20" t="s">
        <v>4213</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6322</v>
      </c>
      <c r="AX755" s="20" t="s">
        <v>6323</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5"/>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4214</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6324</v>
      </c>
      <c r="AX756" s="83" t="s">
        <v>6325</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5"/>
    </row>
    <row r="757" spans="1:72" ht="39.75" customHeight="1" x14ac:dyDescent="0.25">
      <c r="A757" s="20"/>
      <c r="B757" s="20" t="s">
        <v>2323</v>
      </c>
      <c r="C757" s="20">
        <v>11230003</v>
      </c>
      <c r="D757" s="23">
        <v>40875</v>
      </c>
      <c r="E757" s="23">
        <v>40875</v>
      </c>
      <c r="F757" s="23">
        <v>48180</v>
      </c>
      <c r="G757" s="23"/>
      <c r="H757" s="20" t="s">
        <v>2999</v>
      </c>
      <c r="I757" s="35" t="s">
        <v>987</v>
      </c>
      <c r="J757" s="35" t="s">
        <v>8836</v>
      </c>
      <c r="K757" s="35" t="s">
        <v>55</v>
      </c>
      <c r="L757" s="114" t="s">
        <v>9974</v>
      </c>
      <c r="M757" s="20" t="s">
        <v>52</v>
      </c>
      <c r="N757" s="20" t="s">
        <v>61</v>
      </c>
      <c r="O757" s="20" t="s">
        <v>52</v>
      </c>
      <c r="P757" s="21">
        <v>80340</v>
      </c>
      <c r="Q757" s="20" t="s">
        <v>9973</v>
      </c>
      <c r="R757" s="20" t="s">
        <v>52</v>
      </c>
      <c r="S757" s="20" t="s">
        <v>61</v>
      </c>
      <c r="T757" s="20" t="s">
        <v>52</v>
      </c>
      <c r="U757" s="20">
        <v>80340</v>
      </c>
      <c r="V757" s="20" t="s">
        <v>9973</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6967</v>
      </c>
      <c r="AX757" s="20" t="s">
        <v>6968</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9975</v>
      </c>
      <c r="BK757" s="20">
        <v>3712</v>
      </c>
      <c r="BL757" s="23" t="s">
        <v>9975</v>
      </c>
      <c r="BM757" s="20"/>
      <c r="BN757" s="20"/>
      <c r="BO757" s="20"/>
      <c r="BP757" s="20"/>
      <c r="BQ757" s="20"/>
      <c r="BR757" s="20"/>
      <c r="BS757" s="24"/>
      <c r="BT757" s="555"/>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4215</v>
      </c>
      <c r="W758" s="83" t="s">
        <v>4216</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7002</v>
      </c>
      <c r="AT758" s="83"/>
      <c r="AU758" s="83"/>
      <c r="AV758" s="83"/>
      <c r="AW758" s="83" t="s">
        <v>7007</v>
      </c>
      <c r="AX758" s="83" t="s">
        <v>7008</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5"/>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4215</v>
      </c>
      <c r="W759" s="83" t="s">
        <v>4216</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7005</v>
      </c>
      <c r="AX759" s="83" t="s">
        <v>7006</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5"/>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4215</v>
      </c>
      <c r="W760" s="83" t="s">
        <v>4216</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7003</v>
      </c>
      <c r="AX760" s="83" t="s">
        <v>7004</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5"/>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4681</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6996</v>
      </c>
      <c r="AT761" s="20"/>
      <c r="AU761" s="20"/>
      <c r="AV761" s="20"/>
      <c r="AW761" s="20" t="s">
        <v>7001</v>
      </c>
      <c r="AX761" s="20" t="s">
        <v>7000</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5"/>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4681</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6997</v>
      </c>
      <c r="AT762" s="42"/>
      <c r="AU762" s="42"/>
      <c r="AV762" s="42"/>
      <c r="AW762" s="42" t="s">
        <v>6998</v>
      </c>
      <c r="AX762" s="42" t="s">
        <v>6999</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6992</v>
      </c>
      <c r="AX763" s="99" t="s">
        <v>6993</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4217</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6992</v>
      </c>
      <c r="AX764" s="42" t="s">
        <v>6993</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4217</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3573</v>
      </c>
      <c r="AT765" s="42"/>
      <c r="AU765" s="42"/>
      <c r="AV765" s="42"/>
      <c r="AW765" s="42" t="s">
        <v>6994</v>
      </c>
      <c r="AX765" s="42" t="s">
        <v>6995</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5"/>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9595</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6837</v>
      </c>
      <c r="AX766" s="42" t="s">
        <v>6838</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4218</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6988</v>
      </c>
      <c r="AX767" s="99" t="s">
        <v>6990</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4218</v>
      </c>
      <c r="W768" s="83" t="s">
        <v>2761</v>
      </c>
      <c r="X768" s="83">
        <v>297</v>
      </c>
      <c r="Y768" s="83">
        <v>40</v>
      </c>
      <c r="Z768" s="83" t="s">
        <v>468</v>
      </c>
      <c r="AA768" s="83" t="s">
        <v>541</v>
      </c>
      <c r="AB768" s="47">
        <v>1.246</v>
      </c>
      <c r="AC768" s="428">
        <v>1250</v>
      </c>
      <c r="AD768" s="451">
        <v>35410000</v>
      </c>
      <c r="AE768" s="426"/>
      <c r="AF768" s="451">
        <v>35410000</v>
      </c>
      <c r="AG768" s="88"/>
      <c r="AH768" s="88"/>
      <c r="AI768" s="88"/>
      <c r="AJ768" s="88"/>
      <c r="AK768" s="88"/>
      <c r="AL768" s="88"/>
      <c r="AM768" s="88"/>
      <c r="AN768" s="88"/>
      <c r="AO768" s="83">
        <v>150</v>
      </c>
      <c r="AP768" s="83"/>
      <c r="AQ768" s="83"/>
      <c r="AR768" s="83"/>
      <c r="AS768" s="83" t="s">
        <v>2728</v>
      </c>
      <c r="AT768" s="83"/>
      <c r="AU768" s="83"/>
      <c r="AV768" s="83"/>
      <c r="AW768" s="83" t="s">
        <v>6989</v>
      </c>
      <c r="AX768" s="83" t="s">
        <v>6991</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7398</v>
      </c>
      <c r="BT768" s="555"/>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9698</v>
      </c>
      <c r="M769" s="20" t="s">
        <v>142</v>
      </c>
      <c r="N769" s="20" t="s">
        <v>143</v>
      </c>
      <c r="O769" s="20" t="s">
        <v>76</v>
      </c>
      <c r="P769" s="21" t="s">
        <v>9699</v>
      </c>
      <c r="Q769" s="20"/>
      <c r="R769" s="20" t="s">
        <v>142</v>
      </c>
      <c r="S769" s="20" t="s">
        <v>143</v>
      </c>
      <c r="T769" s="20" t="s">
        <v>76</v>
      </c>
      <c r="U769" s="21" t="s">
        <v>9699</v>
      </c>
      <c r="V769" s="20" t="s">
        <v>9700</v>
      </c>
      <c r="W769" s="20"/>
      <c r="X769" s="20"/>
      <c r="Y769" s="20"/>
      <c r="Z769" s="20" t="s">
        <v>1311</v>
      </c>
      <c r="AA769" s="20" t="s">
        <v>9701</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6987</v>
      </c>
      <c r="AT769" s="20"/>
      <c r="AU769" s="20"/>
      <c r="AV769" s="20"/>
      <c r="AW769" s="42" t="s">
        <v>9702</v>
      </c>
      <c r="AX769" s="42" t="s">
        <v>6986</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9704</v>
      </c>
      <c r="BL769" s="23" t="s">
        <v>9705</v>
      </c>
      <c r="BM769" s="20"/>
      <c r="BN769" s="20"/>
      <c r="BO769" s="20"/>
      <c r="BP769" s="20"/>
      <c r="BQ769" s="20"/>
      <c r="BR769" s="20"/>
      <c r="BS769" s="24" t="s">
        <v>9783</v>
      </c>
      <c r="BT769" s="555"/>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9698</v>
      </c>
      <c r="M770" s="20" t="s">
        <v>142</v>
      </c>
      <c r="N770" s="20" t="s">
        <v>143</v>
      </c>
      <c r="O770" s="20" t="s">
        <v>76</v>
      </c>
      <c r="P770" s="21" t="s">
        <v>9699</v>
      </c>
      <c r="Q770" s="20"/>
      <c r="R770" s="20" t="s">
        <v>142</v>
      </c>
      <c r="S770" s="20" t="s">
        <v>143</v>
      </c>
      <c r="T770" s="20" t="s">
        <v>76</v>
      </c>
      <c r="U770" s="21" t="s">
        <v>9699</v>
      </c>
      <c r="V770" s="20" t="s">
        <v>9700</v>
      </c>
      <c r="W770" s="20"/>
      <c r="X770" s="20"/>
      <c r="Y770" s="20"/>
      <c r="Z770" s="20" t="s">
        <v>1311</v>
      </c>
      <c r="AA770" s="20" t="s">
        <v>9701</v>
      </c>
      <c r="AB770" s="34"/>
      <c r="AC770" s="430">
        <v>115974</v>
      </c>
      <c r="AD770" s="430">
        <v>3659857596</v>
      </c>
      <c r="AE770" s="430"/>
      <c r="AF770" s="430"/>
      <c r="AG770" s="430">
        <v>27086940</v>
      </c>
      <c r="AH770" s="430">
        <v>3596794992</v>
      </c>
      <c r="AI770" s="430">
        <v>35975664</v>
      </c>
      <c r="AJ770" s="20"/>
      <c r="AK770" s="20"/>
      <c r="AL770" s="20"/>
      <c r="AM770" s="20"/>
      <c r="AN770" s="20"/>
      <c r="AO770" s="20"/>
      <c r="AP770" s="20"/>
      <c r="AQ770" s="20"/>
      <c r="AR770" s="20"/>
      <c r="AS770" s="20" t="s">
        <v>9703</v>
      </c>
      <c r="AT770" s="20"/>
      <c r="AU770" s="20"/>
      <c r="AV770" s="20"/>
      <c r="AW770" s="42" t="s">
        <v>6985</v>
      </c>
      <c r="AX770" s="42" t="s">
        <v>6986</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9704</v>
      </c>
      <c r="BL770" s="23" t="s">
        <v>9705</v>
      </c>
      <c r="BM770" s="20"/>
      <c r="BN770" s="20"/>
      <c r="BO770" s="20"/>
      <c r="BP770" s="20"/>
      <c r="BQ770" s="20"/>
      <c r="BR770" s="20"/>
      <c r="BS770" s="24" t="s">
        <v>9783</v>
      </c>
    </row>
    <row r="771" spans="1:268" ht="39.75" customHeight="1" x14ac:dyDescent="0.25">
      <c r="A771" s="83"/>
      <c r="B771" s="83" t="s">
        <v>2333</v>
      </c>
      <c r="C771" s="95">
        <v>11420022</v>
      </c>
      <c r="D771" s="96">
        <v>40917</v>
      </c>
      <c r="E771" s="96">
        <v>40917</v>
      </c>
      <c r="F771" s="96" t="s">
        <v>4562</v>
      </c>
      <c r="G771" s="96"/>
      <c r="H771" s="83" t="s">
        <v>2734</v>
      </c>
      <c r="I771" s="110" t="s">
        <v>1028</v>
      </c>
      <c r="J771" s="110"/>
      <c r="K771" s="110" t="s">
        <v>135</v>
      </c>
      <c r="L771" s="115" t="s">
        <v>2334</v>
      </c>
      <c r="M771" s="83" t="s">
        <v>508</v>
      </c>
      <c r="N771" s="83" t="s">
        <v>311</v>
      </c>
      <c r="O771" s="83" t="s">
        <v>72</v>
      </c>
      <c r="P771" s="94">
        <v>75054</v>
      </c>
      <c r="Q771" s="83" t="s">
        <v>4219</v>
      </c>
      <c r="R771" s="83" t="s">
        <v>4682</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6963</v>
      </c>
      <c r="AX771" s="99" t="s">
        <v>6964</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8524</v>
      </c>
      <c r="K772" s="108" t="s">
        <v>37</v>
      </c>
      <c r="L772" s="114" t="s">
        <v>10222</v>
      </c>
      <c r="M772" s="20" t="s">
        <v>251</v>
      </c>
      <c r="N772" s="20" t="s">
        <v>157</v>
      </c>
      <c r="O772" s="20" t="s">
        <v>72</v>
      </c>
      <c r="P772" s="21">
        <v>52218</v>
      </c>
      <c r="Q772" s="20"/>
      <c r="R772" s="20" t="s">
        <v>4683</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6326</v>
      </c>
      <c r="AX772" s="42" t="s">
        <v>6327</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10284</v>
      </c>
      <c r="BT772" s="555"/>
    </row>
    <row r="773" spans="1:268" ht="39.75" customHeight="1" x14ac:dyDescent="0.25">
      <c r="A773" s="399"/>
      <c r="B773" s="399" t="s">
        <v>4220</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3">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6115</v>
      </c>
      <c r="AX773" s="405" t="s">
        <v>6889</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8191</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4684</v>
      </c>
      <c r="S774" s="20" t="s">
        <v>131</v>
      </c>
      <c r="T774" s="20" t="s">
        <v>52</v>
      </c>
      <c r="U774" s="20">
        <v>65231</v>
      </c>
      <c r="V774" s="20" t="s">
        <v>4221</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6328</v>
      </c>
      <c r="AX774" s="42" t="s">
        <v>6329</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5"/>
      <c r="BU774" s="567"/>
      <c r="BV774" s="567"/>
      <c r="BW774" s="567"/>
      <c r="BX774" s="567"/>
      <c r="BY774" s="567"/>
      <c r="BZ774" s="567"/>
      <c r="CA774" s="567"/>
      <c r="CB774" s="567"/>
      <c r="CC774" s="567"/>
      <c r="CD774" s="567"/>
      <c r="CE774" s="567"/>
      <c r="CF774" s="567"/>
      <c r="CG774" s="567"/>
      <c r="CH774" s="567"/>
      <c r="CI774" s="567"/>
      <c r="CJ774" s="567"/>
      <c r="CK774" s="567"/>
      <c r="CL774" s="567"/>
      <c r="CM774" s="567"/>
      <c r="CN774" s="567"/>
      <c r="CO774" s="567"/>
      <c r="CP774" s="567"/>
      <c r="CQ774" s="567"/>
      <c r="CR774" s="567"/>
      <c r="CS774" s="567"/>
      <c r="CT774" s="567"/>
      <c r="CU774" s="567"/>
      <c r="CV774" s="567"/>
      <c r="CW774" s="567"/>
      <c r="CX774" s="567"/>
      <c r="CY774" s="567"/>
      <c r="CZ774" s="567"/>
      <c r="DA774" s="567"/>
      <c r="DB774" s="567"/>
      <c r="DC774" s="567"/>
      <c r="DD774" s="567"/>
      <c r="DE774" s="567"/>
      <c r="DF774" s="567"/>
      <c r="DG774" s="567"/>
      <c r="DH774" s="567"/>
      <c r="DI774" s="567"/>
      <c r="DJ774" s="567"/>
      <c r="DK774" s="567"/>
      <c r="DL774" s="567"/>
      <c r="DM774" s="567"/>
      <c r="DN774" s="567"/>
      <c r="DO774" s="567"/>
      <c r="DP774" s="567"/>
      <c r="DQ774" s="567"/>
      <c r="DR774" s="567"/>
      <c r="DS774" s="567"/>
      <c r="DT774" s="567"/>
      <c r="DU774" s="567"/>
      <c r="DV774" s="567"/>
      <c r="DW774" s="567"/>
      <c r="DX774" s="567"/>
      <c r="DY774" s="567"/>
      <c r="DZ774" s="567"/>
      <c r="EA774" s="567"/>
      <c r="EB774" s="567"/>
      <c r="EC774" s="567"/>
      <c r="ED774" s="567"/>
      <c r="EE774" s="567"/>
      <c r="EF774" s="567"/>
      <c r="EG774" s="567"/>
      <c r="EH774" s="567"/>
      <c r="EI774" s="567"/>
      <c r="EJ774" s="567"/>
      <c r="EK774" s="567"/>
      <c r="EL774" s="567"/>
      <c r="EM774" s="567"/>
      <c r="EN774" s="567"/>
      <c r="EO774" s="567"/>
      <c r="EP774" s="567"/>
      <c r="EQ774" s="567"/>
      <c r="ER774" s="567"/>
      <c r="ES774" s="567"/>
      <c r="ET774" s="567"/>
      <c r="EU774" s="567"/>
      <c r="EV774" s="567"/>
      <c r="EW774" s="567"/>
      <c r="EX774" s="567"/>
      <c r="EY774" s="567"/>
      <c r="EZ774" s="567"/>
      <c r="FA774" s="567"/>
      <c r="FB774" s="567"/>
      <c r="FC774" s="567"/>
      <c r="FD774" s="567"/>
      <c r="FE774" s="567"/>
      <c r="FF774" s="567"/>
      <c r="FG774" s="567"/>
      <c r="FH774" s="567"/>
      <c r="FI774" s="567"/>
      <c r="FJ774" s="567"/>
      <c r="FK774" s="567"/>
      <c r="FL774" s="567"/>
      <c r="FM774" s="567"/>
      <c r="FN774" s="567"/>
      <c r="FO774" s="567"/>
      <c r="FP774" s="567"/>
      <c r="FQ774" s="567"/>
      <c r="FR774" s="567"/>
      <c r="FS774" s="567"/>
      <c r="FT774" s="567"/>
      <c r="FU774" s="567"/>
      <c r="FV774" s="567"/>
      <c r="FW774" s="567"/>
      <c r="FX774" s="567"/>
      <c r="FY774" s="567"/>
      <c r="FZ774" s="567"/>
      <c r="GA774" s="567"/>
      <c r="GB774" s="567"/>
      <c r="GC774" s="567"/>
      <c r="GD774" s="567"/>
      <c r="GE774" s="567"/>
      <c r="GF774" s="567"/>
      <c r="GG774" s="567"/>
      <c r="GH774" s="567"/>
      <c r="GI774" s="567"/>
      <c r="GJ774" s="567"/>
      <c r="GK774" s="567"/>
      <c r="GL774" s="567"/>
      <c r="GM774" s="567"/>
      <c r="GN774" s="567"/>
      <c r="GO774" s="567"/>
      <c r="GP774" s="567"/>
      <c r="GQ774" s="567"/>
      <c r="GR774" s="567"/>
      <c r="GS774" s="567"/>
      <c r="GT774" s="567"/>
      <c r="GU774" s="567"/>
      <c r="GV774" s="567"/>
      <c r="GW774" s="567"/>
      <c r="GX774" s="567"/>
      <c r="GY774" s="567"/>
      <c r="GZ774" s="567"/>
      <c r="HA774" s="567"/>
      <c r="HB774" s="567"/>
      <c r="HC774" s="567"/>
      <c r="HD774" s="567"/>
      <c r="HE774" s="567"/>
      <c r="HF774" s="567"/>
      <c r="HG774" s="567"/>
      <c r="HH774" s="567"/>
      <c r="HI774" s="567"/>
      <c r="HJ774" s="567"/>
      <c r="HK774" s="567"/>
      <c r="HL774" s="567"/>
      <c r="HM774" s="567"/>
      <c r="HN774" s="567"/>
      <c r="HO774" s="567"/>
      <c r="HP774" s="567"/>
      <c r="HQ774" s="567"/>
      <c r="HR774" s="567"/>
      <c r="HS774" s="567"/>
      <c r="HT774" s="567"/>
      <c r="HU774" s="567"/>
      <c r="HV774" s="567"/>
      <c r="HW774" s="567"/>
      <c r="HX774" s="567"/>
      <c r="HY774" s="567"/>
      <c r="HZ774" s="567"/>
      <c r="IA774" s="567"/>
      <c r="IB774" s="567"/>
      <c r="IC774" s="567"/>
      <c r="ID774" s="567"/>
      <c r="IE774" s="567"/>
      <c r="IF774" s="567"/>
      <c r="IG774" s="567"/>
      <c r="IH774" s="567"/>
      <c r="II774" s="567"/>
      <c r="IJ774" s="567"/>
      <c r="IK774" s="567"/>
      <c r="IL774" s="567"/>
      <c r="IM774" s="567"/>
      <c r="IN774" s="567"/>
      <c r="IO774" s="567"/>
      <c r="IP774" s="567"/>
      <c r="IQ774" s="567"/>
      <c r="IR774" s="567"/>
      <c r="IS774" s="567"/>
      <c r="IT774" s="567"/>
      <c r="IU774" s="567"/>
      <c r="IV774" s="567"/>
      <c r="IW774" s="567"/>
      <c r="IX774" s="567"/>
      <c r="IY774" s="567"/>
      <c r="IZ774" s="567"/>
      <c r="JA774" s="567"/>
      <c r="JB774" s="567"/>
      <c r="JC774" s="567"/>
      <c r="JD774" s="567"/>
      <c r="JE774" s="567"/>
      <c r="JF774" s="567"/>
      <c r="JG774" s="567"/>
      <c r="JH774" s="567"/>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6917</v>
      </c>
      <c r="AX775" s="99" t="s">
        <v>6942</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5"/>
      <c r="BU775" s="567"/>
      <c r="BV775" s="567"/>
      <c r="BW775" s="567"/>
      <c r="BX775" s="567"/>
      <c r="BY775" s="567"/>
      <c r="BZ775" s="567"/>
      <c r="CA775" s="567"/>
      <c r="CB775" s="567"/>
      <c r="CC775" s="567"/>
      <c r="CD775" s="567"/>
      <c r="CE775" s="567"/>
      <c r="CF775" s="567"/>
      <c r="CG775" s="567"/>
      <c r="CH775" s="567"/>
      <c r="CI775" s="567"/>
      <c r="CJ775" s="567"/>
      <c r="CK775" s="567"/>
      <c r="CL775" s="567"/>
      <c r="CM775" s="567"/>
      <c r="CN775" s="567"/>
      <c r="CO775" s="567"/>
      <c r="CP775" s="567"/>
      <c r="CQ775" s="567"/>
      <c r="CR775" s="567"/>
      <c r="CS775" s="567"/>
      <c r="CT775" s="567"/>
      <c r="CU775" s="567"/>
      <c r="CV775" s="567"/>
      <c r="CW775" s="567"/>
      <c r="CX775" s="567"/>
      <c r="CY775" s="567"/>
      <c r="CZ775" s="567"/>
      <c r="DA775" s="567"/>
      <c r="DB775" s="567"/>
      <c r="DC775" s="567"/>
      <c r="DD775" s="567"/>
      <c r="DE775" s="567"/>
      <c r="DF775" s="567"/>
      <c r="DG775" s="567"/>
      <c r="DH775" s="567"/>
      <c r="DI775" s="567"/>
      <c r="DJ775" s="567"/>
      <c r="DK775" s="567"/>
      <c r="DL775" s="567"/>
      <c r="DM775" s="567"/>
      <c r="DN775" s="567"/>
      <c r="DO775" s="567"/>
      <c r="DP775" s="567"/>
      <c r="DQ775" s="567"/>
      <c r="DR775" s="567"/>
      <c r="DS775" s="567"/>
      <c r="DT775" s="567"/>
      <c r="DU775" s="567"/>
      <c r="DV775" s="567"/>
      <c r="DW775" s="567"/>
      <c r="DX775" s="567"/>
      <c r="DY775" s="567"/>
      <c r="DZ775" s="567"/>
      <c r="EA775" s="567"/>
      <c r="EB775" s="567"/>
      <c r="EC775" s="567"/>
      <c r="ED775" s="567"/>
      <c r="EE775" s="567"/>
      <c r="EF775" s="567"/>
      <c r="EG775" s="567"/>
      <c r="EH775" s="567"/>
      <c r="EI775" s="567"/>
      <c r="EJ775" s="567"/>
      <c r="EK775" s="567"/>
      <c r="EL775" s="567"/>
      <c r="EM775" s="567"/>
      <c r="EN775" s="567"/>
      <c r="EO775" s="567"/>
      <c r="EP775" s="567"/>
      <c r="EQ775" s="567"/>
      <c r="ER775" s="567"/>
      <c r="ES775" s="567"/>
      <c r="ET775" s="567"/>
      <c r="EU775" s="567"/>
      <c r="EV775" s="567"/>
      <c r="EW775" s="567"/>
      <c r="EX775" s="567"/>
      <c r="EY775" s="567"/>
      <c r="EZ775" s="567"/>
      <c r="FA775" s="567"/>
      <c r="FB775" s="567"/>
      <c r="FC775" s="567"/>
      <c r="FD775" s="567"/>
      <c r="FE775" s="567"/>
      <c r="FF775" s="567"/>
      <c r="FG775" s="567"/>
      <c r="FH775" s="567"/>
      <c r="FI775" s="567"/>
      <c r="FJ775" s="567"/>
      <c r="FK775" s="567"/>
      <c r="FL775" s="567"/>
      <c r="FM775" s="567"/>
      <c r="FN775" s="567"/>
      <c r="FO775" s="567"/>
      <c r="FP775" s="567"/>
      <c r="FQ775" s="567"/>
      <c r="FR775" s="567"/>
      <c r="FS775" s="567"/>
      <c r="FT775" s="567"/>
      <c r="FU775" s="567"/>
      <c r="FV775" s="567"/>
      <c r="FW775" s="567"/>
      <c r="FX775" s="567"/>
      <c r="FY775" s="567"/>
      <c r="FZ775" s="567"/>
      <c r="GA775" s="567"/>
      <c r="GB775" s="567"/>
      <c r="GC775" s="567"/>
      <c r="GD775" s="567"/>
      <c r="GE775" s="567"/>
      <c r="GF775" s="567"/>
      <c r="GG775" s="567"/>
      <c r="GH775" s="567"/>
      <c r="GI775" s="567"/>
      <c r="GJ775" s="567"/>
      <c r="GK775" s="567"/>
      <c r="GL775" s="567"/>
      <c r="GM775" s="567"/>
      <c r="GN775" s="567"/>
      <c r="GO775" s="567"/>
      <c r="GP775" s="567"/>
      <c r="GQ775" s="567"/>
      <c r="GR775" s="567"/>
      <c r="GS775" s="567"/>
      <c r="GT775" s="567"/>
      <c r="GU775" s="567"/>
      <c r="GV775" s="567"/>
      <c r="GW775" s="567"/>
      <c r="GX775" s="567"/>
      <c r="GY775" s="567"/>
      <c r="GZ775" s="567"/>
      <c r="HA775" s="567"/>
      <c r="HB775" s="567"/>
      <c r="HC775" s="567"/>
      <c r="HD775" s="567"/>
      <c r="HE775" s="567"/>
      <c r="HF775" s="567"/>
      <c r="HG775" s="567"/>
      <c r="HH775" s="567"/>
      <c r="HI775" s="567"/>
      <c r="HJ775" s="567"/>
      <c r="HK775" s="567"/>
      <c r="HL775" s="567"/>
      <c r="HM775" s="567"/>
      <c r="HN775" s="567"/>
      <c r="HO775" s="567"/>
      <c r="HP775" s="567"/>
      <c r="HQ775" s="567"/>
      <c r="HR775" s="567"/>
      <c r="HS775" s="567"/>
      <c r="HT775" s="567"/>
      <c r="HU775" s="567"/>
      <c r="HV775" s="567"/>
      <c r="HW775" s="567"/>
      <c r="HX775" s="567"/>
      <c r="HY775" s="567"/>
      <c r="HZ775" s="567"/>
      <c r="IA775" s="567"/>
      <c r="IB775" s="567"/>
      <c r="IC775" s="567"/>
      <c r="ID775" s="567"/>
      <c r="IE775" s="567"/>
      <c r="IF775" s="567"/>
      <c r="IG775" s="567"/>
      <c r="IH775" s="567"/>
      <c r="II775" s="567"/>
      <c r="IJ775" s="567"/>
      <c r="IK775" s="567"/>
      <c r="IL775" s="567"/>
      <c r="IM775" s="567"/>
      <c r="IN775" s="567"/>
      <c r="IO775" s="567"/>
      <c r="IP775" s="567"/>
      <c r="IQ775" s="567"/>
      <c r="IR775" s="567"/>
      <c r="IS775" s="567"/>
      <c r="IT775" s="567"/>
      <c r="IU775" s="567"/>
      <c r="IV775" s="567"/>
      <c r="IW775" s="567"/>
      <c r="IX775" s="567"/>
      <c r="IY775" s="567"/>
      <c r="IZ775" s="567"/>
      <c r="JA775" s="567"/>
      <c r="JB775" s="567"/>
      <c r="JC775" s="567"/>
      <c r="JD775" s="567"/>
      <c r="JE775" s="567"/>
      <c r="JF775" s="567"/>
      <c r="JG775" s="567"/>
      <c r="JH775" s="567"/>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6917</v>
      </c>
      <c r="AX776" s="99" t="s">
        <v>6942</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5"/>
    </row>
    <row r="777" spans="1:268" ht="39.75" customHeight="1" x14ac:dyDescent="0.25">
      <c r="A777" s="42"/>
      <c r="B777" s="42" t="s">
        <v>2348</v>
      </c>
      <c r="C777" s="66">
        <v>11190014</v>
      </c>
      <c r="D777" s="50">
        <v>40945</v>
      </c>
      <c r="E777" s="50">
        <v>40945</v>
      </c>
      <c r="F777" s="50">
        <v>48217</v>
      </c>
      <c r="G777" s="50"/>
      <c r="H777" s="42" t="s">
        <v>499</v>
      </c>
      <c r="I777" s="35" t="s">
        <v>983</v>
      </c>
      <c r="J777" s="35" t="s">
        <v>8714</v>
      </c>
      <c r="K777" s="35" t="s">
        <v>37</v>
      </c>
      <c r="L777" s="125" t="s">
        <v>2349</v>
      </c>
      <c r="M777" s="42" t="s">
        <v>251</v>
      </c>
      <c r="N777" s="42" t="s">
        <v>157</v>
      </c>
      <c r="O777" s="42" t="s">
        <v>72</v>
      </c>
      <c r="P777" s="65">
        <v>52218</v>
      </c>
      <c r="Q777" s="42"/>
      <c r="R777" s="42" t="s">
        <v>157</v>
      </c>
      <c r="S777" s="42" t="s">
        <v>157</v>
      </c>
      <c r="T777" s="42" t="s">
        <v>72</v>
      </c>
      <c r="U777" s="42">
        <v>52218</v>
      </c>
      <c r="V777" s="42" t="s">
        <v>9697</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6330</v>
      </c>
      <c r="AX777" s="42" t="s">
        <v>6331</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8175</v>
      </c>
      <c r="BT777" s="555"/>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4222</v>
      </c>
      <c r="M778" s="99" t="s">
        <v>1212</v>
      </c>
      <c r="N778" s="99" t="s">
        <v>166</v>
      </c>
      <c r="O778" s="99" t="s">
        <v>92</v>
      </c>
      <c r="P778" s="104">
        <v>7510</v>
      </c>
      <c r="Q778" s="99" t="s">
        <v>4222</v>
      </c>
      <c r="R778" s="99" t="s">
        <v>4685</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6839</v>
      </c>
      <c r="AX778" s="99" t="s">
        <v>6840</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5"/>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4222</v>
      </c>
      <c r="M779" s="59" t="s">
        <v>1212</v>
      </c>
      <c r="N779" s="59" t="s">
        <v>166</v>
      </c>
      <c r="O779" s="59" t="s">
        <v>92</v>
      </c>
      <c r="P779" s="62">
        <v>7510</v>
      </c>
      <c r="Q779" s="59" t="s">
        <v>4222</v>
      </c>
      <c r="R779" s="59" t="s">
        <v>4685</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6332</v>
      </c>
      <c r="AX779" s="42" t="s">
        <v>6840</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60"/>
      <c r="BU779" s="560"/>
      <c r="BV779" s="560"/>
      <c r="BW779" s="560"/>
      <c r="BX779" s="560"/>
      <c r="BY779" s="560"/>
      <c r="BZ779" s="560"/>
      <c r="CA779" s="560"/>
      <c r="CB779" s="560"/>
      <c r="CC779" s="560"/>
      <c r="CD779" s="560"/>
      <c r="CE779" s="560"/>
      <c r="CF779" s="560"/>
      <c r="CG779" s="560"/>
      <c r="CH779" s="560"/>
      <c r="CI779" s="560"/>
      <c r="CJ779" s="560"/>
      <c r="CK779" s="560"/>
      <c r="CL779" s="560"/>
      <c r="CM779" s="560"/>
      <c r="CN779" s="560"/>
      <c r="CO779" s="560"/>
      <c r="CP779" s="560"/>
      <c r="CQ779" s="560"/>
      <c r="CR779" s="560"/>
      <c r="CS779" s="560"/>
      <c r="CT779" s="560"/>
      <c r="CU779" s="560"/>
      <c r="CV779" s="560"/>
      <c r="CW779" s="560"/>
      <c r="CX779" s="560"/>
      <c r="CY779" s="560"/>
      <c r="CZ779" s="560"/>
      <c r="DA779" s="560"/>
      <c r="DB779" s="560"/>
      <c r="DC779" s="560"/>
      <c r="DD779" s="560"/>
      <c r="DE779" s="560"/>
      <c r="DF779" s="560"/>
      <c r="DG779" s="560"/>
      <c r="DH779" s="560"/>
      <c r="DI779" s="560"/>
      <c r="DJ779" s="560"/>
      <c r="DK779" s="560"/>
      <c r="DL779" s="560"/>
      <c r="DM779" s="560"/>
      <c r="DN779" s="560"/>
      <c r="DO779" s="560"/>
      <c r="DP779" s="560"/>
      <c r="DQ779" s="560"/>
      <c r="DR779" s="560"/>
      <c r="DS779" s="560"/>
      <c r="DT779" s="560"/>
      <c r="DU779" s="560"/>
      <c r="DV779" s="560"/>
      <c r="DW779" s="560"/>
      <c r="DX779" s="560"/>
      <c r="DY779" s="560"/>
      <c r="DZ779" s="560"/>
      <c r="EA779" s="560"/>
      <c r="EB779" s="560"/>
      <c r="EC779" s="560"/>
      <c r="ED779" s="560"/>
      <c r="EE779" s="560"/>
      <c r="EF779" s="560"/>
      <c r="EG779" s="560"/>
      <c r="EH779" s="560"/>
      <c r="EI779" s="560"/>
      <c r="EJ779" s="560"/>
      <c r="EK779" s="560"/>
      <c r="EL779" s="560"/>
      <c r="EM779" s="560"/>
      <c r="EN779" s="560"/>
      <c r="EO779" s="560"/>
      <c r="EP779" s="560"/>
      <c r="EQ779" s="560"/>
      <c r="ER779" s="560"/>
      <c r="ES779" s="560"/>
      <c r="ET779" s="560"/>
      <c r="EU779" s="560"/>
      <c r="EV779" s="560"/>
      <c r="EW779" s="560"/>
      <c r="EX779" s="560"/>
      <c r="EY779" s="560"/>
      <c r="EZ779" s="560"/>
      <c r="FA779" s="560"/>
      <c r="FB779" s="560"/>
      <c r="FC779" s="560"/>
      <c r="FD779" s="560"/>
      <c r="FE779" s="560"/>
      <c r="FF779" s="560"/>
      <c r="FG779" s="560"/>
      <c r="FH779" s="560"/>
      <c r="FI779" s="560"/>
      <c r="FJ779" s="560"/>
      <c r="FK779" s="560"/>
      <c r="FL779" s="560"/>
      <c r="FM779" s="560"/>
      <c r="FN779" s="560"/>
      <c r="FO779" s="560"/>
      <c r="FP779" s="560"/>
      <c r="FQ779" s="560"/>
      <c r="FR779" s="560"/>
      <c r="FS779" s="560"/>
      <c r="FT779" s="560"/>
      <c r="FU779" s="560"/>
      <c r="FV779" s="560"/>
      <c r="FW779" s="560"/>
      <c r="FX779" s="560"/>
      <c r="FY779" s="560"/>
      <c r="FZ779" s="560"/>
      <c r="GA779" s="560"/>
      <c r="GB779" s="560"/>
      <c r="GC779" s="560"/>
      <c r="GD779" s="560"/>
      <c r="GE779" s="560"/>
      <c r="GF779" s="560"/>
      <c r="GG779" s="560"/>
      <c r="GH779" s="560"/>
      <c r="GI779" s="560"/>
      <c r="GJ779" s="560"/>
      <c r="GK779" s="560"/>
      <c r="GL779" s="560"/>
      <c r="GM779" s="560"/>
      <c r="GN779" s="560"/>
      <c r="GO779" s="560"/>
      <c r="GP779" s="560"/>
      <c r="GQ779" s="560"/>
      <c r="GR779" s="560"/>
      <c r="GS779" s="560"/>
      <c r="GT779" s="560"/>
      <c r="GU779" s="560"/>
      <c r="GV779" s="560"/>
      <c r="GW779" s="560"/>
      <c r="GX779" s="560"/>
      <c r="GY779" s="560"/>
      <c r="GZ779" s="560"/>
      <c r="HA779" s="560"/>
      <c r="HB779" s="560"/>
      <c r="HC779" s="560"/>
      <c r="HD779" s="560"/>
      <c r="HE779" s="560"/>
      <c r="HF779" s="560"/>
      <c r="HG779" s="560"/>
      <c r="HH779" s="560"/>
      <c r="HI779" s="560"/>
      <c r="HJ779" s="560"/>
      <c r="HK779" s="560"/>
      <c r="HL779" s="560"/>
      <c r="HM779" s="560"/>
      <c r="HN779" s="560"/>
      <c r="HO779" s="560"/>
      <c r="HP779" s="560"/>
      <c r="HQ779" s="560"/>
      <c r="HR779" s="560"/>
      <c r="HS779" s="560"/>
      <c r="HT779" s="560"/>
      <c r="HU779" s="560"/>
      <c r="HV779" s="560"/>
      <c r="HW779" s="560"/>
      <c r="HX779" s="560"/>
      <c r="HY779" s="560"/>
      <c r="HZ779" s="560"/>
      <c r="IA779" s="560"/>
      <c r="IB779" s="560"/>
      <c r="IC779" s="560"/>
      <c r="ID779" s="560"/>
      <c r="IE779" s="560"/>
      <c r="IF779" s="560"/>
      <c r="IG779" s="560"/>
      <c r="IH779" s="560"/>
      <c r="II779" s="560"/>
      <c r="IJ779" s="560"/>
      <c r="IK779" s="560"/>
      <c r="IL779" s="560"/>
      <c r="IM779" s="560"/>
      <c r="IN779" s="560"/>
      <c r="IO779" s="560"/>
      <c r="IP779" s="560"/>
      <c r="IQ779" s="560"/>
      <c r="IR779" s="560"/>
      <c r="IS779" s="560"/>
      <c r="IT779" s="560"/>
      <c r="IU779" s="560"/>
      <c r="IV779" s="560"/>
      <c r="IW779" s="560"/>
      <c r="IX779" s="560"/>
      <c r="IY779" s="560"/>
      <c r="IZ779" s="560"/>
      <c r="JA779" s="560"/>
      <c r="JB779" s="560"/>
      <c r="JC779" s="560"/>
      <c r="JD779" s="560"/>
      <c r="JE779" s="560"/>
      <c r="JF779" s="560"/>
      <c r="JG779" s="560"/>
      <c r="JH779" s="560"/>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4223</v>
      </c>
      <c r="R780" s="83" t="s">
        <v>4686</v>
      </c>
      <c r="S780" s="83" t="s">
        <v>202</v>
      </c>
      <c r="T780" s="83" t="s">
        <v>72</v>
      </c>
      <c r="U780" s="83">
        <v>20996</v>
      </c>
      <c r="V780" s="83" t="s">
        <v>4224</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6333</v>
      </c>
      <c r="AX780" s="83" t="s">
        <v>6334</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7419</v>
      </c>
      <c r="BT780" s="555"/>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6335</v>
      </c>
      <c r="AX781" s="99" t="s">
        <v>6336</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3639</v>
      </c>
      <c r="BT781" s="555"/>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4225</v>
      </c>
      <c r="R782" s="99" t="s">
        <v>4687</v>
      </c>
      <c r="S782" s="99" t="s">
        <v>106</v>
      </c>
      <c r="T782" s="99" t="s">
        <v>72</v>
      </c>
      <c r="U782" s="99">
        <v>80981</v>
      </c>
      <c r="V782" s="99" t="s">
        <v>4226</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5"/>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4225</v>
      </c>
      <c r="R783" s="99" t="s">
        <v>4687</v>
      </c>
      <c r="S783" s="99" t="s">
        <v>106</v>
      </c>
      <c r="T783" s="99" t="s">
        <v>72</v>
      </c>
      <c r="U783" s="99">
        <v>80981</v>
      </c>
      <c r="V783" s="99" t="s">
        <v>4226</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4227</v>
      </c>
      <c r="R784" s="27" t="s">
        <v>4688</v>
      </c>
      <c r="S784" s="27" t="s">
        <v>202</v>
      </c>
      <c r="T784" s="27" t="s">
        <v>72</v>
      </c>
      <c r="U784" s="27">
        <v>15165</v>
      </c>
      <c r="V784" s="20" t="s">
        <v>4228</v>
      </c>
      <c r="W784" s="20" t="s">
        <v>3005</v>
      </c>
      <c r="X784" s="27">
        <v>230</v>
      </c>
      <c r="Y784" s="27">
        <v>7.6</v>
      </c>
      <c r="Z784" s="27" t="s">
        <v>468</v>
      </c>
      <c r="AA784" s="20" t="s">
        <v>893</v>
      </c>
      <c r="AB784" s="37">
        <v>5.97</v>
      </c>
      <c r="AC784" s="427" t="s">
        <v>8321</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6337</v>
      </c>
      <c r="AX784" s="20" t="s">
        <v>6338</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5"/>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4689</v>
      </c>
      <c r="S785" s="99" t="s">
        <v>205</v>
      </c>
      <c r="T785" s="99" t="s">
        <v>72</v>
      </c>
      <c r="U785" s="99">
        <v>31098</v>
      </c>
      <c r="V785" s="99" t="s">
        <v>4229</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6059</v>
      </c>
      <c r="AX785" s="99" t="s">
        <v>6060</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45357</v>
      </c>
      <c r="G786" s="23"/>
      <c r="H786" s="20" t="s">
        <v>491</v>
      </c>
      <c r="I786" s="108" t="s">
        <v>8061</v>
      </c>
      <c r="J786" s="108"/>
      <c r="K786" s="108" t="s">
        <v>55</v>
      </c>
      <c r="L786" s="114" t="s">
        <v>2362</v>
      </c>
      <c r="M786" s="20" t="s">
        <v>621</v>
      </c>
      <c r="N786" s="20" t="s">
        <v>205</v>
      </c>
      <c r="O786" s="20" t="s">
        <v>72</v>
      </c>
      <c r="P786" s="21">
        <v>31098</v>
      </c>
      <c r="Q786" s="20"/>
      <c r="R786" s="20" t="s">
        <v>4689</v>
      </c>
      <c r="S786" s="20" t="s">
        <v>205</v>
      </c>
      <c r="T786" s="20" t="s">
        <v>72</v>
      </c>
      <c r="U786" s="20">
        <v>31098</v>
      </c>
      <c r="V786" s="20" t="s">
        <v>4229</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6059</v>
      </c>
      <c r="AX786" s="20" t="s">
        <v>6060</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38</v>
      </c>
      <c r="BH786" s="20"/>
      <c r="BI786" s="20"/>
      <c r="BJ786" s="23"/>
      <c r="BK786" s="20"/>
      <c r="BL786" s="23"/>
      <c r="BM786" s="20"/>
      <c r="BN786" s="20"/>
      <c r="BO786" s="20"/>
      <c r="BP786" s="20"/>
      <c r="BQ786" s="20"/>
      <c r="BR786" s="20"/>
      <c r="BS786" s="24"/>
      <c r="BT786" s="555"/>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4230</v>
      </c>
      <c r="M787" s="20" t="s">
        <v>682</v>
      </c>
      <c r="N787" s="20" t="s">
        <v>149</v>
      </c>
      <c r="O787" s="20" t="s">
        <v>76</v>
      </c>
      <c r="P787" s="21" t="s">
        <v>2364</v>
      </c>
      <c r="Q787" s="20"/>
      <c r="R787" s="20" t="s">
        <v>682</v>
      </c>
      <c r="S787" s="20" t="s">
        <v>149</v>
      </c>
      <c r="T787" s="20" t="s">
        <v>76</v>
      </c>
      <c r="U787" s="21" t="s">
        <v>2364</v>
      </c>
      <c r="V787" s="20" t="s">
        <v>4231</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6981</v>
      </c>
      <c r="AX787" s="20" t="s">
        <v>6983</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5"/>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4230</v>
      </c>
      <c r="M788" s="20" t="s">
        <v>682</v>
      </c>
      <c r="N788" s="20" t="s">
        <v>149</v>
      </c>
      <c r="O788" s="20" t="s">
        <v>76</v>
      </c>
      <c r="P788" s="21" t="s">
        <v>2364</v>
      </c>
      <c r="Q788" s="20"/>
      <c r="R788" s="20" t="s">
        <v>682</v>
      </c>
      <c r="S788" s="20" t="s">
        <v>149</v>
      </c>
      <c r="T788" s="20" t="s">
        <v>76</v>
      </c>
      <c r="U788" s="21" t="s">
        <v>2364</v>
      </c>
      <c r="V788" s="20" t="s">
        <v>4231</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6982</v>
      </c>
      <c r="AX788" s="20" t="s">
        <v>6984</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6339</v>
      </c>
      <c r="AX789" s="20" t="s">
        <v>6340</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5"/>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7798</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6341</v>
      </c>
      <c r="AX790" s="20" t="s">
        <v>6342</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6"/>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7797</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6343</v>
      </c>
      <c r="AX791" s="87" t="s">
        <v>6344</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7792</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7797</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6343</v>
      </c>
      <c r="AX792" s="87" t="s">
        <v>6344</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7437</v>
      </c>
      <c r="BP792" s="96">
        <v>42793</v>
      </c>
      <c r="BQ792" s="83"/>
      <c r="BR792" s="83"/>
      <c r="BS792" s="110" t="s">
        <v>7793</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6345</v>
      </c>
      <c r="AX793" s="47" t="s">
        <v>6346</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7436</v>
      </c>
      <c r="BP793" s="96">
        <v>42793</v>
      </c>
      <c r="BQ793" s="83"/>
      <c r="BR793" s="83"/>
      <c r="BS793" s="110" t="s">
        <v>7794</v>
      </c>
      <c r="BT793" s="556"/>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6969</v>
      </c>
      <c r="AX794" s="87" t="s">
        <v>6943</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7795</v>
      </c>
      <c r="BT794" s="554"/>
      <c r="BU794" s="566"/>
      <c r="BV794" s="566"/>
      <c r="BW794" s="566"/>
      <c r="BX794" s="566"/>
      <c r="BY794" s="566"/>
      <c r="BZ794" s="566"/>
      <c r="CA794" s="566"/>
      <c r="CB794" s="566"/>
      <c r="CC794" s="566"/>
      <c r="CD794" s="566"/>
      <c r="CE794" s="566"/>
      <c r="CF794" s="566"/>
      <c r="CG794" s="566"/>
      <c r="CH794" s="566"/>
      <c r="CI794" s="566"/>
      <c r="CJ794" s="566"/>
      <c r="CK794" s="566"/>
      <c r="CL794" s="566"/>
      <c r="CM794" s="566"/>
      <c r="CN794" s="566"/>
      <c r="CO794" s="566"/>
      <c r="CP794" s="566"/>
      <c r="CQ794" s="566"/>
      <c r="CR794" s="566"/>
      <c r="CS794" s="566"/>
      <c r="CT794" s="566"/>
      <c r="CU794" s="566"/>
      <c r="CV794" s="566"/>
      <c r="CW794" s="566"/>
      <c r="CX794" s="566"/>
      <c r="CY794" s="566"/>
      <c r="CZ794" s="566"/>
      <c r="DA794" s="566"/>
      <c r="DB794" s="566"/>
      <c r="DC794" s="566"/>
      <c r="DD794" s="566"/>
      <c r="DE794" s="566"/>
      <c r="DF794" s="566"/>
      <c r="DG794" s="566"/>
      <c r="DH794" s="566"/>
      <c r="DI794" s="566"/>
      <c r="DJ794" s="566"/>
      <c r="DK794" s="566"/>
      <c r="DL794" s="566"/>
      <c r="DM794" s="566"/>
      <c r="DN794" s="566"/>
      <c r="DO794" s="566"/>
      <c r="DP794" s="566"/>
      <c r="DQ794" s="566"/>
      <c r="DR794" s="566"/>
      <c r="DS794" s="566"/>
      <c r="DT794" s="566"/>
      <c r="DU794" s="566"/>
      <c r="DV794" s="566"/>
      <c r="DW794" s="566"/>
      <c r="DX794" s="566"/>
      <c r="DY794" s="566"/>
      <c r="DZ794" s="566"/>
      <c r="EA794" s="566"/>
      <c r="EB794" s="566"/>
      <c r="EC794" s="566"/>
      <c r="ED794" s="566"/>
      <c r="EE794" s="566"/>
      <c r="EF794" s="566"/>
      <c r="EG794" s="566"/>
      <c r="EH794" s="566"/>
      <c r="EI794" s="566"/>
      <c r="EJ794" s="566"/>
      <c r="EK794" s="566"/>
      <c r="EL794" s="566"/>
      <c r="EM794" s="566"/>
      <c r="EN794" s="566"/>
      <c r="EO794" s="566"/>
      <c r="EP794" s="566"/>
      <c r="EQ794" s="566"/>
      <c r="ER794" s="566"/>
      <c r="ES794" s="566"/>
      <c r="ET794" s="566"/>
      <c r="EU794" s="566"/>
      <c r="EV794" s="566"/>
      <c r="EW794" s="566"/>
      <c r="EX794" s="566"/>
      <c r="EY794" s="566"/>
      <c r="EZ794" s="566"/>
      <c r="FA794" s="566"/>
      <c r="FB794" s="566"/>
      <c r="FC794" s="566"/>
      <c r="FD794" s="566"/>
      <c r="FE794" s="566"/>
      <c r="FF794" s="566"/>
      <c r="FG794" s="566"/>
      <c r="FH794" s="566"/>
      <c r="FI794" s="566"/>
      <c r="FJ794" s="566"/>
      <c r="FK794" s="566"/>
      <c r="FL794" s="566"/>
      <c r="FM794" s="566"/>
      <c r="FN794" s="566"/>
      <c r="FO794" s="566"/>
      <c r="FP794" s="566"/>
      <c r="FQ794" s="566"/>
      <c r="FR794" s="566"/>
      <c r="FS794" s="566"/>
      <c r="FT794" s="566"/>
      <c r="FU794" s="566"/>
      <c r="FV794" s="566"/>
      <c r="FW794" s="566"/>
      <c r="FX794" s="566"/>
      <c r="FY794" s="566"/>
      <c r="FZ794" s="566"/>
      <c r="GA794" s="566"/>
      <c r="GB794" s="566"/>
      <c r="GC794" s="566"/>
      <c r="GD794" s="566"/>
      <c r="GE794" s="566"/>
      <c r="GF794" s="566"/>
      <c r="GG794" s="566"/>
      <c r="GH794" s="566"/>
      <c r="GI794" s="566"/>
      <c r="GJ794" s="566"/>
      <c r="GK794" s="566"/>
      <c r="GL794" s="566"/>
      <c r="GM794" s="566"/>
      <c r="GN794" s="566"/>
      <c r="GO794" s="566"/>
      <c r="GP794" s="566"/>
      <c r="GQ794" s="566"/>
      <c r="GR794" s="566"/>
      <c r="GS794" s="566"/>
      <c r="GT794" s="566"/>
      <c r="GU794" s="566"/>
      <c r="GV794" s="566"/>
      <c r="GW794" s="566"/>
      <c r="GX794" s="566"/>
      <c r="GY794" s="566"/>
      <c r="GZ794" s="566"/>
      <c r="HA794" s="566"/>
      <c r="HB794" s="566"/>
      <c r="HC794" s="566"/>
      <c r="HD794" s="566"/>
      <c r="HE794" s="566"/>
      <c r="HF794" s="566"/>
      <c r="HG794" s="566"/>
      <c r="HH794" s="566"/>
      <c r="HI794" s="566"/>
      <c r="HJ794" s="566"/>
      <c r="HK794" s="566"/>
      <c r="HL794" s="566"/>
      <c r="HM794" s="566"/>
      <c r="HN794" s="566"/>
      <c r="HO794" s="566"/>
      <c r="HP794" s="566"/>
      <c r="HQ794" s="566"/>
      <c r="HR794" s="566"/>
      <c r="HS794" s="566"/>
      <c r="HT794" s="566"/>
      <c r="HU794" s="566"/>
      <c r="HV794" s="566"/>
      <c r="HW794" s="566"/>
      <c r="HX794" s="566"/>
      <c r="HY794" s="566"/>
      <c r="HZ794" s="566"/>
      <c r="IA794" s="566"/>
      <c r="IB794" s="566"/>
      <c r="IC794" s="566"/>
      <c r="ID794" s="566"/>
      <c r="IE794" s="566"/>
      <c r="IF794" s="566"/>
      <c r="IG794" s="566"/>
      <c r="IH794" s="566"/>
      <c r="II794" s="566"/>
      <c r="IJ794" s="566"/>
      <c r="IK794" s="566"/>
      <c r="IL794" s="566"/>
      <c r="IM794" s="566"/>
      <c r="IN794" s="566"/>
      <c r="IO794" s="566"/>
      <c r="IP794" s="566"/>
      <c r="IQ794" s="566"/>
      <c r="IR794" s="566"/>
      <c r="IS794" s="566"/>
      <c r="IT794" s="566"/>
      <c r="IU794" s="566"/>
      <c r="IV794" s="566"/>
      <c r="IW794" s="566"/>
      <c r="IX794" s="566"/>
      <c r="IY794" s="566"/>
      <c r="IZ794" s="566"/>
      <c r="JA794" s="566"/>
      <c r="JB794" s="566"/>
      <c r="JC794" s="566"/>
      <c r="JD794" s="566"/>
      <c r="JE794" s="566"/>
      <c r="JF794" s="566"/>
      <c r="JG794" s="566"/>
      <c r="JH794" s="566"/>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6969</v>
      </c>
      <c r="AX795" s="47" t="s">
        <v>6943</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7796</v>
      </c>
      <c r="BT795" s="555"/>
    </row>
    <row r="796" spans="1:268" ht="39.75" customHeight="1" x14ac:dyDescent="0.25">
      <c r="A796" s="27"/>
      <c r="B796" s="20" t="s">
        <v>2375</v>
      </c>
      <c r="C796" s="32">
        <v>11140131</v>
      </c>
      <c r="D796" s="33">
        <v>41019</v>
      </c>
      <c r="E796" s="33">
        <v>41019</v>
      </c>
      <c r="F796" s="33">
        <v>44630</v>
      </c>
      <c r="G796" s="33">
        <v>42095</v>
      </c>
      <c r="H796" s="27" t="s">
        <v>651</v>
      </c>
      <c r="I796" s="24"/>
      <c r="J796" s="24" t="s">
        <v>7627</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6969</v>
      </c>
      <c r="AX796" s="34" t="s">
        <v>6943</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9857</v>
      </c>
      <c r="BJ796" s="23" t="s">
        <v>9858</v>
      </c>
      <c r="BK796" s="20">
        <v>3643</v>
      </c>
      <c r="BL796" s="23">
        <v>44817</v>
      </c>
      <c r="BM796" s="20"/>
      <c r="BN796" s="20"/>
      <c r="BO796" s="20"/>
      <c r="BP796" s="20"/>
      <c r="BQ796" s="20"/>
      <c r="BR796" s="20"/>
      <c r="BS796" s="24" t="s">
        <v>8880</v>
      </c>
      <c r="BT796" s="555"/>
    </row>
    <row r="797" spans="1:268" ht="39.75" customHeight="1" x14ac:dyDescent="0.25">
      <c r="A797" s="20"/>
      <c r="B797" s="20" t="s">
        <v>87</v>
      </c>
      <c r="C797" s="22">
        <v>11110046</v>
      </c>
      <c r="D797" s="23">
        <v>41065</v>
      </c>
      <c r="E797" s="23">
        <v>41065</v>
      </c>
      <c r="F797" s="23">
        <v>48370</v>
      </c>
      <c r="G797" s="23"/>
      <c r="H797" s="20" t="s">
        <v>500</v>
      </c>
      <c r="I797" s="35" t="s">
        <v>979</v>
      </c>
      <c r="J797" s="35" t="s">
        <v>7583</v>
      </c>
      <c r="K797" s="35" t="s">
        <v>73</v>
      </c>
      <c r="L797" s="114" t="s">
        <v>4232</v>
      </c>
      <c r="M797" s="20" t="s">
        <v>319</v>
      </c>
      <c r="N797" s="20" t="s">
        <v>106</v>
      </c>
      <c r="O797" s="20" t="s">
        <v>72</v>
      </c>
      <c r="P797" s="21">
        <v>80981</v>
      </c>
      <c r="Q797" s="20" t="s">
        <v>9803</v>
      </c>
      <c r="R797" s="20" t="s">
        <v>7799</v>
      </c>
      <c r="S797" s="20" t="s">
        <v>2378</v>
      </c>
      <c r="T797" s="20" t="s">
        <v>2379</v>
      </c>
      <c r="U797" s="20"/>
      <c r="V797" s="20"/>
      <c r="W797" s="20"/>
      <c r="X797" s="20"/>
      <c r="Y797" s="20"/>
      <c r="Z797" s="20" t="s">
        <v>468</v>
      </c>
      <c r="AA797" s="20" t="s">
        <v>9802</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6347</v>
      </c>
      <c r="AX797" s="20" t="s">
        <v>6348</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5"/>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6349</v>
      </c>
      <c r="AX798" s="83" t="s">
        <v>6350</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5231</v>
      </c>
    </row>
    <row r="799" spans="1:268" ht="39.75" customHeight="1" x14ac:dyDescent="0.25">
      <c r="A799" s="20"/>
      <c r="B799" s="20" t="s">
        <v>9966</v>
      </c>
      <c r="C799" s="22" t="s">
        <v>9967</v>
      </c>
      <c r="D799" s="23">
        <v>41071</v>
      </c>
      <c r="E799" s="23">
        <v>41071</v>
      </c>
      <c r="F799" s="23">
        <v>48376</v>
      </c>
      <c r="G799" s="23"/>
      <c r="H799" s="20" t="s">
        <v>3008</v>
      </c>
      <c r="I799" s="326" t="s">
        <v>1025</v>
      </c>
      <c r="J799" s="326" t="s">
        <v>1025</v>
      </c>
      <c r="K799" s="326" t="s">
        <v>95</v>
      </c>
      <c r="L799" s="114" t="s">
        <v>9968</v>
      </c>
      <c r="M799" s="20" t="s">
        <v>399</v>
      </c>
      <c r="N799" s="20" t="s">
        <v>189</v>
      </c>
      <c r="O799" s="20" t="s">
        <v>189</v>
      </c>
      <c r="P799" s="21" t="s">
        <v>9969</v>
      </c>
      <c r="Q799" s="20"/>
      <c r="R799" s="20" t="s">
        <v>399</v>
      </c>
      <c r="S799" s="20" t="s">
        <v>189</v>
      </c>
      <c r="T799" s="20" t="s">
        <v>189</v>
      </c>
      <c r="U799" s="21" t="s">
        <v>9969</v>
      </c>
      <c r="V799" s="20"/>
      <c r="W799" s="20" t="s">
        <v>9970</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6351</v>
      </c>
      <c r="AX799" s="20" t="s">
        <v>6352</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9971</v>
      </c>
      <c r="BK799" s="20">
        <v>3705</v>
      </c>
      <c r="BL799" s="23" t="s">
        <v>9971</v>
      </c>
      <c r="BM799" s="20"/>
      <c r="BN799" s="20"/>
      <c r="BO799" s="20"/>
      <c r="BP799" s="20"/>
      <c r="BQ799" s="20"/>
      <c r="BR799" s="20"/>
      <c r="BS799" s="24" t="s">
        <v>9972</v>
      </c>
    </row>
    <row r="800" spans="1:268" ht="39.75" customHeight="1" x14ac:dyDescent="0.25">
      <c r="A800" s="20"/>
      <c r="B800" s="20" t="s">
        <v>2382</v>
      </c>
      <c r="C800" s="22">
        <v>11730008</v>
      </c>
      <c r="D800" s="23">
        <v>41075</v>
      </c>
      <c r="E800" s="23">
        <v>41075</v>
      </c>
      <c r="F800" s="23">
        <v>48380</v>
      </c>
      <c r="G800" s="23"/>
      <c r="H800" s="20" t="s">
        <v>3009</v>
      </c>
      <c r="I800" s="108" t="s">
        <v>987</v>
      </c>
      <c r="J800" s="108" t="s">
        <v>8836</v>
      </c>
      <c r="K800" s="108" t="s">
        <v>55</v>
      </c>
      <c r="L800" s="114" t="s">
        <v>2383</v>
      </c>
      <c r="M800" s="20" t="s">
        <v>280</v>
      </c>
      <c r="N800" s="20" t="s">
        <v>61</v>
      </c>
      <c r="O800" s="20" t="s">
        <v>52</v>
      </c>
      <c r="P800" s="21">
        <v>80409</v>
      </c>
      <c r="Q800" s="20" t="s">
        <v>3010</v>
      </c>
      <c r="R800" s="20" t="s">
        <v>280</v>
      </c>
      <c r="S800" s="20" t="s">
        <v>61</v>
      </c>
      <c r="T800" s="20" t="s">
        <v>52</v>
      </c>
      <c r="U800" s="20">
        <v>80409</v>
      </c>
      <c r="V800" s="20" t="s">
        <v>9709</v>
      </c>
      <c r="W800" s="42" t="s">
        <v>9708</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6353</v>
      </c>
      <c r="AX800" s="23" t="s">
        <v>6354</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8836</v>
      </c>
      <c r="K801" s="116" t="s">
        <v>55</v>
      </c>
      <c r="L801" s="125" t="s">
        <v>2385</v>
      </c>
      <c r="M801" s="42" t="s">
        <v>828</v>
      </c>
      <c r="N801" s="42" t="s">
        <v>61</v>
      </c>
      <c r="O801" s="42" t="s">
        <v>52</v>
      </c>
      <c r="P801" s="65">
        <v>51250</v>
      </c>
      <c r="Q801" s="67"/>
      <c r="R801" s="42" t="s">
        <v>828</v>
      </c>
      <c r="S801" s="42" t="s">
        <v>61</v>
      </c>
      <c r="T801" s="42" t="s">
        <v>52</v>
      </c>
      <c r="U801" s="42">
        <v>51250</v>
      </c>
      <c r="V801" s="42" t="s">
        <v>9707</v>
      </c>
      <c r="W801" s="42" t="s">
        <v>9708</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6355</v>
      </c>
      <c r="AX801" s="50" t="s">
        <v>6356</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6"/>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4">
        <v>0.68</v>
      </c>
      <c r="AC802" s="452">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6357</v>
      </c>
      <c r="AX802" s="236" t="s">
        <v>6358</v>
      </c>
      <c r="AY802" s="236">
        <v>43</v>
      </c>
      <c r="AZ802" s="236">
        <v>30</v>
      </c>
      <c r="BA802" s="236">
        <v>11.2</v>
      </c>
      <c r="BB802" s="236">
        <v>22</v>
      </c>
      <c r="BC802" s="236">
        <v>37</v>
      </c>
      <c r="BD802" s="236">
        <v>44.3</v>
      </c>
      <c r="BE802" s="236">
        <f t="shared" ref="BE802:BE825" si="133">AY802+AZ802/60+BA802/3600</f>
        <v>43.50311111111111</v>
      </c>
      <c r="BF802" s="236">
        <f t="shared" ref="BF802:BF825" si="134">BB802+BC802/60+BD802/3600</f>
        <v>22.628972222222224</v>
      </c>
      <c r="BG802" s="240" t="s">
        <v>47</v>
      </c>
      <c r="BH802" s="238"/>
      <c r="BI802" s="238"/>
      <c r="BJ802" s="250"/>
      <c r="BK802" s="238"/>
      <c r="BL802" s="250"/>
      <c r="BM802" s="238"/>
      <c r="BN802" s="238"/>
      <c r="BO802" s="238"/>
      <c r="BP802" s="238"/>
      <c r="BQ802" s="238"/>
      <c r="BR802" s="238"/>
      <c r="BS802" s="256" t="s">
        <v>2390</v>
      </c>
      <c r="BT802" s="556"/>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2">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6357</v>
      </c>
      <c r="AX803" s="83" t="s">
        <v>6358</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5487</v>
      </c>
      <c r="BT803" s="556"/>
    </row>
    <row r="804" spans="1:72" ht="39.75" customHeight="1" x14ac:dyDescent="0.25">
      <c r="A804" s="246"/>
      <c r="B804" s="91" t="s">
        <v>2387</v>
      </c>
      <c r="C804" s="91">
        <v>11140132</v>
      </c>
      <c r="D804" s="131">
        <v>41092</v>
      </c>
      <c r="E804" s="131">
        <v>41092</v>
      </c>
      <c r="F804" s="131">
        <v>45934</v>
      </c>
      <c r="G804" s="131">
        <v>44108</v>
      </c>
      <c r="H804" s="91" t="s">
        <v>959</v>
      </c>
      <c r="I804" s="132" t="s">
        <v>5484</v>
      </c>
      <c r="J804" s="132" t="s">
        <v>8661</v>
      </c>
      <c r="K804" s="116" t="s">
        <v>95</v>
      </c>
      <c r="L804" s="357"/>
      <c r="M804" s="91" t="s">
        <v>127</v>
      </c>
      <c r="N804" s="91" t="s">
        <v>127</v>
      </c>
      <c r="O804" s="91" t="s">
        <v>111</v>
      </c>
      <c r="P804" s="130">
        <v>81758</v>
      </c>
      <c r="Q804" s="42" t="s">
        <v>5485</v>
      </c>
      <c r="R804" s="91" t="s">
        <v>127</v>
      </c>
      <c r="S804" s="91" t="s">
        <v>127</v>
      </c>
      <c r="T804" s="91" t="s">
        <v>111</v>
      </c>
      <c r="U804" s="91">
        <v>81758</v>
      </c>
      <c r="V804" s="42" t="s">
        <v>5486</v>
      </c>
      <c r="W804" s="91" t="s">
        <v>3011</v>
      </c>
      <c r="X804" s="91">
        <v>660</v>
      </c>
      <c r="Y804" s="91">
        <v>100.45</v>
      </c>
      <c r="Z804" s="91" t="s">
        <v>468</v>
      </c>
      <c r="AA804" s="42" t="s">
        <v>893</v>
      </c>
      <c r="AB804" s="124">
        <v>0.68</v>
      </c>
      <c r="AC804" s="453">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5488</v>
      </c>
      <c r="AT804" s="91"/>
      <c r="AU804" s="91"/>
      <c r="AV804" s="91">
        <v>532.20000000000005</v>
      </c>
      <c r="AW804" s="91" t="s">
        <v>6359</v>
      </c>
      <c r="AX804" s="91" t="s">
        <v>6360</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6"/>
    </row>
    <row r="805" spans="1:72" ht="39.75" customHeight="1" x14ac:dyDescent="0.25">
      <c r="A805" s="27"/>
      <c r="B805" s="91" t="s">
        <v>2387</v>
      </c>
      <c r="C805" s="91">
        <v>11140132</v>
      </c>
      <c r="D805" s="131">
        <v>41092</v>
      </c>
      <c r="E805" s="131">
        <v>41092</v>
      </c>
      <c r="F805" s="131">
        <v>45934</v>
      </c>
      <c r="G805" s="131">
        <v>44108</v>
      </c>
      <c r="H805" s="91" t="s">
        <v>959</v>
      </c>
      <c r="I805" s="132" t="s">
        <v>5484</v>
      </c>
      <c r="J805" s="132" t="s">
        <v>8661</v>
      </c>
      <c r="K805" s="116" t="s">
        <v>95</v>
      </c>
      <c r="L805" s="357"/>
      <c r="M805" s="91" t="s">
        <v>127</v>
      </c>
      <c r="N805" s="91" t="s">
        <v>127</v>
      </c>
      <c r="O805" s="91" t="s">
        <v>111</v>
      </c>
      <c r="P805" s="130">
        <v>81758</v>
      </c>
      <c r="Q805" s="42" t="s">
        <v>5485</v>
      </c>
      <c r="R805" s="91" t="s">
        <v>4691</v>
      </c>
      <c r="S805" s="91" t="s">
        <v>127</v>
      </c>
      <c r="T805" s="91" t="s">
        <v>111</v>
      </c>
      <c r="U805" s="91">
        <v>81758</v>
      </c>
      <c r="V805" s="42" t="s">
        <v>5486</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5489</v>
      </c>
      <c r="AT805" s="27"/>
      <c r="AU805" s="27"/>
      <c r="AV805" s="27"/>
      <c r="AW805" s="91" t="s">
        <v>6359</v>
      </c>
      <c r="AX805" s="91" t="s">
        <v>6361</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6"/>
    </row>
    <row r="806" spans="1:72" ht="39.75" customHeight="1" thickBot="1" x14ac:dyDescent="0.3">
      <c r="A806" s="242"/>
      <c r="B806" s="242" t="s">
        <v>2387</v>
      </c>
      <c r="C806" s="242">
        <v>11140132</v>
      </c>
      <c r="D806" s="243">
        <v>41092</v>
      </c>
      <c r="E806" s="243">
        <v>41092</v>
      </c>
      <c r="F806" s="243">
        <v>45934</v>
      </c>
      <c r="G806" s="243">
        <v>44108</v>
      </c>
      <c r="H806" s="242" t="s">
        <v>959</v>
      </c>
      <c r="I806" s="333" t="s">
        <v>5484</v>
      </c>
      <c r="J806" s="242" t="s">
        <v>8661</v>
      </c>
      <c r="K806" s="260" t="s">
        <v>95</v>
      </c>
      <c r="L806" s="365"/>
      <c r="M806" s="242" t="s">
        <v>127</v>
      </c>
      <c r="N806" s="242" t="s">
        <v>127</v>
      </c>
      <c r="O806" s="242" t="s">
        <v>111</v>
      </c>
      <c r="P806" s="245">
        <v>81758</v>
      </c>
      <c r="Q806" s="244" t="s">
        <v>5485</v>
      </c>
      <c r="R806" s="242" t="s">
        <v>4691</v>
      </c>
      <c r="S806" s="242" t="s">
        <v>127</v>
      </c>
      <c r="T806" s="242" t="s">
        <v>111</v>
      </c>
      <c r="U806" s="242">
        <v>81758</v>
      </c>
      <c r="V806" s="244" t="s">
        <v>5486</v>
      </c>
      <c r="W806" s="242" t="s">
        <v>3011</v>
      </c>
      <c r="X806" s="242"/>
      <c r="Y806" s="242"/>
      <c r="Z806" s="242"/>
      <c r="AA806" s="244"/>
      <c r="AB806" s="525"/>
      <c r="AC806" s="242"/>
      <c r="AD806" s="242"/>
      <c r="AE806" s="242"/>
      <c r="AF806" s="242"/>
      <c r="AG806" s="242"/>
      <c r="AH806" s="242"/>
      <c r="AI806" s="242"/>
      <c r="AJ806" s="242"/>
      <c r="AK806" s="242"/>
      <c r="AL806" s="242"/>
      <c r="AM806" s="242"/>
      <c r="AN806" s="242"/>
      <c r="AO806" s="242"/>
      <c r="AP806" s="242"/>
      <c r="AQ806" s="242"/>
      <c r="AR806" s="242"/>
      <c r="AS806" s="244" t="s">
        <v>3573</v>
      </c>
      <c r="AT806" s="242"/>
      <c r="AU806" s="242"/>
      <c r="AV806" s="242"/>
      <c r="AW806" s="242" t="s">
        <v>6362</v>
      </c>
      <c r="AX806" s="242" t="s">
        <v>6363</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6364</v>
      </c>
      <c r="AX807" s="59" t="s">
        <v>6365</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6366</v>
      </c>
      <c r="AX808" s="20" t="s">
        <v>6365</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5"/>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7619</v>
      </c>
      <c r="R809" s="83" t="s">
        <v>7618</v>
      </c>
      <c r="S809" s="83" t="s">
        <v>106</v>
      </c>
      <c r="T809" s="83" t="s">
        <v>72</v>
      </c>
      <c r="U809" s="83">
        <v>3486</v>
      </c>
      <c r="V809" s="83" t="s">
        <v>7620</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6367</v>
      </c>
      <c r="AX809" s="83" t="s">
        <v>6368</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7617</v>
      </c>
    </row>
    <row r="810" spans="1:72" ht="39.75" customHeight="1" x14ac:dyDescent="0.25">
      <c r="A810" s="20"/>
      <c r="B810" s="20" t="s">
        <v>2394</v>
      </c>
      <c r="C810" s="22">
        <v>11190017</v>
      </c>
      <c r="D810" s="23">
        <v>41099</v>
      </c>
      <c r="E810" s="23">
        <v>41099</v>
      </c>
      <c r="F810" s="23">
        <v>45116</v>
      </c>
      <c r="G810" s="23"/>
      <c r="H810" s="20" t="s">
        <v>981</v>
      </c>
      <c r="I810" s="108" t="s">
        <v>979</v>
      </c>
      <c r="J810" s="108" t="s">
        <v>7621</v>
      </c>
      <c r="K810" s="108" t="s">
        <v>73</v>
      </c>
      <c r="L810" s="114" t="s">
        <v>1378</v>
      </c>
      <c r="M810" s="20" t="s">
        <v>120</v>
      </c>
      <c r="N810" s="20" t="s">
        <v>106</v>
      </c>
      <c r="O810" s="20" t="s">
        <v>72</v>
      </c>
      <c r="P810" s="21">
        <v>3486</v>
      </c>
      <c r="Q810" s="20" t="s">
        <v>7619</v>
      </c>
      <c r="R810" s="20" t="s">
        <v>7618</v>
      </c>
      <c r="S810" s="20" t="s">
        <v>106</v>
      </c>
      <c r="T810" s="20" t="s">
        <v>72</v>
      </c>
      <c r="U810" s="20">
        <v>3486</v>
      </c>
      <c r="V810" s="20" t="s">
        <v>7620</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6367</v>
      </c>
      <c r="AX810" s="20" t="s">
        <v>6368</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7585</v>
      </c>
      <c r="I811" s="110" t="s">
        <v>989</v>
      </c>
      <c r="J811" s="110" t="s">
        <v>7588</v>
      </c>
      <c r="K811" s="110" t="s">
        <v>37</v>
      </c>
      <c r="L811" s="115" t="s">
        <v>2398</v>
      </c>
      <c r="M811" s="83" t="s">
        <v>2399</v>
      </c>
      <c r="N811" s="83" t="s">
        <v>124</v>
      </c>
      <c r="O811" s="83" t="s">
        <v>35</v>
      </c>
      <c r="P811" s="94">
        <v>56037</v>
      </c>
      <c r="Q811" s="83" t="s">
        <v>7614</v>
      </c>
      <c r="R811" s="83" t="s">
        <v>7587</v>
      </c>
      <c r="S811" s="83" t="s">
        <v>124</v>
      </c>
      <c r="T811" s="83" t="s">
        <v>35</v>
      </c>
      <c r="U811" s="83">
        <v>56037</v>
      </c>
      <c r="V811" s="83" t="s">
        <v>7586</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6369</v>
      </c>
      <c r="AX811" s="83" t="s">
        <v>6370</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10258</v>
      </c>
      <c r="BR811" s="96">
        <v>45205</v>
      </c>
      <c r="BS811" s="128"/>
      <c r="BT811" s="555"/>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7612</v>
      </c>
      <c r="M812" s="83" t="s">
        <v>319</v>
      </c>
      <c r="N812" s="83" t="s">
        <v>106</v>
      </c>
      <c r="O812" s="83" t="s">
        <v>72</v>
      </c>
      <c r="P812" s="94">
        <v>80981</v>
      </c>
      <c r="Q812" s="83" t="s">
        <v>7613</v>
      </c>
      <c r="R812" s="83" t="s">
        <v>4690</v>
      </c>
      <c r="S812" s="83" t="s">
        <v>2378</v>
      </c>
      <c r="T812" s="83" t="s">
        <v>2379</v>
      </c>
      <c r="U812" s="83"/>
      <c r="V812" s="83" t="s">
        <v>7615</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6371</v>
      </c>
      <c r="AX812" s="83" t="s">
        <v>6372</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7616</v>
      </c>
      <c r="BT812" s="555"/>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7612</v>
      </c>
      <c r="M813" s="20" t="s">
        <v>319</v>
      </c>
      <c r="N813" s="20" t="s">
        <v>106</v>
      </c>
      <c r="O813" s="20" t="s">
        <v>72</v>
      </c>
      <c r="P813" s="21">
        <v>80981</v>
      </c>
      <c r="Q813" s="20" t="s">
        <v>7612</v>
      </c>
      <c r="R813" s="20" t="s">
        <v>4690</v>
      </c>
      <c r="S813" s="20" t="s">
        <v>2378</v>
      </c>
      <c r="T813" s="20" t="s">
        <v>2379</v>
      </c>
      <c r="U813" s="20"/>
      <c r="V813" s="20" t="s">
        <v>7615</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6371</v>
      </c>
      <c r="AX813" s="20" t="s">
        <v>6372</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5"/>
    </row>
    <row r="814" spans="1:72" ht="39.75" customHeight="1" x14ac:dyDescent="0.25">
      <c r="A814" s="83"/>
      <c r="B814" s="83" t="s">
        <v>2401</v>
      </c>
      <c r="C814" s="95">
        <v>11190018</v>
      </c>
      <c r="D814" s="96">
        <v>41108</v>
      </c>
      <c r="E814" s="96">
        <v>41108</v>
      </c>
      <c r="F814" s="96">
        <v>42934</v>
      </c>
      <c r="G814" s="96"/>
      <c r="H814" s="83" t="s">
        <v>936</v>
      </c>
      <c r="I814" s="136" t="s">
        <v>979</v>
      </c>
      <c r="J814" s="136"/>
      <c r="K814" s="136" t="s">
        <v>73</v>
      </c>
      <c r="L814" s="115" t="s">
        <v>2349</v>
      </c>
      <c r="M814" s="83" t="s">
        <v>120</v>
      </c>
      <c r="N814" s="83" t="s">
        <v>106</v>
      </c>
      <c r="O814" s="83" t="s">
        <v>72</v>
      </c>
      <c r="P814" s="94">
        <v>3486</v>
      </c>
      <c r="Q814" s="83" t="s">
        <v>7637</v>
      </c>
      <c r="R814" s="83" t="s">
        <v>7618</v>
      </c>
      <c r="S814" s="83" t="s">
        <v>106</v>
      </c>
      <c r="T814" s="83" t="s">
        <v>72</v>
      </c>
      <c r="U814" s="83">
        <v>3486</v>
      </c>
      <c r="V814" s="83" t="s">
        <v>7638</v>
      </c>
      <c r="W814" s="83" t="s">
        <v>2402</v>
      </c>
      <c r="X814" s="83"/>
      <c r="Y814" s="83"/>
      <c r="Z814" s="83" t="s">
        <v>468</v>
      </c>
      <c r="AA814" s="83" t="s">
        <v>426</v>
      </c>
      <c r="AB814" s="47">
        <v>3.09</v>
      </c>
      <c r="AC814" s="83">
        <v>8</v>
      </c>
      <c r="AD814" s="83">
        <v>6750</v>
      </c>
      <c r="AE814" s="83"/>
      <c r="AF814" s="83"/>
      <c r="AG814" s="83"/>
      <c r="AH814" s="83"/>
      <c r="AI814" s="83">
        <v>6750</v>
      </c>
      <c r="AJ814" s="83"/>
      <c r="AK814" s="83"/>
      <c r="AL814" s="83"/>
      <c r="AM814" s="83"/>
      <c r="AN814" s="83"/>
      <c r="AO814" s="83"/>
      <c r="AP814" s="83">
        <v>1.8</v>
      </c>
      <c r="AQ814" s="83"/>
      <c r="AR814" s="83"/>
      <c r="AS814" s="83"/>
      <c r="AT814" s="83"/>
      <c r="AU814" s="83"/>
      <c r="AV814" s="83">
        <v>475</v>
      </c>
      <c r="AW814" s="83" t="s">
        <v>6373</v>
      </c>
      <c r="AX814" s="83" t="s">
        <v>6374</v>
      </c>
      <c r="AY814" s="83">
        <v>42</v>
      </c>
      <c r="AZ814" s="83">
        <v>51</v>
      </c>
      <c r="BA814" s="83">
        <v>26.6</v>
      </c>
      <c r="BB814" s="83">
        <v>24</v>
      </c>
      <c r="BC814" s="83">
        <v>38</v>
      </c>
      <c r="BD814" s="83">
        <v>56.2</v>
      </c>
      <c r="BE814" s="83">
        <f t="shared" si="133"/>
        <v>42.857388888888892</v>
      </c>
      <c r="BF814" s="83">
        <f t="shared" si="134"/>
        <v>24.648944444444442</v>
      </c>
      <c r="BG814" s="110" t="s">
        <v>47</v>
      </c>
      <c r="BH814" s="83"/>
      <c r="BI814" s="83">
        <v>2150</v>
      </c>
      <c r="BJ814" s="96">
        <v>42928</v>
      </c>
      <c r="BK814" s="83">
        <v>2150</v>
      </c>
      <c r="BL814" s="96">
        <v>42928</v>
      </c>
      <c r="BM814" s="83"/>
      <c r="BN814" s="83"/>
      <c r="BO814" s="83"/>
      <c r="BP814" s="83"/>
      <c r="BQ814" s="83"/>
      <c r="BR814" s="83"/>
      <c r="BS814" s="110" t="s">
        <v>7641</v>
      </c>
      <c r="BT814" s="555"/>
    </row>
    <row r="815" spans="1:72" ht="39.75" customHeight="1" x14ac:dyDescent="0.25">
      <c r="A815" s="20"/>
      <c r="B815" s="20" t="s">
        <v>2401</v>
      </c>
      <c r="C815" s="22">
        <v>11190018</v>
      </c>
      <c r="D815" s="23">
        <v>41108</v>
      </c>
      <c r="E815" s="23">
        <v>41108</v>
      </c>
      <c r="F815" s="23">
        <v>46952</v>
      </c>
      <c r="G815" s="23"/>
      <c r="H815" s="20" t="s">
        <v>936</v>
      </c>
      <c r="I815" s="35" t="s">
        <v>979</v>
      </c>
      <c r="J815" s="35"/>
      <c r="K815" s="35" t="s">
        <v>73</v>
      </c>
      <c r="L815" s="114" t="s">
        <v>2349</v>
      </c>
      <c r="M815" s="20" t="s">
        <v>120</v>
      </c>
      <c r="N815" s="20" t="s">
        <v>106</v>
      </c>
      <c r="O815" s="20" t="s">
        <v>72</v>
      </c>
      <c r="P815" s="21">
        <v>3486</v>
      </c>
      <c r="Q815" s="20" t="s">
        <v>7637</v>
      </c>
      <c r="R815" s="20" t="s">
        <v>7618</v>
      </c>
      <c r="S815" s="20" t="s">
        <v>106</v>
      </c>
      <c r="T815" s="20" t="s">
        <v>72</v>
      </c>
      <c r="U815" s="20">
        <v>3486</v>
      </c>
      <c r="V815" s="20" t="s">
        <v>7638</v>
      </c>
      <c r="W815" s="20" t="s">
        <v>2402</v>
      </c>
      <c r="X815" s="20"/>
      <c r="Y815" s="20"/>
      <c r="Z815" s="20" t="s">
        <v>468</v>
      </c>
      <c r="AA815" s="20" t="s">
        <v>426</v>
      </c>
      <c r="AB815" s="34">
        <v>3.09</v>
      </c>
      <c r="AC815" s="20">
        <v>8</v>
      </c>
      <c r="AD815" s="20">
        <v>1800</v>
      </c>
      <c r="AE815" s="20"/>
      <c r="AF815" s="20"/>
      <c r="AG815" s="20"/>
      <c r="AH815" s="20"/>
      <c r="AI815" s="20">
        <v>1800</v>
      </c>
      <c r="AJ815" s="20"/>
      <c r="AK815" s="20"/>
      <c r="AL815" s="20"/>
      <c r="AM815" s="20"/>
      <c r="AN815" s="20"/>
      <c r="AO815" s="20"/>
      <c r="AP815" s="20">
        <v>1.8</v>
      </c>
      <c r="AQ815" s="20"/>
      <c r="AR815" s="20"/>
      <c r="AS815" s="20" t="s">
        <v>468</v>
      </c>
      <c r="AT815" s="20"/>
      <c r="AU815" s="20"/>
      <c r="AV815" s="20">
        <v>475</v>
      </c>
      <c r="AW815" s="20" t="s">
        <v>6373</v>
      </c>
      <c r="AX815" s="20" t="s">
        <v>6374</v>
      </c>
      <c r="AY815" s="20">
        <v>42</v>
      </c>
      <c r="AZ815" s="20">
        <v>51</v>
      </c>
      <c r="BA815" s="20">
        <v>26.6</v>
      </c>
      <c r="BB815" s="20">
        <v>24</v>
      </c>
      <c r="BC815" s="20">
        <v>38</v>
      </c>
      <c r="BD815" s="20">
        <v>56.2</v>
      </c>
      <c r="BE815" s="20">
        <f t="shared" ref="BE815:BE816" si="141">AY815+AZ815/60+BA815/3600</f>
        <v>42.857388888888892</v>
      </c>
      <c r="BF815" s="20">
        <f t="shared" ref="BF815:BF816" si="142">BB815+BC815/60+BD815/3600</f>
        <v>24.648944444444442</v>
      </c>
      <c r="BG815" s="24" t="s">
        <v>47</v>
      </c>
      <c r="BH815" s="20"/>
      <c r="BI815" s="20">
        <v>3938</v>
      </c>
      <c r="BJ815" s="23">
        <v>45170</v>
      </c>
      <c r="BK815" s="20">
        <v>3938</v>
      </c>
      <c r="BL815" s="23">
        <v>45170</v>
      </c>
      <c r="BM815" s="20"/>
      <c r="BN815" s="20"/>
      <c r="BO815" s="20"/>
      <c r="BP815" s="20"/>
      <c r="BQ815" s="20"/>
      <c r="BR815" s="20"/>
      <c r="BS815" s="24"/>
      <c r="BT815" s="555"/>
    </row>
    <row r="816" spans="1:72" ht="39.75" customHeight="1" x14ac:dyDescent="0.25">
      <c r="A816" s="20"/>
      <c r="B816" s="20" t="s">
        <v>2401</v>
      </c>
      <c r="C816" s="22">
        <v>11190018</v>
      </c>
      <c r="D816" s="23">
        <v>41108</v>
      </c>
      <c r="E816" s="23">
        <v>41108</v>
      </c>
      <c r="F816" s="23">
        <v>46952</v>
      </c>
      <c r="G816" s="23"/>
      <c r="H816" s="20" t="s">
        <v>936</v>
      </c>
      <c r="I816" s="35" t="s">
        <v>979</v>
      </c>
      <c r="J816" s="35"/>
      <c r="K816" s="35" t="s">
        <v>73</v>
      </c>
      <c r="L816" s="114" t="s">
        <v>2349</v>
      </c>
      <c r="M816" s="20" t="s">
        <v>120</v>
      </c>
      <c r="N816" s="20" t="s">
        <v>106</v>
      </c>
      <c r="O816" s="20" t="s">
        <v>72</v>
      </c>
      <c r="P816" s="21">
        <v>3486</v>
      </c>
      <c r="Q816" s="20" t="s">
        <v>7637</v>
      </c>
      <c r="R816" s="20" t="s">
        <v>7618</v>
      </c>
      <c r="S816" s="20" t="s">
        <v>106</v>
      </c>
      <c r="T816" s="20" t="s">
        <v>72</v>
      </c>
      <c r="U816" s="20">
        <v>3486</v>
      </c>
      <c r="V816" s="20" t="s">
        <v>7638</v>
      </c>
      <c r="W816" s="20" t="s">
        <v>2402</v>
      </c>
      <c r="X816" s="20"/>
      <c r="Y816" s="20"/>
      <c r="Z816" s="20" t="s">
        <v>468</v>
      </c>
      <c r="AA816" s="20" t="s">
        <v>426</v>
      </c>
      <c r="AB816" s="34"/>
      <c r="AC816" s="20"/>
      <c r="AD816" s="20"/>
      <c r="AE816" s="20"/>
      <c r="AF816" s="20"/>
      <c r="AG816" s="20"/>
      <c r="AH816" s="20"/>
      <c r="AI816" s="20"/>
      <c r="AJ816" s="20"/>
      <c r="AK816" s="20"/>
      <c r="AL816" s="20"/>
      <c r="AM816" s="20"/>
      <c r="AN816" s="20"/>
      <c r="AO816" s="20"/>
      <c r="AP816" s="20"/>
      <c r="AQ816" s="20"/>
      <c r="AR816" s="20"/>
      <c r="AS816" s="20" t="s">
        <v>536</v>
      </c>
      <c r="AT816" s="20"/>
      <c r="AU816" s="20"/>
      <c r="AV816" s="20"/>
      <c r="AW816" s="20" t="s">
        <v>10223</v>
      </c>
      <c r="AX816" s="20" t="s">
        <v>10224</v>
      </c>
      <c r="AY816" s="20">
        <v>42</v>
      </c>
      <c r="AZ816" s="20">
        <v>51</v>
      </c>
      <c r="BA816" s="20">
        <v>26</v>
      </c>
      <c r="BB816" s="20">
        <v>24</v>
      </c>
      <c r="BC816" s="20">
        <v>38</v>
      </c>
      <c r="BD816" s="20">
        <v>55.9</v>
      </c>
      <c r="BE816" s="20">
        <f t="shared" si="141"/>
        <v>42.857222222222227</v>
      </c>
      <c r="BF816" s="20">
        <f t="shared" si="142"/>
        <v>24.64886111111111</v>
      </c>
      <c r="BG816" s="24" t="s">
        <v>47</v>
      </c>
      <c r="BH816" s="20"/>
      <c r="BI816" s="20">
        <v>3938</v>
      </c>
      <c r="BJ816" s="23">
        <v>45170</v>
      </c>
      <c r="BK816" s="20">
        <v>3938</v>
      </c>
      <c r="BL816" s="23">
        <v>45170</v>
      </c>
      <c r="BM816" s="20"/>
      <c r="BN816" s="20"/>
      <c r="BO816" s="20"/>
      <c r="BP816" s="20"/>
      <c r="BQ816" s="20"/>
      <c r="BR816" s="20"/>
      <c r="BS816" s="24"/>
      <c r="BT816" s="555"/>
    </row>
    <row r="817" spans="1:72" ht="39.75" customHeight="1" x14ac:dyDescent="0.25">
      <c r="A817" s="83"/>
      <c r="B817" s="83" t="s">
        <v>10221</v>
      </c>
      <c r="C817" s="95">
        <v>11190019</v>
      </c>
      <c r="D817" s="96">
        <v>41108</v>
      </c>
      <c r="E817" s="96">
        <v>41108</v>
      </c>
      <c r="F817" s="96">
        <v>42934</v>
      </c>
      <c r="G817" s="96"/>
      <c r="H817" s="83" t="s">
        <v>936</v>
      </c>
      <c r="I817" s="136" t="s">
        <v>979</v>
      </c>
      <c r="J817" s="136"/>
      <c r="K817" s="136" t="s">
        <v>73</v>
      </c>
      <c r="L817" s="115" t="s">
        <v>2349</v>
      </c>
      <c r="M817" s="83" t="s">
        <v>120</v>
      </c>
      <c r="N817" s="83" t="s">
        <v>106</v>
      </c>
      <c r="O817" s="83" t="s">
        <v>72</v>
      </c>
      <c r="P817" s="94">
        <v>3486</v>
      </c>
      <c r="Q817" s="83" t="s">
        <v>7640</v>
      </c>
      <c r="R817" s="83" t="s">
        <v>7618</v>
      </c>
      <c r="S817" s="83" t="s">
        <v>106</v>
      </c>
      <c r="T817" s="83" t="s">
        <v>72</v>
      </c>
      <c r="U817" s="83">
        <v>3486</v>
      </c>
      <c r="V817" s="83" t="s">
        <v>7638</v>
      </c>
      <c r="W817" s="83" t="s">
        <v>2402</v>
      </c>
      <c r="X817" s="83"/>
      <c r="Y817" s="83"/>
      <c r="Z817" s="83" t="s">
        <v>468</v>
      </c>
      <c r="AA817" s="83" t="s">
        <v>427</v>
      </c>
      <c r="AB817" s="47">
        <v>3.09</v>
      </c>
      <c r="AC817" s="83">
        <v>8</v>
      </c>
      <c r="AD817" s="83">
        <v>6750</v>
      </c>
      <c r="AE817" s="83"/>
      <c r="AF817" s="83"/>
      <c r="AG817" s="83"/>
      <c r="AH817" s="83"/>
      <c r="AI817" s="83">
        <v>6750</v>
      </c>
      <c r="AJ817" s="83"/>
      <c r="AK817" s="83"/>
      <c r="AL817" s="83"/>
      <c r="AM817" s="83"/>
      <c r="AN817" s="83"/>
      <c r="AO817" s="83"/>
      <c r="AP817" s="83">
        <v>1.8</v>
      </c>
      <c r="AQ817" s="83"/>
      <c r="AR817" s="83"/>
      <c r="AS817" s="83"/>
      <c r="AT817" s="83"/>
      <c r="AU817" s="83"/>
      <c r="AV817" s="83">
        <v>475</v>
      </c>
      <c r="AW817" s="83" t="s">
        <v>6373</v>
      </c>
      <c r="AX817" s="83" t="s">
        <v>6374</v>
      </c>
      <c r="AY817" s="83">
        <v>42</v>
      </c>
      <c r="AZ817" s="83">
        <v>51</v>
      </c>
      <c r="BA817" s="83">
        <v>26.6</v>
      </c>
      <c r="BB817" s="83">
        <v>24</v>
      </c>
      <c r="BC817" s="83">
        <v>38</v>
      </c>
      <c r="BD817" s="83">
        <v>56.2</v>
      </c>
      <c r="BE817" s="83">
        <f t="shared" si="133"/>
        <v>42.857388888888892</v>
      </c>
      <c r="BF817" s="83">
        <f t="shared" si="134"/>
        <v>24.648944444444442</v>
      </c>
      <c r="BG817" s="110" t="s">
        <v>47</v>
      </c>
      <c r="BH817" s="83"/>
      <c r="BI817" s="83">
        <v>2155</v>
      </c>
      <c r="BJ817" s="96">
        <v>42930</v>
      </c>
      <c r="BK817" s="83">
        <v>2155</v>
      </c>
      <c r="BL817" s="96">
        <v>42930</v>
      </c>
      <c r="BM817" s="83"/>
      <c r="BN817" s="83"/>
      <c r="BO817" s="83"/>
      <c r="BP817" s="83"/>
      <c r="BQ817" s="83"/>
      <c r="BR817" s="83"/>
      <c r="BS817" s="110" t="s">
        <v>7642</v>
      </c>
      <c r="BT817" s="555"/>
    </row>
    <row r="818" spans="1:72" ht="39.75" customHeight="1" x14ac:dyDescent="0.25">
      <c r="A818" s="20"/>
      <c r="B818" s="20" t="s">
        <v>10221</v>
      </c>
      <c r="C818" s="22">
        <v>11190019</v>
      </c>
      <c r="D818" s="23">
        <v>41108</v>
      </c>
      <c r="E818" s="23">
        <v>41108</v>
      </c>
      <c r="F818" s="23">
        <v>47317</v>
      </c>
      <c r="G818" s="23"/>
      <c r="H818" s="20" t="s">
        <v>936</v>
      </c>
      <c r="I818" s="35" t="s">
        <v>979</v>
      </c>
      <c r="J818" s="35"/>
      <c r="K818" s="35" t="s">
        <v>73</v>
      </c>
      <c r="L818" s="114" t="s">
        <v>2349</v>
      </c>
      <c r="M818" s="20" t="s">
        <v>120</v>
      </c>
      <c r="N818" s="20" t="s">
        <v>106</v>
      </c>
      <c r="O818" s="20" t="s">
        <v>72</v>
      </c>
      <c r="P818" s="21">
        <v>3486</v>
      </c>
      <c r="Q818" s="20" t="s">
        <v>7640</v>
      </c>
      <c r="R818" s="20" t="s">
        <v>7618</v>
      </c>
      <c r="S818" s="20" t="s">
        <v>106</v>
      </c>
      <c r="T818" s="20" t="s">
        <v>72</v>
      </c>
      <c r="U818" s="20">
        <v>3486</v>
      </c>
      <c r="V818" s="20" t="s">
        <v>7638</v>
      </c>
      <c r="W818" s="20" t="s">
        <v>2402</v>
      </c>
      <c r="X818" s="20"/>
      <c r="Y818" s="20"/>
      <c r="Z818" s="20" t="s">
        <v>468</v>
      </c>
      <c r="AA818" s="20" t="s">
        <v>427</v>
      </c>
      <c r="AB818" s="34">
        <v>3.09</v>
      </c>
      <c r="AC818" s="20">
        <v>8</v>
      </c>
      <c r="AD818" s="20">
        <v>5010</v>
      </c>
      <c r="AE818" s="20"/>
      <c r="AF818" s="20"/>
      <c r="AG818" s="20"/>
      <c r="AH818" s="20"/>
      <c r="AI818" s="20">
        <v>5010</v>
      </c>
      <c r="AJ818" s="20"/>
      <c r="AK818" s="20"/>
      <c r="AL818" s="20"/>
      <c r="AM818" s="20"/>
      <c r="AN818" s="20"/>
      <c r="AO818" s="20"/>
      <c r="AP818" s="20">
        <v>1.8</v>
      </c>
      <c r="AQ818" s="20"/>
      <c r="AR818" s="20"/>
      <c r="AS818" s="20"/>
      <c r="AT818" s="20"/>
      <c r="AU818" s="20"/>
      <c r="AV818" s="20">
        <v>475</v>
      </c>
      <c r="AW818" s="20" t="s">
        <v>6373</v>
      </c>
      <c r="AX818" s="20" t="s">
        <v>6374</v>
      </c>
      <c r="AY818" s="20">
        <v>42</v>
      </c>
      <c r="AZ818" s="20">
        <v>51</v>
      </c>
      <c r="BA818" s="20">
        <v>26.6</v>
      </c>
      <c r="BB818" s="20">
        <v>24</v>
      </c>
      <c r="BC818" s="20">
        <v>38</v>
      </c>
      <c r="BD818" s="20">
        <v>56.2</v>
      </c>
      <c r="BE818" s="20">
        <f t="shared" ref="BE818" si="143">AY818+AZ818/60+BA818/3600</f>
        <v>42.857388888888892</v>
      </c>
      <c r="BF818" s="20">
        <f t="shared" ref="BF818" si="144">BB818+BC818/60+BD818/3600</f>
        <v>24.648944444444442</v>
      </c>
      <c r="BG818" s="24" t="s">
        <v>47</v>
      </c>
      <c r="BH818" s="20"/>
      <c r="BI818" s="20">
        <v>3929</v>
      </c>
      <c r="BJ818" s="23">
        <v>45160</v>
      </c>
      <c r="BK818" s="20">
        <v>3929</v>
      </c>
      <c r="BL818" s="23">
        <v>45160</v>
      </c>
      <c r="BM818" s="20"/>
      <c r="BN818" s="20"/>
      <c r="BO818" s="20"/>
      <c r="BP818" s="20"/>
      <c r="BQ818" s="20"/>
      <c r="BR818" s="20"/>
      <c r="BS818" s="24"/>
      <c r="BT818" s="555"/>
    </row>
    <row r="819" spans="1:72" ht="39.75" customHeight="1" x14ac:dyDescent="0.25">
      <c r="A819" s="83"/>
      <c r="B819" s="83" t="s">
        <v>2403</v>
      </c>
      <c r="C819" s="95">
        <v>11130077</v>
      </c>
      <c r="D819" s="96">
        <v>41114</v>
      </c>
      <c r="E819" s="96">
        <v>41114</v>
      </c>
      <c r="F819" s="96">
        <v>44766</v>
      </c>
      <c r="G819" s="96"/>
      <c r="H819" s="83" t="s">
        <v>959</v>
      </c>
      <c r="I819" s="110" t="s">
        <v>1018</v>
      </c>
      <c r="J819" s="110"/>
      <c r="K819" s="110" t="s">
        <v>95</v>
      </c>
      <c r="L819" s="115" t="s">
        <v>1134</v>
      </c>
      <c r="M819" s="83" t="s">
        <v>166</v>
      </c>
      <c r="N819" s="83" t="s">
        <v>166</v>
      </c>
      <c r="O819" s="83" t="s">
        <v>92</v>
      </c>
      <c r="P819" s="94">
        <v>3928</v>
      </c>
      <c r="Q819" s="83" t="s">
        <v>7598</v>
      </c>
      <c r="R819" s="83" t="s">
        <v>166</v>
      </c>
      <c r="S819" s="83" t="s">
        <v>166</v>
      </c>
      <c r="T819" s="83" t="s">
        <v>92</v>
      </c>
      <c r="U819" s="83">
        <v>3928</v>
      </c>
      <c r="V819" s="83" t="s">
        <v>7599</v>
      </c>
      <c r="W819" s="83" t="s">
        <v>3012</v>
      </c>
      <c r="X819" s="83"/>
      <c r="Y819" s="83"/>
      <c r="Z819" s="83" t="s">
        <v>468</v>
      </c>
      <c r="AA819" s="83" t="s">
        <v>2404</v>
      </c>
      <c r="AB819" s="47">
        <v>0.17119999999999999</v>
      </c>
      <c r="AC819" s="83">
        <v>5</v>
      </c>
      <c r="AD819" s="83">
        <v>68500</v>
      </c>
      <c r="AE819" s="83"/>
      <c r="AF819" s="83"/>
      <c r="AG819" s="83"/>
      <c r="AH819" s="83">
        <v>68500</v>
      </c>
      <c r="AI819" s="83"/>
      <c r="AJ819" s="83"/>
      <c r="AK819" s="83"/>
      <c r="AL819" s="83"/>
      <c r="AM819" s="83"/>
      <c r="AN819" s="83"/>
      <c r="AO819" s="83">
        <v>17</v>
      </c>
      <c r="AP819" s="83">
        <v>2</v>
      </c>
      <c r="AQ819" s="83"/>
      <c r="AR819" s="83"/>
      <c r="AS819" s="83"/>
      <c r="AT819" s="83"/>
      <c r="AU819" s="83"/>
      <c r="AV819" s="83">
        <v>533</v>
      </c>
      <c r="AW819" s="83" t="s">
        <v>6375</v>
      </c>
      <c r="AX819" s="83" t="s">
        <v>6376</v>
      </c>
      <c r="AY819" s="83">
        <v>43</v>
      </c>
      <c r="AZ819" s="83">
        <v>13</v>
      </c>
      <c r="BA819" s="83">
        <v>41.88</v>
      </c>
      <c r="BB819" s="83">
        <v>23</v>
      </c>
      <c r="BC819" s="83">
        <v>4</v>
      </c>
      <c r="BD819" s="83">
        <v>59.694000000000003</v>
      </c>
      <c r="BE819" s="83">
        <f t="shared" si="133"/>
        <v>43.228300000000004</v>
      </c>
      <c r="BF819" s="83">
        <f t="shared" si="134"/>
        <v>23.083248333333334</v>
      </c>
      <c r="BG819" s="110" t="s">
        <v>38</v>
      </c>
      <c r="BH819" s="83"/>
      <c r="BI819" s="83"/>
      <c r="BJ819" s="96"/>
      <c r="BK819" s="83"/>
      <c r="BL819" s="96"/>
      <c r="BM819" s="83">
        <v>515</v>
      </c>
      <c r="BN819" s="96">
        <v>42901</v>
      </c>
      <c r="BO819" s="83"/>
      <c r="BP819" s="83"/>
      <c r="BQ819" s="83"/>
      <c r="BR819" s="83"/>
      <c r="BS819" s="110" t="s">
        <v>7597</v>
      </c>
      <c r="BT819" s="555"/>
    </row>
    <row r="820" spans="1:72" ht="39.75" customHeight="1" x14ac:dyDescent="0.25">
      <c r="A820" s="83" t="s">
        <v>3392</v>
      </c>
      <c r="B820" s="83" t="s">
        <v>2272</v>
      </c>
      <c r="C820" s="95">
        <v>11230004</v>
      </c>
      <c r="D820" s="96">
        <v>41120</v>
      </c>
      <c r="E820" s="96">
        <v>41120</v>
      </c>
      <c r="F820" s="96">
        <v>44772</v>
      </c>
      <c r="G820" s="96"/>
      <c r="H820" s="83" t="s">
        <v>3013</v>
      </c>
      <c r="I820" s="110" t="s">
        <v>987</v>
      </c>
      <c r="J820" s="110"/>
      <c r="K820" s="110" t="s">
        <v>55</v>
      </c>
      <c r="L820" s="115" t="s">
        <v>4233</v>
      </c>
      <c r="M820" s="83" t="s">
        <v>513</v>
      </c>
      <c r="N820" s="83" t="s">
        <v>327</v>
      </c>
      <c r="O820" s="83" t="s">
        <v>52</v>
      </c>
      <c r="P820" s="94">
        <v>22304</v>
      </c>
      <c r="Q820" s="83" t="s">
        <v>4234</v>
      </c>
      <c r="R820" s="83" t="s">
        <v>513</v>
      </c>
      <c r="S820" s="83" t="s">
        <v>61</v>
      </c>
      <c r="T820" s="83" t="s">
        <v>52</v>
      </c>
      <c r="U820" s="94">
        <v>22304</v>
      </c>
      <c r="V820" s="83" t="s">
        <v>3014</v>
      </c>
      <c r="W820" s="83" t="s">
        <v>2405</v>
      </c>
      <c r="X820" s="83"/>
      <c r="Y820" s="83"/>
      <c r="Z820" s="83" t="s">
        <v>468</v>
      </c>
      <c r="AA820" s="83" t="s">
        <v>293</v>
      </c>
      <c r="AB820" s="511"/>
      <c r="AC820" s="83">
        <v>20.8</v>
      </c>
      <c r="AD820" s="83">
        <v>135000</v>
      </c>
      <c r="AE820" s="83"/>
      <c r="AF820" s="83"/>
      <c r="AG820" s="83">
        <v>135000</v>
      </c>
      <c r="AH820" s="83"/>
      <c r="AI820" s="83"/>
      <c r="AJ820" s="83"/>
      <c r="AK820" s="83"/>
      <c r="AL820" s="83"/>
      <c r="AM820" s="83"/>
      <c r="AN820" s="83"/>
      <c r="AO820" s="83"/>
      <c r="AP820" s="83"/>
      <c r="AQ820" s="83"/>
      <c r="AR820" s="83"/>
      <c r="AS820" s="83" t="s">
        <v>468</v>
      </c>
      <c r="AT820" s="83"/>
      <c r="AU820" s="83"/>
      <c r="AV820" s="83"/>
      <c r="AW820" s="83" t="s">
        <v>6377</v>
      </c>
      <c r="AX820" s="83" t="s">
        <v>6970</v>
      </c>
      <c r="AY820" s="83">
        <v>42</v>
      </c>
      <c r="AZ820" s="83">
        <v>42</v>
      </c>
      <c r="BA820" s="83">
        <v>40.5</v>
      </c>
      <c r="BB820" s="83">
        <v>23</v>
      </c>
      <c r="BC820" s="83">
        <v>28</v>
      </c>
      <c r="BD820" s="83">
        <v>35.200000000000003</v>
      </c>
      <c r="BE820" s="83">
        <f t="shared" si="133"/>
        <v>42.71125</v>
      </c>
      <c r="BF820" s="83">
        <f t="shared" si="134"/>
        <v>23.476444444444443</v>
      </c>
      <c r="BG820" s="110" t="s">
        <v>47</v>
      </c>
      <c r="BH820" s="83"/>
      <c r="BI820" s="83"/>
      <c r="BJ820" s="96"/>
      <c r="BK820" s="83"/>
      <c r="BL820" s="96"/>
      <c r="BM820" s="83">
        <v>433</v>
      </c>
      <c r="BN820" s="96">
        <v>42117</v>
      </c>
      <c r="BO820" s="83"/>
      <c r="BP820" s="83"/>
      <c r="BQ820" s="83"/>
      <c r="BR820" s="83"/>
      <c r="BS820" s="110" t="s">
        <v>7639</v>
      </c>
      <c r="BT820" s="555"/>
    </row>
    <row r="821" spans="1:72" ht="39.75" customHeight="1" x14ac:dyDescent="0.25">
      <c r="A821" s="83"/>
      <c r="B821" s="83" t="s">
        <v>2406</v>
      </c>
      <c r="C821" s="95">
        <v>11120039</v>
      </c>
      <c r="D821" s="96">
        <v>41122</v>
      </c>
      <c r="E821" s="96">
        <v>41183</v>
      </c>
      <c r="F821" s="96">
        <v>44835</v>
      </c>
      <c r="G821" s="96"/>
      <c r="H821" s="83" t="s">
        <v>2407</v>
      </c>
      <c r="I821" s="110" t="s">
        <v>2092</v>
      </c>
      <c r="J821" s="110"/>
      <c r="K821" s="110" t="s">
        <v>70</v>
      </c>
      <c r="L821" s="115" t="s">
        <v>2408</v>
      </c>
      <c r="M821" s="83" t="s">
        <v>806</v>
      </c>
      <c r="N821" s="83" t="s">
        <v>2409</v>
      </c>
      <c r="O821" s="83" t="s">
        <v>317</v>
      </c>
      <c r="P821" s="94" t="s">
        <v>2410</v>
      </c>
      <c r="Q821" s="83" t="s">
        <v>3015</v>
      </c>
      <c r="R821" s="83" t="s">
        <v>806</v>
      </c>
      <c r="S821" s="83" t="s">
        <v>2409</v>
      </c>
      <c r="T821" s="83" t="s">
        <v>317</v>
      </c>
      <c r="U821" s="94" t="s">
        <v>2410</v>
      </c>
      <c r="V821" s="83" t="s">
        <v>2411</v>
      </c>
      <c r="W821" s="83" t="s">
        <v>2412</v>
      </c>
      <c r="X821" s="83"/>
      <c r="Y821" s="83"/>
      <c r="Z821" s="83" t="s">
        <v>468</v>
      </c>
      <c r="AA821" s="83" t="s">
        <v>359</v>
      </c>
      <c r="AB821" s="511"/>
      <c r="AC821" s="83">
        <v>8</v>
      </c>
      <c r="AD821" s="83">
        <v>5540</v>
      </c>
      <c r="AE821" s="83"/>
      <c r="AF821" s="83"/>
      <c r="AG821" s="83"/>
      <c r="AH821" s="83"/>
      <c r="AI821" s="83"/>
      <c r="AJ821" s="83">
        <v>5540</v>
      </c>
      <c r="AK821" s="83"/>
      <c r="AL821" s="83"/>
      <c r="AM821" s="83"/>
      <c r="AN821" s="83"/>
      <c r="AO821" s="83">
        <v>1.5</v>
      </c>
      <c r="AP821" s="83"/>
      <c r="AQ821" s="83"/>
      <c r="AR821" s="83"/>
      <c r="AS821" s="83"/>
      <c r="AT821" s="83"/>
      <c r="AU821" s="83"/>
      <c r="AV821" s="83">
        <v>214</v>
      </c>
      <c r="AW821" s="83" t="s">
        <v>6378</v>
      </c>
      <c r="AX821" s="83" t="s">
        <v>6379</v>
      </c>
      <c r="AY821" s="83">
        <v>43</v>
      </c>
      <c r="AZ821" s="83">
        <v>26</v>
      </c>
      <c r="BA821" s="83">
        <v>40</v>
      </c>
      <c r="BB821" s="83">
        <v>27</v>
      </c>
      <c r="BC821" s="83">
        <v>42</v>
      </c>
      <c r="BD821" s="83">
        <v>38</v>
      </c>
      <c r="BE821" s="83">
        <f t="shared" si="133"/>
        <v>43.444444444444443</v>
      </c>
      <c r="BF821" s="83">
        <f t="shared" si="134"/>
        <v>27.710555555555555</v>
      </c>
      <c r="BG821" s="110" t="s">
        <v>47</v>
      </c>
      <c r="BH821" s="83" t="s">
        <v>4924</v>
      </c>
      <c r="BI821" s="83"/>
      <c r="BJ821" s="96"/>
      <c r="BK821" s="83"/>
      <c r="BL821" s="96"/>
      <c r="BM821" s="83"/>
      <c r="BN821" s="83"/>
      <c r="BO821" s="83"/>
      <c r="BP821" s="83"/>
      <c r="BQ821" s="83"/>
      <c r="BR821" s="83"/>
      <c r="BS821" s="110" t="s">
        <v>2413</v>
      </c>
      <c r="BT821" s="555"/>
    </row>
    <row r="822" spans="1:72" ht="39.75" customHeight="1" x14ac:dyDescent="0.25">
      <c r="A822" s="20"/>
      <c r="B822" s="20" t="s">
        <v>2406</v>
      </c>
      <c r="C822" s="22">
        <v>11120039</v>
      </c>
      <c r="D822" s="23">
        <v>41122</v>
      </c>
      <c r="E822" s="23">
        <v>41183</v>
      </c>
      <c r="F822" s="23">
        <v>44835</v>
      </c>
      <c r="G822" s="23"/>
      <c r="H822" s="20" t="s">
        <v>2407</v>
      </c>
      <c r="I822" s="24" t="s">
        <v>2092</v>
      </c>
      <c r="J822" s="24"/>
      <c r="K822" s="24" t="s">
        <v>70</v>
      </c>
      <c r="L822" s="114" t="s">
        <v>2408</v>
      </c>
      <c r="M822" s="20" t="s">
        <v>806</v>
      </c>
      <c r="N822" s="20" t="s">
        <v>2409</v>
      </c>
      <c r="O822" s="20" t="s">
        <v>317</v>
      </c>
      <c r="P822" s="21" t="s">
        <v>2410</v>
      </c>
      <c r="Q822" s="20" t="s">
        <v>3016</v>
      </c>
      <c r="R822" s="20" t="s">
        <v>806</v>
      </c>
      <c r="S822" s="20" t="s">
        <v>2409</v>
      </c>
      <c r="T822" s="20" t="s">
        <v>317</v>
      </c>
      <c r="U822" s="21" t="s">
        <v>2410</v>
      </c>
      <c r="V822" s="20" t="s">
        <v>2414</v>
      </c>
      <c r="W822" s="20" t="s">
        <v>2415</v>
      </c>
      <c r="X822" s="20"/>
      <c r="Y822" s="20"/>
      <c r="Z822" s="20" t="s">
        <v>468</v>
      </c>
      <c r="AA822" s="20" t="s">
        <v>359</v>
      </c>
      <c r="AB822" s="158"/>
      <c r="AC822" s="20">
        <v>8</v>
      </c>
      <c r="AD822" s="20">
        <v>5540</v>
      </c>
      <c r="AE822" s="20"/>
      <c r="AF822" s="20"/>
      <c r="AG822" s="20"/>
      <c r="AH822" s="20"/>
      <c r="AI822" s="20"/>
      <c r="AJ822" s="20">
        <v>5540</v>
      </c>
      <c r="AK822" s="20"/>
      <c r="AL822" s="20"/>
      <c r="AM822" s="20"/>
      <c r="AN822" s="20"/>
      <c r="AO822" s="20">
        <v>1.5</v>
      </c>
      <c r="AP822" s="20"/>
      <c r="AQ822" s="20"/>
      <c r="AR822" s="20"/>
      <c r="AS822" s="20"/>
      <c r="AT822" s="20"/>
      <c r="AU822" s="20"/>
      <c r="AV822" s="20">
        <v>213</v>
      </c>
      <c r="AW822" s="20" t="s">
        <v>6380</v>
      </c>
      <c r="AX822" s="20" t="s">
        <v>6381</v>
      </c>
      <c r="AY822" s="20">
        <v>43</v>
      </c>
      <c r="AZ822" s="20">
        <v>28</v>
      </c>
      <c r="BA822" s="20">
        <v>8</v>
      </c>
      <c r="BB822" s="20">
        <v>27</v>
      </c>
      <c r="BC822" s="20">
        <v>42</v>
      </c>
      <c r="BD822" s="20">
        <v>24</v>
      </c>
      <c r="BE822" s="20">
        <f t="shared" si="133"/>
        <v>43.468888888888891</v>
      </c>
      <c r="BF822" s="20">
        <f t="shared" si="134"/>
        <v>27.706666666666667</v>
      </c>
      <c r="BG822" s="24" t="s">
        <v>38</v>
      </c>
      <c r="BH822" s="20"/>
      <c r="BI822" s="20"/>
      <c r="BJ822" s="23"/>
      <c r="BK822" s="20"/>
      <c r="BL822" s="23"/>
      <c r="BM822" s="20"/>
      <c r="BN822" s="20"/>
      <c r="BO822" s="20"/>
      <c r="BP822" s="20"/>
      <c r="BQ822" s="20"/>
      <c r="BR822" s="20"/>
      <c r="BS822" s="24"/>
      <c r="BT822" s="556"/>
    </row>
    <row r="823" spans="1:72" ht="39.75" customHeight="1" x14ac:dyDescent="0.25">
      <c r="A823" s="87"/>
      <c r="B823" s="87" t="s">
        <v>2416</v>
      </c>
      <c r="C823" s="87">
        <v>11140133</v>
      </c>
      <c r="D823" s="134">
        <v>41122</v>
      </c>
      <c r="E823" s="134">
        <v>41122</v>
      </c>
      <c r="F823" s="134">
        <v>44774</v>
      </c>
      <c r="G823" s="134">
        <v>42369</v>
      </c>
      <c r="H823" s="87" t="s">
        <v>491</v>
      </c>
      <c r="I823" s="136" t="s">
        <v>883</v>
      </c>
      <c r="J823" s="136"/>
      <c r="K823" s="136" t="s">
        <v>55</v>
      </c>
      <c r="L823" s="356" t="s">
        <v>591</v>
      </c>
      <c r="M823" s="87" t="s">
        <v>170</v>
      </c>
      <c r="N823" s="87" t="s">
        <v>256</v>
      </c>
      <c r="O823" s="87" t="s">
        <v>189</v>
      </c>
      <c r="P823" s="135">
        <v>69050</v>
      </c>
      <c r="Q823" s="87" t="s">
        <v>4235</v>
      </c>
      <c r="R823" s="87" t="s">
        <v>170</v>
      </c>
      <c r="S823" s="87" t="s">
        <v>256</v>
      </c>
      <c r="T823" s="87" t="s">
        <v>189</v>
      </c>
      <c r="U823" s="87">
        <v>69050</v>
      </c>
      <c r="V823" s="87" t="s">
        <v>4236</v>
      </c>
      <c r="W823" s="87" t="s">
        <v>3017</v>
      </c>
      <c r="X823" s="87">
        <v>1400</v>
      </c>
      <c r="Y823" s="87">
        <v>3</v>
      </c>
      <c r="Z823" s="87" t="s">
        <v>468</v>
      </c>
      <c r="AA823" s="83" t="s">
        <v>893</v>
      </c>
      <c r="AB823" s="78">
        <v>42.54</v>
      </c>
      <c r="AC823" s="87">
        <v>50</v>
      </c>
      <c r="AD823" s="87">
        <v>1023</v>
      </c>
      <c r="AE823" s="87"/>
      <c r="AF823" s="87">
        <v>1023</v>
      </c>
      <c r="AG823" s="87"/>
      <c r="AH823" s="87"/>
      <c r="AI823" s="87"/>
      <c r="AJ823" s="87"/>
      <c r="AK823" s="87"/>
      <c r="AL823" s="87"/>
      <c r="AM823" s="87"/>
      <c r="AN823" s="87"/>
      <c r="AO823" s="87">
        <v>4250</v>
      </c>
      <c r="AP823" s="87"/>
      <c r="AQ823" s="87" t="s">
        <v>47</v>
      </c>
      <c r="AR823" s="87" t="s">
        <v>1149</v>
      </c>
      <c r="AS823" s="83" t="s">
        <v>2417</v>
      </c>
      <c r="AT823" s="87"/>
      <c r="AU823" s="87"/>
      <c r="AV823" s="87"/>
      <c r="AW823" s="87" t="s">
        <v>6382</v>
      </c>
      <c r="AX823" s="87" t="s">
        <v>6383</v>
      </c>
      <c r="AY823" s="87">
        <v>43</v>
      </c>
      <c r="AZ823" s="87">
        <v>7</v>
      </c>
      <c r="BA823" s="87">
        <v>59.09</v>
      </c>
      <c r="BB823" s="87">
        <v>23</v>
      </c>
      <c r="BC823" s="87">
        <v>50</v>
      </c>
      <c r="BD823" s="87">
        <v>59.9</v>
      </c>
      <c r="BE823" s="87">
        <f t="shared" si="133"/>
        <v>43.133080555555559</v>
      </c>
      <c r="BF823" s="87">
        <f t="shared" si="134"/>
        <v>23.84997222222222</v>
      </c>
      <c r="BG823" s="136" t="s">
        <v>47</v>
      </c>
      <c r="BH823" s="83"/>
      <c r="BI823" s="83"/>
      <c r="BJ823" s="96"/>
      <c r="BK823" s="83"/>
      <c r="BL823" s="96"/>
      <c r="BM823" s="83"/>
      <c r="BN823" s="83"/>
      <c r="BO823" s="83"/>
      <c r="BP823" s="83"/>
      <c r="BQ823" s="83"/>
      <c r="BR823" s="83"/>
      <c r="BS823" s="110" t="s">
        <v>2418</v>
      </c>
      <c r="BT823" s="556"/>
    </row>
    <row r="824" spans="1:72" ht="39.75" customHeight="1" x14ac:dyDescent="0.25">
      <c r="A824" s="87"/>
      <c r="B824" s="87" t="s">
        <v>2416</v>
      </c>
      <c r="C824" s="87">
        <v>11140133</v>
      </c>
      <c r="D824" s="134">
        <v>41122</v>
      </c>
      <c r="E824" s="134">
        <v>41122</v>
      </c>
      <c r="F824" s="134">
        <v>44774</v>
      </c>
      <c r="G824" s="87"/>
      <c r="H824" s="87" t="s">
        <v>491</v>
      </c>
      <c r="I824" s="136" t="s">
        <v>883</v>
      </c>
      <c r="J824" s="136"/>
      <c r="K824" s="136" t="s">
        <v>55</v>
      </c>
      <c r="L824" s="356" t="s">
        <v>591</v>
      </c>
      <c r="M824" s="87" t="s">
        <v>170</v>
      </c>
      <c r="N824" s="87" t="s">
        <v>256</v>
      </c>
      <c r="O824" s="87" t="s">
        <v>189</v>
      </c>
      <c r="P824" s="135">
        <v>69050</v>
      </c>
      <c r="Q824" s="87" t="s">
        <v>4235</v>
      </c>
      <c r="R824" s="87" t="s">
        <v>170</v>
      </c>
      <c r="S824" s="87" t="s">
        <v>256</v>
      </c>
      <c r="T824" s="87" t="s">
        <v>189</v>
      </c>
      <c r="U824" s="87">
        <v>69050</v>
      </c>
      <c r="V824" s="87" t="s">
        <v>4236</v>
      </c>
      <c r="W824" s="87" t="s">
        <v>3017</v>
      </c>
      <c r="X824" s="87"/>
      <c r="Y824" s="87"/>
      <c r="Z824" s="87" t="s">
        <v>468</v>
      </c>
      <c r="AA824" s="83" t="s">
        <v>893</v>
      </c>
      <c r="AB824" s="78">
        <v>42.54</v>
      </c>
      <c r="AC824" s="426">
        <v>50</v>
      </c>
      <c r="AD824" s="426">
        <v>1023</v>
      </c>
      <c r="AE824" s="426"/>
      <c r="AF824" s="426">
        <v>1023</v>
      </c>
      <c r="AG824" s="87"/>
      <c r="AH824" s="87"/>
      <c r="AI824" s="87"/>
      <c r="AJ824" s="87"/>
      <c r="AK824" s="87"/>
      <c r="AL824" s="87"/>
      <c r="AM824" s="87"/>
      <c r="AN824" s="87"/>
      <c r="AO824" s="426">
        <v>4250</v>
      </c>
      <c r="AP824" s="87"/>
      <c r="AQ824" s="87" t="s">
        <v>47</v>
      </c>
      <c r="AR824" s="87"/>
      <c r="AS824" s="83" t="s">
        <v>2419</v>
      </c>
      <c r="AT824" s="87"/>
      <c r="AU824" s="87"/>
      <c r="AV824" s="87"/>
      <c r="AW824" s="87" t="s">
        <v>6384</v>
      </c>
      <c r="AX824" s="87" t="s">
        <v>6385</v>
      </c>
      <c r="AY824" s="87">
        <v>43</v>
      </c>
      <c r="AZ824" s="87">
        <v>8</v>
      </c>
      <c r="BA824" s="87">
        <v>19.62</v>
      </c>
      <c r="BB824" s="87">
        <v>23</v>
      </c>
      <c r="BC824" s="87">
        <v>50</v>
      </c>
      <c r="BD824" s="87">
        <v>26.05</v>
      </c>
      <c r="BE824" s="87">
        <f t="shared" si="133"/>
        <v>43.138783333333336</v>
      </c>
      <c r="BF824" s="87">
        <f t="shared" si="134"/>
        <v>23.840569444444444</v>
      </c>
      <c r="BG824" s="136" t="s">
        <v>47</v>
      </c>
      <c r="BH824" s="83"/>
      <c r="BI824" s="83"/>
      <c r="BJ824" s="96"/>
      <c r="BK824" s="83"/>
      <c r="BL824" s="96"/>
      <c r="BM824" s="83"/>
      <c r="BN824" s="83"/>
      <c r="BO824" s="83"/>
      <c r="BP824" s="83"/>
      <c r="BQ824" s="83"/>
      <c r="BR824" s="83"/>
      <c r="BS824" s="110" t="s">
        <v>2418</v>
      </c>
      <c r="BT824" s="556"/>
    </row>
    <row r="825" spans="1:72" ht="39.75" customHeight="1" x14ac:dyDescent="0.25">
      <c r="A825" s="87"/>
      <c r="B825" s="87" t="s">
        <v>2420</v>
      </c>
      <c r="C825" s="87">
        <v>11490002</v>
      </c>
      <c r="D825" s="134">
        <v>41127</v>
      </c>
      <c r="E825" s="134">
        <v>41127</v>
      </c>
      <c r="F825" s="134">
        <v>42222</v>
      </c>
      <c r="G825" s="87"/>
      <c r="H825" s="87" t="s">
        <v>651</v>
      </c>
      <c r="I825" s="136" t="s">
        <v>2421</v>
      </c>
      <c r="J825" s="136"/>
      <c r="K825" s="136" t="s">
        <v>55</v>
      </c>
      <c r="L825" s="356" t="s">
        <v>2422</v>
      </c>
      <c r="M825" s="87" t="s">
        <v>78</v>
      </c>
      <c r="N825" s="87" t="s">
        <v>78</v>
      </c>
      <c r="O825" s="87" t="s">
        <v>52</v>
      </c>
      <c r="P825" s="135">
        <v>5815</v>
      </c>
      <c r="Q825" s="87"/>
      <c r="R825" s="87" t="s">
        <v>78</v>
      </c>
      <c r="S825" s="87" t="s">
        <v>78</v>
      </c>
      <c r="T825" s="87" t="s">
        <v>52</v>
      </c>
      <c r="U825" s="87">
        <v>5815</v>
      </c>
      <c r="V825" s="87" t="s">
        <v>4237</v>
      </c>
      <c r="W825" s="87"/>
      <c r="X825" s="87"/>
      <c r="Y825" s="87"/>
      <c r="Z825" s="87" t="s">
        <v>468</v>
      </c>
      <c r="AA825" s="83" t="s">
        <v>386</v>
      </c>
      <c r="AB825" s="78">
        <v>0.93500000000000005</v>
      </c>
      <c r="AC825" s="87">
        <v>1.17</v>
      </c>
      <c r="AD825" s="87">
        <v>25464</v>
      </c>
      <c r="AE825" s="87"/>
      <c r="AF825" s="87"/>
      <c r="AG825" s="87"/>
      <c r="AH825" s="87">
        <v>25464</v>
      </c>
      <c r="AI825" s="87"/>
      <c r="AJ825" s="87"/>
      <c r="AK825" s="87"/>
      <c r="AL825" s="87"/>
      <c r="AM825" s="87"/>
      <c r="AN825" s="87"/>
      <c r="AO825" s="87"/>
      <c r="AP825" s="87"/>
      <c r="AQ825" s="87"/>
      <c r="AR825" s="87"/>
      <c r="AS825" s="83"/>
      <c r="AT825" s="87"/>
      <c r="AU825" s="87"/>
      <c r="AV825" s="87"/>
      <c r="AW825" s="87" t="s">
        <v>6386</v>
      </c>
      <c r="AX825" s="87" t="s">
        <v>6387</v>
      </c>
      <c r="AY825" s="87">
        <v>42</v>
      </c>
      <c r="AZ825" s="87">
        <v>53</v>
      </c>
      <c r="BA825" s="87">
        <v>46.83</v>
      </c>
      <c r="BB825" s="87">
        <v>23</v>
      </c>
      <c r="BC825" s="87">
        <v>46</v>
      </c>
      <c r="BD825" s="87">
        <v>38.39</v>
      </c>
      <c r="BE825" s="87">
        <f t="shared" si="133"/>
        <v>42.896341666666665</v>
      </c>
      <c r="BF825" s="87">
        <f t="shared" si="134"/>
        <v>23.777330555555555</v>
      </c>
      <c r="BG825" s="136" t="s">
        <v>38</v>
      </c>
      <c r="BH825" s="83"/>
      <c r="BI825" s="83"/>
      <c r="BJ825" s="96"/>
      <c r="BK825" s="83"/>
      <c r="BL825" s="96"/>
      <c r="BM825" s="83"/>
      <c r="BN825" s="83"/>
      <c r="BO825" s="83"/>
      <c r="BP825" s="83"/>
      <c r="BQ825" s="83"/>
      <c r="BR825" s="83"/>
      <c r="BS825" s="110"/>
    </row>
    <row r="826" spans="1:72" ht="39.75" customHeight="1" x14ac:dyDescent="0.25">
      <c r="A826" s="20"/>
      <c r="B826" s="20" t="s">
        <v>2382</v>
      </c>
      <c r="C826" s="22">
        <v>11730010</v>
      </c>
      <c r="D826" s="23">
        <v>41127</v>
      </c>
      <c r="E826" s="23">
        <v>41127</v>
      </c>
      <c r="F826" s="23">
        <v>48432</v>
      </c>
      <c r="G826" s="23"/>
      <c r="H826" s="20" t="s">
        <v>3018</v>
      </c>
      <c r="I826" s="108" t="s">
        <v>883</v>
      </c>
      <c r="J826" s="108" t="s">
        <v>7861</v>
      </c>
      <c r="K826" s="108" t="s">
        <v>55</v>
      </c>
      <c r="L826" s="114" t="s">
        <v>2423</v>
      </c>
      <c r="M826" s="20" t="s">
        <v>327</v>
      </c>
      <c r="N826" s="20" t="s">
        <v>61</v>
      </c>
      <c r="O826" s="20" t="s">
        <v>52</v>
      </c>
      <c r="P826" s="21" t="s">
        <v>306</v>
      </c>
      <c r="Q826" s="26"/>
      <c r="R826" s="20" t="s">
        <v>327</v>
      </c>
      <c r="S826" s="20" t="s">
        <v>61</v>
      </c>
      <c r="T826" s="20" t="s">
        <v>52</v>
      </c>
      <c r="U826" s="20" t="s">
        <v>306</v>
      </c>
      <c r="V826" s="20" t="s">
        <v>9710</v>
      </c>
      <c r="W826" s="20" t="s">
        <v>9708</v>
      </c>
      <c r="X826" s="26"/>
      <c r="Y826" s="26"/>
      <c r="Z826" s="20" t="s">
        <v>468</v>
      </c>
      <c r="AA826" s="20" t="s">
        <v>398</v>
      </c>
      <c r="AB826" s="34">
        <v>111.75</v>
      </c>
      <c r="AC826" s="20">
        <v>189.7</v>
      </c>
      <c r="AD826" s="20">
        <v>2202660</v>
      </c>
      <c r="AE826" s="20"/>
      <c r="AF826" s="20"/>
      <c r="AG826" s="20">
        <v>2202660</v>
      </c>
      <c r="AH826" s="20"/>
      <c r="AI826" s="20"/>
      <c r="AJ826" s="20"/>
      <c r="AK826" s="20"/>
      <c r="AL826" s="20"/>
      <c r="AM826" s="20"/>
      <c r="AN826" s="20"/>
      <c r="AO826" s="20"/>
      <c r="AP826" s="20"/>
      <c r="AQ826" s="20"/>
      <c r="AR826" s="20"/>
      <c r="AS826" s="26"/>
      <c r="AT826" s="20"/>
      <c r="AU826" s="20"/>
      <c r="AV826" s="20">
        <v>514.1</v>
      </c>
      <c r="AW826" s="23" t="s">
        <v>6388</v>
      </c>
      <c r="AX826" s="23" t="s">
        <v>6389</v>
      </c>
      <c r="AY826" s="20">
        <v>42</v>
      </c>
      <c r="AZ826" s="20">
        <v>43</v>
      </c>
      <c r="BA826" s="20">
        <v>49.9</v>
      </c>
      <c r="BB826" s="20">
        <v>23</v>
      </c>
      <c r="BC826" s="20">
        <v>24</v>
      </c>
      <c r="BD826" s="20">
        <v>22.3</v>
      </c>
      <c r="BE826" s="20">
        <f>+AY826+AZ826/60+BA826/3600</f>
        <v>42.73052777777778</v>
      </c>
      <c r="BF826" s="20">
        <f>+BB826+BC826/60+BD826/3600</f>
        <v>23.406194444444441</v>
      </c>
      <c r="BG826" s="161" t="s">
        <v>47</v>
      </c>
      <c r="BH826" s="25"/>
      <c r="BI826" s="25">
        <v>3570</v>
      </c>
      <c r="BJ826" s="302">
        <v>44704</v>
      </c>
      <c r="BK826" s="25">
        <v>3570</v>
      </c>
      <c r="BL826" s="302">
        <v>44704</v>
      </c>
      <c r="BM826" s="25"/>
      <c r="BN826" s="25"/>
      <c r="BO826" s="25"/>
      <c r="BP826" s="25"/>
      <c r="BQ826" s="25"/>
      <c r="BR826" s="25"/>
      <c r="BS826" s="161"/>
    </row>
    <row r="827" spans="1:72" ht="39.75" customHeight="1" x14ac:dyDescent="0.25">
      <c r="A827" s="20"/>
      <c r="B827" s="20" t="s">
        <v>2382</v>
      </c>
      <c r="C827" s="22">
        <v>11730011</v>
      </c>
      <c r="D827" s="23">
        <v>41127</v>
      </c>
      <c r="E827" s="23">
        <v>41127</v>
      </c>
      <c r="F827" s="23">
        <v>44779</v>
      </c>
      <c r="G827" s="23"/>
      <c r="H827" s="20" t="s">
        <v>3019</v>
      </c>
      <c r="I827" s="24" t="s">
        <v>883</v>
      </c>
      <c r="J827" s="24"/>
      <c r="K827" s="24" t="s">
        <v>55</v>
      </c>
      <c r="L827" s="114" t="s">
        <v>2424</v>
      </c>
      <c r="M827" s="20" t="s">
        <v>55</v>
      </c>
      <c r="N827" s="20" t="s">
        <v>61</v>
      </c>
      <c r="O827" s="20" t="s">
        <v>52</v>
      </c>
      <c r="P827" s="21" t="s">
        <v>387</v>
      </c>
      <c r="Q827" s="26"/>
      <c r="R827" s="20" t="s">
        <v>327</v>
      </c>
      <c r="S827" s="20" t="s">
        <v>61</v>
      </c>
      <c r="T827" s="20" t="s">
        <v>52</v>
      </c>
      <c r="U827" s="26"/>
      <c r="V827" s="20"/>
      <c r="W827" s="26"/>
      <c r="X827" s="26"/>
      <c r="Y827" s="26"/>
      <c r="Z827" s="20" t="s">
        <v>468</v>
      </c>
      <c r="AA827" s="20" t="s">
        <v>398</v>
      </c>
      <c r="AB827" s="34">
        <v>62.9</v>
      </c>
      <c r="AC827" s="20">
        <v>125.8</v>
      </c>
      <c r="AD827" s="20">
        <v>89965</v>
      </c>
      <c r="AE827" s="20"/>
      <c r="AF827" s="20"/>
      <c r="AG827" s="20">
        <v>89965</v>
      </c>
      <c r="AH827" s="20"/>
      <c r="AI827" s="20"/>
      <c r="AJ827" s="20"/>
      <c r="AK827" s="20"/>
      <c r="AL827" s="20"/>
      <c r="AM827" s="20"/>
      <c r="AN827" s="20"/>
      <c r="AO827" s="20"/>
      <c r="AP827" s="20"/>
      <c r="AQ827" s="20"/>
      <c r="AR827" s="20"/>
      <c r="AS827" s="26"/>
      <c r="AT827" s="20"/>
      <c r="AU827" s="20"/>
      <c r="AV827" s="20">
        <v>545</v>
      </c>
      <c r="AW827" s="23" t="s">
        <v>6390</v>
      </c>
      <c r="AX827" s="23" t="s">
        <v>6391</v>
      </c>
      <c r="AY827" s="20">
        <v>42</v>
      </c>
      <c r="AZ827" s="20">
        <v>39</v>
      </c>
      <c r="BA827" s="20">
        <v>3.2</v>
      </c>
      <c r="BB827" s="20">
        <v>23</v>
      </c>
      <c r="BC827" s="20">
        <v>25</v>
      </c>
      <c r="BD827" s="20">
        <v>27.1</v>
      </c>
      <c r="BE827" s="20">
        <f>+AY827+AZ827/60+BA827/3600</f>
        <v>42.650888888888886</v>
      </c>
      <c r="BF827" s="20">
        <f>+BB827+BC827/60+BD827/3600</f>
        <v>23.424194444444446</v>
      </c>
      <c r="BG827" s="161" t="s">
        <v>38</v>
      </c>
      <c r="BH827" s="25"/>
      <c r="BI827" s="25"/>
      <c r="BJ827" s="302"/>
      <c r="BK827" s="25"/>
      <c r="BL827" s="302"/>
      <c r="BM827" s="25"/>
      <c r="BN827" s="25"/>
      <c r="BO827" s="25"/>
      <c r="BP827" s="25"/>
      <c r="BQ827" s="25"/>
      <c r="BR827" s="25"/>
      <c r="BS827" s="161"/>
      <c r="BT827" s="555"/>
    </row>
    <row r="828" spans="1:72" ht="39.75" customHeight="1" x14ac:dyDescent="0.25">
      <c r="A828" s="20"/>
      <c r="B828" s="20" t="s">
        <v>2425</v>
      </c>
      <c r="C828" s="21" t="s">
        <v>2426</v>
      </c>
      <c r="D828" s="23">
        <v>41141</v>
      </c>
      <c r="E828" s="23">
        <v>41141</v>
      </c>
      <c r="F828" s="23">
        <v>44793</v>
      </c>
      <c r="G828" s="23"/>
      <c r="H828" s="20" t="s">
        <v>2427</v>
      </c>
      <c r="I828" s="24" t="s">
        <v>2110</v>
      </c>
      <c r="J828" s="24"/>
      <c r="K828" s="24" t="s">
        <v>55</v>
      </c>
      <c r="L828" s="114" t="s">
        <v>4238</v>
      </c>
      <c r="M828" s="20" t="s">
        <v>287</v>
      </c>
      <c r="N828" s="20" t="s">
        <v>179</v>
      </c>
      <c r="O828" s="20" t="s">
        <v>52</v>
      </c>
      <c r="P828" s="21" t="s">
        <v>288</v>
      </c>
      <c r="Q828" s="20" t="s">
        <v>4238</v>
      </c>
      <c r="R828" s="20" t="s">
        <v>4692</v>
      </c>
      <c r="S828" s="20" t="s">
        <v>179</v>
      </c>
      <c r="T828" s="20" t="s">
        <v>52</v>
      </c>
      <c r="U828" s="20" t="s">
        <v>288</v>
      </c>
      <c r="V828" s="20" t="s">
        <v>3020</v>
      </c>
      <c r="W828" s="20" t="s">
        <v>1378</v>
      </c>
      <c r="X828" s="20"/>
      <c r="Y828" s="20"/>
      <c r="Z828" s="20" t="s">
        <v>468</v>
      </c>
      <c r="AA828" s="20" t="s">
        <v>2428</v>
      </c>
      <c r="AB828" s="34">
        <v>3.7100000000000002E-3</v>
      </c>
      <c r="AC828" s="20">
        <v>0.1</v>
      </c>
      <c r="AD828" s="20">
        <v>3154</v>
      </c>
      <c r="AE828" s="20">
        <v>3154</v>
      </c>
      <c r="AF828" s="20"/>
      <c r="AG828" s="20"/>
      <c r="AH828" s="20"/>
      <c r="AI828" s="20"/>
      <c r="AJ828" s="20"/>
      <c r="AK828" s="20"/>
      <c r="AL828" s="20"/>
      <c r="AM828" s="20"/>
      <c r="AN828" s="20"/>
      <c r="AO828" s="20">
        <v>0.371</v>
      </c>
      <c r="AP828" s="20"/>
      <c r="AQ828" s="20"/>
      <c r="AR828" s="20"/>
      <c r="AS828" s="20"/>
      <c r="AT828" s="20"/>
      <c r="AU828" s="20"/>
      <c r="AV828" s="20">
        <v>1800</v>
      </c>
      <c r="AW828" s="20" t="s">
        <v>6392</v>
      </c>
      <c r="AX828" s="20" t="s">
        <v>6393</v>
      </c>
      <c r="AY828" s="20">
        <v>42</v>
      </c>
      <c r="AZ828" s="20">
        <v>34</v>
      </c>
      <c r="BA828" s="20">
        <v>50</v>
      </c>
      <c r="BB828" s="20">
        <v>23</v>
      </c>
      <c r="BC828" s="20">
        <v>17</v>
      </c>
      <c r="BD828" s="20">
        <v>52.3</v>
      </c>
      <c r="BE828" s="20">
        <f t="shared" ref="BE828:BE833" si="145">AY828+AZ828/60+BA828/3600</f>
        <v>42.580555555555556</v>
      </c>
      <c r="BF828" s="20">
        <f t="shared" ref="BF828:BF833" si="146">BB828+BC828/60+BD828/3600</f>
        <v>23.297861111111114</v>
      </c>
      <c r="BG828" s="24" t="s">
        <v>38</v>
      </c>
      <c r="BH828" s="20"/>
      <c r="BI828" s="20"/>
      <c r="BJ828" s="23"/>
      <c r="BK828" s="20"/>
      <c r="BL828" s="23"/>
      <c r="BM828" s="20"/>
      <c r="BN828" s="20"/>
      <c r="BO828" s="20"/>
      <c r="BP828" s="20"/>
      <c r="BQ828" s="20"/>
      <c r="BR828" s="20"/>
      <c r="BS828" s="24"/>
      <c r="BT828" s="555"/>
    </row>
    <row r="829" spans="1:72" ht="39.75" customHeight="1" x14ac:dyDescent="0.25">
      <c r="A829" s="20"/>
      <c r="B829" s="20" t="s">
        <v>2425</v>
      </c>
      <c r="C829" s="21" t="s">
        <v>2426</v>
      </c>
      <c r="D829" s="23">
        <v>41141</v>
      </c>
      <c r="E829" s="23">
        <v>41141</v>
      </c>
      <c r="F829" s="23">
        <v>44793</v>
      </c>
      <c r="G829" s="23"/>
      <c r="H829" s="20" t="s">
        <v>2427</v>
      </c>
      <c r="I829" s="35" t="s">
        <v>2110</v>
      </c>
      <c r="J829" s="35"/>
      <c r="K829" s="35" t="s">
        <v>55</v>
      </c>
      <c r="L829" s="114" t="s">
        <v>4238</v>
      </c>
      <c r="M829" s="20" t="s">
        <v>287</v>
      </c>
      <c r="N829" s="20" t="s">
        <v>179</v>
      </c>
      <c r="O829" s="20" t="s">
        <v>52</v>
      </c>
      <c r="P829" s="21" t="s">
        <v>288</v>
      </c>
      <c r="Q829" s="20" t="s">
        <v>7623</v>
      </c>
      <c r="R829" s="20" t="s">
        <v>4692</v>
      </c>
      <c r="S829" s="20" t="s">
        <v>179</v>
      </c>
      <c r="T829" s="20" t="s">
        <v>52</v>
      </c>
      <c r="U829" s="20" t="s">
        <v>288</v>
      </c>
      <c r="V829" s="20" t="s">
        <v>3021</v>
      </c>
      <c r="W829" s="20" t="s">
        <v>1378</v>
      </c>
      <c r="X829" s="20"/>
      <c r="Y829" s="20"/>
      <c r="Z829" s="20" t="s">
        <v>468</v>
      </c>
      <c r="AA829" s="20" t="s">
        <v>2428</v>
      </c>
      <c r="AB829" s="34">
        <v>3.7100000000000002E-3</v>
      </c>
      <c r="AC829" s="430">
        <v>0.1</v>
      </c>
      <c r="AD829" s="430">
        <v>3154</v>
      </c>
      <c r="AE829" s="430">
        <v>3154</v>
      </c>
      <c r="AF829" s="20"/>
      <c r="AG829" s="20"/>
      <c r="AH829" s="20"/>
      <c r="AI829" s="20"/>
      <c r="AJ829" s="20"/>
      <c r="AK829" s="20"/>
      <c r="AL829" s="20"/>
      <c r="AM829" s="20"/>
      <c r="AN829" s="20"/>
      <c r="AO829" s="430">
        <v>0.371</v>
      </c>
      <c r="AP829" s="20"/>
      <c r="AQ829" s="20"/>
      <c r="AR829" s="20"/>
      <c r="AS829" s="20"/>
      <c r="AT829" s="20"/>
      <c r="AU829" s="20"/>
      <c r="AV829" s="20">
        <v>1801</v>
      </c>
      <c r="AW829" s="20" t="s">
        <v>6392</v>
      </c>
      <c r="AX829" s="20" t="s">
        <v>6394</v>
      </c>
      <c r="AY829" s="20">
        <v>42</v>
      </c>
      <c r="AZ829" s="20">
        <v>34</v>
      </c>
      <c r="BA829" s="20">
        <v>50</v>
      </c>
      <c r="BB829" s="20">
        <v>23</v>
      </c>
      <c r="BC829" s="20">
        <v>17</v>
      </c>
      <c r="BD829" s="20">
        <v>52.9</v>
      </c>
      <c r="BE829" s="20">
        <f t="shared" si="145"/>
        <v>42.580555555555556</v>
      </c>
      <c r="BF829" s="20">
        <f t="shared" si="146"/>
        <v>23.298027777777779</v>
      </c>
      <c r="BG829" s="24" t="s">
        <v>38</v>
      </c>
      <c r="BH829" s="20"/>
      <c r="BI829" s="20"/>
      <c r="BJ829" s="23"/>
      <c r="BK829" s="20"/>
      <c r="BL829" s="23"/>
      <c r="BM829" s="20"/>
      <c r="BN829" s="20"/>
      <c r="BO829" s="20"/>
      <c r="BP829" s="20"/>
      <c r="BQ829" s="20"/>
      <c r="BR829" s="20"/>
      <c r="BS829" s="24"/>
    </row>
    <row r="830" spans="1:72" ht="39.75" customHeight="1" x14ac:dyDescent="0.25">
      <c r="A830" s="83" t="s">
        <v>3392</v>
      </c>
      <c r="B830" s="83" t="s">
        <v>2429</v>
      </c>
      <c r="C830" s="95">
        <v>11430009</v>
      </c>
      <c r="D830" s="96">
        <v>41141</v>
      </c>
      <c r="E830" s="96">
        <v>41141</v>
      </c>
      <c r="F830" s="96">
        <v>42004</v>
      </c>
      <c r="G830" s="96"/>
      <c r="H830" s="83" t="s">
        <v>651</v>
      </c>
      <c r="I830" s="136" t="s">
        <v>2140</v>
      </c>
      <c r="J830" s="136"/>
      <c r="K830" s="136" t="s">
        <v>55</v>
      </c>
      <c r="L830" s="115" t="s">
        <v>3022</v>
      </c>
      <c r="M830" s="83" t="s">
        <v>281</v>
      </c>
      <c r="N830" s="83" t="s">
        <v>78</v>
      </c>
      <c r="O830" s="83" t="s">
        <v>52</v>
      </c>
      <c r="P830" s="94">
        <v>73256</v>
      </c>
      <c r="Q830" s="83" t="s">
        <v>7622</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6230</v>
      </c>
      <c r="AX830" s="83" t="s">
        <v>6231</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7624</v>
      </c>
    </row>
    <row r="831" spans="1:72" ht="39.75" customHeight="1" x14ac:dyDescent="0.25">
      <c r="A831" s="83" t="s">
        <v>3392</v>
      </c>
      <c r="B831" s="83" t="s">
        <v>2429</v>
      </c>
      <c r="C831" s="95">
        <v>11430009</v>
      </c>
      <c r="D831" s="96">
        <v>41141</v>
      </c>
      <c r="E831" s="96">
        <v>41141</v>
      </c>
      <c r="F831" s="96">
        <v>42258</v>
      </c>
      <c r="G831" s="96"/>
      <c r="H831" s="83" t="s">
        <v>651</v>
      </c>
      <c r="I831" s="136" t="s">
        <v>2140</v>
      </c>
      <c r="J831" s="136"/>
      <c r="K831" s="136" t="s">
        <v>55</v>
      </c>
      <c r="L831" s="115" t="s">
        <v>3022</v>
      </c>
      <c r="M831" s="83" t="s">
        <v>281</v>
      </c>
      <c r="N831" s="83" t="s">
        <v>78</v>
      </c>
      <c r="O831" s="83" t="s">
        <v>52</v>
      </c>
      <c r="P831" s="94">
        <v>73256</v>
      </c>
      <c r="Q831" s="83" t="s">
        <v>7622</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6230</v>
      </c>
      <c r="AX831" s="83" t="s">
        <v>6231</v>
      </c>
      <c r="AY831" s="83">
        <v>42</v>
      </c>
      <c r="AZ831" s="83">
        <v>54</v>
      </c>
      <c r="BA831" s="83">
        <v>25</v>
      </c>
      <c r="BB831" s="83">
        <v>23</v>
      </c>
      <c r="BC831" s="83">
        <v>51</v>
      </c>
      <c r="BD831" s="83">
        <v>2</v>
      </c>
      <c r="BE831" s="83">
        <f t="shared" si="145"/>
        <v>42.906944444444441</v>
      </c>
      <c r="BF831" s="83">
        <f t="shared" si="146"/>
        <v>23.850555555555555</v>
      </c>
      <c r="BG831" s="110" t="s">
        <v>47</v>
      </c>
      <c r="BH831" s="83"/>
      <c r="BI831" s="83"/>
      <c r="BJ831" s="96"/>
      <c r="BK831" s="83"/>
      <c r="BL831" s="96"/>
      <c r="BM831" s="83"/>
      <c r="BN831" s="83"/>
      <c r="BO831" s="83"/>
      <c r="BP831" s="83"/>
      <c r="BQ831" s="83"/>
      <c r="BR831" s="83"/>
      <c r="BS831" s="110" t="s">
        <v>7625</v>
      </c>
    </row>
    <row r="832" spans="1:72" ht="39.75" customHeight="1" x14ac:dyDescent="0.25">
      <c r="A832" s="83"/>
      <c r="B832" s="83" t="s">
        <v>2429</v>
      </c>
      <c r="C832" s="95">
        <v>11430009</v>
      </c>
      <c r="D832" s="96">
        <v>41141</v>
      </c>
      <c r="E832" s="96">
        <v>41141</v>
      </c>
      <c r="F832" s="96">
        <v>42989</v>
      </c>
      <c r="G832" s="96"/>
      <c r="H832" s="83" t="s">
        <v>651</v>
      </c>
      <c r="I832" s="136" t="s">
        <v>2140</v>
      </c>
      <c r="J832" s="136"/>
      <c r="K832" s="136" t="s">
        <v>55</v>
      </c>
      <c r="L832" s="115" t="s">
        <v>3022</v>
      </c>
      <c r="M832" s="83" t="s">
        <v>281</v>
      </c>
      <c r="N832" s="83" t="s">
        <v>78</v>
      </c>
      <c r="O832" s="83" t="s">
        <v>52</v>
      </c>
      <c r="P832" s="94">
        <v>73256</v>
      </c>
      <c r="Q832" s="83" t="s">
        <v>7622</v>
      </c>
      <c r="R832" s="83" t="s">
        <v>281</v>
      </c>
      <c r="S832" s="83" t="s">
        <v>78</v>
      </c>
      <c r="T832" s="83" t="s">
        <v>52</v>
      </c>
      <c r="U832" s="83">
        <v>73256</v>
      </c>
      <c r="V832" s="83" t="s">
        <v>3023</v>
      </c>
      <c r="W832" s="88"/>
      <c r="X832" s="88"/>
      <c r="Y832" s="88"/>
      <c r="Z832" s="83" t="s">
        <v>468</v>
      </c>
      <c r="AA832" s="83" t="s">
        <v>401</v>
      </c>
      <c r="AB832" s="47">
        <v>1.06</v>
      </c>
      <c r="AC832" s="83">
        <v>3</v>
      </c>
      <c r="AD832" s="83">
        <v>15000</v>
      </c>
      <c r="AE832" s="83"/>
      <c r="AF832" s="83"/>
      <c r="AG832" s="83">
        <v>15000</v>
      </c>
      <c r="AH832" s="83"/>
      <c r="AI832" s="83"/>
      <c r="AJ832" s="83"/>
      <c r="AK832" s="83"/>
      <c r="AL832" s="83"/>
      <c r="AM832" s="83"/>
      <c r="AN832" s="83"/>
      <c r="AO832" s="83"/>
      <c r="AP832" s="83"/>
      <c r="AQ832" s="83"/>
      <c r="AR832" s="83"/>
      <c r="AS832" s="94"/>
      <c r="AT832" s="95"/>
      <c r="AU832" s="164"/>
      <c r="AV832" s="164"/>
      <c r="AW832" s="83" t="s">
        <v>6230</v>
      </c>
      <c r="AX832" s="83" t="s">
        <v>6231</v>
      </c>
      <c r="AY832" s="83">
        <v>42</v>
      </c>
      <c r="AZ832" s="83">
        <v>54</v>
      </c>
      <c r="BA832" s="83">
        <v>25</v>
      </c>
      <c r="BB832" s="83">
        <v>23</v>
      </c>
      <c r="BC832" s="83">
        <v>51</v>
      </c>
      <c r="BD832" s="83">
        <v>2</v>
      </c>
      <c r="BE832" s="83">
        <f t="shared" si="145"/>
        <v>42.906944444444441</v>
      </c>
      <c r="BF832" s="83">
        <f t="shared" si="146"/>
        <v>23.850555555555555</v>
      </c>
      <c r="BG832" s="110" t="s">
        <v>47</v>
      </c>
      <c r="BH832" s="83"/>
      <c r="BI832" s="83">
        <v>2147</v>
      </c>
      <c r="BJ832" s="96">
        <v>42923</v>
      </c>
      <c r="BK832" s="83">
        <v>2147</v>
      </c>
      <c r="BL832" s="96">
        <v>42923</v>
      </c>
      <c r="BM832" s="83"/>
      <c r="BN832" s="83"/>
      <c r="BO832" s="83"/>
      <c r="BP832" s="83"/>
      <c r="BQ832" s="83"/>
      <c r="BR832" s="83"/>
      <c r="BS832" s="110" t="s">
        <v>7626</v>
      </c>
    </row>
    <row r="833" spans="1:72" ht="39.75" customHeight="1" x14ac:dyDescent="0.25">
      <c r="A833" s="20"/>
      <c r="B833" s="20" t="s">
        <v>2429</v>
      </c>
      <c r="C833" s="22">
        <v>11430009</v>
      </c>
      <c r="D833" s="23">
        <v>41141</v>
      </c>
      <c r="E833" s="23">
        <v>41141</v>
      </c>
      <c r="F833" s="23">
        <v>43355</v>
      </c>
      <c r="G833" s="23"/>
      <c r="H833" s="20" t="s">
        <v>651</v>
      </c>
      <c r="I833" s="35" t="s">
        <v>2140</v>
      </c>
      <c r="J833" s="35" t="s">
        <v>7627</v>
      </c>
      <c r="K833" s="35" t="s">
        <v>55</v>
      </c>
      <c r="L833" s="114" t="s">
        <v>3022</v>
      </c>
      <c r="M833" s="20" t="s">
        <v>281</v>
      </c>
      <c r="N833" s="20" t="s">
        <v>78</v>
      </c>
      <c r="O833" s="20" t="s">
        <v>52</v>
      </c>
      <c r="P833" s="21">
        <v>73256</v>
      </c>
      <c r="Q833" s="20" t="s">
        <v>7622</v>
      </c>
      <c r="R833" s="20" t="s">
        <v>281</v>
      </c>
      <c r="S833" s="20" t="s">
        <v>78</v>
      </c>
      <c r="T833" s="20" t="s">
        <v>52</v>
      </c>
      <c r="U833" s="20">
        <v>73256</v>
      </c>
      <c r="V833" s="20" t="s">
        <v>3023</v>
      </c>
      <c r="W833" s="26"/>
      <c r="X833" s="26"/>
      <c r="Y833" s="26"/>
      <c r="Z833" s="20" t="s">
        <v>468</v>
      </c>
      <c r="AA833" s="20" t="s">
        <v>401</v>
      </c>
      <c r="AB833" s="124">
        <v>1.06</v>
      </c>
      <c r="AC833" s="20">
        <v>3</v>
      </c>
      <c r="AD833" s="20">
        <v>15000</v>
      </c>
      <c r="AE833" s="20"/>
      <c r="AF833" s="20"/>
      <c r="AG833" s="20">
        <v>15000</v>
      </c>
      <c r="AH833" s="20"/>
      <c r="AI833" s="20"/>
      <c r="AJ833" s="20"/>
      <c r="AK833" s="20"/>
      <c r="AL833" s="20"/>
      <c r="AM833" s="20"/>
      <c r="AN833" s="20"/>
      <c r="AO833" s="20"/>
      <c r="AP833" s="20"/>
      <c r="AQ833" s="20"/>
      <c r="AR833" s="20"/>
      <c r="AS833" s="21"/>
      <c r="AT833" s="22"/>
      <c r="AU833" s="162"/>
      <c r="AV833" s="162"/>
      <c r="AW833" s="20" t="s">
        <v>6230</v>
      </c>
      <c r="AX833" s="20" t="s">
        <v>6231</v>
      </c>
      <c r="AY833" s="20">
        <v>42</v>
      </c>
      <c r="AZ833" s="20">
        <v>54</v>
      </c>
      <c r="BA833" s="20">
        <v>25</v>
      </c>
      <c r="BB833" s="20">
        <v>23</v>
      </c>
      <c r="BC833" s="20">
        <v>51</v>
      </c>
      <c r="BD833" s="20">
        <v>2</v>
      </c>
      <c r="BE833" s="20">
        <f t="shared" si="145"/>
        <v>42.906944444444441</v>
      </c>
      <c r="BF833" s="20">
        <f t="shared" si="146"/>
        <v>23.850555555555555</v>
      </c>
      <c r="BG833" s="24" t="s">
        <v>38</v>
      </c>
      <c r="BH833" s="20"/>
      <c r="BI833" s="20"/>
      <c r="BJ833" s="23"/>
      <c r="BK833" s="20"/>
      <c r="BL833" s="23"/>
      <c r="BM833" s="20"/>
      <c r="BN833" s="20"/>
      <c r="BO833" s="20"/>
      <c r="BP833" s="20"/>
      <c r="BQ833" s="20"/>
      <c r="BR833" s="20"/>
      <c r="BS833" s="24"/>
    </row>
    <row r="834" spans="1:72" ht="39.75" customHeight="1" x14ac:dyDescent="0.25">
      <c r="A834" s="20" t="s">
        <v>3392</v>
      </c>
      <c r="B834" s="20" t="s">
        <v>1060</v>
      </c>
      <c r="C834" s="22">
        <v>11730012</v>
      </c>
      <c r="D834" s="23">
        <v>41141</v>
      </c>
      <c r="E834" s="23">
        <v>41141</v>
      </c>
      <c r="F834" s="23">
        <v>48446</v>
      </c>
      <c r="G834" s="23"/>
      <c r="H834" s="20" t="s">
        <v>2430</v>
      </c>
      <c r="I834" s="326" t="s">
        <v>987</v>
      </c>
      <c r="J834" s="326" t="s">
        <v>8836</v>
      </c>
      <c r="K834" s="326" t="s">
        <v>55</v>
      </c>
      <c r="L834" s="114" t="s">
        <v>3991</v>
      </c>
      <c r="M834" s="20" t="s">
        <v>206</v>
      </c>
      <c r="N834" s="20" t="s">
        <v>61</v>
      </c>
      <c r="O834" s="20" t="s">
        <v>52</v>
      </c>
      <c r="P834" s="21">
        <v>37971</v>
      </c>
      <c r="Q834" s="26"/>
      <c r="R834" s="20" t="s">
        <v>206</v>
      </c>
      <c r="S834" s="20" t="s">
        <v>61</v>
      </c>
      <c r="T834" s="20" t="s">
        <v>52</v>
      </c>
      <c r="U834" s="20">
        <v>37971</v>
      </c>
      <c r="V834" s="20" t="s">
        <v>9781</v>
      </c>
      <c r="W834" s="20" t="s">
        <v>9782</v>
      </c>
      <c r="X834" s="26"/>
      <c r="Y834" s="26"/>
      <c r="Z834" s="20" t="s">
        <v>468</v>
      </c>
      <c r="AA834" s="20" t="s">
        <v>398</v>
      </c>
      <c r="AB834" s="34"/>
      <c r="AC834" s="20">
        <v>5</v>
      </c>
      <c r="AD834" s="20">
        <v>10000</v>
      </c>
      <c r="AE834" s="20"/>
      <c r="AF834" s="20"/>
      <c r="AG834" s="20">
        <v>10000</v>
      </c>
      <c r="AH834" s="20"/>
      <c r="AI834" s="20"/>
      <c r="AJ834" s="20"/>
      <c r="AK834" s="20"/>
      <c r="AL834" s="20"/>
      <c r="AM834" s="20"/>
      <c r="AN834" s="20"/>
      <c r="AO834" s="20"/>
      <c r="AP834" s="8"/>
      <c r="AQ834" s="8"/>
      <c r="AR834" s="8"/>
      <c r="AS834" s="26"/>
      <c r="AT834" s="20"/>
      <c r="AU834" s="20"/>
      <c r="AV834" s="20">
        <v>533.9</v>
      </c>
      <c r="AW834" s="23" t="s">
        <v>6395</v>
      </c>
      <c r="AX834" s="23" t="s">
        <v>6396</v>
      </c>
      <c r="AY834" s="20">
        <v>42</v>
      </c>
      <c r="AZ834" s="20">
        <v>40</v>
      </c>
      <c r="BA834" s="20">
        <v>29.4</v>
      </c>
      <c r="BB834" s="20">
        <v>23</v>
      </c>
      <c r="BC834" s="20">
        <v>28</v>
      </c>
      <c r="BD834" s="20">
        <v>18.899999999999999</v>
      </c>
      <c r="BE834" s="20">
        <f>+AY834+AZ834/60+BA834/3600</f>
        <v>42.674833333333332</v>
      </c>
      <c r="BF834" s="20">
        <f>+BB834+BC834/60+BD834/3600</f>
        <v>23.471916666666665</v>
      </c>
      <c r="BG834" s="161" t="s">
        <v>47</v>
      </c>
      <c r="BH834" s="25"/>
      <c r="BI834" s="25">
        <v>3586</v>
      </c>
      <c r="BJ834" s="302">
        <v>44733</v>
      </c>
      <c r="BK834" s="25">
        <v>3586</v>
      </c>
      <c r="BL834" s="302">
        <v>44733</v>
      </c>
      <c r="BM834" s="25"/>
      <c r="BN834" s="25"/>
      <c r="BO834" s="25"/>
      <c r="BP834" s="25"/>
      <c r="BQ834" s="25"/>
      <c r="BR834" s="25"/>
      <c r="BS834" s="161"/>
      <c r="BT834" s="555"/>
    </row>
    <row r="835" spans="1:72" ht="39.75" customHeight="1" x14ac:dyDescent="0.25">
      <c r="A835" s="20"/>
      <c r="B835" s="20" t="s">
        <v>2431</v>
      </c>
      <c r="C835" s="22">
        <v>11120040</v>
      </c>
      <c r="D835" s="23">
        <v>41142</v>
      </c>
      <c r="E835" s="23">
        <v>41142</v>
      </c>
      <c r="F835" s="23">
        <v>42968</v>
      </c>
      <c r="G835" s="23"/>
      <c r="H835" s="20" t="s">
        <v>1407</v>
      </c>
      <c r="I835" s="40" t="s">
        <v>2221</v>
      </c>
      <c r="J835" s="40"/>
      <c r="K835" s="40" t="s">
        <v>37</v>
      </c>
      <c r="L835" s="114" t="s">
        <v>2432</v>
      </c>
      <c r="M835" s="20" t="s">
        <v>1409</v>
      </c>
      <c r="N835" s="20" t="s">
        <v>46</v>
      </c>
      <c r="O835" s="20" t="s">
        <v>45</v>
      </c>
      <c r="P835" s="21" t="s">
        <v>1410</v>
      </c>
      <c r="Q835" s="20"/>
      <c r="R835" s="20" t="s">
        <v>1409</v>
      </c>
      <c r="S835" s="20" t="s">
        <v>46</v>
      </c>
      <c r="T835" s="20" t="s">
        <v>45</v>
      </c>
      <c r="U835" s="20">
        <v>32175</v>
      </c>
      <c r="V835" s="20" t="s">
        <v>4239</v>
      </c>
      <c r="W835" s="20" t="s">
        <v>4240</v>
      </c>
      <c r="X835" s="20"/>
      <c r="Y835" s="20"/>
      <c r="Z835" s="20" t="s">
        <v>468</v>
      </c>
      <c r="AA835" s="20" t="s">
        <v>359</v>
      </c>
      <c r="AB835" s="510">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6397</v>
      </c>
      <c r="AX835" s="20" t="s">
        <v>6398</v>
      </c>
      <c r="AY835" s="20">
        <v>43</v>
      </c>
      <c r="AZ835" s="20">
        <v>21</v>
      </c>
      <c r="BA835" s="20">
        <v>7.4</v>
      </c>
      <c r="BB835" s="20">
        <v>25</v>
      </c>
      <c r="BC835" s="20">
        <v>34</v>
      </c>
      <c r="BD835" s="20">
        <v>14.9</v>
      </c>
      <c r="BE835" s="20">
        <f t="shared" ref="BE835:BE864" si="147">AY835+AZ835/60+BA835/3600</f>
        <v>43.352055555555559</v>
      </c>
      <c r="BF835" s="20">
        <f t="shared" ref="BF835:BF864" si="148">BB835+BC835/60+BD835/3600</f>
        <v>25.570805555555555</v>
      </c>
      <c r="BG835" s="24" t="s">
        <v>38</v>
      </c>
      <c r="BH835" s="20"/>
      <c r="BI835" s="20"/>
      <c r="BJ835" s="23"/>
      <c r="BK835" s="20"/>
      <c r="BL835" s="23"/>
      <c r="BM835" s="20"/>
      <c r="BN835" s="20"/>
      <c r="BO835" s="20"/>
      <c r="BP835" s="20"/>
      <c r="BQ835" s="20"/>
      <c r="BR835" s="20"/>
      <c r="BS835" s="24"/>
      <c r="BT835" s="555"/>
    </row>
    <row r="836" spans="1:72" ht="39.75" customHeight="1" x14ac:dyDescent="0.25">
      <c r="A836" s="20"/>
      <c r="B836" s="20" t="s">
        <v>2431</v>
      </c>
      <c r="C836" s="22">
        <v>11120040</v>
      </c>
      <c r="D836" s="23">
        <v>41142</v>
      </c>
      <c r="E836" s="23">
        <v>41142</v>
      </c>
      <c r="F836" s="23">
        <v>42968</v>
      </c>
      <c r="G836" s="23"/>
      <c r="H836" s="20" t="s">
        <v>1407</v>
      </c>
      <c r="I836" s="24" t="s">
        <v>1470</v>
      </c>
      <c r="J836" s="24"/>
      <c r="K836" s="24" t="s">
        <v>37</v>
      </c>
      <c r="L836" s="114" t="s">
        <v>2432</v>
      </c>
      <c r="M836" s="20" t="s">
        <v>1409</v>
      </c>
      <c r="N836" s="20" t="s">
        <v>46</v>
      </c>
      <c r="O836" s="20" t="s">
        <v>45</v>
      </c>
      <c r="P836" s="21" t="s">
        <v>1410</v>
      </c>
      <c r="Q836" s="20"/>
      <c r="R836" s="20" t="s">
        <v>1409</v>
      </c>
      <c r="S836" s="20" t="s">
        <v>46</v>
      </c>
      <c r="T836" s="20" t="s">
        <v>45</v>
      </c>
      <c r="U836" s="20">
        <v>32175</v>
      </c>
      <c r="V836" s="20" t="s">
        <v>4239</v>
      </c>
      <c r="W836" s="20" t="s">
        <v>4241</v>
      </c>
      <c r="X836" s="20"/>
      <c r="Y836" s="20"/>
      <c r="Z836" s="20" t="s">
        <v>468</v>
      </c>
      <c r="AA836" s="20" t="s">
        <v>359</v>
      </c>
      <c r="AB836" s="510">
        <v>0.745</v>
      </c>
      <c r="AC836" s="20">
        <v>28</v>
      </c>
      <c r="AD836" s="20">
        <v>37290</v>
      </c>
      <c r="AE836" s="20"/>
      <c r="AF836" s="20"/>
      <c r="AG836" s="20"/>
      <c r="AH836" s="20"/>
      <c r="AI836" s="20"/>
      <c r="AJ836" s="20">
        <v>37290</v>
      </c>
      <c r="AK836" s="20"/>
      <c r="AL836" s="20"/>
      <c r="AM836" s="20"/>
      <c r="AN836" s="20"/>
      <c r="AO836" s="20">
        <v>74.5</v>
      </c>
      <c r="AP836" s="20"/>
      <c r="AQ836" s="20"/>
      <c r="AR836" s="20"/>
      <c r="AS836" s="20"/>
      <c r="AT836" s="20"/>
      <c r="AU836" s="20"/>
      <c r="AV836" s="20"/>
      <c r="AW836" s="20" t="s">
        <v>6399</v>
      </c>
      <c r="AX836" s="20" t="s">
        <v>6400</v>
      </c>
      <c r="AY836" s="20">
        <v>43</v>
      </c>
      <c r="AZ836" s="20">
        <v>21</v>
      </c>
      <c r="BA836" s="20">
        <v>15.2</v>
      </c>
      <c r="BB836" s="20">
        <v>25</v>
      </c>
      <c r="BC836" s="20">
        <v>34</v>
      </c>
      <c r="BD836" s="20">
        <v>46.2</v>
      </c>
      <c r="BE836" s="20">
        <f t="shared" si="147"/>
        <v>43.354222222222226</v>
      </c>
      <c r="BF836" s="20">
        <f t="shared" si="148"/>
        <v>25.579499999999999</v>
      </c>
      <c r="BG836" s="24" t="s">
        <v>38</v>
      </c>
      <c r="BH836" s="20"/>
      <c r="BI836" s="20"/>
      <c r="BJ836" s="23"/>
      <c r="BK836" s="20"/>
      <c r="BL836" s="23"/>
      <c r="BM836" s="20"/>
      <c r="BN836" s="20"/>
      <c r="BO836" s="20"/>
      <c r="BP836" s="20"/>
      <c r="BQ836" s="20"/>
      <c r="BR836" s="20"/>
      <c r="BS836" s="24"/>
      <c r="BT836" s="556"/>
    </row>
    <row r="837" spans="1:72" ht="39.75" customHeight="1" x14ac:dyDescent="0.25">
      <c r="A837" s="87"/>
      <c r="B837" s="87" t="s">
        <v>2433</v>
      </c>
      <c r="C837" s="87">
        <v>11140134</v>
      </c>
      <c r="D837" s="134">
        <v>41142</v>
      </c>
      <c r="E837" s="134">
        <v>41142</v>
      </c>
      <c r="F837" s="134">
        <v>42968</v>
      </c>
      <c r="G837" s="87"/>
      <c r="H837" s="87" t="s">
        <v>2434</v>
      </c>
      <c r="I837" s="136" t="s">
        <v>839</v>
      </c>
      <c r="J837" s="136"/>
      <c r="K837" s="136" t="s">
        <v>55</v>
      </c>
      <c r="L837" s="356" t="s">
        <v>591</v>
      </c>
      <c r="M837" s="87" t="s">
        <v>2435</v>
      </c>
      <c r="N837" s="87" t="s">
        <v>131</v>
      </c>
      <c r="O837" s="87" t="s">
        <v>52</v>
      </c>
      <c r="P837" s="135">
        <v>46276</v>
      </c>
      <c r="Q837" s="87" t="s">
        <v>4242</v>
      </c>
      <c r="R837" s="87" t="s">
        <v>2435</v>
      </c>
      <c r="S837" s="87" t="s">
        <v>131</v>
      </c>
      <c r="T837" s="87" t="s">
        <v>52</v>
      </c>
      <c r="U837" s="87">
        <v>46276</v>
      </c>
      <c r="V837" s="87" t="s">
        <v>4243</v>
      </c>
      <c r="W837" s="87" t="s">
        <v>3024</v>
      </c>
      <c r="X837" s="87"/>
      <c r="Y837" s="87"/>
      <c r="Z837" s="87" t="s">
        <v>468</v>
      </c>
      <c r="AA837" s="83" t="s">
        <v>893</v>
      </c>
      <c r="AB837" s="78">
        <v>1.385</v>
      </c>
      <c r="AC837" s="426" t="s">
        <v>8322</v>
      </c>
      <c r="AD837" s="426">
        <v>23772000</v>
      </c>
      <c r="AE837" s="87"/>
      <c r="AF837" s="426">
        <v>23772000</v>
      </c>
      <c r="AG837" s="87"/>
      <c r="AH837" s="87"/>
      <c r="AI837" s="87"/>
      <c r="AJ837" s="87"/>
      <c r="AK837" s="87"/>
      <c r="AL837" s="87"/>
      <c r="AM837" s="87"/>
      <c r="AN837" s="87"/>
      <c r="AO837" s="426">
        <v>220</v>
      </c>
      <c r="AP837" s="87"/>
      <c r="AQ837" s="87" t="s">
        <v>47</v>
      </c>
      <c r="AR837" s="87"/>
      <c r="AS837" s="83" t="s">
        <v>2436</v>
      </c>
      <c r="AT837" s="87"/>
      <c r="AU837" s="87"/>
      <c r="AV837" s="87"/>
      <c r="AW837" s="87" t="s">
        <v>6401</v>
      </c>
      <c r="AX837" s="87" t="s">
        <v>6402</v>
      </c>
      <c r="AY837" s="87">
        <v>42</v>
      </c>
      <c r="AZ837" s="87">
        <v>14</v>
      </c>
      <c r="BA837" s="87">
        <v>20.7</v>
      </c>
      <c r="BB837" s="87">
        <v>23</v>
      </c>
      <c r="BC837" s="87">
        <v>31</v>
      </c>
      <c r="BD837" s="87">
        <v>7.1</v>
      </c>
      <c r="BE837" s="87">
        <f t="shared" si="147"/>
        <v>42.239083333333333</v>
      </c>
      <c r="BF837" s="87">
        <f t="shared" si="148"/>
        <v>23.518638888888887</v>
      </c>
      <c r="BG837" s="136" t="s">
        <v>47</v>
      </c>
      <c r="BH837" s="83"/>
      <c r="BI837" s="83"/>
      <c r="BJ837" s="96"/>
      <c r="BK837" s="83"/>
      <c r="BL837" s="96"/>
      <c r="BM837" s="83"/>
      <c r="BN837" s="83"/>
      <c r="BO837" s="83"/>
      <c r="BP837" s="83"/>
      <c r="BQ837" s="83"/>
      <c r="BR837" s="83"/>
      <c r="BS837" s="110" t="s">
        <v>2437</v>
      </c>
    </row>
    <row r="838" spans="1:72" ht="39.75" customHeight="1" x14ac:dyDescent="0.25">
      <c r="A838" s="27"/>
      <c r="B838" s="27" t="s">
        <v>2433</v>
      </c>
      <c r="C838" s="32">
        <v>11140134</v>
      </c>
      <c r="D838" s="33">
        <v>41142</v>
      </c>
      <c r="E838" s="33">
        <v>41142</v>
      </c>
      <c r="F838" s="33">
        <v>46620</v>
      </c>
      <c r="G838" s="33"/>
      <c r="H838" s="27" t="s">
        <v>2434</v>
      </c>
      <c r="I838" s="35" t="s">
        <v>839</v>
      </c>
      <c r="J838" s="35"/>
      <c r="K838" s="35" t="s">
        <v>55</v>
      </c>
      <c r="L838" s="114" t="s">
        <v>591</v>
      </c>
      <c r="M838" s="27" t="s">
        <v>2435</v>
      </c>
      <c r="N838" s="27" t="s">
        <v>131</v>
      </c>
      <c r="O838" s="27" t="s">
        <v>52</v>
      </c>
      <c r="P838" s="31">
        <v>46276</v>
      </c>
      <c r="Q838" s="20" t="s">
        <v>4242</v>
      </c>
      <c r="R838" s="27" t="s">
        <v>2435</v>
      </c>
      <c r="S838" s="27" t="s">
        <v>131</v>
      </c>
      <c r="T838" s="27" t="s">
        <v>52</v>
      </c>
      <c r="U838" s="27">
        <v>46276</v>
      </c>
      <c r="V838" s="20" t="s">
        <v>4243</v>
      </c>
      <c r="W838" s="20" t="s">
        <v>3024</v>
      </c>
      <c r="X838" s="27">
        <v>1231</v>
      </c>
      <c r="Y838" s="27">
        <v>92.3</v>
      </c>
      <c r="Z838" s="27" t="s">
        <v>468</v>
      </c>
      <c r="AA838" s="20" t="s">
        <v>893</v>
      </c>
      <c r="AB838" s="37">
        <v>1.385</v>
      </c>
      <c r="AC838" s="27" t="s">
        <v>8322</v>
      </c>
      <c r="AD838" s="27">
        <v>23772000</v>
      </c>
      <c r="AE838" s="26"/>
      <c r="AF838" s="27">
        <v>23772000</v>
      </c>
      <c r="AG838" s="26"/>
      <c r="AH838" s="26"/>
      <c r="AI838" s="26"/>
      <c r="AJ838" s="26"/>
      <c r="AK838" s="26"/>
      <c r="AL838" s="26"/>
      <c r="AM838" s="26"/>
      <c r="AN838" s="26"/>
      <c r="AO838" s="27">
        <v>220</v>
      </c>
      <c r="AP838" s="27">
        <v>3</v>
      </c>
      <c r="AQ838" s="27"/>
      <c r="AR838" s="27"/>
      <c r="AS838" s="20" t="s">
        <v>2436</v>
      </c>
      <c r="AT838" s="27"/>
      <c r="AU838" s="27"/>
      <c r="AV838" s="27"/>
      <c r="AW838" s="20" t="s">
        <v>6401</v>
      </c>
      <c r="AX838" s="20" t="s">
        <v>6402</v>
      </c>
      <c r="AY838" s="27">
        <v>42</v>
      </c>
      <c r="AZ838" s="27">
        <v>14</v>
      </c>
      <c r="BA838" s="27">
        <v>20.7</v>
      </c>
      <c r="BB838" s="27">
        <v>23</v>
      </c>
      <c r="BC838" s="27">
        <v>31</v>
      </c>
      <c r="BD838" s="27">
        <v>7.1</v>
      </c>
      <c r="BE838" s="20">
        <f t="shared" si="147"/>
        <v>42.239083333333333</v>
      </c>
      <c r="BF838" s="27">
        <f t="shared" si="148"/>
        <v>23.518638888888887</v>
      </c>
      <c r="BG838" s="35" t="s">
        <v>38</v>
      </c>
      <c r="BH838" s="20"/>
      <c r="BI838" s="20"/>
      <c r="BJ838" s="23"/>
      <c r="BK838" s="20"/>
      <c r="BL838" s="23"/>
      <c r="BM838" s="20"/>
      <c r="BN838" s="20"/>
      <c r="BO838" s="20"/>
      <c r="BP838" s="20"/>
      <c r="BQ838" s="20"/>
      <c r="BR838" s="20"/>
      <c r="BS838" s="35"/>
    </row>
    <row r="839" spans="1:72" ht="39.75" customHeight="1" x14ac:dyDescent="0.25">
      <c r="A839" s="87" t="s">
        <v>3392</v>
      </c>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4244</v>
      </c>
      <c r="R839" s="87" t="s">
        <v>58</v>
      </c>
      <c r="S839" s="87" t="s">
        <v>58</v>
      </c>
      <c r="T839" s="87" t="s">
        <v>52</v>
      </c>
      <c r="U839" s="87">
        <v>27632</v>
      </c>
      <c r="V839" s="83" t="s">
        <v>4245</v>
      </c>
      <c r="W839" s="83" t="s">
        <v>2441</v>
      </c>
      <c r="X839" s="87">
        <v>520</v>
      </c>
      <c r="Y839" s="87">
        <v>91</v>
      </c>
      <c r="Z839" s="87" t="s">
        <v>468</v>
      </c>
      <c r="AA839" s="83" t="s">
        <v>893</v>
      </c>
      <c r="AB839" s="78">
        <v>0.37</v>
      </c>
      <c r="AC839" s="87">
        <v>350</v>
      </c>
      <c r="AD839" s="87">
        <v>5500000</v>
      </c>
      <c r="AE839" s="88"/>
      <c r="AF839" s="87">
        <v>5500000</v>
      </c>
      <c r="AG839" s="88"/>
      <c r="AH839" s="88"/>
      <c r="AI839" s="88"/>
      <c r="AJ839" s="88"/>
      <c r="AK839" s="88"/>
      <c r="AL839" s="88"/>
      <c r="AM839" s="88"/>
      <c r="AN839" s="88"/>
      <c r="AO839" s="87">
        <v>35</v>
      </c>
      <c r="AP839" s="87"/>
      <c r="AQ839" s="87" t="s">
        <v>47</v>
      </c>
      <c r="AR839" s="87"/>
      <c r="AS839" s="83" t="s">
        <v>4246</v>
      </c>
      <c r="AT839" s="87"/>
      <c r="AU839" s="87"/>
      <c r="AV839" s="87">
        <v>853</v>
      </c>
      <c r="AW839" s="83" t="s">
        <v>6403</v>
      </c>
      <c r="AX839" s="83" t="s">
        <v>6404</v>
      </c>
      <c r="AY839" s="87">
        <v>42</v>
      </c>
      <c r="AZ839" s="87">
        <v>46</v>
      </c>
      <c r="BA839" s="87">
        <v>34.9</v>
      </c>
      <c r="BB839" s="87">
        <v>24</v>
      </c>
      <c r="BC839" s="87">
        <v>2</v>
      </c>
      <c r="BD839" s="87">
        <v>39.5</v>
      </c>
      <c r="BE839" s="83">
        <f t="shared" si="147"/>
        <v>42.776361111111108</v>
      </c>
      <c r="BF839" s="87">
        <f t="shared" si="148"/>
        <v>24.044305555555557</v>
      </c>
      <c r="BG839" s="136" t="s">
        <v>47</v>
      </c>
      <c r="BH839" s="83"/>
      <c r="BI839" s="83"/>
      <c r="BJ839" s="96"/>
      <c r="BK839" s="83"/>
      <c r="BL839" s="96"/>
      <c r="BM839" s="83"/>
      <c r="BN839" s="83"/>
      <c r="BO839" s="83"/>
      <c r="BP839" s="83"/>
      <c r="BQ839" s="83"/>
      <c r="BR839" s="83"/>
      <c r="BS839" s="110" t="s">
        <v>4596</v>
      </c>
    </row>
    <row r="840" spans="1:72" ht="39.75" customHeight="1" x14ac:dyDescent="0.25">
      <c r="A840" s="87"/>
      <c r="B840" s="83" t="s">
        <v>2438</v>
      </c>
      <c r="C840" s="163">
        <v>11140135</v>
      </c>
      <c r="D840" s="134">
        <v>41142</v>
      </c>
      <c r="E840" s="134">
        <v>41142</v>
      </c>
      <c r="F840" s="134">
        <v>44064</v>
      </c>
      <c r="G840" s="134">
        <v>42004</v>
      </c>
      <c r="H840" s="87" t="s">
        <v>2439</v>
      </c>
      <c r="I840" s="128" t="s">
        <v>596</v>
      </c>
      <c r="J840" s="128"/>
      <c r="K840" s="128" t="s">
        <v>55</v>
      </c>
      <c r="L840" s="115" t="s">
        <v>2440</v>
      </c>
      <c r="M840" s="87" t="s">
        <v>58</v>
      </c>
      <c r="N840" s="87" t="s">
        <v>58</v>
      </c>
      <c r="O840" s="87" t="s">
        <v>52</v>
      </c>
      <c r="P840" s="135">
        <v>27632</v>
      </c>
      <c r="Q840" s="83" t="s">
        <v>4244</v>
      </c>
      <c r="R840" s="87" t="s">
        <v>58</v>
      </c>
      <c r="S840" s="87" t="s">
        <v>58</v>
      </c>
      <c r="T840" s="87" t="s">
        <v>52</v>
      </c>
      <c r="U840" s="87">
        <v>27632</v>
      </c>
      <c r="V840" s="83" t="s">
        <v>4245</v>
      </c>
      <c r="W840" s="83" t="s">
        <v>2441</v>
      </c>
      <c r="X840" s="87"/>
      <c r="Y840" s="87"/>
      <c r="Z840" s="87" t="s">
        <v>468</v>
      </c>
      <c r="AA840" s="83" t="s">
        <v>893</v>
      </c>
      <c r="AB840" s="78"/>
      <c r="AC840" s="87"/>
      <c r="AD840" s="87"/>
      <c r="AE840" s="88"/>
      <c r="AF840" s="88"/>
      <c r="AG840" s="88"/>
      <c r="AH840" s="88"/>
      <c r="AI840" s="88"/>
      <c r="AJ840" s="88"/>
      <c r="AK840" s="88"/>
      <c r="AL840" s="88"/>
      <c r="AM840" s="88"/>
      <c r="AN840" s="88"/>
      <c r="AO840" s="87"/>
      <c r="AP840" s="87"/>
      <c r="AQ840" s="87" t="s">
        <v>47</v>
      </c>
      <c r="AR840" s="87"/>
      <c r="AS840" s="83" t="s">
        <v>4247</v>
      </c>
      <c r="AT840" s="87"/>
      <c r="AU840" s="87"/>
      <c r="AV840" s="87">
        <v>853</v>
      </c>
      <c r="AW840" s="83" t="s">
        <v>6405</v>
      </c>
      <c r="AX840" s="83" t="s">
        <v>6406</v>
      </c>
      <c r="AY840" s="87">
        <v>42</v>
      </c>
      <c r="AZ840" s="87">
        <v>46</v>
      </c>
      <c r="BA840" s="87">
        <v>36</v>
      </c>
      <c r="BB840" s="87">
        <v>24</v>
      </c>
      <c r="BC840" s="87">
        <v>2</v>
      </c>
      <c r="BD840" s="87">
        <v>39.6</v>
      </c>
      <c r="BE840" s="83">
        <f t="shared" si="147"/>
        <v>42.776666666666664</v>
      </c>
      <c r="BF840" s="87">
        <f t="shared" si="148"/>
        <v>24.044333333333334</v>
      </c>
      <c r="BG840" s="136" t="s">
        <v>47</v>
      </c>
      <c r="BH840" s="83"/>
      <c r="BI840" s="83"/>
      <c r="BJ840" s="96"/>
      <c r="BK840" s="83"/>
      <c r="BL840" s="96"/>
      <c r="BM840" s="83"/>
      <c r="BN840" s="83"/>
      <c r="BO840" s="83"/>
      <c r="BP840" s="83"/>
      <c r="BQ840" s="83"/>
      <c r="BR840" s="83"/>
      <c r="BS840" s="110" t="s">
        <v>4596</v>
      </c>
    </row>
    <row r="841" spans="1:72" ht="39.7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4248</v>
      </c>
      <c r="R841" s="87" t="s">
        <v>58</v>
      </c>
      <c r="S841" s="87" t="s">
        <v>58</v>
      </c>
      <c r="T841" s="87" t="s">
        <v>52</v>
      </c>
      <c r="U841" s="87">
        <v>27632</v>
      </c>
      <c r="V841" s="83" t="s">
        <v>4249</v>
      </c>
      <c r="W841" s="83" t="s">
        <v>2441</v>
      </c>
      <c r="X841" s="87">
        <v>520</v>
      </c>
      <c r="Y841" s="87">
        <v>91</v>
      </c>
      <c r="Z841" s="87" t="s">
        <v>468</v>
      </c>
      <c r="AA841" s="83" t="s">
        <v>893</v>
      </c>
      <c r="AB841" s="78">
        <v>0.37</v>
      </c>
      <c r="AC841" s="87">
        <v>350</v>
      </c>
      <c r="AD841" s="87">
        <v>5500000</v>
      </c>
      <c r="AE841" s="88"/>
      <c r="AF841" s="87">
        <v>5500000</v>
      </c>
      <c r="AG841" s="88"/>
      <c r="AH841" s="88"/>
      <c r="AI841" s="88"/>
      <c r="AJ841" s="88"/>
      <c r="AK841" s="88"/>
      <c r="AL841" s="88"/>
      <c r="AM841" s="88"/>
      <c r="AN841" s="88"/>
      <c r="AO841" s="87">
        <v>35</v>
      </c>
      <c r="AP841" s="87"/>
      <c r="AQ841" s="87" t="s">
        <v>47</v>
      </c>
      <c r="AR841" s="87"/>
      <c r="AS841" s="83" t="s">
        <v>4250</v>
      </c>
      <c r="AT841" s="87"/>
      <c r="AU841" s="87"/>
      <c r="AV841" s="87">
        <v>855</v>
      </c>
      <c r="AW841" s="83" t="s">
        <v>6407</v>
      </c>
      <c r="AX841" s="83" t="s">
        <v>6408</v>
      </c>
      <c r="AY841" s="87">
        <v>42</v>
      </c>
      <c r="AZ841" s="87">
        <v>46</v>
      </c>
      <c r="BA841" s="87">
        <v>11.4</v>
      </c>
      <c r="BB841" s="87">
        <v>24</v>
      </c>
      <c r="BC841" s="87">
        <v>1</v>
      </c>
      <c r="BD841" s="87">
        <v>32.200000000000003</v>
      </c>
      <c r="BE841" s="83">
        <f t="shared" si="147"/>
        <v>42.769833333333331</v>
      </c>
      <c r="BF841" s="87">
        <f t="shared" si="148"/>
        <v>24.025611111111111</v>
      </c>
      <c r="BG841" s="136" t="s">
        <v>47</v>
      </c>
      <c r="BH841" s="83"/>
      <c r="BI841" s="83"/>
      <c r="BJ841" s="96"/>
      <c r="BK841" s="83"/>
      <c r="BL841" s="96"/>
      <c r="BM841" s="83"/>
      <c r="BN841" s="83"/>
      <c r="BO841" s="83"/>
      <c r="BP841" s="83"/>
      <c r="BQ841" s="83"/>
      <c r="BR841" s="83"/>
      <c r="BS841" s="110" t="s">
        <v>4596</v>
      </c>
    </row>
    <row r="842" spans="1:72" ht="35.25" customHeight="1" x14ac:dyDescent="0.25">
      <c r="A842" s="87"/>
      <c r="B842" s="83" t="s">
        <v>2438</v>
      </c>
      <c r="C842" s="163">
        <v>11140135</v>
      </c>
      <c r="D842" s="134">
        <v>41142</v>
      </c>
      <c r="E842" s="134">
        <v>41142</v>
      </c>
      <c r="F842" s="134">
        <v>44064</v>
      </c>
      <c r="G842" s="134">
        <v>42004</v>
      </c>
      <c r="H842" s="87" t="s">
        <v>2442</v>
      </c>
      <c r="I842" s="128" t="s">
        <v>596</v>
      </c>
      <c r="J842" s="128"/>
      <c r="K842" s="128" t="s">
        <v>55</v>
      </c>
      <c r="L842" s="115" t="s">
        <v>2443</v>
      </c>
      <c r="M842" s="87" t="s">
        <v>58</v>
      </c>
      <c r="N842" s="87" t="s">
        <v>58</v>
      </c>
      <c r="O842" s="87" t="s">
        <v>52</v>
      </c>
      <c r="P842" s="135">
        <v>27632</v>
      </c>
      <c r="Q842" s="83" t="s">
        <v>4248</v>
      </c>
      <c r="R842" s="87" t="s">
        <v>58</v>
      </c>
      <c r="S842" s="87" t="s">
        <v>58</v>
      </c>
      <c r="T842" s="87" t="s">
        <v>52</v>
      </c>
      <c r="U842" s="87">
        <v>27632</v>
      </c>
      <c r="V842" s="83" t="s">
        <v>4249</v>
      </c>
      <c r="W842" s="83" t="s">
        <v>2441</v>
      </c>
      <c r="X842" s="87"/>
      <c r="Y842" s="87"/>
      <c r="Z842" s="87" t="s">
        <v>468</v>
      </c>
      <c r="AA842" s="83" t="s">
        <v>893</v>
      </c>
      <c r="AB842" s="78"/>
      <c r="AC842" s="87"/>
      <c r="AD842" s="87"/>
      <c r="AE842" s="88"/>
      <c r="AF842" s="88"/>
      <c r="AG842" s="88"/>
      <c r="AH842" s="88"/>
      <c r="AI842" s="88"/>
      <c r="AJ842" s="88"/>
      <c r="AK842" s="88"/>
      <c r="AL842" s="88"/>
      <c r="AM842" s="88"/>
      <c r="AN842" s="88"/>
      <c r="AO842" s="87"/>
      <c r="AP842" s="87"/>
      <c r="AQ842" s="87" t="s">
        <v>47</v>
      </c>
      <c r="AR842" s="87"/>
      <c r="AS842" s="83" t="s">
        <v>4251</v>
      </c>
      <c r="AT842" s="87"/>
      <c r="AU842" s="87"/>
      <c r="AV842" s="87">
        <v>855</v>
      </c>
      <c r="AW842" s="83" t="s">
        <v>6409</v>
      </c>
      <c r="AX842" s="83" t="s">
        <v>6410</v>
      </c>
      <c r="AY842" s="87">
        <v>42</v>
      </c>
      <c r="AZ842" s="87">
        <v>46</v>
      </c>
      <c r="BA842" s="87">
        <v>11.1</v>
      </c>
      <c r="BB842" s="87">
        <v>24</v>
      </c>
      <c r="BC842" s="87">
        <v>1</v>
      </c>
      <c r="BD842" s="87">
        <v>33.200000000000003</v>
      </c>
      <c r="BE842" s="83">
        <f t="shared" si="147"/>
        <v>42.769750000000002</v>
      </c>
      <c r="BF842" s="87">
        <f t="shared" si="148"/>
        <v>24.025888888888886</v>
      </c>
      <c r="BG842" s="136" t="s">
        <v>47</v>
      </c>
      <c r="BH842" s="83"/>
      <c r="BI842" s="83"/>
      <c r="BJ842" s="96"/>
      <c r="BK842" s="83"/>
      <c r="BL842" s="96"/>
      <c r="BM842" s="83"/>
      <c r="BN842" s="83"/>
      <c r="BO842" s="83"/>
      <c r="BP842" s="83"/>
      <c r="BQ842" s="83"/>
      <c r="BR842" s="83"/>
      <c r="BS842" s="110" t="s">
        <v>4596</v>
      </c>
    </row>
    <row r="843" spans="1:72" ht="35.25" customHeight="1" x14ac:dyDescent="0.25">
      <c r="A843" s="87" t="s">
        <v>3392</v>
      </c>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4244</v>
      </c>
      <c r="R843" s="87" t="s">
        <v>58</v>
      </c>
      <c r="S843" s="87" t="s">
        <v>58</v>
      </c>
      <c r="T843" s="87" t="s">
        <v>52</v>
      </c>
      <c r="U843" s="87">
        <v>27632</v>
      </c>
      <c r="V843" s="83" t="s">
        <v>4245</v>
      </c>
      <c r="W843" s="83" t="s">
        <v>2441</v>
      </c>
      <c r="X843" s="87">
        <v>520</v>
      </c>
      <c r="Y843" s="87">
        <v>91</v>
      </c>
      <c r="Z843" s="87" t="s">
        <v>468</v>
      </c>
      <c r="AA843" s="83" t="s">
        <v>893</v>
      </c>
      <c r="AB843" s="78">
        <v>0.37</v>
      </c>
      <c r="AC843" s="87">
        <v>350</v>
      </c>
      <c r="AD843" s="87">
        <v>5500000</v>
      </c>
      <c r="AE843" s="88"/>
      <c r="AF843" s="87">
        <v>5500000</v>
      </c>
      <c r="AG843" s="88"/>
      <c r="AH843" s="88"/>
      <c r="AI843" s="88"/>
      <c r="AJ843" s="88"/>
      <c r="AK843" s="88"/>
      <c r="AL843" s="88"/>
      <c r="AM843" s="88"/>
      <c r="AN843" s="88"/>
      <c r="AO843" s="87">
        <v>35</v>
      </c>
      <c r="AP843" s="87"/>
      <c r="AQ843" s="87" t="s">
        <v>47</v>
      </c>
      <c r="AR843" s="87"/>
      <c r="AS843" s="83" t="s">
        <v>4246</v>
      </c>
      <c r="AT843" s="87"/>
      <c r="AU843" s="87"/>
      <c r="AV843" s="87">
        <v>853</v>
      </c>
      <c r="AW843" s="83" t="s">
        <v>6403</v>
      </c>
      <c r="AX843" s="83" t="s">
        <v>6404</v>
      </c>
      <c r="AY843" s="87">
        <v>42</v>
      </c>
      <c r="AZ843" s="87">
        <v>46</v>
      </c>
      <c r="BA843" s="87">
        <v>34.9</v>
      </c>
      <c r="BB843" s="87">
        <v>24</v>
      </c>
      <c r="BC843" s="87">
        <v>2</v>
      </c>
      <c r="BD843" s="87">
        <v>39.5</v>
      </c>
      <c r="BE843" s="83">
        <f t="shared" si="147"/>
        <v>42.776361111111108</v>
      </c>
      <c r="BF843" s="87">
        <f t="shared" si="148"/>
        <v>24.044305555555557</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2439</v>
      </c>
      <c r="I844" s="128" t="s">
        <v>596</v>
      </c>
      <c r="J844" s="128"/>
      <c r="K844" s="128" t="s">
        <v>55</v>
      </c>
      <c r="L844" s="115" t="s">
        <v>2440</v>
      </c>
      <c r="M844" s="87" t="s">
        <v>58</v>
      </c>
      <c r="N844" s="87" t="s">
        <v>58</v>
      </c>
      <c r="O844" s="87" t="s">
        <v>52</v>
      </c>
      <c r="P844" s="135">
        <v>27632</v>
      </c>
      <c r="Q844" s="83" t="s">
        <v>4244</v>
      </c>
      <c r="R844" s="87" t="s">
        <v>58</v>
      </c>
      <c r="S844" s="87" t="s">
        <v>58</v>
      </c>
      <c r="T844" s="87" t="s">
        <v>52</v>
      </c>
      <c r="U844" s="87">
        <v>27632</v>
      </c>
      <c r="V844" s="83" t="s">
        <v>4245</v>
      </c>
      <c r="W844" s="83" t="s">
        <v>2441</v>
      </c>
      <c r="X844" s="87"/>
      <c r="Y844" s="87"/>
      <c r="Z844" s="87" t="s">
        <v>468</v>
      </c>
      <c r="AA844" s="83" t="s">
        <v>893</v>
      </c>
      <c r="AB844" s="78"/>
      <c r="AC844" s="87"/>
      <c r="AD844" s="87"/>
      <c r="AE844" s="88"/>
      <c r="AF844" s="88"/>
      <c r="AG844" s="88"/>
      <c r="AH844" s="88"/>
      <c r="AI844" s="88"/>
      <c r="AJ844" s="88"/>
      <c r="AK844" s="88"/>
      <c r="AL844" s="88"/>
      <c r="AM844" s="88"/>
      <c r="AN844" s="88"/>
      <c r="AO844" s="87"/>
      <c r="AP844" s="87"/>
      <c r="AQ844" s="87" t="s">
        <v>47</v>
      </c>
      <c r="AR844" s="87"/>
      <c r="AS844" s="83" t="s">
        <v>4247</v>
      </c>
      <c r="AT844" s="87"/>
      <c r="AU844" s="87"/>
      <c r="AV844" s="87">
        <v>853</v>
      </c>
      <c r="AW844" s="83" t="s">
        <v>6405</v>
      </c>
      <c r="AX844" s="83" t="s">
        <v>6406</v>
      </c>
      <c r="AY844" s="87">
        <v>42</v>
      </c>
      <c r="AZ844" s="87">
        <v>46</v>
      </c>
      <c r="BA844" s="87">
        <v>36</v>
      </c>
      <c r="BB844" s="87">
        <v>24</v>
      </c>
      <c r="BC844" s="87">
        <v>2</v>
      </c>
      <c r="BD844" s="87">
        <v>39.6</v>
      </c>
      <c r="BE844" s="83">
        <f t="shared" si="147"/>
        <v>42.776666666666664</v>
      </c>
      <c r="BF844" s="87">
        <f t="shared" si="148"/>
        <v>24.044333333333334</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4248</v>
      </c>
      <c r="R845" s="87" t="s">
        <v>58</v>
      </c>
      <c r="S845" s="87" t="s">
        <v>58</v>
      </c>
      <c r="T845" s="87" t="s">
        <v>52</v>
      </c>
      <c r="U845" s="87">
        <v>27632</v>
      </c>
      <c r="V845" s="83" t="s">
        <v>4249</v>
      </c>
      <c r="W845" s="83" t="s">
        <v>2441</v>
      </c>
      <c r="X845" s="87">
        <v>520</v>
      </c>
      <c r="Y845" s="87">
        <v>91</v>
      </c>
      <c r="Z845" s="87" t="s">
        <v>468</v>
      </c>
      <c r="AA845" s="83" t="s">
        <v>893</v>
      </c>
      <c r="AB845" s="78">
        <v>0.37</v>
      </c>
      <c r="AC845" s="87">
        <v>350</v>
      </c>
      <c r="AD845" s="87">
        <v>5500000</v>
      </c>
      <c r="AE845" s="88"/>
      <c r="AF845" s="87">
        <v>5500000</v>
      </c>
      <c r="AG845" s="88"/>
      <c r="AH845" s="88"/>
      <c r="AI845" s="88"/>
      <c r="AJ845" s="88"/>
      <c r="AK845" s="88"/>
      <c r="AL845" s="88"/>
      <c r="AM845" s="88"/>
      <c r="AN845" s="88"/>
      <c r="AO845" s="87">
        <v>35</v>
      </c>
      <c r="AP845" s="87"/>
      <c r="AQ845" s="87" t="s">
        <v>47</v>
      </c>
      <c r="AR845" s="87"/>
      <c r="AS845" s="83" t="s">
        <v>4250</v>
      </c>
      <c r="AT845" s="87"/>
      <c r="AU845" s="87"/>
      <c r="AV845" s="87">
        <v>855</v>
      </c>
      <c r="AW845" s="83" t="s">
        <v>6407</v>
      </c>
      <c r="AX845" s="83" t="s">
        <v>6408</v>
      </c>
      <c r="AY845" s="87">
        <v>42</v>
      </c>
      <c r="AZ845" s="87">
        <v>46</v>
      </c>
      <c r="BA845" s="87">
        <v>11.4</v>
      </c>
      <c r="BB845" s="87">
        <v>24</v>
      </c>
      <c r="BC845" s="87">
        <v>1</v>
      </c>
      <c r="BD845" s="87">
        <v>32.200000000000003</v>
      </c>
      <c r="BE845" s="83">
        <f t="shared" si="147"/>
        <v>42.769833333333331</v>
      </c>
      <c r="BF845" s="87">
        <f t="shared" si="148"/>
        <v>24.025611111111111</v>
      </c>
      <c r="BG845" s="136" t="s">
        <v>47</v>
      </c>
      <c r="BH845" s="83"/>
      <c r="BI845" s="83">
        <v>1981</v>
      </c>
      <c r="BJ845" s="96">
        <v>42647</v>
      </c>
      <c r="BK845" s="83"/>
      <c r="BL845" s="96"/>
      <c r="BM845" s="83"/>
      <c r="BN845" s="83"/>
      <c r="BO845" s="83"/>
      <c r="BP845" s="83"/>
      <c r="BQ845" s="83"/>
      <c r="BR845" s="83"/>
      <c r="BS845" s="136"/>
    </row>
    <row r="846" spans="1:72" ht="35.25" customHeight="1" x14ac:dyDescent="0.25">
      <c r="A846" s="87"/>
      <c r="B846" s="83" t="s">
        <v>2438</v>
      </c>
      <c r="C846" s="163">
        <v>11140135</v>
      </c>
      <c r="D846" s="134">
        <v>41142</v>
      </c>
      <c r="E846" s="134">
        <v>41142</v>
      </c>
      <c r="F846" s="134">
        <v>44064</v>
      </c>
      <c r="G846" s="134">
        <v>42735</v>
      </c>
      <c r="H846" s="87" t="s">
        <v>2442</v>
      </c>
      <c r="I846" s="128" t="s">
        <v>596</v>
      </c>
      <c r="J846" s="128"/>
      <c r="K846" s="128" t="s">
        <v>55</v>
      </c>
      <c r="L846" s="115" t="s">
        <v>2443</v>
      </c>
      <c r="M846" s="87" t="s">
        <v>58</v>
      </c>
      <c r="N846" s="87" t="s">
        <v>58</v>
      </c>
      <c r="O846" s="87" t="s">
        <v>52</v>
      </c>
      <c r="P846" s="135">
        <v>27632</v>
      </c>
      <c r="Q846" s="83" t="s">
        <v>4248</v>
      </c>
      <c r="R846" s="87" t="s">
        <v>58</v>
      </c>
      <c r="S846" s="87" t="s">
        <v>58</v>
      </c>
      <c r="T846" s="87" t="s">
        <v>52</v>
      </c>
      <c r="U846" s="87">
        <v>27632</v>
      </c>
      <c r="V846" s="83" t="s">
        <v>4249</v>
      </c>
      <c r="W846" s="83" t="s">
        <v>2441</v>
      </c>
      <c r="X846" s="87"/>
      <c r="Y846" s="87"/>
      <c r="Z846" s="87" t="s">
        <v>468</v>
      </c>
      <c r="AA846" s="83" t="s">
        <v>893</v>
      </c>
      <c r="AB846" s="78"/>
      <c r="AC846" s="87"/>
      <c r="AD846" s="87"/>
      <c r="AE846" s="88"/>
      <c r="AF846" s="88"/>
      <c r="AG846" s="88"/>
      <c r="AH846" s="88"/>
      <c r="AI846" s="88"/>
      <c r="AJ846" s="88"/>
      <c r="AK846" s="88"/>
      <c r="AL846" s="88"/>
      <c r="AM846" s="88"/>
      <c r="AN846" s="88"/>
      <c r="AO846" s="87"/>
      <c r="AP846" s="87"/>
      <c r="AQ846" s="87" t="s">
        <v>47</v>
      </c>
      <c r="AR846" s="87"/>
      <c r="AS846" s="83" t="s">
        <v>4251</v>
      </c>
      <c r="AT846" s="87"/>
      <c r="AU846" s="87"/>
      <c r="AV846" s="87">
        <v>855</v>
      </c>
      <c r="AW846" s="83" t="s">
        <v>6409</v>
      </c>
      <c r="AX846" s="83" t="s">
        <v>6410</v>
      </c>
      <c r="AY846" s="87">
        <v>42</v>
      </c>
      <c r="AZ846" s="87">
        <v>46</v>
      </c>
      <c r="BA846" s="87">
        <v>11.1</v>
      </c>
      <c r="BB846" s="87">
        <v>24</v>
      </c>
      <c r="BC846" s="87">
        <v>1</v>
      </c>
      <c r="BD846" s="87">
        <v>33.200000000000003</v>
      </c>
      <c r="BE846" s="83">
        <f t="shared" si="147"/>
        <v>42.769750000000002</v>
      </c>
      <c r="BF846" s="87">
        <f t="shared" si="148"/>
        <v>24.025888888888886</v>
      </c>
      <c r="BG846" s="136" t="s">
        <v>47</v>
      </c>
      <c r="BH846" s="83"/>
      <c r="BI846" s="83">
        <v>1981</v>
      </c>
      <c r="BJ846" s="96">
        <v>42647</v>
      </c>
      <c r="BK846" s="83"/>
      <c r="BL846" s="96"/>
      <c r="BM846" s="83"/>
      <c r="BN846" s="83"/>
      <c r="BO846" s="83"/>
      <c r="BP846" s="83"/>
      <c r="BQ846" s="83"/>
      <c r="BR846" s="83"/>
      <c r="BS846" s="136"/>
    </row>
    <row r="847" spans="1:72" ht="35.25" customHeight="1" x14ac:dyDescent="0.25">
      <c r="A847" s="27"/>
      <c r="B847" s="20" t="s">
        <v>2438</v>
      </c>
      <c r="C847" s="32">
        <v>11140135</v>
      </c>
      <c r="D847" s="33">
        <v>41142</v>
      </c>
      <c r="E847" s="33">
        <v>41142</v>
      </c>
      <c r="F847" s="33">
        <v>47716</v>
      </c>
      <c r="G847" s="33"/>
      <c r="H847" s="27" t="s">
        <v>2439</v>
      </c>
      <c r="I847" s="330" t="s">
        <v>596</v>
      </c>
      <c r="J847" s="330"/>
      <c r="K847" s="330" t="s">
        <v>55</v>
      </c>
      <c r="L847" s="114" t="s">
        <v>2440</v>
      </c>
      <c r="M847" s="27" t="s">
        <v>58</v>
      </c>
      <c r="N847" s="27" t="s">
        <v>58</v>
      </c>
      <c r="O847" s="27" t="s">
        <v>52</v>
      </c>
      <c r="P847" s="31">
        <v>27632</v>
      </c>
      <c r="Q847" s="20"/>
      <c r="R847" s="27" t="s">
        <v>58</v>
      </c>
      <c r="S847" s="27" t="s">
        <v>58</v>
      </c>
      <c r="T847" s="27" t="s">
        <v>52</v>
      </c>
      <c r="U847" s="27">
        <v>27632</v>
      </c>
      <c r="V847" s="20" t="s">
        <v>4245</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9123</v>
      </c>
      <c r="AT847" s="27"/>
      <c r="AU847" s="27"/>
      <c r="AV847" s="27">
        <v>853</v>
      </c>
      <c r="AW847" s="20" t="s">
        <v>6403</v>
      </c>
      <c r="AX847" s="20" t="s">
        <v>6404</v>
      </c>
      <c r="AY847" s="27">
        <v>42</v>
      </c>
      <c r="AZ847" s="27">
        <v>46</v>
      </c>
      <c r="BA847" s="27">
        <v>34.9</v>
      </c>
      <c r="BB847" s="27">
        <v>24</v>
      </c>
      <c r="BC847" s="27">
        <v>2</v>
      </c>
      <c r="BD847" s="27">
        <v>39.5</v>
      </c>
      <c r="BE847" s="20">
        <f t="shared" si="147"/>
        <v>42.776361111111108</v>
      </c>
      <c r="BF847" s="27">
        <f t="shared" si="148"/>
        <v>24.044305555555557</v>
      </c>
      <c r="BG847" s="35" t="s">
        <v>47</v>
      </c>
      <c r="BH847" s="20"/>
      <c r="BI847" s="20" t="s">
        <v>9125</v>
      </c>
      <c r="BJ847" s="23" t="s">
        <v>9126</v>
      </c>
      <c r="BK847" s="20">
        <v>3089</v>
      </c>
      <c r="BL847" s="23" t="s">
        <v>9127</v>
      </c>
      <c r="BM847" s="20"/>
      <c r="BN847" s="20"/>
      <c r="BO847" s="20"/>
      <c r="BP847" s="20"/>
      <c r="BQ847" s="20"/>
      <c r="BR847" s="20"/>
      <c r="BS847" s="35"/>
    </row>
    <row r="848" spans="1:72" ht="35.25" customHeight="1" x14ac:dyDescent="0.25">
      <c r="A848" s="27"/>
      <c r="B848" s="20" t="s">
        <v>2438</v>
      </c>
      <c r="C848" s="32">
        <v>11140135</v>
      </c>
      <c r="D848" s="33">
        <v>41142</v>
      </c>
      <c r="E848" s="33">
        <v>41142</v>
      </c>
      <c r="F848" s="33">
        <v>47716</v>
      </c>
      <c r="G848" s="33"/>
      <c r="H848" s="27" t="s">
        <v>2442</v>
      </c>
      <c r="I848" s="330" t="s">
        <v>596</v>
      </c>
      <c r="J848" s="330"/>
      <c r="K848" s="330" t="s">
        <v>55</v>
      </c>
      <c r="L848" s="114" t="s">
        <v>2443</v>
      </c>
      <c r="M848" s="27" t="s">
        <v>58</v>
      </c>
      <c r="N848" s="27" t="s">
        <v>58</v>
      </c>
      <c r="O848" s="27" t="s">
        <v>52</v>
      </c>
      <c r="P848" s="31">
        <v>27632</v>
      </c>
      <c r="Q848" s="20"/>
      <c r="R848" s="27" t="s">
        <v>58</v>
      </c>
      <c r="S848" s="27" t="s">
        <v>58</v>
      </c>
      <c r="T848" s="27" t="s">
        <v>52</v>
      </c>
      <c r="U848" s="27">
        <v>27632</v>
      </c>
      <c r="V848" s="20" t="s">
        <v>4249</v>
      </c>
      <c r="W848" s="20" t="s">
        <v>2441</v>
      </c>
      <c r="X848" s="27">
        <v>520</v>
      </c>
      <c r="Y848" s="27">
        <v>91</v>
      </c>
      <c r="Z848" s="27" t="s">
        <v>468</v>
      </c>
      <c r="AA848" s="20" t="s">
        <v>893</v>
      </c>
      <c r="AB848" s="37">
        <v>0.37</v>
      </c>
      <c r="AC848" s="27">
        <v>350</v>
      </c>
      <c r="AD848" s="27">
        <v>5500000</v>
      </c>
      <c r="AE848" s="26"/>
      <c r="AF848" s="27">
        <v>5500000</v>
      </c>
      <c r="AG848" s="26"/>
      <c r="AH848" s="26"/>
      <c r="AI848" s="26"/>
      <c r="AJ848" s="26"/>
      <c r="AK848" s="26"/>
      <c r="AL848" s="26"/>
      <c r="AM848" s="26"/>
      <c r="AN848" s="26"/>
      <c r="AO848" s="27">
        <v>35</v>
      </c>
      <c r="AP848" s="27"/>
      <c r="AQ848" s="27" t="s">
        <v>47</v>
      </c>
      <c r="AR848" s="27"/>
      <c r="AS848" s="20" t="s">
        <v>9124</v>
      </c>
      <c r="AT848" s="27"/>
      <c r="AU848" s="27"/>
      <c r="AV848" s="27">
        <v>855</v>
      </c>
      <c r="AW848" s="20" t="s">
        <v>6407</v>
      </c>
      <c r="AX848" s="20" t="s">
        <v>6408</v>
      </c>
      <c r="AY848" s="27">
        <v>42</v>
      </c>
      <c r="AZ848" s="27">
        <v>46</v>
      </c>
      <c r="BA848" s="27">
        <v>11.4</v>
      </c>
      <c r="BB848" s="27">
        <v>24</v>
      </c>
      <c r="BC848" s="27">
        <v>1</v>
      </c>
      <c r="BD848" s="27">
        <v>32.200000000000003</v>
      </c>
      <c r="BE848" s="20">
        <f t="shared" si="147"/>
        <v>42.769833333333331</v>
      </c>
      <c r="BF848" s="27">
        <f t="shared" si="148"/>
        <v>24.025611111111111</v>
      </c>
      <c r="BG848" s="35" t="s">
        <v>47</v>
      </c>
      <c r="BH848" s="20"/>
      <c r="BI848" s="20" t="s">
        <v>9125</v>
      </c>
      <c r="BJ848" s="23" t="s">
        <v>9126</v>
      </c>
      <c r="BK848" s="20">
        <v>3089</v>
      </c>
      <c r="BL848" s="23" t="s">
        <v>9127</v>
      </c>
      <c r="BM848" s="20"/>
      <c r="BN848" s="20"/>
      <c r="BO848" s="20"/>
      <c r="BP848" s="20"/>
      <c r="BQ848" s="20"/>
      <c r="BR848" s="20"/>
      <c r="BS848" s="35"/>
    </row>
    <row r="849" spans="1:268" ht="39.75" customHeight="1" x14ac:dyDescent="0.25">
      <c r="A849" s="20" t="s">
        <v>3392</v>
      </c>
      <c r="B849" s="20" t="s">
        <v>2425</v>
      </c>
      <c r="C849" s="21" t="s">
        <v>2444</v>
      </c>
      <c r="D849" s="23">
        <v>41143</v>
      </c>
      <c r="E849" s="23">
        <v>41143</v>
      </c>
      <c r="F849" s="23">
        <v>44795</v>
      </c>
      <c r="G849" s="23"/>
      <c r="H849" s="20" t="s">
        <v>2427</v>
      </c>
      <c r="I849" s="24" t="s">
        <v>2445</v>
      </c>
      <c r="J849" s="24"/>
      <c r="K849" s="24" t="s">
        <v>55</v>
      </c>
      <c r="L849" s="114" t="s">
        <v>4252</v>
      </c>
      <c r="M849" s="20" t="s">
        <v>291</v>
      </c>
      <c r="N849" s="20" t="s">
        <v>440</v>
      </c>
      <c r="O849" s="20" t="s">
        <v>52</v>
      </c>
      <c r="P849" s="21" t="s">
        <v>245</v>
      </c>
      <c r="Q849" s="20" t="s">
        <v>4253</v>
      </c>
      <c r="R849" s="20" t="s">
        <v>291</v>
      </c>
      <c r="S849" s="20" t="s">
        <v>440</v>
      </c>
      <c r="T849" s="20" t="s">
        <v>52</v>
      </c>
      <c r="U849" s="20" t="s">
        <v>245</v>
      </c>
      <c r="V849" s="20" t="s">
        <v>4254</v>
      </c>
      <c r="W849" s="20" t="s">
        <v>4255</v>
      </c>
      <c r="X849" s="20"/>
      <c r="Y849" s="20"/>
      <c r="Z849" s="20" t="s">
        <v>468</v>
      </c>
      <c r="AA849" s="20" t="s">
        <v>2428</v>
      </c>
      <c r="AB849" s="34">
        <v>1.8700000000000001E-2</v>
      </c>
      <c r="AC849" s="20">
        <v>0.05</v>
      </c>
      <c r="AD849" s="20">
        <v>1577</v>
      </c>
      <c r="AE849" s="20">
        <v>1577</v>
      </c>
      <c r="AF849" s="20"/>
      <c r="AG849" s="20"/>
      <c r="AH849" s="20"/>
      <c r="AI849" s="20"/>
      <c r="AJ849" s="20"/>
      <c r="AK849" s="20"/>
      <c r="AL849" s="20"/>
      <c r="AM849" s="20"/>
      <c r="AN849" s="20"/>
      <c r="AO849" s="20">
        <v>1.87</v>
      </c>
      <c r="AP849" s="20"/>
      <c r="AQ849" s="20"/>
      <c r="AR849" s="20"/>
      <c r="AS849" s="20"/>
      <c r="AT849" s="20"/>
      <c r="AU849" s="20"/>
      <c r="AV849" s="20">
        <v>1542</v>
      </c>
      <c r="AW849" s="20" t="s">
        <v>6411</v>
      </c>
      <c r="AX849" s="20" t="s">
        <v>6412</v>
      </c>
      <c r="AY849" s="20">
        <v>42</v>
      </c>
      <c r="AZ849" s="20">
        <v>35</v>
      </c>
      <c r="BA849" s="20">
        <v>53.1</v>
      </c>
      <c r="BB849" s="20">
        <v>23</v>
      </c>
      <c r="BC849" s="20">
        <v>14</v>
      </c>
      <c r="BD849" s="20">
        <v>6.2</v>
      </c>
      <c r="BE849" s="20">
        <f t="shared" si="147"/>
        <v>42.598083333333335</v>
      </c>
      <c r="BF849" s="20">
        <f t="shared" si="148"/>
        <v>23.235055555555558</v>
      </c>
      <c r="BG849" s="24" t="s">
        <v>38</v>
      </c>
      <c r="BH849" s="20"/>
      <c r="BI849" s="20"/>
      <c r="BJ849" s="23"/>
      <c r="BK849" s="20"/>
      <c r="BL849" s="23"/>
      <c r="BM849" s="20"/>
      <c r="BN849" s="20"/>
      <c r="BO849" s="20"/>
      <c r="BP849" s="20"/>
      <c r="BQ849" s="20"/>
      <c r="BR849" s="20"/>
      <c r="BS849" s="24"/>
      <c r="BT849" s="555"/>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4256</v>
      </c>
      <c r="M850" s="20" t="s">
        <v>291</v>
      </c>
      <c r="N850" s="20" t="s">
        <v>440</v>
      </c>
      <c r="O850" s="20" t="s">
        <v>52</v>
      </c>
      <c r="P850" s="21" t="s">
        <v>245</v>
      </c>
      <c r="Q850" s="20" t="s">
        <v>4256</v>
      </c>
      <c r="R850" s="20" t="s">
        <v>291</v>
      </c>
      <c r="S850" s="20" t="s">
        <v>440</v>
      </c>
      <c r="T850" s="20" t="s">
        <v>52</v>
      </c>
      <c r="U850" s="20" t="s">
        <v>245</v>
      </c>
      <c r="V850" s="20" t="s">
        <v>4257</v>
      </c>
      <c r="W850" s="20" t="s">
        <v>4258</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1678</v>
      </c>
      <c r="AW850" s="20" t="s">
        <v>6413</v>
      </c>
      <c r="AX850" s="20" t="s">
        <v>6414</v>
      </c>
      <c r="AY850" s="20">
        <v>42</v>
      </c>
      <c r="AZ850" s="20">
        <v>35</v>
      </c>
      <c r="BA850" s="20">
        <v>18</v>
      </c>
      <c r="BB850" s="20">
        <v>23</v>
      </c>
      <c r="BC850" s="20">
        <v>13</v>
      </c>
      <c r="BD850" s="20">
        <v>48.2</v>
      </c>
      <c r="BE850" s="20">
        <f t="shared" si="147"/>
        <v>42.588333333333338</v>
      </c>
      <c r="BF850" s="20">
        <f t="shared" si="148"/>
        <v>23.230055555555555</v>
      </c>
      <c r="BG850" s="24" t="s">
        <v>38</v>
      </c>
      <c r="BH850" s="20"/>
      <c r="BI850" s="20"/>
      <c r="BJ850" s="23"/>
      <c r="BK850" s="20"/>
      <c r="BL850" s="23"/>
      <c r="BM850" s="20"/>
      <c r="BN850" s="20"/>
      <c r="BO850" s="20"/>
      <c r="BP850" s="20"/>
      <c r="BQ850" s="20"/>
      <c r="BR850" s="20"/>
      <c r="BS850" s="24"/>
      <c r="BT850" s="555"/>
    </row>
    <row r="851" spans="1:268" ht="39.75" customHeight="1" x14ac:dyDescent="0.25">
      <c r="A851" s="20"/>
      <c r="B851" s="20" t="s">
        <v>2425</v>
      </c>
      <c r="C851" s="21" t="s">
        <v>2446</v>
      </c>
      <c r="D851" s="23">
        <v>41143</v>
      </c>
      <c r="E851" s="23">
        <v>41143</v>
      </c>
      <c r="F851" s="23">
        <v>44795</v>
      </c>
      <c r="G851" s="23"/>
      <c r="H851" s="20" t="s">
        <v>2447</v>
      </c>
      <c r="I851" s="24" t="s">
        <v>1017</v>
      </c>
      <c r="J851" s="24"/>
      <c r="K851" s="24" t="s">
        <v>55</v>
      </c>
      <c r="L851" s="114" t="s">
        <v>4256</v>
      </c>
      <c r="M851" s="20" t="s">
        <v>291</v>
      </c>
      <c r="N851" s="20" t="s">
        <v>440</v>
      </c>
      <c r="O851" s="20" t="s">
        <v>52</v>
      </c>
      <c r="P851" s="21" t="s">
        <v>245</v>
      </c>
      <c r="Q851" s="20" t="s">
        <v>4256</v>
      </c>
      <c r="R851" s="20" t="s">
        <v>291</v>
      </c>
      <c r="S851" s="20" t="s">
        <v>440</v>
      </c>
      <c r="T851" s="20" t="s">
        <v>52</v>
      </c>
      <c r="U851" s="20" t="s">
        <v>245</v>
      </c>
      <c r="V851" s="20" t="s">
        <v>4257</v>
      </c>
      <c r="W851" s="20" t="s">
        <v>4259</v>
      </c>
      <c r="X851" s="20"/>
      <c r="Y851" s="20"/>
      <c r="Z851" s="20" t="s">
        <v>468</v>
      </c>
      <c r="AA851" s="20" t="s">
        <v>2428</v>
      </c>
      <c r="AB851" s="34">
        <v>3.9100000000000003E-3</v>
      </c>
      <c r="AC851" s="20">
        <v>0.05</v>
      </c>
      <c r="AD851" s="20">
        <v>1577</v>
      </c>
      <c r="AE851" s="20">
        <v>1577</v>
      </c>
      <c r="AF851" s="20"/>
      <c r="AG851" s="20"/>
      <c r="AH851" s="20"/>
      <c r="AI851" s="20"/>
      <c r="AJ851" s="20"/>
      <c r="AK851" s="20"/>
      <c r="AL851" s="20"/>
      <c r="AM851" s="20"/>
      <c r="AN851" s="20"/>
      <c r="AO851" s="20">
        <v>0.39100000000000001</v>
      </c>
      <c r="AP851" s="20"/>
      <c r="AQ851" s="20"/>
      <c r="AR851" s="20"/>
      <c r="AS851" s="20"/>
      <c r="AT851" s="20"/>
      <c r="AU851" s="20"/>
      <c r="AV851" s="20">
        <v>1712</v>
      </c>
      <c r="AW851" s="20" t="s">
        <v>6415</v>
      </c>
      <c r="AX851" s="20" t="s">
        <v>6416</v>
      </c>
      <c r="AY851" s="20">
        <v>42</v>
      </c>
      <c r="AZ851" s="20">
        <v>35</v>
      </c>
      <c r="BA851" s="20">
        <v>18.2</v>
      </c>
      <c r="BB851" s="20">
        <v>23</v>
      </c>
      <c r="BC851" s="20">
        <v>14</v>
      </c>
      <c r="BD851" s="20">
        <v>3.2</v>
      </c>
      <c r="BE851" s="20">
        <f t="shared" si="147"/>
        <v>42.588388888888893</v>
      </c>
      <c r="BF851" s="20">
        <f t="shared" si="148"/>
        <v>23.234222222222222</v>
      </c>
      <c r="BG851" s="24" t="s">
        <v>38</v>
      </c>
      <c r="BH851" s="20"/>
      <c r="BI851" s="20"/>
      <c r="BJ851" s="23"/>
      <c r="BK851" s="20"/>
      <c r="BL851" s="23"/>
      <c r="BM851" s="20"/>
      <c r="BN851" s="20"/>
      <c r="BO851" s="20"/>
      <c r="BP851" s="20"/>
      <c r="BQ851" s="20"/>
      <c r="BR851" s="20"/>
      <c r="BS851" s="24"/>
      <c r="BT851" s="555"/>
    </row>
    <row r="852" spans="1:268" ht="39.75" customHeight="1" x14ac:dyDescent="0.25">
      <c r="A852" s="20"/>
      <c r="B852" s="20" t="s">
        <v>2425</v>
      </c>
      <c r="C852" s="21" t="s">
        <v>2448</v>
      </c>
      <c r="D852" s="23">
        <v>41143</v>
      </c>
      <c r="E852" s="23">
        <v>41143</v>
      </c>
      <c r="F852" s="23">
        <v>44795</v>
      </c>
      <c r="G852" s="23"/>
      <c r="H852" s="20" t="s">
        <v>1526</v>
      </c>
      <c r="I852" s="24" t="s">
        <v>2110</v>
      </c>
      <c r="J852" s="24"/>
      <c r="K852" s="24" t="s">
        <v>55</v>
      </c>
      <c r="L852" s="114" t="s">
        <v>4260</v>
      </c>
      <c r="M852" s="20" t="s">
        <v>290</v>
      </c>
      <c r="N852" s="20" t="s">
        <v>440</v>
      </c>
      <c r="O852" s="20" t="s">
        <v>52</v>
      </c>
      <c r="P852" s="21" t="s">
        <v>245</v>
      </c>
      <c r="Q852" s="20" t="s">
        <v>4260</v>
      </c>
      <c r="R852" s="20" t="s">
        <v>290</v>
      </c>
      <c r="S852" s="20" t="s">
        <v>440</v>
      </c>
      <c r="T852" s="20" t="s">
        <v>52</v>
      </c>
      <c r="U852" s="20" t="s">
        <v>245</v>
      </c>
      <c r="V852" s="20" t="s">
        <v>4261</v>
      </c>
      <c r="W852" s="20" t="s">
        <v>3025</v>
      </c>
      <c r="X852" s="20"/>
      <c r="Y852" s="20"/>
      <c r="Z852" s="20" t="s">
        <v>468</v>
      </c>
      <c r="AA852" s="20" t="s">
        <v>2428</v>
      </c>
      <c r="AB852" s="34">
        <v>3.7799999999999999E-3</v>
      </c>
      <c r="AC852" s="20">
        <v>0.05</v>
      </c>
      <c r="AD852" s="20">
        <v>1577</v>
      </c>
      <c r="AE852" s="20">
        <v>1577</v>
      </c>
      <c r="AF852" s="20"/>
      <c r="AG852" s="20"/>
      <c r="AH852" s="20"/>
      <c r="AI852" s="20"/>
      <c r="AJ852" s="20"/>
      <c r="AK852" s="20"/>
      <c r="AL852" s="20"/>
      <c r="AM852" s="20"/>
      <c r="AN852" s="20"/>
      <c r="AO852" s="20">
        <v>0.378</v>
      </c>
      <c r="AP852" s="20"/>
      <c r="AQ852" s="20"/>
      <c r="AR852" s="20"/>
      <c r="AS852" s="20"/>
      <c r="AT852" s="20"/>
      <c r="AU852" s="20"/>
      <c r="AV852" s="20">
        <v>1780</v>
      </c>
      <c r="AW852" s="20" t="s">
        <v>6417</v>
      </c>
      <c r="AX852" s="20" t="s">
        <v>6418</v>
      </c>
      <c r="AY852" s="20">
        <v>42</v>
      </c>
      <c r="AZ852" s="20">
        <v>35</v>
      </c>
      <c r="BA852" s="20">
        <v>19.899999999999999</v>
      </c>
      <c r="BB852" s="20">
        <v>23</v>
      </c>
      <c r="BC852" s="20">
        <v>17</v>
      </c>
      <c r="BD852" s="20">
        <v>32.299999999999997</v>
      </c>
      <c r="BE852" s="20">
        <f t="shared" si="147"/>
        <v>42.588861111111115</v>
      </c>
      <c r="BF852" s="20">
        <f t="shared" si="148"/>
        <v>23.292305555555558</v>
      </c>
      <c r="BG852" s="24" t="s">
        <v>38</v>
      </c>
      <c r="BH852" s="20"/>
      <c r="BI852" s="20"/>
      <c r="BJ852" s="23"/>
      <c r="BK852" s="20"/>
      <c r="BL852" s="23"/>
      <c r="BM852" s="20"/>
      <c r="BN852" s="20"/>
      <c r="BO852" s="20"/>
      <c r="BP852" s="20"/>
      <c r="BQ852" s="20"/>
      <c r="BR852" s="20"/>
      <c r="BS852" s="24"/>
      <c r="BT852" s="555"/>
    </row>
    <row r="853" spans="1:268" ht="39.75" customHeight="1" x14ac:dyDescent="0.25">
      <c r="A853" s="20"/>
      <c r="B853" s="20" t="s">
        <v>2425</v>
      </c>
      <c r="C853" s="21" t="s">
        <v>2449</v>
      </c>
      <c r="D853" s="23">
        <v>41143</v>
      </c>
      <c r="E853" s="23">
        <v>41143</v>
      </c>
      <c r="F853" s="23">
        <v>44795</v>
      </c>
      <c r="G853" s="23"/>
      <c r="H853" s="20" t="s">
        <v>2450</v>
      </c>
      <c r="I853" s="24" t="s">
        <v>1017</v>
      </c>
      <c r="J853" s="24"/>
      <c r="K853" s="24" t="s">
        <v>55</v>
      </c>
      <c r="L853" s="114" t="s">
        <v>4262</v>
      </c>
      <c r="M853" s="20" t="s">
        <v>291</v>
      </c>
      <c r="N853" s="20" t="s">
        <v>440</v>
      </c>
      <c r="O853" s="20" t="s">
        <v>52</v>
      </c>
      <c r="P853" s="21" t="s">
        <v>245</v>
      </c>
      <c r="Q853" s="20" t="s">
        <v>4262</v>
      </c>
      <c r="R853" s="20" t="s">
        <v>291</v>
      </c>
      <c r="S853" s="20" t="s">
        <v>440</v>
      </c>
      <c r="T853" s="20" t="s">
        <v>52</v>
      </c>
      <c r="U853" s="20" t="s">
        <v>245</v>
      </c>
      <c r="V853" s="20" t="s">
        <v>4263</v>
      </c>
      <c r="W853" s="20" t="s">
        <v>3026</v>
      </c>
      <c r="X853" s="20"/>
      <c r="Y853" s="20"/>
      <c r="Z853" s="20" t="s">
        <v>468</v>
      </c>
      <c r="AA853" s="20" t="s">
        <v>2428</v>
      </c>
      <c r="AB853" s="34">
        <v>7.7999999999999996E-3</v>
      </c>
      <c r="AC853" s="20">
        <v>0.05</v>
      </c>
      <c r="AD853" s="20">
        <v>1577</v>
      </c>
      <c r="AE853" s="20">
        <v>1577</v>
      </c>
      <c r="AF853" s="20"/>
      <c r="AG853" s="20"/>
      <c r="AH853" s="20"/>
      <c r="AI853" s="20"/>
      <c r="AJ853" s="20"/>
      <c r="AK853" s="20"/>
      <c r="AL853" s="20"/>
      <c r="AM853" s="20"/>
      <c r="AN853" s="20"/>
      <c r="AO853" s="20">
        <v>0.78</v>
      </c>
      <c r="AP853" s="20"/>
      <c r="AQ853" s="20"/>
      <c r="AR853" s="20"/>
      <c r="AS853" s="20"/>
      <c r="AT853" s="20"/>
      <c r="AU853" s="20"/>
      <c r="AV853" s="20">
        <v>1715</v>
      </c>
      <c r="AW853" s="20" t="s">
        <v>6419</v>
      </c>
      <c r="AX853" s="20" t="s">
        <v>6420</v>
      </c>
      <c r="AY853" s="20">
        <v>42</v>
      </c>
      <c r="AZ853" s="20">
        <v>35</v>
      </c>
      <c r="BA853" s="20">
        <v>40.6</v>
      </c>
      <c r="BB853" s="20">
        <v>23</v>
      </c>
      <c r="BC853" s="20">
        <v>15</v>
      </c>
      <c r="BD853" s="20">
        <v>2.7</v>
      </c>
      <c r="BE853" s="20">
        <f t="shared" si="147"/>
        <v>42.594611111111114</v>
      </c>
      <c r="BF853" s="20">
        <f t="shared" si="148"/>
        <v>23.25075</v>
      </c>
      <c r="BG853" s="24" t="s">
        <v>38</v>
      </c>
      <c r="BH853" s="20"/>
      <c r="BI853" s="20"/>
      <c r="BJ853" s="23"/>
      <c r="BK853" s="20"/>
      <c r="BL853" s="23"/>
      <c r="BM853" s="20"/>
      <c r="BN853" s="20"/>
      <c r="BO853" s="20"/>
      <c r="BP853" s="20"/>
      <c r="BQ853" s="20"/>
      <c r="BR853" s="20"/>
      <c r="BS853" s="24"/>
    </row>
    <row r="854" spans="1:268" ht="39.75" customHeight="1" x14ac:dyDescent="0.25">
      <c r="A854" s="87" t="s">
        <v>3392</v>
      </c>
      <c r="B854" s="87" t="s">
        <v>2451</v>
      </c>
      <c r="C854" s="163">
        <v>11140136</v>
      </c>
      <c r="D854" s="134">
        <v>41143</v>
      </c>
      <c r="E854" s="134">
        <v>41143</v>
      </c>
      <c r="F854" s="134">
        <v>42207</v>
      </c>
      <c r="G854" s="134">
        <v>41608</v>
      </c>
      <c r="H854" s="87" t="s">
        <v>539</v>
      </c>
      <c r="I854" s="136" t="s">
        <v>995</v>
      </c>
      <c r="J854" s="136"/>
      <c r="K854" s="136" t="s">
        <v>95</v>
      </c>
      <c r="L854" s="115" t="s">
        <v>591</v>
      </c>
      <c r="M854" s="87" t="s">
        <v>628</v>
      </c>
      <c r="N854" s="87" t="s">
        <v>127</v>
      </c>
      <c r="O854" s="87" t="s">
        <v>111</v>
      </c>
      <c r="P854" s="135">
        <v>16571</v>
      </c>
      <c r="Q854" s="83" t="s">
        <v>4264</v>
      </c>
      <c r="R854" s="87" t="s">
        <v>628</v>
      </c>
      <c r="S854" s="87" t="s">
        <v>127</v>
      </c>
      <c r="T854" s="87" t="s">
        <v>111</v>
      </c>
      <c r="U854" s="87">
        <v>16571</v>
      </c>
      <c r="V854" s="83" t="s">
        <v>4265</v>
      </c>
      <c r="W854" s="83" t="s">
        <v>3027</v>
      </c>
      <c r="X854" s="87">
        <v>150</v>
      </c>
      <c r="Y854" s="87">
        <v>49.53</v>
      </c>
      <c r="Z854" s="87" t="s">
        <v>468</v>
      </c>
      <c r="AA854" s="83" t="s">
        <v>893</v>
      </c>
      <c r="AB854" s="78">
        <v>0.33700000000000002</v>
      </c>
      <c r="AC854" s="87">
        <v>0.4</v>
      </c>
      <c r="AD854" s="87">
        <v>7650000</v>
      </c>
      <c r="AE854" s="88"/>
      <c r="AF854" s="87">
        <v>7650000</v>
      </c>
      <c r="AG854" s="88"/>
      <c r="AH854" s="88"/>
      <c r="AI854" s="88"/>
      <c r="AJ854" s="88"/>
      <c r="AK854" s="88"/>
      <c r="AL854" s="88"/>
      <c r="AM854" s="88"/>
      <c r="AN854" s="88"/>
      <c r="AO854" s="87">
        <v>34</v>
      </c>
      <c r="AP854" s="87">
        <v>3.35</v>
      </c>
      <c r="AQ854" s="87" t="s">
        <v>47</v>
      </c>
      <c r="AR854" s="87" t="s">
        <v>1149</v>
      </c>
      <c r="AS854" s="83" t="s">
        <v>7707</v>
      </c>
      <c r="AT854" s="87"/>
      <c r="AU854" s="87"/>
      <c r="AV854" s="87">
        <v>962</v>
      </c>
      <c r="AW854" s="83" t="s">
        <v>6421</v>
      </c>
      <c r="AX854" s="83" t="s">
        <v>6422</v>
      </c>
      <c r="AY854" s="87">
        <v>43</v>
      </c>
      <c r="AZ854" s="87">
        <v>25</v>
      </c>
      <c r="BA854" s="87">
        <v>15.4</v>
      </c>
      <c r="BB854" s="87">
        <v>22</v>
      </c>
      <c r="BC854" s="87">
        <v>42</v>
      </c>
      <c r="BD854" s="87">
        <v>2</v>
      </c>
      <c r="BE854" s="83">
        <f t="shared" si="147"/>
        <v>43.420944444444444</v>
      </c>
      <c r="BF854" s="87">
        <f t="shared" si="148"/>
        <v>22.700555555555553</v>
      </c>
      <c r="BG854" s="136" t="s">
        <v>47</v>
      </c>
      <c r="BH854" s="83"/>
      <c r="BI854" s="83"/>
      <c r="BJ854" s="96"/>
      <c r="BK854" s="83"/>
      <c r="BL854" s="96"/>
      <c r="BM854" s="83"/>
      <c r="BN854" s="83"/>
      <c r="BO854" s="83"/>
      <c r="BP854" s="83"/>
      <c r="BQ854" s="83"/>
      <c r="BR854" s="83"/>
      <c r="BS854" s="110" t="s">
        <v>7706</v>
      </c>
    </row>
    <row r="855" spans="1:268" ht="39.75" customHeight="1" x14ac:dyDescent="0.25">
      <c r="A855" s="27"/>
      <c r="B855" s="27" t="s">
        <v>2451</v>
      </c>
      <c r="C855" s="32">
        <v>11140136</v>
      </c>
      <c r="D855" s="33">
        <v>41143</v>
      </c>
      <c r="E855" s="33">
        <v>41143</v>
      </c>
      <c r="F855" s="33">
        <v>49512</v>
      </c>
      <c r="G855" s="33">
        <v>41608</v>
      </c>
      <c r="H855" s="27" t="s">
        <v>539</v>
      </c>
      <c r="I855" s="35" t="s">
        <v>995</v>
      </c>
      <c r="J855" s="35"/>
      <c r="K855" s="35" t="s">
        <v>95</v>
      </c>
      <c r="L855" s="114" t="s">
        <v>591</v>
      </c>
      <c r="M855" s="27" t="s">
        <v>628</v>
      </c>
      <c r="N855" s="27" t="s">
        <v>127</v>
      </c>
      <c r="O855" s="27" t="s">
        <v>111</v>
      </c>
      <c r="P855" s="31">
        <v>16571</v>
      </c>
      <c r="Q855" s="20" t="s">
        <v>4264</v>
      </c>
      <c r="R855" s="27" t="s">
        <v>628</v>
      </c>
      <c r="S855" s="27" t="s">
        <v>127</v>
      </c>
      <c r="T855" s="27" t="s">
        <v>111</v>
      </c>
      <c r="U855" s="27">
        <v>16571</v>
      </c>
      <c r="V855" s="20" t="s">
        <v>4265</v>
      </c>
      <c r="W855" s="20" t="s">
        <v>3027</v>
      </c>
      <c r="X855" s="27">
        <v>150</v>
      </c>
      <c r="Y855" s="27">
        <v>49.53</v>
      </c>
      <c r="Z855" s="27" t="s">
        <v>468</v>
      </c>
      <c r="AA855" s="20" t="s">
        <v>893</v>
      </c>
      <c r="AB855" s="37">
        <v>0.33700000000000002</v>
      </c>
      <c r="AC855" s="27">
        <v>0.4</v>
      </c>
      <c r="AD855" s="27">
        <v>7650000</v>
      </c>
      <c r="AE855" s="26"/>
      <c r="AF855" s="27">
        <v>7650000</v>
      </c>
      <c r="AG855" s="26"/>
      <c r="AH855" s="26"/>
      <c r="AI855" s="26"/>
      <c r="AJ855" s="26"/>
      <c r="AK855" s="26"/>
      <c r="AL855" s="26"/>
      <c r="AM855" s="26"/>
      <c r="AN855" s="26"/>
      <c r="AO855" s="27">
        <v>34</v>
      </c>
      <c r="AP855" s="27">
        <v>3.35</v>
      </c>
      <c r="AQ855" s="27" t="s">
        <v>47</v>
      </c>
      <c r="AR855" s="27" t="s">
        <v>1149</v>
      </c>
      <c r="AS855" s="20" t="s">
        <v>7707</v>
      </c>
      <c r="AT855" s="27"/>
      <c r="AU855" s="27"/>
      <c r="AV855" s="27">
        <v>962</v>
      </c>
      <c r="AW855" s="20" t="s">
        <v>6421</v>
      </c>
      <c r="AX855" s="20" t="s">
        <v>6422</v>
      </c>
      <c r="AY855" s="27">
        <v>43</v>
      </c>
      <c r="AZ855" s="27">
        <v>25</v>
      </c>
      <c r="BA855" s="27">
        <v>15.4</v>
      </c>
      <c r="BB855" s="27">
        <v>22</v>
      </c>
      <c r="BC855" s="27">
        <v>42</v>
      </c>
      <c r="BD855" s="27">
        <v>2</v>
      </c>
      <c r="BE855" s="20">
        <f t="shared" si="147"/>
        <v>43.420944444444444</v>
      </c>
      <c r="BF855" s="27">
        <f t="shared" si="148"/>
        <v>22.700555555555553</v>
      </c>
      <c r="BG855" s="35" t="s">
        <v>38</v>
      </c>
      <c r="BH855" s="20"/>
      <c r="BI855" s="20"/>
      <c r="BJ855" s="23"/>
      <c r="BK855" s="20"/>
      <c r="BL855" s="23"/>
      <c r="BM855" s="20"/>
      <c r="BN855" s="20"/>
      <c r="BO855" s="20"/>
      <c r="BP855" s="20"/>
      <c r="BQ855" s="20"/>
      <c r="BR855" s="20"/>
      <c r="BS855" s="35"/>
    </row>
    <row r="856" spans="1:268" ht="39.75" customHeight="1" x14ac:dyDescent="0.25">
      <c r="A856" s="87" t="s">
        <v>3392</v>
      </c>
      <c r="B856" s="87" t="s">
        <v>2451</v>
      </c>
      <c r="C856" s="163">
        <v>11140137</v>
      </c>
      <c r="D856" s="134">
        <v>41143</v>
      </c>
      <c r="E856" s="134">
        <v>41143</v>
      </c>
      <c r="F856" s="134">
        <v>42339</v>
      </c>
      <c r="G856" s="134">
        <v>42308</v>
      </c>
      <c r="H856" s="87" t="s">
        <v>2216</v>
      </c>
      <c r="I856" s="136" t="s">
        <v>995</v>
      </c>
      <c r="J856" s="136"/>
      <c r="K856" s="136" t="s">
        <v>95</v>
      </c>
      <c r="L856" s="115" t="s">
        <v>1378</v>
      </c>
      <c r="M856" s="87" t="s">
        <v>628</v>
      </c>
      <c r="N856" s="87" t="s">
        <v>127</v>
      </c>
      <c r="O856" s="87" t="s">
        <v>111</v>
      </c>
      <c r="P856" s="135">
        <v>16571</v>
      </c>
      <c r="Q856" s="83" t="s">
        <v>4266</v>
      </c>
      <c r="R856" s="87" t="s">
        <v>628</v>
      </c>
      <c r="S856" s="87" t="s">
        <v>127</v>
      </c>
      <c r="T856" s="87" t="s">
        <v>111</v>
      </c>
      <c r="U856" s="87">
        <v>16571</v>
      </c>
      <c r="V856" s="83" t="s">
        <v>4267</v>
      </c>
      <c r="W856" s="83" t="s">
        <v>3028</v>
      </c>
      <c r="X856" s="87">
        <v>220</v>
      </c>
      <c r="Y856" s="87">
        <v>84.08</v>
      </c>
      <c r="Z856" s="87" t="s">
        <v>468</v>
      </c>
      <c r="AA856" s="83" t="s">
        <v>893</v>
      </c>
      <c r="AB856" s="78">
        <v>0.217</v>
      </c>
      <c r="AC856" s="87">
        <v>0.32500000000000001</v>
      </c>
      <c r="AD856" s="87">
        <v>6843000</v>
      </c>
      <c r="AE856" s="88"/>
      <c r="AF856" s="87">
        <v>6843000</v>
      </c>
      <c r="AG856" s="88"/>
      <c r="AH856" s="88"/>
      <c r="AI856" s="88"/>
      <c r="AJ856" s="88"/>
      <c r="AK856" s="88"/>
      <c r="AL856" s="88"/>
      <c r="AM856" s="88"/>
      <c r="AN856" s="88"/>
      <c r="AO856" s="87">
        <v>22</v>
      </c>
      <c r="AP856" s="87"/>
      <c r="AQ856" s="87" t="s">
        <v>47</v>
      </c>
      <c r="AR856" s="87"/>
      <c r="AS856" s="83" t="s">
        <v>7708</v>
      </c>
      <c r="AT856" s="87"/>
      <c r="AU856" s="87"/>
      <c r="AV856" s="87">
        <v>729.7</v>
      </c>
      <c r="AW856" s="83" t="s">
        <v>6423</v>
      </c>
      <c r="AX856" s="83" t="s">
        <v>6424</v>
      </c>
      <c r="AY856" s="87">
        <v>43</v>
      </c>
      <c r="AZ856" s="87">
        <v>25</v>
      </c>
      <c r="BA856" s="87">
        <v>55.667000000000002</v>
      </c>
      <c r="BB856" s="87">
        <v>22</v>
      </c>
      <c r="BC856" s="87">
        <v>44</v>
      </c>
      <c r="BD856" s="87">
        <v>29.038</v>
      </c>
      <c r="BE856" s="83">
        <f t="shared" si="147"/>
        <v>43.432129722222221</v>
      </c>
      <c r="BF856" s="87">
        <f t="shared" si="148"/>
        <v>22.741399444444447</v>
      </c>
      <c r="BG856" s="136" t="s">
        <v>47</v>
      </c>
      <c r="BH856" s="83"/>
      <c r="BI856" s="83"/>
      <c r="BJ856" s="96"/>
      <c r="BK856" s="83"/>
      <c r="BL856" s="96"/>
      <c r="BM856" s="83"/>
      <c r="BN856" s="83"/>
      <c r="BO856" s="83"/>
      <c r="BP856" s="83"/>
      <c r="BQ856" s="83"/>
      <c r="BR856" s="83"/>
      <c r="BS856" s="110" t="s">
        <v>7704</v>
      </c>
    </row>
    <row r="857" spans="1:268" ht="39.75" customHeight="1" x14ac:dyDescent="0.25">
      <c r="A857" s="27" t="s">
        <v>3392</v>
      </c>
      <c r="B857" s="27" t="s">
        <v>2451</v>
      </c>
      <c r="C857" s="32">
        <v>11140137</v>
      </c>
      <c r="D857" s="33">
        <v>41143</v>
      </c>
      <c r="E857" s="33">
        <v>41143</v>
      </c>
      <c r="F857" s="33">
        <v>49645</v>
      </c>
      <c r="G857" s="33">
        <v>42308</v>
      </c>
      <c r="H857" s="27" t="s">
        <v>2216</v>
      </c>
      <c r="I857" s="35" t="s">
        <v>995</v>
      </c>
      <c r="J857" s="35"/>
      <c r="K857" s="35" t="s">
        <v>95</v>
      </c>
      <c r="L857" s="114" t="s">
        <v>1378</v>
      </c>
      <c r="M857" s="27" t="s">
        <v>628</v>
      </c>
      <c r="N857" s="27" t="s">
        <v>127</v>
      </c>
      <c r="O857" s="27" t="s">
        <v>111</v>
      </c>
      <c r="P857" s="31">
        <v>16571</v>
      </c>
      <c r="Q857" s="20" t="s">
        <v>4266</v>
      </c>
      <c r="R857" s="27" t="s">
        <v>628</v>
      </c>
      <c r="S857" s="27" t="s">
        <v>127</v>
      </c>
      <c r="T857" s="27" t="s">
        <v>111</v>
      </c>
      <c r="U857" s="27">
        <v>16571</v>
      </c>
      <c r="V857" s="20" t="s">
        <v>4267</v>
      </c>
      <c r="W857" s="20" t="s">
        <v>3028</v>
      </c>
      <c r="X857" s="27">
        <v>220</v>
      </c>
      <c r="Y857" s="27">
        <v>84.08</v>
      </c>
      <c r="Z857" s="27" t="s">
        <v>468</v>
      </c>
      <c r="AA857" s="20" t="s">
        <v>893</v>
      </c>
      <c r="AB857" s="37">
        <v>0.217</v>
      </c>
      <c r="AC857" s="27">
        <v>0.32500000000000001</v>
      </c>
      <c r="AD857" s="27">
        <v>6843000</v>
      </c>
      <c r="AE857" s="26"/>
      <c r="AF857" s="27">
        <v>6843000</v>
      </c>
      <c r="AG857" s="26"/>
      <c r="AH857" s="26"/>
      <c r="AI857" s="26"/>
      <c r="AJ857" s="26"/>
      <c r="AK857" s="26"/>
      <c r="AL857" s="26"/>
      <c r="AM857" s="26"/>
      <c r="AN857" s="26"/>
      <c r="AO857" s="27">
        <v>22</v>
      </c>
      <c r="AP857" s="27"/>
      <c r="AQ857" s="27" t="s">
        <v>47</v>
      </c>
      <c r="AR857" s="27"/>
      <c r="AS857" s="20" t="s">
        <v>7708</v>
      </c>
      <c r="AT857" s="27"/>
      <c r="AU857" s="27"/>
      <c r="AV857" s="27">
        <v>729.7</v>
      </c>
      <c r="AW857" s="20" t="s">
        <v>6423</v>
      </c>
      <c r="AX857" s="20" t="s">
        <v>6424</v>
      </c>
      <c r="AY857" s="27">
        <v>43</v>
      </c>
      <c r="AZ857" s="27">
        <v>25</v>
      </c>
      <c r="BA857" s="27">
        <v>55.667000000000002</v>
      </c>
      <c r="BB857" s="27">
        <v>22</v>
      </c>
      <c r="BC857" s="27">
        <v>44</v>
      </c>
      <c r="BD857" s="27">
        <v>29.038</v>
      </c>
      <c r="BE857" s="20">
        <f t="shared" si="147"/>
        <v>43.432129722222221</v>
      </c>
      <c r="BF857" s="27">
        <f t="shared" si="148"/>
        <v>22.741399444444447</v>
      </c>
      <c r="BG857" s="35" t="s">
        <v>38</v>
      </c>
      <c r="BH857" s="20"/>
      <c r="BI857" s="20"/>
      <c r="BJ857" s="23"/>
      <c r="BK857" s="20"/>
      <c r="BL857" s="23"/>
      <c r="BM857" s="20"/>
      <c r="BN857" s="20"/>
      <c r="BO857" s="20"/>
      <c r="BP857" s="20"/>
      <c r="BQ857" s="20"/>
      <c r="BR857" s="20"/>
      <c r="BS857" s="35"/>
    </row>
    <row r="858" spans="1:268" ht="39.75" customHeight="1" x14ac:dyDescent="0.25">
      <c r="A858" s="87"/>
      <c r="B858" s="87" t="s">
        <v>3437</v>
      </c>
      <c r="C858" s="163">
        <v>11140138</v>
      </c>
      <c r="D858" s="134">
        <v>41144</v>
      </c>
      <c r="E858" s="134">
        <v>41144</v>
      </c>
      <c r="F858" s="134">
        <v>44796</v>
      </c>
      <c r="G858" s="134">
        <v>42369</v>
      </c>
      <c r="H858" s="87" t="s">
        <v>491</v>
      </c>
      <c r="I858" s="136" t="s">
        <v>1001</v>
      </c>
      <c r="J858" s="136"/>
      <c r="K858" s="136" t="s">
        <v>55</v>
      </c>
      <c r="L858" s="115" t="s">
        <v>1378</v>
      </c>
      <c r="M858" s="87" t="s">
        <v>2452</v>
      </c>
      <c r="N858" s="87" t="s">
        <v>131</v>
      </c>
      <c r="O858" s="87" t="s">
        <v>52</v>
      </c>
      <c r="P858" s="135">
        <v>31228</v>
      </c>
      <c r="Q858" s="83" t="s">
        <v>2453</v>
      </c>
      <c r="R858" s="87" t="s">
        <v>2452</v>
      </c>
      <c r="S858" s="87" t="s">
        <v>131</v>
      </c>
      <c r="T858" s="87" t="s">
        <v>52</v>
      </c>
      <c r="U858" s="87">
        <v>31228</v>
      </c>
      <c r="V858" s="83" t="s">
        <v>4268</v>
      </c>
      <c r="W858" s="83" t="s">
        <v>3029</v>
      </c>
      <c r="X858" s="87">
        <v>1200</v>
      </c>
      <c r="Y858" s="87">
        <v>10</v>
      </c>
      <c r="Z858" s="87" t="s">
        <v>468</v>
      </c>
      <c r="AA858" s="83" t="s">
        <v>893</v>
      </c>
      <c r="AB858" s="78">
        <v>9.1509999999999998</v>
      </c>
      <c r="AC858" s="87">
        <v>15000</v>
      </c>
      <c r="AD858" s="87">
        <v>231000000</v>
      </c>
      <c r="AE858" s="88"/>
      <c r="AF858" s="87">
        <v>231000000</v>
      </c>
      <c r="AG858" s="88"/>
      <c r="AH858" s="88"/>
      <c r="AI858" s="88"/>
      <c r="AJ858" s="88"/>
      <c r="AK858" s="88"/>
      <c r="AL858" s="88"/>
      <c r="AM858" s="88"/>
      <c r="AN858" s="88"/>
      <c r="AO858" s="87">
        <v>900</v>
      </c>
      <c r="AP858" s="87">
        <v>1</v>
      </c>
      <c r="AQ858" s="87" t="s">
        <v>47</v>
      </c>
      <c r="AR858" s="87" t="s">
        <v>1149</v>
      </c>
      <c r="AS858" s="83" t="s">
        <v>7709</v>
      </c>
      <c r="AT858" s="87"/>
      <c r="AU858" s="87"/>
      <c r="AV858" s="87">
        <v>871</v>
      </c>
      <c r="AW858" s="83" t="s">
        <v>6425</v>
      </c>
      <c r="AX858" s="83" t="s">
        <v>6426</v>
      </c>
      <c r="AY858" s="87">
        <v>42</v>
      </c>
      <c r="AZ858" s="87">
        <v>23</v>
      </c>
      <c r="BA858" s="87">
        <v>29.9</v>
      </c>
      <c r="BB858" s="87">
        <v>23</v>
      </c>
      <c r="BC858" s="87">
        <v>33</v>
      </c>
      <c r="BD858" s="87">
        <v>16.7</v>
      </c>
      <c r="BE858" s="83">
        <f t="shared" si="147"/>
        <v>42.391638888888892</v>
      </c>
      <c r="BF858" s="87">
        <f t="shared" si="148"/>
        <v>23.554638888888888</v>
      </c>
      <c r="BG858" s="136" t="s">
        <v>47</v>
      </c>
      <c r="BH858" s="83"/>
      <c r="BI858" s="83">
        <v>1843</v>
      </c>
      <c r="BJ858" s="96">
        <v>42444</v>
      </c>
      <c r="BK858" s="83"/>
      <c r="BL858" s="96"/>
      <c r="BM858" s="83"/>
      <c r="BN858" s="83"/>
      <c r="BO858" s="83"/>
      <c r="BP858" s="83"/>
      <c r="BQ858" s="83"/>
      <c r="BR858" s="83"/>
      <c r="BS858" s="110" t="s">
        <v>7705</v>
      </c>
    </row>
    <row r="859" spans="1:268" s="74" customFormat="1" ht="39.75" customHeight="1" x14ac:dyDescent="0.25">
      <c r="A859" s="27"/>
      <c r="B859" s="27" t="s">
        <v>3437</v>
      </c>
      <c r="C859" s="32">
        <v>11140138</v>
      </c>
      <c r="D859" s="33">
        <v>41144</v>
      </c>
      <c r="E859" s="33">
        <v>41144</v>
      </c>
      <c r="F859" s="33" t="s">
        <v>9119</v>
      </c>
      <c r="G859" s="33">
        <v>46022</v>
      </c>
      <c r="H859" s="27" t="s">
        <v>491</v>
      </c>
      <c r="I859" s="35" t="s">
        <v>1001</v>
      </c>
      <c r="J859" s="35" t="s">
        <v>9120</v>
      </c>
      <c r="K859" s="35" t="s">
        <v>55</v>
      </c>
      <c r="L859" s="114" t="s">
        <v>1378</v>
      </c>
      <c r="M859" s="27" t="s">
        <v>2452</v>
      </c>
      <c r="N859" s="27" t="s">
        <v>131</v>
      </c>
      <c r="O859" s="27" t="s">
        <v>52</v>
      </c>
      <c r="P859" s="31">
        <v>31228</v>
      </c>
      <c r="Q859" s="20" t="s">
        <v>2453</v>
      </c>
      <c r="R859" s="27" t="s">
        <v>2452</v>
      </c>
      <c r="S859" s="27" t="s">
        <v>131</v>
      </c>
      <c r="T859" s="27" t="s">
        <v>52</v>
      </c>
      <c r="U859" s="27">
        <v>31228</v>
      </c>
      <c r="V859" s="20" t="s">
        <v>4268</v>
      </c>
      <c r="W859" s="20" t="s">
        <v>3029</v>
      </c>
      <c r="X859" s="27">
        <v>1200</v>
      </c>
      <c r="Y859" s="27">
        <v>10</v>
      </c>
      <c r="Z859" s="27" t="s">
        <v>468</v>
      </c>
      <c r="AA859" s="20" t="s">
        <v>893</v>
      </c>
      <c r="AB859" s="37">
        <v>9.1509999999999998</v>
      </c>
      <c r="AC859" s="133">
        <v>15000</v>
      </c>
      <c r="AD859" s="27">
        <v>231000000</v>
      </c>
      <c r="AE859" s="26"/>
      <c r="AF859" s="27">
        <v>231000000</v>
      </c>
      <c r="AG859" s="26"/>
      <c r="AH859" s="26"/>
      <c r="AI859" s="26"/>
      <c r="AJ859" s="26"/>
      <c r="AK859" s="26"/>
      <c r="AL859" s="26"/>
      <c r="AM859" s="26"/>
      <c r="AN859" s="26"/>
      <c r="AO859" s="27">
        <v>915</v>
      </c>
      <c r="AP859" s="27">
        <v>1</v>
      </c>
      <c r="AQ859" s="27" t="s">
        <v>47</v>
      </c>
      <c r="AR859" s="27" t="s">
        <v>1149</v>
      </c>
      <c r="AS859" s="20" t="s">
        <v>7709</v>
      </c>
      <c r="AT859" s="27"/>
      <c r="AU859" s="27"/>
      <c r="AV859" s="27">
        <v>871</v>
      </c>
      <c r="AW859" s="20" t="s">
        <v>6425</v>
      </c>
      <c r="AX859" s="20" t="s">
        <v>6426</v>
      </c>
      <c r="AY859" s="27">
        <v>42</v>
      </c>
      <c r="AZ859" s="27">
        <v>23</v>
      </c>
      <c r="BA859" s="27">
        <v>29.9</v>
      </c>
      <c r="BB859" s="27">
        <v>23</v>
      </c>
      <c r="BC859" s="27">
        <v>33</v>
      </c>
      <c r="BD859" s="27">
        <v>16.7</v>
      </c>
      <c r="BE859" s="20">
        <f t="shared" si="147"/>
        <v>42.391638888888892</v>
      </c>
      <c r="BF859" s="27">
        <f t="shared" si="148"/>
        <v>23.554638888888888</v>
      </c>
      <c r="BG859" s="35" t="s">
        <v>47</v>
      </c>
      <c r="BH859" s="20"/>
      <c r="BI859" s="20">
        <v>3087</v>
      </c>
      <c r="BJ859" s="23" t="s">
        <v>9121</v>
      </c>
      <c r="BK859" s="20">
        <v>3087</v>
      </c>
      <c r="BL859" s="23" t="s">
        <v>9121</v>
      </c>
      <c r="BM859" s="20"/>
      <c r="BN859" s="20"/>
      <c r="BO859" s="20"/>
      <c r="BP859" s="20"/>
      <c r="BQ859" s="20"/>
      <c r="BR859" s="20"/>
      <c r="BS859" s="24" t="s">
        <v>9178</v>
      </c>
      <c r="BT859" s="554"/>
      <c r="BU859" s="556"/>
      <c r="BV859" s="556"/>
      <c r="BW859" s="556"/>
      <c r="BX859" s="556"/>
      <c r="BY859" s="556"/>
      <c r="BZ859" s="556"/>
      <c r="CA859" s="556"/>
      <c r="CB859" s="556"/>
      <c r="CC859" s="556"/>
      <c r="CD859" s="556"/>
      <c r="CE859" s="556"/>
      <c r="CF859" s="556"/>
      <c r="CG859" s="556"/>
      <c r="CH859" s="556"/>
      <c r="CI859" s="556"/>
      <c r="CJ859" s="556"/>
      <c r="CK859" s="556"/>
      <c r="CL859" s="556"/>
      <c r="CM859" s="556"/>
      <c r="CN859" s="556"/>
      <c r="CO859" s="556"/>
      <c r="CP859" s="556"/>
      <c r="CQ859" s="556"/>
      <c r="CR859" s="556"/>
      <c r="CS859" s="556"/>
      <c r="CT859" s="556"/>
      <c r="CU859" s="556"/>
      <c r="CV859" s="556"/>
      <c r="CW859" s="556"/>
      <c r="CX859" s="556"/>
      <c r="CY859" s="556"/>
      <c r="CZ859" s="556"/>
      <c r="DA859" s="556"/>
      <c r="DB859" s="556"/>
      <c r="DC859" s="556"/>
      <c r="DD859" s="556"/>
      <c r="DE859" s="556"/>
      <c r="DF859" s="556"/>
      <c r="DG859" s="556"/>
      <c r="DH859" s="556"/>
      <c r="DI859" s="556"/>
      <c r="DJ859" s="556"/>
      <c r="DK859" s="556"/>
      <c r="DL859" s="556"/>
      <c r="DM859" s="556"/>
      <c r="DN859" s="556"/>
      <c r="DO859" s="556"/>
      <c r="DP859" s="556"/>
      <c r="DQ859" s="556"/>
      <c r="DR859" s="556"/>
      <c r="DS859" s="556"/>
      <c r="DT859" s="556"/>
      <c r="DU859" s="556"/>
      <c r="DV859" s="556"/>
      <c r="DW859" s="556"/>
      <c r="DX859" s="556"/>
      <c r="DY859" s="556"/>
      <c r="DZ859" s="556"/>
      <c r="EA859" s="556"/>
      <c r="EB859" s="556"/>
      <c r="EC859" s="556"/>
      <c r="ED859" s="556"/>
      <c r="EE859" s="556"/>
      <c r="EF859" s="556"/>
      <c r="EG859" s="556"/>
      <c r="EH859" s="556"/>
      <c r="EI859" s="556"/>
      <c r="EJ859" s="556"/>
      <c r="EK859" s="556"/>
      <c r="EL859" s="556"/>
      <c r="EM859" s="556"/>
      <c r="EN859" s="556"/>
      <c r="EO859" s="556"/>
      <c r="EP859" s="556"/>
      <c r="EQ859" s="556"/>
      <c r="ER859" s="556"/>
      <c r="ES859" s="556"/>
      <c r="ET859" s="556"/>
      <c r="EU859" s="556"/>
      <c r="EV859" s="556"/>
      <c r="EW859" s="556"/>
      <c r="EX859" s="556"/>
      <c r="EY859" s="556"/>
      <c r="EZ859" s="556"/>
      <c r="FA859" s="556"/>
      <c r="FB859" s="556"/>
      <c r="FC859" s="556"/>
      <c r="FD859" s="556"/>
      <c r="FE859" s="556"/>
      <c r="FF859" s="556"/>
      <c r="FG859" s="556"/>
      <c r="FH859" s="556"/>
      <c r="FI859" s="556"/>
      <c r="FJ859" s="556"/>
      <c r="FK859" s="556"/>
      <c r="FL859" s="556"/>
      <c r="FM859" s="556"/>
      <c r="FN859" s="556"/>
      <c r="FO859" s="556"/>
      <c r="FP859" s="556"/>
      <c r="FQ859" s="556"/>
      <c r="FR859" s="556"/>
      <c r="FS859" s="556"/>
      <c r="FT859" s="556"/>
      <c r="FU859" s="556"/>
      <c r="FV859" s="556"/>
      <c r="FW859" s="556"/>
      <c r="FX859" s="556"/>
      <c r="FY859" s="556"/>
      <c r="FZ859" s="556"/>
      <c r="GA859" s="556"/>
      <c r="GB859" s="556"/>
      <c r="GC859" s="556"/>
      <c r="GD859" s="556"/>
      <c r="GE859" s="556"/>
      <c r="GF859" s="556"/>
      <c r="GG859" s="556"/>
      <c r="GH859" s="556"/>
      <c r="GI859" s="556"/>
      <c r="GJ859" s="556"/>
      <c r="GK859" s="556"/>
      <c r="GL859" s="556"/>
      <c r="GM859" s="556"/>
      <c r="GN859" s="556"/>
      <c r="GO859" s="556"/>
      <c r="GP859" s="556"/>
      <c r="GQ859" s="556"/>
      <c r="GR859" s="556"/>
      <c r="GS859" s="556"/>
      <c r="GT859" s="556"/>
      <c r="GU859" s="556"/>
      <c r="GV859" s="556"/>
      <c r="GW859" s="556"/>
      <c r="GX859" s="556"/>
      <c r="GY859" s="556"/>
      <c r="GZ859" s="556"/>
      <c r="HA859" s="556"/>
      <c r="HB859" s="556"/>
      <c r="HC859" s="556"/>
      <c r="HD859" s="556"/>
      <c r="HE859" s="556"/>
      <c r="HF859" s="556"/>
      <c r="HG859" s="556"/>
      <c r="HH859" s="556"/>
      <c r="HI859" s="556"/>
      <c r="HJ859" s="556"/>
      <c r="HK859" s="556"/>
      <c r="HL859" s="556"/>
      <c r="HM859" s="556"/>
      <c r="HN859" s="556"/>
      <c r="HO859" s="556"/>
      <c r="HP859" s="556"/>
      <c r="HQ859" s="556"/>
      <c r="HR859" s="556"/>
      <c r="HS859" s="556"/>
      <c r="HT859" s="556"/>
      <c r="HU859" s="556"/>
      <c r="HV859" s="556"/>
      <c r="HW859" s="556"/>
      <c r="HX859" s="556"/>
      <c r="HY859" s="556"/>
      <c r="HZ859" s="556"/>
      <c r="IA859" s="556"/>
      <c r="IB859" s="556"/>
      <c r="IC859" s="556"/>
      <c r="ID859" s="556"/>
      <c r="IE859" s="556"/>
      <c r="IF859" s="556"/>
      <c r="IG859" s="556"/>
      <c r="IH859" s="556"/>
      <c r="II859" s="556"/>
      <c r="IJ859" s="556"/>
      <c r="IK859" s="556"/>
      <c r="IL859" s="556"/>
      <c r="IM859" s="556"/>
      <c r="IN859" s="556"/>
      <c r="IO859" s="556"/>
      <c r="IP859" s="556"/>
      <c r="IQ859" s="556"/>
      <c r="IR859" s="556"/>
      <c r="IS859" s="556"/>
      <c r="IT859" s="556"/>
      <c r="IU859" s="556"/>
      <c r="IV859" s="556"/>
      <c r="IW859" s="556"/>
      <c r="IX859" s="556"/>
      <c r="IY859" s="556"/>
      <c r="IZ859" s="556"/>
      <c r="JA859" s="556"/>
      <c r="JB859" s="556"/>
      <c r="JC859" s="556"/>
      <c r="JD859" s="556"/>
      <c r="JE859" s="556"/>
      <c r="JF859" s="556"/>
      <c r="JG859" s="556"/>
      <c r="JH859" s="556"/>
    </row>
    <row r="860" spans="1:268" ht="39.75" customHeight="1" x14ac:dyDescent="0.25">
      <c r="A860" s="87"/>
      <c r="B860" s="87" t="s">
        <v>1499</v>
      </c>
      <c r="C860" s="163">
        <v>11420023</v>
      </c>
      <c r="D860" s="134">
        <v>41155</v>
      </c>
      <c r="E860" s="134">
        <v>41155</v>
      </c>
      <c r="F860" s="134">
        <v>42981</v>
      </c>
      <c r="G860" s="134"/>
      <c r="H860" s="87" t="s">
        <v>3030</v>
      </c>
      <c r="I860" s="136" t="s">
        <v>2454</v>
      </c>
      <c r="J860" s="136"/>
      <c r="K860" s="136" t="s">
        <v>55</v>
      </c>
      <c r="L860" s="115" t="s">
        <v>1856</v>
      </c>
      <c r="M860" s="87" t="s">
        <v>279</v>
      </c>
      <c r="N860" s="87" t="s">
        <v>112</v>
      </c>
      <c r="O860" s="87" t="s">
        <v>189</v>
      </c>
      <c r="P860" s="135" t="s">
        <v>4269</v>
      </c>
      <c r="Q860" s="83">
        <v>27509</v>
      </c>
      <c r="R860" s="87" t="s">
        <v>279</v>
      </c>
      <c r="S860" s="87" t="s">
        <v>112</v>
      </c>
      <c r="T860" s="87" t="s">
        <v>76</v>
      </c>
      <c r="U860" s="87">
        <v>27509</v>
      </c>
      <c r="V860" s="83" t="s">
        <v>7713</v>
      </c>
      <c r="W860" s="83"/>
      <c r="X860" s="87"/>
      <c r="Y860" s="87"/>
      <c r="Z860" s="87" t="s">
        <v>468</v>
      </c>
      <c r="AA860" s="83" t="s">
        <v>341</v>
      </c>
      <c r="AB860" s="78">
        <v>4.3439999999999999E-2</v>
      </c>
      <c r="AC860" s="87">
        <v>694</v>
      </c>
      <c r="AD860" s="87">
        <v>3000000</v>
      </c>
      <c r="AE860" s="88"/>
      <c r="AF860" s="87"/>
      <c r="AG860" s="88"/>
      <c r="AH860" s="88"/>
      <c r="AI860" s="88"/>
      <c r="AJ860" s="88">
        <v>3000000</v>
      </c>
      <c r="AK860" s="88"/>
      <c r="AL860" s="88"/>
      <c r="AM860" s="88"/>
      <c r="AN860" s="88"/>
      <c r="AO860" s="87">
        <v>4</v>
      </c>
      <c r="AP860" s="87"/>
      <c r="AQ860" s="87"/>
      <c r="AR860" s="87"/>
      <c r="AS860" s="83"/>
      <c r="AT860" s="87"/>
      <c r="AU860" s="87"/>
      <c r="AV860" s="87"/>
      <c r="AW860" s="83" t="s">
        <v>7712</v>
      </c>
      <c r="AX860" s="83" t="s">
        <v>6841</v>
      </c>
      <c r="AY860" s="87">
        <v>43</v>
      </c>
      <c r="AZ860" s="87">
        <v>22</v>
      </c>
      <c r="BA860" s="87">
        <v>0.1</v>
      </c>
      <c r="BB860" s="87">
        <v>24</v>
      </c>
      <c r="BC860" s="87">
        <v>0</v>
      </c>
      <c r="BD860" s="87">
        <v>59.9</v>
      </c>
      <c r="BE860" s="83">
        <f t="shared" si="147"/>
        <v>43.366694444444448</v>
      </c>
      <c r="BF860" s="87">
        <f t="shared" si="148"/>
        <v>24.016638888888888</v>
      </c>
      <c r="BG860" s="136" t="s">
        <v>38</v>
      </c>
      <c r="BH860" s="83"/>
      <c r="BI860" s="83"/>
      <c r="BJ860" s="96"/>
      <c r="BK860" s="83"/>
      <c r="BL860" s="96"/>
      <c r="BM860" s="83"/>
      <c r="BN860" s="83"/>
      <c r="BO860" s="83"/>
      <c r="BP860" s="83"/>
      <c r="BQ860" s="83" t="s">
        <v>7710</v>
      </c>
      <c r="BR860" s="83">
        <v>43013</v>
      </c>
      <c r="BS860" s="110" t="s">
        <v>7711</v>
      </c>
    </row>
    <row r="861" spans="1:268" s="8" customFormat="1" ht="39.75" customHeight="1" x14ac:dyDescent="0.25">
      <c r="A861" s="20"/>
      <c r="B861" s="20" t="s">
        <v>2455</v>
      </c>
      <c r="C861" s="21" t="s">
        <v>2456</v>
      </c>
      <c r="D861" s="23">
        <v>41177</v>
      </c>
      <c r="E861" s="23">
        <v>41177</v>
      </c>
      <c r="F861" s="23">
        <v>48482</v>
      </c>
      <c r="G861" s="23"/>
      <c r="H861" s="20" t="s">
        <v>2457</v>
      </c>
      <c r="I861" s="24" t="s">
        <v>1017</v>
      </c>
      <c r="J861" s="24" t="s">
        <v>8341</v>
      </c>
      <c r="K861" s="24" t="s">
        <v>55</v>
      </c>
      <c r="L861" s="114" t="s">
        <v>1378</v>
      </c>
      <c r="M861" s="20" t="s">
        <v>52</v>
      </c>
      <c r="N861" s="20" t="s">
        <v>291</v>
      </c>
      <c r="O861" s="20" t="s">
        <v>52</v>
      </c>
      <c r="P861" s="21" t="s">
        <v>245</v>
      </c>
      <c r="Q861" s="20" t="s">
        <v>4270</v>
      </c>
      <c r="R861" s="20" t="s">
        <v>291</v>
      </c>
      <c r="S861" s="20" t="s">
        <v>440</v>
      </c>
      <c r="T861" s="20" t="s">
        <v>52</v>
      </c>
      <c r="U861" s="20" t="s">
        <v>245</v>
      </c>
      <c r="V861" s="20" t="s">
        <v>4271</v>
      </c>
      <c r="W861" s="20" t="s">
        <v>4272</v>
      </c>
      <c r="X861" s="20"/>
      <c r="Y861" s="20"/>
      <c r="Z861" s="20" t="s">
        <v>468</v>
      </c>
      <c r="AA861" s="20" t="s">
        <v>9938</v>
      </c>
      <c r="AB861" s="34">
        <v>7.7999999999999996E-3</v>
      </c>
      <c r="AC861" s="20">
        <v>0.12</v>
      </c>
      <c r="AD861" s="20">
        <v>3760</v>
      </c>
      <c r="AE861" s="20">
        <v>3760</v>
      </c>
      <c r="AF861" s="20"/>
      <c r="AG861" s="20"/>
      <c r="AH861" s="20"/>
      <c r="AI861" s="20"/>
      <c r="AJ861" s="20"/>
      <c r="AK861" s="20"/>
      <c r="AL861" s="20"/>
      <c r="AM861" s="20"/>
      <c r="AN861" s="20"/>
      <c r="AO861" s="20">
        <v>0.78</v>
      </c>
      <c r="AP861" s="20"/>
      <c r="AQ861" s="20"/>
      <c r="AR861" s="20"/>
      <c r="AS861" s="20"/>
      <c r="AT861" s="20"/>
      <c r="AU861" s="20"/>
      <c r="AV861" s="20">
        <v>1594</v>
      </c>
      <c r="AW861" s="20" t="s">
        <v>6427</v>
      </c>
      <c r="AX861" s="20" t="s">
        <v>6428</v>
      </c>
      <c r="AY861" s="20">
        <v>42</v>
      </c>
      <c r="AZ861" s="20">
        <v>35</v>
      </c>
      <c r="BA861" s="20">
        <v>36.4</v>
      </c>
      <c r="BB861" s="20">
        <v>23</v>
      </c>
      <c r="BC861" s="20">
        <v>14</v>
      </c>
      <c r="BD861" s="20">
        <v>2.1</v>
      </c>
      <c r="BE861" s="20">
        <f t="shared" si="147"/>
        <v>42.593444444444444</v>
      </c>
      <c r="BF861" s="20">
        <f t="shared" si="148"/>
        <v>23.233916666666669</v>
      </c>
      <c r="BG861" s="24" t="s">
        <v>47</v>
      </c>
      <c r="BH861" s="20"/>
      <c r="BI861" s="20">
        <v>3697</v>
      </c>
      <c r="BJ861" s="23">
        <v>44876</v>
      </c>
      <c r="BK861" s="20">
        <v>3697</v>
      </c>
      <c r="BL861" s="23">
        <v>44876</v>
      </c>
      <c r="BM861" s="20"/>
      <c r="BN861" s="20"/>
      <c r="BO861" s="20"/>
      <c r="BP861" s="20"/>
      <c r="BQ861" s="20"/>
      <c r="BR861" s="20"/>
      <c r="BS861" s="24"/>
      <c r="BT861" s="555"/>
      <c r="BU861" s="555"/>
      <c r="BV861" s="555"/>
      <c r="BW861" s="555"/>
      <c r="BX861" s="555"/>
      <c r="BY861" s="555"/>
      <c r="BZ861" s="555"/>
      <c r="CA861" s="555"/>
      <c r="CB861" s="555"/>
      <c r="CC861" s="555"/>
      <c r="CD861" s="555"/>
      <c r="CE861" s="555"/>
      <c r="CF861" s="555"/>
      <c r="CG861" s="555"/>
      <c r="CH861" s="55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555"/>
      <c r="EU861" s="555"/>
      <c r="EV861" s="555"/>
      <c r="EW861" s="555"/>
      <c r="EX861" s="555"/>
      <c r="EY861" s="555"/>
      <c r="EZ861" s="555"/>
      <c r="FA861" s="555"/>
      <c r="FB861" s="555"/>
      <c r="FC861" s="555"/>
      <c r="FD861" s="555"/>
      <c r="FE861" s="555"/>
      <c r="FF861" s="555"/>
      <c r="FG861" s="555"/>
      <c r="FH861" s="555"/>
      <c r="FI861" s="555"/>
      <c r="FJ861" s="555"/>
      <c r="FK861" s="555"/>
      <c r="FL861" s="555"/>
      <c r="FM861" s="555"/>
      <c r="FN861" s="555"/>
      <c r="FO861" s="555"/>
      <c r="FP861" s="555"/>
      <c r="FQ861" s="555"/>
      <c r="FR861" s="555"/>
      <c r="FS861" s="555"/>
      <c r="FT861" s="555"/>
      <c r="FU861" s="555"/>
      <c r="FV861" s="555"/>
      <c r="FW861" s="555"/>
      <c r="FX861" s="555"/>
      <c r="FY861" s="555"/>
      <c r="FZ861" s="555"/>
      <c r="GA861" s="555"/>
      <c r="GB861" s="555"/>
      <c r="GC861" s="555"/>
      <c r="GD861" s="555"/>
      <c r="GE861" s="555"/>
      <c r="GF861" s="555"/>
      <c r="GG861" s="555"/>
      <c r="GH861" s="555"/>
      <c r="GI861" s="555"/>
      <c r="GJ861" s="555"/>
      <c r="GK861" s="555"/>
      <c r="GL861" s="555"/>
      <c r="GM861" s="555"/>
      <c r="GN861" s="555"/>
      <c r="GO861" s="555"/>
      <c r="GP861" s="555"/>
      <c r="GQ861" s="555"/>
      <c r="GR861" s="555"/>
      <c r="GS861" s="555"/>
      <c r="GT861" s="555"/>
      <c r="GU861" s="555"/>
      <c r="GV861" s="555"/>
      <c r="GW861" s="555"/>
      <c r="GX861" s="555"/>
      <c r="GY861" s="555"/>
      <c r="GZ861" s="555"/>
      <c r="HA861" s="555"/>
      <c r="HB861" s="555"/>
      <c r="HC861" s="555"/>
      <c r="HD861" s="555"/>
      <c r="HE861" s="555"/>
      <c r="HF861" s="555"/>
      <c r="HG861" s="555"/>
      <c r="HH861" s="555"/>
      <c r="HI861" s="555"/>
      <c r="HJ861" s="555"/>
      <c r="HK861" s="555"/>
      <c r="HL861" s="555"/>
      <c r="HM861" s="555"/>
      <c r="HN861" s="555"/>
      <c r="HO861" s="555"/>
      <c r="HP861" s="555"/>
      <c r="HQ861" s="555"/>
      <c r="HR861" s="555"/>
      <c r="HS861" s="555"/>
      <c r="HT861" s="555"/>
      <c r="HU861" s="555"/>
      <c r="HV861" s="555"/>
      <c r="HW861" s="555"/>
      <c r="HX861" s="555"/>
      <c r="HY861" s="555"/>
      <c r="HZ861" s="555"/>
      <c r="IA861" s="555"/>
      <c r="IB861" s="555"/>
      <c r="IC861" s="555"/>
      <c r="ID861" s="555"/>
      <c r="IE861" s="555"/>
      <c r="IF861" s="555"/>
      <c r="IG861" s="555"/>
      <c r="IH861" s="555"/>
      <c r="II861" s="555"/>
      <c r="IJ861" s="555"/>
      <c r="IK861" s="555"/>
      <c r="IL861" s="555"/>
      <c r="IM861" s="555"/>
      <c r="IN861" s="555"/>
      <c r="IO861" s="555"/>
      <c r="IP861" s="555"/>
      <c r="IQ861" s="555"/>
      <c r="IR861" s="555"/>
      <c r="IS861" s="555"/>
      <c r="IT861" s="555"/>
      <c r="IU861" s="555"/>
      <c r="IV861" s="555"/>
      <c r="IW861" s="555"/>
      <c r="IX861" s="555"/>
      <c r="IY861" s="555"/>
      <c r="IZ861" s="555"/>
      <c r="JA861" s="555"/>
      <c r="JB861" s="555"/>
      <c r="JC861" s="555"/>
      <c r="JD861" s="555"/>
      <c r="JE861" s="555"/>
      <c r="JF861" s="555"/>
      <c r="JG861" s="555"/>
      <c r="JH861" s="555"/>
    </row>
    <row r="862" spans="1:268" s="8" customFormat="1" ht="39.75" customHeight="1" x14ac:dyDescent="0.25">
      <c r="A862" s="20"/>
      <c r="B862" s="20" t="s">
        <v>2458</v>
      </c>
      <c r="C862" s="22">
        <v>11120041</v>
      </c>
      <c r="D862" s="23">
        <v>41177</v>
      </c>
      <c r="E862" s="23">
        <v>41177</v>
      </c>
      <c r="F862" s="23">
        <v>44829</v>
      </c>
      <c r="G862" s="23"/>
      <c r="H862" s="20" t="s">
        <v>1232</v>
      </c>
      <c r="I862" s="24" t="s">
        <v>599</v>
      </c>
      <c r="J862" s="24"/>
      <c r="K862" s="24" t="s">
        <v>60</v>
      </c>
      <c r="L862" s="114" t="s">
        <v>3031</v>
      </c>
      <c r="M862" s="20" t="s">
        <v>138</v>
      </c>
      <c r="N862" s="20" t="s">
        <v>358</v>
      </c>
      <c r="O862" s="20" t="s">
        <v>51</v>
      </c>
      <c r="P862" s="21" t="s">
        <v>2459</v>
      </c>
      <c r="Q862" s="20" t="s">
        <v>4273</v>
      </c>
      <c r="R862" s="20" t="s">
        <v>138</v>
      </c>
      <c r="S862" s="20" t="s">
        <v>358</v>
      </c>
      <c r="T862" s="20" t="s">
        <v>51</v>
      </c>
      <c r="U862" s="21" t="s">
        <v>2459</v>
      </c>
      <c r="V862" s="20" t="s">
        <v>2460</v>
      </c>
      <c r="W862" s="20"/>
      <c r="X862" s="20"/>
      <c r="Y862" s="20"/>
      <c r="Z862" s="20" t="s">
        <v>468</v>
      </c>
      <c r="AA862" s="20" t="s">
        <v>359</v>
      </c>
      <c r="AB862" s="37"/>
      <c r="AC862" s="430">
        <v>1.1000000000000001</v>
      </c>
      <c r="AD862" s="430" t="s">
        <v>8323</v>
      </c>
      <c r="AE862" s="20"/>
      <c r="AF862" s="20"/>
      <c r="AG862" s="20"/>
      <c r="AH862" s="20"/>
      <c r="AI862" s="20"/>
      <c r="AJ862" s="430" t="s">
        <v>8323</v>
      </c>
      <c r="AK862" s="20"/>
      <c r="AL862" s="20"/>
      <c r="AM862" s="20"/>
      <c r="AN862" s="20"/>
      <c r="AO862" s="430">
        <v>3</v>
      </c>
      <c r="AP862" s="20"/>
      <c r="AQ862" s="20"/>
      <c r="AR862" s="20"/>
      <c r="AS862" s="20"/>
      <c r="AT862" s="20"/>
      <c r="AU862" s="20"/>
      <c r="AV862" s="20">
        <v>101.34</v>
      </c>
      <c r="AW862" s="20" t="s">
        <v>6429</v>
      </c>
      <c r="AX862" s="20" t="s">
        <v>6430</v>
      </c>
      <c r="AY862" s="20">
        <v>43</v>
      </c>
      <c r="AZ862" s="20">
        <v>31</v>
      </c>
      <c r="BA862" s="20">
        <v>53.9</v>
      </c>
      <c r="BB862" s="20">
        <v>25</v>
      </c>
      <c r="BC862" s="20">
        <v>55</v>
      </c>
      <c r="BD862" s="20">
        <v>41.5</v>
      </c>
      <c r="BE862" s="20">
        <f t="shared" si="147"/>
        <v>43.531638888888885</v>
      </c>
      <c r="BF862" s="20">
        <f t="shared" si="148"/>
        <v>25.928194444444447</v>
      </c>
      <c r="BG862" s="24" t="s">
        <v>38</v>
      </c>
      <c r="BH862" s="20"/>
      <c r="BI862" s="20"/>
      <c r="BJ862" s="23"/>
      <c r="BK862" s="20"/>
      <c r="BL862" s="23"/>
      <c r="BM862" s="20"/>
      <c r="BN862" s="20"/>
      <c r="BO862" s="20"/>
      <c r="BP862" s="20"/>
      <c r="BQ862" s="20"/>
      <c r="BR862" s="20"/>
      <c r="BS862" s="24"/>
      <c r="BT862" s="554"/>
      <c r="BU862" s="555"/>
      <c r="BV862" s="555"/>
      <c r="BW862" s="555"/>
      <c r="BX862" s="555"/>
      <c r="BY862" s="555"/>
      <c r="BZ862" s="555"/>
      <c r="CA862" s="555"/>
      <c r="CB862" s="555"/>
      <c r="CC862" s="555"/>
      <c r="CD862" s="555"/>
      <c r="CE862" s="555"/>
      <c r="CF862" s="555"/>
      <c r="CG862" s="555"/>
      <c r="CH862" s="55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555"/>
      <c r="EU862" s="555"/>
      <c r="EV862" s="555"/>
      <c r="EW862" s="555"/>
      <c r="EX862" s="555"/>
      <c r="EY862" s="555"/>
      <c r="EZ862" s="555"/>
      <c r="FA862" s="555"/>
      <c r="FB862" s="555"/>
      <c r="FC862" s="555"/>
      <c r="FD862" s="555"/>
      <c r="FE862" s="555"/>
      <c r="FF862" s="555"/>
      <c r="FG862" s="555"/>
      <c r="FH862" s="555"/>
      <c r="FI862" s="555"/>
      <c r="FJ862" s="555"/>
      <c r="FK862" s="555"/>
      <c r="FL862" s="555"/>
      <c r="FM862" s="555"/>
      <c r="FN862" s="555"/>
      <c r="FO862" s="555"/>
      <c r="FP862" s="555"/>
      <c r="FQ862" s="555"/>
      <c r="FR862" s="555"/>
      <c r="FS862" s="555"/>
      <c r="FT862" s="555"/>
      <c r="FU862" s="555"/>
      <c r="FV862" s="555"/>
      <c r="FW862" s="555"/>
      <c r="FX862" s="555"/>
      <c r="FY862" s="555"/>
      <c r="FZ862" s="555"/>
      <c r="GA862" s="555"/>
      <c r="GB862" s="555"/>
      <c r="GC862" s="555"/>
      <c r="GD862" s="555"/>
      <c r="GE862" s="555"/>
      <c r="GF862" s="555"/>
      <c r="GG862" s="555"/>
      <c r="GH862" s="555"/>
      <c r="GI862" s="555"/>
      <c r="GJ862" s="555"/>
      <c r="GK862" s="555"/>
      <c r="GL862" s="555"/>
      <c r="GM862" s="555"/>
      <c r="GN862" s="555"/>
      <c r="GO862" s="555"/>
      <c r="GP862" s="555"/>
      <c r="GQ862" s="555"/>
      <c r="GR862" s="555"/>
      <c r="GS862" s="555"/>
      <c r="GT862" s="555"/>
      <c r="GU862" s="555"/>
      <c r="GV862" s="555"/>
      <c r="GW862" s="555"/>
      <c r="GX862" s="555"/>
      <c r="GY862" s="555"/>
      <c r="GZ862" s="555"/>
      <c r="HA862" s="555"/>
      <c r="HB862" s="555"/>
      <c r="HC862" s="555"/>
      <c r="HD862" s="555"/>
      <c r="HE862" s="555"/>
      <c r="HF862" s="555"/>
      <c r="HG862" s="555"/>
      <c r="HH862" s="555"/>
      <c r="HI862" s="555"/>
      <c r="HJ862" s="555"/>
      <c r="HK862" s="555"/>
      <c r="HL862" s="555"/>
      <c r="HM862" s="555"/>
      <c r="HN862" s="555"/>
      <c r="HO862" s="555"/>
      <c r="HP862" s="555"/>
      <c r="HQ862" s="555"/>
      <c r="HR862" s="555"/>
      <c r="HS862" s="555"/>
      <c r="HT862" s="555"/>
      <c r="HU862" s="555"/>
      <c r="HV862" s="555"/>
      <c r="HW862" s="555"/>
      <c r="HX862" s="555"/>
      <c r="HY862" s="555"/>
      <c r="HZ862" s="555"/>
      <c r="IA862" s="555"/>
      <c r="IB862" s="555"/>
      <c r="IC862" s="555"/>
      <c r="ID862" s="555"/>
      <c r="IE862" s="555"/>
      <c r="IF862" s="555"/>
      <c r="IG862" s="555"/>
      <c r="IH862" s="555"/>
      <c r="II862" s="555"/>
      <c r="IJ862" s="555"/>
      <c r="IK862" s="555"/>
      <c r="IL862" s="555"/>
      <c r="IM862" s="555"/>
      <c r="IN862" s="555"/>
      <c r="IO862" s="555"/>
      <c r="IP862" s="555"/>
      <c r="IQ862" s="555"/>
      <c r="IR862" s="555"/>
      <c r="IS862" s="555"/>
      <c r="IT862" s="555"/>
      <c r="IU862" s="555"/>
      <c r="IV862" s="555"/>
      <c r="IW862" s="555"/>
      <c r="IX862" s="555"/>
      <c r="IY862" s="555"/>
      <c r="IZ862" s="555"/>
      <c r="JA862" s="555"/>
      <c r="JB862" s="555"/>
      <c r="JC862" s="555"/>
      <c r="JD862" s="555"/>
      <c r="JE862" s="555"/>
      <c r="JF862" s="555"/>
      <c r="JG862" s="555"/>
      <c r="JH862" s="555"/>
    </row>
    <row r="863" spans="1:268" s="8" customFormat="1" ht="39.75" customHeight="1" x14ac:dyDescent="0.25">
      <c r="A863" s="27"/>
      <c r="B863" s="27" t="s">
        <v>546</v>
      </c>
      <c r="C863" s="32">
        <v>11140139</v>
      </c>
      <c r="D863" s="33">
        <v>41177</v>
      </c>
      <c r="E863" s="33">
        <v>41177</v>
      </c>
      <c r="F863" s="33">
        <v>45925</v>
      </c>
      <c r="G863" s="33"/>
      <c r="H863" s="27" t="s">
        <v>1014</v>
      </c>
      <c r="I863" s="35" t="s">
        <v>605</v>
      </c>
      <c r="J863" s="35" t="s">
        <v>7464</v>
      </c>
      <c r="K863" s="35" t="s">
        <v>135</v>
      </c>
      <c r="L863" s="114" t="s">
        <v>1378</v>
      </c>
      <c r="M863" s="27" t="s">
        <v>2461</v>
      </c>
      <c r="N863" s="27" t="s">
        <v>202</v>
      </c>
      <c r="O863" s="27" t="s">
        <v>72</v>
      </c>
      <c r="P863" s="31">
        <v>80902</v>
      </c>
      <c r="Q863" s="20" t="s">
        <v>4274</v>
      </c>
      <c r="R863" s="27" t="s">
        <v>2461</v>
      </c>
      <c r="S863" s="27" t="s">
        <v>202</v>
      </c>
      <c r="T863" s="27" t="s">
        <v>72</v>
      </c>
      <c r="U863" s="27">
        <v>80902</v>
      </c>
      <c r="V863" s="20" t="s">
        <v>4275</v>
      </c>
      <c r="W863" s="20" t="s">
        <v>2862</v>
      </c>
      <c r="X863" s="27">
        <v>360</v>
      </c>
      <c r="Y863" s="27">
        <v>20.399999999999999</v>
      </c>
      <c r="Z863" s="27" t="s">
        <v>468</v>
      </c>
      <c r="AA863" s="20" t="s">
        <v>893</v>
      </c>
      <c r="AB863" s="37">
        <v>2.508</v>
      </c>
      <c r="AC863" s="427">
        <v>2200</v>
      </c>
      <c r="AD863" s="27">
        <v>49380000</v>
      </c>
      <c r="AE863" s="26"/>
      <c r="AF863" s="27">
        <v>49380000</v>
      </c>
      <c r="AG863" s="26"/>
      <c r="AH863" s="26"/>
      <c r="AI863" s="26"/>
      <c r="AJ863" s="26"/>
      <c r="AK863" s="26"/>
      <c r="AL863" s="26"/>
      <c r="AM863" s="26"/>
      <c r="AN863" s="26"/>
      <c r="AO863" s="27">
        <v>300</v>
      </c>
      <c r="AP863" s="27"/>
      <c r="AQ863" s="27" t="s">
        <v>47</v>
      </c>
      <c r="AR863" s="27"/>
      <c r="AS863" s="20" t="s">
        <v>4276</v>
      </c>
      <c r="AT863" s="27"/>
      <c r="AU863" s="27"/>
      <c r="AV863" s="27"/>
      <c r="AW863" s="20" t="s">
        <v>6431</v>
      </c>
      <c r="AX863" s="20" t="s">
        <v>6102</v>
      </c>
      <c r="AY863" s="27">
        <v>42</v>
      </c>
      <c r="AZ863" s="27">
        <v>50</v>
      </c>
      <c r="BA863" s="27">
        <v>36.299999999999997</v>
      </c>
      <c r="BB863" s="27">
        <v>24</v>
      </c>
      <c r="BC863" s="27">
        <v>11</v>
      </c>
      <c r="BD863" s="27">
        <v>10.6</v>
      </c>
      <c r="BE863" s="20">
        <f t="shared" si="147"/>
        <v>42.84341666666667</v>
      </c>
      <c r="BF863" s="27">
        <f t="shared" si="148"/>
        <v>24.186277777777779</v>
      </c>
      <c r="BG863" s="35" t="s">
        <v>47</v>
      </c>
      <c r="BH863" s="20"/>
      <c r="BI863" s="20">
        <v>4005</v>
      </c>
      <c r="BJ863" s="23">
        <v>45238</v>
      </c>
      <c r="BK863" s="20">
        <v>4005</v>
      </c>
      <c r="BL863" s="23">
        <v>45238</v>
      </c>
      <c r="BM863" s="20"/>
      <c r="BN863" s="20"/>
      <c r="BO863" s="20"/>
      <c r="BP863" s="20"/>
      <c r="BQ863" s="20"/>
      <c r="BR863" s="20"/>
      <c r="BS863" s="35"/>
      <c r="BT863" s="555"/>
      <c r="BU863" s="555"/>
      <c r="BV863" s="555"/>
      <c r="BW863" s="555"/>
      <c r="BX863" s="555"/>
      <c r="BY863" s="555"/>
      <c r="BZ863" s="555"/>
      <c r="CA863" s="555"/>
      <c r="CB863" s="555"/>
      <c r="CC863" s="555"/>
      <c r="CD863" s="555"/>
      <c r="CE863" s="555"/>
      <c r="CF863" s="555"/>
      <c r="CG863" s="555"/>
      <c r="CH863" s="55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555"/>
      <c r="EU863" s="555"/>
      <c r="EV863" s="555"/>
      <c r="EW863" s="555"/>
      <c r="EX863" s="555"/>
      <c r="EY863" s="555"/>
      <c r="EZ863" s="555"/>
      <c r="FA863" s="555"/>
      <c r="FB863" s="555"/>
      <c r="FC863" s="555"/>
      <c r="FD863" s="555"/>
      <c r="FE863" s="555"/>
      <c r="FF863" s="555"/>
      <c r="FG863" s="555"/>
      <c r="FH863" s="555"/>
      <c r="FI863" s="555"/>
      <c r="FJ863" s="555"/>
      <c r="FK863" s="555"/>
      <c r="FL863" s="555"/>
      <c r="FM863" s="555"/>
      <c r="FN863" s="555"/>
      <c r="FO863" s="555"/>
      <c r="FP863" s="555"/>
      <c r="FQ863" s="555"/>
      <c r="FR863" s="555"/>
      <c r="FS863" s="555"/>
      <c r="FT863" s="555"/>
      <c r="FU863" s="555"/>
      <c r="FV863" s="555"/>
      <c r="FW863" s="555"/>
      <c r="FX863" s="555"/>
      <c r="FY863" s="555"/>
      <c r="FZ863" s="555"/>
      <c r="GA863" s="555"/>
      <c r="GB863" s="555"/>
      <c r="GC863" s="555"/>
      <c r="GD863" s="555"/>
      <c r="GE863" s="555"/>
      <c r="GF863" s="555"/>
      <c r="GG863" s="555"/>
      <c r="GH863" s="555"/>
      <c r="GI863" s="555"/>
      <c r="GJ863" s="555"/>
      <c r="GK863" s="555"/>
      <c r="GL863" s="555"/>
      <c r="GM863" s="555"/>
      <c r="GN863" s="555"/>
      <c r="GO863" s="555"/>
      <c r="GP863" s="555"/>
      <c r="GQ863" s="555"/>
      <c r="GR863" s="555"/>
      <c r="GS863" s="555"/>
      <c r="GT863" s="555"/>
      <c r="GU863" s="555"/>
      <c r="GV863" s="555"/>
      <c r="GW863" s="555"/>
      <c r="GX863" s="555"/>
      <c r="GY863" s="555"/>
      <c r="GZ863" s="555"/>
      <c r="HA863" s="555"/>
      <c r="HB863" s="555"/>
      <c r="HC863" s="555"/>
      <c r="HD863" s="555"/>
      <c r="HE863" s="555"/>
      <c r="HF863" s="555"/>
      <c r="HG863" s="555"/>
      <c r="HH863" s="555"/>
      <c r="HI863" s="555"/>
      <c r="HJ863" s="555"/>
      <c r="HK863" s="555"/>
      <c r="HL863" s="555"/>
      <c r="HM863" s="555"/>
      <c r="HN863" s="555"/>
      <c r="HO863" s="555"/>
      <c r="HP863" s="555"/>
      <c r="HQ863" s="555"/>
      <c r="HR863" s="555"/>
      <c r="HS863" s="555"/>
      <c r="HT863" s="555"/>
      <c r="HU863" s="555"/>
      <c r="HV863" s="555"/>
      <c r="HW863" s="555"/>
      <c r="HX863" s="555"/>
      <c r="HY863" s="555"/>
      <c r="HZ863" s="555"/>
      <c r="IA863" s="555"/>
      <c r="IB863" s="555"/>
      <c r="IC863" s="555"/>
      <c r="ID863" s="555"/>
      <c r="IE863" s="555"/>
      <c r="IF863" s="555"/>
      <c r="IG863" s="555"/>
      <c r="IH863" s="555"/>
      <c r="II863" s="555"/>
      <c r="IJ863" s="555"/>
      <c r="IK863" s="555"/>
      <c r="IL863" s="555"/>
      <c r="IM863" s="555"/>
      <c r="IN863" s="555"/>
      <c r="IO863" s="555"/>
      <c r="IP863" s="555"/>
      <c r="IQ863" s="555"/>
      <c r="IR863" s="555"/>
      <c r="IS863" s="555"/>
      <c r="IT863" s="555"/>
      <c r="IU863" s="555"/>
      <c r="IV863" s="555"/>
      <c r="IW863" s="555"/>
      <c r="IX863" s="555"/>
      <c r="IY863" s="555"/>
      <c r="IZ863" s="555"/>
      <c r="JA863" s="555"/>
      <c r="JB863" s="555"/>
      <c r="JC863" s="555"/>
      <c r="JD863" s="555"/>
      <c r="JE863" s="555"/>
      <c r="JF863" s="555"/>
      <c r="JG863" s="555"/>
      <c r="JH863" s="555"/>
    </row>
    <row r="864" spans="1:268" s="8" customFormat="1" ht="39.75" customHeight="1" x14ac:dyDescent="0.25">
      <c r="A864" s="20"/>
      <c r="B864" s="20" t="s">
        <v>1710</v>
      </c>
      <c r="C864" s="21" t="s">
        <v>2462</v>
      </c>
      <c r="D864" s="23">
        <v>41208</v>
      </c>
      <c r="E864" s="23">
        <v>41208</v>
      </c>
      <c r="F864" s="23">
        <v>44860</v>
      </c>
      <c r="G864" s="23"/>
      <c r="H864" s="20" t="s">
        <v>2463</v>
      </c>
      <c r="I864" s="24" t="s">
        <v>1018</v>
      </c>
      <c r="J864" s="24"/>
      <c r="K864" s="24" t="s">
        <v>95</v>
      </c>
      <c r="L864" s="114" t="s">
        <v>1378</v>
      </c>
      <c r="M864" s="20" t="s">
        <v>166</v>
      </c>
      <c r="N864" s="20" t="s">
        <v>166</v>
      </c>
      <c r="O864" s="20" t="s">
        <v>92</v>
      </c>
      <c r="P864" s="21">
        <v>3928</v>
      </c>
      <c r="Q864" s="20" t="s">
        <v>4277</v>
      </c>
      <c r="R864" s="20" t="s">
        <v>166</v>
      </c>
      <c r="S864" s="20" t="s">
        <v>166</v>
      </c>
      <c r="T864" s="20" t="s">
        <v>92</v>
      </c>
      <c r="U864" s="20">
        <v>3928</v>
      </c>
      <c r="V864" s="20" t="s">
        <v>4278</v>
      </c>
      <c r="W864" s="20" t="s">
        <v>4279</v>
      </c>
      <c r="X864" s="20"/>
      <c r="Y864" s="20"/>
      <c r="Z864" s="20" t="s">
        <v>468</v>
      </c>
      <c r="AA864" s="20" t="s">
        <v>2464</v>
      </c>
      <c r="AB864" s="34">
        <v>2.7E-2</v>
      </c>
      <c r="AC864" s="20">
        <v>2</v>
      </c>
      <c r="AD864" s="20">
        <v>63072</v>
      </c>
      <c r="AE864" s="430">
        <v>63072</v>
      </c>
      <c r="AF864" s="20"/>
      <c r="AG864" s="20"/>
      <c r="AH864" s="20"/>
      <c r="AI864" s="20"/>
      <c r="AJ864" s="20"/>
      <c r="AK864" s="20"/>
      <c r="AL864" s="20"/>
      <c r="AM864" s="20"/>
      <c r="AN864" s="20"/>
      <c r="AO864" s="20">
        <v>4</v>
      </c>
      <c r="AP864" s="20"/>
      <c r="AQ864" s="20"/>
      <c r="AR864" s="20"/>
      <c r="AS864" s="20"/>
      <c r="AT864" s="20"/>
      <c r="AU864" s="20"/>
      <c r="AV864" s="20">
        <v>735</v>
      </c>
      <c r="AW864" s="20" t="s">
        <v>6432</v>
      </c>
      <c r="AX864" s="20" t="s">
        <v>6433</v>
      </c>
      <c r="AY864" s="20">
        <v>43</v>
      </c>
      <c r="AZ864" s="20">
        <v>13</v>
      </c>
      <c r="BA864" s="20">
        <v>4.4000000000000004</v>
      </c>
      <c r="BB864" s="20">
        <v>23</v>
      </c>
      <c r="BC864" s="20">
        <v>3</v>
      </c>
      <c r="BD864" s="20">
        <v>27.7</v>
      </c>
      <c r="BE864" s="20">
        <f t="shared" si="147"/>
        <v>43.217888888888893</v>
      </c>
      <c r="BF864" s="20">
        <f t="shared" si="148"/>
        <v>23.057694444444444</v>
      </c>
      <c r="BG864" s="24" t="s">
        <v>38</v>
      </c>
      <c r="BH864" s="20"/>
      <c r="BI864" s="20"/>
      <c r="BJ864" s="23"/>
      <c r="BK864" s="20"/>
      <c r="BL864" s="23"/>
      <c r="BM864" s="20"/>
      <c r="BN864" s="20"/>
      <c r="BO864" s="20"/>
      <c r="BP864" s="20"/>
      <c r="BQ864" s="20"/>
      <c r="BR864" s="20"/>
      <c r="BS864" s="24"/>
      <c r="BT864" s="554"/>
      <c r="BU864" s="555"/>
      <c r="BV864" s="555"/>
      <c r="BW864" s="555"/>
      <c r="BX864" s="555"/>
      <c r="BY864" s="555"/>
      <c r="BZ864" s="555"/>
      <c r="CA864" s="555"/>
      <c r="CB864" s="555"/>
      <c r="CC864" s="555"/>
      <c r="CD864" s="555"/>
      <c r="CE864" s="555"/>
      <c r="CF864" s="555"/>
      <c r="CG864" s="555"/>
      <c r="CH864" s="55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555"/>
      <c r="EU864" s="555"/>
      <c r="EV864" s="555"/>
      <c r="EW864" s="555"/>
      <c r="EX864" s="555"/>
      <c r="EY864" s="555"/>
      <c r="EZ864" s="555"/>
      <c r="FA864" s="555"/>
      <c r="FB864" s="555"/>
      <c r="FC864" s="555"/>
      <c r="FD864" s="555"/>
      <c r="FE864" s="555"/>
      <c r="FF864" s="555"/>
      <c r="FG864" s="555"/>
      <c r="FH864" s="555"/>
      <c r="FI864" s="555"/>
      <c r="FJ864" s="555"/>
      <c r="FK864" s="555"/>
      <c r="FL864" s="555"/>
      <c r="FM864" s="555"/>
      <c r="FN864" s="555"/>
      <c r="FO864" s="555"/>
      <c r="FP864" s="555"/>
      <c r="FQ864" s="555"/>
      <c r="FR864" s="555"/>
      <c r="FS864" s="555"/>
      <c r="FT864" s="555"/>
      <c r="FU864" s="555"/>
      <c r="FV864" s="555"/>
      <c r="FW864" s="555"/>
      <c r="FX864" s="555"/>
      <c r="FY864" s="555"/>
      <c r="FZ864" s="555"/>
      <c r="GA864" s="555"/>
      <c r="GB864" s="555"/>
      <c r="GC864" s="555"/>
      <c r="GD864" s="555"/>
      <c r="GE864" s="555"/>
      <c r="GF864" s="555"/>
      <c r="GG864" s="555"/>
      <c r="GH864" s="555"/>
      <c r="GI864" s="555"/>
      <c r="GJ864" s="555"/>
      <c r="GK864" s="555"/>
      <c r="GL864" s="555"/>
      <c r="GM864" s="555"/>
      <c r="GN864" s="555"/>
      <c r="GO864" s="555"/>
      <c r="GP864" s="555"/>
      <c r="GQ864" s="555"/>
      <c r="GR864" s="555"/>
      <c r="GS864" s="555"/>
      <c r="GT864" s="555"/>
      <c r="GU864" s="555"/>
      <c r="GV864" s="555"/>
      <c r="GW864" s="555"/>
      <c r="GX864" s="555"/>
      <c r="GY864" s="555"/>
      <c r="GZ864" s="555"/>
      <c r="HA864" s="555"/>
      <c r="HB864" s="555"/>
      <c r="HC864" s="555"/>
      <c r="HD864" s="555"/>
      <c r="HE864" s="555"/>
      <c r="HF864" s="555"/>
      <c r="HG864" s="555"/>
      <c r="HH864" s="555"/>
      <c r="HI864" s="555"/>
      <c r="HJ864" s="555"/>
      <c r="HK864" s="555"/>
      <c r="HL864" s="555"/>
      <c r="HM864" s="555"/>
      <c r="HN864" s="555"/>
      <c r="HO864" s="555"/>
      <c r="HP864" s="555"/>
      <c r="HQ864" s="555"/>
      <c r="HR864" s="555"/>
      <c r="HS864" s="555"/>
      <c r="HT864" s="555"/>
      <c r="HU864" s="555"/>
      <c r="HV864" s="555"/>
      <c r="HW864" s="555"/>
      <c r="HX864" s="555"/>
      <c r="HY864" s="555"/>
      <c r="HZ864" s="555"/>
      <c r="IA864" s="555"/>
      <c r="IB864" s="555"/>
      <c r="IC864" s="555"/>
      <c r="ID864" s="555"/>
      <c r="IE864" s="555"/>
      <c r="IF864" s="555"/>
      <c r="IG864" s="555"/>
      <c r="IH864" s="555"/>
      <c r="II864" s="555"/>
      <c r="IJ864" s="555"/>
      <c r="IK864" s="555"/>
      <c r="IL864" s="555"/>
      <c r="IM864" s="555"/>
      <c r="IN864" s="555"/>
      <c r="IO864" s="555"/>
      <c r="IP864" s="555"/>
      <c r="IQ864" s="555"/>
      <c r="IR864" s="555"/>
      <c r="IS864" s="555"/>
      <c r="IT864" s="555"/>
      <c r="IU864" s="555"/>
      <c r="IV864" s="555"/>
      <c r="IW864" s="555"/>
      <c r="IX864" s="555"/>
      <c r="IY864" s="555"/>
      <c r="IZ864" s="555"/>
      <c r="JA864" s="555"/>
      <c r="JB864" s="555"/>
      <c r="JC864" s="555"/>
      <c r="JD864" s="555"/>
      <c r="JE864" s="555"/>
      <c r="JF864" s="555"/>
      <c r="JG864" s="555"/>
      <c r="JH864" s="555"/>
    </row>
    <row r="865" spans="1:268" s="8" customFormat="1" ht="39.75" customHeight="1" x14ac:dyDescent="0.25">
      <c r="A865" s="87"/>
      <c r="B865" s="87" t="s">
        <v>2465</v>
      </c>
      <c r="C865" s="163">
        <v>11140140</v>
      </c>
      <c r="D865" s="134">
        <v>41208</v>
      </c>
      <c r="E865" s="134">
        <v>41208</v>
      </c>
      <c r="F865" s="134">
        <v>43872</v>
      </c>
      <c r="G865" s="134"/>
      <c r="H865" s="87" t="s">
        <v>471</v>
      </c>
      <c r="I865" s="136" t="s">
        <v>605</v>
      </c>
      <c r="J865" s="136"/>
      <c r="K865" s="136" t="s">
        <v>135</v>
      </c>
      <c r="L865" s="115" t="s">
        <v>2466</v>
      </c>
      <c r="M865" s="47" t="s">
        <v>8826</v>
      </c>
      <c r="N865" s="47" t="s">
        <v>152</v>
      </c>
      <c r="O865" s="47" t="s">
        <v>72</v>
      </c>
      <c r="P865" s="76" t="s">
        <v>8827</v>
      </c>
      <c r="Q865" s="83" t="s">
        <v>4280</v>
      </c>
      <c r="R865" s="87" t="s">
        <v>219</v>
      </c>
      <c r="S865" s="87" t="s">
        <v>292</v>
      </c>
      <c r="T865" s="87" t="s">
        <v>76</v>
      </c>
      <c r="U865" s="87">
        <v>61950</v>
      </c>
      <c r="V865" s="83" t="s">
        <v>4281</v>
      </c>
      <c r="W865" s="83" t="s">
        <v>2917</v>
      </c>
      <c r="X865" s="87">
        <v>4740</v>
      </c>
      <c r="Y865" s="87">
        <v>48</v>
      </c>
      <c r="Z865" s="87" t="s">
        <v>468</v>
      </c>
      <c r="AA865" s="83" t="s">
        <v>893</v>
      </c>
      <c r="AB865" s="78">
        <v>11.029</v>
      </c>
      <c r="AC865" s="87">
        <v>12000</v>
      </c>
      <c r="AD865" s="87">
        <v>33000000</v>
      </c>
      <c r="AE865" s="88"/>
      <c r="AF865" s="87">
        <v>33000000</v>
      </c>
      <c r="AG865" s="88"/>
      <c r="AH865" s="88"/>
      <c r="AI865" s="88"/>
      <c r="AJ865" s="88"/>
      <c r="AK865" s="88"/>
      <c r="AL865" s="88"/>
      <c r="AM865" s="88"/>
      <c r="AN865" s="88"/>
      <c r="AO865" s="87"/>
      <c r="AP865" s="87"/>
      <c r="AQ865" s="87"/>
      <c r="AR865" s="87"/>
      <c r="AS865" s="83" t="s">
        <v>3032</v>
      </c>
      <c r="AT865" s="87"/>
      <c r="AU865" s="87"/>
      <c r="AV865" s="87">
        <v>240.78</v>
      </c>
      <c r="AW865" s="83" t="s">
        <v>6222</v>
      </c>
      <c r="AX865" s="83" t="s">
        <v>6223</v>
      </c>
      <c r="AY865" s="87">
        <v>43</v>
      </c>
      <c r="AZ865" s="87">
        <v>3</v>
      </c>
      <c r="BA865" s="87">
        <v>48.79</v>
      </c>
      <c r="BB865" s="87">
        <v>24</v>
      </c>
      <c r="BC865" s="87">
        <v>15</v>
      </c>
      <c r="BD865" s="87">
        <v>26.06</v>
      </c>
      <c r="BE865" s="83">
        <f t="shared" ref="BE865:BE889" si="149">AY865+AZ865/60+BA865/3600</f>
        <v>43.063552777777772</v>
      </c>
      <c r="BF865" s="87">
        <f t="shared" ref="BF865:BF889" si="150">BB865+BC865/60+BD865/3600</f>
        <v>24.257238888888889</v>
      </c>
      <c r="BG865" s="136" t="s">
        <v>47</v>
      </c>
      <c r="BH865" s="83"/>
      <c r="BI865" s="83"/>
      <c r="BJ865" s="96"/>
      <c r="BK865" s="83"/>
      <c r="BL865" s="96"/>
      <c r="BM865" s="83">
        <v>319</v>
      </c>
      <c r="BN865" s="96">
        <v>41409</v>
      </c>
      <c r="BO865" s="83"/>
      <c r="BP865" s="83"/>
      <c r="BQ865" s="83"/>
      <c r="BR865" s="83"/>
      <c r="BS865" s="110" t="s">
        <v>2467</v>
      </c>
      <c r="BT865" s="554"/>
      <c r="BU865" s="555"/>
      <c r="BV865" s="555"/>
      <c r="BW865" s="555"/>
      <c r="BX865" s="555"/>
      <c r="BY865" s="555"/>
      <c r="BZ865" s="555"/>
      <c r="CA865" s="555"/>
      <c r="CB865" s="555"/>
      <c r="CC865" s="555"/>
      <c r="CD865" s="555"/>
      <c r="CE865" s="555"/>
      <c r="CF865" s="555"/>
      <c r="CG865" s="555"/>
      <c r="CH865" s="55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555"/>
      <c r="EU865" s="555"/>
      <c r="EV865" s="555"/>
      <c r="EW865" s="555"/>
      <c r="EX865" s="555"/>
      <c r="EY865" s="555"/>
      <c r="EZ865" s="555"/>
      <c r="FA865" s="555"/>
      <c r="FB865" s="555"/>
      <c r="FC865" s="555"/>
      <c r="FD865" s="555"/>
      <c r="FE865" s="555"/>
      <c r="FF865" s="555"/>
      <c r="FG865" s="555"/>
      <c r="FH865" s="555"/>
      <c r="FI865" s="555"/>
      <c r="FJ865" s="555"/>
      <c r="FK865" s="555"/>
      <c r="FL865" s="555"/>
      <c r="FM865" s="555"/>
      <c r="FN865" s="555"/>
      <c r="FO865" s="555"/>
      <c r="FP865" s="555"/>
      <c r="FQ865" s="555"/>
      <c r="FR865" s="555"/>
      <c r="FS865" s="555"/>
      <c r="FT865" s="555"/>
      <c r="FU865" s="555"/>
      <c r="FV865" s="555"/>
      <c r="FW865" s="555"/>
      <c r="FX865" s="555"/>
      <c r="FY865" s="555"/>
      <c r="FZ865" s="555"/>
      <c r="GA865" s="555"/>
      <c r="GB865" s="555"/>
      <c r="GC865" s="555"/>
      <c r="GD865" s="555"/>
      <c r="GE865" s="555"/>
      <c r="GF865" s="555"/>
      <c r="GG865" s="555"/>
      <c r="GH865" s="555"/>
      <c r="GI865" s="555"/>
      <c r="GJ865" s="555"/>
      <c r="GK865" s="555"/>
      <c r="GL865" s="555"/>
      <c r="GM865" s="555"/>
      <c r="GN865" s="555"/>
      <c r="GO865" s="555"/>
      <c r="GP865" s="555"/>
      <c r="GQ865" s="555"/>
      <c r="GR865" s="555"/>
      <c r="GS865" s="555"/>
      <c r="GT865" s="555"/>
      <c r="GU865" s="555"/>
      <c r="GV865" s="555"/>
      <c r="GW865" s="555"/>
      <c r="GX865" s="555"/>
      <c r="GY865" s="555"/>
      <c r="GZ865" s="555"/>
      <c r="HA865" s="555"/>
      <c r="HB865" s="555"/>
      <c r="HC865" s="555"/>
      <c r="HD865" s="555"/>
      <c r="HE865" s="555"/>
      <c r="HF865" s="555"/>
      <c r="HG865" s="555"/>
      <c r="HH865" s="555"/>
      <c r="HI865" s="555"/>
      <c r="HJ865" s="555"/>
      <c r="HK865" s="555"/>
      <c r="HL865" s="555"/>
      <c r="HM865" s="555"/>
      <c r="HN865" s="555"/>
      <c r="HO865" s="555"/>
      <c r="HP865" s="555"/>
      <c r="HQ865" s="555"/>
      <c r="HR865" s="555"/>
      <c r="HS865" s="555"/>
      <c r="HT865" s="555"/>
      <c r="HU865" s="555"/>
      <c r="HV865" s="555"/>
      <c r="HW865" s="555"/>
      <c r="HX865" s="555"/>
      <c r="HY865" s="555"/>
      <c r="HZ865" s="555"/>
      <c r="IA865" s="555"/>
      <c r="IB865" s="555"/>
      <c r="IC865" s="555"/>
      <c r="ID865" s="555"/>
      <c r="IE865" s="555"/>
      <c r="IF865" s="555"/>
      <c r="IG865" s="555"/>
      <c r="IH865" s="555"/>
      <c r="II865" s="555"/>
      <c r="IJ865" s="555"/>
      <c r="IK865" s="555"/>
      <c r="IL865" s="555"/>
      <c r="IM865" s="555"/>
      <c r="IN865" s="555"/>
      <c r="IO865" s="555"/>
      <c r="IP865" s="555"/>
      <c r="IQ865" s="555"/>
      <c r="IR865" s="555"/>
      <c r="IS865" s="555"/>
      <c r="IT865" s="555"/>
      <c r="IU865" s="555"/>
      <c r="IV865" s="555"/>
      <c r="IW865" s="555"/>
      <c r="IX865" s="555"/>
      <c r="IY865" s="555"/>
      <c r="IZ865" s="555"/>
      <c r="JA865" s="555"/>
      <c r="JB865" s="555"/>
      <c r="JC865" s="555"/>
      <c r="JD865" s="555"/>
      <c r="JE865" s="555"/>
      <c r="JF865" s="555"/>
      <c r="JG865" s="555"/>
      <c r="JH865" s="555"/>
    </row>
    <row r="866" spans="1:268" s="8" customFormat="1" ht="39.75" customHeight="1" x14ac:dyDescent="0.25">
      <c r="A866" s="87"/>
      <c r="B866" s="87" t="s">
        <v>2465</v>
      </c>
      <c r="C866" s="163">
        <v>11140141</v>
      </c>
      <c r="D866" s="134">
        <v>41208</v>
      </c>
      <c r="E866" s="134">
        <v>41208</v>
      </c>
      <c r="F866" s="134">
        <v>42360</v>
      </c>
      <c r="G866" s="134"/>
      <c r="H866" s="87" t="s">
        <v>491</v>
      </c>
      <c r="I866" s="136" t="s">
        <v>883</v>
      </c>
      <c r="J866" s="136"/>
      <c r="K866" s="136" t="s">
        <v>55</v>
      </c>
      <c r="L866" s="115" t="s">
        <v>1378</v>
      </c>
      <c r="M866" s="87" t="s">
        <v>412</v>
      </c>
      <c r="N866" s="87" t="s">
        <v>292</v>
      </c>
      <c r="O866" s="87" t="s">
        <v>76</v>
      </c>
      <c r="P866" s="135">
        <v>37863</v>
      </c>
      <c r="Q866" s="83" t="s">
        <v>4282</v>
      </c>
      <c r="R866" s="87" t="s">
        <v>412</v>
      </c>
      <c r="S866" s="87" t="s">
        <v>292</v>
      </c>
      <c r="T866" s="87" t="s">
        <v>76</v>
      </c>
      <c r="U866" s="87">
        <v>37863</v>
      </c>
      <c r="V866" s="83" t="s">
        <v>4283</v>
      </c>
      <c r="W866" s="83" t="s">
        <v>2996</v>
      </c>
      <c r="X866" s="87">
        <v>1.43</v>
      </c>
      <c r="Y866" s="87">
        <v>6</v>
      </c>
      <c r="Z866" s="87" t="s">
        <v>468</v>
      </c>
      <c r="AA866" s="83" t="s">
        <v>893</v>
      </c>
      <c r="AB866" s="78">
        <v>52.55</v>
      </c>
      <c r="AC866" s="87">
        <v>30000</v>
      </c>
      <c r="AD866" s="87">
        <v>520000000</v>
      </c>
      <c r="AE866" s="88"/>
      <c r="AF866" s="87">
        <v>520000000</v>
      </c>
      <c r="AG866" s="88"/>
      <c r="AH866" s="88"/>
      <c r="AI866" s="88"/>
      <c r="AJ866" s="88"/>
      <c r="AK866" s="88"/>
      <c r="AL866" s="88"/>
      <c r="AM866" s="88"/>
      <c r="AN866" s="88"/>
      <c r="AO866" s="87">
        <v>5260</v>
      </c>
      <c r="AP866" s="87"/>
      <c r="AQ866" s="87"/>
      <c r="AR866" s="87"/>
      <c r="AS866" s="83" t="s">
        <v>4284</v>
      </c>
      <c r="AT866" s="87"/>
      <c r="AU866" s="87"/>
      <c r="AV866" s="87">
        <v>73.44</v>
      </c>
      <c r="AW866" s="83" t="s">
        <v>6434</v>
      </c>
      <c r="AX866" s="83" t="s">
        <v>6435</v>
      </c>
      <c r="AY866" s="87">
        <v>43</v>
      </c>
      <c r="AZ866" s="87">
        <v>21</v>
      </c>
      <c r="BA866" s="87">
        <v>4.7</v>
      </c>
      <c r="BB866" s="87">
        <v>24</v>
      </c>
      <c r="BC866" s="87">
        <v>8</v>
      </c>
      <c r="BD866" s="87">
        <v>42.4</v>
      </c>
      <c r="BE866" s="83">
        <f t="shared" si="149"/>
        <v>43.351305555555555</v>
      </c>
      <c r="BF866" s="87">
        <f t="shared" si="150"/>
        <v>24.14511111111111</v>
      </c>
      <c r="BG866" s="136" t="s">
        <v>38</v>
      </c>
      <c r="BH866" s="83"/>
      <c r="BI866" s="83"/>
      <c r="BJ866" s="96"/>
      <c r="BK866" s="83"/>
      <c r="BL866" s="96"/>
      <c r="BM866" s="83"/>
      <c r="BN866" s="83"/>
      <c r="BO866" s="83"/>
      <c r="BP866" s="83"/>
      <c r="BQ866" s="83"/>
      <c r="BR866" s="83"/>
      <c r="BS866" s="110"/>
      <c r="BT866" s="555"/>
      <c r="BU866" s="555"/>
      <c r="BV866" s="555"/>
      <c r="BW866" s="555"/>
      <c r="BX866" s="555"/>
      <c r="BY866" s="555"/>
      <c r="BZ866" s="555"/>
      <c r="CA866" s="555"/>
      <c r="CB866" s="555"/>
      <c r="CC866" s="555"/>
      <c r="CD866" s="555"/>
      <c r="CE866" s="555"/>
      <c r="CF866" s="555"/>
      <c r="CG866" s="555"/>
      <c r="CH866" s="55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555"/>
      <c r="EU866" s="555"/>
      <c r="EV866" s="555"/>
      <c r="EW866" s="555"/>
      <c r="EX866" s="555"/>
      <c r="EY866" s="555"/>
      <c r="EZ866" s="555"/>
      <c r="FA866" s="555"/>
      <c r="FB866" s="555"/>
      <c r="FC866" s="555"/>
      <c r="FD866" s="555"/>
      <c r="FE866" s="555"/>
      <c r="FF866" s="555"/>
      <c r="FG866" s="555"/>
      <c r="FH866" s="555"/>
      <c r="FI866" s="555"/>
      <c r="FJ866" s="555"/>
      <c r="FK866" s="555"/>
      <c r="FL866" s="555"/>
      <c r="FM866" s="555"/>
      <c r="FN866" s="555"/>
      <c r="FO866" s="555"/>
      <c r="FP866" s="555"/>
      <c r="FQ866" s="555"/>
      <c r="FR866" s="555"/>
      <c r="FS866" s="555"/>
      <c r="FT866" s="555"/>
      <c r="FU866" s="555"/>
      <c r="FV866" s="555"/>
      <c r="FW866" s="555"/>
      <c r="FX866" s="555"/>
      <c r="FY866" s="555"/>
      <c r="FZ866" s="555"/>
      <c r="GA866" s="555"/>
      <c r="GB866" s="555"/>
      <c r="GC866" s="555"/>
      <c r="GD866" s="555"/>
      <c r="GE866" s="555"/>
      <c r="GF866" s="555"/>
      <c r="GG866" s="555"/>
      <c r="GH866" s="555"/>
      <c r="GI866" s="555"/>
      <c r="GJ866" s="555"/>
      <c r="GK866" s="555"/>
      <c r="GL866" s="555"/>
      <c r="GM866" s="555"/>
      <c r="GN866" s="555"/>
      <c r="GO866" s="555"/>
      <c r="GP866" s="555"/>
      <c r="GQ866" s="555"/>
      <c r="GR866" s="555"/>
      <c r="GS866" s="555"/>
      <c r="GT866" s="555"/>
      <c r="GU866" s="555"/>
      <c r="GV866" s="555"/>
      <c r="GW866" s="555"/>
      <c r="GX866" s="555"/>
      <c r="GY866" s="555"/>
      <c r="GZ866" s="555"/>
      <c r="HA866" s="555"/>
      <c r="HB866" s="555"/>
      <c r="HC866" s="555"/>
      <c r="HD866" s="555"/>
      <c r="HE866" s="555"/>
      <c r="HF866" s="555"/>
      <c r="HG866" s="555"/>
      <c r="HH866" s="555"/>
      <c r="HI866" s="555"/>
      <c r="HJ866" s="555"/>
      <c r="HK866" s="555"/>
      <c r="HL866" s="555"/>
      <c r="HM866" s="555"/>
      <c r="HN866" s="555"/>
      <c r="HO866" s="555"/>
      <c r="HP866" s="555"/>
      <c r="HQ866" s="555"/>
      <c r="HR866" s="555"/>
      <c r="HS866" s="555"/>
      <c r="HT866" s="555"/>
      <c r="HU866" s="555"/>
      <c r="HV866" s="555"/>
      <c r="HW866" s="555"/>
      <c r="HX866" s="555"/>
      <c r="HY866" s="555"/>
      <c r="HZ866" s="555"/>
      <c r="IA866" s="555"/>
      <c r="IB866" s="555"/>
      <c r="IC866" s="555"/>
      <c r="ID866" s="555"/>
      <c r="IE866" s="555"/>
      <c r="IF866" s="555"/>
      <c r="IG866" s="555"/>
      <c r="IH866" s="555"/>
      <c r="II866" s="555"/>
      <c r="IJ866" s="555"/>
      <c r="IK866" s="555"/>
      <c r="IL866" s="555"/>
      <c r="IM866" s="555"/>
      <c r="IN866" s="555"/>
      <c r="IO866" s="555"/>
      <c r="IP866" s="555"/>
      <c r="IQ866" s="555"/>
      <c r="IR866" s="555"/>
      <c r="IS866" s="555"/>
      <c r="IT866" s="555"/>
      <c r="IU866" s="555"/>
      <c r="IV866" s="555"/>
      <c r="IW866" s="555"/>
      <c r="IX866" s="555"/>
      <c r="IY866" s="555"/>
      <c r="IZ866" s="555"/>
      <c r="JA866" s="555"/>
      <c r="JB866" s="555"/>
      <c r="JC866" s="555"/>
      <c r="JD866" s="555"/>
      <c r="JE866" s="555"/>
      <c r="JF866" s="555"/>
      <c r="JG866" s="555"/>
      <c r="JH866" s="555"/>
    </row>
    <row r="867" spans="1:268" s="8" customFormat="1" ht="39.75" customHeight="1" x14ac:dyDescent="0.25">
      <c r="A867" s="87"/>
      <c r="B867" s="87" t="s">
        <v>2468</v>
      </c>
      <c r="C867" s="163">
        <v>11130079</v>
      </c>
      <c r="D867" s="134">
        <v>41225</v>
      </c>
      <c r="E867" s="134">
        <v>41225</v>
      </c>
      <c r="F867" s="134">
        <v>44877</v>
      </c>
      <c r="G867" s="134"/>
      <c r="H867" s="87" t="s">
        <v>462</v>
      </c>
      <c r="I867" s="136" t="s">
        <v>997</v>
      </c>
      <c r="J867" s="136"/>
      <c r="K867" s="136" t="s">
        <v>55</v>
      </c>
      <c r="L867" s="115" t="s">
        <v>1378</v>
      </c>
      <c r="M867" s="87" t="s">
        <v>622</v>
      </c>
      <c r="N867" s="87" t="s">
        <v>622</v>
      </c>
      <c r="O867" s="87" t="s">
        <v>72</v>
      </c>
      <c r="P867" s="135">
        <v>44327</v>
      </c>
      <c r="Q867" s="83" t="s">
        <v>3033</v>
      </c>
      <c r="R867" s="87" t="s">
        <v>622</v>
      </c>
      <c r="S867" s="87" t="s">
        <v>622</v>
      </c>
      <c r="T867" s="87" t="s">
        <v>72</v>
      </c>
      <c r="U867" s="87">
        <v>44327</v>
      </c>
      <c r="V867" s="83" t="s">
        <v>4285</v>
      </c>
      <c r="W867" s="83" t="s">
        <v>4286</v>
      </c>
      <c r="X867" s="87"/>
      <c r="Y867" s="87"/>
      <c r="Z867" s="87" t="s">
        <v>468</v>
      </c>
      <c r="AA867" s="83" t="s">
        <v>2469</v>
      </c>
      <c r="AB867" s="78">
        <v>0.47</v>
      </c>
      <c r="AC867" s="87">
        <v>0.9</v>
      </c>
      <c r="AD867" s="87">
        <v>20000</v>
      </c>
      <c r="AE867" s="88"/>
      <c r="AF867" s="87">
        <v>20000</v>
      </c>
      <c r="AG867" s="88"/>
      <c r="AH867" s="88"/>
      <c r="AI867" s="88"/>
      <c r="AJ867" s="88"/>
      <c r="AK867" s="88"/>
      <c r="AL867" s="88"/>
      <c r="AM867" s="88"/>
      <c r="AN867" s="88"/>
      <c r="AO867" s="87"/>
      <c r="AP867" s="87"/>
      <c r="AQ867" s="87"/>
      <c r="AR867" s="87"/>
      <c r="AS867" s="83"/>
      <c r="AT867" s="87"/>
      <c r="AU867" s="87"/>
      <c r="AV867" s="87">
        <v>114.8</v>
      </c>
      <c r="AW867" s="83" t="s">
        <v>6436</v>
      </c>
      <c r="AX867" s="83" t="s">
        <v>6437</v>
      </c>
      <c r="AY867" s="87">
        <v>43</v>
      </c>
      <c r="AZ867" s="87">
        <v>12</v>
      </c>
      <c r="BA867" s="87">
        <v>28.6</v>
      </c>
      <c r="BB867" s="87">
        <v>24</v>
      </c>
      <c r="BC867" s="87">
        <v>10</v>
      </c>
      <c r="BD867" s="87">
        <v>35.6</v>
      </c>
      <c r="BE867" s="83">
        <f t="shared" si="149"/>
        <v>43.20794444444445</v>
      </c>
      <c r="BF867" s="87">
        <f t="shared" si="150"/>
        <v>24.176555555555556</v>
      </c>
      <c r="BG867" s="136" t="s">
        <v>38</v>
      </c>
      <c r="BH867" s="83"/>
      <c r="BI867" s="83"/>
      <c r="BJ867" s="96"/>
      <c r="BK867" s="83"/>
      <c r="BL867" s="96"/>
      <c r="BM867" s="83"/>
      <c r="BN867" s="83"/>
      <c r="BO867" s="83"/>
      <c r="BP867" s="83"/>
      <c r="BQ867" s="83"/>
      <c r="BR867" s="83"/>
      <c r="BS867" s="110" t="s">
        <v>9155</v>
      </c>
      <c r="BT867" s="555"/>
      <c r="BU867" s="555"/>
      <c r="BV867" s="555"/>
      <c r="BW867" s="555"/>
      <c r="BX867" s="555"/>
      <c r="BY867" s="555"/>
      <c r="BZ867" s="555"/>
      <c r="CA867" s="555"/>
      <c r="CB867" s="555"/>
      <c r="CC867" s="555"/>
      <c r="CD867" s="555"/>
      <c r="CE867" s="555"/>
      <c r="CF867" s="555"/>
      <c r="CG867" s="555"/>
      <c r="CH867" s="55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555"/>
      <c r="EU867" s="555"/>
      <c r="EV867" s="555"/>
      <c r="EW867" s="555"/>
      <c r="EX867" s="555"/>
      <c r="EY867" s="555"/>
      <c r="EZ867" s="555"/>
      <c r="FA867" s="555"/>
      <c r="FB867" s="555"/>
      <c r="FC867" s="555"/>
      <c r="FD867" s="555"/>
      <c r="FE867" s="555"/>
      <c r="FF867" s="555"/>
      <c r="FG867" s="555"/>
      <c r="FH867" s="555"/>
      <c r="FI867" s="555"/>
      <c r="FJ867" s="555"/>
      <c r="FK867" s="555"/>
      <c r="FL867" s="555"/>
      <c r="FM867" s="555"/>
      <c r="FN867" s="555"/>
      <c r="FO867" s="555"/>
      <c r="FP867" s="555"/>
      <c r="FQ867" s="555"/>
      <c r="FR867" s="555"/>
      <c r="FS867" s="555"/>
      <c r="FT867" s="555"/>
      <c r="FU867" s="555"/>
      <c r="FV867" s="555"/>
      <c r="FW867" s="555"/>
      <c r="FX867" s="555"/>
      <c r="FY867" s="555"/>
      <c r="FZ867" s="555"/>
      <c r="GA867" s="555"/>
      <c r="GB867" s="555"/>
      <c r="GC867" s="555"/>
      <c r="GD867" s="555"/>
      <c r="GE867" s="555"/>
      <c r="GF867" s="555"/>
      <c r="GG867" s="555"/>
      <c r="GH867" s="555"/>
      <c r="GI867" s="555"/>
      <c r="GJ867" s="555"/>
      <c r="GK867" s="555"/>
      <c r="GL867" s="555"/>
      <c r="GM867" s="555"/>
      <c r="GN867" s="555"/>
      <c r="GO867" s="555"/>
      <c r="GP867" s="555"/>
      <c r="GQ867" s="555"/>
      <c r="GR867" s="555"/>
      <c r="GS867" s="555"/>
      <c r="GT867" s="555"/>
      <c r="GU867" s="555"/>
      <c r="GV867" s="555"/>
      <c r="GW867" s="555"/>
      <c r="GX867" s="555"/>
      <c r="GY867" s="555"/>
      <c r="GZ867" s="555"/>
      <c r="HA867" s="555"/>
      <c r="HB867" s="555"/>
      <c r="HC867" s="555"/>
      <c r="HD867" s="555"/>
      <c r="HE867" s="555"/>
      <c r="HF867" s="555"/>
      <c r="HG867" s="555"/>
      <c r="HH867" s="555"/>
      <c r="HI867" s="555"/>
      <c r="HJ867" s="555"/>
      <c r="HK867" s="555"/>
      <c r="HL867" s="555"/>
      <c r="HM867" s="555"/>
      <c r="HN867" s="555"/>
      <c r="HO867" s="555"/>
      <c r="HP867" s="555"/>
      <c r="HQ867" s="555"/>
      <c r="HR867" s="555"/>
      <c r="HS867" s="555"/>
      <c r="HT867" s="555"/>
      <c r="HU867" s="555"/>
      <c r="HV867" s="555"/>
      <c r="HW867" s="555"/>
      <c r="HX867" s="555"/>
      <c r="HY867" s="555"/>
      <c r="HZ867" s="555"/>
      <c r="IA867" s="555"/>
      <c r="IB867" s="555"/>
      <c r="IC867" s="555"/>
      <c r="ID867" s="555"/>
      <c r="IE867" s="555"/>
      <c r="IF867" s="555"/>
      <c r="IG867" s="555"/>
      <c r="IH867" s="555"/>
      <c r="II867" s="555"/>
      <c r="IJ867" s="555"/>
      <c r="IK867" s="555"/>
      <c r="IL867" s="555"/>
      <c r="IM867" s="555"/>
      <c r="IN867" s="555"/>
      <c r="IO867" s="555"/>
      <c r="IP867" s="555"/>
      <c r="IQ867" s="555"/>
      <c r="IR867" s="555"/>
      <c r="IS867" s="555"/>
      <c r="IT867" s="555"/>
      <c r="IU867" s="555"/>
      <c r="IV867" s="555"/>
      <c r="IW867" s="555"/>
      <c r="IX867" s="555"/>
      <c r="IY867" s="555"/>
      <c r="IZ867" s="555"/>
      <c r="JA867" s="555"/>
      <c r="JB867" s="555"/>
      <c r="JC867" s="555"/>
      <c r="JD867" s="555"/>
      <c r="JE867" s="555"/>
      <c r="JF867" s="555"/>
      <c r="JG867" s="555"/>
      <c r="JH867" s="555"/>
    </row>
    <row r="868" spans="1:268" s="8" customFormat="1" ht="39.75" customHeight="1" x14ac:dyDescent="0.25">
      <c r="A868" s="20"/>
      <c r="B868" s="20" t="s">
        <v>2470</v>
      </c>
      <c r="C868" s="22">
        <v>11120042</v>
      </c>
      <c r="D868" s="23">
        <v>41236</v>
      </c>
      <c r="E868" s="23">
        <v>41236</v>
      </c>
      <c r="F868" s="23">
        <v>44888</v>
      </c>
      <c r="G868" s="23"/>
      <c r="H868" s="20" t="s">
        <v>861</v>
      </c>
      <c r="I868" s="24" t="s">
        <v>1024</v>
      </c>
      <c r="J868" s="24"/>
      <c r="K868" s="24" t="s">
        <v>37</v>
      </c>
      <c r="L868" s="114" t="s">
        <v>3034</v>
      </c>
      <c r="M868" s="20" t="s">
        <v>743</v>
      </c>
      <c r="N868" s="20" t="s">
        <v>79</v>
      </c>
      <c r="O868" s="20" t="s">
        <v>45</v>
      </c>
      <c r="P868" s="21" t="s">
        <v>2471</v>
      </c>
      <c r="Q868" s="20" t="s">
        <v>4287</v>
      </c>
      <c r="R868" s="20" t="s">
        <v>743</v>
      </c>
      <c r="S868" s="20" t="s">
        <v>79</v>
      </c>
      <c r="T868" s="20" t="s">
        <v>45</v>
      </c>
      <c r="U868" s="21" t="s">
        <v>2471</v>
      </c>
      <c r="V868" s="20" t="s">
        <v>4288</v>
      </c>
      <c r="W868" s="20" t="s">
        <v>2472</v>
      </c>
      <c r="X868" s="20"/>
      <c r="Y868" s="20"/>
      <c r="Z868" s="20" t="s">
        <v>468</v>
      </c>
      <c r="AA868" s="20" t="s">
        <v>359</v>
      </c>
      <c r="AB868" s="37">
        <v>5.109</v>
      </c>
      <c r="AC868" s="20">
        <v>9</v>
      </c>
      <c r="AD868" s="20">
        <v>23520</v>
      </c>
      <c r="AE868" s="20"/>
      <c r="AF868" s="20"/>
      <c r="AG868" s="20"/>
      <c r="AH868" s="20"/>
      <c r="AI868" s="20"/>
      <c r="AJ868" s="20">
        <v>23520</v>
      </c>
      <c r="AK868" s="20"/>
      <c r="AL868" s="20"/>
      <c r="AM868" s="20"/>
      <c r="AN868" s="20"/>
      <c r="AO868" s="20">
        <v>510</v>
      </c>
      <c r="AP868" s="20"/>
      <c r="AQ868" s="20"/>
      <c r="AR868" s="20"/>
      <c r="AS868" s="20"/>
      <c r="AT868" s="20"/>
      <c r="AU868" s="20"/>
      <c r="AV868" s="20"/>
      <c r="AW868" s="20" t="s">
        <v>6438</v>
      </c>
      <c r="AX868" s="20" t="s">
        <v>6439</v>
      </c>
      <c r="AY868" s="20">
        <v>43</v>
      </c>
      <c r="AZ868" s="20">
        <v>12</v>
      </c>
      <c r="BA868" s="20">
        <v>49.3</v>
      </c>
      <c r="BB868" s="20">
        <v>25</v>
      </c>
      <c r="BC868" s="20">
        <v>21</v>
      </c>
      <c r="BD868" s="20">
        <v>6.6</v>
      </c>
      <c r="BE868" s="20">
        <f t="shared" si="149"/>
        <v>43.21369444444445</v>
      </c>
      <c r="BF868" s="20">
        <f t="shared" si="150"/>
        <v>25.351833333333335</v>
      </c>
      <c r="BG868" s="24" t="s">
        <v>38</v>
      </c>
      <c r="BH868" s="20"/>
      <c r="BI868" s="20"/>
      <c r="BJ868" s="23"/>
      <c r="BK868" s="20"/>
      <c r="BL868" s="23"/>
      <c r="BM868" s="20"/>
      <c r="BN868" s="20"/>
      <c r="BO868" s="20"/>
      <c r="BP868" s="20"/>
      <c r="BQ868" s="20"/>
      <c r="BR868" s="20"/>
      <c r="BS868" s="24"/>
      <c r="BT868" s="554"/>
      <c r="BU868" s="555"/>
      <c r="BV868" s="555"/>
      <c r="BW868" s="555"/>
      <c r="BX868" s="555"/>
      <c r="BY868" s="555"/>
      <c r="BZ868" s="555"/>
      <c r="CA868" s="555"/>
      <c r="CB868" s="555"/>
      <c r="CC868" s="555"/>
      <c r="CD868" s="555"/>
      <c r="CE868" s="555"/>
      <c r="CF868" s="555"/>
      <c r="CG868" s="555"/>
      <c r="CH868" s="55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555"/>
      <c r="EU868" s="555"/>
      <c r="EV868" s="555"/>
      <c r="EW868" s="555"/>
      <c r="EX868" s="555"/>
      <c r="EY868" s="555"/>
      <c r="EZ868" s="555"/>
      <c r="FA868" s="555"/>
      <c r="FB868" s="555"/>
      <c r="FC868" s="555"/>
      <c r="FD868" s="555"/>
      <c r="FE868" s="555"/>
      <c r="FF868" s="555"/>
      <c r="FG868" s="555"/>
      <c r="FH868" s="555"/>
      <c r="FI868" s="555"/>
      <c r="FJ868" s="555"/>
      <c r="FK868" s="555"/>
      <c r="FL868" s="555"/>
      <c r="FM868" s="555"/>
      <c r="FN868" s="555"/>
      <c r="FO868" s="555"/>
      <c r="FP868" s="555"/>
      <c r="FQ868" s="555"/>
      <c r="FR868" s="555"/>
      <c r="FS868" s="555"/>
      <c r="FT868" s="555"/>
      <c r="FU868" s="555"/>
      <c r="FV868" s="555"/>
      <c r="FW868" s="555"/>
      <c r="FX868" s="555"/>
      <c r="FY868" s="555"/>
      <c r="FZ868" s="555"/>
      <c r="GA868" s="555"/>
      <c r="GB868" s="555"/>
      <c r="GC868" s="555"/>
      <c r="GD868" s="555"/>
      <c r="GE868" s="555"/>
      <c r="GF868" s="555"/>
      <c r="GG868" s="555"/>
      <c r="GH868" s="555"/>
      <c r="GI868" s="555"/>
      <c r="GJ868" s="555"/>
      <c r="GK868" s="555"/>
      <c r="GL868" s="555"/>
      <c r="GM868" s="555"/>
      <c r="GN868" s="555"/>
      <c r="GO868" s="555"/>
      <c r="GP868" s="555"/>
      <c r="GQ868" s="555"/>
      <c r="GR868" s="555"/>
      <c r="GS868" s="555"/>
      <c r="GT868" s="555"/>
      <c r="GU868" s="555"/>
      <c r="GV868" s="555"/>
      <c r="GW868" s="555"/>
      <c r="GX868" s="555"/>
      <c r="GY868" s="555"/>
      <c r="GZ868" s="555"/>
      <c r="HA868" s="555"/>
      <c r="HB868" s="555"/>
      <c r="HC868" s="555"/>
      <c r="HD868" s="555"/>
      <c r="HE868" s="555"/>
      <c r="HF868" s="555"/>
      <c r="HG868" s="555"/>
      <c r="HH868" s="555"/>
      <c r="HI868" s="555"/>
      <c r="HJ868" s="555"/>
      <c r="HK868" s="555"/>
      <c r="HL868" s="555"/>
      <c r="HM868" s="555"/>
      <c r="HN868" s="555"/>
      <c r="HO868" s="555"/>
      <c r="HP868" s="555"/>
      <c r="HQ868" s="555"/>
      <c r="HR868" s="555"/>
      <c r="HS868" s="555"/>
      <c r="HT868" s="555"/>
      <c r="HU868" s="555"/>
      <c r="HV868" s="555"/>
      <c r="HW868" s="555"/>
      <c r="HX868" s="555"/>
      <c r="HY868" s="555"/>
      <c r="HZ868" s="555"/>
      <c r="IA868" s="555"/>
      <c r="IB868" s="555"/>
      <c r="IC868" s="555"/>
      <c r="ID868" s="555"/>
      <c r="IE868" s="555"/>
      <c r="IF868" s="555"/>
      <c r="IG868" s="555"/>
      <c r="IH868" s="555"/>
      <c r="II868" s="555"/>
      <c r="IJ868" s="555"/>
      <c r="IK868" s="555"/>
      <c r="IL868" s="555"/>
      <c r="IM868" s="555"/>
      <c r="IN868" s="555"/>
      <c r="IO868" s="555"/>
      <c r="IP868" s="555"/>
      <c r="IQ868" s="555"/>
      <c r="IR868" s="555"/>
      <c r="IS868" s="555"/>
      <c r="IT868" s="555"/>
      <c r="IU868" s="555"/>
      <c r="IV868" s="555"/>
      <c r="IW868" s="555"/>
      <c r="IX868" s="555"/>
      <c r="IY868" s="555"/>
      <c r="IZ868" s="555"/>
      <c r="JA868" s="555"/>
      <c r="JB868" s="555"/>
      <c r="JC868" s="555"/>
      <c r="JD868" s="555"/>
      <c r="JE868" s="555"/>
      <c r="JF868" s="555"/>
      <c r="JG868" s="555"/>
      <c r="JH868" s="555"/>
    </row>
    <row r="869" spans="1:268" s="8" customFormat="1" ht="39.75" customHeight="1" x14ac:dyDescent="0.25">
      <c r="A869" s="20"/>
      <c r="B869" s="20" t="s">
        <v>2473</v>
      </c>
      <c r="C869" s="22">
        <v>11790001</v>
      </c>
      <c r="D869" s="23">
        <v>41236</v>
      </c>
      <c r="E869" s="23">
        <v>41236</v>
      </c>
      <c r="F869" s="23">
        <v>44888</v>
      </c>
      <c r="G869" s="23"/>
      <c r="H869" s="20" t="s">
        <v>2474</v>
      </c>
      <c r="I869" s="24" t="s">
        <v>1019</v>
      </c>
      <c r="J869" s="24"/>
      <c r="K869" s="24" t="s">
        <v>3340</v>
      </c>
      <c r="L869" s="114" t="s">
        <v>2475</v>
      </c>
      <c r="M869" s="20" t="s">
        <v>821</v>
      </c>
      <c r="N869" s="20" t="s">
        <v>175</v>
      </c>
      <c r="O869" s="20" t="s">
        <v>52</v>
      </c>
      <c r="P869" s="21">
        <v>51322</v>
      </c>
      <c r="Q869" s="20" t="s">
        <v>4289</v>
      </c>
      <c r="R869" s="20" t="s">
        <v>821</v>
      </c>
      <c r="S869" s="20" t="s">
        <v>175</v>
      </c>
      <c r="T869" s="20" t="s">
        <v>52</v>
      </c>
      <c r="U869" s="20">
        <v>51322</v>
      </c>
      <c r="V869" s="20" t="s">
        <v>4290</v>
      </c>
      <c r="W869" s="20" t="s">
        <v>7283</v>
      </c>
      <c r="X869" s="20"/>
      <c r="Y869" s="20"/>
      <c r="Z869" s="20" t="s">
        <v>472</v>
      </c>
      <c r="AA869" s="20" t="s">
        <v>427</v>
      </c>
      <c r="AB869" s="34"/>
      <c r="AC869" s="20">
        <v>4.4400000000000004</v>
      </c>
      <c r="AD869" s="20">
        <v>140000</v>
      </c>
      <c r="AE869" s="20"/>
      <c r="AF869" s="20"/>
      <c r="AG869" s="20"/>
      <c r="AH869" s="20"/>
      <c r="AI869" s="20">
        <v>140000</v>
      </c>
      <c r="AJ869" s="20"/>
      <c r="AK869" s="20"/>
      <c r="AL869" s="20"/>
      <c r="AM869" s="20"/>
      <c r="AN869" s="20"/>
      <c r="AO869" s="20"/>
      <c r="AP869" s="20"/>
      <c r="AQ869" s="20"/>
      <c r="AR869" s="20"/>
      <c r="AS869" s="20"/>
      <c r="AT869" s="20"/>
      <c r="AU869" s="20"/>
      <c r="AV869" s="20">
        <v>485</v>
      </c>
      <c r="AW869" s="20" t="s">
        <v>6440</v>
      </c>
      <c r="AX869" s="20" t="s">
        <v>6441</v>
      </c>
      <c r="AY869" s="20">
        <v>42</v>
      </c>
      <c r="AZ869" s="20">
        <v>54</v>
      </c>
      <c r="BA869" s="20">
        <v>5.8</v>
      </c>
      <c r="BB869" s="20">
        <v>22</v>
      </c>
      <c r="BC869" s="20">
        <v>49</v>
      </c>
      <c r="BD869" s="20">
        <v>47.4</v>
      </c>
      <c r="BE869" s="20">
        <f t="shared" si="149"/>
        <v>42.901611111111109</v>
      </c>
      <c r="BF869" s="20">
        <f t="shared" si="150"/>
        <v>22.829833333333333</v>
      </c>
      <c r="BG869" s="24" t="s">
        <v>38</v>
      </c>
      <c r="BH869" s="20"/>
      <c r="BI869" s="20"/>
      <c r="BJ869" s="23"/>
      <c r="BK869" s="20"/>
      <c r="BL869" s="23"/>
      <c r="BM869" s="20"/>
      <c r="BN869" s="20"/>
      <c r="BO869" s="20"/>
      <c r="BP869" s="20"/>
      <c r="BQ869" s="20"/>
      <c r="BR869" s="20"/>
      <c r="BS869" s="24"/>
      <c r="BT869" s="554"/>
      <c r="BU869" s="555"/>
      <c r="BV869" s="555"/>
      <c r="BW869" s="555"/>
      <c r="BX869" s="555"/>
      <c r="BY869" s="555"/>
      <c r="BZ869" s="555"/>
      <c r="CA869" s="555"/>
      <c r="CB869" s="555"/>
      <c r="CC869" s="555"/>
      <c r="CD869" s="555"/>
      <c r="CE869" s="555"/>
      <c r="CF869" s="555"/>
      <c r="CG869" s="555"/>
      <c r="CH869" s="55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555"/>
      <c r="EU869" s="555"/>
      <c r="EV869" s="555"/>
      <c r="EW869" s="555"/>
      <c r="EX869" s="555"/>
      <c r="EY869" s="555"/>
      <c r="EZ869" s="555"/>
      <c r="FA869" s="555"/>
      <c r="FB869" s="555"/>
      <c r="FC869" s="555"/>
      <c r="FD869" s="555"/>
      <c r="FE869" s="555"/>
      <c r="FF869" s="555"/>
      <c r="FG869" s="555"/>
      <c r="FH869" s="555"/>
      <c r="FI869" s="555"/>
      <c r="FJ869" s="555"/>
      <c r="FK869" s="555"/>
      <c r="FL869" s="555"/>
      <c r="FM869" s="555"/>
      <c r="FN869" s="555"/>
      <c r="FO869" s="555"/>
      <c r="FP869" s="555"/>
      <c r="FQ869" s="555"/>
      <c r="FR869" s="555"/>
      <c r="FS869" s="555"/>
      <c r="FT869" s="555"/>
      <c r="FU869" s="555"/>
      <c r="FV869" s="555"/>
      <c r="FW869" s="555"/>
      <c r="FX869" s="555"/>
      <c r="FY869" s="555"/>
      <c r="FZ869" s="555"/>
      <c r="GA869" s="555"/>
      <c r="GB869" s="555"/>
      <c r="GC869" s="555"/>
      <c r="GD869" s="555"/>
      <c r="GE869" s="555"/>
      <c r="GF869" s="555"/>
      <c r="GG869" s="555"/>
      <c r="GH869" s="555"/>
      <c r="GI869" s="555"/>
      <c r="GJ869" s="555"/>
      <c r="GK869" s="555"/>
      <c r="GL869" s="555"/>
      <c r="GM869" s="555"/>
      <c r="GN869" s="555"/>
      <c r="GO869" s="555"/>
      <c r="GP869" s="555"/>
      <c r="GQ869" s="555"/>
      <c r="GR869" s="555"/>
      <c r="GS869" s="555"/>
      <c r="GT869" s="555"/>
      <c r="GU869" s="555"/>
      <c r="GV869" s="555"/>
      <c r="GW869" s="555"/>
      <c r="GX869" s="555"/>
      <c r="GY869" s="555"/>
      <c r="GZ869" s="555"/>
      <c r="HA869" s="555"/>
      <c r="HB869" s="555"/>
      <c r="HC869" s="555"/>
      <c r="HD869" s="555"/>
      <c r="HE869" s="555"/>
      <c r="HF869" s="555"/>
      <c r="HG869" s="555"/>
      <c r="HH869" s="555"/>
      <c r="HI869" s="555"/>
      <c r="HJ869" s="555"/>
      <c r="HK869" s="555"/>
      <c r="HL869" s="555"/>
      <c r="HM869" s="555"/>
      <c r="HN869" s="555"/>
      <c r="HO869" s="555"/>
      <c r="HP869" s="555"/>
      <c r="HQ869" s="555"/>
      <c r="HR869" s="555"/>
      <c r="HS869" s="555"/>
      <c r="HT869" s="555"/>
      <c r="HU869" s="555"/>
      <c r="HV869" s="555"/>
      <c r="HW869" s="555"/>
      <c r="HX869" s="555"/>
      <c r="HY869" s="555"/>
      <c r="HZ869" s="555"/>
      <c r="IA869" s="555"/>
      <c r="IB869" s="555"/>
      <c r="IC869" s="555"/>
      <c r="ID869" s="555"/>
      <c r="IE869" s="555"/>
      <c r="IF869" s="555"/>
      <c r="IG869" s="555"/>
      <c r="IH869" s="555"/>
      <c r="II869" s="555"/>
      <c r="IJ869" s="555"/>
      <c r="IK869" s="555"/>
      <c r="IL869" s="555"/>
      <c r="IM869" s="555"/>
      <c r="IN869" s="555"/>
      <c r="IO869" s="555"/>
      <c r="IP869" s="555"/>
      <c r="IQ869" s="555"/>
      <c r="IR869" s="555"/>
      <c r="IS869" s="555"/>
      <c r="IT869" s="555"/>
      <c r="IU869" s="555"/>
      <c r="IV869" s="555"/>
      <c r="IW869" s="555"/>
      <c r="IX869" s="555"/>
      <c r="IY869" s="555"/>
      <c r="IZ869" s="555"/>
      <c r="JA869" s="555"/>
      <c r="JB869" s="555"/>
      <c r="JC869" s="555"/>
      <c r="JD869" s="555"/>
      <c r="JE869" s="555"/>
      <c r="JF869" s="555"/>
      <c r="JG869" s="555"/>
      <c r="JH869" s="555"/>
    </row>
    <row r="870" spans="1:268" s="8" customFormat="1" ht="39.75" customHeight="1" x14ac:dyDescent="0.25">
      <c r="A870" s="87" t="s">
        <v>3392</v>
      </c>
      <c r="B870" s="87" t="s">
        <v>2473</v>
      </c>
      <c r="C870" s="163">
        <v>11790002</v>
      </c>
      <c r="D870" s="134">
        <v>41236</v>
      </c>
      <c r="E870" s="134">
        <v>41236</v>
      </c>
      <c r="F870" s="134">
        <v>44888</v>
      </c>
      <c r="G870" s="134"/>
      <c r="H870" s="87" t="s">
        <v>2474</v>
      </c>
      <c r="I870" s="136" t="s">
        <v>1019</v>
      </c>
      <c r="J870" s="136"/>
      <c r="K870" s="136" t="s">
        <v>3340</v>
      </c>
      <c r="L870" s="115" t="s">
        <v>2476</v>
      </c>
      <c r="M870" s="87" t="s">
        <v>250</v>
      </c>
      <c r="N870" s="87" t="s">
        <v>175</v>
      </c>
      <c r="O870" s="87" t="s">
        <v>52</v>
      </c>
      <c r="P870" s="135">
        <v>14034</v>
      </c>
      <c r="Q870" s="83" t="s">
        <v>4291</v>
      </c>
      <c r="R870" s="87" t="s">
        <v>250</v>
      </c>
      <c r="S870" s="87" t="s">
        <v>175</v>
      </c>
      <c r="T870" s="87" t="s">
        <v>52</v>
      </c>
      <c r="U870" s="87">
        <v>14034</v>
      </c>
      <c r="V870" s="83" t="s">
        <v>4292</v>
      </c>
      <c r="W870" s="83" t="s">
        <v>7284</v>
      </c>
      <c r="X870" s="87"/>
      <c r="Y870" s="87"/>
      <c r="Z870" s="87" t="s">
        <v>472</v>
      </c>
      <c r="AA870" s="83" t="s">
        <v>427</v>
      </c>
      <c r="AB870" s="78"/>
      <c r="AC870" s="87">
        <v>0.66</v>
      </c>
      <c r="AD870" s="87">
        <v>21000</v>
      </c>
      <c r="AE870" s="88"/>
      <c r="AF870" s="87"/>
      <c r="AG870" s="88"/>
      <c r="AH870" s="88"/>
      <c r="AI870" s="88">
        <v>21000</v>
      </c>
      <c r="AJ870" s="88"/>
      <c r="AK870" s="88"/>
      <c r="AL870" s="88"/>
      <c r="AM870" s="88"/>
      <c r="AN870" s="88"/>
      <c r="AO870" s="87"/>
      <c r="AP870" s="87"/>
      <c r="AQ870" s="87"/>
      <c r="AR870" s="87"/>
      <c r="AS870" s="83"/>
      <c r="AT870" s="87"/>
      <c r="AU870" s="87"/>
      <c r="AV870" s="87">
        <v>565</v>
      </c>
      <c r="AW870" s="83" t="s">
        <v>6442</v>
      </c>
      <c r="AX870" s="83" t="s">
        <v>6443</v>
      </c>
      <c r="AY870" s="87">
        <v>42</v>
      </c>
      <c r="AZ870" s="87">
        <v>52</v>
      </c>
      <c r="BA870" s="87">
        <v>16.3</v>
      </c>
      <c r="BB870" s="87">
        <v>22</v>
      </c>
      <c r="BC870" s="87">
        <v>51</v>
      </c>
      <c r="BD870" s="87">
        <v>2</v>
      </c>
      <c r="BE870" s="83">
        <f t="shared" si="149"/>
        <v>42.871194444444448</v>
      </c>
      <c r="BF870" s="87">
        <f t="shared" si="150"/>
        <v>22.850555555555555</v>
      </c>
      <c r="BG870" s="136" t="s">
        <v>47</v>
      </c>
      <c r="BH870" s="83"/>
      <c r="BI870" s="83"/>
      <c r="BJ870" s="96"/>
      <c r="BK870" s="83"/>
      <c r="BL870" s="96"/>
      <c r="BM870" s="83">
        <v>418</v>
      </c>
      <c r="BN870" s="96">
        <v>42027</v>
      </c>
      <c r="BO870" s="83"/>
      <c r="BP870" s="83"/>
      <c r="BQ870" s="83"/>
      <c r="BR870" s="83"/>
      <c r="BS870" s="110" t="s">
        <v>4931</v>
      </c>
      <c r="BT870" s="554"/>
      <c r="BU870" s="555"/>
      <c r="BV870" s="555"/>
      <c r="BW870" s="555"/>
      <c r="BX870" s="555"/>
      <c r="BY870" s="555"/>
      <c r="BZ870" s="555"/>
      <c r="CA870" s="555"/>
      <c r="CB870" s="555"/>
      <c r="CC870" s="555"/>
      <c r="CD870" s="555"/>
      <c r="CE870" s="555"/>
      <c r="CF870" s="555"/>
      <c r="CG870" s="555"/>
      <c r="CH870" s="55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555"/>
      <c r="EU870" s="555"/>
      <c r="EV870" s="555"/>
      <c r="EW870" s="555"/>
      <c r="EX870" s="555"/>
      <c r="EY870" s="555"/>
      <c r="EZ870" s="555"/>
      <c r="FA870" s="555"/>
      <c r="FB870" s="555"/>
      <c r="FC870" s="555"/>
      <c r="FD870" s="555"/>
      <c r="FE870" s="555"/>
      <c r="FF870" s="555"/>
      <c r="FG870" s="555"/>
      <c r="FH870" s="555"/>
      <c r="FI870" s="555"/>
      <c r="FJ870" s="555"/>
      <c r="FK870" s="555"/>
      <c r="FL870" s="555"/>
      <c r="FM870" s="555"/>
      <c r="FN870" s="555"/>
      <c r="FO870" s="555"/>
      <c r="FP870" s="555"/>
      <c r="FQ870" s="555"/>
      <c r="FR870" s="555"/>
      <c r="FS870" s="555"/>
      <c r="FT870" s="555"/>
      <c r="FU870" s="555"/>
      <c r="FV870" s="555"/>
      <c r="FW870" s="555"/>
      <c r="FX870" s="555"/>
      <c r="FY870" s="555"/>
      <c r="FZ870" s="555"/>
      <c r="GA870" s="555"/>
      <c r="GB870" s="555"/>
      <c r="GC870" s="555"/>
      <c r="GD870" s="555"/>
      <c r="GE870" s="555"/>
      <c r="GF870" s="555"/>
      <c r="GG870" s="555"/>
      <c r="GH870" s="555"/>
      <c r="GI870" s="555"/>
      <c r="GJ870" s="555"/>
      <c r="GK870" s="555"/>
      <c r="GL870" s="555"/>
      <c r="GM870" s="555"/>
      <c r="GN870" s="555"/>
      <c r="GO870" s="555"/>
      <c r="GP870" s="555"/>
      <c r="GQ870" s="555"/>
      <c r="GR870" s="555"/>
      <c r="GS870" s="555"/>
      <c r="GT870" s="555"/>
      <c r="GU870" s="555"/>
      <c r="GV870" s="555"/>
      <c r="GW870" s="555"/>
      <c r="GX870" s="555"/>
      <c r="GY870" s="555"/>
      <c r="GZ870" s="555"/>
      <c r="HA870" s="555"/>
      <c r="HB870" s="555"/>
      <c r="HC870" s="555"/>
      <c r="HD870" s="555"/>
      <c r="HE870" s="555"/>
      <c r="HF870" s="555"/>
      <c r="HG870" s="555"/>
      <c r="HH870" s="555"/>
      <c r="HI870" s="555"/>
      <c r="HJ870" s="555"/>
      <c r="HK870" s="555"/>
      <c r="HL870" s="555"/>
      <c r="HM870" s="555"/>
      <c r="HN870" s="555"/>
      <c r="HO870" s="555"/>
      <c r="HP870" s="555"/>
      <c r="HQ870" s="555"/>
      <c r="HR870" s="555"/>
      <c r="HS870" s="555"/>
      <c r="HT870" s="555"/>
      <c r="HU870" s="555"/>
      <c r="HV870" s="555"/>
      <c r="HW870" s="555"/>
      <c r="HX870" s="555"/>
      <c r="HY870" s="555"/>
      <c r="HZ870" s="555"/>
      <c r="IA870" s="555"/>
      <c r="IB870" s="555"/>
      <c r="IC870" s="555"/>
      <c r="ID870" s="555"/>
      <c r="IE870" s="555"/>
      <c r="IF870" s="555"/>
      <c r="IG870" s="555"/>
      <c r="IH870" s="555"/>
      <c r="II870" s="555"/>
      <c r="IJ870" s="555"/>
      <c r="IK870" s="555"/>
      <c r="IL870" s="555"/>
      <c r="IM870" s="555"/>
      <c r="IN870" s="555"/>
      <c r="IO870" s="555"/>
      <c r="IP870" s="555"/>
      <c r="IQ870" s="555"/>
      <c r="IR870" s="555"/>
      <c r="IS870" s="555"/>
      <c r="IT870" s="555"/>
      <c r="IU870" s="555"/>
      <c r="IV870" s="555"/>
      <c r="IW870" s="555"/>
      <c r="IX870" s="555"/>
      <c r="IY870" s="555"/>
      <c r="IZ870" s="555"/>
      <c r="JA870" s="555"/>
      <c r="JB870" s="555"/>
      <c r="JC870" s="555"/>
      <c r="JD870" s="555"/>
      <c r="JE870" s="555"/>
      <c r="JF870" s="555"/>
      <c r="JG870" s="555"/>
      <c r="JH870" s="555"/>
    </row>
    <row r="871" spans="1:268" s="8" customFormat="1" ht="39.75" customHeight="1" x14ac:dyDescent="0.25">
      <c r="A871" s="20"/>
      <c r="B871" s="20" t="s">
        <v>2477</v>
      </c>
      <c r="C871" s="22">
        <v>11160078</v>
      </c>
      <c r="D871" s="23">
        <v>41239</v>
      </c>
      <c r="E871" s="23">
        <v>41239</v>
      </c>
      <c r="F871" s="23">
        <v>44817</v>
      </c>
      <c r="G871" s="23"/>
      <c r="H871" s="20" t="s">
        <v>2478</v>
      </c>
      <c r="I871" s="24" t="s">
        <v>599</v>
      </c>
      <c r="J871" s="24"/>
      <c r="K871" s="24" t="s">
        <v>60</v>
      </c>
      <c r="L871" s="114" t="s">
        <v>2479</v>
      </c>
      <c r="M871" s="20" t="s">
        <v>2480</v>
      </c>
      <c r="N871" s="20" t="s">
        <v>358</v>
      </c>
      <c r="O871" s="20" t="s">
        <v>51</v>
      </c>
      <c r="P871" s="21">
        <v>54362</v>
      </c>
      <c r="Q871" s="20" t="s">
        <v>4293</v>
      </c>
      <c r="R871" s="20" t="s">
        <v>2480</v>
      </c>
      <c r="S871" s="20" t="s">
        <v>358</v>
      </c>
      <c r="T871" s="20" t="s">
        <v>51</v>
      </c>
      <c r="U871" s="20">
        <v>54362</v>
      </c>
      <c r="V871" s="20" t="s">
        <v>4294</v>
      </c>
      <c r="W871" s="20" t="s">
        <v>639</v>
      </c>
      <c r="X871" s="26"/>
      <c r="Y871" s="26"/>
      <c r="Z871" s="20" t="s">
        <v>468</v>
      </c>
      <c r="AA871" s="20" t="s">
        <v>360</v>
      </c>
      <c r="AB871" s="34"/>
      <c r="AC871" s="20">
        <v>20</v>
      </c>
      <c r="AD871" s="20">
        <v>100000</v>
      </c>
      <c r="AE871" s="20"/>
      <c r="AF871" s="20"/>
      <c r="AG871" s="20"/>
      <c r="AH871" s="20"/>
      <c r="AI871" s="20"/>
      <c r="AJ871" s="20"/>
      <c r="AK871" s="20"/>
      <c r="AL871" s="20">
        <v>100000</v>
      </c>
      <c r="AM871" s="20"/>
      <c r="AN871" s="20"/>
      <c r="AO871" s="20">
        <v>110</v>
      </c>
      <c r="AP871" s="20"/>
      <c r="AQ871" s="20"/>
      <c r="AR871" s="20"/>
      <c r="AS871" s="20"/>
      <c r="AT871" s="20"/>
      <c r="AU871" s="20"/>
      <c r="AV871" s="20">
        <v>100</v>
      </c>
      <c r="AW871" s="20" t="s">
        <v>6444</v>
      </c>
      <c r="AX871" s="20" t="s">
        <v>6445</v>
      </c>
      <c r="AY871" s="20">
        <v>43</v>
      </c>
      <c r="AZ871" s="20">
        <v>31</v>
      </c>
      <c r="BA871" s="20">
        <v>51.4</v>
      </c>
      <c r="BB871" s="20">
        <v>25</v>
      </c>
      <c r="BC871" s="20">
        <v>58</v>
      </c>
      <c r="BD871" s="20">
        <v>42.7</v>
      </c>
      <c r="BE871" s="20">
        <f t="shared" si="149"/>
        <v>43.530944444444444</v>
      </c>
      <c r="BF871" s="20">
        <f t="shared" si="150"/>
        <v>25.978527777777778</v>
      </c>
      <c r="BG871" s="24" t="s">
        <v>38</v>
      </c>
      <c r="BH871" s="20"/>
      <c r="BI871" s="20"/>
      <c r="BJ871" s="23"/>
      <c r="BK871" s="20"/>
      <c r="BL871" s="23"/>
      <c r="BM871" s="20"/>
      <c r="BN871" s="20"/>
      <c r="BO871" s="20"/>
      <c r="BP871" s="20"/>
      <c r="BQ871" s="20"/>
      <c r="BR871" s="20"/>
      <c r="BS871" s="24"/>
      <c r="BT871" s="554"/>
      <c r="BU871" s="555"/>
      <c r="BV871" s="555"/>
      <c r="BW871" s="555"/>
      <c r="BX871" s="555"/>
      <c r="BY871" s="555"/>
      <c r="BZ871" s="555"/>
      <c r="CA871" s="555"/>
      <c r="CB871" s="555"/>
      <c r="CC871" s="555"/>
      <c r="CD871" s="555"/>
      <c r="CE871" s="555"/>
      <c r="CF871" s="555"/>
      <c r="CG871" s="555"/>
      <c r="CH871" s="55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555"/>
      <c r="EU871" s="555"/>
      <c r="EV871" s="555"/>
      <c r="EW871" s="555"/>
      <c r="EX871" s="555"/>
      <c r="EY871" s="555"/>
      <c r="EZ871" s="555"/>
      <c r="FA871" s="555"/>
      <c r="FB871" s="555"/>
      <c r="FC871" s="555"/>
      <c r="FD871" s="555"/>
      <c r="FE871" s="555"/>
      <c r="FF871" s="555"/>
      <c r="FG871" s="555"/>
      <c r="FH871" s="555"/>
      <c r="FI871" s="555"/>
      <c r="FJ871" s="555"/>
      <c r="FK871" s="555"/>
      <c r="FL871" s="555"/>
      <c r="FM871" s="555"/>
      <c r="FN871" s="555"/>
      <c r="FO871" s="555"/>
      <c r="FP871" s="555"/>
      <c r="FQ871" s="555"/>
      <c r="FR871" s="555"/>
      <c r="FS871" s="555"/>
      <c r="FT871" s="555"/>
      <c r="FU871" s="555"/>
      <c r="FV871" s="555"/>
      <c r="FW871" s="555"/>
      <c r="FX871" s="555"/>
      <c r="FY871" s="555"/>
      <c r="FZ871" s="555"/>
      <c r="GA871" s="555"/>
      <c r="GB871" s="555"/>
      <c r="GC871" s="555"/>
      <c r="GD871" s="555"/>
      <c r="GE871" s="555"/>
      <c r="GF871" s="555"/>
      <c r="GG871" s="555"/>
      <c r="GH871" s="555"/>
      <c r="GI871" s="555"/>
      <c r="GJ871" s="555"/>
      <c r="GK871" s="555"/>
      <c r="GL871" s="555"/>
      <c r="GM871" s="555"/>
      <c r="GN871" s="555"/>
      <c r="GO871" s="555"/>
      <c r="GP871" s="555"/>
      <c r="GQ871" s="555"/>
      <c r="GR871" s="555"/>
      <c r="GS871" s="555"/>
      <c r="GT871" s="555"/>
      <c r="GU871" s="555"/>
      <c r="GV871" s="555"/>
      <c r="GW871" s="555"/>
      <c r="GX871" s="555"/>
      <c r="GY871" s="555"/>
      <c r="GZ871" s="555"/>
      <c r="HA871" s="555"/>
      <c r="HB871" s="555"/>
      <c r="HC871" s="555"/>
      <c r="HD871" s="555"/>
      <c r="HE871" s="555"/>
      <c r="HF871" s="555"/>
      <c r="HG871" s="555"/>
      <c r="HH871" s="555"/>
      <c r="HI871" s="555"/>
      <c r="HJ871" s="555"/>
      <c r="HK871" s="555"/>
      <c r="HL871" s="555"/>
      <c r="HM871" s="555"/>
      <c r="HN871" s="555"/>
      <c r="HO871" s="555"/>
      <c r="HP871" s="555"/>
      <c r="HQ871" s="555"/>
      <c r="HR871" s="555"/>
      <c r="HS871" s="555"/>
      <c r="HT871" s="555"/>
      <c r="HU871" s="555"/>
      <c r="HV871" s="555"/>
      <c r="HW871" s="555"/>
      <c r="HX871" s="555"/>
      <c r="HY871" s="555"/>
      <c r="HZ871" s="555"/>
      <c r="IA871" s="555"/>
      <c r="IB871" s="555"/>
      <c r="IC871" s="555"/>
      <c r="ID871" s="555"/>
      <c r="IE871" s="555"/>
      <c r="IF871" s="555"/>
      <c r="IG871" s="555"/>
      <c r="IH871" s="555"/>
      <c r="II871" s="555"/>
      <c r="IJ871" s="555"/>
      <c r="IK871" s="555"/>
      <c r="IL871" s="555"/>
      <c r="IM871" s="555"/>
      <c r="IN871" s="555"/>
      <c r="IO871" s="555"/>
      <c r="IP871" s="555"/>
      <c r="IQ871" s="555"/>
      <c r="IR871" s="555"/>
      <c r="IS871" s="555"/>
      <c r="IT871" s="555"/>
      <c r="IU871" s="555"/>
      <c r="IV871" s="555"/>
      <c r="IW871" s="555"/>
      <c r="IX871" s="555"/>
      <c r="IY871" s="555"/>
      <c r="IZ871" s="555"/>
      <c r="JA871" s="555"/>
      <c r="JB871" s="555"/>
      <c r="JC871" s="555"/>
      <c r="JD871" s="555"/>
      <c r="JE871" s="555"/>
      <c r="JF871" s="555"/>
      <c r="JG871" s="555"/>
      <c r="JH871" s="555"/>
    </row>
    <row r="872" spans="1:268" s="8" customFormat="1" ht="39.75" customHeight="1" x14ac:dyDescent="0.25">
      <c r="A872" s="87"/>
      <c r="B872" s="87" t="s">
        <v>2481</v>
      </c>
      <c r="C872" s="163">
        <v>11140142</v>
      </c>
      <c r="D872" s="134">
        <v>41241</v>
      </c>
      <c r="E872" s="134">
        <v>41241</v>
      </c>
      <c r="F872" s="134">
        <v>43067</v>
      </c>
      <c r="G872" s="134"/>
      <c r="H872" s="87" t="s">
        <v>491</v>
      </c>
      <c r="I872" s="136" t="s">
        <v>883</v>
      </c>
      <c r="J872" s="136"/>
      <c r="K872" s="136" t="s">
        <v>55</v>
      </c>
      <c r="L872" s="115" t="s">
        <v>1378</v>
      </c>
      <c r="M872" s="87" t="s">
        <v>521</v>
      </c>
      <c r="N872" s="87" t="s">
        <v>292</v>
      </c>
      <c r="O872" s="87" t="s">
        <v>76</v>
      </c>
      <c r="P872" s="135">
        <v>81551</v>
      </c>
      <c r="Q872" s="83" t="s">
        <v>7767</v>
      </c>
      <c r="R872" s="87" t="s">
        <v>521</v>
      </c>
      <c r="S872" s="87" t="s">
        <v>292</v>
      </c>
      <c r="T872" s="87" t="s">
        <v>76</v>
      </c>
      <c r="U872" s="87">
        <v>81551</v>
      </c>
      <c r="V872" s="83"/>
      <c r="W872" s="83" t="s">
        <v>3035</v>
      </c>
      <c r="X872" s="87">
        <v>2184</v>
      </c>
      <c r="Y872" s="87">
        <v>3.5</v>
      </c>
      <c r="Z872" s="87" t="s">
        <v>468</v>
      </c>
      <c r="AA872" s="83" t="s">
        <v>893</v>
      </c>
      <c r="AB872" s="78">
        <v>53.47</v>
      </c>
      <c r="AC872" s="370">
        <v>78000</v>
      </c>
      <c r="AD872" s="87">
        <v>1424000000</v>
      </c>
      <c r="AE872" s="88"/>
      <c r="AF872" s="87">
        <v>1424000000</v>
      </c>
      <c r="AG872" s="88"/>
      <c r="AH872" s="88"/>
      <c r="AI872" s="88"/>
      <c r="AJ872" s="88"/>
      <c r="AK872" s="88"/>
      <c r="AL872" s="88"/>
      <c r="AM872" s="88"/>
      <c r="AN872" s="88"/>
      <c r="AO872" s="87">
        <v>5350</v>
      </c>
      <c r="AP872" s="87"/>
      <c r="AQ872" s="87" t="s">
        <v>47</v>
      </c>
      <c r="AR872" s="87"/>
      <c r="AS872" s="83" t="s">
        <v>7768</v>
      </c>
      <c r="AT872" s="87"/>
      <c r="AU872" s="87"/>
      <c r="AV872" s="87"/>
      <c r="AW872" s="83" t="s">
        <v>6446</v>
      </c>
      <c r="AX872" s="83" t="s">
        <v>6447</v>
      </c>
      <c r="AY872" s="87">
        <v>43</v>
      </c>
      <c r="AZ872" s="87">
        <v>19</v>
      </c>
      <c r="BA872" s="87">
        <v>26.1</v>
      </c>
      <c r="BB872" s="87">
        <v>24</v>
      </c>
      <c r="BC872" s="87">
        <v>4</v>
      </c>
      <c r="BD872" s="87">
        <v>21.9</v>
      </c>
      <c r="BE872" s="83">
        <f t="shared" si="149"/>
        <v>43.323916666666669</v>
      </c>
      <c r="BF872" s="87">
        <f t="shared" si="150"/>
        <v>24.072749999999999</v>
      </c>
      <c r="BG872" s="136" t="s">
        <v>38</v>
      </c>
      <c r="BH872" s="83"/>
      <c r="BI872" s="83"/>
      <c r="BJ872" s="96"/>
      <c r="BK872" s="83"/>
      <c r="BL872" s="96"/>
      <c r="BM872" s="83"/>
      <c r="BN872" s="83"/>
      <c r="BO872" s="83"/>
      <c r="BP872" s="83"/>
      <c r="BQ872" s="83" t="s">
        <v>7765</v>
      </c>
      <c r="BR872" s="96">
        <v>43052</v>
      </c>
      <c r="BS872" s="110" t="s">
        <v>7766</v>
      </c>
      <c r="BT872" s="555"/>
      <c r="BU872" s="555"/>
      <c r="BV872" s="555"/>
      <c r="BW872" s="555"/>
      <c r="BX872" s="555"/>
      <c r="BY872" s="555"/>
      <c r="BZ872" s="555"/>
      <c r="CA872" s="555"/>
      <c r="CB872" s="555"/>
      <c r="CC872" s="555"/>
      <c r="CD872" s="555"/>
      <c r="CE872" s="555"/>
      <c r="CF872" s="555"/>
      <c r="CG872" s="555"/>
      <c r="CH872" s="55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555"/>
      <c r="EU872" s="555"/>
      <c r="EV872" s="555"/>
      <c r="EW872" s="555"/>
      <c r="EX872" s="555"/>
      <c r="EY872" s="555"/>
      <c r="EZ872" s="555"/>
      <c r="FA872" s="555"/>
      <c r="FB872" s="555"/>
      <c r="FC872" s="555"/>
      <c r="FD872" s="555"/>
      <c r="FE872" s="555"/>
      <c r="FF872" s="555"/>
      <c r="FG872" s="555"/>
      <c r="FH872" s="555"/>
      <c r="FI872" s="555"/>
      <c r="FJ872" s="555"/>
      <c r="FK872" s="555"/>
      <c r="FL872" s="555"/>
      <c r="FM872" s="555"/>
      <c r="FN872" s="555"/>
      <c r="FO872" s="555"/>
      <c r="FP872" s="555"/>
      <c r="FQ872" s="555"/>
      <c r="FR872" s="555"/>
      <c r="FS872" s="555"/>
      <c r="FT872" s="555"/>
      <c r="FU872" s="555"/>
      <c r="FV872" s="555"/>
      <c r="FW872" s="555"/>
      <c r="FX872" s="555"/>
      <c r="FY872" s="555"/>
      <c r="FZ872" s="555"/>
      <c r="GA872" s="555"/>
      <c r="GB872" s="555"/>
      <c r="GC872" s="555"/>
      <c r="GD872" s="555"/>
      <c r="GE872" s="555"/>
      <c r="GF872" s="555"/>
      <c r="GG872" s="555"/>
      <c r="GH872" s="555"/>
      <c r="GI872" s="555"/>
      <c r="GJ872" s="555"/>
      <c r="GK872" s="555"/>
      <c r="GL872" s="555"/>
      <c r="GM872" s="555"/>
      <c r="GN872" s="555"/>
      <c r="GO872" s="555"/>
      <c r="GP872" s="555"/>
      <c r="GQ872" s="555"/>
      <c r="GR872" s="555"/>
      <c r="GS872" s="555"/>
      <c r="GT872" s="555"/>
      <c r="GU872" s="555"/>
      <c r="GV872" s="555"/>
      <c r="GW872" s="555"/>
      <c r="GX872" s="555"/>
      <c r="GY872" s="555"/>
      <c r="GZ872" s="555"/>
      <c r="HA872" s="555"/>
      <c r="HB872" s="555"/>
      <c r="HC872" s="555"/>
      <c r="HD872" s="555"/>
      <c r="HE872" s="555"/>
      <c r="HF872" s="555"/>
      <c r="HG872" s="555"/>
      <c r="HH872" s="555"/>
      <c r="HI872" s="555"/>
      <c r="HJ872" s="555"/>
      <c r="HK872" s="555"/>
      <c r="HL872" s="555"/>
      <c r="HM872" s="555"/>
      <c r="HN872" s="555"/>
      <c r="HO872" s="555"/>
      <c r="HP872" s="555"/>
      <c r="HQ872" s="555"/>
      <c r="HR872" s="555"/>
      <c r="HS872" s="555"/>
      <c r="HT872" s="555"/>
      <c r="HU872" s="555"/>
      <c r="HV872" s="555"/>
      <c r="HW872" s="555"/>
      <c r="HX872" s="555"/>
      <c r="HY872" s="555"/>
      <c r="HZ872" s="555"/>
      <c r="IA872" s="555"/>
      <c r="IB872" s="555"/>
      <c r="IC872" s="555"/>
      <c r="ID872" s="555"/>
      <c r="IE872" s="555"/>
      <c r="IF872" s="555"/>
      <c r="IG872" s="555"/>
      <c r="IH872" s="555"/>
      <c r="II872" s="555"/>
      <c r="IJ872" s="555"/>
      <c r="IK872" s="555"/>
      <c r="IL872" s="555"/>
      <c r="IM872" s="555"/>
      <c r="IN872" s="555"/>
      <c r="IO872" s="555"/>
      <c r="IP872" s="555"/>
      <c r="IQ872" s="555"/>
      <c r="IR872" s="555"/>
      <c r="IS872" s="555"/>
      <c r="IT872" s="555"/>
      <c r="IU872" s="555"/>
      <c r="IV872" s="555"/>
      <c r="IW872" s="555"/>
      <c r="IX872" s="555"/>
      <c r="IY872" s="555"/>
      <c r="IZ872" s="555"/>
      <c r="JA872" s="555"/>
      <c r="JB872" s="555"/>
      <c r="JC872" s="555"/>
      <c r="JD872" s="555"/>
      <c r="JE872" s="555"/>
      <c r="JF872" s="555"/>
      <c r="JG872" s="555"/>
      <c r="JH872" s="555"/>
    </row>
    <row r="873" spans="1:268" s="8" customFormat="1" ht="39.75" customHeight="1" x14ac:dyDescent="0.25">
      <c r="A873" s="20"/>
      <c r="B873" s="20" t="s">
        <v>2482</v>
      </c>
      <c r="C873" s="22">
        <v>11120043</v>
      </c>
      <c r="D873" s="23">
        <v>41243</v>
      </c>
      <c r="E873" s="23">
        <v>41243</v>
      </c>
      <c r="F873" s="23">
        <v>44895</v>
      </c>
      <c r="G873" s="23"/>
      <c r="H873" s="20" t="s">
        <v>490</v>
      </c>
      <c r="I873" s="24" t="s">
        <v>995</v>
      </c>
      <c r="J873" s="24"/>
      <c r="K873" s="24" t="s">
        <v>95</v>
      </c>
      <c r="L873" s="114" t="s">
        <v>2483</v>
      </c>
      <c r="M873" s="20" t="s">
        <v>2484</v>
      </c>
      <c r="N873" s="20" t="s">
        <v>238</v>
      </c>
      <c r="O873" s="20" t="s">
        <v>111</v>
      </c>
      <c r="P873" s="21" t="s">
        <v>2485</v>
      </c>
      <c r="Q873" s="20" t="s">
        <v>4295</v>
      </c>
      <c r="R873" s="20" t="s">
        <v>2484</v>
      </c>
      <c r="S873" s="20" t="s">
        <v>238</v>
      </c>
      <c r="T873" s="20" t="s">
        <v>111</v>
      </c>
      <c r="U873" s="21" t="s">
        <v>2485</v>
      </c>
      <c r="V873" s="20" t="s">
        <v>4296</v>
      </c>
      <c r="W873" s="20" t="s">
        <v>4297</v>
      </c>
      <c r="X873" s="20"/>
      <c r="Y873" s="20"/>
      <c r="Z873" s="20" t="s">
        <v>468</v>
      </c>
      <c r="AA873" s="20" t="s">
        <v>359</v>
      </c>
      <c r="AB873" s="37">
        <v>2.2000000000000002</v>
      </c>
      <c r="AC873" s="20">
        <v>10</v>
      </c>
      <c r="AD873" s="20">
        <v>12000</v>
      </c>
      <c r="AE873" s="20"/>
      <c r="AF873" s="20"/>
      <c r="AG873" s="20"/>
      <c r="AH873" s="20"/>
      <c r="AI873" s="20"/>
      <c r="AJ873" s="20">
        <v>12000</v>
      </c>
      <c r="AK873" s="20"/>
      <c r="AL873" s="20"/>
      <c r="AM873" s="20"/>
      <c r="AN873" s="20"/>
      <c r="AO873" s="20">
        <v>220</v>
      </c>
      <c r="AP873" s="20"/>
      <c r="AQ873" s="20"/>
      <c r="AR873" s="20"/>
      <c r="AS873" s="20"/>
      <c r="AT873" s="20"/>
      <c r="AU873" s="20"/>
      <c r="AV873" s="20">
        <v>310</v>
      </c>
      <c r="AW873" s="20" t="s">
        <v>6448</v>
      </c>
      <c r="AX873" s="20" t="s">
        <v>6449</v>
      </c>
      <c r="AY873" s="20">
        <v>43</v>
      </c>
      <c r="AZ873" s="20">
        <v>33</v>
      </c>
      <c r="BA873" s="20">
        <v>56.52</v>
      </c>
      <c r="BB873" s="20">
        <v>22</v>
      </c>
      <c r="BC873" s="20">
        <v>47</v>
      </c>
      <c r="BD873" s="20">
        <v>1.0680000000000001</v>
      </c>
      <c r="BE873" s="20">
        <f t="shared" si="149"/>
        <v>43.5657</v>
      </c>
      <c r="BF873" s="20">
        <f t="shared" si="150"/>
        <v>22.783630000000002</v>
      </c>
      <c r="BG873" s="24" t="s">
        <v>38</v>
      </c>
      <c r="BH873" s="20"/>
      <c r="BI873" s="20"/>
      <c r="BJ873" s="23"/>
      <c r="BK873" s="20"/>
      <c r="BL873" s="23"/>
      <c r="BM873" s="20"/>
      <c r="BN873" s="20"/>
      <c r="BO873" s="20"/>
      <c r="BP873" s="20"/>
      <c r="BQ873" s="20"/>
      <c r="BR873" s="20"/>
      <c r="BS873" s="24"/>
      <c r="BT873" s="555"/>
      <c r="BU873" s="555"/>
      <c r="BV873" s="555"/>
      <c r="BW873" s="555"/>
      <c r="BX873" s="555"/>
      <c r="BY873" s="555"/>
      <c r="BZ873" s="555"/>
      <c r="CA873" s="555"/>
      <c r="CB873" s="555"/>
      <c r="CC873" s="555"/>
      <c r="CD873" s="555"/>
      <c r="CE873" s="555"/>
      <c r="CF873" s="555"/>
      <c r="CG873" s="555"/>
      <c r="CH873" s="55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555"/>
      <c r="EU873" s="555"/>
      <c r="EV873" s="555"/>
      <c r="EW873" s="555"/>
      <c r="EX873" s="555"/>
      <c r="EY873" s="555"/>
      <c r="EZ873" s="555"/>
      <c r="FA873" s="555"/>
      <c r="FB873" s="555"/>
      <c r="FC873" s="555"/>
      <c r="FD873" s="555"/>
      <c r="FE873" s="555"/>
      <c r="FF873" s="555"/>
      <c r="FG873" s="555"/>
      <c r="FH873" s="555"/>
      <c r="FI873" s="555"/>
      <c r="FJ873" s="555"/>
      <c r="FK873" s="555"/>
      <c r="FL873" s="555"/>
      <c r="FM873" s="555"/>
      <c r="FN873" s="555"/>
      <c r="FO873" s="555"/>
      <c r="FP873" s="555"/>
      <c r="FQ873" s="555"/>
      <c r="FR873" s="555"/>
      <c r="FS873" s="555"/>
      <c r="FT873" s="555"/>
      <c r="FU873" s="555"/>
      <c r="FV873" s="555"/>
      <c r="FW873" s="555"/>
      <c r="FX873" s="555"/>
      <c r="FY873" s="555"/>
      <c r="FZ873" s="555"/>
      <c r="GA873" s="555"/>
      <c r="GB873" s="555"/>
      <c r="GC873" s="555"/>
      <c r="GD873" s="555"/>
      <c r="GE873" s="555"/>
      <c r="GF873" s="555"/>
      <c r="GG873" s="555"/>
      <c r="GH873" s="555"/>
      <c r="GI873" s="555"/>
      <c r="GJ873" s="555"/>
      <c r="GK873" s="555"/>
      <c r="GL873" s="555"/>
      <c r="GM873" s="555"/>
      <c r="GN873" s="555"/>
      <c r="GO873" s="555"/>
      <c r="GP873" s="555"/>
      <c r="GQ873" s="555"/>
      <c r="GR873" s="555"/>
      <c r="GS873" s="555"/>
      <c r="GT873" s="555"/>
      <c r="GU873" s="555"/>
      <c r="GV873" s="555"/>
      <c r="GW873" s="555"/>
      <c r="GX873" s="555"/>
      <c r="GY873" s="555"/>
      <c r="GZ873" s="555"/>
      <c r="HA873" s="555"/>
      <c r="HB873" s="555"/>
      <c r="HC873" s="555"/>
      <c r="HD873" s="555"/>
      <c r="HE873" s="555"/>
      <c r="HF873" s="555"/>
      <c r="HG873" s="555"/>
      <c r="HH873" s="555"/>
      <c r="HI873" s="555"/>
      <c r="HJ873" s="555"/>
      <c r="HK873" s="555"/>
      <c r="HL873" s="555"/>
      <c r="HM873" s="555"/>
      <c r="HN873" s="555"/>
      <c r="HO873" s="555"/>
      <c r="HP873" s="555"/>
      <c r="HQ873" s="555"/>
      <c r="HR873" s="555"/>
      <c r="HS873" s="555"/>
      <c r="HT873" s="555"/>
      <c r="HU873" s="555"/>
      <c r="HV873" s="555"/>
      <c r="HW873" s="555"/>
      <c r="HX873" s="555"/>
      <c r="HY873" s="555"/>
      <c r="HZ873" s="555"/>
      <c r="IA873" s="555"/>
      <c r="IB873" s="555"/>
      <c r="IC873" s="555"/>
      <c r="ID873" s="555"/>
      <c r="IE873" s="555"/>
      <c r="IF873" s="555"/>
      <c r="IG873" s="555"/>
      <c r="IH873" s="555"/>
      <c r="II873" s="555"/>
      <c r="IJ873" s="555"/>
      <c r="IK873" s="555"/>
      <c r="IL873" s="555"/>
      <c r="IM873" s="555"/>
      <c r="IN873" s="555"/>
      <c r="IO873" s="555"/>
      <c r="IP873" s="555"/>
      <c r="IQ873" s="555"/>
      <c r="IR873" s="555"/>
      <c r="IS873" s="555"/>
      <c r="IT873" s="555"/>
      <c r="IU873" s="555"/>
      <c r="IV873" s="555"/>
      <c r="IW873" s="555"/>
      <c r="IX873" s="555"/>
      <c r="IY873" s="555"/>
      <c r="IZ873" s="555"/>
      <c r="JA873" s="555"/>
      <c r="JB873" s="555"/>
      <c r="JC873" s="555"/>
      <c r="JD873" s="555"/>
      <c r="JE873" s="555"/>
      <c r="JF873" s="555"/>
      <c r="JG873" s="555"/>
      <c r="JH873" s="555"/>
    </row>
    <row r="874" spans="1:268" s="155" customFormat="1" ht="39.75" customHeight="1" x14ac:dyDescent="0.25">
      <c r="A874" s="83" t="s">
        <v>3392</v>
      </c>
      <c r="B874" s="83" t="s">
        <v>2486</v>
      </c>
      <c r="C874" s="94" t="s">
        <v>2487</v>
      </c>
      <c r="D874" s="96">
        <v>41246</v>
      </c>
      <c r="E874" s="96">
        <v>41246</v>
      </c>
      <c r="F874" s="96">
        <v>44898</v>
      </c>
      <c r="G874" s="96"/>
      <c r="H874" s="83" t="s">
        <v>2427</v>
      </c>
      <c r="I874" s="110" t="s">
        <v>2110</v>
      </c>
      <c r="J874" s="110"/>
      <c r="K874" s="110" t="s">
        <v>55</v>
      </c>
      <c r="L874" s="115" t="s">
        <v>3036</v>
      </c>
      <c r="M874" s="83" t="s">
        <v>2488</v>
      </c>
      <c r="N874" s="83" t="s">
        <v>2489</v>
      </c>
      <c r="O874" s="83" t="s">
        <v>52</v>
      </c>
      <c r="P874" s="94" t="s">
        <v>288</v>
      </c>
      <c r="Q874" s="83" t="s">
        <v>4298</v>
      </c>
      <c r="R874" s="83" t="s">
        <v>2488</v>
      </c>
      <c r="S874" s="83" t="s">
        <v>2489</v>
      </c>
      <c r="T874" s="83" t="s">
        <v>52</v>
      </c>
      <c r="U874" s="83" t="s">
        <v>288</v>
      </c>
      <c r="V874" s="83" t="s">
        <v>4299</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1834</v>
      </c>
      <c r="AW874" s="83" t="s">
        <v>6450</v>
      </c>
      <c r="AX874" s="83" t="s">
        <v>6451</v>
      </c>
      <c r="AY874" s="83">
        <v>42</v>
      </c>
      <c r="AZ874" s="83">
        <v>34</v>
      </c>
      <c r="BA874" s="83">
        <v>47.8</v>
      </c>
      <c r="BB874" s="83">
        <v>23</v>
      </c>
      <c r="BC874" s="83">
        <v>17</v>
      </c>
      <c r="BD874" s="83">
        <v>40.200000000000003</v>
      </c>
      <c r="BE874" s="83">
        <f t="shared" si="149"/>
        <v>42.57994444444445</v>
      </c>
      <c r="BF874" s="83">
        <f t="shared" si="150"/>
        <v>23.294500000000003</v>
      </c>
      <c r="BG874" s="110" t="s">
        <v>47</v>
      </c>
      <c r="BH874" s="83"/>
      <c r="BI874" s="83"/>
      <c r="BJ874" s="96"/>
      <c r="BK874" s="83"/>
      <c r="BL874" s="96"/>
      <c r="BM874" s="83">
        <v>757</v>
      </c>
      <c r="BN874" s="96">
        <v>44963</v>
      </c>
      <c r="BO874" s="83"/>
      <c r="BP874" s="83"/>
      <c r="BQ874" s="83"/>
      <c r="BR874" s="83"/>
      <c r="BS874" s="110"/>
      <c r="BT874" s="555"/>
      <c r="BU874" s="569"/>
      <c r="BV874" s="569"/>
      <c r="BW874" s="569"/>
      <c r="BX874" s="569"/>
      <c r="BY874" s="569"/>
      <c r="BZ874" s="569"/>
      <c r="CA874" s="569"/>
      <c r="CB874" s="569"/>
      <c r="CC874" s="569"/>
      <c r="CD874" s="569"/>
      <c r="CE874" s="569"/>
      <c r="CF874" s="569"/>
      <c r="CG874" s="569"/>
      <c r="CH874" s="569"/>
      <c r="CI874" s="569"/>
      <c r="CJ874" s="569"/>
      <c r="CK874" s="569"/>
      <c r="CL874" s="569"/>
      <c r="CM874" s="569"/>
      <c r="CN874" s="569"/>
      <c r="CO874" s="569"/>
      <c r="CP874" s="569"/>
      <c r="CQ874" s="569"/>
      <c r="CR874" s="569"/>
      <c r="CS874" s="569"/>
      <c r="CT874" s="569"/>
      <c r="CU874" s="569"/>
      <c r="CV874" s="569"/>
      <c r="CW874" s="569"/>
      <c r="CX874" s="569"/>
      <c r="CY874" s="569"/>
      <c r="CZ874" s="569"/>
      <c r="DA874" s="569"/>
      <c r="DB874" s="569"/>
      <c r="DC874" s="569"/>
      <c r="DD874" s="569"/>
      <c r="DE874" s="569"/>
      <c r="DF874" s="569"/>
      <c r="DG874" s="569"/>
      <c r="DH874" s="569"/>
      <c r="DI874" s="569"/>
      <c r="DJ874" s="569"/>
      <c r="DK874" s="569"/>
      <c r="DL874" s="569"/>
      <c r="DM874" s="569"/>
      <c r="DN874" s="569"/>
      <c r="DO874" s="569"/>
      <c r="DP874" s="569"/>
      <c r="DQ874" s="569"/>
      <c r="DR874" s="569"/>
      <c r="DS874" s="569"/>
      <c r="DT874" s="569"/>
      <c r="DU874" s="569"/>
      <c r="DV874" s="569"/>
      <c r="DW874" s="569"/>
      <c r="DX874" s="569"/>
      <c r="DY874" s="569"/>
      <c r="DZ874" s="569"/>
      <c r="EA874" s="569"/>
      <c r="EB874" s="569"/>
      <c r="EC874" s="569"/>
      <c r="ED874" s="569"/>
      <c r="EE874" s="569"/>
      <c r="EF874" s="569"/>
      <c r="EG874" s="569"/>
      <c r="EH874" s="569"/>
      <c r="EI874" s="569"/>
      <c r="EJ874" s="569"/>
      <c r="EK874" s="569"/>
      <c r="EL874" s="569"/>
      <c r="EM874" s="569"/>
      <c r="EN874" s="569"/>
      <c r="EO874" s="569"/>
      <c r="EP874" s="569"/>
      <c r="EQ874" s="569"/>
      <c r="ER874" s="569"/>
      <c r="ES874" s="569"/>
      <c r="ET874" s="569"/>
      <c r="EU874" s="569"/>
      <c r="EV874" s="569"/>
      <c r="EW874" s="569"/>
      <c r="EX874" s="569"/>
      <c r="EY874" s="569"/>
      <c r="EZ874" s="569"/>
      <c r="FA874" s="569"/>
      <c r="FB874" s="569"/>
      <c r="FC874" s="569"/>
      <c r="FD874" s="569"/>
      <c r="FE874" s="569"/>
      <c r="FF874" s="569"/>
      <c r="FG874" s="569"/>
      <c r="FH874" s="569"/>
      <c r="FI874" s="569"/>
      <c r="FJ874" s="569"/>
      <c r="FK874" s="569"/>
      <c r="FL874" s="569"/>
      <c r="FM874" s="569"/>
      <c r="FN874" s="569"/>
      <c r="FO874" s="569"/>
      <c r="FP874" s="569"/>
      <c r="FQ874" s="569"/>
      <c r="FR874" s="569"/>
      <c r="FS874" s="569"/>
      <c r="FT874" s="569"/>
      <c r="FU874" s="569"/>
      <c r="FV874" s="569"/>
      <c r="FW874" s="569"/>
      <c r="FX874" s="569"/>
      <c r="FY874" s="569"/>
      <c r="FZ874" s="569"/>
      <c r="GA874" s="569"/>
      <c r="GB874" s="569"/>
      <c r="GC874" s="569"/>
      <c r="GD874" s="569"/>
      <c r="GE874" s="569"/>
      <c r="GF874" s="569"/>
      <c r="GG874" s="569"/>
      <c r="GH874" s="569"/>
      <c r="GI874" s="569"/>
      <c r="GJ874" s="569"/>
      <c r="GK874" s="569"/>
      <c r="GL874" s="569"/>
      <c r="GM874" s="569"/>
      <c r="GN874" s="569"/>
      <c r="GO874" s="569"/>
      <c r="GP874" s="569"/>
      <c r="GQ874" s="569"/>
      <c r="GR874" s="569"/>
      <c r="GS874" s="569"/>
      <c r="GT874" s="569"/>
      <c r="GU874" s="569"/>
      <c r="GV874" s="569"/>
      <c r="GW874" s="569"/>
      <c r="GX874" s="569"/>
      <c r="GY874" s="569"/>
      <c r="GZ874" s="569"/>
      <c r="HA874" s="569"/>
      <c r="HB874" s="569"/>
      <c r="HC874" s="569"/>
      <c r="HD874" s="569"/>
      <c r="HE874" s="569"/>
      <c r="HF874" s="569"/>
      <c r="HG874" s="569"/>
      <c r="HH874" s="569"/>
      <c r="HI874" s="569"/>
      <c r="HJ874" s="569"/>
      <c r="HK874" s="569"/>
      <c r="HL874" s="569"/>
      <c r="HM874" s="569"/>
      <c r="HN874" s="569"/>
      <c r="HO874" s="569"/>
      <c r="HP874" s="569"/>
      <c r="HQ874" s="569"/>
      <c r="HR874" s="569"/>
      <c r="HS874" s="569"/>
      <c r="HT874" s="569"/>
      <c r="HU874" s="569"/>
      <c r="HV874" s="569"/>
      <c r="HW874" s="569"/>
      <c r="HX874" s="569"/>
      <c r="HY874" s="569"/>
      <c r="HZ874" s="569"/>
      <c r="IA874" s="569"/>
      <c r="IB874" s="569"/>
      <c r="IC874" s="569"/>
      <c r="ID874" s="569"/>
      <c r="IE874" s="569"/>
      <c r="IF874" s="569"/>
      <c r="IG874" s="569"/>
      <c r="IH874" s="569"/>
      <c r="II874" s="569"/>
      <c r="IJ874" s="569"/>
      <c r="IK874" s="569"/>
      <c r="IL874" s="569"/>
      <c r="IM874" s="569"/>
      <c r="IN874" s="569"/>
      <c r="IO874" s="569"/>
      <c r="IP874" s="569"/>
      <c r="IQ874" s="569"/>
      <c r="IR874" s="569"/>
      <c r="IS874" s="569"/>
      <c r="IT874" s="569"/>
      <c r="IU874" s="569"/>
      <c r="IV874" s="569"/>
      <c r="IW874" s="569"/>
      <c r="IX874" s="569"/>
      <c r="IY874" s="569"/>
      <c r="IZ874" s="569"/>
      <c r="JA874" s="569"/>
      <c r="JB874" s="569"/>
      <c r="JC874" s="569"/>
      <c r="JD874" s="569"/>
      <c r="JE874" s="569"/>
      <c r="JF874" s="569"/>
      <c r="JG874" s="569"/>
      <c r="JH874" s="569"/>
    </row>
    <row r="875" spans="1:268" s="8" customFormat="1" ht="39.75" customHeight="1" x14ac:dyDescent="0.25">
      <c r="A875" s="83"/>
      <c r="B875" s="83" t="s">
        <v>2486</v>
      </c>
      <c r="C875" s="94" t="s">
        <v>2487</v>
      </c>
      <c r="D875" s="96">
        <v>41246</v>
      </c>
      <c r="E875" s="96">
        <v>41246</v>
      </c>
      <c r="F875" s="96">
        <v>44898</v>
      </c>
      <c r="G875" s="96"/>
      <c r="H875" s="83" t="s">
        <v>2427</v>
      </c>
      <c r="I875" s="110" t="s">
        <v>2110</v>
      </c>
      <c r="J875" s="110"/>
      <c r="K875" s="110" t="s">
        <v>55</v>
      </c>
      <c r="L875" s="115" t="s">
        <v>3038</v>
      </c>
      <c r="M875" s="83" t="s">
        <v>2488</v>
      </c>
      <c r="N875" s="83" t="s">
        <v>2489</v>
      </c>
      <c r="O875" s="83" t="s">
        <v>52</v>
      </c>
      <c r="P875" s="94" t="s">
        <v>288</v>
      </c>
      <c r="Q875" s="83" t="s">
        <v>4300</v>
      </c>
      <c r="R875" s="83" t="s">
        <v>2488</v>
      </c>
      <c r="S875" s="83" t="s">
        <v>2489</v>
      </c>
      <c r="T875" s="83" t="s">
        <v>52</v>
      </c>
      <c r="U875" s="83" t="s">
        <v>288</v>
      </c>
      <c r="V875" s="83" t="s">
        <v>4299</v>
      </c>
      <c r="W875" s="83" t="s">
        <v>3037</v>
      </c>
      <c r="X875" s="83"/>
      <c r="Y875" s="83"/>
      <c r="Z875" s="83" t="s">
        <v>468</v>
      </c>
      <c r="AA875" s="83" t="s">
        <v>2490</v>
      </c>
      <c r="AB875" s="47">
        <v>3.7000000000000002E-3</v>
      </c>
      <c r="AC875" s="83">
        <v>0.154</v>
      </c>
      <c r="AD875" s="83">
        <v>4860</v>
      </c>
      <c r="AE875" s="428">
        <v>4860</v>
      </c>
      <c r="AF875" s="83"/>
      <c r="AG875" s="83"/>
      <c r="AH875" s="83"/>
      <c r="AI875" s="83"/>
      <c r="AJ875" s="83"/>
      <c r="AK875" s="83"/>
      <c r="AL875" s="83"/>
      <c r="AM875" s="83"/>
      <c r="AN875" s="83"/>
      <c r="AO875" s="83">
        <v>0.371</v>
      </c>
      <c r="AP875" s="83"/>
      <c r="AQ875" s="83"/>
      <c r="AR875" s="83"/>
      <c r="AS875" s="83"/>
      <c r="AT875" s="83"/>
      <c r="AU875" s="83"/>
      <c r="AV875" s="83">
        <v>1831</v>
      </c>
      <c r="AW875" s="83" t="s">
        <v>6452</v>
      </c>
      <c r="AX875" s="83" t="s">
        <v>6453</v>
      </c>
      <c r="AY875" s="83">
        <v>42</v>
      </c>
      <c r="AZ875" s="83">
        <v>34</v>
      </c>
      <c r="BA875" s="83">
        <v>48.6</v>
      </c>
      <c r="BB875" s="83">
        <v>23</v>
      </c>
      <c r="BC875" s="83">
        <v>17</v>
      </c>
      <c r="BD875" s="83">
        <v>41</v>
      </c>
      <c r="BE875" s="83">
        <f t="shared" si="149"/>
        <v>42.58016666666667</v>
      </c>
      <c r="BF875" s="83">
        <f t="shared" si="150"/>
        <v>23.294722222222223</v>
      </c>
      <c r="BG875" s="110" t="s">
        <v>47</v>
      </c>
      <c r="BH875" s="83"/>
      <c r="BI875" s="83"/>
      <c r="BJ875" s="96"/>
      <c r="BK875" s="83"/>
      <c r="BL875" s="96"/>
      <c r="BM875" s="83">
        <v>757</v>
      </c>
      <c r="BN875" s="96">
        <v>44963</v>
      </c>
      <c r="BO875" s="83"/>
      <c r="BP875" s="83"/>
      <c r="BQ875" s="83"/>
      <c r="BR875" s="83"/>
      <c r="BS875" s="110"/>
      <c r="BT875" s="554"/>
      <c r="BU875" s="555"/>
      <c r="BV875" s="555"/>
      <c r="BW875" s="555"/>
      <c r="BX875" s="555"/>
      <c r="BY875" s="555"/>
      <c r="BZ875" s="555"/>
      <c r="CA875" s="555"/>
      <c r="CB875" s="555"/>
      <c r="CC875" s="555"/>
      <c r="CD875" s="555"/>
      <c r="CE875" s="555"/>
      <c r="CF875" s="555"/>
      <c r="CG875" s="555"/>
      <c r="CH875" s="55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555"/>
      <c r="EU875" s="555"/>
      <c r="EV875" s="555"/>
      <c r="EW875" s="555"/>
      <c r="EX875" s="555"/>
      <c r="EY875" s="555"/>
      <c r="EZ875" s="555"/>
      <c r="FA875" s="555"/>
      <c r="FB875" s="555"/>
      <c r="FC875" s="555"/>
      <c r="FD875" s="555"/>
      <c r="FE875" s="555"/>
      <c r="FF875" s="555"/>
      <c r="FG875" s="555"/>
      <c r="FH875" s="555"/>
      <c r="FI875" s="555"/>
      <c r="FJ875" s="555"/>
      <c r="FK875" s="555"/>
      <c r="FL875" s="555"/>
      <c r="FM875" s="555"/>
      <c r="FN875" s="555"/>
      <c r="FO875" s="555"/>
      <c r="FP875" s="555"/>
      <c r="FQ875" s="555"/>
      <c r="FR875" s="555"/>
      <c r="FS875" s="555"/>
      <c r="FT875" s="555"/>
      <c r="FU875" s="555"/>
      <c r="FV875" s="555"/>
      <c r="FW875" s="555"/>
      <c r="FX875" s="555"/>
      <c r="FY875" s="555"/>
      <c r="FZ875" s="555"/>
      <c r="GA875" s="555"/>
      <c r="GB875" s="555"/>
      <c r="GC875" s="555"/>
      <c r="GD875" s="555"/>
      <c r="GE875" s="555"/>
      <c r="GF875" s="555"/>
      <c r="GG875" s="555"/>
      <c r="GH875" s="555"/>
      <c r="GI875" s="555"/>
      <c r="GJ875" s="555"/>
      <c r="GK875" s="555"/>
      <c r="GL875" s="555"/>
      <c r="GM875" s="555"/>
      <c r="GN875" s="555"/>
      <c r="GO875" s="555"/>
      <c r="GP875" s="555"/>
      <c r="GQ875" s="555"/>
      <c r="GR875" s="555"/>
      <c r="GS875" s="555"/>
      <c r="GT875" s="555"/>
      <c r="GU875" s="555"/>
      <c r="GV875" s="555"/>
      <c r="GW875" s="555"/>
      <c r="GX875" s="555"/>
      <c r="GY875" s="555"/>
      <c r="GZ875" s="555"/>
      <c r="HA875" s="555"/>
      <c r="HB875" s="555"/>
      <c r="HC875" s="555"/>
      <c r="HD875" s="555"/>
      <c r="HE875" s="555"/>
      <c r="HF875" s="555"/>
      <c r="HG875" s="555"/>
      <c r="HH875" s="555"/>
      <c r="HI875" s="555"/>
      <c r="HJ875" s="555"/>
      <c r="HK875" s="555"/>
      <c r="HL875" s="555"/>
      <c r="HM875" s="555"/>
      <c r="HN875" s="555"/>
      <c r="HO875" s="555"/>
      <c r="HP875" s="555"/>
      <c r="HQ875" s="555"/>
      <c r="HR875" s="555"/>
      <c r="HS875" s="555"/>
      <c r="HT875" s="555"/>
      <c r="HU875" s="555"/>
      <c r="HV875" s="555"/>
      <c r="HW875" s="555"/>
      <c r="HX875" s="555"/>
      <c r="HY875" s="555"/>
      <c r="HZ875" s="555"/>
      <c r="IA875" s="555"/>
      <c r="IB875" s="555"/>
      <c r="IC875" s="555"/>
      <c r="ID875" s="555"/>
      <c r="IE875" s="555"/>
      <c r="IF875" s="555"/>
      <c r="IG875" s="555"/>
      <c r="IH875" s="555"/>
      <c r="II875" s="555"/>
      <c r="IJ875" s="555"/>
      <c r="IK875" s="555"/>
      <c r="IL875" s="555"/>
      <c r="IM875" s="555"/>
      <c r="IN875" s="555"/>
      <c r="IO875" s="555"/>
      <c r="IP875" s="555"/>
      <c r="IQ875" s="555"/>
      <c r="IR875" s="555"/>
      <c r="IS875" s="555"/>
      <c r="IT875" s="555"/>
      <c r="IU875" s="555"/>
      <c r="IV875" s="555"/>
      <c r="IW875" s="555"/>
      <c r="IX875" s="555"/>
      <c r="IY875" s="555"/>
      <c r="IZ875" s="555"/>
      <c r="JA875" s="555"/>
      <c r="JB875" s="555"/>
      <c r="JC875" s="555"/>
      <c r="JD875" s="555"/>
      <c r="JE875" s="555"/>
      <c r="JF875" s="555"/>
      <c r="JG875" s="555"/>
      <c r="JH875" s="555"/>
    </row>
    <row r="876" spans="1:268" s="8" customFormat="1" ht="39.75" customHeight="1" x14ac:dyDescent="0.25">
      <c r="A876" s="20"/>
      <c r="B876" s="20" t="s">
        <v>2491</v>
      </c>
      <c r="C876" s="22">
        <v>11760003</v>
      </c>
      <c r="D876" s="23">
        <v>41255</v>
      </c>
      <c r="E876" s="23">
        <v>41255</v>
      </c>
      <c r="F876" s="23">
        <v>43081</v>
      </c>
      <c r="G876" s="23"/>
      <c r="H876" s="20" t="s">
        <v>4582</v>
      </c>
      <c r="I876" s="24" t="s">
        <v>1045</v>
      </c>
      <c r="J876" s="24"/>
      <c r="K876" s="24" t="s">
        <v>37</v>
      </c>
      <c r="L876" s="114" t="s">
        <v>2492</v>
      </c>
      <c r="M876" s="20" t="s">
        <v>2493</v>
      </c>
      <c r="N876" s="20" t="s">
        <v>45</v>
      </c>
      <c r="O876" s="20" t="s">
        <v>45</v>
      </c>
      <c r="P876" s="21">
        <v>12098</v>
      </c>
      <c r="Q876" s="20" t="s">
        <v>4301</v>
      </c>
      <c r="R876" s="20" t="s">
        <v>2493</v>
      </c>
      <c r="S876" s="20" t="s">
        <v>45</v>
      </c>
      <c r="T876" s="20" t="s">
        <v>45</v>
      </c>
      <c r="U876" s="20">
        <v>12098</v>
      </c>
      <c r="V876" s="20" t="s">
        <v>4301</v>
      </c>
      <c r="W876" s="26"/>
      <c r="X876" s="26"/>
      <c r="Y876" s="26"/>
      <c r="Z876" s="20" t="s">
        <v>468</v>
      </c>
      <c r="AA876" s="20" t="s">
        <v>360</v>
      </c>
      <c r="AB876" s="34">
        <v>2.8000000000000001E-2</v>
      </c>
      <c r="AC876" s="20">
        <v>3.5</v>
      </c>
      <c r="AD876" s="20">
        <v>17240</v>
      </c>
      <c r="AE876" s="68"/>
      <c r="AF876" s="68"/>
      <c r="AG876" s="68"/>
      <c r="AH876" s="68"/>
      <c r="AI876" s="68"/>
      <c r="AJ876" s="68"/>
      <c r="AK876" s="68"/>
      <c r="AL876" s="26">
        <v>17240</v>
      </c>
      <c r="AM876" s="20"/>
      <c r="AN876" s="20"/>
      <c r="AO876" s="20">
        <v>2.8</v>
      </c>
      <c r="AP876" s="20">
        <v>0.5</v>
      </c>
      <c r="AQ876" s="20"/>
      <c r="AR876" s="20"/>
      <c r="AS876" s="20"/>
      <c r="AT876" s="20"/>
      <c r="AU876" s="20"/>
      <c r="AV876" s="20"/>
      <c r="AW876" s="20" t="s">
        <v>6454</v>
      </c>
      <c r="AX876" s="20" t="s">
        <v>6455</v>
      </c>
      <c r="AY876" s="20">
        <v>42</v>
      </c>
      <c r="AZ876" s="20">
        <v>52</v>
      </c>
      <c r="BA876" s="20">
        <v>43</v>
      </c>
      <c r="BB876" s="20">
        <v>25</v>
      </c>
      <c r="BC876" s="20">
        <v>37</v>
      </c>
      <c r="BD876" s="20">
        <v>56.6</v>
      </c>
      <c r="BE876" s="20">
        <f t="shared" si="149"/>
        <v>42.878611111111113</v>
      </c>
      <c r="BF876" s="20">
        <f t="shared" si="150"/>
        <v>25.63238888888889</v>
      </c>
      <c r="BG876" s="24" t="s">
        <v>38</v>
      </c>
      <c r="BH876" s="20"/>
      <c r="BI876" s="20"/>
      <c r="BJ876" s="23"/>
      <c r="BK876" s="20"/>
      <c r="BL876" s="23"/>
      <c r="BM876" s="20"/>
      <c r="BN876" s="20"/>
      <c r="BO876" s="20"/>
      <c r="BP876" s="20"/>
      <c r="BQ876" s="20"/>
      <c r="BR876" s="20"/>
      <c r="BS876" s="24"/>
      <c r="BT876" s="555"/>
      <c r="BU876" s="555"/>
      <c r="BV876" s="555"/>
      <c r="BW876" s="555"/>
      <c r="BX876" s="555"/>
      <c r="BY876" s="555"/>
      <c r="BZ876" s="555"/>
      <c r="CA876" s="555"/>
      <c r="CB876" s="555"/>
      <c r="CC876" s="555"/>
      <c r="CD876" s="555"/>
      <c r="CE876" s="555"/>
      <c r="CF876" s="555"/>
      <c r="CG876" s="555"/>
      <c r="CH876" s="55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555"/>
      <c r="EU876" s="555"/>
      <c r="EV876" s="555"/>
      <c r="EW876" s="555"/>
      <c r="EX876" s="555"/>
      <c r="EY876" s="555"/>
      <c r="EZ876" s="555"/>
      <c r="FA876" s="555"/>
      <c r="FB876" s="555"/>
      <c r="FC876" s="555"/>
      <c r="FD876" s="555"/>
      <c r="FE876" s="555"/>
      <c r="FF876" s="555"/>
      <c r="FG876" s="555"/>
      <c r="FH876" s="555"/>
      <c r="FI876" s="555"/>
      <c r="FJ876" s="555"/>
      <c r="FK876" s="555"/>
      <c r="FL876" s="555"/>
      <c r="FM876" s="555"/>
      <c r="FN876" s="555"/>
      <c r="FO876" s="555"/>
      <c r="FP876" s="555"/>
      <c r="FQ876" s="555"/>
      <c r="FR876" s="555"/>
      <c r="FS876" s="555"/>
      <c r="FT876" s="555"/>
      <c r="FU876" s="555"/>
      <c r="FV876" s="555"/>
      <c r="FW876" s="555"/>
      <c r="FX876" s="555"/>
      <c r="FY876" s="555"/>
      <c r="FZ876" s="555"/>
      <c r="GA876" s="555"/>
      <c r="GB876" s="555"/>
      <c r="GC876" s="555"/>
      <c r="GD876" s="555"/>
      <c r="GE876" s="555"/>
      <c r="GF876" s="555"/>
      <c r="GG876" s="555"/>
      <c r="GH876" s="555"/>
      <c r="GI876" s="555"/>
      <c r="GJ876" s="555"/>
      <c r="GK876" s="555"/>
      <c r="GL876" s="555"/>
      <c r="GM876" s="555"/>
      <c r="GN876" s="555"/>
      <c r="GO876" s="555"/>
      <c r="GP876" s="555"/>
      <c r="GQ876" s="555"/>
      <c r="GR876" s="555"/>
      <c r="GS876" s="555"/>
      <c r="GT876" s="555"/>
      <c r="GU876" s="555"/>
      <c r="GV876" s="555"/>
      <c r="GW876" s="555"/>
      <c r="GX876" s="555"/>
      <c r="GY876" s="555"/>
      <c r="GZ876" s="555"/>
      <c r="HA876" s="555"/>
      <c r="HB876" s="555"/>
      <c r="HC876" s="555"/>
      <c r="HD876" s="555"/>
      <c r="HE876" s="555"/>
      <c r="HF876" s="555"/>
      <c r="HG876" s="555"/>
      <c r="HH876" s="555"/>
      <c r="HI876" s="555"/>
      <c r="HJ876" s="555"/>
      <c r="HK876" s="555"/>
      <c r="HL876" s="555"/>
      <c r="HM876" s="555"/>
      <c r="HN876" s="555"/>
      <c r="HO876" s="555"/>
      <c r="HP876" s="555"/>
      <c r="HQ876" s="555"/>
      <c r="HR876" s="555"/>
      <c r="HS876" s="555"/>
      <c r="HT876" s="555"/>
      <c r="HU876" s="555"/>
      <c r="HV876" s="555"/>
      <c r="HW876" s="555"/>
      <c r="HX876" s="555"/>
      <c r="HY876" s="555"/>
      <c r="HZ876" s="555"/>
      <c r="IA876" s="555"/>
      <c r="IB876" s="555"/>
      <c r="IC876" s="555"/>
      <c r="ID876" s="555"/>
      <c r="IE876" s="555"/>
      <c r="IF876" s="555"/>
      <c r="IG876" s="555"/>
      <c r="IH876" s="555"/>
      <c r="II876" s="555"/>
      <c r="IJ876" s="555"/>
      <c r="IK876" s="555"/>
      <c r="IL876" s="555"/>
      <c r="IM876" s="555"/>
      <c r="IN876" s="555"/>
      <c r="IO876" s="555"/>
      <c r="IP876" s="555"/>
      <c r="IQ876" s="555"/>
      <c r="IR876" s="555"/>
      <c r="IS876" s="555"/>
      <c r="IT876" s="555"/>
      <c r="IU876" s="555"/>
      <c r="IV876" s="555"/>
      <c r="IW876" s="555"/>
      <c r="IX876" s="555"/>
      <c r="IY876" s="555"/>
      <c r="IZ876" s="555"/>
      <c r="JA876" s="555"/>
      <c r="JB876" s="555"/>
      <c r="JC876" s="555"/>
      <c r="JD876" s="555"/>
      <c r="JE876" s="555"/>
      <c r="JF876" s="555"/>
      <c r="JG876" s="555"/>
      <c r="JH876" s="555"/>
    </row>
    <row r="877" spans="1:268" s="8" customFormat="1" ht="39.75" customHeight="1" x14ac:dyDescent="0.25">
      <c r="A877" s="20"/>
      <c r="B877" s="20" t="s">
        <v>274</v>
      </c>
      <c r="C877" s="21" t="s">
        <v>2494</v>
      </c>
      <c r="D877" s="23">
        <v>41262</v>
      </c>
      <c r="E877" s="23">
        <v>41262</v>
      </c>
      <c r="F877" s="23">
        <v>48567</v>
      </c>
      <c r="G877" s="23"/>
      <c r="H877" s="20" t="s">
        <v>2495</v>
      </c>
      <c r="I877" s="24" t="s">
        <v>2496</v>
      </c>
      <c r="J877" s="24" t="s">
        <v>10282</v>
      </c>
      <c r="K877" s="24" t="s">
        <v>55</v>
      </c>
      <c r="L877" s="114" t="s">
        <v>3039</v>
      </c>
      <c r="M877" s="20" t="s">
        <v>313</v>
      </c>
      <c r="N877" s="20" t="s">
        <v>58</v>
      </c>
      <c r="O877" s="20" t="s">
        <v>52</v>
      </c>
      <c r="P877" s="21">
        <v>5147</v>
      </c>
      <c r="Q877" s="20" t="s">
        <v>4302</v>
      </c>
      <c r="R877" s="20" t="s">
        <v>313</v>
      </c>
      <c r="S877" s="20" t="s">
        <v>58</v>
      </c>
      <c r="T877" s="20" t="s">
        <v>52</v>
      </c>
      <c r="U877" s="20">
        <v>5147</v>
      </c>
      <c r="V877" s="20" t="s">
        <v>4303</v>
      </c>
      <c r="W877" s="20" t="s">
        <v>4304</v>
      </c>
      <c r="X877" s="20"/>
      <c r="Y877" s="20"/>
      <c r="Z877" s="20" t="s">
        <v>468</v>
      </c>
      <c r="AA877" s="20" t="s">
        <v>328</v>
      </c>
      <c r="AB877" s="34">
        <v>4.2000000000000003E-2</v>
      </c>
      <c r="AC877" s="20">
        <v>0.2</v>
      </c>
      <c r="AD877" s="20">
        <v>6000</v>
      </c>
      <c r="AE877" s="20">
        <v>6000</v>
      </c>
      <c r="AF877" s="20"/>
      <c r="AG877" s="20"/>
      <c r="AH877" s="20"/>
      <c r="AI877" s="20"/>
      <c r="AJ877" s="20"/>
      <c r="AK877" s="20"/>
      <c r="AL877" s="20"/>
      <c r="AM877" s="20"/>
      <c r="AN877" s="20"/>
      <c r="AO877" s="20">
        <v>4.2</v>
      </c>
      <c r="AP877" s="20">
        <v>1</v>
      </c>
      <c r="AQ877" s="20"/>
      <c r="AR877" s="20"/>
      <c r="AS877" s="20"/>
      <c r="AT877" s="20"/>
      <c r="AU877" s="20"/>
      <c r="AV877" s="20">
        <v>916</v>
      </c>
      <c r="AW877" s="20" t="s">
        <v>6456</v>
      </c>
      <c r="AX877" s="20" t="s">
        <v>6457</v>
      </c>
      <c r="AY877" s="20">
        <v>42</v>
      </c>
      <c r="AZ877" s="20">
        <v>50</v>
      </c>
      <c r="BA877" s="20">
        <v>16.8</v>
      </c>
      <c r="BB877" s="20">
        <v>23</v>
      </c>
      <c r="BC877" s="20">
        <v>52</v>
      </c>
      <c r="BD877" s="20">
        <v>35.200000000000003</v>
      </c>
      <c r="BE877" s="20">
        <f t="shared" si="149"/>
        <v>42.838000000000001</v>
      </c>
      <c r="BF877" s="20">
        <f t="shared" si="150"/>
        <v>23.876444444444445</v>
      </c>
      <c r="BG877" s="24" t="s">
        <v>47</v>
      </c>
      <c r="BH877" s="20"/>
      <c r="BI877" s="20">
        <v>4000</v>
      </c>
      <c r="BJ877" s="23">
        <v>45230</v>
      </c>
      <c r="BK877" s="20">
        <v>4000</v>
      </c>
      <c r="BL877" s="23">
        <v>45230</v>
      </c>
      <c r="BM877" s="20"/>
      <c r="BN877" s="20"/>
      <c r="BO877" s="20"/>
      <c r="BP877" s="20"/>
      <c r="BQ877" s="20"/>
      <c r="BR877" s="20"/>
      <c r="BS877" s="24"/>
      <c r="BT877" s="555"/>
      <c r="BU877" s="555"/>
      <c r="BV877" s="555"/>
      <c r="BW877" s="555"/>
      <c r="BX877" s="555"/>
      <c r="BY877" s="555"/>
      <c r="BZ877" s="555"/>
      <c r="CA877" s="555"/>
      <c r="CB877" s="555"/>
      <c r="CC877" s="555"/>
      <c r="CD877" s="555"/>
      <c r="CE877" s="555"/>
      <c r="CF877" s="555"/>
      <c r="CG877" s="555"/>
      <c r="CH877" s="55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555"/>
      <c r="EU877" s="555"/>
      <c r="EV877" s="555"/>
      <c r="EW877" s="555"/>
      <c r="EX877" s="555"/>
      <c r="EY877" s="555"/>
      <c r="EZ877" s="555"/>
      <c r="FA877" s="555"/>
      <c r="FB877" s="555"/>
      <c r="FC877" s="555"/>
      <c r="FD877" s="555"/>
      <c r="FE877" s="555"/>
      <c r="FF877" s="555"/>
      <c r="FG877" s="555"/>
      <c r="FH877" s="555"/>
      <c r="FI877" s="555"/>
      <c r="FJ877" s="555"/>
      <c r="FK877" s="555"/>
      <c r="FL877" s="555"/>
      <c r="FM877" s="555"/>
      <c r="FN877" s="555"/>
      <c r="FO877" s="555"/>
      <c r="FP877" s="555"/>
      <c r="FQ877" s="555"/>
      <c r="FR877" s="555"/>
      <c r="FS877" s="555"/>
      <c r="FT877" s="555"/>
      <c r="FU877" s="555"/>
      <c r="FV877" s="555"/>
      <c r="FW877" s="555"/>
      <c r="FX877" s="555"/>
      <c r="FY877" s="555"/>
      <c r="FZ877" s="555"/>
      <c r="GA877" s="555"/>
      <c r="GB877" s="555"/>
      <c r="GC877" s="555"/>
      <c r="GD877" s="555"/>
      <c r="GE877" s="555"/>
      <c r="GF877" s="555"/>
      <c r="GG877" s="555"/>
      <c r="GH877" s="555"/>
      <c r="GI877" s="555"/>
      <c r="GJ877" s="555"/>
      <c r="GK877" s="555"/>
      <c r="GL877" s="555"/>
      <c r="GM877" s="555"/>
      <c r="GN877" s="555"/>
      <c r="GO877" s="555"/>
      <c r="GP877" s="555"/>
      <c r="GQ877" s="555"/>
      <c r="GR877" s="555"/>
      <c r="GS877" s="555"/>
      <c r="GT877" s="555"/>
      <c r="GU877" s="555"/>
      <c r="GV877" s="555"/>
      <c r="GW877" s="555"/>
      <c r="GX877" s="555"/>
      <c r="GY877" s="555"/>
      <c r="GZ877" s="555"/>
      <c r="HA877" s="555"/>
      <c r="HB877" s="555"/>
      <c r="HC877" s="555"/>
      <c r="HD877" s="555"/>
      <c r="HE877" s="555"/>
      <c r="HF877" s="555"/>
      <c r="HG877" s="555"/>
      <c r="HH877" s="555"/>
      <c r="HI877" s="555"/>
      <c r="HJ877" s="555"/>
      <c r="HK877" s="555"/>
      <c r="HL877" s="555"/>
      <c r="HM877" s="555"/>
      <c r="HN877" s="555"/>
      <c r="HO877" s="555"/>
      <c r="HP877" s="555"/>
      <c r="HQ877" s="555"/>
      <c r="HR877" s="555"/>
      <c r="HS877" s="555"/>
      <c r="HT877" s="555"/>
      <c r="HU877" s="555"/>
      <c r="HV877" s="555"/>
      <c r="HW877" s="555"/>
      <c r="HX877" s="555"/>
      <c r="HY877" s="555"/>
      <c r="HZ877" s="555"/>
      <c r="IA877" s="555"/>
      <c r="IB877" s="555"/>
      <c r="IC877" s="555"/>
      <c r="ID877" s="555"/>
      <c r="IE877" s="555"/>
      <c r="IF877" s="555"/>
      <c r="IG877" s="555"/>
      <c r="IH877" s="555"/>
      <c r="II877" s="555"/>
      <c r="IJ877" s="555"/>
      <c r="IK877" s="555"/>
      <c r="IL877" s="555"/>
      <c r="IM877" s="555"/>
      <c r="IN877" s="555"/>
      <c r="IO877" s="555"/>
      <c r="IP877" s="555"/>
      <c r="IQ877" s="555"/>
      <c r="IR877" s="555"/>
      <c r="IS877" s="555"/>
      <c r="IT877" s="555"/>
      <c r="IU877" s="555"/>
      <c r="IV877" s="555"/>
      <c r="IW877" s="555"/>
      <c r="IX877" s="555"/>
      <c r="IY877" s="555"/>
      <c r="IZ877" s="555"/>
      <c r="JA877" s="555"/>
      <c r="JB877" s="555"/>
      <c r="JC877" s="555"/>
      <c r="JD877" s="555"/>
      <c r="JE877" s="555"/>
      <c r="JF877" s="555"/>
      <c r="JG877" s="555"/>
      <c r="JH877" s="555"/>
    </row>
    <row r="878" spans="1:268" s="8" customFormat="1" ht="39.75" customHeight="1" x14ac:dyDescent="0.25">
      <c r="A878" s="20"/>
      <c r="B878" s="20" t="s">
        <v>442</v>
      </c>
      <c r="C878" s="22">
        <v>11130080</v>
      </c>
      <c r="D878" s="23">
        <v>41263</v>
      </c>
      <c r="E878" s="23">
        <v>41263</v>
      </c>
      <c r="F878" s="23">
        <v>44915</v>
      </c>
      <c r="G878" s="23"/>
      <c r="H878" s="20" t="s">
        <v>470</v>
      </c>
      <c r="I878" s="24" t="s">
        <v>582</v>
      </c>
      <c r="J878" s="24"/>
      <c r="K878" s="24" t="s">
        <v>42</v>
      </c>
      <c r="L878" s="114" t="s">
        <v>1378</v>
      </c>
      <c r="M878" s="20" t="s">
        <v>342</v>
      </c>
      <c r="N878" s="20" t="s">
        <v>51</v>
      </c>
      <c r="O878" s="20" t="s">
        <v>51</v>
      </c>
      <c r="P878" s="21">
        <v>47336</v>
      </c>
      <c r="Q878" s="20" t="s">
        <v>4305</v>
      </c>
      <c r="R878" s="20" t="s">
        <v>342</v>
      </c>
      <c r="S878" s="20" t="s">
        <v>51</v>
      </c>
      <c r="T878" s="20" t="s">
        <v>51</v>
      </c>
      <c r="U878" s="20">
        <v>47336</v>
      </c>
      <c r="V878" s="20" t="s">
        <v>4306</v>
      </c>
      <c r="W878" s="20" t="s">
        <v>2497</v>
      </c>
      <c r="X878" s="20"/>
      <c r="Y878" s="20"/>
      <c r="Z878" s="20" t="s">
        <v>468</v>
      </c>
      <c r="AA878" s="20" t="s">
        <v>401</v>
      </c>
      <c r="AB878" s="34"/>
      <c r="AC878" s="20">
        <v>25</v>
      </c>
      <c r="AD878" s="20">
        <v>20000</v>
      </c>
      <c r="AE878" s="20"/>
      <c r="AF878" s="20"/>
      <c r="AG878" s="20">
        <v>20000</v>
      </c>
      <c r="AH878" s="20"/>
      <c r="AI878" s="20"/>
      <c r="AJ878" s="20"/>
      <c r="AK878" s="20"/>
      <c r="AL878" s="20"/>
      <c r="AM878" s="20"/>
      <c r="AN878" s="20"/>
      <c r="AO878" s="20"/>
      <c r="AP878" s="20"/>
      <c r="AQ878" s="20"/>
      <c r="AR878" s="20"/>
      <c r="AS878" s="20"/>
      <c r="AT878" s="20"/>
      <c r="AU878" s="20"/>
      <c r="AV878" s="20">
        <v>13.59</v>
      </c>
      <c r="AW878" s="20" t="s">
        <v>6458</v>
      </c>
      <c r="AX878" s="20" t="s">
        <v>6459</v>
      </c>
      <c r="AY878" s="20">
        <v>43</v>
      </c>
      <c r="AZ878" s="20">
        <v>55</v>
      </c>
      <c r="BA878" s="20">
        <v>36.799999999999997</v>
      </c>
      <c r="BB878" s="20">
        <v>26</v>
      </c>
      <c r="BC878" s="20">
        <v>4</v>
      </c>
      <c r="BD878" s="20">
        <v>30.6</v>
      </c>
      <c r="BE878" s="20">
        <f t="shared" si="149"/>
        <v>43.92688888888889</v>
      </c>
      <c r="BF878" s="20">
        <f t="shared" si="150"/>
        <v>26.075166666666668</v>
      </c>
      <c r="BG878" s="24" t="s">
        <v>38</v>
      </c>
      <c r="BH878" s="20"/>
      <c r="BI878" s="20"/>
      <c r="BJ878" s="23"/>
      <c r="BK878" s="20"/>
      <c r="BL878" s="23"/>
      <c r="BM878" s="20"/>
      <c r="BN878" s="20"/>
      <c r="BO878" s="20"/>
      <c r="BP878" s="20"/>
      <c r="BQ878" s="20"/>
      <c r="BR878" s="20"/>
      <c r="BS878" s="24"/>
      <c r="BT878" s="555"/>
      <c r="BU878" s="555"/>
      <c r="BV878" s="555"/>
      <c r="BW878" s="555"/>
      <c r="BX878" s="555"/>
      <c r="BY878" s="555"/>
      <c r="BZ878" s="555"/>
      <c r="CA878" s="555"/>
      <c r="CB878" s="555"/>
      <c r="CC878" s="555"/>
      <c r="CD878" s="555"/>
      <c r="CE878" s="555"/>
      <c r="CF878" s="555"/>
      <c r="CG878" s="555"/>
      <c r="CH878" s="55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555"/>
      <c r="EU878" s="555"/>
      <c r="EV878" s="555"/>
      <c r="EW878" s="555"/>
      <c r="EX878" s="555"/>
      <c r="EY878" s="555"/>
      <c r="EZ878" s="555"/>
      <c r="FA878" s="555"/>
      <c r="FB878" s="555"/>
      <c r="FC878" s="555"/>
      <c r="FD878" s="555"/>
      <c r="FE878" s="555"/>
      <c r="FF878" s="555"/>
      <c r="FG878" s="555"/>
      <c r="FH878" s="555"/>
      <c r="FI878" s="555"/>
      <c r="FJ878" s="555"/>
      <c r="FK878" s="555"/>
      <c r="FL878" s="555"/>
      <c r="FM878" s="555"/>
      <c r="FN878" s="555"/>
      <c r="FO878" s="555"/>
      <c r="FP878" s="555"/>
      <c r="FQ878" s="555"/>
      <c r="FR878" s="555"/>
      <c r="FS878" s="555"/>
      <c r="FT878" s="555"/>
      <c r="FU878" s="555"/>
      <c r="FV878" s="555"/>
      <c r="FW878" s="555"/>
      <c r="FX878" s="555"/>
      <c r="FY878" s="555"/>
      <c r="FZ878" s="555"/>
      <c r="GA878" s="555"/>
      <c r="GB878" s="555"/>
      <c r="GC878" s="555"/>
      <c r="GD878" s="555"/>
      <c r="GE878" s="555"/>
      <c r="GF878" s="555"/>
      <c r="GG878" s="555"/>
      <c r="GH878" s="555"/>
      <c r="GI878" s="555"/>
      <c r="GJ878" s="555"/>
      <c r="GK878" s="555"/>
      <c r="GL878" s="555"/>
      <c r="GM878" s="555"/>
      <c r="GN878" s="555"/>
      <c r="GO878" s="555"/>
      <c r="GP878" s="555"/>
      <c r="GQ878" s="555"/>
      <c r="GR878" s="555"/>
      <c r="GS878" s="555"/>
      <c r="GT878" s="555"/>
      <c r="GU878" s="555"/>
      <c r="GV878" s="555"/>
      <c r="GW878" s="555"/>
      <c r="GX878" s="555"/>
      <c r="GY878" s="555"/>
      <c r="GZ878" s="555"/>
      <c r="HA878" s="555"/>
      <c r="HB878" s="555"/>
      <c r="HC878" s="555"/>
      <c r="HD878" s="555"/>
      <c r="HE878" s="555"/>
      <c r="HF878" s="555"/>
      <c r="HG878" s="555"/>
      <c r="HH878" s="555"/>
      <c r="HI878" s="555"/>
      <c r="HJ878" s="555"/>
      <c r="HK878" s="555"/>
      <c r="HL878" s="555"/>
      <c r="HM878" s="555"/>
      <c r="HN878" s="555"/>
      <c r="HO878" s="555"/>
      <c r="HP878" s="555"/>
      <c r="HQ878" s="555"/>
      <c r="HR878" s="555"/>
      <c r="HS878" s="555"/>
      <c r="HT878" s="555"/>
      <c r="HU878" s="555"/>
      <c r="HV878" s="555"/>
      <c r="HW878" s="555"/>
      <c r="HX878" s="555"/>
      <c r="HY878" s="555"/>
      <c r="HZ878" s="555"/>
      <c r="IA878" s="555"/>
      <c r="IB878" s="555"/>
      <c r="IC878" s="555"/>
      <c r="ID878" s="555"/>
      <c r="IE878" s="555"/>
      <c r="IF878" s="555"/>
      <c r="IG878" s="555"/>
      <c r="IH878" s="555"/>
      <c r="II878" s="555"/>
      <c r="IJ878" s="555"/>
      <c r="IK878" s="555"/>
      <c r="IL878" s="555"/>
      <c r="IM878" s="555"/>
      <c r="IN878" s="555"/>
      <c r="IO878" s="555"/>
      <c r="IP878" s="555"/>
      <c r="IQ878" s="555"/>
      <c r="IR878" s="555"/>
      <c r="IS878" s="555"/>
      <c r="IT878" s="555"/>
      <c r="IU878" s="555"/>
      <c r="IV878" s="555"/>
      <c r="IW878" s="555"/>
      <c r="IX878" s="555"/>
      <c r="IY878" s="555"/>
      <c r="IZ878" s="555"/>
      <c r="JA878" s="555"/>
      <c r="JB878" s="555"/>
      <c r="JC878" s="555"/>
      <c r="JD878" s="555"/>
      <c r="JE878" s="555"/>
      <c r="JF878" s="555"/>
      <c r="JG878" s="555"/>
      <c r="JH878" s="555"/>
    </row>
    <row r="879" spans="1:268" s="288" customFormat="1" ht="39.75" customHeight="1" x14ac:dyDescent="0.25">
      <c r="A879" s="83"/>
      <c r="B879" s="83" t="s">
        <v>2346</v>
      </c>
      <c r="C879" s="95">
        <v>11130081</v>
      </c>
      <c r="D879" s="96">
        <v>41270</v>
      </c>
      <c r="E879" s="96">
        <v>41270</v>
      </c>
      <c r="F879" s="96">
        <v>44922</v>
      </c>
      <c r="G879" s="96">
        <v>42365</v>
      </c>
      <c r="H879" s="83" t="s">
        <v>465</v>
      </c>
      <c r="I879" s="110" t="s">
        <v>992</v>
      </c>
      <c r="J879" s="110"/>
      <c r="K879" s="110" t="s">
        <v>1579</v>
      </c>
      <c r="L879" s="115" t="s">
        <v>1378</v>
      </c>
      <c r="M879" s="83" t="s">
        <v>240</v>
      </c>
      <c r="N879" s="83" t="s">
        <v>240</v>
      </c>
      <c r="O879" s="83" t="s">
        <v>92</v>
      </c>
      <c r="P879" s="94">
        <v>81390</v>
      </c>
      <c r="Q879" s="83" t="s">
        <v>7525</v>
      </c>
      <c r="R879" s="83" t="s">
        <v>240</v>
      </c>
      <c r="S879" s="83" t="s">
        <v>240</v>
      </c>
      <c r="T879" s="83" t="s">
        <v>92</v>
      </c>
      <c r="U879" s="83">
        <v>81390</v>
      </c>
      <c r="V879" s="83" t="s">
        <v>7527</v>
      </c>
      <c r="W879" s="83" t="s">
        <v>2498</v>
      </c>
      <c r="X879" s="83"/>
      <c r="Y879" s="83"/>
      <c r="Z879" s="83" t="s">
        <v>468</v>
      </c>
      <c r="AA879" s="83" t="s">
        <v>2499</v>
      </c>
      <c r="AB879" s="511">
        <v>1616</v>
      </c>
      <c r="AC879" s="83">
        <v>10</v>
      </c>
      <c r="AD879" s="83">
        <v>90000</v>
      </c>
      <c r="AE879" s="83"/>
      <c r="AF879" s="83"/>
      <c r="AG879" s="83">
        <v>90000</v>
      </c>
      <c r="AH879" s="83"/>
      <c r="AI879" s="83"/>
      <c r="AJ879" s="83"/>
      <c r="AK879" s="83"/>
      <c r="AL879" s="83"/>
      <c r="AM879" s="83"/>
      <c r="AN879" s="83"/>
      <c r="AO879" s="83">
        <v>162</v>
      </c>
      <c r="AP879" s="83"/>
      <c r="AQ879" s="83"/>
      <c r="AR879" s="83"/>
      <c r="AS879" s="83" t="s">
        <v>2500</v>
      </c>
      <c r="AT879" s="83"/>
      <c r="AU879" s="83"/>
      <c r="AV879" s="83">
        <v>425.5</v>
      </c>
      <c r="AW879" s="83" t="s">
        <v>6460</v>
      </c>
      <c r="AX879" s="83" t="s">
        <v>6461</v>
      </c>
      <c r="AY879" s="83">
        <v>43</v>
      </c>
      <c r="AZ879" s="83">
        <v>22</v>
      </c>
      <c r="BA879" s="83">
        <v>49.74</v>
      </c>
      <c r="BB879" s="83">
        <v>22</v>
      </c>
      <c r="BC879" s="83">
        <v>54</v>
      </c>
      <c r="BD879" s="83">
        <v>16</v>
      </c>
      <c r="BE879" s="83">
        <f t="shared" si="149"/>
        <v>43.380483333333331</v>
      </c>
      <c r="BF879" s="83">
        <f t="shared" si="150"/>
        <v>22.904444444444444</v>
      </c>
      <c r="BG879" s="110" t="s">
        <v>47</v>
      </c>
      <c r="BH879" s="83"/>
      <c r="BI879" s="83"/>
      <c r="BJ879" s="96"/>
      <c r="BK879" s="83"/>
      <c r="BL879" s="96"/>
      <c r="BM879" s="83"/>
      <c r="BN879" s="83"/>
      <c r="BO879" s="83"/>
      <c r="BP879" s="83"/>
      <c r="BQ879" s="83"/>
      <c r="BR879" s="83"/>
      <c r="BS879" s="110" t="s">
        <v>3040</v>
      </c>
      <c r="BT879" s="573"/>
      <c r="BU879" s="573"/>
      <c r="BV879" s="573"/>
      <c r="BW879" s="573"/>
      <c r="BX879" s="573"/>
      <c r="BY879" s="573"/>
      <c r="BZ879" s="573"/>
      <c r="CA879" s="573"/>
      <c r="CB879" s="573"/>
      <c r="CC879" s="573"/>
      <c r="CD879" s="573"/>
      <c r="CE879" s="573"/>
      <c r="CF879" s="573"/>
      <c r="CG879" s="573"/>
      <c r="CH879" s="573"/>
      <c r="CI879" s="573"/>
      <c r="CJ879" s="573"/>
      <c r="CK879" s="573"/>
      <c r="CL879" s="573"/>
      <c r="CM879" s="573"/>
      <c r="CN879" s="573"/>
      <c r="CO879" s="573"/>
      <c r="CP879" s="573"/>
      <c r="CQ879" s="573"/>
      <c r="CR879" s="573"/>
      <c r="CS879" s="573"/>
      <c r="CT879" s="573"/>
      <c r="CU879" s="573"/>
      <c r="CV879" s="573"/>
      <c r="CW879" s="573"/>
      <c r="CX879" s="573"/>
      <c r="CY879" s="573"/>
      <c r="CZ879" s="573"/>
      <c r="DA879" s="573"/>
      <c r="DB879" s="573"/>
      <c r="DC879" s="573"/>
      <c r="DD879" s="573"/>
      <c r="DE879" s="573"/>
      <c r="DF879" s="573"/>
      <c r="DG879" s="573"/>
      <c r="DH879" s="573"/>
      <c r="DI879" s="573"/>
      <c r="DJ879" s="573"/>
      <c r="DK879" s="573"/>
      <c r="DL879" s="573"/>
      <c r="DM879" s="573"/>
      <c r="DN879" s="573"/>
      <c r="DO879" s="573"/>
      <c r="DP879" s="573"/>
      <c r="DQ879" s="573"/>
      <c r="DR879" s="573"/>
      <c r="DS879" s="573"/>
      <c r="DT879" s="573"/>
      <c r="DU879" s="573"/>
      <c r="DV879" s="573"/>
      <c r="DW879" s="573"/>
      <c r="DX879" s="573"/>
      <c r="DY879" s="573"/>
      <c r="DZ879" s="573"/>
      <c r="EA879" s="573"/>
      <c r="EB879" s="573"/>
      <c r="EC879" s="573"/>
      <c r="ED879" s="573"/>
      <c r="EE879" s="573"/>
      <c r="EF879" s="573"/>
      <c r="EG879" s="573"/>
      <c r="EH879" s="573"/>
      <c r="EI879" s="573"/>
      <c r="EJ879" s="573"/>
      <c r="EK879" s="573"/>
      <c r="EL879" s="573"/>
      <c r="EM879" s="573"/>
      <c r="EN879" s="573"/>
      <c r="EO879" s="573"/>
      <c r="EP879" s="573"/>
      <c r="EQ879" s="573"/>
      <c r="ER879" s="573"/>
      <c r="ES879" s="573"/>
      <c r="ET879" s="573"/>
      <c r="EU879" s="573"/>
      <c r="EV879" s="573"/>
      <c r="EW879" s="573"/>
      <c r="EX879" s="573"/>
      <c r="EY879" s="573"/>
      <c r="EZ879" s="573"/>
      <c r="FA879" s="573"/>
      <c r="FB879" s="573"/>
      <c r="FC879" s="573"/>
      <c r="FD879" s="573"/>
      <c r="FE879" s="573"/>
      <c r="FF879" s="573"/>
      <c r="FG879" s="573"/>
      <c r="FH879" s="573"/>
      <c r="FI879" s="573"/>
      <c r="FJ879" s="573"/>
      <c r="FK879" s="573"/>
      <c r="FL879" s="573"/>
      <c r="FM879" s="573"/>
      <c r="FN879" s="573"/>
      <c r="FO879" s="573"/>
      <c r="FP879" s="573"/>
      <c r="FQ879" s="573"/>
      <c r="FR879" s="573"/>
      <c r="FS879" s="573"/>
      <c r="FT879" s="573"/>
      <c r="FU879" s="573"/>
      <c r="FV879" s="573"/>
      <c r="FW879" s="573"/>
      <c r="FX879" s="573"/>
      <c r="FY879" s="573"/>
      <c r="FZ879" s="573"/>
      <c r="GA879" s="573"/>
      <c r="GB879" s="573"/>
      <c r="GC879" s="573"/>
      <c r="GD879" s="573"/>
      <c r="GE879" s="573"/>
      <c r="GF879" s="573"/>
      <c r="GG879" s="573"/>
      <c r="GH879" s="573"/>
      <c r="GI879" s="573"/>
      <c r="GJ879" s="573"/>
      <c r="GK879" s="573"/>
      <c r="GL879" s="573"/>
      <c r="GM879" s="573"/>
      <c r="GN879" s="573"/>
      <c r="GO879" s="573"/>
      <c r="GP879" s="573"/>
      <c r="GQ879" s="573"/>
      <c r="GR879" s="573"/>
      <c r="GS879" s="573"/>
      <c r="GT879" s="573"/>
      <c r="GU879" s="573"/>
      <c r="GV879" s="573"/>
      <c r="GW879" s="573"/>
      <c r="GX879" s="573"/>
      <c r="GY879" s="573"/>
      <c r="GZ879" s="573"/>
      <c r="HA879" s="573"/>
      <c r="HB879" s="573"/>
      <c r="HC879" s="573"/>
      <c r="HD879" s="573"/>
      <c r="HE879" s="573"/>
      <c r="HF879" s="573"/>
      <c r="HG879" s="573"/>
      <c r="HH879" s="573"/>
      <c r="HI879" s="573"/>
      <c r="HJ879" s="573"/>
      <c r="HK879" s="573"/>
      <c r="HL879" s="573"/>
      <c r="HM879" s="573"/>
      <c r="HN879" s="573"/>
      <c r="HO879" s="573"/>
      <c r="HP879" s="573"/>
      <c r="HQ879" s="573"/>
      <c r="HR879" s="573"/>
      <c r="HS879" s="573"/>
      <c r="HT879" s="573"/>
      <c r="HU879" s="573"/>
      <c r="HV879" s="573"/>
      <c r="HW879" s="573"/>
      <c r="HX879" s="573"/>
      <c r="HY879" s="573"/>
      <c r="HZ879" s="573"/>
      <c r="IA879" s="573"/>
      <c r="IB879" s="573"/>
      <c r="IC879" s="573"/>
      <c r="ID879" s="573"/>
      <c r="IE879" s="573"/>
      <c r="IF879" s="573"/>
      <c r="IG879" s="573"/>
      <c r="IH879" s="573"/>
      <c r="II879" s="573"/>
      <c r="IJ879" s="573"/>
      <c r="IK879" s="573"/>
      <c r="IL879" s="573"/>
      <c r="IM879" s="573"/>
      <c r="IN879" s="573"/>
      <c r="IO879" s="573"/>
      <c r="IP879" s="573"/>
      <c r="IQ879" s="573"/>
      <c r="IR879" s="573"/>
      <c r="IS879" s="573"/>
      <c r="IT879" s="573"/>
      <c r="IU879" s="573"/>
      <c r="IV879" s="573"/>
      <c r="IW879" s="573"/>
      <c r="IX879" s="573"/>
      <c r="IY879" s="573"/>
      <c r="IZ879" s="573"/>
      <c r="JA879" s="573"/>
      <c r="JB879" s="573"/>
      <c r="JC879" s="573"/>
      <c r="JD879" s="573"/>
      <c r="JE879" s="573"/>
      <c r="JF879" s="573"/>
      <c r="JG879" s="573"/>
      <c r="JH879" s="573"/>
    </row>
    <row r="880" spans="1:268" s="8" customFormat="1" ht="39.75" customHeight="1" x14ac:dyDescent="0.25">
      <c r="A880" s="283"/>
      <c r="B880" s="283" t="s">
        <v>2346</v>
      </c>
      <c r="C880" s="284">
        <v>11130081</v>
      </c>
      <c r="D880" s="285">
        <v>41270</v>
      </c>
      <c r="E880" s="285">
        <v>41270</v>
      </c>
      <c r="F880" s="285">
        <v>44922</v>
      </c>
      <c r="G880" s="285">
        <v>42365</v>
      </c>
      <c r="H880" s="283" t="s">
        <v>465</v>
      </c>
      <c r="I880" s="287" t="s">
        <v>992</v>
      </c>
      <c r="J880" s="287"/>
      <c r="K880" s="287" t="s">
        <v>1579</v>
      </c>
      <c r="L880" s="366" t="s">
        <v>1378</v>
      </c>
      <c r="M880" s="283" t="s">
        <v>2501</v>
      </c>
      <c r="N880" s="283" t="s">
        <v>240</v>
      </c>
      <c r="O880" s="283" t="s">
        <v>92</v>
      </c>
      <c r="P880" s="286">
        <v>29115</v>
      </c>
      <c r="Q880" s="283" t="s">
        <v>7526</v>
      </c>
      <c r="R880" s="283" t="s">
        <v>2501</v>
      </c>
      <c r="S880" s="283" t="s">
        <v>240</v>
      </c>
      <c r="T880" s="283" t="s">
        <v>92</v>
      </c>
      <c r="U880" s="283">
        <v>29115</v>
      </c>
      <c r="V880" s="283" t="s">
        <v>7527</v>
      </c>
      <c r="W880" s="283" t="s">
        <v>2498</v>
      </c>
      <c r="X880" s="283"/>
      <c r="Y880" s="283"/>
      <c r="Z880" s="283" t="s">
        <v>468</v>
      </c>
      <c r="AA880" s="283" t="s">
        <v>2499</v>
      </c>
      <c r="AB880" s="511">
        <v>1616</v>
      </c>
      <c r="AC880" s="283">
        <v>10</v>
      </c>
      <c r="AD880" s="283">
        <v>90000</v>
      </c>
      <c r="AE880" s="283"/>
      <c r="AF880" s="283"/>
      <c r="AG880" s="283">
        <v>90000</v>
      </c>
      <c r="AH880" s="283"/>
      <c r="AI880" s="283"/>
      <c r="AJ880" s="283"/>
      <c r="AK880" s="283"/>
      <c r="AL880" s="283"/>
      <c r="AM880" s="283"/>
      <c r="AN880" s="283"/>
      <c r="AO880" s="283">
        <v>185</v>
      </c>
      <c r="AP880" s="283"/>
      <c r="AQ880" s="283"/>
      <c r="AR880" s="283"/>
      <c r="AS880" s="283" t="s">
        <v>2502</v>
      </c>
      <c r="AT880" s="283"/>
      <c r="AU880" s="283"/>
      <c r="AV880" s="283">
        <v>419.11</v>
      </c>
      <c r="AW880" s="283" t="s">
        <v>6462</v>
      </c>
      <c r="AX880" s="283" t="s">
        <v>6463</v>
      </c>
      <c r="AY880" s="283">
        <v>43</v>
      </c>
      <c r="AZ880" s="283">
        <v>22</v>
      </c>
      <c r="BA880" s="283">
        <v>57.74</v>
      </c>
      <c r="BB880" s="283">
        <v>22</v>
      </c>
      <c r="BC880" s="283">
        <v>54</v>
      </c>
      <c r="BD880" s="283">
        <v>49.1</v>
      </c>
      <c r="BE880" s="283">
        <f t="shared" si="149"/>
        <v>43.382705555555553</v>
      </c>
      <c r="BF880" s="283">
        <f t="shared" si="150"/>
        <v>22.913638888888887</v>
      </c>
      <c r="BG880" s="287" t="s">
        <v>47</v>
      </c>
      <c r="BH880" s="283"/>
      <c r="BI880" s="283"/>
      <c r="BJ880" s="285"/>
      <c r="BK880" s="283"/>
      <c r="BL880" s="285"/>
      <c r="BM880" s="283"/>
      <c r="BN880" s="283"/>
      <c r="BO880" s="283"/>
      <c r="BP880" s="283"/>
      <c r="BQ880" s="283"/>
      <c r="BR880" s="283"/>
      <c r="BS880" s="287"/>
      <c r="BT880" s="555"/>
      <c r="BU880" s="555"/>
      <c r="BV880" s="555"/>
      <c r="BW880" s="555"/>
      <c r="BX880" s="555"/>
      <c r="BY880" s="555"/>
      <c r="BZ880" s="555"/>
      <c r="CA880" s="555"/>
      <c r="CB880" s="555"/>
      <c r="CC880" s="555"/>
      <c r="CD880" s="555"/>
      <c r="CE880" s="555"/>
      <c r="CF880" s="555"/>
      <c r="CG880" s="555"/>
      <c r="CH880" s="55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555"/>
      <c r="EU880" s="555"/>
      <c r="EV880" s="555"/>
      <c r="EW880" s="555"/>
      <c r="EX880" s="555"/>
      <c r="EY880" s="555"/>
      <c r="EZ880" s="555"/>
      <c r="FA880" s="555"/>
      <c r="FB880" s="555"/>
      <c r="FC880" s="555"/>
      <c r="FD880" s="555"/>
      <c r="FE880" s="555"/>
      <c r="FF880" s="555"/>
      <c r="FG880" s="555"/>
      <c r="FH880" s="555"/>
      <c r="FI880" s="555"/>
      <c r="FJ880" s="555"/>
      <c r="FK880" s="555"/>
      <c r="FL880" s="555"/>
      <c r="FM880" s="555"/>
      <c r="FN880" s="555"/>
      <c r="FO880" s="555"/>
      <c r="FP880" s="555"/>
      <c r="FQ880" s="555"/>
      <c r="FR880" s="555"/>
      <c r="FS880" s="555"/>
      <c r="FT880" s="555"/>
      <c r="FU880" s="555"/>
      <c r="FV880" s="555"/>
      <c r="FW880" s="555"/>
      <c r="FX880" s="555"/>
      <c r="FY880" s="555"/>
      <c r="FZ880" s="555"/>
      <c r="GA880" s="555"/>
      <c r="GB880" s="555"/>
      <c r="GC880" s="555"/>
      <c r="GD880" s="555"/>
      <c r="GE880" s="555"/>
      <c r="GF880" s="555"/>
      <c r="GG880" s="555"/>
      <c r="GH880" s="555"/>
      <c r="GI880" s="555"/>
      <c r="GJ880" s="555"/>
      <c r="GK880" s="555"/>
      <c r="GL880" s="555"/>
      <c r="GM880" s="555"/>
      <c r="GN880" s="555"/>
      <c r="GO880" s="555"/>
      <c r="GP880" s="555"/>
      <c r="GQ880" s="555"/>
      <c r="GR880" s="555"/>
      <c r="GS880" s="555"/>
      <c r="GT880" s="555"/>
      <c r="GU880" s="555"/>
      <c r="GV880" s="555"/>
      <c r="GW880" s="555"/>
      <c r="GX880" s="555"/>
      <c r="GY880" s="555"/>
      <c r="GZ880" s="555"/>
      <c r="HA880" s="555"/>
      <c r="HB880" s="555"/>
      <c r="HC880" s="555"/>
      <c r="HD880" s="555"/>
      <c r="HE880" s="555"/>
      <c r="HF880" s="555"/>
      <c r="HG880" s="555"/>
      <c r="HH880" s="555"/>
      <c r="HI880" s="555"/>
      <c r="HJ880" s="555"/>
      <c r="HK880" s="555"/>
      <c r="HL880" s="555"/>
      <c r="HM880" s="555"/>
      <c r="HN880" s="555"/>
      <c r="HO880" s="555"/>
      <c r="HP880" s="555"/>
      <c r="HQ880" s="555"/>
      <c r="HR880" s="555"/>
      <c r="HS880" s="555"/>
      <c r="HT880" s="555"/>
      <c r="HU880" s="555"/>
      <c r="HV880" s="555"/>
      <c r="HW880" s="555"/>
      <c r="HX880" s="555"/>
      <c r="HY880" s="555"/>
      <c r="HZ880" s="555"/>
      <c r="IA880" s="555"/>
      <c r="IB880" s="555"/>
      <c r="IC880" s="555"/>
      <c r="ID880" s="555"/>
      <c r="IE880" s="555"/>
      <c r="IF880" s="555"/>
      <c r="IG880" s="555"/>
      <c r="IH880" s="555"/>
      <c r="II880" s="555"/>
      <c r="IJ880" s="555"/>
      <c r="IK880" s="555"/>
      <c r="IL880" s="555"/>
      <c r="IM880" s="555"/>
      <c r="IN880" s="555"/>
      <c r="IO880" s="555"/>
      <c r="IP880" s="555"/>
      <c r="IQ880" s="555"/>
      <c r="IR880" s="555"/>
      <c r="IS880" s="555"/>
      <c r="IT880" s="555"/>
      <c r="IU880" s="555"/>
      <c r="IV880" s="555"/>
      <c r="IW880" s="555"/>
      <c r="IX880" s="555"/>
      <c r="IY880" s="555"/>
      <c r="IZ880" s="555"/>
      <c r="JA880" s="555"/>
      <c r="JB880" s="555"/>
      <c r="JC880" s="555"/>
      <c r="JD880" s="555"/>
      <c r="JE880" s="555"/>
      <c r="JF880" s="555"/>
      <c r="JG880" s="555"/>
      <c r="JH880" s="555"/>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240</v>
      </c>
      <c r="N881" s="83" t="s">
        <v>240</v>
      </c>
      <c r="O881" s="83" t="s">
        <v>92</v>
      </c>
      <c r="P881" s="94">
        <v>81390</v>
      </c>
      <c r="Q881" s="83" t="s">
        <v>7525</v>
      </c>
      <c r="R881" s="83" t="s">
        <v>240</v>
      </c>
      <c r="S881" s="83" t="s">
        <v>240</v>
      </c>
      <c r="T881" s="83" t="s">
        <v>92</v>
      </c>
      <c r="U881" s="83">
        <v>81390</v>
      </c>
      <c r="V881" s="83" t="s">
        <v>7527</v>
      </c>
      <c r="W881" s="83" t="s">
        <v>2498</v>
      </c>
      <c r="X881" s="83"/>
      <c r="Y881" s="83"/>
      <c r="Z881" s="83" t="s">
        <v>468</v>
      </c>
      <c r="AA881" s="83" t="s">
        <v>2499</v>
      </c>
      <c r="AB881" s="511">
        <v>1616</v>
      </c>
      <c r="AC881" s="83">
        <v>10</v>
      </c>
      <c r="AD881" s="83">
        <v>90000</v>
      </c>
      <c r="AE881" s="83"/>
      <c r="AF881" s="83"/>
      <c r="AG881" s="83">
        <v>90000</v>
      </c>
      <c r="AH881" s="83"/>
      <c r="AI881" s="83"/>
      <c r="AJ881" s="83"/>
      <c r="AK881" s="83"/>
      <c r="AL881" s="83"/>
      <c r="AM881" s="83"/>
      <c r="AN881" s="83"/>
      <c r="AO881" s="83">
        <v>162</v>
      </c>
      <c r="AP881" s="83">
        <v>0.8</v>
      </c>
      <c r="AQ881" s="83"/>
      <c r="AR881" s="83"/>
      <c r="AS881" s="83" t="s">
        <v>2500</v>
      </c>
      <c r="AT881" s="83"/>
      <c r="AU881" s="83"/>
      <c r="AV881" s="83">
        <v>425.5</v>
      </c>
      <c r="AW881" s="83" t="s">
        <v>6464</v>
      </c>
      <c r="AX881" s="83" t="s">
        <v>6465</v>
      </c>
      <c r="AY881" s="83">
        <v>43</v>
      </c>
      <c r="AZ881" s="83">
        <v>22</v>
      </c>
      <c r="BA881" s="83">
        <v>53.09</v>
      </c>
      <c r="BB881" s="83">
        <v>22</v>
      </c>
      <c r="BC881" s="83">
        <v>54</v>
      </c>
      <c r="BD881" s="83">
        <v>9.1999999999999993</v>
      </c>
      <c r="BE881" s="83">
        <f t="shared" si="149"/>
        <v>43.381413888888886</v>
      </c>
      <c r="BF881" s="83">
        <f t="shared" si="150"/>
        <v>22.902555555555555</v>
      </c>
      <c r="BG881" s="110" t="s">
        <v>38</v>
      </c>
      <c r="BH881" s="83"/>
      <c r="BI881" s="83"/>
      <c r="BJ881" s="96"/>
      <c r="BK881" s="83"/>
      <c r="BL881" s="96"/>
      <c r="BM881" s="83">
        <v>511</v>
      </c>
      <c r="BN881" s="96">
        <v>42878</v>
      </c>
      <c r="BO881" s="83"/>
      <c r="BP881" s="83"/>
      <c r="BQ881" s="83"/>
      <c r="BR881" s="83"/>
      <c r="BS881" s="110" t="s">
        <v>7528</v>
      </c>
      <c r="BT881" s="555"/>
      <c r="BU881" s="555"/>
      <c r="BV881" s="555"/>
      <c r="BW881" s="555"/>
      <c r="BX881" s="555"/>
      <c r="BY881" s="555"/>
      <c r="BZ881" s="555"/>
      <c r="CA881" s="555"/>
      <c r="CB881" s="555"/>
      <c r="CC881" s="555"/>
      <c r="CD881" s="555"/>
      <c r="CE881" s="555"/>
      <c r="CF881" s="555"/>
      <c r="CG881" s="555"/>
      <c r="CH881" s="55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555"/>
      <c r="EU881" s="555"/>
      <c r="EV881" s="555"/>
      <c r="EW881" s="555"/>
      <c r="EX881" s="555"/>
      <c r="EY881" s="555"/>
      <c r="EZ881" s="555"/>
      <c r="FA881" s="555"/>
      <c r="FB881" s="555"/>
      <c r="FC881" s="555"/>
      <c r="FD881" s="555"/>
      <c r="FE881" s="555"/>
      <c r="FF881" s="555"/>
      <c r="FG881" s="555"/>
      <c r="FH881" s="555"/>
      <c r="FI881" s="555"/>
      <c r="FJ881" s="555"/>
      <c r="FK881" s="555"/>
      <c r="FL881" s="555"/>
      <c r="FM881" s="555"/>
      <c r="FN881" s="555"/>
      <c r="FO881" s="555"/>
      <c r="FP881" s="555"/>
      <c r="FQ881" s="555"/>
      <c r="FR881" s="555"/>
      <c r="FS881" s="555"/>
      <c r="FT881" s="555"/>
      <c r="FU881" s="555"/>
      <c r="FV881" s="555"/>
      <c r="FW881" s="555"/>
      <c r="FX881" s="555"/>
      <c r="FY881" s="555"/>
      <c r="FZ881" s="555"/>
      <c r="GA881" s="555"/>
      <c r="GB881" s="555"/>
      <c r="GC881" s="555"/>
      <c r="GD881" s="555"/>
      <c r="GE881" s="555"/>
      <c r="GF881" s="555"/>
      <c r="GG881" s="555"/>
      <c r="GH881" s="555"/>
      <c r="GI881" s="555"/>
      <c r="GJ881" s="555"/>
      <c r="GK881" s="555"/>
      <c r="GL881" s="555"/>
      <c r="GM881" s="555"/>
      <c r="GN881" s="555"/>
      <c r="GO881" s="555"/>
      <c r="GP881" s="555"/>
      <c r="GQ881" s="555"/>
      <c r="GR881" s="555"/>
      <c r="GS881" s="555"/>
      <c r="GT881" s="555"/>
      <c r="GU881" s="555"/>
      <c r="GV881" s="555"/>
      <c r="GW881" s="555"/>
      <c r="GX881" s="555"/>
      <c r="GY881" s="555"/>
      <c r="GZ881" s="555"/>
      <c r="HA881" s="555"/>
      <c r="HB881" s="555"/>
      <c r="HC881" s="555"/>
      <c r="HD881" s="555"/>
      <c r="HE881" s="555"/>
      <c r="HF881" s="555"/>
      <c r="HG881" s="555"/>
      <c r="HH881" s="555"/>
      <c r="HI881" s="555"/>
      <c r="HJ881" s="555"/>
      <c r="HK881" s="555"/>
      <c r="HL881" s="555"/>
      <c r="HM881" s="555"/>
      <c r="HN881" s="555"/>
      <c r="HO881" s="555"/>
      <c r="HP881" s="555"/>
      <c r="HQ881" s="555"/>
      <c r="HR881" s="555"/>
      <c r="HS881" s="555"/>
      <c r="HT881" s="555"/>
      <c r="HU881" s="555"/>
      <c r="HV881" s="555"/>
      <c r="HW881" s="555"/>
      <c r="HX881" s="555"/>
      <c r="HY881" s="555"/>
      <c r="HZ881" s="555"/>
      <c r="IA881" s="555"/>
      <c r="IB881" s="555"/>
      <c r="IC881" s="555"/>
      <c r="ID881" s="555"/>
      <c r="IE881" s="555"/>
      <c r="IF881" s="555"/>
      <c r="IG881" s="555"/>
      <c r="IH881" s="555"/>
      <c r="II881" s="555"/>
      <c r="IJ881" s="555"/>
      <c r="IK881" s="555"/>
      <c r="IL881" s="555"/>
      <c r="IM881" s="555"/>
      <c r="IN881" s="555"/>
      <c r="IO881" s="555"/>
      <c r="IP881" s="555"/>
      <c r="IQ881" s="555"/>
      <c r="IR881" s="555"/>
      <c r="IS881" s="555"/>
      <c r="IT881" s="555"/>
      <c r="IU881" s="555"/>
      <c r="IV881" s="555"/>
      <c r="IW881" s="555"/>
      <c r="IX881" s="555"/>
      <c r="IY881" s="555"/>
      <c r="IZ881" s="555"/>
      <c r="JA881" s="555"/>
      <c r="JB881" s="555"/>
      <c r="JC881" s="555"/>
      <c r="JD881" s="555"/>
      <c r="JE881" s="555"/>
      <c r="JF881" s="555"/>
      <c r="JG881" s="555"/>
      <c r="JH881" s="555"/>
    </row>
    <row r="882" spans="1:268" s="8" customFormat="1" ht="39.75" customHeight="1" x14ac:dyDescent="0.25">
      <c r="A882" s="83"/>
      <c r="B882" s="83" t="s">
        <v>2346</v>
      </c>
      <c r="C882" s="95">
        <v>11130081</v>
      </c>
      <c r="D882" s="96">
        <v>41270</v>
      </c>
      <c r="E882" s="96">
        <v>41270</v>
      </c>
      <c r="F882" s="96">
        <v>44922</v>
      </c>
      <c r="G882" s="96">
        <v>42365</v>
      </c>
      <c r="H882" s="83" t="s">
        <v>465</v>
      </c>
      <c r="I882" s="110" t="s">
        <v>992</v>
      </c>
      <c r="J882" s="110"/>
      <c r="K882" s="110" t="s">
        <v>1579</v>
      </c>
      <c r="L882" s="115" t="s">
        <v>1378</v>
      </c>
      <c r="M882" s="83" t="s">
        <v>2501</v>
      </c>
      <c r="N882" s="83" t="s">
        <v>240</v>
      </c>
      <c r="O882" s="83" t="s">
        <v>92</v>
      </c>
      <c r="P882" s="94">
        <v>29115</v>
      </c>
      <c r="Q882" s="83" t="s">
        <v>7526</v>
      </c>
      <c r="R882" s="83" t="s">
        <v>2501</v>
      </c>
      <c r="S882" s="83" t="s">
        <v>240</v>
      </c>
      <c r="T882" s="83" t="s">
        <v>92</v>
      </c>
      <c r="U882" s="83">
        <v>29115</v>
      </c>
      <c r="V882" s="83" t="s">
        <v>7527</v>
      </c>
      <c r="W882" s="83" t="s">
        <v>2498</v>
      </c>
      <c r="X882" s="83"/>
      <c r="Y882" s="83"/>
      <c r="Z882" s="83" t="s">
        <v>468</v>
      </c>
      <c r="AA882" s="83" t="s">
        <v>2499</v>
      </c>
      <c r="AB882" s="511">
        <v>1616</v>
      </c>
      <c r="AC882" s="83">
        <v>10</v>
      </c>
      <c r="AD882" s="83">
        <v>90000</v>
      </c>
      <c r="AE882" s="83"/>
      <c r="AF882" s="83"/>
      <c r="AG882" s="83">
        <v>90000</v>
      </c>
      <c r="AH882" s="83"/>
      <c r="AI882" s="83"/>
      <c r="AJ882" s="83"/>
      <c r="AK882" s="83"/>
      <c r="AL882" s="83"/>
      <c r="AM882" s="83"/>
      <c r="AN882" s="83"/>
      <c r="AO882" s="83">
        <v>185</v>
      </c>
      <c r="AP882" s="83">
        <v>0.8</v>
      </c>
      <c r="AQ882" s="83"/>
      <c r="AR882" s="83"/>
      <c r="AS882" s="83" t="s">
        <v>2502</v>
      </c>
      <c r="AT882" s="83"/>
      <c r="AU882" s="83"/>
      <c r="AV882" s="83">
        <v>419.11</v>
      </c>
      <c r="AW882" s="83" t="s">
        <v>6462</v>
      </c>
      <c r="AX882" s="83" t="s">
        <v>6463</v>
      </c>
      <c r="AY882" s="83">
        <v>43</v>
      </c>
      <c r="AZ882" s="83">
        <v>22</v>
      </c>
      <c r="BA882" s="83">
        <v>57.74</v>
      </c>
      <c r="BB882" s="83">
        <v>22</v>
      </c>
      <c r="BC882" s="83">
        <v>54</v>
      </c>
      <c r="BD882" s="83">
        <v>49.1</v>
      </c>
      <c r="BE882" s="83">
        <f t="shared" si="149"/>
        <v>43.382705555555553</v>
      </c>
      <c r="BF882" s="83">
        <f t="shared" si="150"/>
        <v>22.913638888888887</v>
      </c>
      <c r="BG882" s="110" t="s">
        <v>38</v>
      </c>
      <c r="BH882" s="83"/>
      <c r="BI882" s="83"/>
      <c r="BJ882" s="96"/>
      <c r="BK882" s="83"/>
      <c r="BL882" s="96"/>
      <c r="BM882" s="83">
        <v>511</v>
      </c>
      <c r="BN882" s="96">
        <v>42878</v>
      </c>
      <c r="BO882" s="83"/>
      <c r="BP882" s="83"/>
      <c r="BQ882" s="83"/>
      <c r="BR882" s="83"/>
      <c r="BS882" s="110" t="s">
        <v>7528</v>
      </c>
      <c r="BT882" s="554"/>
      <c r="BU882" s="555"/>
      <c r="BV882" s="555"/>
      <c r="BW882" s="555"/>
      <c r="BX882" s="555"/>
      <c r="BY882" s="555"/>
      <c r="BZ882" s="555"/>
      <c r="CA882" s="555"/>
      <c r="CB882" s="555"/>
      <c r="CC882" s="555"/>
      <c r="CD882" s="555"/>
      <c r="CE882" s="555"/>
      <c r="CF882" s="555"/>
      <c r="CG882" s="555"/>
      <c r="CH882" s="55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555"/>
      <c r="EU882" s="555"/>
      <c r="EV882" s="555"/>
      <c r="EW882" s="555"/>
      <c r="EX882" s="555"/>
      <c r="EY882" s="555"/>
      <c r="EZ882" s="555"/>
      <c r="FA882" s="555"/>
      <c r="FB882" s="555"/>
      <c r="FC882" s="555"/>
      <c r="FD882" s="555"/>
      <c r="FE882" s="555"/>
      <c r="FF882" s="555"/>
      <c r="FG882" s="555"/>
      <c r="FH882" s="555"/>
      <c r="FI882" s="555"/>
      <c r="FJ882" s="555"/>
      <c r="FK882" s="555"/>
      <c r="FL882" s="555"/>
      <c r="FM882" s="555"/>
      <c r="FN882" s="555"/>
      <c r="FO882" s="555"/>
      <c r="FP882" s="555"/>
      <c r="FQ882" s="555"/>
      <c r="FR882" s="555"/>
      <c r="FS882" s="555"/>
      <c r="FT882" s="555"/>
      <c r="FU882" s="555"/>
      <c r="FV882" s="555"/>
      <c r="FW882" s="555"/>
      <c r="FX882" s="555"/>
      <c r="FY882" s="555"/>
      <c r="FZ882" s="555"/>
      <c r="GA882" s="555"/>
      <c r="GB882" s="555"/>
      <c r="GC882" s="555"/>
      <c r="GD882" s="555"/>
      <c r="GE882" s="555"/>
      <c r="GF882" s="555"/>
      <c r="GG882" s="555"/>
      <c r="GH882" s="555"/>
      <c r="GI882" s="555"/>
      <c r="GJ882" s="555"/>
      <c r="GK882" s="555"/>
      <c r="GL882" s="555"/>
      <c r="GM882" s="555"/>
      <c r="GN882" s="555"/>
      <c r="GO882" s="555"/>
      <c r="GP882" s="555"/>
      <c r="GQ882" s="555"/>
      <c r="GR882" s="555"/>
      <c r="GS882" s="555"/>
      <c r="GT882" s="555"/>
      <c r="GU882" s="555"/>
      <c r="GV882" s="555"/>
      <c r="GW882" s="555"/>
      <c r="GX882" s="555"/>
      <c r="GY882" s="555"/>
      <c r="GZ882" s="555"/>
      <c r="HA882" s="555"/>
      <c r="HB882" s="555"/>
      <c r="HC882" s="555"/>
      <c r="HD882" s="555"/>
      <c r="HE882" s="555"/>
      <c r="HF882" s="555"/>
      <c r="HG882" s="555"/>
      <c r="HH882" s="555"/>
      <c r="HI882" s="555"/>
      <c r="HJ882" s="555"/>
      <c r="HK882" s="555"/>
      <c r="HL882" s="555"/>
      <c r="HM882" s="555"/>
      <c r="HN882" s="555"/>
      <c r="HO882" s="555"/>
      <c r="HP882" s="555"/>
      <c r="HQ882" s="555"/>
      <c r="HR882" s="555"/>
      <c r="HS882" s="555"/>
      <c r="HT882" s="555"/>
      <c r="HU882" s="555"/>
      <c r="HV882" s="555"/>
      <c r="HW882" s="555"/>
      <c r="HX882" s="555"/>
      <c r="HY882" s="555"/>
      <c r="HZ882" s="555"/>
      <c r="IA882" s="555"/>
      <c r="IB882" s="555"/>
      <c r="IC882" s="555"/>
      <c r="ID882" s="555"/>
      <c r="IE882" s="555"/>
      <c r="IF882" s="555"/>
      <c r="IG882" s="555"/>
      <c r="IH882" s="555"/>
      <c r="II882" s="555"/>
      <c r="IJ882" s="555"/>
      <c r="IK882" s="555"/>
      <c r="IL882" s="555"/>
      <c r="IM882" s="555"/>
      <c r="IN882" s="555"/>
      <c r="IO882" s="555"/>
      <c r="IP882" s="555"/>
      <c r="IQ882" s="555"/>
      <c r="IR882" s="555"/>
      <c r="IS882" s="555"/>
      <c r="IT882" s="555"/>
      <c r="IU882" s="555"/>
      <c r="IV882" s="555"/>
      <c r="IW882" s="555"/>
      <c r="IX882" s="555"/>
      <c r="IY882" s="555"/>
      <c r="IZ882" s="555"/>
      <c r="JA882" s="555"/>
      <c r="JB882" s="555"/>
      <c r="JC882" s="555"/>
      <c r="JD882" s="555"/>
      <c r="JE882" s="555"/>
      <c r="JF882" s="555"/>
      <c r="JG882" s="555"/>
      <c r="JH882" s="555"/>
    </row>
    <row r="883" spans="1:268" s="8" customFormat="1" ht="39.75" customHeight="1" x14ac:dyDescent="0.25">
      <c r="A883" s="20"/>
      <c r="B883" s="20" t="s">
        <v>2503</v>
      </c>
      <c r="C883" s="22">
        <v>11720002</v>
      </c>
      <c r="D883" s="23">
        <v>41281</v>
      </c>
      <c r="E883" s="23">
        <v>41281</v>
      </c>
      <c r="F883" s="23">
        <v>44933</v>
      </c>
      <c r="G883" s="23"/>
      <c r="H883" s="20" t="s">
        <v>971</v>
      </c>
      <c r="I883" s="116" t="s">
        <v>607</v>
      </c>
      <c r="J883" s="116"/>
      <c r="K883" s="116" t="s">
        <v>37</v>
      </c>
      <c r="L883" s="114" t="s">
        <v>2504</v>
      </c>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20">
        <v>2.5</v>
      </c>
      <c r="AD883" s="20">
        <v>2940</v>
      </c>
      <c r="AE883" s="20"/>
      <c r="AF883" s="20"/>
      <c r="AG883" s="20"/>
      <c r="AH883" s="20"/>
      <c r="AI883" s="20"/>
      <c r="AJ883" s="20">
        <v>2940</v>
      </c>
      <c r="AK883" s="20"/>
      <c r="AL883" s="20"/>
      <c r="AM883" s="20"/>
      <c r="AN883" s="20"/>
      <c r="AO883" s="20">
        <v>0.76</v>
      </c>
      <c r="AP883" s="20"/>
      <c r="AQ883" s="20"/>
      <c r="AR883" s="20"/>
      <c r="AS883" s="37" t="s">
        <v>2507</v>
      </c>
      <c r="AT883" s="26"/>
      <c r="AU883" s="26"/>
      <c r="AV883" s="26"/>
      <c r="AW883" s="23" t="s">
        <v>6466</v>
      </c>
      <c r="AX883" s="23" t="s">
        <v>6467</v>
      </c>
      <c r="AY883" s="20">
        <v>43</v>
      </c>
      <c r="AZ883" s="20">
        <v>18</v>
      </c>
      <c r="BA883" s="20">
        <v>18.600000000000001</v>
      </c>
      <c r="BB883" s="20">
        <v>25</v>
      </c>
      <c r="BC883" s="20">
        <v>37</v>
      </c>
      <c r="BD883" s="20">
        <v>1</v>
      </c>
      <c r="BE883" s="20">
        <f t="shared" si="149"/>
        <v>43.305166666666665</v>
      </c>
      <c r="BF883" s="20">
        <f t="shared" si="150"/>
        <v>25.616944444444446</v>
      </c>
      <c r="BG883" s="24" t="s">
        <v>38</v>
      </c>
      <c r="BH883" s="20"/>
      <c r="BI883" s="20"/>
      <c r="BJ883" s="23"/>
      <c r="BK883" s="20"/>
      <c r="BL883" s="23"/>
      <c r="BM883" s="20"/>
      <c r="BN883" s="20"/>
      <c r="BO883" s="20"/>
      <c r="BP883" s="20"/>
      <c r="BQ883" s="20"/>
      <c r="BR883" s="20"/>
      <c r="BS883" s="24"/>
      <c r="BT883" s="554"/>
      <c r="BU883" s="555"/>
      <c r="BV883" s="555"/>
      <c r="BW883" s="555"/>
      <c r="BX883" s="555"/>
      <c r="BY883" s="555"/>
      <c r="BZ883" s="555"/>
      <c r="CA883" s="555"/>
      <c r="CB883" s="555"/>
      <c r="CC883" s="555"/>
      <c r="CD883" s="555"/>
      <c r="CE883" s="555"/>
      <c r="CF883" s="555"/>
      <c r="CG883" s="555"/>
      <c r="CH883" s="55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555"/>
      <c r="EU883" s="555"/>
      <c r="EV883" s="555"/>
      <c r="EW883" s="555"/>
      <c r="EX883" s="555"/>
      <c r="EY883" s="555"/>
      <c r="EZ883" s="555"/>
      <c r="FA883" s="555"/>
      <c r="FB883" s="555"/>
      <c r="FC883" s="555"/>
      <c r="FD883" s="555"/>
      <c r="FE883" s="555"/>
      <c r="FF883" s="555"/>
      <c r="FG883" s="555"/>
      <c r="FH883" s="555"/>
      <c r="FI883" s="555"/>
      <c r="FJ883" s="555"/>
      <c r="FK883" s="555"/>
      <c r="FL883" s="555"/>
      <c r="FM883" s="555"/>
      <c r="FN883" s="555"/>
      <c r="FO883" s="555"/>
      <c r="FP883" s="555"/>
      <c r="FQ883" s="555"/>
      <c r="FR883" s="555"/>
      <c r="FS883" s="555"/>
      <c r="FT883" s="555"/>
      <c r="FU883" s="555"/>
      <c r="FV883" s="555"/>
      <c r="FW883" s="555"/>
      <c r="FX883" s="555"/>
      <c r="FY883" s="555"/>
      <c r="FZ883" s="555"/>
      <c r="GA883" s="555"/>
      <c r="GB883" s="555"/>
      <c r="GC883" s="555"/>
      <c r="GD883" s="555"/>
      <c r="GE883" s="555"/>
      <c r="GF883" s="555"/>
      <c r="GG883" s="555"/>
      <c r="GH883" s="555"/>
      <c r="GI883" s="555"/>
      <c r="GJ883" s="555"/>
      <c r="GK883" s="555"/>
      <c r="GL883" s="555"/>
      <c r="GM883" s="555"/>
      <c r="GN883" s="555"/>
      <c r="GO883" s="555"/>
      <c r="GP883" s="555"/>
      <c r="GQ883" s="555"/>
      <c r="GR883" s="555"/>
      <c r="GS883" s="555"/>
      <c r="GT883" s="555"/>
      <c r="GU883" s="555"/>
      <c r="GV883" s="555"/>
      <c r="GW883" s="555"/>
      <c r="GX883" s="555"/>
      <c r="GY883" s="555"/>
      <c r="GZ883" s="555"/>
      <c r="HA883" s="555"/>
      <c r="HB883" s="555"/>
      <c r="HC883" s="555"/>
      <c r="HD883" s="555"/>
      <c r="HE883" s="555"/>
      <c r="HF883" s="555"/>
      <c r="HG883" s="555"/>
      <c r="HH883" s="555"/>
      <c r="HI883" s="555"/>
      <c r="HJ883" s="555"/>
      <c r="HK883" s="555"/>
      <c r="HL883" s="555"/>
      <c r="HM883" s="555"/>
      <c r="HN883" s="555"/>
      <c r="HO883" s="555"/>
      <c r="HP883" s="555"/>
      <c r="HQ883" s="555"/>
      <c r="HR883" s="555"/>
      <c r="HS883" s="555"/>
      <c r="HT883" s="555"/>
      <c r="HU883" s="555"/>
      <c r="HV883" s="555"/>
      <c r="HW883" s="555"/>
      <c r="HX883" s="555"/>
      <c r="HY883" s="555"/>
      <c r="HZ883" s="555"/>
      <c r="IA883" s="555"/>
      <c r="IB883" s="555"/>
      <c r="IC883" s="555"/>
      <c r="ID883" s="555"/>
      <c r="IE883" s="555"/>
      <c r="IF883" s="555"/>
      <c r="IG883" s="555"/>
      <c r="IH883" s="555"/>
      <c r="II883" s="555"/>
      <c r="IJ883" s="555"/>
      <c r="IK883" s="555"/>
      <c r="IL883" s="555"/>
      <c r="IM883" s="555"/>
      <c r="IN883" s="555"/>
      <c r="IO883" s="555"/>
      <c r="IP883" s="555"/>
      <c r="IQ883" s="555"/>
      <c r="IR883" s="555"/>
      <c r="IS883" s="555"/>
      <c r="IT883" s="555"/>
      <c r="IU883" s="555"/>
      <c r="IV883" s="555"/>
      <c r="IW883" s="555"/>
      <c r="IX883" s="555"/>
      <c r="IY883" s="555"/>
      <c r="IZ883" s="555"/>
      <c r="JA883" s="555"/>
      <c r="JB883" s="555"/>
      <c r="JC883" s="555"/>
      <c r="JD883" s="555"/>
      <c r="JE883" s="555"/>
      <c r="JF883" s="555"/>
      <c r="JG883" s="555"/>
      <c r="JH883" s="555"/>
    </row>
    <row r="884" spans="1:268" s="8" customFormat="1" ht="39.75" customHeight="1" x14ac:dyDescent="0.25">
      <c r="A884" s="20"/>
      <c r="B884" s="20" t="s">
        <v>2503</v>
      </c>
      <c r="C884" s="22">
        <v>11720002</v>
      </c>
      <c r="D884" s="23">
        <v>41281</v>
      </c>
      <c r="E884" s="23">
        <v>41281</v>
      </c>
      <c r="F884" s="23">
        <v>44933</v>
      </c>
      <c r="G884" s="23"/>
      <c r="H884" s="20" t="s">
        <v>971</v>
      </c>
      <c r="I884" s="24" t="s">
        <v>607</v>
      </c>
      <c r="J884" s="24"/>
      <c r="K884" s="24" t="s">
        <v>37</v>
      </c>
      <c r="L884" s="114"/>
      <c r="M884" s="20" t="s">
        <v>2505</v>
      </c>
      <c r="N884" s="20" t="s">
        <v>46</v>
      </c>
      <c r="O884" s="20" t="s">
        <v>45</v>
      </c>
      <c r="P884" s="21">
        <v>57340</v>
      </c>
      <c r="Q884" s="20"/>
      <c r="R884" s="20" t="s">
        <v>2505</v>
      </c>
      <c r="S884" s="20" t="s">
        <v>46</v>
      </c>
      <c r="T884" s="20" t="s">
        <v>45</v>
      </c>
      <c r="U884" s="20">
        <v>57340</v>
      </c>
      <c r="V884" s="20" t="s">
        <v>2506</v>
      </c>
      <c r="W884" s="26"/>
      <c r="X884" s="26"/>
      <c r="Y884" s="26"/>
      <c r="Z884" s="20" t="s">
        <v>468</v>
      </c>
      <c r="AA884" s="20" t="s">
        <v>17</v>
      </c>
      <c r="AB884" s="34">
        <v>7.6</v>
      </c>
      <c r="AC884" s="430">
        <v>2.5</v>
      </c>
      <c r="AD884" s="430">
        <v>2940</v>
      </c>
      <c r="AE884" s="20"/>
      <c r="AF884" s="20"/>
      <c r="AG884" s="20"/>
      <c r="AH884" s="20"/>
      <c r="AI884" s="20"/>
      <c r="AJ884" s="430">
        <v>2940</v>
      </c>
      <c r="AK884" s="20"/>
      <c r="AL884" s="20"/>
      <c r="AM884" s="20"/>
      <c r="AN884" s="20"/>
      <c r="AO884" s="430">
        <v>0.76</v>
      </c>
      <c r="AP884" s="20"/>
      <c r="AQ884" s="20"/>
      <c r="AR884" s="20"/>
      <c r="AS884" s="37" t="s">
        <v>2508</v>
      </c>
      <c r="AT884" s="26"/>
      <c r="AU884" s="26"/>
      <c r="AV884" s="26"/>
      <c r="AW884" s="23" t="s">
        <v>6468</v>
      </c>
      <c r="AX884" s="23" t="s">
        <v>6469</v>
      </c>
      <c r="AY884" s="20">
        <v>43</v>
      </c>
      <c r="AZ884" s="20">
        <v>18</v>
      </c>
      <c r="BA884" s="20">
        <v>34.1</v>
      </c>
      <c r="BB884" s="20">
        <v>25</v>
      </c>
      <c r="BC884" s="20">
        <v>37</v>
      </c>
      <c r="BD884" s="20">
        <v>21.6</v>
      </c>
      <c r="BE884" s="20">
        <f t="shared" si="149"/>
        <v>43.309472222222219</v>
      </c>
      <c r="BF884" s="20">
        <f t="shared" si="150"/>
        <v>25.622666666666667</v>
      </c>
      <c r="BG884" s="24" t="s">
        <v>38</v>
      </c>
      <c r="BH884" s="20"/>
      <c r="BI884" s="20"/>
      <c r="BJ884" s="23"/>
      <c r="BK884" s="20"/>
      <c r="BL884" s="23"/>
      <c r="BM884" s="20"/>
      <c r="BN884" s="20"/>
      <c r="BO884" s="20"/>
      <c r="BP884" s="20"/>
      <c r="BQ884" s="20"/>
      <c r="BR884" s="20"/>
      <c r="BS884" s="24"/>
      <c r="BT884" s="554"/>
      <c r="BU884" s="555"/>
      <c r="BV884" s="555"/>
      <c r="BW884" s="555"/>
      <c r="BX884" s="555"/>
      <c r="BY884" s="555"/>
      <c r="BZ884" s="555"/>
      <c r="CA884" s="555"/>
      <c r="CB884" s="555"/>
      <c r="CC884" s="555"/>
      <c r="CD884" s="555"/>
      <c r="CE884" s="555"/>
      <c r="CF884" s="555"/>
      <c r="CG884" s="555"/>
      <c r="CH884" s="55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555"/>
      <c r="EU884" s="555"/>
      <c r="EV884" s="555"/>
      <c r="EW884" s="555"/>
      <c r="EX884" s="555"/>
      <c r="EY884" s="555"/>
      <c r="EZ884" s="555"/>
      <c r="FA884" s="555"/>
      <c r="FB884" s="555"/>
      <c r="FC884" s="555"/>
      <c r="FD884" s="555"/>
      <c r="FE884" s="555"/>
      <c r="FF884" s="555"/>
      <c r="FG884" s="555"/>
      <c r="FH884" s="555"/>
      <c r="FI884" s="555"/>
      <c r="FJ884" s="555"/>
      <c r="FK884" s="555"/>
      <c r="FL884" s="555"/>
      <c r="FM884" s="555"/>
      <c r="FN884" s="555"/>
      <c r="FO884" s="555"/>
      <c r="FP884" s="555"/>
      <c r="FQ884" s="555"/>
      <c r="FR884" s="555"/>
      <c r="FS884" s="555"/>
      <c r="FT884" s="555"/>
      <c r="FU884" s="555"/>
      <c r="FV884" s="555"/>
      <c r="FW884" s="555"/>
      <c r="FX884" s="555"/>
      <c r="FY884" s="555"/>
      <c r="FZ884" s="555"/>
      <c r="GA884" s="555"/>
      <c r="GB884" s="555"/>
      <c r="GC884" s="555"/>
      <c r="GD884" s="555"/>
      <c r="GE884" s="555"/>
      <c r="GF884" s="555"/>
      <c r="GG884" s="555"/>
      <c r="GH884" s="555"/>
      <c r="GI884" s="555"/>
      <c r="GJ884" s="555"/>
      <c r="GK884" s="555"/>
      <c r="GL884" s="555"/>
      <c r="GM884" s="555"/>
      <c r="GN884" s="555"/>
      <c r="GO884" s="555"/>
      <c r="GP884" s="555"/>
      <c r="GQ884" s="555"/>
      <c r="GR884" s="555"/>
      <c r="GS884" s="555"/>
      <c r="GT884" s="555"/>
      <c r="GU884" s="555"/>
      <c r="GV884" s="555"/>
      <c r="GW884" s="555"/>
      <c r="GX884" s="555"/>
      <c r="GY884" s="555"/>
      <c r="GZ884" s="555"/>
      <c r="HA884" s="555"/>
      <c r="HB884" s="555"/>
      <c r="HC884" s="555"/>
      <c r="HD884" s="555"/>
      <c r="HE884" s="555"/>
      <c r="HF884" s="555"/>
      <c r="HG884" s="555"/>
      <c r="HH884" s="555"/>
      <c r="HI884" s="555"/>
      <c r="HJ884" s="555"/>
      <c r="HK884" s="555"/>
      <c r="HL884" s="555"/>
      <c r="HM884" s="555"/>
      <c r="HN884" s="555"/>
      <c r="HO884" s="555"/>
      <c r="HP884" s="555"/>
      <c r="HQ884" s="555"/>
      <c r="HR884" s="555"/>
      <c r="HS884" s="555"/>
      <c r="HT884" s="555"/>
      <c r="HU884" s="555"/>
      <c r="HV884" s="555"/>
      <c r="HW884" s="555"/>
      <c r="HX884" s="555"/>
      <c r="HY884" s="555"/>
      <c r="HZ884" s="555"/>
      <c r="IA884" s="555"/>
      <c r="IB884" s="555"/>
      <c r="IC884" s="555"/>
      <c r="ID884" s="555"/>
      <c r="IE884" s="555"/>
      <c r="IF884" s="555"/>
      <c r="IG884" s="555"/>
      <c r="IH884" s="555"/>
      <c r="II884" s="555"/>
      <c r="IJ884" s="555"/>
      <c r="IK884" s="555"/>
      <c r="IL884" s="555"/>
      <c r="IM884" s="555"/>
      <c r="IN884" s="555"/>
      <c r="IO884" s="555"/>
      <c r="IP884" s="555"/>
      <c r="IQ884" s="555"/>
      <c r="IR884" s="555"/>
      <c r="IS884" s="555"/>
      <c r="IT884" s="555"/>
      <c r="IU884" s="555"/>
      <c r="IV884" s="555"/>
      <c r="IW884" s="555"/>
      <c r="IX884" s="555"/>
      <c r="IY884" s="555"/>
      <c r="IZ884" s="555"/>
      <c r="JA884" s="555"/>
      <c r="JB884" s="555"/>
      <c r="JC884" s="555"/>
      <c r="JD884" s="555"/>
      <c r="JE884" s="555"/>
      <c r="JF884" s="555"/>
      <c r="JG884" s="555"/>
      <c r="JH884" s="555"/>
    </row>
    <row r="885" spans="1:268" s="8" customFormat="1" ht="39.75" customHeight="1" x14ac:dyDescent="0.25">
      <c r="A885" s="83" t="s">
        <v>3392</v>
      </c>
      <c r="B885" s="83" t="s">
        <v>2509</v>
      </c>
      <c r="C885" s="95">
        <v>11160079</v>
      </c>
      <c r="D885" s="96">
        <v>41282</v>
      </c>
      <c r="E885" s="96">
        <v>41282</v>
      </c>
      <c r="F885" s="96">
        <v>42896</v>
      </c>
      <c r="G885" s="96"/>
      <c r="H885" s="83" t="s">
        <v>1048</v>
      </c>
      <c r="I885" s="110" t="s">
        <v>1019</v>
      </c>
      <c r="J885" s="110"/>
      <c r="K885" s="110" t="s">
        <v>3340</v>
      </c>
      <c r="L885" s="115" t="s">
        <v>4307</v>
      </c>
      <c r="M885" s="83" t="s">
        <v>321</v>
      </c>
      <c r="N885" s="83" t="s">
        <v>175</v>
      </c>
      <c r="O885" s="83" t="s">
        <v>52</v>
      </c>
      <c r="P885" s="94">
        <v>35479</v>
      </c>
      <c r="Q885" s="83" t="s">
        <v>2510</v>
      </c>
      <c r="R885" s="83" t="s">
        <v>321</v>
      </c>
      <c r="S885" s="83" t="s">
        <v>175</v>
      </c>
      <c r="T885" s="83" t="s">
        <v>52</v>
      </c>
      <c r="U885" s="83">
        <v>35479</v>
      </c>
      <c r="V885" s="83" t="s">
        <v>3041</v>
      </c>
      <c r="W885" s="88" t="s">
        <v>639</v>
      </c>
      <c r="X885" s="88"/>
      <c r="Y885" s="88"/>
      <c r="Z885" s="83" t="s">
        <v>468</v>
      </c>
      <c r="AA885" s="83" t="s">
        <v>360</v>
      </c>
      <c r="AB885" s="47">
        <v>1.7050000000000001</v>
      </c>
      <c r="AC885" s="83">
        <v>11.92</v>
      </c>
      <c r="AD885" s="83">
        <v>365818</v>
      </c>
      <c r="AE885" s="83"/>
      <c r="AF885" s="83"/>
      <c r="AG885" s="83"/>
      <c r="AH885" s="83"/>
      <c r="AI885" s="83"/>
      <c r="AJ885" s="83"/>
      <c r="AK885" s="83"/>
      <c r="AL885" s="83">
        <v>365818</v>
      </c>
      <c r="AM885" s="83"/>
      <c r="AN885" s="83"/>
      <c r="AO885" s="428">
        <v>237</v>
      </c>
      <c r="AP885" s="83">
        <v>2.5</v>
      </c>
      <c r="AQ885" s="83" t="s">
        <v>47</v>
      </c>
      <c r="AR885" s="83"/>
      <c r="AS885" s="83"/>
      <c r="AT885" s="83"/>
      <c r="AU885" s="83"/>
      <c r="AV885" s="83"/>
      <c r="AW885" s="83" t="s">
        <v>6470</v>
      </c>
      <c r="AX885" s="83" t="s">
        <v>6471</v>
      </c>
      <c r="AY885" s="83">
        <v>42</v>
      </c>
      <c r="AZ885" s="83">
        <v>59</v>
      </c>
      <c r="BA885" s="83">
        <v>49.5</v>
      </c>
      <c r="BB885" s="83">
        <v>22</v>
      </c>
      <c r="BC885" s="83">
        <v>52</v>
      </c>
      <c r="BD885" s="83">
        <v>43.8</v>
      </c>
      <c r="BE885" s="83">
        <f t="shared" si="149"/>
        <v>42.997083333333336</v>
      </c>
      <c r="BF885" s="83">
        <f t="shared" si="150"/>
        <v>22.878833333333333</v>
      </c>
      <c r="BG885" s="110" t="s">
        <v>47</v>
      </c>
      <c r="BH885" s="83"/>
      <c r="BI885" s="83"/>
      <c r="BJ885" s="96"/>
      <c r="BK885" s="83">
        <v>420</v>
      </c>
      <c r="BL885" s="96">
        <v>42030</v>
      </c>
      <c r="BM885" s="83"/>
      <c r="BN885" s="83"/>
      <c r="BO885" s="83"/>
      <c r="BP885" s="83"/>
      <c r="BQ885" s="83"/>
      <c r="BR885" s="83"/>
      <c r="BS885" s="110" t="s">
        <v>4945</v>
      </c>
      <c r="BT885" s="554"/>
      <c r="BU885" s="555"/>
      <c r="BV885" s="555"/>
      <c r="BW885" s="555"/>
      <c r="BX885" s="555"/>
      <c r="BY885" s="555"/>
      <c r="BZ885" s="555"/>
      <c r="CA885" s="555"/>
      <c r="CB885" s="555"/>
      <c r="CC885" s="555"/>
      <c r="CD885" s="555"/>
      <c r="CE885" s="555"/>
      <c r="CF885" s="555"/>
      <c r="CG885" s="555"/>
      <c r="CH885" s="55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555"/>
      <c r="EU885" s="555"/>
      <c r="EV885" s="555"/>
      <c r="EW885" s="555"/>
      <c r="EX885" s="555"/>
      <c r="EY885" s="555"/>
      <c r="EZ885" s="555"/>
      <c r="FA885" s="555"/>
      <c r="FB885" s="555"/>
      <c r="FC885" s="555"/>
      <c r="FD885" s="555"/>
      <c r="FE885" s="555"/>
      <c r="FF885" s="555"/>
      <c r="FG885" s="555"/>
      <c r="FH885" s="555"/>
      <c r="FI885" s="555"/>
      <c r="FJ885" s="555"/>
      <c r="FK885" s="555"/>
      <c r="FL885" s="555"/>
      <c r="FM885" s="555"/>
      <c r="FN885" s="555"/>
      <c r="FO885" s="555"/>
      <c r="FP885" s="555"/>
      <c r="FQ885" s="555"/>
      <c r="FR885" s="555"/>
      <c r="FS885" s="555"/>
      <c r="FT885" s="555"/>
      <c r="FU885" s="555"/>
      <c r="FV885" s="555"/>
      <c r="FW885" s="555"/>
      <c r="FX885" s="555"/>
      <c r="FY885" s="555"/>
      <c r="FZ885" s="555"/>
      <c r="GA885" s="555"/>
      <c r="GB885" s="555"/>
      <c r="GC885" s="555"/>
      <c r="GD885" s="555"/>
      <c r="GE885" s="555"/>
      <c r="GF885" s="555"/>
      <c r="GG885" s="555"/>
      <c r="GH885" s="555"/>
      <c r="GI885" s="555"/>
      <c r="GJ885" s="555"/>
      <c r="GK885" s="555"/>
      <c r="GL885" s="555"/>
      <c r="GM885" s="555"/>
      <c r="GN885" s="555"/>
      <c r="GO885" s="555"/>
      <c r="GP885" s="555"/>
      <c r="GQ885" s="555"/>
      <c r="GR885" s="555"/>
      <c r="GS885" s="555"/>
      <c r="GT885" s="555"/>
      <c r="GU885" s="555"/>
      <c r="GV885" s="555"/>
      <c r="GW885" s="555"/>
      <c r="GX885" s="555"/>
      <c r="GY885" s="555"/>
      <c r="GZ885" s="555"/>
      <c r="HA885" s="555"/>
      <c r="HB885" s="555"/>
      <c r="HC885" s="555"/>
      <c r="HD885" s="555"/>
      <c r="HE885" s="555"/>
      <c r="HF885" s="555"/>
      <c r="HG885" s="555"/>
      <c r="HH885" s="555"/>
      <c r="HI885" s="555"/>
      <c r="HJ885" s="555"/>
      <c r="HK885" s="555"/>
      <c r="HL885" s="555"/>
      <c r="HM885" s="555"/>
      <c r="HN885" s="555"/>
      <c r="HO885" s="555"/>
      <c r="HP885" s="555"/>
      <c r="HQ885" s="555"/>
      <c r="HR885" s="555"/>
      <c r="HS885" s="555"/>
      <c r="HT885" s="555"/>
      <c r="HU885" s="555"/>
      <c r="HV885" s="555"/>
      <c r="HW885" s="555"/>
      <c r="HX885" s="555"/>
      <c r="HY885" s="555"/>
      <c r="HZ885" s="555"/>
      <c r="IA885" s="555"/>
      <c r="IB885" s="555"/>
      <c r="IC885" s="555"/>
      <c r="ID885" s="555"/>
      <c r="IE885" s="555"/>
      <c r="IF885" s="555"/>
      <c r="IG885" s="555"/>
      <c r="IH885" s="555"/>
      <c r="II885" s="555"/>
      <c r="IJ885" s="555"/>
      <c r="IK885" s="555"/>
      <c r="IL885" s="555"/>
      <c r="IM885" s="555"/>
      <c r="IN885" s="555"/>
      <c r="IO885" s="555"/>
      <c r="IP885" s="555"/>
      <c r="IQ885" s="555"/>
      <c r="IR885" s="555"/>
      <c r="IS885" s="555"/>
      <c r="IT885" s="555"/>
      <c r="IU885" s="555"/>
      <c r="IV885" s="555"/>
      <c r="IW885" s="555"/>
      <c r="IX885" s="555"/>
      <c r="IY885" s="555"/>
      <c r="IZ885" s="555"/>
      <c r="JA885" s="555"/>
      <c r="JB885" s="555"/>
      <c r="JC885" s="555"/>
      <c r="JD885" s="555"/>
      <c r="JE885" s="555"/>
      <c r="JF885" s="555"/>
      <c r="JG885" s="555"/>
      <c r="JH885" s="555"/>
    </row>
    <row r="886" spans="1:268" s="8" customFormat="1" ht="39.75" customHeight="1" x14ac:dyDescent="0.25">
      <c r="A886" s="20"/>
      <c r="B886" s="20" t="s">
        <v>2511</v>
      </c>
      <c r="C886" s="22">
        <v>11160080</v>
      </c>
      <c r="D886" s="23">
        <v>41283</v>
      </c>
      <c r="E886" s="23">
        <v>41283</v>
      </c>
      <c r="F886" s="23">
        <v>43474</v>
      </c>
      <c r="G886" s="23"/>
      <c r="H886" s="20" t="s">
        <v>1030</v>
      </c>
      <c r="I886" s="24" t="s">
        <v>1016</v>
      </c>
      <c r="J886" s="24"/>
      <c r="K886" s="24" t="s">
        <v>60</v>
      </c>
      <c r="L886" s="114"/>
      <c r="M886" s="20" t="s">
        <v>115</v>
      </c>
      <c r="N886" s="20" t="s">
        <v>116</v>
      </c>
      <c r="O886" s="20" t="s">
        <v>51</v>
      </c>
      <c r="P886" s="21">
        <v>56441</v>
      </c>
      <c r="Q886" s="20"/>
      <c r="R886" s="20" t="s">
        <v>115</v>
      </c>
      <c r="S886" s="20" t="s">
        <v>116</v>
      </c>
      <c r="T886" s="20" t="s">
        <v>51</v>
      </c>
      <c r="U886" s="20">
        <v>56441</v>
      </c>
      <c r="V886" s="20" t="s">
        <v>4308</v>
      </c>
      <c r="W886" s="20" t="s">
        <v>639</v>
      </c>
      <c r="X886" s="26"/>
      <c r="Y886" s="26"/>
      <c r="Z886" s="20" t="s">
        <v>468</v>
      </c>
      <c r="AA886" s="20" t="s">
        <v>360</v>
      </c>
      <c r="AB886" s="34">
        <v>1.085</v>
      </c>
      <c r="AC886" s="20">
        <v>5</v>
      </c>
      <c r="AD886" s="20">
        <v>52000</v>
      </c>
      <c r="AE886" s="20"/>
      <c r="AF886" s="20"/>
      <c r="AG886" s="20"/>
      <c r="AH886" s="20"/>
      <c r="AI886" s="20"/>
      <c r="AJ886" s="20"/>
      <c r="AK886" s="20"/>
      <c r="AL886" s="20">
        <v>52000</v>
      </c>
      <c r="AM886" s="20"/>
      <c r="AN886" s="20"/>
      <c r="AO886" s="430">
        <v>110</v>
      </c>
      <c r="AP886" s="20"/>
      <c r="AQ886" s="20"/>
      <c r="AR886" s="20"/>
      <c r="AS886" s="20"/>
      <c r="AT886" s="20"/>
      <c r="AU886" s="20"/>
      <c r="AV886" s="20">
        <v>105</v>
      </c>
      <c r="AW886" s="20" t="s">
        <v>6472</v>
      </c>
      <c r="AX886" s="20" t="s">
        <v>6473</v>
      </c>
      <c r="AY886" s="20">
        <v>43</v>
      </c>
      <c r="AZ886" s="20">
        <v>39</v>
      </c>
      <c r="BA886" s="20">
        <v>36.799999999999997</v>
      </c>
      <c r="BB886" s="20">
        <v>26</v>
      </c>
      <c r="BC886" s="20">
        <v>9</v>
      </c>
      <c r="BD886" s="20">
        <v>56.95</v>
      </c>
      <c r="BE886" s="20">
        <f t="shared" si="149"/>
        <v>43.660222222222224</v>
      </c>
      <c r="BF886" s="20">
        <f t="shared" si="150"/>
        <v>26.165819444444445</v>
      </c>
      <c r="BG886" s="24" t="s">
        <v>38</v>
      </c>
      <c r="BH886" s="20"/>
      <c r="BI886" s="20"/>
      <c r="BJ886" s="23"/>
      <c r="BK886" s="20"/>
      <c r="BL886" s="23"/>
      <c r="BM886" s="20"/>
      <c r="BN886" s="20"/>
      <c r="BO886" s="20"/>
      <c r="BP886" s="20"/>
      <c r="BQ886" s="20"/>
      <c r="BR886" s="20"/>
      <c r="BS886" s="24"/>
      <c r="BT886" s="554"/>
      <c r="BU886" s="555"/>
      <c r="BV886" s="555"/>
      <c r="BW886" s="555"/>
      <c r="BX886" s="555"/>
      <c r="BY886" s="555"/>
      <c r="BZ886" s="555"/>
      <c r="CA886" s="555"/>
      <c r="CB886" s="555"/>
      <c r="CC886" s="555"/>
      <c r="CD886" s="555"/>
      <c r="CE886" s="555"/>
      <c r="CF886" s="555"/>
      <c r="CG886" s="555"/>
      <c r="CH886" s="55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555"/>
      <c r="EU886" s="555"/>
      <c r="EV886" s="555"/>
      <c r="EW886" s="555"/>
      <c r="EX886" s="555"/>
      <c r="EY886" s="555"/>
      <c r="EZ886" s="555"/>
      <c r="FA886" s="555"/>
      <c r="FB886" s="555"/>
      <c r="FC886" s="555"/>
      <c r="FD886" s="555"/>
      <c r="FE886" s="555"/>
      <c r="FF886" s="555"/>
      <c r="FG886" s="555"/>
      <c r="FH886" s="555"/>
      <c r="FI886" s="555"/>
      <c r="FJ886" s="555"/>
      <c r="FK886" s="555"/>
      <c r="FL886" s="555"/>
      <c r="FM886" s="555"/>
      <c r="FN886" s="555"/>
      <c r="FO886" s="555"/>
      <c r="FP886" s="555"/>
      <c r="FQ886" s="555"/>
      <c r="FR886" s="555"/>
      <c r="FS886" s="555"/>
      <c r="FT886" s="555"/>
      <c r="FU886" s="555"/>
      <c r="FV886" s="555"/>
      <c r="FW886" s="555"/>
      <c r="FX886" s="555"/>
      <c r="FY886" s="555"/>
      <c r="FZ886" s="555"/>
      <c r="GA886" s="555"/>
      <c r="GB886" s="555"/>
      <c r="GC886" s="555"/>
      <c r="GD886" s="555"/>
      <c r="GE886" s="555"/>
      <c r="GF886" s="555"/>
      <c r="GG886" s="555"/>
      <c r="GH886" s="555"/>
      <c r="GI886" s="555"/>
      <c r="GJ886" s="555"/>
      <c r="GK886" s="555"/>
      <c r="GL886" s="555"/>
      <c r="GM886" s="555"/>
      <c r="GN886" s="555"/>
      <c r="GO886" s="555"/>
      <c r="GP886" s="555"/>
      <c r="GQ886" s="555"/>
      <c r="GR886" s="555"/>
      <c r="GS886" s="555"/>
      <c r="GT886" s="555"/>
      <c r="GU886" s="555"/>
      <c r="GV886" s="555"/>
      <c r="GW886" s="555"/>
      <c r="GX886" s="555"/>
      <c r="GY886" s="555"/>
      <c r="GZ886" s="555"/>
      <c r="HA886" s="555"/>
      <c r="HB886" s="555"/>
      <c r="HC886" s="555"/>
      <c r="HD886" s="555"/>
      <c r="HE886" s="555"/>
      <c r="HF886" s="555"/>
      <c r="HG886" s="555"/>
      <c r="HH886" s="555"/>
      <c r="HI886" s="555"/>
      <c r="HJ886" s="555"/>
      <c r="HK886" s="555"/>
      <c r="HL886" s="555"/>
      <c r="HM886" s="555"/>
      <c r="HN886" s="555"/>
      <c r="HO886" s="555"/>
      <c r="HP886" s="555"/>
      <c r="HQ886" s="555"/>
      <c r="HR886" s="555"/>
      <c r="HS886" s="555"/>
      <c r="HT886" s="555"/>
      <c r="HU886" s="555"/>
      <c r="HV886" s="555"/>
      <c r="HW886" s="555"/>
      <c r="HX886" s="555"/>
      <c r="HY886" s="555"/>
      <c r="HZ886" s="555"/>
      <c r="IA886" s="555"/>
      <c r="IB886" s="555"/>
      <c r="IC886" s="555"/>
      <c r="ID886" s="555"/>
      <c r="IE886" s="555"/>
      <c r="IF886" s="555"/>
      <c r="IG886" s="555"/>
      <c r="IH886" s="555"/>
      <c r="II886" s="555"/>
      <c r="IJ886" s="555"/>
      <c r="IK886" s="555"/>
      <c r="IL886" s="555"/>
      <c r="IM886" s="555"/>
      <c r="IN886" s="555"/>
      <c r="IO886" s="555"/>
      <c r="IP886" s="555"/>
      <c r="IQ886" s="555"/>
      <c r="IR886" s="555"/>
      <c r="IS886" s="555"/>
      <c r="IT886" s="555"/>
      <c r="IU886" s="555"/>
      <c r="IV886" s="555"/>
      <c r="IW886" s="555"/>
      <c r="IX886" s="555"/>
      <c r="IY886" s="555"/>
      <c r="IZ886" s="555"/>
      <c r="JA886" s="555"/>
      <c r="JB886" s="555"/>
      <c r="JC886" s="555"/>
      <c r="JD886" s="555"/>
      <c r="JE886" s="555"/>
      <c r="JF886" s="555"/>
      <c r="JG886" s="555"/>
      <c r="JH886" s="555"/>
    </row>
    <row r="887" spans="1:268" s="8" customFormat="1" ht="39.75" customHeight="1" x14ac:dyDescent="0.25">
      <c r="A887" s="20"/>
      <c r="B887" s="20" t="s">
        <v>2512</v>
      </c>
      <c r="C887" s="22">
        <v>11160081</v>
      </c>
      <c r="D887" s="23">
        <v>41291</v>
      </c>
      <c r="E887" s="23">
        <v>41291</v>
      </c>
      <c r="F887" s="23">
        <v>44845</v>
      </c>
      <c r="G887" s="23"/>
      <c r="H887" s="20" t="s">
        <v>972</v>
      </c>
      <c r="I887" s="24" t="s">
        <v>599</v>
      </c>
      <c r="J887" s="24" t="s">
        <v>9198</v>
      </c>
      <c r="K887" s="24" t="s">
        <v>60</v>
      </c>
      <c r="L887" s="114" t="s">
        <v>2479</v>
      </c>
      <c r="M887" s="20" t="s">
        <v>99</v>
      </c>
      <c r="N887" s="20" t="s">
        <v>358</v>
      </c>
      <c r="O887" s="20" t="s">
        <v>51</v>
      </c>
      <c r="P887" s="21">
        <v>55837</v>
      </c>
      <c r="Q887" s="20"/>
      <c r="R887" s="20" t="s">
        <v>99</v>
      </c>
      <c r="S887" s="20" t="s">
        <v>358</v>
      </c>
      <c r="T887" s="20" t="s">
        <v>51</v>
      </c>
      <c r="U887" s="20">
        <v>55837</v>
      </c>
      <c r="V887" s="20" t="s">
        <v>4309</v>
      </c>
      <c r="W887" s="20" t="s">
        <v>639</v>
      </c>
      <c r="X887" s="26"/>
      <c r="Y887" s="26"/>
      <c r="Z887" s="20" t="s">
        <v>468</v>
      </c>
      <c r="AA887" s="20" t="s">
        <v>360</v>
      </c>
      <c r="AB887" s="34"/>
      <c r="AC887" s="20">
        <v>8.6999999999999993</v>
      </c>
      <c r="AD887" s="20">
        <v>21000</v>
      </c>
      <c r="AE887" s="20"/>
      <c r="AF887" s="20"/>
      <c r="AG887" s="20"/>
      <c r="AH887" s="20"/>
      <c r="AI887" s="20"/>
      <c r="AJ887" s="20"/>
      <c r="AK887" s="20"/>
      <c r="AL887" s="20">
        <v>21000</v>
      </c>
      <c r="AM887" s="20"/>
      <c r="AN887" s="20"/>
      <c r="AO887" s="430">
        <v>200</v>
      </c>
      <c r="AP887" s="20"/>
      <c r="AQ887" s="20"/>
      <c r="AR887" s="20"/>
      <c r="AS887" s="20"/>
      <c r="AT887" s="20"/>
      <c r="AU887" s="20"/>
      <c r="AV887" s="20">
        <v>92.3</v>
      </c>
      <c r="AW887" s="20" t="s">
        <v>6474</v>
      </c>
      <c r="AX887" s="20" t="s">
        <v>6473</v>
      </c>
      <c r="AY887" s="20">
        <v>43</v>
      </c>
      <c r="AZ887" s="20">
        <v>35</v>
      </c>
      <c r="BA887" s="20">
        <v>5.7</v>
      </c>
      <c r="BB887" s="20">
        <v>26</v>
      </c>
      <c r="BC887" s="20">
        <v>9</v>
      </c>
      <c r="BD887" s="20">
        <v>56.95</v>
      </c>
      <c r="BE887" s="20">
        <f t="shared" si="149"/>
        <v>43.584916666666672</v>
      </c>
      <c r="BF887" s="20">
        <f t="shared" si="150"/>
        <v>26.165819444444445</v>
      </c>
      <c r="BG887" s="24" t="s">
        <v>47</v>
      </c>
      <c r="BH887" s="20"/>
      <c r="BI887" s="20">
        <v>3186</v>
      </c>
      <c r="BJ887" s="23">
        <v>44250</v>
      </c>
      <c r="BK887" s="20">
        <v>3186</v>
      </c>
      <c r="BL887" s="23">
        <v>44250</v>
      </c>
      <c r="BM887" s="20"/>
      <c r="BN887" s="20"/>
      <c r="BO887" s="20"/>
      <c r="BP887" s="20"/>
      <c r="BQ887" s="20"/>
      <c r="BR887" s="20"/>
      <c r="BS887" s="24"/>
      <c r="BT887" s="554"/>
      <c r="BU887" s="555"/>
      <c r="BV887" s="555"/>
      <c r="BW887" s="555"/>
      <c r="BX887" s="555"/>
      <c r="BY887" s="555"/>
      <c r="BZ887" s="555"/>
      <c r="CA887" s="555"/>
      <c r="CB887" s="555"/>
      <c r="CC887" s="555"/>
      <c r="CD887" s="555"/>
      <c r="CE887" s="555"/>
      <c r="CF887" s="555"/>
      <c r="CG887" s="555"/>
      <c r="CH887" s="55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555"/>
      <c r="EU887" s="555"/>
      <c r="EV887" s="555"/>
      <c r="EW887" s="555"/>
      <c r="EX887" s="555"/>
      <c r="EY887" s="555"/>
      <c r="EZ887" s="555"/>
      <c r="FA887" s="555"/>
      <c r="FB887" s="555"/>
      <c r="FC887" s="555"/>
      <c r="FD887" s="555"/>
      <c r="FE887" s="555"/>
      <c r="FF887" s="555"/>
      <c r="FG887" s="555"/>
      <c r="FH887" s="555"/>
      <c r="FI887" s="555"/>
      <c r="FJ887" s="555"/>
      <c r="FK887" s="555"/>
      <c r="FL887" s="555"/>
      <c r="FM887" s="555"/>
      <c r="FN887" s="555"/>
      <c r="FO887" s="555"/>
      <c r="FP887" s="555"/>
      <c r="FQ887" s="555"/>
      <c r="FR887" s="555"/>
      <c r="FS887" s="555"/>
      <c r="FT887" s="555"/>
      <c r="FU887" s="555"/>
      <c r="FV887" s="555"/>
      <c r="FW887" s="555"/>
      <c r="FX887" s="555"/>
      <c r="FY887" s="555"/>
      <c r="FZ887" s="555"/>
      <c r="GA887" s="555"/>
      <c r="GB887" s="555"/>
      <c r="GC887" s="555"/>
      <c r="GD887" s="555"/>
      <c r="GE887" s="555"/>
      <c r="GF887" s="555"/>
      <c r="GG887" s="555"/>
      <c r="GH887" s="555"/>
      <c r="GI887" s="555"/>
      <c r="GJ887" s="555"/>
      <c r="GK887" s="555"/>
      <c r="GL887" s="555"/>
      <c r="GM887" s="555"/>
      <c r="GN887" s="555"/>
      <c r="GO887" s="555"/>
      <c r="GP887" s="555"/>
      <c r="GQ887" s="555"/>
      <c r="GR887" s="555"/>
      <c r="GS887" s="555"/>
      <c r="GT887" s="555"/>
      <c r="GU887" s="555"/>
      <c r="GV887" s="555"/>
      <c r="GW887" s="555"/>
      <c r="GX887" s="555"/>
      <c r="GY887" s="555"/>
      <c r="GZ887" s="555"/>
      <c r="HA887" s="555"/>
      <c r="HB887" s="555"/>
      <c r="HC887" s="555"/>
      <c r="HD887" s="555"/>
      <c r="HE887" s="555"/>
      <c r="HF887" s="555"/>
      <c r="HG887" s="555"/>
      <c r="HH887" s="555"/>
      <c r="HI887" s="555"/>
      <c r="HJ887" s="555"/>
      <c r="HK887" s="555"/>
      <c r="HL887" s="555"/>
      <c r="HM887" s="555"/>
      <c r="HN887" s="555"/>
      <c r="HO887" s="555"/>
      <c r="HP887" s="555"/>
      <c r="HQ887" s="555"/>
      <c r="HR887" s="555"/>
      <c r="HS887" s="555"/>
      <c r="HT887" s="555"/>
      <c r="HU887" s="555"/>
      <c r="HV887" s="555"/>
      <c r="HW887" s="555"/>
      <c r="HX887" s="555"/>
      <c r="HY887" s="555"/>
      <c r="HZ887" s="555"/>
      <c r="IA887" s="555"/>
      <c r="IB887" s="555"/>
      <c r="IC887" s="555"/>
      <c r="ID887" s="555"/>
      <c r="IE887" s="555"/>
      <c r="IF887" s="555"/>
      <c r="IG887" s="555"/>
      <c r="IH887" s="555"/>
      <c r="II887" s="555"/>
      <c r="IJ887" s="555"/>
      <c r="IK887" s="555"/>
      <c r="IL887" s="555"/>
      <c r="IM887" s="555"/>
      <c r="IN887" s="555"/>
      <c r="IO887" s="555"/>
      <c r="IP887" s="555"/>
      <c r="IQ887" s="555"/>
      <c r="IR887" s="555"/>
      <c r="IS887" s="555"/>
      <c r="IT887" s="555"/>
      <c r="IU887" s="555"/>
      <c r="IV887" s="555"/>
      <c r="IW887" s="555"/>
      <c r="IX887" s="555"/>
      <c r="IY887" s="555"/>
      <c r="IZ887" s="555"/>
      <c r="JA887" s="555"/>
      <c r="JB887" s="555"/>
      <c r="JC887" s="555"/>
      <c r="JD887" s="555"/>
      <c r="JE887" s="555"/>
      <c r="JF887" s="555"/>
      <c r="JG887" s="555"/>
      <c r="JH887" s="555"/>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t="s">
        <v>2514</v>
      </c>
      <c r="M888" s="83" t="s">
        <v>297</v>
      </c>
      <c r="N888" s="83" t="s">
        <v>256</v>
      </c>
      <c r="O888" s="83" t="s">
        <v>189</v>
      </c>
      <c r="P888" s="94">
        <v>12704</v>
      </c>
      <c r="Q888" s="83" t="s">
        <v>2515</v>
      </c>
      <c r="R888" s="83" t="s">
        <v>297</v>
      </c>
      <c r="S888" s="83" t="s">
        <v>256</v>
      </c>
      <c r="T888" s="83" t="s">
        <v>189</v>
      </c>
      <c r="U888" s="83">
        <v>12704</v>
      </c>
      <c r="V888" s="83" t="s">
        <v>4310</v>
      </c>
      <c r="W888" s="88"/>
      <c r="X888" s="88"/>
      <c r="Y888" s="88"/>
      <c r="Z888" s="83" t="s">
        <v>468</v>
      </c>
      <c r="AA888" s="83" t="s">
        <v>401</v>
      </c>
      <c r="AB888" s="47"/>
      <c r="AC888" s="83">
        <v>1.5</v>
      </c>
      <c r="AD888" s="83">
        <v>6000</v>
      </c>
      <c r="AE888" s="83"/>
      <c r="AF888" s="83"/>
      <c r="AG888" s="83">
        <v>6000</v>
      </c>
      <c r="AH888" s="83"/>
      <c r="AI888" s="83"/>
      <c r="AJ888" s="83"/>
      <c r="AK888" s="83"/>
      <c r="AL888" s="83"/>
      <c r="AM888" s="83"/>
      <c r="AN888" s="83"/>
      <c r="AO888" s="83"/>
      <c r="AP888" s="83">
        <v>12.5</v>
      </c>
      <c r="AQ888" s="83"/>
      <c r="AR888" s="83"/>
      <c r="AS888" s="83"/>
      <c r="AT888" s="83"/>
      <c r="AU888" s="83"/>
      <c r="AV888" s="83"/>
      <c r="AW888" s="83" t="s">
        <v>6475</v>
      </c>
      <c r="AX888" s="83" t="s">
        <v>6476</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3476</v>
      </c>
      <c r="BT888" s="554"/>
      <c r="BU888" s="555"/>
      <c r="BV888" s="555"/>
      <c r="BW888" s="555"/>
      <c r="BX888" s="555"/>
      <c r="BY888" s="555"/>
      <c r="BZ888" s="555"/>
      <c r="CA888" s="555"/>
      <c r="CB888" s="555"/>
      <c r="CC888" s="555"/>
      <c r="CD888" s="555"/>
      <c r="CE888" s="555"/>
      <c r="CF888" s="555"/>
      <c r="CG888" s="555"/>
      <c r="CH888" s="55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555"/>
      <c r="EU888" s="555"/>
      <c r="EV888" s="555"/>
      <c r="EW888" s="555"/>
      <c r="EX888" s="555"/>
      <c r="EY888" s="555"/>
      <c r="EZ888" s="555"/>
      <c r="FA888" s="555"/>
      <c r="FB888" s="555"/>
      <c r="FC888" s="555"/>
      <c r="FD888" s="555"/>
      <c r="FE888" s="555"/>
      <c r="FF888" s="555"/>
      <c r="FG888" s="555"/>
      <c r="FH888" s="555"/>
      <c r="FI888" s="555"/>
      <c r="FJ888" s="555"/>
      <c r="FK888" s="555"/>
      <c r="FL888" s="555"/>
      <c r="FM888" s="555"/>
      <c r="FN888" s="555"/>
      <c r="FO888" s="555"/>
      <c r="FP888" s="555"/>
      <c r="FQ888" s="555"/>
      <c r="FR888" s="555"/>
      <c r="FS888" s="555"/>
      <c r="FT888" s="555"/>
      <c r="FU888" s="555"/>
      <c r="FV888" s="555"/>
      <c r="FW888" s="555"/>
      <c r="FX888" s="555"/>
      <c r="FY888" s="555"/>
      <c r="FZ888" s="555"/>
      <c r="GA888" s="555"/>
      <c r="GB888" s="555"/>
      <c r="GC888" s="555"/>
      <c r="GD888" s="555"/>
      <c r="GE888" s="555"/>
      <c r="GF888" s="555"/>
      <c r="GG888" s="555"/>
      <c r="GH888" s="555"/>
      <c r="GI888" s="555"/>
      <c r="GJ888" s="555"/>
      <c r="GK888" s="555"/>
      <c r="GL888" s="555"/>
      <c r="GM888" s="555"/>
      <c r="GN888" s="555"/>
      <c r="GO888" s="555"/>
      <c r="GP888" s="555"/>
      <c r="GQ888" s="555"/>
      <c r="GR888" s="555"/>
      <c r="GS888" s="555"/>
      <c r="GT888" s="555"/>
      <c r="GU888" s="555"/>
      <c r="GV888" s="555"/>
      <c r="GW888" s="555"/>
      <c r="GX888" s="555"/>
      <c r="GY888" s="555"/>
      <c r="GZ888" s="555"/>
      <c r="HA888" s="555"/>
      <c r="HB888" s="555"/>
      <c r="HC888" s="555"/>
      <c r="HD888" s="555"/>
      <c r="HE888" s="555"/>
      <c r="HF888" s="555"/>
      <c r="HG888" s="555"/>
      <c r="HH888" s="555"/>
      <c r="HI888" s="555"/>
      <c r="HJ888" s="555"/>
      <c r="HK888" s="555"/>
      <c r="HL888" s="555"/>
      <c r="HM888" s="555"/>
      <c r="HN888" s="555"/>
      <c r="HO888" s="555"/>
      <c r="HP888" s="555"/>
      <c r="HQ888" s="555"/>
      <c r="HR888" s="555"/>
      <c r="HS888" s="555"/>
      <c r="HT888" s="555"/>
      <c r="HU888" s="555"/>
      <c r="HV888" s="555"/>
      <c r="HW888" s="555"/>
      <c r="HX888" s="555"/>
      <c r="HY888" s="555"/>
      <c r="HZ888" s="555"/>
      <c r="IA888" s="555"/>
      <c r="IB888" s="555"/>
      <c r="IC888" s="555"/>
      <c r="ID888" s="555"/>
      <c r="IE888" s="555"/>
      <c r="IF888" s="555"/>
      <c r="IG888" s="555"/>
      <c r="IH888" s="555"/>
      <c r="II888" s="555"/>
      <c r="IJ888" s="555"/>
      <c r="IK888" s="555"/>
      <c r="IL888" s="555"/>
      <c r="IM888" s="555"/>
      <c r="IN888" s="555"/>
      <c r="IO888" s="555"/>
      <c r="IP888" s="555"/>
      <c r="IQ888" s="555"/>
      <c r="IR888" s="555"/>
      <c r="IS888" s="555"/>
      <c r="IT888" s="555"/>
      <c r="IU888" s="555"/>
      <c r="IV888" s="555"/>
      <c r="IW888" s="555"/>
      <c r="IX888" s="555"/>
      <c r="IY888" s="555"/>
      <c r="IZ888" s="555"/>
      <c r="JA888" s="555"/>
      <c r="JB888" s="555"/>
      <c r="JC888" s="555"/>
      <c r="JD888" s="555"/>
      <c r="JE888" s="555"/>
      <c r="JF888" s="555"/>
      <c r="JG888" s="555"/>
      <c r="JH888" s="555"/>
    </row>
    <row r="889" spans="1:268" s="8" customFormat="1" ht="39.75" customHeight="1" x14ac:dyDescent="0.25">
      <c r="A889" s="83"/>
      <c r="B889" s="83" t="s">
        <v>2513</v>
      </c>
      <c r="C889" s="95">
        <v>11430010</v>
      </c>
      <c r="D889" s="96">
        <v>41299</v>
      </c>
      <c r="E889" s="96">
        <v>41299</v>
      </c>
      <c r="F889" s="96">
        <v>41639</v>
      </c>
      <c r="G889" s="96"/>
      <c r="H889" s="83" t="s">
        <v>3042</v>
      </c>
      <c r="I889" s="110" t="s">
        <v>883</v>
      </c>
      <c r="J889" s="110"/>
      <c r="K889" s="110" t="s">
        <v>55</v>
      </c>
      <c r="L889" s="115"/>
      <c r="M889" s="83" t="s">
        <v>297</v>
      </c>
      <c r="N889" s="83" t="s">
        <v>256</v>
      </c>
      <c r="O889" s="83" t="s">
        <v>189</v>
      </c>
      <c r="P889" s="94">
        <v>12704</v>
      </c>
      <c r="Q889" s="83" t="s">
        <v>2515</v>
      </c>
      <c r="R889" s="83" t="s">
        <v>325</v>
      </c>
      <c r="S889" s="83" t="s">
        <v>256</v>
      </c>
      <c r="T889" s="83" t="s">
        <v>189</v>
      </c>
      <c r="U889" s="83">
        <v>16256</v>
      </c>
      <c r="V889" s="95" t="s">
        <v>4311</v>
      </c>
      <c r="W889" s="88"/>
      <c r="X889" s="88"/>
      <c r="Y889" s="88"/>
      <c r="Z889" s="83" t="s">
        <v>468</v>
      </c>
      <c r="AA889" s="83" t="s">
        <v>401</v>
      </c>
      <c r="AB889" s="526"/>
      <c r="AC889" s="83"/>
      <c r="AD889" s="83"/>
      <c r="AE889" s="83"/>
      <c r="AF889" s="83"/>
      <c r="AG889" s="83"/>
      <c r="AH889" s="83"/>
      <c r="AI889" s="83"/>
      <c r="AJ889" s="83"/>
      <c r="AK889" s="83"/>
      <c r="AL889" s="83"/>
      <c r="AM889" s="83"/>
      <c r="AN889" s="83"/>
      <c r="AO889" s="94"/>
      <c r="AP889" s="94"/>
      <c r="AQ889" s="94"/>
      <c r="AR889" s="94"/>
      <c r="AS889" s="88"/>
      <c r="AT889" s="88"/>
      <c r="AU889" s="88"/>
      <c r="AV889" s="88"/>
      <c r="AW889" s="83" t="s">
        <v>6475</v>
      </c>
      <c r="AX889" s="83" t="s">
        <v>6476</v>
      </c>
      <c r="AY889" s="83">
        <v>43</v>
      </c>
      <c r="AZ889" s="83">
        <v>10</v>
      </c>
      <c r="BA889" s="83">
        <v>59.7</v>
      </c>
      <c r="BB889" s="83">
        <v>23</v>
      </c>
      <c r="BC889" s="83">
        <v>41</v>
      </c>
      <c r="BD889" s="83">
        <v>18.509</v>
      </c>
      <c r="BE889" s="83">
        <f t="shared" si="149"/>
        <v>43.183250000000001</v>
      </c>
      <c r="BF889" s="83">
        <f t="shared" si="150"/>
        <v>23.688474722222221</v>
      </c>
      <c r="BG889" s="110" t="s">
        <v>38</v>
      </c>
      <c r="BH889" s="83"/>
      <c r="BI889" s="83"/>
      <c r="BJ889" s="96"/>
      <c r="BK889" s="83"/>
      <c r="BL889" s="96"/>
      <c r="BM889" s="83"/>
      <c r="BN889" s="83"/>
      <c r="BO889" s="83"/>
      <c r="BP889" s="83"/>
      <c r="BQ889" s="83" t="s">
        <v>461</v>
      </c>
      <c r="BR889" s="96">
        <v>41645</v>
      </c>
      <c r="BS889" s="110" t="s">
        <v>3476</v>
      </c>
      <c r="BT889" s="554"/>
      <c r="BU889" s="555"/>
      <c r="BV889" s="555"/>
      <c r="BW889" s="555"/>
      <c r="BX889" s="555"/>
      <c r="BY889" s="555"/>
      <c r="BZ889" s="555"/>
      <c r="CA889" s="555"/>
      <c r="CB889" s="555"/>
      <c r="CC889" s="555"/>
      <c r="CD889" s="555"/>
      <c r="CE889" s="555"/>
      <c r="CF889" s="555"/>
      <c r="CG889" s="555"/>
      <c r="CH889" s="55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555"/>
      <c r="EU889" s="555"/>
      <c r="EV889" s="555"/>
      <c r="EW889" s="555"/>
      <c r="EX889" s="555"/>
      <c r="EY889" s="555"/>
      <c r="EZ889" s="555"/>
      <c r="FA889" s="555"/>
      <c r="FB889" s="555"/>
      <c r="FC889" s="555"/>
      <c r="FD889" s="555"/>
      <c r="FE889" s="555"/>
      <c r="FF889" s="555"/>
      <c r="FG889" s="555"/>
      <c r="FH889" s="555"/>
      <c r="FI889" s="555"/>
      <c r="FJ889" s="555"/>
      <c r="FK889" s="555"/>
      <c r="FL889" s="555"/>
      <c r="FM889" s="555"/>
      <c r="FN889" s="555"/>
      <c r="FO889" s="555"/>
      <c r="FP889" s="555"/>
      <c r="FQ889" s="555"/>
      <c r="FR889" s="555"/>
      <c r="FS889" s="555"/>
      <c r="FT889" s="555"/>
      <c r="FU889" s="555"/>
      <c r="FV889" s="555"/>
      <c r="FW889" s="555"/>
      <c r="FX889" s="555"/>
      <c r="FY889" s="555"/>
      <c r="FZ889" s="555"/>
      <c r="GA889" s="555"/>
      <c r="GB889" s="555"/>
      <c r="GC889" s="555"/>
      <c r="GD889" s="555"/>
      <c r="GE889" s="555"/>
      <c r="GF889" s="555"/>
      <c r="GG889" s="555"/>
      <c r="GH889" s="555"/>
      <c r="GI889" s="555"/>
      <c r="GJ889" s="555"/>
      <c r="GK889" s="555"/>
      <c r="GL889" s="555"/>
      <c r="GM889" s="555"/>
      <c r="GN889" s="555"/>
      <c r="GO889" s="555"/>
      <c r="GP889" s="555"/>
      <c r="GQ889" s="555"/>
      <c r="GR889" s="555"/>
      <c r="GS889" s="555"/>
      <c r="GT889" s="555"/>
      <c r="GU889" s="555"/>
      <c r="GV889" s="555"/>
      <c r="GW889" s="555"/>
      <c r="GX889" s="555"/>
      <c r="GY889" s="555"/>
      <c r="GZ889" s="555"/>
      <c r="HA889" s="555"/>
      <c r="HB889" s="555"/>
      <c r="HC889" s="555"/>
      <c r="HD889" s="555"/>
      <c r="HE889" s="555"/>
      <c r="HF889" s="555"/>
      <c r="HG889" s="555"/>
      <c r="HH889" s="555"/>
      <c r="HI889" s="555"/>
      <c r="HJ889" s="555"/>
      <c r="HK889" s="555"/>
      <c r="HL889" s="555"/>
      <c r="HM889" s="555"/>
      <c r="HN889" s="555"/>
      <c r="HO889" s="555"/>
      <c r="HP889" s="555"/>
      <c r="HQ889" s="555"/>
      <c r="HR889" s="555"/>
      <c r="HS889" s="555"/>
      <c r="HT889" s="555"/>
      <c r="HU889" s="555"/>
      <c r="HV889" s="555"/>
      <c r="HW889" s="555"/>
      <c r="HX889" s="555"/>
      <c r="HY889" s="555"/>
      <c r="HZ889" s="555"/>
      <c r="IA889" s="555"/>
      <c r="IB889" s="555"/>
      <c r="IC889" s="555"/>
      <c r="ID889" s="555"/>
      <c r="IE889" s="555"/>
      <c r="IF889" s="555"/>
      <c r="IG889" s="555"/>
      <c r="IH889" s="555"/>
      <c r="II889" s="555"/>
      <c r="IJ889" s="555"/>
      <c r="IK889" s="555"/>
      <c r="IL889" s="555"/>
      <c r="IM889" s="555"/>
      <c r="IN889" s="555"/>
      <c r="IO889" s="555"/>
      <c r="IP889" s="555"/>
      <c r="IQ889" s="555"/>
      <c r="IR889" s="555"/>
      <c r="IS889" s="555"/>
      <c r="IT889" s="555"/>
      <c r="IU889" s="555"/>
      <c r="IV889" s="555"/>
      <c r="IW889" s="555"/>
      <c r="IX889" s="555"/>
      <c r="IY889" s="555"/>
      <c r="IZ889" s="555"/>
      <c r="JA889" s="555"/>
      <c r="JB889" s="555"/>
      <c r="JC889" s="555"/>
      <c r="JD889" s="555"/>
      <c r="JE889" s="555"/>
      <c r="JF889" s="555"/>
      <c r="JG889" s="555"/>
      <c r="JH889" s="555"/>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7983</v>
      </c>
      <c r="R890" s="87" t="s">
        <v>170</v>
      </c>
      <c r="S890" s="87" t="s">
        <v>256</v>
      </c>
      <c r="T890" s="87" t="s">
        <v>189</v>
      </c>
      <c r="U890" s="87">
        <v>69050</v>
      </c>
      <c r="V890" s="83" t="s">
        <v>2517</v>
      </c>
      <c r="W890" s="83" t="s">
        <v>7982</v>
      </c>
      <c r="X890" s="87">
        <v>1400</v>
      </c>
      <c r="Y890" s="87"/>
      <c r="Z890" s="87" t="s">
        <v>468</v>
      </c>
      <c r="AA890" s="83" t="s">
        <v>893</v>
      </c>
      <c r="AB890" s="78">
        <v>42.54</v>
      </c>
      <c r="AC890" s="83">
        <v>50000</v>
      </c>
      <c r="AD890" s="111">
        <v>1023000000</v>
      </c>
      <c r="AE890" s="88"/>
      <c r="AF890" s="111">
        <v>1023000000</v>
      </c>
      <c r="AG890" s="88"/>
      <c r="AH890" s="88"/>
      <c r="AI890" s="88"/>
      <c r="AJ890" s="88"/>
      <c r="AK890" s="88"/>
      <c r="AL890" s="88"/>
      <c r="AM890" s="88"/>
      <c r="AN890" s="88"/>
      <c r="AO890" s="87">
        <v>4250</v>
      </c>
      <c r="AP890" s="87">
        <v>0.7</v>
      </c>
      <c r="AQ890" s="87" t="s">
        <v>47</v>
      </c>
      <c r="AR890" s="87" t="s">
        <v>1149</v>
      </c>
      <c r="AS890" s="83" t="s">
        <v>2417</v>
      </c>
      <c r="AT890" s="87"/>
      <c r="AU890" s="87"/>
      <c r="AV890" s="87"/>
      <c r="AW890" s="83" t="s">
        <v>7984</v>
      </c>
      <c r="AX890" s="83" t="s">
        <v>7987</v>
      </c>
      <c r="AY890" s="87">
        <v>43</v>
      </c>
      <c r="AZ890" s="87">
        <v>7</v>
      </c>
      <c r="BA890" s="87">
        <v>59.09</v>
      </c>
      <c r="BB890" s="87">
        <v>23</v>
      </c>
      <c r="BC890" s="87">
        <v>50</v>
      </c>
      <c r="BD890" s="87">
        <v>59.9</v>
      </c>
      <c r="BE890" s="83">
        <v>43.133080555555559</v>
      </c>
      <c r="BF890" s="87">
        <v>23.84997222222222</v>
      </c>
      <c r="BG890" s="136" t="s">
        <v>47</v>
      </c>
      <c r="BH890" s="83"/>
      <c r="BI890" s="83"/>
      <c r="BJ890" s="96"/>
      <c r="BK890" s="83"/>
      <c r="BL890" s="96"/>
      <c r="BM890" s="83"/>
      <c r="BN890" s="83"/>
      <c r="BO890" s="83" t="s">
        <v>7990</v>
      </c>
      <c r="BP890" s="96" t="s">
        <v>7988</v>
      </c>
      <c r="BQ890" s="83"/>
      <c r="BR890" s="83"/>
      <c r="BS890" s="110" t="s">
        <v>7989</v>
      </c>
      <c r="BT890" s="554"/>
      <c r="BU890" s="555"/>
      <c r="BV890" s="555"/>
      <c r="BW890" s="555"/>
      <c r="BX890" s="555"/>
      <c r="BY890" s="555"/>
      <c r="BZ890" s="555"/>
      <c r="CA890" s="555"/>
      <c r="CB890" s="555"/>
      <c r="CC890" s="555"/>
      <c r="CD890" s="555"/>
      <c r="CE890" s="555"/>
      <c r="CF890" s="555"/>
      <c r="CG890" s="555"/>
      <c r="CH890" s="55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555"/>
      <c r="EU890" s="555"/>
      <c r="EV890" s="555"/>
      <c r="EW890" s="555"/>
      <c r="EX890" s="555"/>
      <c r="EY890" s="555"/>
      <c r="EZ890" s="555"/>
      <c r="FA890" s="555"/>
      <c r="FB890" s="555"/>
      <c r="FC890" s="555"/>
      <c r="FD890" s="555"/>
      <c r="FE890" s="555"/>
      <c r="FF890" s="555"/>
      <c r="FG890" s="555"/>
      <c r="FH890" s="555"/>
      <c r="FI890" s="555"/>
      <c r="FJ890" s="555"/>
      <c r="FK890" s="555"/>
      <c r="FL890" s="555"/>
      <c r="FM890" s="555"/>
      <c r="FN890" s="555"/>
      <c r="FO890" s="555"/>
      <c r="FP890" s="555"/>
      <c r="FQ890" s="555"/>
      <c r="FR890" s="555"/>
      <c r="FS890" s="555"/>
      <c r="FT890" s="555"/>
      <c r="FU890" s="555"/>
      <c r="FV890" s="555"/>
      <c r="FW890" s="555"/>
      <c r="FX890" s="555"/>
      <c r="FY890" s="555"/>
      <c r="FZ890" s="555"/>
      <c r="GA890" s="555"/>
      <c r="GB890" s="555"/>
      <c r="GC890" s="555"/>
      <c r="GD890" s="555"/>
      <c r="GE890" s="555"/>
      <c r="GF890" s="555"/>
      <c r="GG890" s="555"/>
      <c r="GH890" s="555"/>
      <c r="GI890" s="555"/>
      <c r="GJ890" s="555"/>
      <c r="GK890" s="555"/>
      <c r="GL890" s="555"/>
      <c r="GM890" s="555"/>
      <c r="GN890" s="555"/>
      <c r="GO890" s="555"/>
      <c r="GP890" s="555"/>
      <c r="GQ890" s="555"/>
      <c r="GR890" s="555"/>
      <c r="GS890" s="555"/>
      <c r="GT890" s="555"/>
      <c r="GU890" s="555"/>
      <c r="GV890" s="555"/>
      <c r="GW890" s="555"/>
      <c r="GX890" s="555"/>
      <c r="GY890" s="555"/>
      <c r="GZ890" s="555"/>
      <c r="HA890" s="555"/>
      <c r="HB890" s="555"/>
      <c r="HC890" s="555"/>
      <c r="HD890" s="555"/>
      <c r="HE890" s="555"/>
      <c r="HF890" s="555"/>
      <c r="HG890" s="555"/>
      <c r="HH890" s="555"/>
      <c r="HI890" s="555"/>
      <c r="HJ890" s="555"/>
      <c r="HK890" s="555"/>
      <c r="HL890" s="555"/>
      <c r="HM890" s="555"/>
      <c r="HN890" s="555"/>
      <c r="HO890" s="555"/>
      <c r="HP890" s="555"/>
      <c r="HQ890" s="555"/>
      <c r="HR890" s="555"/>
      <c r="HS890" s="555"/>
      <c r="HT890" s="555"/>
      <c r="HU890" s="555"/>
      <c r="HV890" s="555"/>
      <c r="HW890" s="555"/>
      <c r="HX890" s="555"/>
      <c r="HY890" s="555"/>
      <c r="HZ890" s="555"/>
      <c r="IA890" s="555"/>
      <c r="IB890" s="555"/>
      <c r="IC890" s="555"/>
      <c r="ID890" s="555"/>
      <c r="IE890" s="555"/>
      <c r="IF890" s="555"/>
      <c r="IG890" s="555"/>
      <c r="IH890" s="555"/>
      <c r="II890" s="555"/>
      <c r="IJ890" s="555"/>
      <c r="IK890" s="555"/>
      <c r="IL890" s="555"/>
      <c r="IM890" s="555"/>
      <c r="IN890" s="555"/>
      <c r="IO890" s="555"/>
      <c r="IP890" s="555"/>
      <c r="IQ890" s="555"/>
      <c r="IR890" s="555"/>
      <c r="IS890" s="555"/>
      <c r="IT890" s="555"/>
      <c r="IU890" s="555"/>
      <c r="IV890" s="555"/>
      <c r="IW890" s="555"/>
      <c r="IX890" s="555"/>
      <c r="IY890" s="555"/>
      <c r="IZ890" s="555"/>
      <c r="JA890" s="555"/>
      <c r="JB890" s="555"/>
      <c r="JC890" s="555"/>
      <c r="JD890" s="555"/>
      <c r="JE890" s="555"/>
      <c r="JF890" s="555"/>
      <c r="JG890" s="555"/>
      <c r="JH890" s="555"/>
    </row>
    <row r="891" spans="1:268" s="8" customFormat="1" ht="39.75" customHeight="1" x14ac:dyDescent="0.25">
      <c r="A891" s="87"/>
      <c r="B891" s="87" t="s">
        <v>2516</v>
      </c>
      <c r="C891" s="163">
        <v>11140143</v>
      </c>
      <c r="D891" s="134">
        <v>41310</v>
      </c>
      <c r="E891" s="134">
        <v>41310</v>
      </c>
      <c r="F891" s="134">
        <v>44774</v>
      </c>
      <c r="G891" s="134">
        <v>42369</v>
      </c>
      <c r="H891" s="87" t="s">
        <v>491</v>
      </c>
      <c r="I891" s="136" t="s">
        <v>883</v>
      </c>
      <c r="J891" s="136"/>
      <c r="K891" s="136" t="s">
        <v>55</v>
      </c>
      <c r="L891" s="115" t="s">
        <v>591</v>
      </c>
      <c r="M891" s="87" t="s">
        <v>170</v>
      </c>
      <c r="N891" s="87" t="s">
        <v>256</v>
      </c>
      <c r="O891" s="87" t="s">
        <v>189</v>
      </c>
      <c r="P891" s="135">
        <v>69050</v>
      </c>
      <c r="Q891" s="83" t="s">
        <v>7983</v>
      </c>
      <c r="R891" s="87" t="s">
        <v>170</v>
      </c>
      <c r="S891" s="87" t="s">
        <v>256</v>
      </c>
      <c r="T891" s="87" t="s">
        <v>189</v>
      </c>
      <c r="U891" s="87">
        <v>69050</v>
      </c>
      <c r="V891" s="83" t="s">
        <v>2517</v>
      </c>
      <c r="W891" s="83" t="s">
        <v>7982</v>
      </c>
      <c r="X891" s="87"/>
      <c r="Y891" s="87"/>
      <c r="Z891" s="87" t="s">
        <v>468</v>
      </c>
      <c r="AA891" s="83" t="s">
        <v>893</v>
      </c>
      <c r="AB891" s="78">
        <v>42.54</v>
      </c>
      <c r="AC891" s="428">
        <v>50000</v>
      </c>
      <c r="AD891" s="434">
        <v>1023000000</v>
      </c>
      <c r="AE891" s="426"/>
      <c r="AF891" s="434">
        <v>1023000000</v>
      </c>
      <c r="AG891" s="88"/>
      <c r="AH891" s="88"/>
      <c r="AI891" s="88"/>
      <c r="AJ891" s="88"/>
      <c r="AK891" s="88"/>
      <c r="AL891" s="88"/>
      <c r="AM891" s="88"/>
      <c r="AN891" s="88"/>
      <c r="AO891" s="426">
        <v>4250</v>
      </c>
      <c r="AP891" s="87"/>
      <c r="AQ891" s="87" t="s">
        <v>47</v>
      </c>
      <c r="AR891" s="87" t="s">
        <v>1149</v>
      </c>
      <c r="AS891" s="83" t="s">
        <v>2419</v>
      </c>
      <c r="AT891" s="87"/>
      <c r="AU891" s="87"/>
      <c r="AV891" s="87"/>
      <c r="AW891" s="83" t="s">
        <v>7985</v>
      </c>
      <c r="AX891" s="83" t="s">
        <v>7986</v>
      </c>
      <c r="AY891" s="87">
        <v>43</v>
      </c>
      <c r="AZ891" s="87">
        <v>8</v>
      </c>
      <c r="BA891" s="87">
        <v>19.62</v>
      </c>
      <c r="BB891" s="87">
        <v>23</v>
      </c>
      <c r="BC891" s="87">
        <v>50</v>
      </c>
      <c r="BD891" s="87">
        <v>26.05</v>
      </c>
      <c r="BE891" s="83">
        <v>43.138783333333336</v>
      </c>
      <c r="BF891" s="87">
        <v>23.840569444444444</v>
      </c>
      <c r="BG891" s="136" t="s">
        <v>47</v>
      </c>
      <c r="BH891" s="83"/>
      <c r="BI891" s="83"/>
      <c r="BJ891" s="96"/>
      <c r="BK891" s="83"/>
      <c r="BL891" s="96"/>
      <c r="BM891" s="83"/>
      <c r="BN891" s="83"/>
      <c r="BO891" s="83" t="s">
        <v>7990</v>
      </c>
      <c r="BP891" s="96" t="s">
        <v>7988</v>
      </c>
      <c r="BQ891" s="83"/>
      <c r="BR891" s="83"/>
      <c r="BS891" s="110" t="s">
        <v>7989</v>
      </c>
      <c r="BT891" s="554"/>
      <c r="BU891" s="555"/>
      <c r="BV891" s="555"/>
      <c r="BW891" s="555"/>
      <c r="BX891" s="555"/>
      <c r="BY891" s="555"/>
      <c r="BZ891" s="555"/>
      <c r="CA891" s="555"/>
      <c r="CB891" s="555"/>
      <c r="CC891" s="555"/>
      <c r="CD891" s="555"/>
      <c r="CE891" s="555"/>
      <c r="CF891" s="555"/>
      <c r="CG891" s="555"/>
      <c r="CH891" s="55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555"/>
      <c r="EU891" s="555"/>
      <c r="EV891" s="555"/>
      <c r="EW891" s="555"/>
      <c r="EX891" s="555"/>
      <c r="EY891" s="555"/>
      <c r="EZ891" s="555"/>
      <c r="FA891" s="555"/>
      <c r="FB891" s="555"/>
      <c r="FC891" s="555"/>
      <c r="FD891" s="555"/>
      <c r="FE891" s="555"/>
      <c r="FF891" s="555"/>
      <c r="FG891" s="555"/>
      <c r="FH891" s="555"/>
      <c r="FI891" s="555"/>
      <c r="FJ891" s="555"/>
      <c r="FK891" s="555"/>
      <c r="FL891" s="555"/>
      <c r="FM891" s="555"/>
      <c r="FN891" s="555"/>
      <c r="FO891" s="555"/>
      <c r="FP891" s="555"/>
      <c r="FQ891" s="555"/>
      <c r="FR891" s="555"/>
      <c r="FS891" s="555"/>
      <c r="FT891" s="555"/>
      <c r="FU891" s="555"/>
      <c r="FV891" s="555"/>
      <c r="FW891" s="555"/>
      <c r="FX891" s="555"/>
      <c r="FY891" s="555"/>
      <c r="FZ891" s="555"/>
      <c r="GA891" s="555"/>
      <c r="GB891" s="555"/>
      <c r="GC891" s="555"/>
      <c r="GD891" s="555"/>
      <c r="GE891" s="555"/>
      <c r="GF891" s="555"/>
      <c r="GG891" s="555"/>
      <c r="GH891" s="555"/>
      <c r="GI891" s="555"/>
      <c r="GJ891" s="555"/>
      <c r="GK891" s="555"/>
      <c r="GL891" s="555"/>
      <c r="GM891" s="555"/>
      <c r="GN891" s="555"/>
      <c r="GO891" s="555"/>
      <c r="GP891" s="555"/>
      <c r="GQ891" s="555"/>
      <c r="GR891" s="555"/>
      <c r="GS891" s="555"/>
      <c r="GT891" s="555"/>
      <c r="GU891" s="555"/>
      <c r="GV891" s="555"/>
      <c r="GW891" s="555"/>
      <c r="GX891" s="555"/>
      <c r="GY891" s="555"/>
      <c r="GZ891" s="555"/>
      <c r="HA891" s="555"/>
      <c r="HB891" s="555"/>
      <c r="HC891" s="555"/>
      <c r="HD891" s="555"/>
      <c r="HE891" s="555"/>
      <c r="HF891" s="555"/>
      <c r="HG891" s="555"/>
      <c r="HH891" s="555"/>
      <c r="HI891" s="555"/>
      <c r="HJ891" s="555"/>
      <c r="HK891" s="555"/>
      <c r="HL891" s="555"/>
      <c r="HM891" s="555"/>
      <c r="HN891" s="555"/>
      <c r="HO891" s="555"/>
      <c r="HP891" s="555"/>
      <c r="HQ891" s="555"/>
      <c r="HR891" s="555"/>
      <c r="HS891" s="555"/>
      <c r="HT891" s="555"/>
      <c r="HU891" s="555"/>
      <c r="HV891" s="555"/>
      <c r="HW891" s="555"/>
      <c r="HX891" s="555"/>
      <c r="HY891" s="555"/>
      <c r="HZ891" s="555"/>
      <c r="IA891" s="555"/>
      <c r="IB891" s="555"/>
      <c r="IC891" s="555"/>
      <c r="ID891" s="555"/>
      <c r="IE891" s="555"/>
      <c r="IF891" s="555"/>
      <c r="IG891" s="555"/>
      <c r="IH891" s="555"/>
      <c r="II891" s="555"/>
      <c r="IJ891" s="555"/>
      <c r="IK891" s="555"/>
      <c r="IL891" s="555"/>
      <c r="IM891" s="555"/>
      <c r="IN891" s="555"/>
      <c r="IO891" s="555"/>
      <c r="IP891" s="555"/>
      <c r="IQ891" s="555"/>
      <c r="IR891" s="555"/>
      <c r="IS891" s="555"/>
      <c r="IT891" s="555"/>
      <c r="IU891" s="555"/>
      <c r="IV891" s="555"/>
      <c r="IW891" s="555"/>
      <c r="IX891" s="555"/>
      <c r="IY891" s="555"/>
      <c r="IZ891" s="555"/>
      <c r="JA891" s="555"/>
      <c r="JB891" s="555"/>
      <c r="JC891" s="555"/>
      <c r="JD891" s="555"/>
      <c r="JE891" s="555"/>
      <c r="JF891" s="555"/>
      <c r="JG891" s="555"/>
      <c r="JH891" s="555"/>
    </row>
    <row r="892" spans="1:268" s="8" customFormat="1" ht="39.75" customHeight="1" x14ac:dyDescent="0.25">
      <c r="A892" s="20"/>
      <c r="B892" s="20" t="s">
        <v>476</v>
      </c>
      <c r="C892" s="22">
        <v>11160082</v>
      </c>
      <c r="D892" s="23">
        <v>41320</v>
      </c>
      <c r="E892" s="23">
        <v>41310</v>
      </c>
      <c r="F892" s="23">
        <v>42602</v>
      </c>
      <c r="G892" s="23"/>
      <c r="H892" s="20" t="s">
        <v>2015</v>
      </c>
      <c r="I892" s="24" t="s">
        <v>1018</v>
      </c>
      <c r="J892" s="24"/>
      <c r="K892" s="24" t="s">
        <v>95</v>
      </c>
      <c r="L892" s="114" t="s">
        <v>4312</v>
      </c>
      <c r="M892" s="20" t="s">
        <v>2518</v>
      </c>
      <c r="N892" s="20" t="s">
        <v>166</v>
      </c>
      <c r="O892" s="20" t="s">
        <v>92</v>
      </c>
      <c r="P892" s="21">
        <v>7510</v>
      </c>
      <c r="Q892" s="20"/>
      <c r="R892" s="20" t="s">
        <v>2518</v>
      </c>
      <c r="S892" s="20" t="s">
        <v>166</v>
      </c>
      <c r="T892" s="20" t="s">
        <v>92</v>
      </c>
      <c r="U892" s="20">
        <v>7510</v>
      </c>
      <c r="V892" s="20" t="s">
        <v>4313</v>
      </c>
      <c r="W892" s="20" t="s">
        <v>639</v>
      </c>
      <c r="X892" s="26"/>
      <c r="Y892" s="26"/>
      <c r="Z892" s="20" t="s">
        <v>468</v>
      </c>
      <c r="AA892" s="20" t="s">
        <v>360</v>
      </c>
      <c r="AB892" s="34">
        <v>8.2000000000000003E-2</v>
      </c>
      <c r="AC892" s="20">
        <v>15</v>
      </c>
      <c r="AD892" s="30">
        <v>220752</v>
      </c>
      <c r="AE892" s="20"/>
      <c r="AF892" s="20"/>
      <c r="AG892" s="20"/>
      <c r="AH892" s="20"/>
      <c r="AI892" s="20"/>
      <c r="AJ892" s="20"/>
      <c r="AK892" s="20"/>
      <c r="AL892" s="20">
        <v>220752</v>
      </c>
      <c r="AM892" s="20"/>
      <c r="AN892" s="20">
        <v>220752</v>
      </c>
      <c r="AO892" s="20">
        <v>8.1999999999999993</v>
      </c>
      <c r="AP892" s="20">
        <v>1.2</v>
      </c>
      <c r="AQ892" s="20"/>
      <c r="AR892" s="20"/>
      <c r="AS892" s="20"/>
      <c r="AT892" s="20"/>
      <c r="AU892" s="20"/>
      <c r="AV892" s="20"/>
      <c r="AW892" s="20" t="s">
        <v>6477</v>
      </c>
      <c r="AX892" s="20" t="s">
        <v>6478</v>
      </c>
      <c r="AY892" s="20">
        <v>43</v>
      </c>
      <c r="AZ892" s="20">
        <v>11</v>
      </c>
      <c r="BA892" s="20">
        <v>43.6</v>
      </c>
      <c r="BB892" s="20">
        <v>23</v>
      </c>
      <c r="BC892" s="20">
        <v>11</v>
      </c>
      <c r="BD892" s="20">
        <v>51.5</v>
      </c>
      <c r="BE892" s="20">
        <f t="shared" ref="BE892:BE935" si="151">AY892+AZ892/60+BA892/3600</f>
        <v>43.195444444444441</v>
      </c>
      <c r="BF892" s="20">
        <f t="shared" ref="BF892:BF935" si="152">BB892+BC892/60+BD892/3600</f>
        <v>23.197638888888889</v>
      </c>
      <c r="BG892" s="24" t="s">
        <v>38</v>
      </c>
      <c r="BH892" s="20"/>
      <c r="BI892" s="20"/>
      <c r="BJ892" s="23"/>
      <c r="BK892" s="20"/>
      <c r="BL892" s="23"/>
      <c r="BM892" s="20"/>
      <c r="BN892" s="20"/>
      <c r="BO892" s="20"/>
      <c r="BP892" s="20"/>
      <c r="BQ892" s="20"/>
      <c r="BR892" s="20"/>
      <c r="BS892" s="24"/>
      <c r="BT892" s="555"/>
      <c r="BU892" s="555"/>
      <c r="BV892" s="555"/>
      <c r="BW892" s="555"/>
      <c r="BX892" s="555"/>
      <c r="BY892" s="555"/>
      <c r="BZ892" s="555"/>
      <c r="CA892" s="555"/>
      <c r="CB892" s="555"/>
      <c r="CC892" s="555"/>
      <c r="CD892" s="555"/>
      <c r="CE892" s="555"/>
      <c r="CF892" s="555"/>
      <c r="CG892" s="555"/>
      <c r="CH892" s="55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555"/>
      <c r="EU892" s="555"/>
      <c r="EV892" s="555"/>
      <c r="EW892" s="555"/>
      <c r="EX892" s="555"/>
      <c r="EY892" s="555"/>
      <c r="EZ892" s="555"/>
      <c r="FA892" s="555"/>
      <c r="FB892" s="555"/>
      <c r="FC892" s="555"/>
      <c r="FD892" s="555"/>
      <c r="FE892" s="555"/>
      <c r="FF892" s="555"/>
      <c r="FG892" s="555"/>
      <c r="FH892" s="555"/>
      <c r="FI892" s="555"/>
      <c r="FJ892" s="555"/>
      <c r="FK892" s="555"/>
      <c r="FL892" s="555"/>
      <c r="FM892" s="555"/>
      <c r="FN892" s="555"/>
      <c r="FO892" s="555"/>
      <c r="FP892" s="555"/>
      <c r="FQ892" s="555"/>
      <c r="FR892" s="555"/>
      <c r="FS892" s="555"/>
      <c r="FT892" s="555"/>
      <c r="FU892" s="555"/>
      <c r="FV892" s="555"/>
      <c r="FW892" s="555"/>
      <c r="FX892" s="555"/>
      <c r="FY892" s="555"/>
      <c r="FZ892" s="555"/>
      <c r="GA892" s="555"/>
      <c r="GB892" s="555"/>
      <c r="GC892" s="555"/>
      <c r="GD892" s="555"/>
      <c r="GE892" s="555"/>
      <c r="GF892" s="555"/>
      <c r="GG892" s="555"/>
      <c r="GH892" s="555"/>
      <c r="GI892" s="555"/>
      <c r="GJ892" s="555"/>
      <c r="GK892" s="555"/>
      <c r="GL892" s="555"/>
      <c r="GM892" s="555"/>
      <c r="GN892" s="555"/>
      <c r="GO892" s="555"/>
      <c r="GP892" s="555"/>
      <c r="GQ892" s="555"/>
      <c r="GR892" s="555"/>
      <c r="GS892" s="555"/>
      <c r="GT892" s="555"/>
      <c r="GU892" s="555"/>
      <c r="GV892" s="555"/>
      <c r="GW892" s="555"/>
      <c r="GX892" s="555"/>
      <c r="GY892" s="555"/>
      <c r="GZ892" s="555"/>
      <c r="HA892" s="555"/>
      <c r="HB892" s="555"/>
      <c r="HC892" s="555"/>
      <c r="HD892" s="555"/>
      <c r="HE892" s="555"/>
      <c r="HF892" s="555"/>
      <c r="HG892" s="555"/>
      <c r="HH892" s="555"/>
      <c r="HI892" s="555"/>
      <c r="HJ892" s="555"/>
      <c r="HK892" s="555"/>
      <c r="HL892" s="555"/>
      <c r="HM892" s="555"/>
      <c r="HN892" s="555"/>
      <c r="HO892" s="555"/>
      <c r="HP892" s="555"/>
      <c r="HQ892" s="555"/>
      <c r="HR892" s="555"/>
      <c r="HS892" s="555"/>
      <c r="HT892" s="555"/>
      <c r="HU892" s="555"/>
      <c r="HV892" s="555"/>
      <c r="HW892" s="555"/>
      <c r="HX892" s="555"/>
      <c r="HY892" s="555"/>
      <c r="HZ892" s="555"/>
      <c r="IA892" s="555"/>
      <c r="IB892" s="555"/>
      <c r="IC892" s="555"/>
      <c r="ID892" s="555"/>
      <c r="IE892" s="555"/>
      <c r="IF892" s="555"/>
      <c r="IG892" s="555"/>
      <c r="IH892" s="555"/>
      <c r="II892" s="555"/>
      <c r="IJ892" s="555"/>
      <c r="IK892" s="555"/>
      <c r="IL892" s="555"/>
      <c r="IM892" s="555"/>
      <c r="IN892" s="555"/>
      <c r="IO892" s="555"/>
      <c r="IP892" s="555"/>
      <c r="IQ892" s="555"/>
      <c r="IR892" s="555"/>
      <c r="IS892" s="555"/>
      <c r="IT892" s="555"/>
      <c r="IU892" s="555"/>
      <c r="IV892" s="555"/>
      <c r="IW892" s="555"/>
      <c r="IX892" s="555"/>
      <c r="IY892" s="555"/>
      <c r="IZ892" s="555"/>
      <c r="JA892" s="555"/>
      <c r="JB892" s="555"/>
      <c r="JC892" s="555"/>
      <c r="JD892" s="555"/>
      <c r="JE892" s="555"/>
      <c r="JF892" s="555"/>
      <c r="JG892" s="555"/>
      <c r="JH892" s="555"/>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4314</v>
      </c>
      <c r="M893" s="20" t="s">
        <v>100</v>
      </c>
      <c r="N893" s="20" t="s">
        <v>80</v>
      </c>
      <c r="O893" s="20" t="s">
        <v>76</v>
      </c>
      <c r="P893" s="21" t="s">
        <v>448</v>
      </c>
      <c r="Q893" s="20" t="s">
        <v>3043</v>
      </c>
      <c r="R893" s="20" t="s">
        <v>100</v>
      </c>
      <c r="S893" s="20" t="s">
        <v>80</v>
      </c>
      <c r="T893" s="20" t="s">
        <v>76</v>
      </c>
      <c r="U893" s="21" t="s">
        <v>448</v>
      </c>
      <c r="V893" s="20" t="s">
        <v>3044</v>
      </c>
      <c r="W893" s="20" t="s">
        <v>2520</v>
      </c>
      <c r="X893" s="20"/>
      <c r="Y893" s="20"/>
      <c r="Z893" s="20" t="s">
        <v>468</v>
      </c>
      <c r="AA893" s="20" t="s">
        <v>359</v>
      </c>
      <c r="AB893" s="34">
        <v>354780000</v>
      </c>
      <c r="AC893" s="20">
        <v>33.33</v>
      </c>
      <c r="AD893" s="20">
        <v>80000</v>
      </c>
      <c r="AE893" s="20"/>
      <c r="AF893" s="20"/>
      <c r="AG893" s="20"/>
      <c r="AH893" s="20"/>
      <c r="AI893" s="20"/>
      <c r="AJ893" s="20">
        <v>80000</v>
      </c>
      <c r="AK893" s="20"/>
      <c r="AL893" s="20"/>
      <c r="AM893" s="20"/>
      <c r="AN893" s="20"/>
      <c r="AO893" s="20">
        <v>1125</v>
      </c>
      <c r="AP893" s="20"/>
      <c r="AQ893" s="20"/>
      <c r="AR893" s="20"/>
      <c r="AS893" s="20"/>
      <c r="AT893" s="20"/>
      <c r="AU893" s="20"/>
      <c r="AV893" s="20"/>
      <c r="AW893" s="20" t="s">
        <v>6479</v>
      </c>
      <c r="AX893" s="20" t="s">
        <v>6480</v>
      </c>
      <c r="AY893" s="20">
        <v>43</v>
      </c>
      <c r="AZ893" s="20">
        <v>27</v>
      </c>
      <c r="BA893" s="20">
        <v>56.39</v>
      </c>
      <c r="BB893" s="20">
        <v>24</v>
      </c>
      <c r="BC893" s="20">
        <v>58</v>
      </c>
      <c r="BD893" s="20">
        <v>23.85</v>
      </c>
      <c r="BE893" s="20">
        <f t="shared" si="151"/>
        <v>43.465663888888891</v>
      </c>
      <c r="BF893" s="20">
        <f t="shared" si="152"/>
        <v>24.973291666666665</v>
      </c>
      <c r="BG893" s="24" t="s">
        <v>38</v>
      </c>
      <c r="BH893" s="20"/>
      <c r="BI893" s="20"/>
      <c r="BJ893" s="23"/>
      <c r="BK893" s="20"/>
      <c r="BL893" s="23"/>
      <c r="BM893" s="20"/>
      <c r="BN893" s="20"/>
      <c r="BO893" s="20"/>
      <c r="BP893" s="20"/>
      <c r="BQ893" s="20"/>
      <c r="BR893" s="20"/>
      <c r="BS893" s="24"/>
      <c r="BT893" s="555"/>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4314</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30000</v>
      </c>
      <c r="AE894" s="20"/>
      <c r="AF894" s="20"/>
      <c r="AG894" s="20"/>
      <c r="AH894" s="20"/>
      <c r="AI894" s="20"/>
      <c r="AJ894" s="20">
        <v>30000</v>
      </c>
      <c r="AK894" s="20"/>
      <c r="AL894" s="20"/>
      <c r="AM894" s="20"/>
      <c r="AN894" s="20"/>
      <c r="AO894" s="20">
        <v>64</v>
      </c>
      <c r="AP894" s="20"/>
      <c r="AQ894" s="20"/>
      <c r="AR894" s="20"/>
      <c r="AS894" s="20"/>
      <c r="AT894" s="20"/>
      <c r="AU894" s="20"/>
      <c r="AV894" s="20"/>
      <c r="AW894" s="20" t="s">
        <v>6481</v>
      </c>
      <c r="AX894" s="20" t="s">
        <v>6482</v>
      </c>
      <c r="AY894" s="20">
        <v>43</v>
      </c>
      <c r="AZ894" s="20">
        <v>27</v>
      </c>
      <c r="BA894" s="20">
        <v>30.47</v>
      </c>
      <c r="BB894" s="20">
        <v>24</v>
      </c>
      <c r="BC894" s="20">
        <v>58</v>
      </c>
      <c r="BD894" s="20">
        <v>7.53</v>
      </c>
      <c r="BE894" s="20">
        <f t="shared" si="151"/>
        <v>43.458463888888893</v>
      </c>
      <c r="BF894" s="20">
        <f t="shared" si="152"/>
        <v>24.96875833333333</v>
      </c>
      <c r="BG894" s="24" t="s">
        <v>38</v>
      </c>
      <c r="BH894" s="20"/>
      <c r="BI894" s="20"/>
      <c r="BJ894" s="23"/>
      <c r="BK894" s="20"/>
      <c r="BL894" s="23"/>
      <c r="BM894" s="20"/>
      <c r="BN894" s="20"/>
      <c r="BO894" s="20"/>
      <c r="BP894" s="20"/>
      <c r="BQ894" s="20"/>
      <c r="BR894" s="20"/>
      <c r="BS894" s="24"/>
      <c r="BT894" s="555"/>
    </row>
    <row r="895" spans="1:268" ht="39.75" customHeight="1" x14ac:dyDescent="0.25">
      <c r="A895" s="20"/>
      <c r="B895" s="20" t="s">
        <v>2519</v>
      </c>
      <c r="C895" s="20">
        <v>11120044</v>
      </c>
      <c r="D895" s="23">
        <v>41337</v>
      </c>
      <c r="E895" s="23">
        <v>41337</v>
      </c>
      <c r="F895" s="23">
        <v>43163</v>
      </c>
      <c r="G895" s="23"/>
      <c r="H895" s="20" t="s">
        <v>489</v>
      </c>
      <c r="I895" s="24" t="s">
        <v>606</v>
      </c>
      <c r="J895" s="24"/>
      <c r="K895" s="24" t="s">
        <v>73</v>
      </c>
      <c r="L895" s="114" t="s">
        <v>4314</v>
      </c>
      <c r="M895" s="20" t="s">
        <v>100</v>
      </c>
      <c r="N895" s="20" t="s">
        <v>80</v>
      </c>
      <c r="O895" s="20" t="s">
        <v>76</v>
      </c>
      <c r="P895" s="21" t="s">
        <v>448</v>
      </c>
      <c r="Q895" s="20" t="s">
        <v>3045</v>
      </c>
      <c r="R895" s="20" t="s">
        <v>100</v>
      </c>
      <c r="S895" s="20" t="s">
        <v>80</v>
      </c>
      <c r="T895" s="20" t="s">
        <v>76</v>
      </c>
      <c r="U895" s="21" t="s">
        <v>448</v>
      </c>
      <c r="V895" s="20" t="s">
        <v>3046</v>
      </c>
      <c r="W895" s="20" t="s">
        <v>2520</v>
      </c>
      <c r="X895" s="20"/>
      <c r="Y895" s="20"/>
      <c r="Z895" s="20" t="s">
        <v>468</v>
      </c>
      <c r="AA895" s="20" t="s">
        <v>359</v>
      </c>
      <c r="AB895" s="37"/>
      <c r="AC895" s="20">
        <v>33.33</v>
      </c>
      <c r="AD895" s="20">
        <v>33333</v>
      </c>
      <c r="AE895" s="20"/>
      <c r="AF895" s="20"/>
      <c r="AG895" s="20"/>
      <c r="AH895" s="20"/>
      <c r="AI895" s="20"/>
      <c r="AJ895" s="20">
        <v>33333</v>
      </c>
      <c r="AK895" s="20"/>
      <c r="AL895" s="20"/>
      <c r="AM895" s="20"/>
      <c r="AN895" s="20"/>
      <c r="AO895" s="20">
        <v>64</v>
      </c>
      <c r="AP895" s="20"/>
      <c r="AQ895" s="20"/>
      <c r="AR895" s="20"/>
      <c r="AS895" s="20"/>
      <c r="AT895" s="20"/>
      <c r="AU895" s="20"/>
      <c r="AV895" s="20"/>
      <c r="AW895" s="20" t="s">
        <v>6483</v>
      </c>
      <c r="AX895" s="20" t="s">
        <v>6484</v>
      </c>
      <c r="AY895" s="20">
        <v>43</v>
      </c>
      <c r="AZ895" s="20">
        <v>27</v>
      </c>
      <c r="BA895" s="20">
        <v>41.04</v>
      </c>
      <c r="BB895" s="20">
        <v>24</v>
      </c>
      <c r="BC895" s="20">
        <v>57</v>
      </c>
      <c r="BD895" s="20">
        <v>53.38</v>
      </c>
      <c r="BE895" s="20">
        <f t="shared" si="151"/>
        <v>43.461400000000005</v>
      </c>
      <c r="BF895" s="20">
        <f t="shared" si="152"/>
        <v>24.964827777777778</v>
      </c>
      <c r="BG895" s="24" t="s">
        <v>38</v>
      </c>
      <c r="BH895" s="20"/>
      <c r="BI895" s="20"/>
      <c r="BJ895" s="23"/>
      <c r="BK895" s="20"/>
      <c r="BL895" s="23"/>
      <c r="BM895" s="20"/>
      <c r="BN895" s="20"/>
      <c r="BO895" s="20"/>
      <c r="BP895" s="20"/>
      <c r="BQ895" s="20"/>
      <c r="BR895" s="20"/>
      <c r="BS895" s="24"/>
      <c r="BT895" s="555"/>
    </row>
    <row r="896" spans="1:268"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4315</v>
      </c>
      <c r="R896" s="20" t="s">
        <v>214</v>
      </c>
      <c r="S896" s="20" t="s">
        <v>215</v>
      </c>
      <c r="T896" s="20" t="s">
        <v>45</v>
      </c>
      <c r="U896" s="20">
        <v>10118</v>
      </c>
      <c r="V896" s="20" t="s">
        <v>2522</v>
      </c>
      <c r="W896" s="20" t="s">
        <v>2523</v>
      </c>
      <c r="X896" s="20"/>
      <c r="Y896" s="20"/>
      <c r="Z896" s="20" t="s">
        <v>468</v>
      </c>
      <c r="AA896" s="20" t="s">
        <v>401</v>
      </c>
      <c r="AB896" s="34"/>
      <c r="AC896" s="20">
        <v>10</v>
      </c>
      <c r="AD896" s="20">
        <v>27300</v>
      </c>
      <c r="AE896" s="20"/>
      <c r="AF896" s="20"/>
      <c r="AG896" s="20">
        <v>27300</v>
      </c>
      <c r="AH896" s="20"/>
      <c r="AI896" s="20"/>
      <c r="AJ896" s="20"/>
      <c r="AK896" s="20"/>
      <c r="AL896" s="20"/>
      <c r="AM896" s="20"/>
      <c r="AN896" s="20"/>
      <c r="AO896" s="20"/>
      <c r="AP896" s="20"/>
      <c r="AQ896" s="20"/>
      <c r="AR896" s="20"/>
      <c r="AS896" s="20" t="s">
        <v>2524</v>
      </c>
      <c r="AT896" s="20"/>
      <c r="AU896" s="20"/>
      <c r="AV896" s="20"/>
      <c r="AW896" s="20" t="s">
        <v>6485</v>
      </c>
      <c r="AX896" s="20" t="s">
        <v>6486</v>
      </c>
      <c r="AY896" s="20">
        <v>43</v>
      </c>
      <c r="AZ896" s="20">
        <v>36</v>
      </c>
      <c r="BA896" s="20">
        <v>46.12</v>
      </c>
      <c r="BB896" s="20">
        <v>25</v>
      </c>
      <c r="BC896" s="20">
        <v>28</v>
      </c>
      <c r="BD896" s="20">
        <v>48.42</v>
      </c>
      <c r="BE896" s="20">
        <f t="shared" si="151"/>
        <v>43.612811111111114</v>
      </c>
      <c r="BF896" s="20">
        <f t="shared" si="152"/>
        <v>25.480116666666664</v>
      </c>
      <c r="BG896" s="24" t="s">
        <v>38</v>
      </c>
      <c r="BH896" s="20"/>
      <c r="BI896" s="20"/>
      <c r="BJ896" s="23"/>
      <c r="BK896" s="20"/>
      <c r="BL896" s="23"/>
      <c r="BM896" s="20"/>
      <c r="BN896" s="20"/>
      <c r="BO896" s="20"/>
      <c r="BP896" s="20"/>
      <c r="BQ896" s="20"/>
      <c r="BR896" s="20"/>
      <c r="BS896" s="24"/>
      <c r="BT896" s="555"/>
    </row>
    <row r="897" spans="1:268" s="8" customFormat="1" ht="39.75" customHeight="1" x14ac:dyDescent="0.25">
      <c r="A897" s="20"/>
      <c r="B897" s="20" t="s">
        <v>2521</v>
      </c>
      <c r="C897" s="22">
        <v>11130082</v>
      </c>
      <c r="D897" s="23">
        <v>41340</v>
      </c>
      <c r="E897" s="23">
        <v>41340</v>
      </c>
      <c r="F897" s="23">
        <v>44992</v>
      </c>
      <c r="G897" s="23"/>
      <c r="H897" s="20" t="s">
        <v>470</v>
      </c>
      <c r="I897" s="24" t="s">
        <v>582</v>
      </c>
      <c r="J897" s="24"/>
      <c r="K897" s="24" t="s">
        <v>42</v>
      </c>
      <c r="L897" s="114" t="s">
        <v>1378</v>
      </c>
      <c r="M897" s="20" t="s">
        <v>214</v>
      </c>
      <c r="N897" s="20" t="s">
        <v>215</v>
      </c>
      <c r="O897" s="20" t="s">
        <v>45</v>
      </c>
      <c r="P897" s="21">
        <v>10118</v>
      </c>
      <c r="Q897" s="20" t="s">
        <v>4316</v>
      </c>
      <c r="R897" s="20" t="s">
        <v>214</v>
      </c>
      <c r="S897" s="20" t="s">
        <v>215</v>
      </c>
      <c r="T897" s="20" t="s">
        <v>45</v>
      </c>
      <c r="U897" s="20">
        <v>10118</v>
      </c>
      <c r="V897" s="20" t="s">
        <v>2522</v>
      </c>
      <c r="W897" s="20" t="s">
        <v>2523</v>
      </c>
      <c r="X897" s="20"/>
      <c r="Y897" s="20"/>
      <c r="Z897" s="20" t="s">
        <v>468</v>
      </c>
      <c r="AA897" s="20" t="s">
        <v>401</v>
      </c>
      <c r="AB897" s="34"/>
      <c r="AC897" s="20">
        <v>10</v>
      </c>
      <c r="AD897" s="430">
        <v>27300</v>
      </c>
      <c r="AE897" s="430"/>
      <c r="AF897" s="430"/>
      <c r="AG897" s="430">
        <v>27300</v>
      </c>
      <c r="AH897" s="20"/>
      <c r="AI897" s="20"/>
      <c r="AJ897" s="20"/>
      <c r="AK897" s="20"/>
      <c r="AL897" s="20"/>
      <c r="AM897" s="20"/>
      <c r="AN897" s="20"/>
      <c r="AO897" s="20"/>
      <c r="AP897" s="20"/>
      <c r="AQ897" s="20"/>
      <c r="AR897" s="20"/>
      <c r="AS897" s="20" t="s">
        <v>2525</v>
      </c>
      <c r="AT897" s="20"/>
      <c r="AU897" s="20"/>
      <c r="AV897" s="20"/>
      <c r="AW897" s="20" t="s">
        <v>6487</v>
      </c>
      <c r="AX897" s="20" t="s">
        <v>6486</v>
      </c>
      <c r="AY897" s="20">
        <v>43</v>
      </c>
      <c r="AZ897" s="20">
        <v>36</v>
      </c>
      <c r="BA897" s="20">
        <v>47.21</v>
      </c>
      <c r="BB897" s="20">
        <v>25</v>
      </c>
      <c r="BC897" s="20">
        <v>28</v>
      </c>
      <c r="BD897" s="20">
        <v>48.42</v>
      </c>
      <c r="BE897" s="20">
        <f t="shared" si="151"/>
        <v>43.61311388888889</v>
      </c>
      <c r="BF897" s="20">
        <f t="shared" si="152"/>
        <v>25.480116666666664</v>
      </c>
      <c r="BG897" s="24" t="s">
        <v>38</v>
      </c>
      <c r="BH897" s="20"/>
      <c r="BI897" s="20"/>
      <c r="BJ897" s="23"/>
      <c r="BK897" s="20"/>
      <c r="BL897" s="23"/>
      <c r="BM897" s="20"/>
      <c r="BN897" s="20"/>
      <c r="BO897" s="20"/>
      <c r="BP897" s="20"/>
      <c r="BQ897" s="20"/>
      <c r="BR897" s="20"/>
      <c r="BS897" s="24"/>
      <c r="BT897" s="554"/>
      <c r="BU897" s="555"/>
      <c r="BV897" s="555"/>
      <c r="BW897" s="555"/>
      <c r="BX897" s="555"/>
      <c r="BY897" s="555"/>
      <c r="BZ897" s="555"/>
      <c r="CA897" s="555"/>
      <c r="CB897" s="555"/>
      <c r="CC897" s="555"/>
      <c r="CD897" s="555"/>
      <c r="CE897" s="555"/>
      <c r="CF897" s="555"/>
      <c r="CG897" s="555"/>
      <c r="CH897" s="55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555"/>
      <c r="EU897" s="555"/>
      <c r="EV897" s="555"/>
      <c r="EW897" s="555"/>
      <c r="EX897" s="555"/>
      <c r="EY897" s="555"/>
      <c r="EZ897" s="555"/>
      <c r="FA897" s="555"/>
      <c r="FB897" s="555"/>
      <c r="FC897" s="555"/>
      <c r="FD897" s="555"/>
      <c r="FE897" s="555"/>
      <c r="FF897" s="555"/>
      <c r="FG897" s="555"/>
      <c r="FH897" s="555"/>
      <c r="FI897" s="555"/>
      <c r="FJ897" s="555"/>
      <c r="FK897" s="555"/>
      <c r="FL897" s="555"/>
      <c r="FM897" s="555"/>
      <c r="FN897" s="555"/>
      <c r="FO897" s="555"/>
      <c r="FP897" s="555"/>
      <c r="FQ897" s="555"/>
      <c r="FR897" s="555"/>
      <c r="FS897" s="555"/>
      <c r="FT897" s="555"/>
      <c r="FU897" s="555"/>
      <c r="FV897" s="555"/>
      <c r="FW897" s="555"/>
      <c r="FX897" s="555"/>
      <c r="FY897" s="555"/>
      <c r="FZ897" s="555"/>
      <c r="GA897" s="555"/>
      <c r="GB897" s="555"/>
      <c r="GC897" s="555"/>
      <c r="GD897" s="555"/>
      <c r="GE897" s="555"/>
      <c r="GF897" s="555"/>
      <c r="GG897" s="555"/>
      <c r="GH897" s="555"/>
      <c r="GI897" s="555"/>
      <c r="GJ897" s="555"/>
      <c r="GK897" s="555"/>
      <c r="GL897" s="555"/>
      <c r="GM897" s="555"/>
      <c r="GN897" s="555"/>
      <c r="GO897" s="555"/>
      <c r="GP897" s="555"/>
      <c r="GQ897" s="555"/>
      <c r="GR897" s="555"/>
      <c r="GS897" s="555"/>
      <c r="GT897" s="555"/>
      <c r="GU897" s="555"/>
      <c r="GV897" s="555"/>
      <c r="GW897" s="555"/>
      <c r="GX897" s="555"/>
      <c r="GY897" s="555"/>
      <c r="GZ897" s="555"/>
      <c r="HA897" s="555"/>
      <c r="HB897" s="555"/>
      <c r="HC897" s="555"/>
      <c r="HD897" s="555"/>
      <c r="HE897" s="555"/>
      <c r="HF897" s="555"/>
      <c r="HG897" s="555"/>
      <c r="HH897" s="555"/>
      <c r="HI897" s="555"/>
      <c r="HJ897" s="555"/>
      <c r="HK897" s="555"/>
      <c r="HL897" s="555"/>
      <c r="HM897" s="555"/>
      <c r="HN897" s="555"/>
      <c r="HO897" s="555"/>
      <c r="HP897" s="555"/>
      <c r="HQ897" s="555"/>
      <c r="HR897" s="555"/>
      <c r="HS897" s="555"/>
      <c r="HT897" s="555"/>
      <c r="HU897" s="555"/>
      <c r="HV897" s="555"/>
      <c r="HW897" s="555"/>
      <c r="HX897" s="555"/>
      <c r="HY897" s="555"/>
      <c r="HZ897" s="555"/>
      <c r="IA897" s="555"/>
      <c r="IB897" s="555"/>
      <c r="IC897" s="555"/>
      <c r="ID897" s="555"/>
      <c r="IE897" s="555"/>
      <c r="IF897" s="555"/>
      <c r="IG897" s="555"/>
      <c r="IH897" s="555"/>
      <c r="II897" s="555"/>
      <c r="IJ897" s="555"/>
      <c r="IK897" s="555"/>
      <c r="IL897" s="555"/>
      <c r="IM897" s="555"/>
      <c r="IN897" s="555"/>
      <c r="IO897" s="555"/>
      <c r="IP897" s="555"/>
      <c r="IQ897" s="555"/>
      <c r="IR897" s="555"/>
      <c r="IS897" s="555"/>
      <c r="IT897" s="555"/>
      <c r="IU897" s="555"/>
      <c r="IV897" s="555"/>
      <c r="IW897" s="555"/>
      <c r="IX897" s="555"/>
      <c r="IY897" s="555"/>
      <c r="IZ897" s="555"/>
      <c r="JA897" s="555"/>
      <c r="JB897" s="555"/>
      <c r="JC897" s="555"/>
      <c r="JD897" s="555"/>
      <c r="JE897" s="555"/>
      <c r="JF897" s="555"/>
      <c r="JG897" s="555"/>
      <c r="JH897" s="555"/>
    </row>
    <row r="898" spans="1:268" ht="39.75" customHeight="1" x14ac:dyDescent="0.25">
      <c r="A898" s="83"/>
      <c r="B898" s="83" t="s">
        <v>2526</v>
      </c>
      <c r="C898" s="95">
        <v>11430011</v>
      </c>
      <c r="D898" s="96">
        <v>41340</v>
      </c>
      <c r="E898" s="96">
        <v>41340</v>
      </c>
      <c r="F898" s="96">
        <v>41573</v>
      </c>
      <c r="G898" s="96"/>
      <c r="H898" s="83" t="s">
        <v>3042</v>
      </c>
      <c r="I898" s="110" t="s">
        <v>883</v>
      </c>
      <c r="J898" s="110"/>
      <c r="K898" s="110" t="s">
        <v>55</v>
      </c>
      <c r="L898" s="115" t="s">
        <v>2514</v>
      </c>
      <c r="M898" s="83" t="s">
        <v>297</v>
      </c>
      <c r="N898" s="83" t="s">
        <v>256</v>
      </c>
      <c r="O898" s="83" t="s">
        <v>189</v>
      </c>
      <c r="P898" s="94">
        <v>12704</v>
      </c>
      <c r="Q898" s="83" t="s">
        <v>2515</v>
      </c>
      <c r="R898" s="83" t="s">
        <v>297</v>
      </c>
      <c r="S898" s="83" t="s">
        <v>256</v>
      </c>
      <c r="T898" s="83" t="s">
        <v>189</v>
      </c>
      <c r="U898" s="83">
        <v>12704</v>
      </c>
      <c r="V898" s="95" t="s">
        <v>3047</v>
      </c>
      <c r="W898" s="88"/>
      <c r="X898" s="88"/>
      <c r="Y898" s="88"/>
      <c r="Z898" s="83" t="s">
        <v>468</v>
      </c>
      <c r="AA898" s="83" t="s">
        <v>401</v>
      </c>
      <c r="AB898" s="526"/>
      <c r="AC898" s="83">
        <v>0.46300000000000002</v>
      </c>
      <c r="AD898" s="83">
        <v>6160</v>
      </c>
      <c r="AE898" s="83"/>
      <c r="AF898" s="83"/>
      <c r="AG898" s="83">
        <v>6160</v>
      </c>
      <c r="AH898" s="83"/>
      <c r="AI898" s="83"/>
      <c r="AJ898" s="83"/>
      <c r="AK898" s="83"/>
      <c r="AL898" s="83"/>
      <c r="AM898" s="83"/>
      <c r="AN898" s="83"/>
      <c r="AO898" s="94"/>
      <c r="AP898" s="94"/>
      <c r="AQ898" s="94"/>
      <c r="AR898" s="94"/>
      <c r="AS898" s="88"/>
      <c r="AT898" s="88"/>
      <c r="AU898" s="88"/>
      <c r="AV898" s="88"/>
      <c r="AW898" s="83" t="s">
        <v>7048</v>
      </c>
      <c r="AX898" s="83" t="s">
        <v>7049</v>
      </c>
      <c r="AY898" s="83">
        <v>43</v>
      </c>
      <c r="AZ898" s="83">
        <v>10</v>
      </c>
      <c r="BA898" s="83">
        <v>59.7</v>
      </c>
      <c r="BB898" s="83">
        <v>23</v>
      </c>
      <c r="BC898" s="83">
        <v>41</v>
      </c>
      <c r="BD898" s="83">
        <v>18.510000000000002</v>
      </c>
      <c r="BE898" s="83">
        <f t="shared" si="151"/>
        <v>43.183250000000001</v>
      </c>
      <c r="BF898" s="83">
        <f t="shared" si="152"/>
        <v>23.688475</v>
      </c>
      <c r="BG898" s="110" t="s">
        <v>38</v>
      </c>
      <c r="BH898" s="83"/>
      <c r="BI898" s="83"/>
      <c r="BJ898" s="96"/>
      <c r="BK898" s="83"/>
      <c r="BL898" s="96"/>
      <c r="BM898" s="83"/>
      <c r="BN898" s="83"/>
      <c r="BO898" s="83"/>
      <c r="BP898" s="83"/>
      <c r="BQ898" s="83"/>
      <c r="BR898" s="96"/>
      <c r="BS898" s="110" t="s">
        <v>2527</v>
      </c>
      <c r="BT898" s="555"/>
    </row>
    <row r="899" spans="1:268" ht="39.75" customHeight="1" x14ac:dyDescent="0.25">
      <c r="A899" s="20"/>
      <c r="B899" s="20" t="s">
        <v>2528</v>
      </c>
      <c r="C899" s="22">
        <v>11120045</v>
      </c>
      <c r="D899" s="23">
        <v>41346</v>
      </c>
      <c r="E899" s="23">
        <v>41346</v>
      </c>
      <c r="F899" s="23">
        <v>43144</v>
      </c>
      <c r="G899" s="23"/>
      <c r="H899" s="20" t="s">
        <v>471</v>
      </c>
      <c r="I899" s="24" t="s">
        <v>996</v>
      </c>
      <c r="J899" s="24"/>
      <c r="K899" s="24" t="s">
        <v>135</v>
      </c>
      <c r="L899" s="114" t="s">
        <v>2529</v>
      </c>
      <c r="M899" s="20" t="s">
        <v>182</v>
      </c>
      <c r="N899" s="20" t="s">
        <v>152</v>
      </c>
      <c r="O899" s="20" t="s">
        <v>72</v>
      </c>
      <c r="P899" s="21" t="s">
        <v>2530</v>
      </c>
      <c r="Q899" s="20" t="s">
        <v>4317</v>
      </c>
      <c r="R899" s="20" t="s">
        <v>182</v>
      </c>
      <c r="S899" s="20" t="s">
        <v>152</v>
      </c>
      <c r="T899" s="20" t="s">
        <v>72</v>
      </c>
      <c r="U899" s="21" t="s">
        <v>2530</v>
      </c>
      <c r="V899" s="20" t="s">
        <v>3048</v>
      </c>
      <c r="W899" s="20" t="s">
        <v>4318</v>
      </c>
      <c r="X899" s="20"/>
      <c r="Y899" s="20"/>
      <c r="Z899" s="20" t="s">
        <v>468</v>
      </c>
      <c r="AA899" s="20" t="s">
        <v>359</v>
      </c>
      <c r="AB899" s="37">
        <v>11.695</v>
      </c>
      <c r="AC899" s="20">
        <v>10</v>
      </c>
      <c r="AD899" s="20">
        <v>800</v>
      </c>
      <c r="AE899" s="20"/>
      <c r="AF899" s="20"/>
      <c r="AG899" s="20"/>
      <c r="AH899" s="20"/>
      <c r="AI899" s="20"/>
      <c r="AJ899" s="20">
        <v>800</v>
      </c>
      <c r="AK899" s="20"/>
      <c r="AL899" s="20"/>
      <c r="AM899" s="20"/>
      <c r="AN899" s="20"/>
      <c r="AO899" s="20">
        <v>398</v>
      </c>
      <c r="AP899" s="20"/>
      <c r="AQ899" s="20"/>
      <c r="AR899" s="20"/>
      <c r="AS899" s="20"/>
      <c r="AT899" s="20"/>
      <c r="AU899" s="20"/>
      <c r="AV899" s="20"/>
      <c r="AW899" s="20" t="s">
        <v>6488</v>
      </c>
      <c r="AX899" s="20" t="s">
        <v>6489</v>
      </c>
      <c r="AY899" s="20">
        <v>43</v>
      </c>
      <c r="AZ899" s="20">
        <v>14</v>
      </c>
      <c r="BA899" s="20">
        <v>10.7</v>
      </c>
      <c r="BB899" s="20">
        <v>24</v>
      </c>
      <c r="BC899" s="20">
        <v>21</v>
      </c>
      <c r="BD899" s="20">
        <v>33.03</v>
      </c>
      <c r="BE899" s="20">
        <f t="shared" si="151"/>
        <v>43.236305555555553</v>
      </c>
      <c r="BF899" s="20">
        <f t="shared" si="152"/>
        <v>24.359175</v>
      </c>
      <c r="BG899" s="24" t="s">
        <v>38</v>
      </c>
      <c r="BH899" s="20"/>
      <c r="BI899" s="20"/>
      <c r="BJ899" s="23"/>
      <c r="BK899" s="20"/>
      <c r="BL899" s="23"/>
      <c r="BM899" s="20"/>
      <c r="BN899" s="20"/>
      <c r="BO899" s="20"/>
      <c r="BP899" s="20"/>
      <c r="BQ899" s="20"/>
      <c r="BR899" s="20"/>
      <c r="BS899" s="24"/>
      <c r="BT899" s="555"/>
    </row>
    <row r="900" spans="1:268" ht="39.75" customHeight="1" x14ac:dyDescent="0.25">
      <c r="A900" s="20"/>
      <c r="B900" s="20" t="s">
        <v>544</v>
      </c>
      <c r="C900" s="22">
        <v>11120046</v>
      </c>
      <c r="D900" s="23">
        <v>41347</v>
      </c>
      <c r="E900" s="23">
        <v>41347</v>
      </c>
      <c r="F900" s="23">
        <v>44999</v>
      </c>
      <c r="G900" s="23"/>
      <c r="H900" s="20" t="s">
        <v>499</v>
      </c>
      <c r="I900" s="24" t="s">
        <v>983</v>
      </c>
      <c r="J900" s="24"/>
      <c r="K900" s="24" t="s">
        <v>37</v>
      </c>
      <c r="L900" s="114" t="s">
        <v>4319</v>
      </c>
      <c r="M900" s="20" t="s">
        <v>157</v>
      </c>
      <c r="N900" s="20" t="s">
        <v>157</v>
      </c>
      <c r="O900" s="20" t="s">
        <v>72</v>
      </c>
      <c r="P900" s="21" t="s">
        <v>2531</v>
      </c>
      <c r="Q900" s="20" t="s">
        <v>4320</v>
      </c>
      <c r="R900" s="20" t="s">
        <v>157</v>
      </c>
      <c r="S900" s="20" t="s">
        <v>157</v>
      </c>
      <c r="T900" s="20" t="s">
        <v>72</v>
      </c>
      <c r="U900" s="21" t="s">
        <v>2531</v>
      </c>
      <c r="V900" s="20" t="s">
        <v>4321</v>
      </c>
      <c r="W900" s="20" t="s">
        <v>2532</v>
      </c>
      <c r="X900" s="20"/>
      <c r="Y900" s="20"/>
      <c r="Z900" s="20" t="s">
        <v>468</v>
      </c>
      <c r="AA900" s="20" t="s">
        <v>359</v>
      </c>
      <c r="AB900" s="37">
        <v>2.23</v>
      </c>
      <c r="AC900" s="20">
        <v>2.8</v>
      </c>
      <c r="AD900" s="20">
        <v>5000</v>
      </c>
      <c r="AE900" s="20"/>
      <c r="AF900" s="20"/>
      <c r="AG900" s="20"/>
      <c r="AH900" s="20"/>
      <c r="AI900" s="20"/>
      <c r="AJ900" s="20">
        <v>5000</v>
      </c>
      <c r="AK900" s="20"/>
      <c r="AL900" s="20"/>
      <c r="AM900" s="20"/>
      <c r="AN900" s="20"/>
      <c r="AO900" s="20">
        <v>223</v>
      </c>
      <c r="AP900" s="20"/>
      <c r="AQ900" s="20"/>
      <c r="AR900" s="20"/>
      <c r="AS900" s="20"/>
      <c r="AT900" s="20"/>
      <c r="AU900" s="20"/>
      <c r="AV900" s="20"/>
      <c r="AW900" s="20" t="s">
        <v>6490</v>
      </c>
      <c r="AX900" s="20" t="s">
        <v>6491</v>
      </c>
      <c r="AY900" s="20">
        <v>42</v>
      </c>
      <c r="AZ900" s="20">
        <v>50</v>
      </c>
      <c r="BA900" s="20">
        <v>15.7</v>
      </c>
      <c r="BB900" s="20">
        <v>24</v>
      </c>
      <c r="BC900" s="20">
        <v>54</v>
      </c>
      <c r="BD900" s="20">
        <v>11.2</v>
      </c>
      <c r="BE900" s="20">
        <f t="shared" si="151"/>
        <v>42.837694444444445</v>
      </c>
      <c r="BF900" s="20">
        <f t="shared" si="152"/>
        <v>24.903111111111109</v>
      </c>
      <c r="BG900" s="24" t="s">
        <v>38</v>
      </c>
      <c r="BH900" s="20"/>
      <c r="BI900" s="20"/>
      <c r="BJ900" s="23"/>
      <c r="BK900" s="20"/>
      <c r="BL900" s="23"/>
      <c r="BM900" s="20"/>
      <c r="BN900" s="20"/>
      <c r="BO900" s="20"/>
      <c r="BP900" s="20"/>
      <c r="BQ900" s="20"/>
      <c r="BR900" s="20"/>
      <c r="BS900" s="24"/>
      <c r="BT900" s="555"/>
    </row>
    <row r="901" spans="1:268" ht="39.75" customHeight="1" x14ac:dyDescent="0.25">
      <c r="A901" s="83"/>
      <c r="B901" s="83" t="s">
        <v>2533</v>
      </c>
      <c r="C901" s="95">
        <v>11190020</v>
      </c>
      <c r="D901" s="96">
        <v>41348</v>
      </c>
      <c r="E901" s="96">
        <v>41348</v>
      </c>
      <c r="F901" s="96">
        <v>43174</v>
      </c>
      <c r="G901" s="96"/>
      <c r="H901" s="83" t="s">
        <v>936</v>
      </c>
      <c r="I901" s="110" t="s">
        <v>979</v>
      </c>
      <c r="J901" s="110"/>
      <c r="K901" s="110" t="s">
        <v>73</v>
      </c>
      <c r="L901" s="115" t="s">
        <v>2349</v>
      </c>
      <c r="M901" s="83" t="s">
        <v>120</v>
      </c>
      <c r="N901" s="83" t="s">
        <v>106</v>
      </c>
      <c r="O901" s="83" t="s">
        <v>72</v>
      </c>
      <c r="P901" s="94">
        <v>3486</v>
      </c>
      <c r="Q901" s="83" t="s">
        <v>7991</v>
      </c>
      <c r="R901" s="83" t="s">
        <v>120</v>
      </c>
      <c r="S901" s="83" t="s">
        <v>106</v>
      </c>
      <c r="T901" s="83" t="s">
        <v>72</v>
      </c>
      <c r="U901" s="83">
        <v>3486</v>
      </c>
      <c r="V901" s="83" t="s">
        <v>7992</v>
      </c>
      <c r="W901" s="83" t="s">
        <v>2534</v>
      </c>
      <c r="X901" s="83"/>
      <c r="Y901" s="83"/>
      <c r="Z901" s="83" t="s">
        <v>468</v>
      </c>
      <c r="AA901" s="83" t="s">
        <v>427</v>
      </c>
      <c r="AB901" s="47">
        <v>3.09</v>
      </c>
      <c r="AC901" s="83">
        <v>0.32</v>
      </c>
      <c r="AD901" s="83">
        <v>3338.48</v>
      </c>
      <c r="AE901" s="83"/>
      <c r="AF901" s="83"/>
      <c r="AG901" s="83"/>
      <c r="AH901" s="83"/>
      <c r="AI901" s="83">
        <v>3338.48</v>
      </c>
      <c r="AJ901" s="83"/>
      <c r="AK901" s="83"/>
      <c r="AL901" s="83"/>
      <c r="AM901" s="83"/>
      <c r="AN901" s="83"/>
      <c r="AO901" s="83">
        <v>309</v>
      </c>
      <c r="AP901" s="83"/>
      <c r="AQ901" s="83"/>
      <c r="AR901" s="83"/>
      <c r="AS901" s="83"/>
      <c r="AT901" s="83">
        <v>4659157.21</v>
      </c>
      <c r="AU901" s="83">
        <v>8618115.4000000004</v>
      </c>
      <c r="AV901" s="83"/>
      <c r="AW901" s="83" t="s">
        <v>6492</v>
      </c>
      <c r="AX901" s="83" t="s">
        <v>6493</v>
      </c>
      <c r="AY901" s="83">
        <v>42</v>
      </c>
      <c r="AZ901" s="83">
        <v>51</v>
      </c>
      <c r="BA901" s="83">
        <v>32.6</v>
      </c>
      <c r="BB901" s="83">
        <v>24</v>
      </c>
      <c r="BC901" s="83">
        <v>50</v>
      </c>
      <c r="BD901" s="83">
        <v>51.4</v>
      </c>
      <c r="BE901" s="83">
        <f t="shared" si="151"/>
        <v>42.859055555555557</v>
      </c>
      <c r="BF901" s="83">
        <f t="shared" si="152"/>
        <v>24.84761111111111</v>
      </c>
      <c r="BG901" s="110" t="s">
        <v>38</v>
      </c>
      <c r="BH901" s="83"/>
      <c r="BI901" s="83">
        <v>2391</v>
      </c>
      <c r="BJ901" s="96">
        <v>43174</v>
      </c>
      <c r="BK901" s="83">
        <v>2391</v>
      </c>
      <c r="BL901" s="96">
        <v>43174</v>
      </c>
      <c r="BM901" s="83"/>
      <c r="BN901" s="83"/>
      <c r="BO901" s="83"/>
      <c r="BP901" s="83"/>
      <c r="BQ901" s="83"/>
      <c r="BR901" s="83"/>
      <c r="BS901" s="110" t="s">
        <v>7993</v>
      </c>
    </row>
    <row r="902" spans="1:268" ht="39.75" customHeight="1" x14ac:dyDescent="0.25">
      <c r="A902" s="20"/>
      <c r="B902" s="20" t="s">
        <v>2533</v>
      </c>
      <c r="C902" s="22">
        <v>11190020</v>
      </c>
      <c r="D902" s="23">
        <v>41348</v>
      </c>
      <c r="E902" s="23">
        <v>41348</v>
      </c>
      <c r="F902" s="23">
        <v>45366</v>
      </c>
      <c r="G902" s="23"/>
      <c r="H902" s="20" t="s">
        <v>936</v>
      </c>
      <c r="I902" s="24" t="s">
        <v>979</v>
      </c>
      <c r="J902" s="24" t="s">
        <v>7994</v>
      </c>
      <c r="K902" s="24" t="s">
        <v>73</v>
      </c>
      <c r="L902" s="114" t="s">
        <v>2349</v>
      </c>
      <c r="M902" s="20" t="s">
        <v>120</v>
      </c>
      <c r="N902" s="20" t="s">
        <v>106</v>
      </c>
      <c r="O902" s="20" t="s">
        <v>72</v>
      </c>
      <c r="P902" s="21">
        <v>3486</v>
      </c>
      <c r="Q902" s="20" t="s">
        <v>7991</v>
      </c>
      <c r="R902" s="20" t="s">
        <v>120</v>
      </c>
      <c r="S902" s="20" t="s">
        <v>106</v>
      </c>
      <c r="T902" s="20" t="s">
        <v>72</v>
      </c>
      <c r="U902" s="20">
        <v>3486</v>
      </c>
      <c r="V902" s="20" t="s">
        <v>7992</v>
      </c>
      <c r="W902" s="20" t="s">
        <v>2534</v>
      </c>
      <c r="X902" s="20"/>
      <c r="Y902" s="20"/>
      <c r="Z902" s="20" t="s">
        <v>468</v>
      </c>
      <c r="AA902" s="20" t="s">
        <v>427</v>
      </c>
      <c r="AB902" s="34">
        <v>3.09</v>
      </c>
      <c r="AC902" s="20">
        <v>0.32</v>
      </c>
      <c r="AD902" s="20">
        <v>3338.48</v>
      </c>
      <c r="AE902" s="20"/>
      <c r="AF902" s="20"/>
      <c r="AG902" s="20"/>
      <c r="AH902" s="20"/>
      <c r="AI902" s="20">
        <v>3338.48</v>
      </c>
      <c r="AJ902" s="20"/>
      <c r="AK902" s="20"/>
      <c r="AL902" s="20"/>
      <c r="AM902" s="20"/>
      <c r="AN902" s="20"/>
      <c r="AO902" s="20">
        <v>309</v>
      </c>
      <c r="AP902" s="20"/>
      <c r="AQ902" s="20"/>
      <c r="AR902" s="20"/>
      <c r="AS902" s="20"/>
      <c r="AT902" s="20">
        <v>4659157.21</v>
      </c>
      <c r="AU902" s="20">
        <v>8618115.4000000004</v>
      </c>
      <c r="AV902" s="20"/>
      <c r="AW902" s="20" t="s">
        <v>6492</v>
      </c>
      <c r="AX902" s="20" t="s">
        <v>6493</v>
      </c>
      <c r="AY902" s="20">
        <v>42</v>
      </c>
      <c r="AZ902" s="20">
        <v>51</v>
      </c>
      <c r="BA902" s="20">
        <v>32.6</v>
      </c>
      <c r="BB902" s="20">
        <v>24</v>
      </c>
      <c r="BC902" s="20">
        <v>50</v>
      </c>
      <c r="BD902" s="20">
        <v>51.4</v>
      </c>
      <c r="BE902" s="20">
        <f t="shared" ref="BE902" si="153">AY902+AZ902/60+BA902/3600</f>
        <v>42.859055555555557</v>
      </c>
      <c r="BF902" s="20">
        <f t="shared" ref="BF902" si="154">BB902+BC902/60+BD902/3600</f>
        <v>24.84761111111111</v>
      </c>
      <c r="BG902" s="24" t="s">
        <v>38</v>
      </c>
      <c r="BH902" s="20"/>
      <c r="BI902" s="26"/>
      <c r="BJ902" s="26"/>
      <c r="BK902" s="20"/>
      <c r="BL902" s="23"/>
      <c r="BM902" s="20"/>
      <c r="BN902" s="20"/>
      <c r="BO902" s="20"/>
      <c r="BP902" s="20"/>
      <c r="BQ902" s="20"/>
      <c r="BR902" s="20"/>
      <c r="BS902" s="24"/>
    </row>
    <row r="903" spans="1:268" ht="39.75" customHeight="1" x14ac:dyDescent="0.25">
      <c r="A903" s="20"/>
      <c r="B903" s="20" t="s">
        <v>2535</v>
      </c>
      <c r="C903" s="22">
        <v>11420024</v>
      </c>
      <c r="D903" s="23">
        <v>41355</v>
      </c>
      <c r="E903" s="23">
        <v>41355</v>
      </c>
      <c r="F903" s="23">
        <v>43181</v>
      </c>
      <c r="G903" s="23"/>
      <c r="H903" s="20" t="s">
        <v>3049</v>
      </c>
      <c r="I903" s="161" t="s">
        <v>1001</v>
      </c>
      <c r="J903" s="161"/>
      <c r="K903" s="161" t="s">
        <v>55</v>
      </c>
      <c r="L903" s="114" t="s">
        <v>2536</v>
      </c>
      <c r="M903" s="20" t="s">
        <v>825</v>
      </c>
      <c r="N903" s="20" t="s">
        <v>131</v>
      </c>
      <c r="O903" s="20" t="s">
        <v>52</v>
      </c>
      <c r="P903" s="21">
        <v>37527</v>
      </c>
      <c r="Q903" s="20" t="s">
        <v>4322</v>
      </c>
      <c r="R903" s="20" t="s">
        <v>825</v>
      </c>
      <c r="S903" s="20" t="s">
        <v>131</v>
      </c>
      <c r="T903" s="20" t="s">
        <v>52</v>
      </c>
      <c r="U903" s="20">
        <v>37527</v>
      </c>
      <c r="V903" s="20" t="s">
        <v>4323</v>
      </c>
      <c r="W903" s="26"/>
      <c r="X903" s="26"/>
      <c r="Y903" s="26"/>
      <c r="Z903" s="20" t="s">
        <v>468</v>
      </c>
      <c r="AA903" s="20" t="s">
        <v>17</v>
      </c>
      <c r="AB903" s="34">
        <v>4.9000000000000002E-2</v>
      </c>
      <c r="AC903" s="20">
        <v>226</v>
      </c>
      <c r="AD903" s="20">
        <v>581120</v>
      </c>
      <c r="AE903" s="20"/>
      <c r="AF903" s="20"/>
      <c r="AG903" s="20"/>
      <c r="AH903" s="20"/>
      <c r="AI903" s="20"/>
      <c r="AJ903" s="20">
        <v>581120</v>
      </c>
      <c r="AK903" s="20"/>
      <c r="AL903" s="20"/>
      <c r="AM903" s="20"/>
      <c r="AN903" s="20"/>
      <c r="AO903" s="20">
        <v>5</v>
      </c>
      <c r="AP903" s="20">
        <v>19.2</v>
      </c>
      <c r="AQ903" s="20"/>
      <c r="AR903" s="20"/>
      <c r="AS903" s="20"/>
      <c r="AT903" s="20"/>
      <c r="AU903" s="20"/>
      <c r="AV903" s="27"/>
      <c r="AW903" s="20" t="s">
        <v>6494</v>
      </c>
      <c r="AX903" s="20" t="s">
        <v>6842</v>
      </c>
      <c r="AY903" s="20">
        <v>42</v>
      </c>
      <c r="AZ903" s="20">
        <v>25</v>
      </c>
      <c r="BA903" s="20">
        <v>19.100000000000001</v>
      </c>
      <c r="BB903" s="20">
        <v>23</v>
      </c>
      <c r="BC903" s="20">
        <v>17</v>
      </c>
      <c r="BD903" s="20">
        <v>7.2</v>
      </c>
      <c r="BE903" s="20">
        <f t="shared" si="151"/>
        <v>42.421972222222223</v>
      </c>
      <c r="BF903" s="20">
        <f t="shared" si="152"/>
        <v>23.285333333333334</v>
      </c>
      <c r="BG903" s="24" t="s">
        <v>38</v>
      </c>
      <c r="BH903" s="20"/>
      <c r="BI903" s="20"/>
      <c r="BJ903" s="23"/>
      <c r="BK903" s="20"/>
      <c r="BL903" s="23"/>
      <c r="BM903" s="20"/>
      <c r="BN903" s="20"/>
      <c r="BO903" s="20"/>
      <c r="BP903" s="20"/>
      <c r="BQ903" s="20"/>
      <c r="BR903" s="20"/>
      <c r="BS903" s="24"/>
      <c r="BT903" s="555"/>
    </row>
    <row r="904" spans="1:268" ht="39.75" customHeight="1" x14ac:dyDescent="0.25">
      <c r="A904" s="20"/>
      <c r="B904" s="20" t="s">
        <v>2537</v>
      </c>
      <c r="C904" s="22">
        <v>11120047</v>
      </c>
      <c r="D904" s="23">
        <v>41365</v>
      </c>
      <c r="E904" s="23">
        <v>41365</v>
      </c>
      <c r="F904" s="23">
        <v>45017</v>
      </c>
      <c r="G904" s="23"/>
      <c r="H904" s="23" t="s">
        <v>2538</v>
      </c>
      <c r="I904" s="24" t="s">
        <v>985</v>
      </c>
      <c r="J904" s="24"/>
      <c r="K904" s="24" t="s">
        <v>55</v>
      </c>
      <c r="L904" s="114" t="s">
        <v>4324</v>
      </c>
      <c r="M904" s="20" t="s">
        <v>825</v>
      </c>
      <c r="N904" s="20" t="s">
        <v>131</v>
      </c>
      <c r="O904" s="20" t="s">
        <v>52</v>
      </c>
      <c r="P904" s="21" t="s">
        <v>2539</v>
      </c>
      <c r="Q904" s="20" t="s">
        <v>4325</v>
      </c>
      <c r="R904" s="20" t="s">
        <v>825</v>
      </c>
      <c r="S904" s="20" t="s">
        <v>131</v>
      </c>
      <c r="T904" s="20" t="s">
        <v>52</v>
      </c>
      <c r="U904" s="21" t="s">
        <v>2539</v>
      </c>
      <c r="V904" s="20" t="s">
        <v>4326</v>
      </c>
      <c r="W904" s="20"/>
      <c r="X904" s="20"/>
      <c r="Y904" s="20"/>
      <c r="Z904" s="20" t="s">
        <v>468</v>
      </c>
      <c r="AA904" s="20" t="s">
        <v>359</v>
      </c>
      <c r="AB904" s="37">
        <v>8.3000000000000004E-2</v>
      </c>
      <c r="AC904" s="20">
        <v>0.8</v>
      </c>
      <c r="AD904" s="20">
        <v>300</v>
      </c>
      <c r="AE904" s="20"/>
      <c r="AF904" s="20"/>
      <c r="AG904" s="20"/>
      <c r="AH904" s="20"/>
      <c r="AI904" s="20"/>
      <c r="AJ904" s="20">
        <v>300</v>
      </c>
      <c r="AK904" s="20"/>
      <c r="AL904" s="20"/>
      <c r="AM904" s="20"/>
      <c r="AN904" s="20"/>
      <c r="AO904" s="20">
        <v>8.3000000000000007</v>
      </c>
      <c r="AP904" s="20"/>
      <c r="AQ904" s="20"/>
      <c r="AR904" s="20"/>
      <c r="AS904" s="20"/>
      <c r="AT904" s="20"/>
      <c r="AU904" s="20"/>
      <c r="AV904" s="20"/>
      <c r="AW904" s="20" t="s">
        <v>6495</v>
      </c>
      <c r="AX904" s="20" t="s">
        <v>6496</v>
      </c>
      <c r="AY904" s="20">
        <v>42</v>
      </c>
      <c r="AZ904" s="20">
        <v>30</v>
      </c>
      <c r="BA904" s="20">
        <v>9.35</v>
      </c>
      <c r="BB904" s="20">
        <v>23</v>
      </c>
      <c r="BC904" s="20">
        <v>20</v>
      </c>
      <c r="BD904" s="20">
        <v>32.69</v>
      </c>
      <c r="BE904" s="20">
        <f t="shared" si="151"/>
        <v>42.502597222222221</v>
      </c>
      <c r="BF904" s="20">
        <f t="shared" si="152"/>
        <v>23.342413888888888</v>
      </c>
      <c r="BG904" s="24" t="s">
        <v>38</v>
      </c>
      <c r="BH904" s="20"/>
      <c r="BI904" s="20"/>
      <c r="BJ904" s="23"/>
      <c r="BK904" s="20"/>
      <c r="BL904" s="23"/>
      <c r="BM904" s="20"/>
      <c r="BN904" s="20"/>
      <c r="BO904" s="20"/>
      <c r="BP904" s="20"/>
      <c r="BQ904" s="20"/>
      <c r="BR904" s="20"/>
      <c r="BS904" s="24"/>
      <c r="BT904" s="555"/>
    </row>
    <row r="905" spans="1:268" ht="39.75" customHeight="1" x14ac:dyDescent="0.25">
      <c r="A905" s="20"/>
      <c r="B905" s="20" t="s">
        <v>2540</v>
      </c>
      <c r="C905" s="22">
        <v>11130083</v>
      </c>
      <c r="D905" s="23">
        <v>41373</v>
      </c>
      <c r="E905" s="23">
        <v>41373</v>
      </c>
      <c r="F905" s="23">
        <v>46121</v>
      </c>
      <c r="G905" s="23"/>
      <c r="H905" s="20" t="s">
        <v>484</v>
      </c>
      <c r="I905" s="24" t="s">
        <v>1015</v>
      </c>
      <c r="J905" s="24" t="s">
        <v>7414</v>
      </c>
      <c r="K905" s="24" t="s">
        <v>37</v>
      </c>
      <c r="L905" s="114" t="s">
        <v>4327</v>
      </c>
      <c r="M905" s="20" t="s">
        <v>35</v>
      </c>
      <c r="N905" s="20" t="s">
        <v>35</v>
      </c>
      <c r="O905" s="20" t="s">
        <v>35</v>
      </c>
      <c r="P905" s="21">
        <v>14218</v>
      </c>
      <c r="Q905" s="20" t="s">
        <v>4328</v>
      </c>
      <c r="R905" s="20" t="s">
        <v>35</v>
      </c>
      <c r="S905" s="20" t="s">
        <v>35</v>
      </c>
      <c r="T905" s="20" t="s">
        <v>35</v>
      </c>
      <c r="U905" s="20">
        <v>14218</v>
      </c>
      <c r="V905" s="20" t="s">
        <v>4329</v>
      </c>
      <c r="W905" s="20" t="s">
        <v>3050</v>
      </c>
      <c r="X905" s="20"/>
      <c r="Y905" s="20"/>
      <c r="Z905" s="20" t="s">
        <v>468</v>
      </c>
      <c r="AA905" s="20" t="s">
        <v>2541</v>
      </c>
      <c r="AB905" s="34">
        <v>4.3959999999999999</v>
      </c>
      <c r="AC905" s="20">
        <v>50</v>
      </c>
      <c r="AD905" s="20">
        <v>315000</v>
      </c>
      <c r="AE905" s="20"/>
      <c r="AF905" s="20"/>
      <c r="AG905" s="20">
        <v>150000</v>
      </c>
      <c r="AH905" s="20">
        <v>165000</v>
      </c>
      <c r="AI905" s="20"/>
      <c r="AJ905" s="20"/>
      <c r="AK905" s="20"/>
      <c r="AL905" s="20"/>
      <c r="AM905" s="20"/>
      <c r="AN905" s="20"/>
      <c r="AO905" s="20">
        <v>439.6</v>
      </c>
      <c r="AP905" s="20"/>
      <c r="AQ905" s="20"/>
      <c r="AR905" s="20"/>
      <c r="AS905" s="20"/>
      <c r="AT905" s="20"/>
      <c r="AU905" s="20"/>
      <c r="AV905" s="20"/>
      <c r="AW905" s="20" t="s">
        <v>6497</v>
      </c>
      <c r="AX905" s="20" t="s">
        <v>6498</v>
      </c>
      <c r="AY905" s="20">
        <v>42</v>
      </c>
      <c r="AZ905" s="20">
        <v>53</v>
      </c>
      <c r="BA905" s="20">
        <v>39.299999999999997</v>
      </c>
      <c r="BB905" s="20">
        <v>25</v>
      </c>
      <c r="BC905" s="20">
        <v>19</v>
      </c>
      <c r="BD905" s="20">
        <v>24.7</v>
      </c>
      <c r="BE905" s="20">
        <f t="shared" si="151"/>
        <v>42.89425</v>
      </c>
      <c r="BF905" s="20">
        <f t="shared" si="152"/>
        <v>25.323527777777777</v>
      </c>
      <c r="BG905" s="24" t="s">
        <v>47</v>
      </c>
      <c r="BH905" s="20"/>
      <c r="BI905" s="20">
        <v>2745</v>
      </c>
      <c r="BJ905" s="23">
        <v>43727</v>
      </c>
      <c r="BK905" s="20">
        <v>3961</v>
      </c>
      <c r="BL905" s="23">
        <v>45196</v>
      </c>
      <c r="BM905" s="20"/>
      <c r="BN905" s="20"/>
      <c r="BO905" s="20"/>
      <c r="BP905" s="20"/>
      <c r="BQ905" s="20"/>
      <c r="BR905" s="20"/>
      <c r="BS905" s="24"/>
    </row>
    <row r="906" spans="1:268" ht="39.75" customHeight="1" x14ac:dyDescent="0.25">
      <c r="A906" s="27"/>
      <c r="B906" s="20" t="s">
        <v>1896</v>
      </c>
      <c r="C906" s="32">
        <v>11140144</v>
      </c>
      <c r="D906" s="33">
        <v>41375</v>
      </c>
      <c r="E906" s="33">
        <v>41375</v>
      </c>
      <c r="F906" s="33">
        <v>52332</v>
      </c>
      <c r="G906" s="33"/>
      <c r="H906" s="27" t="s">
        <v>2542</v>
      </c>
      <c r="I906" s="24" t="s">
        <v>979</v>
      </c>
      <c r="J906" s="24" t="s">
        <v>7583</v>
      </c>
      <c r="K906" s="24" t="s">
        <v>73</v>
      </c>
      <c r="L906" s="114" t="s">
        <v>591</v>
      </c>
      <c r="M906" s="27" t="s">
        <v>106</v>
      </c>
      <c r="N906" s="27" t="s">
        <v>106</v>
      </c>
      <c r="O906" s="27" t="s">
        <v>72</v>
      </c>
      <c r="P906" s="31">
        <v>73198</v>
      </c>
      <c r="Q906" s="20" t="s">
        <v>4330</v>
      </c>
      <c r="R906" s="27" t="s">
        <v>106</v>
      </c>
      <c r="S906" s="27" t="s">
        <v>106</v>
      </c>
      <c r="T906" s="27" t="s">
        <v>72</v>
      </c>
      <c r="U906" s="27">
        <v>73198</v>
      </c>
      <c r="V906" s="20" t="s">
        <v>4966</v>
      </c>
      <c r="W906" s="20" t="s">
        <v>3051</v>
      </c>
      <c r="X906" s="27">
        <v>215</v>
      </c>
      <c r="Y906" s="27">
        <v>14</v>
      </c>
      <c r="Z906" s="27" t="s">
        <v>468</v>
      </c>
      <c r="AA906" s="20" t="s">
        <v>893</v>
      </c>
      <c r="AB906" s="37">
        <v>3.1</v>
      </c>
      <c r="AC906" s="27">
        <v>2000</v>
      </c>
      <c r="AD906" s="27">
        <v>36400000</v>
      </c>
      <c r="AE906" s="26"/>
      <c r="AF906" s="27">
        <v>36400000</v>
      </c>
      <c r="AG906" s="26"/>
      <c r="AH906" s="26"/>
      <c r="AI906" s="26"/>
      <c r="AJ906" s="26"/>
      <c r="AK906" s="26"/>
      <c r="AL906" s="26"/>
      <c r="AM906" s="26"/>
      <c r="AN906" s="26"/>
      <c r="AO906" s="27">
        <v>310</v>
      </c>
      <c r="AP906" s="27"/>
      <c r="AQ906" s="27"/>
      <c r="AR906" s="27"/>
      <c r="AS906" s="20"/>
      <c r="AT906" s="27"/>
      <c r="AU906" s="27"/>
      <c r="AV906" s="27">
        <v>389.4</v>
      </c>
      <c r="AW906" s="20" t="s">
        <v>6499</v>
      </c>
      <c r="AX906" s="20" t="s">
        <v>6500</v>
      </c>
      <c r="AY906" s="27">
        <v>42</v>
      </c>
      <c r="AZ906" s="27">
        <v>54</v>
      </c>
      <c r="BA906" s="27">
        <v>9.1</v>
      </c>
      <c r="BB906" s="27">
        <v>24</v>
      </c>
      <c r="BC906" s="27">
        <v>44</v>
      </c>
      <c r="BD906" s="27">
        <v>19</v>
      </c>
      <c r="BE906" s="20">
        <f t="shared" si="151"/>
        <v>42.902527777777777</v>
      </c>
      <c r="BF906" s="27">
        <f t="shared" si="152"/>
        <v>24.738611111111112</v>
      </c>
      <c r="BG906" s="35" t="s">
        <v>47</v>
      </c>
      <c r="BH906" s="20"/>
      <c r="BI906" s="20">
        <v>3917</v>
      </c>
      <c r="BJ906" s="23">
        <v>45149</v>
      </c>
      <c r="BK906" s="20">
        <v>3917</v>
      </c>
      <c r="BL906" s="23">
        <v>45149</v>
      </c>
      <c r="BM906" s="20"/>
      <c r="BN906" s="20"/>
      <c r="BO906" s="20"/>
      <c r="BP906" s="20"/>
      <c r="BQ906" s="20"/>
      <c r="BR906" s="20"/>
      <c r="BS906" s="24" t="s">
        <v>10219</v>
      </c>
    </row>
    <row r="907" spans="1:268" ht="39.75" customHeight="1" x14ac:dyDescent="0.25">
      <c r="A907" s="27"/>
      <c r="B907" s="20" t="s">
        <v>1896</v>
      </c>
      <c r="C907" s="32">
        <v>11140145</v>
      </c>
      <c r="D907" s="33">
        <v>41375</v>
      </c>
      <c r="E907" s="33">
        <v>41375</v>
      </c>
      <c r="F907" s="33">
        <v>52332</v>
      </c>
      <c r="G907" s="33"/>
      <c r="H907" s="27" t="s">
        <v>2890</v>
      </c>
      <c r="I907" s="35" t="s">
        <v>997</v>
      </c>
      <c r="J907" s="35" t="s">
        <v>8537</v>
      </c>
      <c r="K907" s="35" t="s">
        <v>55</v>
      </c>
      <c r="L907" s="114" t="s">
        <v>591</v>
      </c>
      <c r="M907" s="27" t="s">
        <v>152</v>
      </c>
      <c r="N907" s="27" t="s">
        <v>152</v>
      </c>
      <c r="O907" s="27" t="s">
        <v>72</v>
      </c>
      <c r="P907" s="31">
        <v>44327</v>
      </c>
      <c r="Q907" s="20" t="s">
        <v>4331</v>
      </c>
      <c r="R907" s="27" t="s">
        <v>152</v>
      </c>
      <c r="S907" s="27" t="s">
        <v>152</v>
      </c>
      <c r="T907" s="27" t="s">
        <v>72</v>
      </c>
      <c r="U907" s="27">
        <v>44327</v>
      </c>
      <c r="V907" s="20" t="s">
        <v>4332</v>
      </c>
      <c r="W907" s="20" t="s">
        <v>2751</v>
      </c>
      <c r="X907" s="27">
        <v>600</v>
      </c>
      <c r="Y907" s="27">
        <v>9</v>
      </c>
      <c r="Z907" s="27" t="s">
        <v>468</v>
      </c>
      <c r="AA907" s="20" t="s">
        <v>893</v>
      </c>
      <c r="AB907" s="37">
        <v>4.7089999999999996</v>
      </c>
      <c r="AC907" s="427">
        <v>5500</v>
      </c>
      <c r="AD907" s="27">
        <v>100000000</v>
      </c>
      <c r="AE907" s="26"/>
      <c r="AF907" s="27">
        <v>100000000</v>
      </c>
      <c r="AG907" s="26"/>
      <c r="AH907" s="26"/>
      <c r="AI907" s="26"/>
      <c r="AJ907" s="26"/>
      <c r="AK907" s="26"/>
      <c r="AL907" s="26"/>
      <c r="AM907" s="26"/>
      <c r="AN907" s="26"/>
      <c r="AO907" s="27">
        <v>470</v>
      </c>
      <c r="AP907" s="27">
        <v>18.3</v>
      </c>
      <c r="AQ907" s="27"/>
      <c r="AR907" s="27"/>
      <c r="AS907" s="20"/>
      <c r="AT907" s="27"/>
      <c r="AU907" s="27"/>
      <c r="AV907" s="27">
        <v>126.73</v>
      </c>
      <c r="AW907" s="20" t="s">
        <v>6501</v>
      </c>
      <c r="AX907" s="20" t="s">
        <v>6502</v>
      </c>
      <c r="AY907" s="27">
        <v>43</v>
      </c>
      <c r="AZ907" s="27">
        <v>11</v>
      </c>
      <c r="BA907" s="27">
        <v>57.8</v>
      </c>
      <c r="BB907" s="27">
        <v>24</v>
      </c>
      <c r="BC907" s="27">
        <v>9</v>
      </c>
      <c r="BD907" s="27">
        <v>26.6</v>
      </c>
      <c r="BE907" s="20">
        <f t="shared" si="151"/>
        <v>43.199388888888883</v>
      </c>
      <c r="BF907" s="27">
        <f t="shared" si="152"/>
        <v>24.157388888888889</v>
      </c>
      <c r="BG907" s="35" t="s">
        <v>47</v>
      </c>
      <c r="BH907" s="20"/>
      <c r="BI907" s="20">
        <v>4012</v>
      </c>
      <c r="BJ907" s="23">
        <v>45245</v>
      </c>
      <c r="BK907" s="20">
        <v>4012</v>
      </c>
      <c r="BL907" s="23">
        <v>45245</v>
      </c>
      <c r="BM907" s="20"/>
      <c r="BN907" s="20"/>
      <c r="BO907" s="20"/>
      <c r="BP907" s="20"/>
      <c r="BQ907" s="20"/>
      <c r="BR907" s="20"/>
      <c r="BS907" s="24" t="s">
        <v>10283</v>
      </c>
    </row>
    <row r="908" spans="1:268" ht="39.75" customHeight="1" x14ac:dyDescent="0.25">
      <c r="A908" s="20"/>
      <c r="B908" s="20" t="s">
        <v>477</v>
      </c>
      <c r="C908" s="22">
        <v>11160083</v>
      </c>
      <c r="D908" s="23">
        <v>41390</v>
      </c>
      <c r="E908" s="23">
        <v>41390</v>
      </c>
      <c r="F908" s="23">
        <v>48695</v>
      </c>
      <c r="G908" s="23"/>
      <c r="H908" s="20" t="s">
        <v>10135</v>
      </c>
      <c r="I908" s="24" t="s">
        <v>1016</v>
      </c>
      <c r="J908" s="24" t="s">
        <v>10136</v>
      </c>
      <c r="K908" s="24" t="s">
        <v>60</v>
      </c>
      <c r="L908" s="114" t="s">
        <v>2543</v>
      </c>
      <c r="M908" s="20" t="s">
        <v>2544</v>
      </c>
      <c r="N908" s="20" t="s">
        <v>630</v>
      </c>
      <c r="O908" s="20" t="s">
        <v>41</v>
      </c>
      <c r="P908" s="21">
        <v>77308</v>
      </c>
      <c r="Q908" s="20" t="s">
        <v>7882</v>
      </c>
      <c r="R908" s="20" t="s">
        <v>2544</v>
      </c>
      <c r="S908" s="20" t="s">
        <v>630</v>
      </c>
      <c r="T908" s="20" t="s">
        <v>41</v>
      </c>
      <c r="U908" s="20">
        <v>77308</v>
      </c>
      <c r="V908" s="20" t="s">
        <v>4333</v>
      </c>
      <c r="W908" s="20" t="s">
        <v>639</v>
      </c>
      <c r="X908" s="26"/>
      <c r="Y908" s="26"/>
      <c r="Z908" s="20" t="s">
        <v>468</v>
      </c>
      <c r="AA908" s="20" t="s">
        <v>360</v>
      </c>
      <c r="AB908" s="34">
        <v>0.08</v>
      </c>
      <c r="AC908" s="20">
        <v>2</v>
      </c>
      <c r="AD908" s="20">
        <v>37000</v>
      </c>
      <c r="AE908" s="20"/>
      <c r="AF908" s="20"/>
      <c r="AG908" s="20"/>
      <c r="AH908" s="20"/>
      <c r="AI908" s="20"/>
      <c r="AJ908" s="20"/>
      <c r="AK908" s="20"/>
      <c r="AL908" s="20">
        <v>37000</v>
      </c>
      <c r="AM908" s="20"/>
      <c r="AN908" s="20"/>
      <c r="AO908" s="20">
        <v>8</v>
      </c>
      <c r="AP908" s="20"/>
      <c r="AQ908" s="26"/>
      <c r="AR908" s="26"/>
      <c r="AS908" s="20"/>
      <c r="AT908" s="20"/>
      <c r="AU908" s="20"/>
      <c r="AV908" s="20">
        <v>179.2</v>
      </c>
      <c r="AW908" s="20" t="s">
        <v>6503</v>
      </c>
      <c r="AX908" s="20" t="s">
        <v>6504</v>
      </c>
      <c r="AY908" s="20">
        <v>43</v>
      </c>
      <c r="AZ908" s="20">
        <v>37</v>
      </c>
      <c r="BA908" s="20">
        <v>4.0199999999999996</v>
      </c>
      <c r="BB908" s="20">
        <v>26</v>
      </c>
      <c r="BC908" s="20">
        <v>12</v>
      </c>
      <c r="BD908" s="20">
        <v>56.2</v>
      </c>
      <c r="BE908" s="20">
        <f t="shared" si="151"/>
        <v>43.617783333333335</v>
      </c>
      <c r="BF908" s="20">
        <f t="shared" si="152"/>
        <v>26.215611111111109</v>
      </c>
      <c r="BG908" s="24" t="s">
        <v>38</v>
      </c>
      <c r="BH908" s="20"/>
      <c r="BI908" s="20"/>
      <c r="BJ908" s="23"/>
      <c r="BK908" s="20"/>
      <c r="BL908" s="23"/>
      <c r="BM908" s="20"/>
      <c r="BN908" s="20"/>
      <c r="BO908" s="20"/>
      <c r="BP908" s="20"/>
      <c r="BQ908" s="20"/>
      <c r="BR908" s="20"/>
      <c r="BS908" s="24"/>
      <c r="BT908" s="555"/>
    </row>
    <row r="909" spans="1:268" ht="39.75" customHeight="1" x14ac:dyDescent="0.25">
      <c r="A909" s="83"/>
      <c r="B909" s="83" t="s">
        <v>2545</v>
      </c>
      <c r="C909" s="95">
        <v>11120048</v>
      </c>
      <c r="D909" s="96">
        <v>41402</v>
      </c>
      <c r="E909" s="96">
        <v>41402</v>
      </c>
      <c r="F909" s="96">
        <v>45054</v>
      </c>
      <c r="G909" s="96"/>
      <c r="H909" s="83" t="s">
        <v>490</v>
      </c>
      <c r="I909" s="110" t="s">
        <v>995</v>
      </c>
      <c r="J909" s="110"/>
      <c r="K909" s="110" t="s">
        <v>95</v>
      </c>
      <c r="L909" s="115" t="s">
        <v>2546</v>
      </c>
      <c r="M909" s="83" t="s">
        <v>2547</v>
      </c>
      <c r="N909" s="83" t="s">
        <v>191</v>
      </c>
      <c r="O909" s="83" t="s">
        <v>111</v>
      </c>
      <c r="P909" s="94" t="s">
        <v>2548</v>
      </c>
      <c r="Q909" s="83" t="s">
        <v>7877</v>
      </c>
      <c r="R909" s="83" t="s">
        <v>2547</v>
      </c>
      <c r="S909" s="83" t="s">
        <v>191</v>
      </c>
      <c r="T909" s="83" t="s">
        <v>111</v>
      </c>
      <c r="U909" s="94" t="s">
        <v>2548</v>
      </c>
      <c r="V909" s="83" t="s">
        <v>7879</v>
      </c>
      <c r="W909" s="83" t="s">
        <v>2549</v>
      </c>
      <c r="X909" s="83"/>
      <c r="Y909" s="83"/>
      <c r="Z909" s="83" t="s">
        <v>468</v>
      </c>
      <c r="AA909" s="83" t="s">
        <v>359</v>
      </c>
      <c r="AB909" s="78">
        <v>4.6100000000000003</v>
      </c>
      <c r="AC909" s="47">
        <v>140</v>
      </c>
      <c r="AD909" s="83">
        <v>471000</v>
      </c>
      <c r="AE909" s="83"/>
      <c r="AF909" s="83"/>
      <c r="AG909" s="83"/>
      <c r="AH909" s="83"/>
      <c r="AI909" s="83"/>
      <c r="AJ909" s="83">
        <v>471000</v>
      </c>
      <c r="AK909" s="83"/>
      <c r="AL909" s="83"/>
      <c r="AM909" s="83"/>
      <c r="AN909" s="83"/>
      <c r="AO909" s="428">
        <v>461</v>
      </c>
      <c r="AP909" s="83"/>
      <c r="AQ909" s="83"/>
      <c r="AR909" s="83"/>
      <c r="AS909" s="83"/>
      <c r="AT909" s="83"/>
      <c r="AU909" s="83"/>
      <c r="AV909" s="83">
        <v>91.09</v>
      </c>
      <c r="AW909" s="83" t="s">
        <v>6505</v>
      </c>
      <c r="AX909" s="83" t="s">
        <v>6506</v>
      </c>
      <c r="AY909" s="83">
        <v>43</v>
      </c>
      <c r="AZ909" s="83">
        <v>41</v>
      </c>
      <c r="BA909" s="83">
        <v>52.1</v>
      </c>
      <c r="BB909" s="83">
        <v>23</v>
      </c>
      <c r="BC909" s="83">
        <v>2</v>
      </c>
      <c r="BD909" s="83">
        <v>56.9</v>
      </c>
      <c r="BE909" s="83">
        <f t="shared" si="151"/>
        <v>43.697805555555554</v>
      </c>
      <c r="BF909" s="83">
        <f t="shared" si="152"/>
        <v>23.049138888888891</v>
      </c>
      <c r="BG909" s="110" t="s">
        <v>38</v>
      </c>
      <c r="BH909" s="83"/>
      <c r="BI909" s="83"/>
      <c r="BJ909" s="96"/>
      <c r="BK909" s="83"/>
      <c r="BL909" s="96"/>
      <c r="BM909" s="83"/>
      <c r="BN909" s="83"/>
      <c r="BO909" s="83"/>
      <c r="BP909" s="83"/>
      <c r="BQ909" s="83" t="s">
        <v>10123</v>
      </c>
      <c r="BR909" s="96">
        <v>44999</v>
      </c>
      <c r="BS909" s="110" t="s">
        <v>9175</v>
      </c>
    </row>
    <row r="910" spans="1:268" ht="39.75" customHeight="1" x14ac:dyDescent="0.25">
      <c r="A910" s="83" t="s">
        <v>3392</v>
      </c>
      <c r="B910" s="83" t="s">
        <v>2550</v>
      </c>
      <c r="C910" s="95">
        <v>11760004</v>
      </c>
      <c r="D910" s="96">
        <v>41409</v>
      </c>
      <c r="E910" s="96">
        <v>41409</v>
      </c>
      <c r="F910" s="96">
        <v>43235</v>
      </c>
      <c r="G910" s="96"/>
      <c r="H910" s="83" t="s">
        <v>1011</v>
      </c>
      <c r="I910" s="110" t="s">
        <v>989</v>
      </c>
      <c r="J910" s="110"/>
      <c r="K910" s="110" t="s">
        <v>37</v>
      </c>
      <c r="L910" s="115" t="s">
        <v>2551</v>
      </c>
      <c r="M910" s="83" t="s">
        <v>791</v>
      </c>
      <c r="N910" s="83" t="s">
        <v>35</v>
      </c>
      <c r="O910" s="83" t="s">
        <v>35</v>
      </c>
      <c r="P910" s="94">
        <v>30973</v>
      </c>
      <c r="Q910" s="83" t="s">
        <v>7874</v>
      </c>
      <c r="R910" s="83" t="s">
        <v>791</v>
      </c>
      <c r="S910" s="83" t="s">
        <v>35</v>
      </c>
      <c r="T910" s="83" t="s">
        <v>35</v>
      </c>
      <c r="U910" s="83">
        <v>30973</v>
      </c>
      <c r="V910" s="83" t="s">
        <v>7878</v>
      </c>
      <c r="W910" s="88"/>
      <c r="X910" s="88"/>
      <c r="Y910" s="88"/>
      <c r="Z910" s="83" t="s">
        <v>468</v>
      </c>
      <c r="AA910" s="83" t="s">
        <v>360</v>
      </c>
      <c r="AB910" s="47">
        <v>13.63</v>
      </c>
      <c r="AC910" s="83">
        <v>150</v>
      </c>
      <c r="AD910" s="83">
        <v>2920000</v>
      </c>
      <c r="AE910" s="83"/>
      <c r="AF910" s="83"/>
      <c r="AG910" s="100"/>
      <c r="AH910" s="100"/>
      <c r="AI910" s="100"/>
      <c r="AJ910" s="100"/>
      <c r="AK910" s="100"/>
      <c r="AL910" s="83">
        <v>2920000</v>
      </c>
      <c r="AM910" s="83"/>
      <c r="AN910" s="83"/>
      <c r="AO910" s="428">
        <v>1.07</v>
      </c>
      <c r="AP910" s="83"/>
      <c r="AQ910" s="83"/>
      <c r="AR910" s="83"/>
      <c r="AS910" s="83" t="s">
        <v>468</v>
      </c>
      <c r="AT910" s="83"/>
      <c r="AU910" s="83"/>
      <c r="AV910" s="83"/>
      <c r="AW910" s="83" t="s">
        <v>6507</v>
      </c>
      <c r="AX910" s="83" t="s">
        <v>6508</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7871</v>
      </c>
    </row>
    <row r="911" spans="1:268" ht="39.75" customHeight="1" x14ac:dyDescent="0.25">
      <c r="A911" s="83"/>
      <c r="B911" s="83" t="s">
        <v>2550</v>
      </c>
      <c r="C911" s="95">
        <v>11760004</v>
      </c>
      <c r="D911" s="96">
        <v>41409</v>
      </c>
      <c r="E911" s="96">
        <v>41409</v>
      </c>
      <c r="F911" s="96">
        <v>43235</v>
      </c>
      <c r="G911" s="96"/>
      <c r="H911" s="83" t="s">
        <v>7872</v>
      </c>
      <c r="I911" s="110" t="s">
        <v>989</v>
      </c>
      <c r="J911" s="110"/>
      <c r="K911" s="110" t="s">
        <v>37</v>
      </c>
      <c r="L911" s="115" t="s">
        <v>2551</v>
      </c>
      <c r="M911" s="83" t="s">
        <v>791</v>
      </c>
      <c r="N911" s="83" t="s">
        <v>35</v>
      </c>
      <c r="O911" s="83" t="s">
        <v>35</v>
      </c>
      <c r="P911" s="94">
        <v>30973</v>
      </c>
      <c r="Q911" s="83" t="s">
        <v>7874</v>
      </c>
      <c r="R911" s="83" t="s">
        <v>791</v>
      </c>
      <c r="S911" s="83" t="s">
        <v>35</v>
      </c>
      <c r="T911" s="83" t="s">
        <v>35</v>
      </c>
      <c r="U911" s="83">
        <v>30973</v>
      </c>
      <c r="V911" s="83" t="s">
        <v>7878</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6507</v>
      </c>
      <c r="AX911" s="83" t="s">
        <v>6508</v>
      </c>
      <c r="AY911" s="83">
        <v>42</v>
      </c>
      <c r="AZ911" s="83">
        <v>54</v>
      </c>
      <c r="BA911" s="83">
        <v>35.200000000000003</v>
      </c>
      <c r="BB911" s="83">
        <v>25</v>
      </c>
      <c r="BC911" s="83">
        <v>14</v>
      </c>
      <c r="BD911" s="83">
        <v>25.3</v>
      </c>
      <c r="BE911" s="83">
        <f t="shared" si="151"/>
        <v>42.909777777777776</v>
      </c>
      <c r="BF911" s="83">
        <f t="shared" si="152"/>
        <v>25.240361111111113</v>
      </c>
      <c r="BG911" s="110" t="s">
        <v>47</v>
      </c>
      <c r="BH911" s="83"/>
      <c r="BI911" s="83"/>
      <c r="BJ911" s="96"/>
      <c r="BK911" s="83">
        <v>2332</v>
      </c>
      <c r="BL911" s="96">
        <v>43108</v>
      </c>
      <c r="BM911" s="83"/>
      <c r="BN911" s="83"/>
      <c r="BO911" s="83"/>
      <c r="BP911" s="83"/>
      <c r="BQ911" s="83"/>
      <c r="BR911" s="83"/>
      <c r="BS911" s="110" t="s">
        <v>2552</v>
      </c>
    </row>
    <row r="912" spans="1:268" ht="39.75" customHeight="1" x14ac:dyDescent="0.25">
      <c r="A912" s="83"/>
      <c r="B912" s="83" t="s">
        <v>2550</v>
      </c>
      <c r="C912" s="95">
        <v>11760004</v>
      </c>
      <c r="D912" s="96">
        <v>41409</v>
      </c>
      <c r="E912" s="96">
        <v>41409</v>
      </c>
      <c r="F912" s="96">
        <v>43235</v>
      </c>
      <c r="G912" s="96"/>
      <c r="H912" s="83" t="s">
        <v>7873</v>
      </c>
      <c r="I912" s="110" t="s">
        <v>989</v>
      </c>
      <c r="J912" s="110"/>
      <c r="K912" s="110" t="s">
        <v>37</v>
      </c>
      <c r="L912" s="115" t="s">
        <v>2551</v>
      </c>
      <c r="M912" s="83" t="s">
        <v>791</v>
      </c>
      <c r="N912" s="83" t="s">
        <v>35</v>
      </c>
      <c r="O912" s="83" t="s">
        <v>35</v>
      </c>
      <c r="P912" s="94">
        <v>30973</v>
      </c>
      <c r="Q912" s="83" t="s">
        <v>7874</v>
      </c>
      <c r="R912" s="83" t="s">
        <v>791</v>
      </c>
      <c r="S912" s="83" t="s">
        <v>35</v>
      </c>
      <c r="T912" s="83" t="s">
        <v>35</v>
      </c>
      <c r="U912" s="83">
        <v>30973</v>
      </c>
      <c r="V912" s="83" t="s">
        <v>7878</v>
      </c>
      <c r="W912" s="88"/>
      <c r="X912" s="88"/>
      <c r="Y912" s="88"/>
      <c r="Z912" s="83" t="s">
        <v>457</v>
      </c>
      <c r="AA912" s="83" t="s">
        <v>360</v>
      </c>
      <c r="AB912" s="47">
        <v>13.63</v>
      </c>
      <c r="AC912" s="428">
        <v>150</v>
      </c>
      <c r="AD912" s="428">
        <v>2920000</v>
      </c>
      <c r="AE912" s="83"/>
      <c r="AF912" s="83"/>
      <c r="AG912" s="100"/>
      <c r="AH912" s="100"/>
      <c r="AI912" s="100"/>
      <c r="AJ912" s="100"/>
      <c r="AK912" s="100"/>
      <c r="AL912" s="428">
        <v>2920000</v>
      </c>
      <c r="AM912" s="83"/>
      <c r="AN912" s="83"/>
      <c r="AO912" s="428">
        <v>1.07</v>
      </c>
      <c r="AP912" s="83"/>
      <c r="AQ912" s="83"/>
      <c r="AR912" s="83"/>
      <c r="AS912" s="83" t="s">
        <v>457</v>
      </c>
      <c r="AT912" s="83"/>
      <c r="AU912" s="83"/>
      <c r="AV912" s="83"/>
      <c r="AW912" s="83" t="s">
        <v>6509</v>
      </c>
      <c r="AX912" s="83" t="s">
        <v>6510</v>
      </c>
      <c r="AY912" s="83">
        <v>42</v>
      </c>
      <c r="AZ912" s="83">
        <v>54</v>
      </c>
      <c r="BA912" s="83">
        <v>25.8</v>
      </c>
      <c r="BB912" s="83">
        <v>25</v>
      </c>
      <c r="BC912" s="83">
        <v>14</v>
      </c>
      <c r="BD912" s="83">
        <v>28.9</v>
      </c>
      <c r="BE912" s="83">
        <f t="shared" si="151"/>
        <v>42.907166666666669</v>
      </c>
      <c r="BF912" s="83">
        <f t="shared" si="152"/>
        <v>25.241361111111111</v>
      </c>
      <c r="BG912" s="110" t="s">
        <v>47</v>
      </c>
      <c r="BH912" s="83"/>
      <c r="BI912" s="83"/>
      <c r="BJ912" s="96"/>
      <c r="BK912" s="83">
        <v>2332</v>
      </c>
      <c r="BL912" s="96">
        <v>43108</v>
      </c>
      <c r="BM912" s="83"/>
      <c r="BN912" s="83"/>
      <c r="BO912" s="83"/>
      <c r="BP912" s="83"/>
      <c r="BQ912" s="83"/>
      <c r="BR912" s="83"/>
      <c r="BS912" s="110" t="s">
        <v>2553</v>
      </c>
      <c r="BT912" s="555"/>
    </row>
    <row r="913" spans="1:268" ht="39.75" customHeight="1" x14ac:dyDescent="0.25">
      <c r="A913" s="399"/>
      <c r="B913" s="399" t="s">
        <v>2550</v>
      </c>
      <c r="C913" s="401">
        <v>11760004</v>
      </c>
      <c r="D913" s="402">
        <v>41409</v>
      </c>
      <c r="E913" s="402">
        <v>41409</v>
      </c>
      <c r="F913" s="402">
        <v>44331</v>
      </c>
      <c r="G913" s="402"/>
      <c r="H913" s="399" t="s">
        <v>1011</v>
      </c>
      <c r="I913" s="403" t="s">
        <v>989</v>
      </c>
      <c r="J913" s="403"/>
      <c r="K913" s="403" t="s">
        <v>37</v>
      </c>
      <c r="L913" s="404" t="s">
        <v>2551</v>
      </c>
      <c r="M913" s="399" t="s">
        <v>791</v>
      </c>
      <c r="N913" s="399" t="s">
        <v>35</v>
      </c>
      <c r="O913" s="399" t="s">
        <v>35</v>
      </c>
      <c r="P913" s="400">
        <v>30973</v>
      </c>
      <c r="Q913" s="399" t="s">
        <v>7874</v>
      </c>
      <c r="R913" s="399" t="s">
        <v>791</v>
      </c>
      <c r="S913" s="399" t="s">
        <v>35</v>
      </c>
      <c r="T913" s="399" t="s">
        <v>35</v>
      </c>
      <c r="U913" s="399">
        <v>30973</v>
      </c>
      <c r="V913" s="399" t="s">
        <v>7878</v>
      </c>
      <c r="W913" s="497"/>
      <c r="X913" s="497"/>
      <c r="Y913" s="497"/>
      <c r="Z913" s="399" t="s">
        <v>468</v>
      </c>
      <c r="AA913" s="399" t="s">
        <v>360</v>
      </c>
      <c r="AB913" s="395">
        <v>13.63</v>
      </c>
      <c r="AC913" s="399">
        <v>150</v>
      </c>
      <c r="AD913" s="399">
        <v>2920000</v>
      </c>
      <c r="AE913" s="399"/>
      <c r="AF913" s="399"/>
      <c r="AG913" s="499"/>
      <c r="AH913" s="499"/>
      <c r="AI913" s="499"/>
      <c r="AJ913" s="499"/>
      <c r="AK913" s="499"/>
      <c r="AL913" s="399">
        <v>2920000</v>
      </c>
      <c r="AM913" s="399"/>
      <c r="AN913" s="399"/>
      <c r="AO913" s="498">
        <v>1.07</v>
      </c>
      <c r="AP913" s="399"/>
      <c r="AQ913" s="399"/>
      <c r="AR913" s="399"/>
      <c r="AS913" s="399" t="s">
        <v>468</v>
      </c>
      <c r="AT913" s="399"/>
      <c r="AU913" s="399"/>
      <c r="AV913" s="399"/>
      <c r="AW913" s="399" t="s">
        <v>6507</v>
      </c>
      <c r="AX913" s="399" t="s">
        <v>6508</v>
      </c>
      <c r="AY913" s="399">
        <v>42</v>
      </c>
      <c r="AZ913" s="399">
        <v>54</v>
      </c>
      <c r="BA913" s="399">
        <v>35.200000000000003</v>
      </c>
      <c r="BB913" s="399">
        <v>25</v>
      </c>
      <c r="BC913" s="399">
        <v>14</v>
      </c>
      <c r="BD913" s="399">
        <v>25.3</v>
      </c>
      <c r="BE913" s="399">
        <f t="shared" ref="BE913:BE915" si="155">AY913+AZ913/60+BA913/3600</f>
        <v>42.909777777777776</v>
      </c>
      <c r="BF913" s="399">
        <f t="shared" ref="BF913:BF915" si="156">BB913+BC913/60+BD913/3600</f>
        <v>25.240361111111113</v>
      </c>
      <c r="BG913" s="403" t="s">
        <v>38</v>
      </c>
      <c r="BH913" s="399"/>
      <c r="BI913" s="399"/>
      <c r="BJ913" s="402"/>
      <c r="BK913" s="399"/>
      <c r="BL913" s="402"/>
      <c r="BM913" s="399"/>
      <c r="BN913" s="399"/>
      <c r="BO913" s="399"/>
      <c r="BP913" s="399"/>
      <c r="BQ913" s="399" t="s">
        <v>9527</v>
      </c>
      <c r="BR913" s="399" t="s">
        <v>9528</v>
      </c>
      <c r="BS913" s="403" t="s">
        <v>9529</v>
      </c>
    </row>
    <row r="914" spans="1:268" ht="39.75" customHeight="1" x14ac:dyDescent="0.25">
      <c r="A914" s="399"/>
      <c r="B914" s="399" t="s">
        <v>2550</v>
      </c>
      <c r="C914" s="401">
        <v>11760004</v>
      </c>
      <c r="D914" s="402">
        <v>41409</v>
      </c>
      <c r="E914" s="402">
        <v>41409</v>
      </c>
      <c r="F914" s="402">
        <v>44331</v>
      </c>
      <c r="G914" s="402"/>
      <c r="H914" s="399" t="s">
        <v>7872</v>
      </c>
      <c r="I914" s="403" t="s">
        <v>989</v>
      </c>
      <c r="J914" s="403"/>
      <c r="K914" s="403" t="s">
        <v>37</v>
      </c>
      <c r="L914" s="404" t="s">
        <v>2551</v>
      </c>
      <c r="M914" s="399" t="s">
        <v>791</v>
      </c>
      <c r="N914" s="399" t="s">
        <v>35</v>
      </c>
      <c r="O914" s="399" t="s">
        <v>35</v>
      </c>
      <c r="P914" s="400">
        <v>30973</v>
      </c>
      <c r="Q914" s="399" t="s">
        <v>7874</v>
      </c>
      <c r="R914" s="399" t="s">
        <v>791</v>
      </c>
      <c r="S914" s="399" t="s">
        <v>35</v>
      </c>
      <c r="T914" s="399" t="s">
        <v>35</v>
      </c>
      <c r="U914" s="399">
        <v>30973</v>
      </c>
      <c r="V914" s="399" t="s">
        <v>7878</v>
      </c>
      <c r="W914" s="497"/>
      <c r="X914" s="497"/>
      <c r="Y914" s="497"/>
      <c r="Z914" s="399" t="s">
        <v>457</v>
      </c>
      <c r="AA914" s="399" t="s">
        <v>360</v>
      </c>
      <c r="AB914" s="395">
        <v>13.63</v>
      </c>
      <c r="AC914" s="498">
        <v>150</v>
      </c>
      <c r="AD914" s="498">
        <v>2920000</v>
      </c>
      <c r="AE914" s="399"/>
      <c r="AF914" s="399"/>
      <c r="AG914" s="499"/>
      <c r="AH914" s="499"/>
      <c r="AI914" s="499"/>
      <c r="AJ914" s="499"/>
      <c r="AK914" s="499"/>
      <c r="AL914" s="498">
        <v>2920000</v>
      </c>
      <c r="AM914" s="399"/>
      <c r="AN914" s="399"/>
      <c r="AO914" s="498">
        <v>1.07</v>
      </c>
      <c r="AP914" s="399"/>
      <c r="AQ914" s="399"/>
      <c r="AR914" s="399"/>
      <c r="AS914" s="399" t="s">
        <v>457</v>
      </c>
      <c r="AT914" s="399"/>
      <c r="AU914" s="399"/>
      <c r="AV914" s="399"/>
      <c r="AW914" s="399" t="s">
        <v>6507</v>
      </c>
      <c r="AX914" s="399" t="s">
        <v>6508</v>
      </c>
      <c r="AY914" s="399">
        <v>42</v>
      </c>
      <c r="AZ914" s="399">
        <v>54</v>
      </c>
      <c r="BA914" s="399">
        <v>35.200000000000003</v>
      </c>
      <c r="BB914" s="399">
        <v>25</v>
      </c>
      <c r="BC914" s="399">
        <v>14</v>
      </c>
      <c r="BD914" s="399">
        <v>25.3</v>
      </c>
      <c r="BE914" s="399">
        <f t="shared" si="155"/>
        <v>42.909777777777776</v>
      </c>
      <c r="BF914" s="399">
        <f t="shared" si="156"/>
        <v>25.240361111111113</v>
      </c>
      <c r="BG914" s="403" t="s">
        <v>38</v>
      </c>
      <c r="BH914" s="399"/>
      <c r="BI914" s="399"/>
      <c r="BJ914" s="402"/>
      <c r="BK914" s="399"/>
      <c r="BL914" s="402"/>
      <c r="BM914" s="399"/>
      <c r="BN914" s="399"/>
      <c r="BO914" s="399"/>
      <c r="BP914" s="399"/>
      <c r="BQ914" s="399" t="s">
        <v>9527</v>
      </c>
      <c r="BR914" s="399" t="s">
        <v>9528</v>
      </c>
      <c r="BS914" s="403" t="s">
        <v>2552</v>
      </c>
    </row>
    <row r="915" spans="1:268" ht="39.75" customHeight="1" x14ac:dyDescent="0.25">
      <c r="A915" s="399"/>
      <c r="B915" s="399" t="s">
        <v>2550</v>
      </c>
      <c r="C915" s="401">
        <v>11760004</v>
      </c>
      <c r="D915" s="402">
        <v>41409</v>
      </c>
      <c r="E915" s="402">
        <v>41409</v>
      </c>
      <c r="F915" s="402">
        <v>44331</v>
      </c>
      <c r="G915" s="402"/>
      <c r="H915" s="399" t="s">
        <v>7873</v>
      </c>
      <c r="I915" s="403" t="s">
        <v>989</v>
      </c>
      <c r="J915" s="403"/>
      <c r="K915" s="403" t="s">
        <v>37</v>
      </c>
      <c r="L915" s="404" t="s">
        <v>2551</v>
      </c>
      <c r="M915" s="399" t="s">
        <v>791</v>
      </c>
      <c r="N915" s="399" t="s">
        <v>35</v>
      </c>
      <c r="O915" s="399" t="s">
        <v>35</v>
      </c>
      <c r="P915" s="400">
        <v>30973</v>
      </c>
      <c r="Q915" s="399" t="s">
        <v>7874</v>
      </c>
      <c r="R915" s="399" t="s">
        <v>791</v>
      </c>
      <c r="S915" s="399" t="s">
        <v>35</v>
      </c>
      <c r="T915" s="399" t="s">
        <v>35</v>
      </c>
      <c r="U915" s="399">
        <v>30973</v>
      </c>
      <c r="V915" s="399" t="s">
        <v>7878</v>
      </c>
      <c r="W915" s="497"/>
      <c r="X915" s="497"/>
      <c r="Y915" s="497"/>
      <c r="Z915" s="399" t="s">
        <v>457</v>
      </c>
      <c r="AA915" s="399" t="s">
        <v>360</v>
      </c>
      <c r="AB915" s="395">
        <v>13.63</v>
      </c>
      <c r="AC915" s="498">
        <v>150</v>
      </c>
      <c r="AD915" s="498">
        <v>2920000</v>
      </c>
      <c r="AE915" s="399"/>
      <c r="AF915" s="399"/>
      <c r="AG915" s="499"/>
      <c r="AH915" s="499"/>
      <c r="AI915" s="499"/>
      <c r="AJ915" s="499"/>
      <c r="AK915" s="499"/>
      <c r="AL915" s="498">
        <v>2920000</v>
      </c>
      <c r="AM915" s="399"/>
      <c r="AN915" s="399"/>
      <c r="AO915" s="498">
        <v>1.07</v>
      </c>
      <c r="AP915" s="399"/>
      <c r="AQ915" s="399"/>
      <c r="AR915" s="399"/>
      <c r="AS915" s="399" t="s">
        <v>457</v>
      </c>
      <c r="AT915" s="399"/>
      <c r="AU915" s="399"/>
      <c r="AV915" s="399"/>
      <c r="AW915" s="399" t="s">
        <v>6509</v>
      </c>
      <c r="AX915" s="399" t="s">
        <v>6510</v>
      </c>
      <c r="AY915" s="399">
        <v>42</v>
      </c>
      <c r="AZ915" s="399">
        <v>54</v>
      </c>
      <c r="BA915" s="399">
        <v>25.8</v>
      </c>
      <c r="BB915" s="399">
        <v>25</v>
      </c>
      <c r="BC915" s="399">
        <v>14</v>
      </c>
      <c r="BD915" s="399">
        <v>28.9</v>
      </c>
      <c r="BE915" s="399">
        <f t="shared" si="155"/>
        <v>42.907166666666669</v>
      </c>
      <c r="BF915" s="399">
        <f t="shared" si="156"/>
        <v>25.241361111111111</v>
      </c>
      <c r="BG915" s="403" t="s">
        <v>38</v>
      </c>
      <c r="BH915" s="399"/>
      <c r="BI915" s="399"/>
      <c r="BJ915" s="402"/>
      <c r="BK915" s="399"/>
      <c r="BL915" s="402"/>
      <c r="BM915" s="399"/>
      <c r="BN915" s="399"/>
      <c r="BO915" s="399"/>
      <c r="BP915" s="399"/>
      <c r="BQ915" s="399" t="s">
        <v>9527</v>
      </c>
      <c r="BR915" s="399" t="s">
        <v>9528</v>
      </c>
      <c r="BS915" s="403" t="s">
        <v>2553</v>
      </c>
      <c r="BT915" s="555"/>
    </row>
    <row r="916" spans="1:268" ht="39.75" customHeight="1" x14ac:dyDescent="0.25">
      <c r="A916" s="20"/>
      <c r="B916" s="20" t="s">
        <v>2554</v>
      </c>
      <c r="C916" s="22">
        <v>11120049</v>
      </c>
      <c r="D916" s="23">
        <v>41411</v>
      </c>
      <c r="E916" s="23">
        <v>41411</v>
      </c>
      <c r="F916" s="23">
        <v>46159</v>
      </c>
      <c r="G916" s="23"/>
      <c r="H916" s="20" t="s">
        <v>470</v>
      </c>
      <c r="I916" s="24" t="s">
        <v>582</v>
      </c>
      <c r="J916" s="24"/>
      <c r="K916" s="24" t="s">
        <v>42</v>
      </c>
      <c r="L916" s="114" t="s">
        <v>4334</v>
      </c>
      <c r="M916" s="20" t="s">
        <v>2555</v>
      </c>
      <c r="N916" s="20" t="s">
        <v>266</v>
      </c>
      <c r="O916" s="20" t="s">
        <v>111</v>
      </c>
      <c r="P916" s="21" t="s">
        <v>2556</v>
      </c>
      <c r="Q916" s="20" t="s">
        <v>7875</v>
      </c>
      <c r="R916" s="20" t="s">
        <v>2555</v>
      </c>
      <c r="S916" s="20" t="s">
        <v>266</v>
      </c>
      <c r="T916" s="20" t="s">
        <v>111</v>
      </c>
      <c r="U916" s="21" t="s">
        <v>2556</v>
      </c>
      <c r="V916" s="20" t="s">
        <v>4335</v>
      </c>
      <c r="W916" s="20" t="s">
        <v>2557</v>
      </c>
      <c r="X916" s="20"/>
      <c r="Y916" s="20"/>
      <c r="Z916" s="20" t="s">
        <v>468</v>
      </c>
      <c r="AA916" s="20" t="s">
        <v>359</v>
      </c>
      <c r="AB916" s="37"/>
      <c r="AC916" s="20">
        <v>30</v>
      </c>
      <c r="AD916" s="20">
        <v>70000</v>
      </c>
      <c r="AE916" s="20"/>
      <c r="AF916" s="20"/>
      <c r="AG916" s="20"/>
      <c r="AH916" s="20"/>
      <c r="AI916" s="20"/>
      <c r="AJ916" s="20">
        <v>70000</v>
      </c>
      <c r="AK916" s="20"/>
      <c r="AL916" s="20"/>
      <c r="AM916" s="20"/>
      <c r="AN916" s="20"/>
      <c r="AO916" s="20"/>
      <c r="AP916" s="20"/>
      <c r="AQ916" s="20"/>
      <c r="AR916" s="20"/>
      <c r="AS916" s="20"/>
      <c r="AT916" s="20"/>
      <c r="AU916" s="20"/>
      <c r="AV916" s="20">
        <v>31</v>
      </c>
      <c r="AW916" s="20" t="s">
        <v>6511</v>
      </c>
      <c r="AX916" s="20" t="s">
        <v>6512</v>
      </c>
      <c r="AY916" s="20">
        <v>44</v>
      </c>
      <c r="AZ916" s="20">
        <v>7</v>
      </c>
      <c r="BA916" s="20">
        <v>60</v>
      </c>
      <c r="BB916" s="20">
        <v>22</v>
      </c>
      <c r="BC916" s="20">
        <v>51</v>
      </c>
      <c r="BD916" s="20">
        <v>43.9</v>
      </c>
      <c r="BE916" s="20">
        <f t="shared" si="151"/>
        <v>44.133333333333333</v>
      </c>
      <c r="BF916" s="20">
        <f t="shared" si="152"/>
        <v>22.862194444444444</v>
      </c>
      <c r="BG916" s="24" t="s">
        <v>47</v>
      </c>
      <c r="BH916" s="20"/>
      <c r="BI916" s="20">
        <v>3911</v>
      </c>
      <c r="BJ916" s="23">
        <v>45141</v>
      </c>
      <c r="BK916" s="20">
        <v>3911</v>
      </c>
      <c r="BL916" s="23">
        <v>45141</v>
      </c>
      <c r="BM916" s="20"/>
      <c r="BN916" s="20"/>
      <c r="BO916" s="20"/>
      <c r="BP916" s="20"/>
      <c r="BQ916" s="20"/>
      <c r="BR916" s="20"/>
      <c r="BS916" s="24"/>
      <c r="BT916" s="555"/>
    </row>
    <row r="917" spans="1:268" ht="39.75" customHeight="1" x14ac:dyDescent="0.25">
      <c r="A917" s="83"/>
      <c r="B917" s="83" t="s">
        <v>438</v>
      </c>
      <c r="C917" s="95">
        <v>11190021</v>
      </c>
      <c r="D917" s="96">
        <v>41411</v>
      </c>
      <c r="E917" s="96">
        <v>41411</v>
      </c>
      <c r="F917" s="96">
        <v>43237</v>
      </c>
      <c r="G917" s="96"/>
      <c r="H917" s="83" t="s">
        <v>2558</v>
      </c>
      <c r="I917" s="110" t="s">
        <v>1502</v>
      </c>
      <c r="J917" s="110"/>
      <c r="K917" s="110" t="s">
        <v>73</v>
      </c>
      <c r="L917" s="115" t="s">
        <v>2559</v>
      </c>
      <c r="M917" s="83" t="s">
        <v>637</v>
      </c>
      <c r="N917" s="83" t="s">
        <v>81</v>
      </c>
      <c r="O917" s="83" t="s">
        <v>76</v>
      </c>
      <c r="P917" s="94">
        <v>10080</v>
      </c>
      <c r="Q917" s="83" t="s">
        <v>7876</v>
      </c>
      <c r="R917" s="83" t="s">
        <v>2560</v>
      </c>
      <c r="S917" s="83" t="s">
        <v>81</v>
      </c>
      <c r="T917" s="83" t="s">
        <v>76</v>
      </c>
      <c r="U917" s="83" t="s">
        <v>2561</v>
      </c>
      <c r="V917" s="83" t="s">
        <v>7880</v>
      </c>
      <c r="W917" s="102" t="s">
        <v>2562</v>
      </c>
      <c r="X917" s="88"/>
      <c r="Y917" s="88"/>
      <c r="Z917" s="83" t="s">
        <v>468</v>
      </c>
      <c r="AA917" s="83" t="s">
        <v>427</v>
      </c>
      <c r="AB917" s="47">
        <v>1.07</v>
      </c>
      <c r="AC917" s="83">
        <v>2.2999999999999998</v>
      </c>
      <c r="AD917" s="83">
        <v>75000</v>
      </c>
      <c r="AE917" s="83"/>
      <c r="AF917" s="83"/>
      <c r="AG917" s="100"/>
      <c r="AH917" s="100"/>
      <c r="AI917" s="100">
        <v>75000</v>
      </c>
      <c r="AJ917" s="100"/>
      <c r="AK917" s="100"/>
      <c r="AL917" s="83"/>
      <c r="AM917" s="83"/>
      <c r="AN917" s="83"/>
      <c r="AO917" s="83">
        <v>107</v>
      </c>
      <c r="AP917" s="83"/>
      <c r="AQ917" s="83"/>
      <c r="AR917" s="83"/>
      <c r="AS917" s="83"/>
      <c r="AT917" s="83"/>
      <c r="AU917" s="83"/>
      <c r="AV917" s="83"/>
      <c r="AW917" s="83" t="s">
        <v>6513</v>
      </c>
      <c r="AX917" s="83" t="s">
        <v>6514</v>
      </c>
      <c r="AY917" s="83">
        <v>43</v>
      </c>
      <c r="AZ917" s="83">
        <v>21</v>
      </c>
      <c r="BA917" s="83">
        <v>48.9</v>
      </c>
      <c r="BB917" s="83">
        <v>25</v>
      </c>
      <c r="BC917" s="83">
        <v>11</v>
      </c>
      <c r="BD917" s="83">
        <v>14.4</v>
      </c>
      <c r="BE917" s="83">
        <f t="shared" si="151"/>
        <v>43.363583333333338</v>
      </c>
      <c r="BF917" s="83">
        <f t="shared" si="152"/>
        <v>25.187333333333335</v>
      </c>
      <c r="BG917" s="110" t="s">
        <v>47</v>
      </c>
      <c r="BH917" s="83"/>
      <c r="BI917" s="83"/>
      <c r="BJ917" s="96"/>
      <c r="BK917" s="83">
        <v>2421</v>
      </c>
      <c r="BL917" s="96">
        <v>43224</v>
      </c>
      <c r="BM917" s="83"/>
      <c r="BN917" s="83"/>
      <c r="BO917" s="83"/>
      <c r="BP917" s="83"/>
      <c r="BQ917" s="83"/>
      <c r="BR917" s="83"/>
      <c r="BS917" s="110" t="s">
        <v>5482</v>
      </c>
      <c r="BT917" s="555"/>
    </row>
    <row r="918" spans="1:268" ht="39.75" customHeight="1" x14ac:dyDescent="0.25">
      <c r="A918" s="20"/>
      <c r="B918" s="20" t="s">
        <v>438</v>
      </c>
      <c r="C918" s="22">
        <v>11190021</v>
      </c>
      <c r="D918" s="23">
        <v>41411</v>
      </c>
      <c r="E918" s="23">
        <v>41411</v>
      </c>
      <c r="F918" s="23">
        <v>45429</v>
      </c>
      <c r="G918" s="23"/>
      <c r="H918" s="20" t="s">
        <v>2558</v>
      </c>
      <c r="I918" s="24" t="s">
        <v>1502</v>
      </c>
      <c r="J918" s="24"/>
      <c r="K918" s="24" t="s">
        <v>73</v>
      </c>
      <c r="L918" s="114" t="s">
        <v>2559</v>
      </c>
      <c r="M918" s="20" t="s">
        <v>637</v>
      </c>
      <c r="N918" s="20" t="s">
        <v>81</v>
      </c>
      <c r="O918" s="20" t="s">
        <v>76</v>
      </c>
      <c r="P918" s="21">
        <v>10080</v>
      </c>
      <c r="Q918" s="20" t="s">
        <v>7876</v>
      </c>
      <c r="R918" s="20" t="s">
        <v>2560</v>
      </c>
      <c r="S918" s="20" t="s">
        <v>81</v>
      </c>
      <c r="T918" s="20" t="s">
        <v>76</v>
      </c>
      <c r="U918" s="20" t="s">
        <v>2561</v>
      </c>
      <c r="V918" s="20" t="s">
        <v>7880</v>
      </c>
      <c r="W918" s="20" t="s">
        <v>2562</v>
      </c>
      <c r="X918" s="20"/>
      <c r="Y918" s="20"/>
      <c r="Z918" s="20" t="s">
        <v>468</v>
      </c>
      <c r="AA918" s="20" t="s">
        <v>427</v>
      </c>
      <c r="AB918" s="34">
        <v>1.07</v>
      </c>
      <c r="AC918" s="20">
        <v>2.2999999999999998</v>
      </c>
      <c r="AD918" s="20">
        <v>75000</v>
      </c>
      <c r="AE918" s="20"/>
      <c r="AF918" s="20"/>
      <c r="AG918" s="20"/>
      <c r="AH918" s="20"/>
      <c r="AI918" s="20">
        <v>75000</v>
      </c>
      <c r="AJ918" s="20"/>
      <c r="AK918" s="20"/>
      <c r="AL918" s="20"/>
      <c r="AM918" s="20"/>
      <c r="AN918" s="20"/>
      <c r="AO918" s="20">
        <v>107</v>
      </c>
      <c r="AP918" s="20"/>
      <c r="AQ918" s="20"/>
      <c r="AR918" s="20"/>
      <c r="AS918" s="20"/>
      <c r="AT918" s="20"/>
      <c r="AU918" s="20"/>
      <c r="AV918" s="20"/>
      <c r="AW918" s="20" t="s">
        <v>6513</v>
      </c>
      <c r="AX918" s="20" t="s">
        <v>6514</v>
      </c>
      <c r="AY918" s="20">
        <v>43</v>
      </c>
      <c r="AZ918" s="20">
        <v>21</v>
      </c>
      <c r="BA918" s="20">
        <v>48.9</v>
      </c>
      <c r="BB918" s="20">
        <v>25</v>
      </c>
      <c r="BC918" s="20">
        <v>11</v>
      </c>
      <c r="BD918" s="20">
        <v>14.4</v>
      </c>
      <c r="BE918" s="20">
        <f t="shared" ref="BE918" si="157">AY918+AZ918/60+BA918/3600</f>
        <v>43.363583333333338</v>
      </c>
      <c r="BF918" s="20">
        <f t="shared" ref="BF918" si="158">BB918+BC918/60+BD918/3600</f>
        <v>25.187333333333335</v>
      </c>
      <c r="BG918" s="24" t="s">
        <v>38</v>
      </c>
      <c r="BH918" s="20"/>
      <c r="BI918" s="20"/>
      <c r="BJ918" s="23"/>
      <c r="BK918" s="20"/>
      <c r="BL918" s="23"/>
      <c r="BM918" s="20"/>
      <c r="BN918" s="20"/>
      <c r="BO918" s="20"/>
      <c r="BP918" s="20"/>
      <c r="BQ918" s="20"/>
      <c r="BR918" s="20"/>
      <c r="BS918" s="24" t="s">
        <v>5482</v>
      </c>
      <c r="BT918" s="555"/>
    </row>
    <row r="919" spans="1:268" ht="39.75" customHeight="1" x14ac:dyDescent="0.25">
      <c r="A919" s="20"/>
      <c r="B919" s="20" t="s">
        <v>2563</v>
      </c>
      <c r="C919" s="22">
        <v>11190022</v>
      </c>
      <c r="D919" s="23">
        <v>41411</v>
      </c>
      <c r="E919" s="23">
        <v>41411</v>
      </c>
      <c r="F919" s="23">
        <v>45063</v>
      </c>
      <c r="G919" s="23"/>
      <c r="H919" s="20" t="s">
        <v>486</v>
      </c>
      <c r="I919" s="24" t="s">
        <v>984</v>
      </c>
      <c r="J919" s="24"/>
      <c r="K919" s="24" t="s">
        <v>95</v>
      </c>
      <c r="L919" s="114" t="s">
        <v>468</v>
      </c>
      <c r="M919" s="20" t="s">
        <v>216</v>
      </c>
      <c r="N919" s="20" t="s">
        <v>216</v>
      </c>
      <c r="O919" s="20" t="s">
        <v>189</v>
      </c>
      <c r="P919" s="21">
        <v>7702</v>
      </c>
      <c r="Q919" s="20"/>
      <c r="R919" s="20" t="s">
        <v>216</v>
      </c>
      <c r="S919" s="20" t="s">
        <v>216</v>
      </c>
      <c r="T919" s="20" t="s">
        <v>189</v>
      </c>
      <c r="U919" s="20">
        <v>7702</v>
      </c>
      <c r="V919" s="20" t="s">
        <v>7881</v>
      </c>
      <c r="W919" s="20" t="s">
        <v>2564</v>
      </c>
      <c r="X919" s="20"/>
      <c r="Y919" s="20"/>
      <c r="Z919" s="20" t="s">
        <v>468</v>
      </c>
      <c r="AA919" s="20" t="s">
        <v>427</v>
      </c>
      <c r="AB919" s="34">
        <v>0.86</v>
      </c>
      <c r="AC919" s="20">
        <v>0.5</v>
      </c>
      <c r="AD919" s="20">
        <v>500</v>
      </c>
      <c r="AE919" s="20"/>
      <c r="AF919" s="20"/>
      <c r="AG919" s="20"/>
      <c r="AH919" s="20"/>
      <c r="AI919" s="20">
        <v>500</v>
      </c>
      <c r="AJ919" s="20"/>
      <c r="AK919" s="20"/>
      <c r="AL919" s="20"/>
      <c r="AM919" s="20"/>
      <c r="AN919" s="20"/>
      <c r="AO919" s="20">
        <v>86</v>
      </c>
      <c r="AP919" s="20"/>
      <c r="AQ919" s="20"/>
      <c r="AR919" s="20"/>
      <c r="AS919" s="20"/>
      <c r="AT919" s="20"/>
      <c r="AU919" s="20"/>
      <c r="AV919" s="20"/>
      <c r="AW919" s="20" t="s">
        <v>6515</v>
      </c>
      <c r="AX919" s="20" t="s">
        <v>6516</v>
      </c>
      <c r="AY919" s="20">
        <v>43</v>
      </c>
      <c r="AZ919" s="20">
        <v>28</v>
      </c>
      <c r="BA919" s="20">
        <v>53.87</v>
      </c>
      <c r="BB919" s="20">
        <v>23</v>
      </c>
      <c r="BC919" s="20">
        <v>57</v>
      </c>
      <c r="BD919" s="20">
        <v>9.56</v>
      </c>
      <c r="BE919" s="20">
        <f t="shared" si="151"/>
        <v>43.481630555555554</v>
      </c>
      <c r="BF919" s="20">
        <f t="shared" si="152"/>
        <v>23.952655555555555</v>
      </c>
      <c r="BG919" s="24" t="s">
        <v>38</v>
      </c>
      <c r="BH919" s="20"/>
      <c r="BI919" s="20"/>
      <c r="BJ919" s="23"/>
      <c r="BK919" s="20"/>
      <c r="BL919" s="23"/>
      <c r="BM919" s="20"/>
      <c r="BN919" s="20"/>
      <c r="BO919" s="20"/>
      <c r="BP919" s="20"/>
      <c r="BQ919" s="20"/>
      <c r="BR919" s="20"/>
      <c r="BS919" s="24"/>
      <c r="BT919" s="555"/>
    </row>
    <row r="920" spans="1:268" ht="39.75" customHeight="1" x14ac:dyDescent="0.25">
      <c r="A920" s="20"/>
      <c r="B920" s="20" t="s">
        <v>2565</v>
      </c>
      <c r="C920" s="22">
        <v>11120050</v>
      </c>
      <c r="D920" s="23">
        <v>41414</v>
      </c>
      <c r="E920" s="23">
        <v>41414</v>
      </c>
      <c r="F920" s="23">
        <v>44993</v>
      </c>
      <c r="G920" s="23"/>
      <c r="H920" s="20" t="s">
        <v>2566</v>
      </c>
      <c r="I920" s="24" t="s">
        <v>1018</v>
      </c>
      <c r="J920" s="24"/>
      <c r="K920" s="24" t="s">
        <v>95</v>
      </c>
      <c r="L920" s="114" t="s">
        <v>2567</v>
      </c>
      <c r="M920" s="20" t="s">
        <v>166</v>
      </c>
      <c r="N920" s="20" t="s">
        <v>166</v>
      </c>
      <c r="O920" s="20" t="s">
        <v>92</v>
      </c>
      <c r="P920" s="21" t="s">
        <v>1037</v>
      </c>
      <c r="Q920" s="20" t="s">
        <v>4336</v>
      </c>
      <c r="R920" s="20" t="s">
        <v>166</v>
      </c>
      <c r="S920" s="20" t="s">
        <v>166</v>
      </c>
      <c r="T920" s="20" t="s">
        <v>92</v>
      </c>
      <c r="U920" s="21" t="s">
        <v>1037</v>
      </c>
      <c r="V920" s="20" t="s">
        <v>3052</v>
      </c>
      <c r="W920" s="20" t="s">
        <v>2568</v>
      </c>
      <c r="X920" s="20"/>
      <c r="Y920" s="20"/>
      <c r="Z920" s="20" t="s">
        <v>468</v>
      </c>
      <c r="AA920" s="20" t="s">
        <v>2569</v>
      </c>
      <c r="AB920" s="37">
        <v>0.79500000000000004</v>
      </c>
      <c r="AC920" s="20">
        <v>3.08</v>
      </c>
      <c r="AD920" s="20">
        <v>15452</v>
      </c>
      <c r="AE920" s="20"/>
      <c r="AF920" s="20"/>
      <c r="AG920" s="20">
        <v>360</v>
      </c>
      <c r="AH920" s="20">
        <v>2592</v>
      </c>
      <c r="AI920" s="20"/>
      <c r="AJ920" s="20">
        <v>12500</v>
      </c>
      <c r="AK920" s="20"/>
      <c r="AL920" s="20"/>
      <c r="AM920" s="20"/>
      <c r="AN920" s="20"/>
      <c r="AO920" s="430">
        <v>79</v>
      </c>
      <c r="AP920" s="20">
        <v>1</v>
      </c>
      <c r="AQ920" s="20"/>
      <c r="AR920" s="20"/>
      <c r="AS920" s="20"/>
      <c r="AT920" s="20"/>
      <c r="AU920" s="20"/>
      <c r="AV920" s="20"/>
      <c r="AW920" s="20" t="s">
        <v>6517</v>
      </c>
      <c r="AX920" s="20" t="s">
        <v>6518</v>
      </c>
      <c r="AY920" s="20">
        <v>43</v>
      </c>
      <c r="AZ920" s="20">
        <v>15</v>
      </c>
      <c r="BA920" s="20">
        <v>0.5</v>
      </c>
      <c r="BB920" s="20">
        <v>23</v>
      </c>
      <c r="BC920" s="20">
        <v>9</v>
      </c>
      <c r="BD920" s="20">
        <v>22.1</v>
      </c>
      <c r="BE920" s="20">
        <f t="shared" si="151"/>
        <v>43.250138888888891</v>
      </c>
      <c r="BF920" s="20">
        <f t="shared" si="152"/>
        <v>23.156138888888886</v>
      </c>
      <c r="BG920" s="24" t="s">
        <v>38</v>
      </c>
      <c r="BH920" s="20"/>
      <c r="BI920" s="20"/>
      <c r="BJ920" s="23"/>
      <c r="BK920" s="20"/>
      <c r="BL920" s="23"/>
      <c r="BM920" s="20"/>
      <c r="BN920" s="20"/>
      <c r="BO920" s="20"/>
      <c r="BP920" s="20"/>
      <c r="BQ920" s="20"/>
      <c r="BR920" s="20"/>
      <c r="BS920" s="24"/>
    </row>
    <row r="921" spans="1:268" ht="39.75" customHeight="1" x14ac:dyDescent="0.25">
      <c r="A921" s="20"/>
      <c r="B921" s="20" t="s">
        <v>2570</v>
      </c>
      <c r="C921" s="22">
        <v>11160084</v>
      </c>
      <c r="D921" s="23">
        <v>41421</v>
      </c>
      <c r="E921" s="23">
        <v>41421</v>
      </c>
      <c r="F921" s="23">
        <v>43247</v>
      </c>
      <c r="G921" s="23"/>
      <c r="H921" s="20" t="s">
        <v>1478</v>
      </c>
      <c r="I921" s="24" t="s">
        <v>1479</v>
      </c>
      <c r="J921" s="24"/>
      <c r="K921" s="24" t="s">
        <v>95</v>
      </c>
      <c r="L921" s="114" t="s">
        <v>4337</v>
      </c>
      <c r="M921" s="20" t="s">
        <v>111</v>
      </c>
      <c r="N921" s="20" t="s">
        <v>111</v>
      </c>
      <c r="O921" s="20" t="s">
        <v>111</v>
      </c>
      <c r="P921" s="21">
        <v>10971</v>
      </c>
      <c r="Q921" s="20" t="s">
        <v>4338</v>
      </c>
      <c r="R921" s="20" t="s">
        <v>111</v>
      </c>
      <c r="S921" s="20" t="s">
        <v>111</v>
      </c>
      <c r="T921" s="20" t="s">
        <v>111</v>
      </c>
      <c r="U921" s="20">
        <v>10971</v>
      </c>
      <c r="V921" s="20" t="s">
        <v>4339</v>
      </c>
      <c r="W921" s="20" t="s">
        <v>2571</v>
      </c>
      <c r="X921" s="26"/>
      <c r="Y921" s="26"/>
      <c r="Z921" s="20" t="s">
        <v>468</v>
      </c>
      <c r="AA921" s="20" t="s">
        <v>360</v>
      </c>
      <c r="AB921" s="34">
        <v>1.413</v>
      </c>
      <c r="AC921" s="20">
        <v>120</v>
      </c>
      <c r="AD921" s="20">
        <v>2000000</v>
      </c>
      <c r="AE921" s="20"/>
      <c r="AF921" s="20"/>
      <c r="AG921" s="20"/>
      <c r="AH921" s="20"/>
      <c r="AI921" s="20"/>
      <c r="AJ921" s="20"/>
      <c r="AK921" s="20"/>
      <c r="AL921" s="20">
        <v>2000000</v>
      </c>
      <c r="AM921" s="20"/>
      <c r="AN921" s="20"/>
      <c r="AO921" s="20">
        <v>320</v>
      </c>
      <c r="AP921" s="20">
        <v>1.4</v>
      </c>
      <c r="AQ921" s="20" t="s">
        <v>47</v>
      </c>
      <c r="AR921" s="20"/>
      <c r="AS921" s="20"/>
      <c r="AT921" s="20"/>
      <c r="AU921" s="20"/>
      <c r="AV921" s="20"/>
      <c r="AW921" s="20" t="s">
        <v>6519</v>
      </c>
      <c r="AX921" s="20" t="s">
        <v>6520</v>
      </c>
      <c r="AY921" s="20">
        <v>43</v>
      </c>
      <c r="AZ921" s="20">
        <v>57</v>
      </c>
      <c r="BA921" s="20">
        <v>41.02</v>
      </c>
      <c r="BB921" s="20">
        <v>22</v>
      </c>
      <c r="BC921" s="20">
        <v>50</v>
      </c>
      <c r="BD921" s="20">
        <v>8.84</v>
      </c>
      <c r="BE921" s="20">
        <f t="shared" si="151"/>
        <v>43.961394444444444</v>
      </c>
      <c r="BF921" s="20">
        <f t="shared" si="152"/>
        <v>22.835788888888889</v>
      </c>
      <c r="BG921" s="24" t="s">
        <v>38</v>
      </c>
      <c r="BH921" s="20"/>
      <c r="BI921" s="20"/>
      <c r="BJ921" s="23"/>
      <c r="BK921" s="20"/>
      <c r="BL921" s="23"/>
      <c r="BM921" s="20"/>
      <c r="BN921" s="20"/>
      <c r="BO921" s="20"/>
      <c r="BP921" s="20"/>
      <c r="BQ921" s="20"/>
      <c r="BR921" s="20"/>
      <c r="BS921" s="24"/>
      <c r="BT921" s="555"/>
    </row>
    <row r="922" spans="1:268" ht="39.75" customHeight="1" x14ac:dyDescent="0.25">
      <c r="A922" s="83"/>
      <c r="B922" s="83" t="s">
        <v>2572</v>
      </c>
      <c r="C922" s="95">
        <v>11130084</v>
      </c>
      <c r="D922" s="96">
        <v>41422</v>
      </c>
      <c r="E922" s="96">
        <v>41422</v>
      </c>
      <c r="F922" s="96">
        <v>42698</v>
      </c>
      <c r="G922" s="96"/>
      <c r="H922" s="83" t="s">
        <v>962</v>
      </c>
      <c r="I922" s="110" t="s">
        <v>979</v>
      </c>
      <c r="J922" s="110"/>
      <c r="K922" s="110" t="s">
        <v>73</v>
      </c>
      <c r="L922" s="115" t="s">
        <v>4340</v>
      </c>
      <c r="M922" s="83" t="s">
        <v>106</v>
      </c>
      <c r="N922" s="83" t="s">
        <v>106</v>
      </c>
      <c r="O922" s="83" t="s">
        <v>72</v>
      </c>
      <c r="P922" s="94">
        <v>73198</v>
      </c>
      <c r="Q922" s="83" t="s">
        <v>3053</v>
      </c>
      <c r="R922" s="83" t="s">
        <v>106</v>
      </c>
      <c r="S922" s="83" t="s">
        <v>106</v>
      </c>
      <c r="T922" s="83" t="s">
        <v>72</v>
      </c>
      <c r="U922" s="83">
        <v>73198</v>
      </c>
      <c r="V922" s="83" t="s">
        <v>4341</v>
      </c>
      <c r="W922" s="83" t="s">
        <v>382</v>
      </c>
      <c r="X922" s="83"/>
      <c r="Y922" s="83"/>
      <c r="Z922" s="83" t="s">
        <v>468</v>
      </c>
      <c r="AA922" s="83" t="s">
        <v>401</v>
      </c>
      <c r="AB922" s="47">
        <v>0.37480000000000002</v>
      </c>
      <c r="AC922" s="83">
        <v>6</v>
      </c>
      <c r="AD922" s="83">
        <v>3000</v>
      </c>
      <c r="AE922" s="83"/>
      <c r="AF922" s="83"/>
      <c r="AG922" s="83">
        <v>3000</v>
      </c>
      <c r="AH922" s="83"/>
      <c r="AI922" s="83"/>
      <c r="AJ922" s="83"/>
      <c r="AK922" s="83"/>
      <c r="AL922" s="83"/>
      <c r="AM922" s="83"/>
      <c r="AN922" s="83"/>
      <c r="AO922" s="83">
        <v>4</v>
      </c>
      <c r="AP922" s="83">
        <v>0.5</v>
      </c>
      <c r="AQ922" s="83"/>
      <c r="AR922" s="83"/>
      <c r="AS922" s="83"/>
      <c r="AT922" s="83"/>
      <c r="AU922" s="83"/>
      <c r="AV922" s="83"/>
      <c r="AW922" s="83" t="s">
        <v>6521</v>
      </c>
      <c r="AX922" s="83" t="s">
        <v>6522</v>
      </c>
      <c r="AY922" s="83">
        <v>42</v>
      </c>
      <c r="AZ922" s="83">
        <v>53</v>
      </c>
      <c r="BA922" s="83">
        <v>22.4</v>
      </c>
      <c r="BB922" s="83">
        <v>24</v>
      </c>
      <c r="BC922" s="83">
        <v>45</v>
      </c>
      <c r="BD922" s="83">
        <v>10.199999999999999</v>
      </c>
      <c r="BE922" s="83">
        <f t="shared" si="151"/>
        <v>42.889555555555553</v>
      </c>
      <c r="BF922" s="83">
        <f t="shared" si="152"/>
        <v>24.752833333333335</v>
      </c>
      <c r="BG922" s="110" t="s">
        <v>47</v>
      </c>
      <c r="BH922" s="83"/>
      <c r="BI922" s="83">
        <v>2044</v>
      </c>
      <c r="BJ922" s="96">
        <v>42745</v>
      </c>
      <c r="BK922" s="83">
        <v>2044</v>
      </c>
      <c r="BL922" s="96">
        <v>42745</v>
      </c>
      <c r="BM922" s="83"/>
      <c r="BN922" s="83"/>
      <c r="BO922" s="83"/>
      <c r="BP922" s="83"/>
      <c r="BQ922" s="83"/>
      <c r="BR922" s="83"/>
      <c r="BS922" s="110" t="s">
        <v>7407</v>
      </c>
      <c r="BT922" s="555"/>
    </row>
    <row r="923" spans="1:268" ht="39.75" customHeight="1" x14ac:dyDescent="0.25">
      <c r="A923" s="20"/>
      <c r="B923" s="20" t="s">
        <v>2572</v>
      </c>
      <c r="C923" s="22">
        <v>11130084</v>
      </c>
      <c r="D923" s="23">
        <v>41422</v>
      </c>
      <c r="E923" s="23">
        <v>41422</v>
      </c>
      <c r="F923" s="23">
        <v>47081</v>
      </c>
      <c r="G923" s="23"/>
      <c r="H923" s="20" t="s">
        <v>962</v>
      </c>
      <c r="I923" s="24" t="s">
        <v>979</v>
      </c>
      <c r="J923" s="24" t="s">
        <v>7583</v>
      </c>
      <c r="K923" s="24" t="s">
        <v>73</v>
      </c>
      <c r="L923" s="114" t="s">
        <v>4340</v>
      </c>
      <c r="M923" s="20" t="s">
        <v>106</v>
      </c>
      <c r="N923" s="20" t="s">
        <v>106</v>
      </c>
      <c r="O923" s="20" t="s">
        <v>72</v>
      </c>
      <c r="P923" s="21">
        <v>73198</v>
      </c>
      <c r="Q923" s="20" t="s">
        <v>3053</v>
      </c>
      <c r="R923" s="20" t="s">
        <v>106</v>
      </c>
      <c r="S923" s="20" t="s">
        <v>106</v>
      </c>
      <c r="T923" s="20" t="s">
        <v>72</v>
      </c>
      <c r="U923" s="20">
        <v>73198</v>
      </c>
      <c r="V923" s="20" t="s">
        <v>4341</v>
      </c>
      <c r="W923" s="20" t="s">
        <v>382</v>
      </c>
      <c r="X923" s="20"/>
      <c r="Y923" s="20"/>
      <c r="Z923" s="20" t="s">
        <v>468</v>
      </c>
      <c r="AA923" s="20" t="s">
        <v>7406</v>
      </c>
      <c r="AB923" s="34">
        <v>0.37480000000000002</v>
      </c>
      <c r="AC923" s="20">
        <v>6</v>
      </c>
      <c r="AD923" s="20">
        <v>3000</v>
      </c>
      <c r="AE923" s="20"/>
      <c r="AF923" s="20"/>
      <c r="AG923" s="20">
        <v>3000</v>
      </c>
      <c r="AH923" s="20"/>
      <c r="AI923" s="20"/>
      <c r="AJ923" s="20"/>
      <c r="AK923" s="20"/>
      <c r="AL923" s="20"/>
      <c r="AM923" s="20"/>
      <c r="AN923" s="20"/>
      <c r="AO923" s="20">
        <v>37</v>
      </c>
      <c r="AP923" s="20">
        <v>0.5</v>
      </c>
      <c r="AQ923" s="20"/>
      <c r="AR923" s="20"/>
      <c r="AS923" s="20"/>
      <c r="AT923" s="20"/>
      <c r="AU923" s="20"/>
      <c r="AV923" s="20"/>
      <c r="AW923" s="20" t="s">
        <v>6521</v>
      </c>
      <c r="AX923" s="20" t="s">
        <v>6522</v>
      </c>
      <c r="AY923" s="20">
        <v>42</v>
      </c>
      <c r="AZ923" s="20">
        <v>53</v>
      </c>
      <c r="BA923" s="20">
        <v>22.4</v>
      </c>
      <c r="BB923" s="20">
        <v>24</v>
      </c>
      <c r="BC923" s="20">
        <v>45</v>
      </c>
      <c r="BD923" s="20">
        <v>10.199999999999999</v>
      </c>
      <c r="BE923" s="20">
        <f t="shared" si="151"/>
        <v>42.889555555555553</v>
      </c>
      <c r="BF923" s="20">
        <f t="shared" si="152"/>
        <v>24.752833333333335</v>
      </c>
      <c r="BG923" s="24" t="s">
        <v>47</v>
      </c>
      <c r="BH923" s="20"/>
      <c r="BI923" s="20">
        <v>3649</v>
      </c>
      <c r="BJ923" s="23">
        <v>44819</v>
      </c>
      <c r="BK923" s="20">
        <v>3649</v>
      </c>
      <c r="BL923" s="23">
        <v>44819</v>
      </c>
      <c r="BM923" s="20"/>
      <c r="BN923" s="20"/>
      <c r="BO923" s="20"/>
      <c r="BP923" s="20"/>
      <c r="BQ923" s="20"/>
      <c r="BR923" s="20"/>
      <c r="BS923" s="24"/>
      <c r="BT923" s="555"/>
    </row>
    <row r="924" spans="1:268" ht="39.75" customHeight="1" x14ac:dyDescent="0.25">
      <c r="A924" s="20"/>
      <c r="B924" s="20" t="s">
        <v>1828</v>
      </c>
      <c r="C924" s="22">
        <v>11120051</v>
      </c>
      <c r="D924" s="23">
        <v>41428</v>
      </c>
      <c r="E924" s="23">
        <v>41428</v>
      </c>
      <c r="F924" s="23">
        <v>43254</v>
      </c>
      <c r="G924" s="23"/>
      <c r="H924" s="20" t="s">
        <v>489</v>
      </c>
      <c r="I924" s="24" t="s">
        <v>590</v>
      </c>
      <c r="J924" s="24"/>
      <c r="K924" s="24" t="s">
        <v>73</v>
      </c>
      <c r="L924" s="114" t="s">
        <v>2573</v>
      </c>
      <c r="M924" s="20" t="s">
        <v>2574</v>
      </c>
      <c r="N924" s="20" t="s">
        <v>106</v>
      </c>
      <c r="O924" s="20" t="s">
        <v>72</v>
      </c>
      <c r="P924" s="21" t="s">
        <v>2575</v>
      </c>
      <c r="Q924" s="20" t="s">
        <v>4342</v>
      </c>
      <c r="R924" s="20" t="s">
        <v>2574</v>
      </c>
      <c r="S924" s="20" t="s">
        <v>106</v>
      </c>
      <c r="T924" s="20" t="s">
        <v>72</v>
      </c>
      <c r="U924" s="21" t="s">
        <v>2575</v>
      </c>
      <c r="V924" s="20" t="s">
        <v>4343</v>
      </c>
      <c r="W924" s="20" t="s">
        <v>353</v>
      </c>
      <c r="X924" s="20"/>
      <c r="Y924" s="20"/>
      <c r="Z924" s="20" t="s">
        <v>468</v>
      </c>
      <c r="AA924" s="20" t="s">
        <v>341</v>
      </c>
      <c r="AB924" s="37">
        <v>8.2420000000000009</v>
      </c>
      <c r="AC924" s="20">
        <v>0.4</v>
      </c>
      <c r="AD924" s="20">
        <v>6440</v>
      </c>
      <c r="AE924" s="20"/>
      <c r="AF924" s="20"/>
      <c r="AG924" s="20"/>
      <c r="AH924" s="20"/>
      <c r="AI924" s="20"/>
      <c r="AJ924" s="20">
        <v>6440</v>
      </c>
      <c r="AK924" s="20"/>
      <c r="AL924" s="20"/>
      <c r="AM924" s="20"/>
      <c r="AN924" s="20"/>
      <c r="AO924" s="20">
        <v>849</v>
      </c>
      <c r="AP924" s="20"/>
      <c r="AQ924" s="20"/>
      <c r="AR924" s="20"/>
      <c r="AS924" s="20"/>
      <c r="AT924" s="20"/>
      <c r="AU924" s="20"/>
      <c r="AV924" s="20"/>
      <c r="AW924" s="20" t="s">
        <v>6523</v>
      </c>
      <c r="AX924" s="20" t="s">
        <v>6524</v>
      </c>
      <c r="AY924" s="20">
        <v>42</v>
      </c>
      <c r="AZ924" s="20">
        <v>56</v>
      </c>
      <c r="BA924" s="20">
        <v>58.8</v>
      </c>
      <c r="BB924" s="20">
        <v>24</v>
      </c>
      <c r="BC924" s="20">
        <v>41</v>
      </c>
      <c r="BD924" s="20">
        <v>18.04</v>
      </c>
      <c r="BE924" s="20">
        <f t="shared" si="151"/>
        <v>42.949666666666666</v>
      </c>
      <c r="BF924" s="20">
        <f t="shared" si="152"/>
        <v>24.688344444444446</v>
      </c>
      <c r="BG924" s="24" t="s">
        <v>38</v>
      </c>
      <c r="BH924" s="20"/>
      <c r="BI924" s="20"/>
      <c r="BJ924" s="23"/>
      <c r="BK924" s="20"/>
      <c r="BL924" s="23"/>
      <c r="BM924" s="20"/>
      <c r="BN924" s="20"/>
      <c r="BO924" s="20"/>
      <c r="BP924" s="20"/>
      <c r="BQ924" s="20"/>
      <c r="BR924" s="20"/>
      <c r="BS924" s="24"/>
      <c r="BT924" s="555"/>
    </row>
    <row r="925" spans="1:268" ht="39.75" customHeight="1" x14ac:dyDescent="0.25">
      <c r="A925" s="83" t="s">
        <v>3392</v>
      </c>
      <c r="B925" s="83" t="s">
        <v>438</v>
      </c>
      <c r="C925" s="95">
        <v>11190023</v>
      </c>
      <c r="D925" s="96">
        <v>41431</v>
      </c>
      <c r="E925" s="96">
        <v>41431</v>
      </c>
      <c r="F925" s="96">
        <v>43257</v>
      </c>
      <c r="G925" s="96"/>
      <c r="H925" s="83" t="s">
        <v>489</v>
      </c>
      <c r="I925" s="110" t="s">
        <v>606</v>
      </c>
      <c r="J925" s="110"/>
      <c r="K925" s="110" t="s">
        <v>73</v>
      </c>
      <c r="L925" s="115" t="s">
        <v>2576</v>
      </c>
      <c r="M925" s="83" t="s">
        <v>2577</v>
      </c>
      <c r="N925" s="83" t="s">
        <v>81</v>
      </c>
      <c r="O925" s="83" t="s">
        <v>76</v>
      </c>
      <c r="P925" s="94">
        <v>73345</v>
      </c>
      <c r="Q925" s="83" t="s">
        <v>3054</v>
      </c>
      <c r="R925" s="83" t="s">
        <v>2577</v>
      </c>
      <c r="S925" s="83" t="s">
        <v>81</v>
      </c>
      <c r="T925" s="83" t="s">
        <v>76</v>
      </c>
      <c r="U925" s="83">
        <v>73345</v>
      </c>
      <c r="V925" s="83" t="s">
        <v>3055</v>
      </c>
      <c r="W925" s="83" t="s">
        <v>3056</v>
      </c>
      <c r="X925" s="83"/>
      <c r="Y925" s="83"/>
      <c r="Z925" s="83" t="s">
        <v>468</v>
      </c>
      <c r="AA925" s="83" t="s">
        <v>427</v>
      </c>
      <c r="AB925" s="47">
        <v>13.4</v>
      </c>
      <c r="AC925" s="83">
        <v>2</v>
      </c>
      <c r="AD925" s="83">
        <v>3500</v>
      </c>
      <c r="AE925" s="83"/>
      <c r="AF925" s="83"/>
      <c r="AG925" s="83"/>
      <c r="AH925" s="83"/>
      <c r="AI925" s="83">
        <v>3500</v>
      </c>
      <c r="AJ925" s="83"/>
      <c r="AK925" s="83"/>
      <c r="AL925" s="83"/>
      <c r="AM925" s="83"/>
      <c r="AN925" s="83"/>
      <c r="AO925" s="83">
        <v>1340</v>
      </c>
      <c r="AP925" s="83"/>
      <c r="AQ925" s="83"/>
      <c r="AR925" s="83"/>
      <c r="AS925" s="83"/>
      <c r="AT925" s="83"/>
      <c r="AU925" s="83"/>
      <c r="AV925" s="83"/>
      <c r="AW925" s="83" t="s">
        <v>6525</v>
      </c>
      <c r="AX925" s="83" t="s">
        <v>6526</v>
      </c>
      <c r="AY925" s="83">
        <v>43</v>
      </c>
      <c r="AZ925" s="83">
        <v>28</v>
      </c>
      <c r="BA925" s="83">
        <v>51.5</v>
      </c>
      <c r="BB925" s="83">
        <v>24</v>
      </c>
      <c r="BC925" s="83">
        <v>57</v>
      </c>
      <c r="BD925" s="83">
        <v>8.6999999999999993</v>
      </c>
      <c r="BE925" s="83">
        <f t="shared" si="151"/>
        <v>43.480972222222221</v>
      </c>
      <c r="BF925" s="83">
        <f t="shared" si="152"/>
        <v>24.952416666666664</v>
      </c>
      <c r="BG925" s="110" t="s">
        <v>47</v>
      </c>
      <c r="BH925" s="83"/>
      <c r="BI925" s="83">
        <v>2429</v>
      </c>
      <c r="BJ925" s="96">
        <v>43236</v>
      </c>
      <c r="BK925" s="83">
        <v>2429</v>
      </c>
      <c r="BL925" s="96">
        <v>43236</v>
      </c>
      <c r="BM925" s="83"/>
      <c r="BN925" s="83"/>
      <c r="BO925" s="83"/>
      <c r="BP925" s="83"/>
      <c r="BQ925" s="83"/>
      <c r="BR925" s="83"/>
      <c r="BS925" s="110"/>
      <c r="BT925" s="555"/>
    </row>
    <row r="926" spans="1:268" ht="39.75" customHeight="1" x14ac:dyDescent="0.25">
      <c r="A926" s="20"/>
      <c r="B926" s="20" t="s">
        <v>438</v>
      </c>
      <c r="C926" s="22">
        <v>11190023</v>
      </c>
      <c r="D926" s="23">
        <v>41431</v>
      </c>
      <c r="E926" s="23">
        <v>41431</v>
      </c>
      <c r="F926" s="23">
        <v>45449</v>
      </c>
      <c r="G926" s="23"/>
      <c r="H926" s="20" t="s">
        <v>489</v>
      </c>
      <c r="I926" s="24" t="s">
        <v>7452</v>
      </c>
      <c r="J926" s="24"/>
      <c r="K926" s="24" t="s">
        <v>73</v>
      </c>
      <c r="L926" s="114" t="s">
        <v>2576</v>
      </c>
      <c r="M926" s="20" t="s">
        <v>2577</v>
      </c>
      <c r="N926" s="20" t="s">
        <v>81</v>
      </c>
      <c r="O926" s="20" t="s">
        <v>76</v>
      </c>
      <c r="P926" s="21">
        <v>73345</v>
      </c>
      <c r="Q926" s="20" t="s">
        <v>3054</v>
      </c>
      <c r="R926" s="20" t="s">
        <v>2577</v>
      </c>
      <c r="S926" s="20" t="s">
        <v>81</v>
      </c>
      <c r="T926" s="20" t="s">
        <v>76</v>
      </c>
      <c r="U926" s="20">
        <v>73345</v>
      </c>
      <c r="V926" s="20" t="s">
        <v>3055</v>
      </c>
      <c r="W926" s="20" t="s">
        <v>3056</v>
      </c>
      <c r="X926" s="20"/>
      <c r="Y926" s="20"/>
      <c r="Z926" s="20" t="s">
        <v>468</v>
      </c>
      <c r="AA926" s="20" t="s">
        <v>427</v>
      </c>
      <c r="AB926" s="34">
        <v>13.4</v>
      </c>
      <c r="AC926" s="20">
        <v>2</v>
      </c>
      <c r="AD926" s="20">
        <v>3500</v>
      </c>
      <c r="AE926" s="20"/>
      <c r="AF926" s="20"/>
      <c r="AG926" s="20"/>
      <c r="AH926" s="20"/>
      <c r="AI926" s="20">
        <v>3500</v>
      </c>
      <c r="AJ926" s="20"/>
      <c r="AK926" s="20"/>
      <c r="AL926" s="20"/>
      <c r="AM926" s="20"/>
      <c r="AN926" s="20"/>
      <c r="AO926" s="20">
        <v>1340</v>
      </c>
      <c r="AP926" s="20"/>
      <c r="AQ926" s="20"/>
      <c r="AR926" s="20"/>
      <c r="AS926" s="20"/>
      <c r="AT926" s="20"/>
      <c r="AU926" s="20"/>
      <c r="AV926" s="20"/>
      <c r="AW926" s="20" t="s">
        <v>6525</v>
      </c>
      <c r="AX926" s="20" t="s">
        <v>6526</v>
      </c>
      <c r="AY926" s="20">
        <v>43</v>
      </c>
      <c r="AZ926" s="20">
        <v>28</v>
      </c>
      <c r="BA926" s="20">
        <v>51.5</v>
      </c>
      <c r="BB926" s="20">
        <v>24</v>
      </c>
      <c r="BC926" s="20">
        <v>57</v>
      </c>
      <c r="BD926" s="20">
        <v>8.6999999999999993</v>
      </c>
      <c r="BE926" s="20">
        <f t="shared" ref="BE926" si="159">AY926+AZ926/60+BA926/3600</f>
        <v>43.480972222222221</v>
      </c>
      <c r="BF926" s="20">
        <f t="shared" ref="BF926" si="160">BB926+BC926/60+BD926/3600</f>
        <v>24.952416666666664</v>
      </c>
      <c r="BG926" s="24" t="s">
        <v>38</v>
      </c>
      <c r="BH926" s="20"/>
      <c r="BI926" s="20"/>
      <c r="BJ926" s="23"/>
      <c r="BK926" s="20"/>
      <c r="BL926" s="23"/>
      <c r="BM926" s="20"/>
      <c r="BN926" s="20"/>
      <c r="BO926" s="20"/>
      <c r="BP926" s="20"/>
      <c r="BQ926" s="20"/>
      <c r="BR926" s="20"/>
      <c r="BS926" s="24"/>
    </row>
    <row r="927" spans="1:268" s="139" customFormat="1" ht="39.75" customHeight="1" x14ac:dyDescent="0.25">
      <c r="A927" s="27" t="s">
        <v>3392</v>
      </c>
      <c r="B927" s="20" t="s">
        <v>2578</v>
      </c>
      <c r="C927" s="32">
        <v>11140146</v>
      </c>
      <c r="D927" s="33">
        <v>41432</v>
      </c>
      <c r="E927" s="33">
        <v>41432</v>
      </c>
      <c r="F927" s="33">
        <v>47525</v>
      </c>
      <c r="G927" s="33"/>
      <c r="H927" s="27" t="s">
        <v>471</v>
      </c>
      <c r="I927" s="35" t="s">
        <v>605</v>
      </c>
      <c r="J927" s="35" t="s">
        <v>8598</v>
      </c>
      <c r="K927" s="35" t="s">
        <v>135</v>
      </c>
      <c r="L927" s="114" t="s">
        <v>2466</v>
      </c>
      <c r="M927" s="27" t="s">
        <v>8826</v>
      </c>
      <c r="N927" s="27" t="s">
        <v>152</v>
      </c>
      <c r="O927" s="27" t="s">
        <v>72</v>
      </c>
      <c r="P927" s="27" t="s">
        <v>8827</v>
      </c>
      <c r="Q927" s="20" t="s">
        <v>4344</v>
      </c>
      <c r="R927" s="27" t="s">
        <v>219</v>
      </c>
      <c r="S927" s="27" t="s">
        <v>292</v>
      </c>
      <c r="T927" s="27" t="s">
        <v>76</v>
      </c>
      <c r="U927" s="27">
        <v>61950</v>
      </c>
      <c r="V927" s="20" t="s">
        <v>8828</v>
      </c>
      <c r="W927" s="20" t="s">
        <v>3057</v>
      </c>
      <c r="X927" s="27">
        <v>4740</v>
      </c>
      <c r="Y927" s="27">
        <v>48</v>
      </c>
      <c r="Z927" s="27" t="s">
        <v>468</v>
      </c>
      <c r="AA927" s="20" t="s">
        <v>893</v>
      </c>
      <c r="AB927" s="37">
        <v>10.195</v>
      </c>
      <c r="AC927" s="27">
        <v>9000</v>
      </c>
      <c r="AD927" s="27">
        <v>33000000</v>
      </c>
      <c r="AE927" s="26"/>
      <c r="AF927" s="27">
        <v>33000000</v>
      </c>
      <c r="AG927" s="26"/>
      <c r="AH927" s="26"/>
      <c r="AI927" s="26"/>
      <c r="AJ927" s="26"/>
      <c r="AK927" s="26"/>
      <c r="AL927" s="26"/>
      <c r="AM927" s="26"/>
      <c r="AN927" s="26"/>
      <c r="AO927" s="27">
        <v>1019.5</v>
      </c>
      <c r="AP927" s="27"/>
      <c r="AQ927" s="27"/>
      <c r="AR927" s="27"/>
      <c r="AS927" s="20" t="s">
        <v>8830</v>
      </c>
      <c r="AT927" s="27"/>
      <c r="AU927" s="27"/>
      <c r="AV927" s="27">
        <v>240.78</v>
      </c>
      <c r="AW927" s="20" t="s">
        <v>6527</v>
      </c>
      <c r="AX927" s="20" t="s">
        <v>6223</v>
      </c>
      <c r="AY927" s="27">
        <v>43</v>
      </c>
      <c r="AZ927" s="27">
        <v>3</v>
      </c>
      <c r="BA927" s="27">
        <v>48.79</v>
      </c>
      <c r="BB927" s="27">
        <v>24</v>
      </c>
      <c r="BC927" s="27">
        <v>15</v>
      </c>
      <c r="BD927" s="27">
        <v>26.06</v>
      </c>
      <c r="BE927" s="20">
        <f t="shared" si="151"/>
        <v>43.063552777777772</v>
      </c>
      <c r="BF927" s="27">
        <f t="shared" si="152"/>
        <v>24.257238888888889</v>
      </c>
      <c r="BG927" s="35" t="s">
        <v>47</v>
      </c>
      <c r="BH927" s="20"/>
      <c r="BI927" s="20">
        <v>3009</v>
      </c>
      <c r="BJ927" s="23">
        <v>44007</v>
      </c>
      <c r="BK927" s="20">
        <v>3009</v>
      </c>
      <c r="BL927" s="23">
        <v>44007</v>
      </c>
      <c r="BM927" s="20"/>
      <c r="BN927" s="20"/>
      <c r="BO927" s="20"/>
      <c r="BP927" s="20"/>
      <c r="BQ927" s="20"/>
      <c r="BR927" s="20"/>
      <c r="BS927" s="35"/>
      <c r="BT927" s="554"/>
      <c r="BU927" s="567"/>
      <c r="BV927" s="567"/>
      <c r="BW927" s="567"/>
      <c r="BX927" s="567"/>
      <c r="BY927" s="567"/>
      <c r="BZ927" s="567"/>
      <c r="CA927" s="567"/>
      <c r="CB927" s="567"/>
      <c r="CC927" s="567"/>
      <c r="CD927" s="567"/>
      <c r="CE927" s="567"/>
      <c r="CF927" s="567"/>
      <c r="CG927" s="567"/>
      <c r="CH927" s="567"/>
      <c r="CI927" s="567"/>
      <c r="CJ927" s="567"/>
      <c r="CK927" s="567"/>
      <c r="CL927" s="567"/>
      <c r="CM927" s="567"/>
      <c r="CN927" s="567"/>
      <c r="CO927" s="567"/>
      <c r="CP927" s="567"/>
      <c r="CQ927" s="567"/>
      <c r="CR927" s="567"/>
      <c r="CS927" s="567"/>
      <c r="CT927" s="567"/>
      <c r="CU927" s="567"/>
      <c r="CV927" s="567"/>
      <c r="CW927" s="567"/>
      <c r="CX927" s="567"/>
      <c r="CY927" s="567"/>
      <c r="CZ927" s="567"/>
      <c r="DA927" s="567"/>
      <c r="DB927" s="567"/>
      <c r="DC927" s="567"/>
      <c r="DD927" s="567"/>
      <c r="DE927" s="567"/>
      <c r="DF927" s="567"/>
      <c r="DG927" s="567"/>
      <c r="DH927" s="567"/>
      <c r="DI927" s="567"/>
      <c r="DJ927" s="567"/>
      <c r="DK927" s="567"/>
      <c r="DL927" s="567"/>
      <c r="DM927" s="567"/>
      <c r="DN927" s="567"/>
      <c r="DO927" s="567"/>
      <c r="DP927" s="567"/>
      <c r="DQ927" s="567"/>
      <c r="DR927" s="567"/>
      <c r="DS927" s="567"/>
      <c r="DT927" s="567"/>
      <c r="DU927" s="567"/>
      <c r="DV927" s="567"/>
      <c r="DW927" s="567"/>
      <c r="DX927" s="567"/>
      <c r="DY927" s="567"/>
      <c r="DZ927" s="567"/>
      <c r="EA927" s="567"/>
      <c r="EB927" s="567"/>
      <c r="EC927" s="567"/>
      <c r="ED927" s="567"/>
      <c r="EE927" s="567"/>
      <c r="EF927" s="567"/>
      <c r="EG927" s="567"/>
      <c r="EH927" s="567"/>
      <c r="EI927" s="567"/>
      <c r="EJ927" s="567"/>
      <c r="EK927" s="567"/>
      <c r="EL927" s="567"/>
      <c r="EM927" s="567"/>
      <c r="EN927" s="567"/>
      <c r="EO927" s="567"/>
      <c r="EP927" s="567"/>
      <c r="EQ927" s="567"/>
      <c r="ER927" s="567"/>
      <c r="ES927" s="567"/>
      <c r="ET927" s="567"/>
      <c r="EU927" s="567"/>
      <c r="EV927" s="567"/>
      <c r="EW927" s="567"/>
      <c r="EX927" s="567"/>
      <c r="EY927" s="567"/>
      <c r="EZ927" s="567"/>
      <c r="FA927" s="567"/>
      <c r="FB927" s="567"/>
      <c r="FC927" s="567"/>
      <c r="FD927" s="567"/>
      <c r="FE927" s="567"/>
      <c r="FF927" s="567"/>
      <c r="FG927" s="567"/>
      <c r="FH927" s="567"/>
      <c r="FI927" s="567"/>
      <c r="FJ927" s="567"/>
      <c r="FK927" s="567"/>
      <c r="FL927" s="567"/>
      <c r="FM927" s="567"/>
      <c r="FN927" s="567"/>
      <c r="FO927" s="567"/>
      <c r="FP927" s="567"/>
      <c r="FQ927" s="567"/>
      <c r="FR927" s="567"/>
      <c r="FS927" s="567"/>
      <c r="FT927" s="567"/>
      <c r="FU927" s="567"/>
      <c r="FV927" s="567"/>
      <c r="FW927" s="567"/>
      <c r="FX927" s="567"/>
      <c r="FY927" s="567"/>
      <c r="FZ927" s="567"/>
      <c r="GA927" s="567"/>
      <c r="GB927" s="567"/>
      <c r="GC927" s="567"/>
      <c r="GD927" s="567"/>
      <c r="GE927" s="567"/>
      <c r="GF927" s="567"/>
      <c r="GG927" s="567"/>
      <c r="GH927" s="567"/>
      <c r="GI927" s="567"/>
      <c r="GJ927" s="567"/>
      <c r="GK927" s="567"/>
      <c r="GL927" s="567"/>
      <c r="GM927" s="567"/>
      <c r="GN927" s="567"/>
      <c r="GO927" s="567"/>
      <c r="GP927" s="567"/>
      <c r="GQ927" s="567"/>
      <c r="GR927" s="567"/>
      <c r="GS927" s="567"/>
      <c r="GT927" s="567"/>
      <c r="GU927" s="567"/>
      <c r="GV927" s="567"/>
      <c r="GW927" s="567"/>
      <c r="GX927" s="567"/>
      <c r="GY927" s="567"/>
      <c r="GZ927" s="567"/>
      <c r="HA927" s="567"/>
      <c r="HB927" s="567"/>
      <c r="HC927" s="567"/>
      <c r="HD927" s="567"/>
      <c r="HE927" s="567"/>
      <c r="HF927" s="567"/>
      <c r="HG927" s="567"/>
      <c r="HH927" s="567"/>
      <c r="HI927" s="567"/>
      <c r="HJ927" s="567"/>
      <c r="HK927" s="567"/>
      <c r="HL927" s="567"/>
      <c r="HM927" s="567"/>
      <c r="HN927" s="567"/>
      <c r="HO927" s="567"/>
      <c r="HP927" s="567"/>
      <c r="HQ927" s="567"/>
      <c r="HR927" s="567"/>
      <c r="HS927" s="567"/>
      <c r="HT927" s="567"/>
      <c r="HU927" s="567"/>
      <c r="HV927" s="567"/>
      <c r="HW927" s="567"/>
      <c r="HX927" s="567"/>
      <c r="HY927" s="567"/>
      <c r="HZ927" s="567"/>
      <c r="IA927" s="567"/>
      <c r="IB927" s="567"/>
      <c r="IC927" s="567"/>
      <c r="ID927" s="567"/>
      <c r="IE927" s="567"/>
      <c r="IF927" s="567"/>
      <c r="IG927" s="567"/>
      <c r="IH927" s="567"/>
      <c r="II927" s="567"/>
      <c r="IJ927" s="567"/>
      <c r="IK927" s="567"/>
      <c r="IL927" s="567"/>
      <c r="IM927" s="567"/>
      <c r="IN927" s="567"/>
      <c r="IO927" s="567"/>
      <c r="IP927" s="567"/>
      <c r="IQ927" s="567"/>
      <c r="IR927" s="567"/>
      <c r="IS927" s="567"/>
      <c r="IT927" s="567"/>
      <c r="IU927" s="567"/>
      <c r="IV927" s="567"/>
      <c r="IW927" s="567"/>
      <c r="IX927" s="567"/>
      <c r="IY927" s="567"/>
      <c r="IZ927" s="567"/>
      <c r="JA927" s="567"/>
      <c r="JB927" s="567"/>
      <c r="JC927" s="567"/>
      <c r="JD927" s="567"/>
      <c r="JE927" s="567"/>
      <c r="JF927" s="567"/>
      <c r="JG927" s="567"/>
      <c r="JH927" s="567"/>
    </row>
    <row r="928" spans="1:268" s="139" customFormat="1" ht="39.75" customHeight="1" x14ac:dyDescent="0.25">
      <c r="A928" s="27"/>
      <c r="B928" s="20" t="s">
        <v>2578</v>
      </c>
      <c r="C928" s="32">
        <v>11140146</v>
      </c>
      <c r="D928" s="33">
        <v>41432</v>
      </c>
      <c r="E928" s="33">
        <v>41432</v>
      </c>
      <c r="F928" s="33">
        <v>47525</v>
      </c>
      <c r="G928" s="33"/>
      <c r="H928" s="27" t="s">
        <v>471</v>
      </c>
      <c r="I928" s="35" t="s">
        <v>605</v>
      </c>
      <c r="J928" s="35" t="s">
        <v>8598</v>
      </c>
      <c r="K928" s="35" t="s">
        <v>135</v>
      </c>
      <c r="L928" s="114" t="s">
        <v>2466</v>
      </c>
      <c r="M928" s="27" t="s">
        <v>8826</v>
      </c>
      <c r="N928" s="27" t="s">
        <v>152</v>
      </c>
      <c r="O928" s="27" t="s">
        <v>72</v>
      </c>
      <c r="P928" s="27" t="s">
        <v>8827</v>
      </c>
      <c r="Q928" s="20" t="s">
        <v>4344</v>
      </c>
      <c r="R928" s="27" t="s">
        <v>219</v>
      </c>
      <c r="S928" s="27" t="s">
        <v>292</v>
      </c>
      <c r="T928" s="27" t="s">
        <v>76</v>
      </c>
      <c r="U928" s="27">
        <v>61950</v>
      </c>
      <c r="V928" s="20" t="s">
        <v>8828</v>
      </c>
      <c r="W928" s="20" t="s">
        <v>3057</v>
      </c>
      <c r="X928" s="27">
        <v>4740</v>
      </c>
      <c r="Y928" s="27">
        <v>48</v>
      </c>
      <c r="Z928" s="27" t="s">
        <v>468</v>
      </c>
      <c r="AA928" s="20" t="s">
        <v>893</v>
      </c>
      <c r="AB928" s="37"/>
      <c r="AC928" s="27"/>
      <c r="AD928" s="27"/>
      <c r="AE928" s="26"/>
      <c r="AF928" s="27"/>
      <c r="AG928" s="26"/>
      <c r="AH928" s="26"/>
      <c r="AI928" s="26"/>
      <c r="AJ928" s="26"/>
      <c r="AK928" s="26"/>
      <c r="AL928" s="26"/>
      <c r="AM928" s="26"/>
      <c r="AN928" s="26"/>
      <c r="AO928" s="27"/>
      <c r="AP928" s="27"/>
      <c r="AQ928" s="27"/>
      <c r="AR928" s="27"/>
      <c r="AS928" s="20" t="s">
        <v>8833</v>
      </c>
      <c r="AT928" s="27"/>
      <c r="AU928" s="27"/>
      <c r="AV928" s="27">
        <v>224.9</v>
      </c>
      <c r="AW928" s="20" t="s">
        <v>8831</v>
      </c>
      <c r="AX928" s="20" t="s">
        <v>8832</v>
      </c>
      <c r="AY928" s="27">
        <v>43</v>
      </c>
      <c r="AZ928" s="27">
        <v>16</v>
      </c>
      <c r="BA928" s="27">
        <v>48.11</v>
      </c>
      <c r="BB928" s="27">
        <v>24</v>
      </c>
      <c r="BC928" s="27">
        <v>17</v>
      </c>
      <c r="BD928" s="27">
        <v>45.28</v>
      </c>
      <c r="BE928" s="20">
        <f t="shared" si="151"/>
        <v>43.280030555555555</v>
      </c>
      <c r="BF928" s="27">
        <f t="shared" si="152"/>
        <v>24.295911111111113</v>
      </c>
      <c r="BG928" s="35" t="s">
        <v>47</v>
      </c>
      <c r="BH928" s="20"/>
      <c r="BI928" s="20">
        <v>3009</v>
      </c>
      <c r="BJ928" s="23">
        <v>44007</v>
      </c>
      <c r="BK928" s="20">
        <v>3009</v>
      </c>
      <c r="BL928" s="23">
        <v>44007</v>
      </c>
      <c r="BM928" s="20"/>
      <c r="BN928" s="20"/>
      <c r="BO928" s="20"/>
      <c r="BP928" s="20"/>
      <c r="BQ928" s="20"/>
      <c r="BR928" s="20"/>
      <c r="BS928" s="35"/>
      <c r="BT928" s="554"/>
      <c r="BU928" s="567"/>
      <c r="BV928" s="567"/>
      <c r="BW928" s="567"/>
      <c r="BX928" s="567"/>
      <c r="BY928" s="567"/>
      <c r="BZ928" s="567"/>
      <c r="CA928" s="567"/>
      <c r="CB928" s="567"/>
      <c r="CC928" s="567"/>
      <c r="CD928" s="567"/>
      <c r="CE928" s="567"/>
      <c r="CF928" s="567"/>
      <c r="CG928" s="567"/>
      <c r="CH928" s="567"/>
      <c r="CI928" s="567"/>
      <c r="CJ928" s="567"/>
      <c r="CK928" s="567"/>
      <c r="CL928" s="567"/>
      <c r="CM928" s="567"/>
      <c r="CN928" s="567"/>
      <c r="CO928" s="567"/>
      <c r="CP928" s="567"/>
      <c r="CQ928" s="567"/>
      <c r="CR928" s="567"/>
      <c r="CS928" s="567"/>
      <c r="CT928" s="567"/>
      <c r="CU928" s="567"/>
      <c r="CV928" s="567"/>
      <c r="CW928" s="567"/>
      <c r="CX928" s="567"/>
      <c r="CY928" s="567"/>
      <c r="CZ928" s="567"/>
      <c r="DA928" s="567"/>
      <c r="DB928" s="567"/>
      <c r="DC928" s="567"/>
      <c r="DD928" s="567"/>
      <c r="DE928" s="567"/>
      <c r="DF928" s="567"/>
      <c r="DG928" s="567"/>
      <c r="DH928" s="567"/>
      <c r="DI928" s="567"/>
      <c r="DJ928" s="567"/>
      <c r="DK928" s="567"/>
      <c r="DL928" s="567"/>
      <c r="DM928" s="567"/>
      <c r="DN928" s="567"/>
      <c r="DO928" s="567"/>
      <c r="DP928" s="567"/>
      <c r="DQ928" s="567"/>
      <c r="DR928" s="567"/>
      <c r="DS928" s="567"/>
      <c r="DT928" s="567"/>
      <c r="DU928" s="567"/>
      <c r="DV928" s="567"/>
      <c r="DW928" s="567"/>
      <c r="DX928" s="567"/>
      <c r="DY928" s="567"/>
      <c r="DZ928" s="567"/>
      <c r="EA928" s="567"/>
      <c r="EB928" s="567"/>
      <c r="EC928" s="567"/>
      <c r="ED928" s="567"/>
      <c r="EE928" s="567"/>
      <c r="EF928" s="567"/>
      <c r="EG928" s="567"/>
      <c r="EH928" s="567"/>
      <c r="EI928" s="567"/>
      <c r="EJ928" s="567"/>
      <c r="EK928" s="567"/>
      <c r="EL928" s="567"/>
      <c r="EM928" s="567"/>
      <c r="EN928" s="567"/>
      <c r="EO928" s="567"/>
      <c r="EP928" s="567"/>
      <c r="EQ928" s="567"/>
      <c r="ER928" s="567"/>
      <c r="ES928" s="567"/>
      <c r="ET928" s="567"/>
      <c r="EU928" s="567"/>
      <c r="EV928" s="567"/>
      <c r="EW928" s="567"/>
      <c r="EX928" s="567"/>
      <c r="EY928" s="567"/>
      <c r="EZ928" s="567"/>
      <c r="FA928" s="567"/>
      <c r="FB928" s="567"/>
      <c r="FC928" s="567"/>
      <c r="FD928" s="567"/>
      <c r="FE928" s="567"/>
      <c r="FF928" s="567"/>
      <c r="FG928" s="567"/>
      <c r="FH928" s="567"/>
      <c r="FI928" s="567"/>
      <c r="FJ928" s="567"/>
      <c r="FK928" s="567"/>
      <c r="FL928" s="567"/>
      <c r="FM928" s="567"/>
      <c r="FN928" s="567"/>
      <c r="FO928" s="567"/>
      <c r="FP928" s="567"/>
      <c r="FQ928" s="567"/>
      <c r="FR928" s="567"/>
      <c r="FS928" s="567"/>
      <c r="FT928" s="567"/>
      <c r="FU928" s="567"/>
      <c r="FV928" s="567"/>
      <c r="FW928" s="567"/>
      <c r="FX928" s="567"/>
      <c r="FY928" s="567"/>
      <c r="FZ928" s="567"/>
      <c r="GA928" s="567"/>
      <c r="GB928" s="567"/>
      <c r="GC928" s="567"/>
      <c r="GD928" s="567"/>
      <c r="GE928" s="567"/>
      <c r="GF928" s="567"/>
      <c r="GG928" s="567"/>
      <c r="GH928" s="567"/>
      <c r="GI928" s="567"/>
      <c r="GJ928" s="567"/>
      <c r="GK928" s="567"/>
      <c r="GL928" s="567"/>
      <c r="GM928" s="567"/>
      <c r="GN928" s="567"/>
      <c r="GO928" s="567"/>
      <c r="GP928" s="567"/>
      <c r="GQ928" s="567"/>
      <c r="GR928" s="567"/>
      <c r="GS928" s="567"/>
      <c r="GT928" s="567"/>
      <c r="GU928" s="567"/>
      <c r="GV928" s="567"/>
      <c r="GW928" s="567"/>
      <c r="GX928" s="567"/>
      <c r="GY928" s="567"/>
      <c r="GZ928" s="567"/>
      <c r="HA928" s="567"/>
      <c r="HB928" s="567"/>
      <c r="HC928" s="567"/>
      <c r="HD928" s="567"/>
      <c r="HE928" s="567"/>
      <c r="HF928" s="567"/>
      <c r="HG928" s="567"/>
      <c r="HH928" s="567"/>
      <c r="HI928" s="567"/>
      <c r="HJ928" s="567"/>
      <c r="HK928" s="567"/>
      <c r="HL928" s="567"/>
      <c r="HM928" s="567"/>
      <c r="HN928" s="567"/>
      <c r="HO928" s="567"/>
      <c r="HP928" s="567"/>
      <c r="HQ928" s="567"/>
      <c r="HR928" s="567"/>
      <c r="HS928" s="567"/>
      <c r="HT928" s="567"/>
      <c r="HU928" s="567"/>
      <c r="HV928" s="567"/>
      <c r="HW928" s="567"/>
      <c r="HX928" s="567"/>
      <c r="HY928" s="567"/>
      <c r="HZ928" s="567"/>
      <c r="IA928" s="567"/>
      <c r="IB928" s="567"/>
      <c r="IC928" s="567"/>
      <c r="ID928" s="567"/>
      <c r="IE928" s="567"/>
      <c r="IF928" s="567"/>
      <c r="IG928" s="567"/>
      <c r="IH928" s="567"/>
      <c r="II928" s="567"/>
      <c r="IJ928" s="567"/>
      <c r="IK928" s="567"/>
      <c r="IL928" s="567"/>
      <c r="IM928" s="567"/>
      <c r="IN928" s="567"/>
      <c r="IO928" s="567"/>
      <c r="IP928" s="567"/>
      <c r="IQ928" s="567"/>
      <c r="IR928" s="567"/>
      <c r="IS928" s="567"/>
      <c r="IT928" s="567"/>
      <c r="IU928" s="567"/>
      <c r="IV928" s="567"/>
      <c r="IW928" s="567"/>
      <c r="IX928" s="567"/>
      <c r="IY928" s="567"/>
      <c r="IZ928" s="567"/>
      <c r="JA928" s="567"/>
      <c r="JB928" s="567"/>
      <c r="JC928" s="567"/>
      <c r="JD928" s="567"/>
      <c r="JE928" s="567"/>
      <c r="JF928" s="567"/>
      <c r="JG928" s="567"/>
      <c r="JH928" s="567"/>
    </row>
    <row r="929" spans="1:268" s="28" customFormat="1" ht="39.75" customHeight="1" x14ac:dyDescent="0.25">
      <c r="A929" s="20" t="s">
        <v>3392</v>
      </c>
      <c r="B929" s="20" t="s">
        <v>2579</v>
      </c>
      <c r="C929" s="22">
        <v>11160085</v>
      </c>
      <c r="D929" s="23">
        <v>41435</v>
      </c>
      <c r="E929" s="23">
        <v>41435</v>
      </c>
      <c r="F929" s="23">
        <v>45087</v>
      </c>
      <c r="G929" s="23"/>
      <c r="H929" s="20" t="s">
        <v>2580</v>
      </c>
      <c r="I929" s="24" t="s">
        <v>1034</v>
      </c>
      <c r="J929" s="24"/>
      <c r="K929" s="24" t="s">
        <v>70</v>
      </c>
      <c r="L929" s="114" t="s">
        <v>2581</v>
      </c>
      <c r="M929" s="20" t="s">
        <v>91</v>
      </c>
      <c r="N929" s="20" t="s">
        <v>40</v>
      </c>
      <c r="O929" s="20" t="s">
        <v>41</v>
      </c>
      <c r="P929" s="21">
        <v>46913</v>
      </c>
      <c r="Q929" s="20" t="s">
        <v>4345</v>
      </c>
      <c r="R929" s="20" t="s">
        <v>91</v>
      </c>
      <c r="S929" s="20" t="s">
        <v>40</v>
      </c>
      <c r="T929" s="20" t="s">
        <v>41</v>
      </c>
      <c r="U929" s="20">
        <v>46913</v>
      </c>
      <c r="V929" s="20" t="s">
        <v>4346</v>
      </c>
      <c r="W929" s="20" t="s">
        <v>639</v>
      </c>
      <c r="X929" s="26"/>
      <c r="Y929" s="26"/>
      <c r="Z929" s="20" t="s">
        <v>468</v>
      </c>
      <c r="AA929" s="20" t="s">
        <v>360</v>
      </c>
      <c r="AB929" s="34">
        <v>8.5000000000000006E-2</v>
      </c>
      <c r="AC929" s="20">
        <v>2.5</v>
      </c>
      <c r="AD929" s="20">
        <v>25000</v>
      </c>
      <c r="AE929" s="20"/>
      <c r="AF929" s="20"/>
      <c r="AG929" s="20"/>
      <c r="AH929" s="20"/>
      <c r="AI929" s="20"/>
      <c r="AJ929" s="20"/>
      <c r="AK929" s="20"/>
      <c r="AL929" s="20">
        <v>25000</v>
      </c>
      <c r="AM929" s="20"/>
      <c r="AN929" s="20"/>
      <c r="AO929" s="20"/>
      <c r="AP929" s="20"/>
      <c r="AQ929" s="20"/>
      <c r="AR929" s="20"/>
      <c r="AS929" s="20"/>
      <c r="AT929" s="20"/>
      <c r="AU929" s="20"/>
      <c r="AV929" s="20">
        <v>209</v>
      </c>
      <c r="AW929" s="20" t="s">
        <v>6528</v>
      </c>
      <c r="AX929" s="20" t="s">
        <v>6529</v>
      </c>
      <c r="AY929" s="20">
        <v>43</v>
      </c>
      <c r="AZ929" s="20">
        <v>41</v>
      </c>
      <c r="BA929" s="20">
        <v>58.45</v>
      </c>
      <c r="BB929" s="20">
        <v>26</v>
      </c>
      <c r="BC929" s="20">
        <v>44</v>
      </c>
      <c r="BD929" s="20">
        <v>47.4</v>
      </c>
      <c r="BE929" s="20">
        <f t="shared" si="151"/>
        <v>43.699569444444442</v>
      </c>
      <c r="BF929" s="20">
        <f t="shared" si="152"/>
        <v>26.746500000000001</v>
      </c>
      <c r="BG929" s="20" t="s">
        <v>38</v>
      </c>
      <c r="BH929" s="20"/>
      <c r="BI929" s="20"/>
      <c r="BJ929" s="23"/>
      <c r="BK929" s="20"/>
      <c r="BL929" s="23"/>
      <c r="BM929" s="20"/>
      <c r="BN929" s="20"/>
      <c r="BO929" s="20"/>
      <c r="BP929" s="20"/>
      <c r="BQ929" s="20"/>
      <c r="BR929" s="20"/>
      <c r="BS929" s="24"/>
      <c r="BT929" s="554"/>
      <c r="BU929" s="566"/>
      <c r="BV929" s="566"/>
      <c r="BW929" s="566"/>
      <c r="BX929" s="566"/>
      <c r="BY929" s="566"/>
      <c r="BZ929" s="566"/>
      <c r="CA929" s="566"/>
      <c r="CB929" s="566"/>
      <c r="CC929" s="566"/>
      <c r="CD929" s="566"/>
      <c r="CE929" s="566"/>
      <c r="CF929" s="566"/>
      <c r="CG929" s="566"/>
      <c r="CH929" s="566"/>
      <c r="CI929" s="566"/>
      <c r="CJ929" s="566"/>
      <c r="CK929" s="566"/>
      <c r="CL929" s="566"/>
      <c r="CM929" s="566"/>
      <c r="CN929" s="566"/>
      <c r="CO929" s="566"/>
      <c r="CP929" s="566"/>
      <c r="CQ929" s="566"/>
      <c r="CR929" s="566"/>
      <c r="CS929" s="566"/>
      <c r="CT929" s="566"/>
      <c r="CU929" s="566"/>
      <c r="CV929" s="566"/>
      <c r="CW929" s="566"/>
      <c r="CX929" s="566"/>
      <c r="CY929" s="566"/>
      <c r="CZ929" s="566"/>
      <c r="DA929" s="566"/>
      <c r="DB929" s="566"/>
      <c r="DC929" s="566"/>
      <c r="DD929" s="566"/>
      <c r="DE929" s="566"/>
      <c r="DF929" s="566"/>
      <c r="DG929" s="566"/>
      <c r="DH929" s="566"/>
      <c r="DI929" s="566"/>
      <c r="DJ929" s="566"/>
      <c r="DK929" s="566"/>
      <c r="DL929" s="566"/>
      <c r="DM929" s="566"/>
      <c r="DN929" s="566"/>
      <c r="DO929" s="566"/>
      <c r="DP929" s="566"/>
      <c r="DQ929" s="566"/>
      <c r="DR929" s="566"/>
      <c r="DS929" s="566"/>
      <c r="DT929" s="566"/>
      <c r="DU929" s="566"/>
      <c r="DV929" s="566"/>
      <c r="DW929" s="566"/>
      <c r="DX929" s="566"/>
      <c r="DY929" s="566"/>
      <c r="DZ929" s="566"/>
      <c r="EA929" s="566"/>
      <c r="EB929" s="566"/>
      <c r="EC929" s="566"/>
      <c r="ED929" s="566"/>
      <c r="EE929" s="566"/>
      <c r="EF929" s="566"/>
      <c r="EG929" s="566"/>
      <c r="EH929" s="566"/>
      <c r="EI929" s="566"/>
      <c r="EJ929" s="566"/>
      <c r="EK929" s="566"/>
      <c r="EL929" s="566"/>
      <c r="EM929" s="566"/>
      <c r="EN929" s="566"/>
      <c r="EO929" s="566"/>
      <c r="EP929" s="566"/>
      <c r="EQ929" s="566"/>
      <c r="ER929" s="566"/>
      <c r="ES929" s="566"/>
      <c r="ET929" s="566"/>
      <c r="EU929" s="566"/>
      <c r="EV929" s="566"/>
      <c r="EW929" s="566"/>
      <c r="EX929" s="566"/>
      <c r="EY929" s="566"/>
      <c r="EZ929" s="566"/>
      <c r="FA929" s="566"/>
      <c r="FB929" s="566"/>
      <c r="FC929" s="566"/>
      <c r="FD929" s="566"/>
      <c r="FE929" s="566"/>
      <c r="FF929" s="566"/>
      <c r="FG929" s="566"/>
      <c r="FH929" s="566"/>
      <c r="FI929" s="566"/>
      <c r="FJ929" s="566"/>
      <c r="FK929" s="566"/>
      <c r="FL929" s="566"/>
      <c r="FM929" s="566"/>
      <c r="FN929" s="566"/>
      <c r="FO929" s="566"/>
      <c r="FP929" s="566"/>
      <c r="FQ929" s="566"/>
      <c r="FR929" s="566"/>
      <c r="FS929" s="566"/>
      <c r="FT929" s="566"/>
      <c r="FU929" s="566"/>
      <c r="FV929" s="566"/>
      <c r="FW929" s="566"/>
      <c r="FX929" s="566"/>
      <c r="FY929" s="566"/>
      <c r="FZ929" s="566"/>
      <c r="GA929" s="566"/>
      <c r="GB929" s="566"/>
      <c r="GC929" s="566"/>
      <c r="GD929" s="566"/>
      <c r="GE929" s="566"/>
      <c r="GF929" s="566"/>
      <c r="GG929" s="566"/>
      <c r="GH929" s="566"/>
      <c r="GI929" s="566"/>
      <c r="GJ929" s="566"/>
      <c r="GK929" s="566"/>
      <c r="GL929" s="566"/>
      <c r="GM929" s="566"/>
      <c r="GN929" s="566"/>
      <c r="GO929" s="566"/>
      <c r="GP929" s="566"/>
      <c r="GQ929" s="566"/>
      <c r="GR929" s="566"/>
      <c r="GS929" s="566"/>
      <c r="GT929" s="566"/>
      <c r="GU929" s="566"/>
      <c r="GV929" s="566"/>
      <c r="GW929" s="566"/>
      <c r="GX929" s="566"/>
      <c r="GY929" s="566"/>
      <c r="GZ929" s="566"/>
      <c r="HA929" s="566"/>
      <c r="HB929" s="566"/>
      <c r="HC929" s="566"/>
      <c r="HD929" s="566"/>
      <c r="HE929" s="566"/>
      <c r="HF929" s="566"/>
      <c r="HG929" s="566"/>
      <c r="HH929" s="566"/>
      <c r="HI929" s="566"/>
      <c r="HJ929" s="566"/>
      <c r="HK929" s="566"/>
      <c r="HL929" s="566"/>
      <c r="HM929" s="566"/>
      <c r="HN929" s="566"/>
      <c r="HO929" s="566"/>
      <c r="HP929" s="566"/>
      <c r="HQ929" s="566"/>
      <c r="HR929" s="566"/>
      <c r="HS929" s="566"/>
      <c r="HT929" s="566"/>
      <c r="HU929" s="566"/>
      <c r="HV929" s="566"/>
      <c r="HW929" s="566"/>
      <c r="HX929" s="566"/>
      <c r="HY929" s="566"/>
      <c r="HZ929" s="566"/>
      <c r="IA929" s="566"/>
      <c r="IB929" s="566"/>
      <c r="IC929" s="566"/>
      <c r="ID929" s="566"/>
      <c r="IE929" s="566"/>
      <c r="IF929" s="566"/>
      <c r="IG929" s="566"/>
      <c r="IH929" s="566"/>
      <c r="II929" s="566"/>
      <c r="IJ929" s="566"/>
      <c r="IK929" s="566"/>
      <c r="IL929" s="566"/>
      <c r="IM929" s="566"/>
      <c r="IN929" s="566"/>
      <c r="IO929" s="566"/>
      <c r="IP929" s="566"/>
      <c r="IQ929" s="566"/>
      <c r="IR929" s="566"/>
      <c r="IS929" s="566"/>
      <c r="IT929" s="566"/>
      <c r="IU929" s="566"/>
      <c r="IV929" s="566"/>
      <c r="IW929" s="566"/>
      <c r="IX929" s="566"/>
      <c r="IY929" s="566"/>
      <c r="IZ929" s="566"/>
      <c r="JA929" s="566"/>
      <c r="JB929" s="566"/>
      <c r="JC929" s="566"/>
      <c r="JD929" s="566"/>
      <c r="JE929" s="566"/>
      <c r="JF929" s="566"/>
      <c r="JG929" s="566"/>
      <c r="JH929" s="566"/>
    </row>
    <row r="930" spans="1:268" ht="39.75" customHeight="1" x14ac:dyDescent="0.25">
      <c r="A930" s="83"/>
      <c r="B930" s="83" t="s">
        <v>2582</v>
      </c>
      <c r="C930" s="95">
        <v>11160086</v>
      </c>
      <c r="D930" s="96">
        <v>41436</v>
      </c>
      <c r="E930" s="96">
        <v>41436</v>
      </c>
      <c r="F930" s="96">
        <v>43627</v>
      </c>
      <c r="G930" s="96"/>
      <c r="H930" s="83" t="s">
        <v>2583</v>
      </c>
      <c r="I930" s="110" t="s">
        <v>1019</v>
      </c>
      <c r="J930" s="110"/>
      <c r="K930" s="110" t="s">
        <v>3340</v>
      </c>
      <c r="L930" s="115" t="s">
        <v>4347</v>
      </c>
      <c r="M930" s="83" t="s">
        <v>685</v>
      </c>
      <c r="N930" s="83" t="s">
        <v>163</v>
      </c>
      <c r="O930" s="83" t="s">
        <v>52</v>
      </c>
      <c r="P930" s="94">
        <v>14903</v>
      </c>
      <c r="Q930" s="83" t="s">
        <v>4348</v>
      </c>
      <c r="R930" s="83" t="s">
        <v>685</v>
      </c>
      <c r="S930" s="83" t="s">
        <v>163</v>
      </c>
      <c r="T930" s="83" t="s">
        <v>52</v>
      </c>
      <c r="U930" s="83">
        <v>14903</v>
      </c>
      <c r="V930" s="83" t="s">
        <v>4349</v>
      </c>
      <c r="W930" s="83" t="s">
        <v>639</v>
      </c>
      <c r="X930" s="88"/>
      <c r="Y930" s="88"/>
      <c r="Z930" s="83" t="s">
        <v>468</v>
      </c>
      <c r="AA930" s="83" t="s">
        <v>360</v>
      </c>
      <c r="AB930" s="47">
        <v>0.433</v>
      </c>
      <c r="AC930" s="83">
        <v>35</v>
      </c>
      <c r="AD930" s="83">
        <v>500000</v>
      </c>
      <c r="AE930" s="83"/>
      <c r="AF930" s="83"/>
      <c r="AG930" s="83"/>
      <c r="AH930" s="83"/>
      <c r="AI930" s="83"/>
      <c r="AJ930" s="83"/>
      <c r="AK930" s="83"/>
      <c r="AL930" s="83">
        <v>500000</v>
      </c>
      <c r="AM930" s="83"/>
      <c r="AN930" s="83"/>
      <c r="AO930" s="83">
        <v>43.3</v>
      </c>
      <c r="AP930" s="83"/>
      <c r="AQ930" s="83"/>
      <c r="AR930" s="83"/>
      <c r="AS930" s="83"/>
      <c r="AT930" s="83"/>
      <c r="AU930" s="83"/>
      <c r="AV930" s="83">
        <v>1168</v>
      </c>
      <c r="AW930" s="83" t="s">
        <v>6530</v>
      </c>
      <c r="AX930" s="83" t="s">
        <v>6531</v>
      </c>
      <c r="AY930" s="83">
        <v>43</v>
      </c>
      <c r="AZ930" s="83">
        <v>6</v>
      </c>
      <c r="BA930" s="83">
        <v>25.3</v>
      </c>
      <c r="BB930" s="83">
        <v>23</v>
      </c>
      <c r="BC930" s="83">
        <v>6</v>
      </c>
      <c r="BD930" s="83">
        <v>17.600000000000001</v>
      </c>
      <c r="BE930" s="83">
        <f t="shared" si="151"/>
        <v>43.10702777777778</v>
      </c>
      <c r="BF930" s="83">
        <f t="shared" si="152"/>
        <v>23.10488888888889</v>
      </c>
      <c r="BG930" s="110" t="s">
        <v>38</v>
      </c>
      <c r="BH930" s="83"/>
      <c r="BI930" s="83"/>
      <c r="BJ930" s="96"/>
      <c r="BK930" s="83"/>
      <c r="BL930" s="96"/>
      <c r="BM930" s="83">
        <v>492</v>
      </c>
      <c r="BN930" s="96">
        <v>42639</v>
      </c>
      <c r="BO930" s="83"/>
      <c r="BP930" s="83"/>
      <c r="BQ930" s="83"/>
      <c r="BR930" s="83"/>
      <c r="BS930" s="110"/>
      <c r="BT930" s="555"/>
    </row>
    <row r="931" spans="1:268" ht="39.75" customHeight="1" x14ac:dyDescent="0.25">
      <c r="A931" s="20"/>
      <c r="B931" s="20" t="s">
        <v>2584</v>
      </c>
      <c r="C931" s="22">
        <v>11120052</v>
      </c>
      <c r="D931" s="23">
        <v>41443</v>
      </c>
      <c r="E931" s="23">
        <v>41443</v>
      </c>
      <c r="F931" s="23">
        <v>43269</v>
      </c>
      <c r="G931" s="23"/>
      <c r="H931" s="20" t="s">
        <v>484</v>
      </c>
      <c r="I931" s="24" t="s">
        <v>607</v>
      </c>
      <c r="J931" s="24"/>
      <c r="K931" s="24" t="s">
        <v>37</v>
      </c>
      <c r="L931" s="114" t="s">
        <v>2585</v>
      </c>
      <c r="M931" s="20" t="s">
        <v>820</v>
      </c>
      <c r="N931" s="20" t="s">
        <v>46</v>
      </c>
      <c r="O931" s="20" t="s">
        <v>45</v>
      </c>
      <c r="P931" s="21" t="s">
        <v>2586</v>
      </c>
      <c r="Q931" s="20" t="s">
        <v>402</v>
      </c>
      <c r="R931" s="20" t="s">
        <v>820</v>
      </c>
      <c r="S931" s="20" t="s">
        <v>46</v>
      </c>
      <c r="T931" s="20" t="s">
        <v>45</v>
      </c>
      <c r="U931" s="21" t="s">
        <v>2586</v>
      </c>
      <c r="V931" s="20" t="s">
        <v>4350</v>
      </c>
      <c r="W931" s="20" t="s">
        <v>2587</v>
      </c>
      <c r="X931" s="20"/>
      <c r="Y931" s="20"/>
      <c r="Z931" s="20" t="s">
        <v>468</v>
      </c>
      <c r="AA931" s="20" t="s">
        <v>341</v>
      </c>
      <c r="AB931" s="34">
        <v>46.55</v>
      </c>
      <c r="AC931" s="20">
        <v>53.33</v>
      </c>
      <c r="AD931" s="20">
        <v>78520</v>
      </c>
      <c r="AE931" s="20"/>
      <c r="AF931" s="20"/>
      <c r="AG931" s="20"/>
      <c r="AH931" s="20"/>
      <c r="AI931" s="20"/>
      <c r="AJ931" s="20">
        <v>78520</v>
      </c>
      <c r="AK931" s="20"/>
      <c r="AL931" s="20"/>
      <c r="AM931" s="20"/>
      <c r="AN931" s="20"/>
      <c r="AO931" s="430">
        <v>4655</v>
      </c>
      <c r="AP931" s="20"/>
      <c r="AQ931" s="20"/>
      <c r="AR931" s="20"/>
      <c r="AS931" s="20"/>
      <c r="AT931" s="20"/>
      <c r="AU931" s="20"/>
      <c r="AV931" s="20"/>
      <c r="AW931" s="20" t="s">
        <v>6532</v>
      </c>
      <c r="AX931" s="20" t="s">
        <v>6533</v>
      </c>
      <c r="AY931" s="20">
        <v>43</v>
      </c>
      <c r="AZ931" s="20">
        <v>21</v>
      </c>
      <c r="BA931" s="20">
        <v>21</v>
      </c>
      <c r="BB931" s="20">
        <v>25</v>
      </c>
      <c r="BC931" s="20">
        <v>39</v>
      </c>
      <c r="BD931" s="20">
        <v>49.5</v>
      </c>
      <c r="BE931" s="20">
        <f t="shared" si="151"/>
        <v>43.355833333333337</v>
      </c>
      <c r="BF931" s="20">
        <f t="shared" si="152"/>
        <v>25.66375</v>
      </c>
      <c r="BG931" s="24" t="s">
        <v>38</v>
      </c>
      <c r="BH931" s="20"/>
      <c r="BI931" s="20"/>
      <c r="BJ931" s="23"/>
      <c r="BK931" s="20"/>
      <c r="BL931" s="23"/>
      <c r="BM931" s="20"/>
      <c r="BN931" s="20"/>
      <c r="BO931" s="20"/>
      <c r="BP931" s="20"/>
      <c r="BQ931" s="20"/>
      <c r="BR931" s="20"/>
      <c r="BS931" s="24"/>
    </row>
    <row r="932" spans="1:268" ht="39.75" customHeight="1" thickBot="1" x14ac:dyDescent="0.3">
      <c r="A932" s="244"/>
      <c r="B932" s="244" t="s">
        <v>2588</v>
      </c>
      <c r="C932" s="253">
        <v>11160087</v>
      </c>
      <c r="D932" s="254">
        <v>41443</v>
      </c>
      <c r="E932" s="254">
        <v>41443</v>
      </c>
      <c r="F932" s="254">
        <v>45095</v>
      </c>
      <c r="G932" s="254"/>
      <c r="H932" s="244" t="s">
        <v>2589</v>
      </c>
      <c r="I932" s="260" t="s">
        <v>1016</v>
      </c>
      <c r="J932" s="260"/>
      <c r="K932" s="260" t="s">
        <v>60</v>
      </c>
      <c r="L932" s="361" t="s">
        <v>639</v>
      </c>
      <c r="M932" s="244" t="s">
        <v>303</v>
      </c>
      <c r="N932" s="244" t="s">
        <v>176</v>
      </c>
      <c r="O932" s="244" t="s">
        <v>51</v>
      </c>
      <c r="P932" s="252">
        <v>65509</v>
      </c>
      <c r="Q932" s="244" t="s">
        <v>4351</v>
      </c>
      <c r="R932" s="244" t="s">
        <v>303</v>
      </c>
      <c r="S932" s="244" t="s">
        <v>176</v>
      </c>
      <c r="T932" s="244" t="s">
        <v>51</v>
      </c>
      <c r="U932" s="244">
        <v>65509</v>
      </c>
      <c r="V932" s="244" t="s">
        <v>4352</v>
      </c>
      <c r="W932" s="244" t="s">
        <v>639</v>
      </c>
      <c r="X932" s="259"/>
      <c r="Y932" s="259"/>
      <c r="Z932" s="244" t="s">
        <v>468</v>
      </c>
      <c r="AA932" s="244" t="s">
        <v>360</v>
      </c>
      <c r="AB932" s="289">
        <v>0.05</v>
      </c>
      <c r="AC932" s="244">
        <v>1.5</v>
      </c>
      <c r="AD932" s="244">
        <v>40000</v>
      </c>
      <c r="AE932" s="244"/>
      <c r="AF932" s="244"/>
      <c r="AG932" s="244"/>
      <c r="AH932" s="244"/>
      <c r="AI932" s="244"/>
      <c r="AJ932" s="244"/>
      <c r="AK932" s="244"/>
      <c r="AL932" s="244">
        <v>40000</v>
      </c>
      <c r="AM932" s="244"/>
      <c r="AN932" s="244"/>
      <c r="AO932" s="244"/>
      <c r="AP932" s="244"/>
      <c r="AQ932" s="244"/>
      <c r="AR932" s="244"/>
      <c r="AS932" s="244"/>
      <c r="AT932" s="244"/>
      <c r="AU932" s="244"/>
      <c r="AV932" s="244">
        <v>116.18</v>
      </c>
      <c r="AW932" s="244" t="s">
        <v>6534</v>
      </c>
      <c r="AX932" s="244" t="s">
        <v>6535</v>
      </c>
      <c r="AY932" s="244">
        <v>43</v>
      </c>
      <c r="AZ932" s="244">
        <v>34</v>
      </c>
      <c r="BA932" s="244">
        <v>24.4</v>
      </c>
      <c r="BB932" s="244">
        <v>26</v>
      </c>
      <c r="BC932" s="244">
        <v>8</v>
      </c>
      <c r="BD932" s="244">
        <v>47.34</v>
      </c>
      <c r="BE932" s="244">
        <f t="shared" si="151"/>
        <v>43.573444444444448</v>
      </c>
      <c r="BF932" s="244">
        <f t="shared" si="152"/>
        <v>26.146483333333332</v>
      </c>
      <c r="BG932" s="260" t="s">
        <v>38</v>
      </c>
      <c r="BH932" s="244"/>
      <c r="BI932" s="244"/>
      <c r="BJ932" s="254"/>
      <c r="BK932" s="244"/>
      <c r="BL932" s="254"/>
      <c r="BM932" s="244"/>
      <c r="BN932" s="244"/>
      <c r="BO932" s="244"/>
      <c r="BP932" s="244"/>
      <c r="BQ932" s="244"/>
      <c r="BR932" s="244"/>
      <c r="BS932" s="260"/>
      <c r="BT932" s="555"/>
    </row>
    <row r="933" spans="1:268" ht="39.75" customHeight="1" thickBot="1" x14ac:dyDescent="0.3">
      <c r="A933" s="408"/>
      <c r="B933" s="408" t="s">
        <v>848</v>
      </c>
      <c r="C933" s="410">
        <v>11190024</v>
      </c>
      <c r="D933" s="411">
        <v>41444</v>
      </c>
      <c r="E933" s="411">
        <v>41444</v>
      </c>
      <c r="F933" s="411">
        <v>45462</v>
      </c>
      <c r="G933" s="411"/>
      <c r="H933" s="408" t="s">
        <v>489</v>
      </c>
      <c r="I933" s="412"/>
      <c r="J933" s="412" t="s">
        <v>8115</v>
      </c>
      <c r="K933" s="412" t="s">
        <v>73</v>
      </c>
      <c r="L933" s="414"/>
      <c r="M933" s="408" t="s">
        <v>72</v>
      </c>
      <c r="N933" s="408" t="s">
        <v>72</v>
      </c>
      <c r="O933" s="408" t="s">
        <v>72</v>
      </c>
      <c r="P933" s="409">
        <v>43952</v>
      </c>
      <c r="Q933" s="408" t="s">
        <v>8116</v>
      </c>
      <c r="R933" s="408" t="s">
        <v>72</v>
      </c>
      <c r="S933" s="408" t="s">
        <v>72</v>
      </c>
      <c r="T933" s="408" t="s">
        <v>72</v>
      </c>
      <c r="U933" s="408">
        <v>43952</v>
      </c>
      <c r="V933" s="408" t="s">
        <v>8116</v>
      </c>
      <c r="W933" s="408" t="s">
        <v>8117</v>
      </c>
      <c r="X933" s="408"/>
      <c r="Y933" s="408"/>
      <c r="Z933" s="408" t="s">
        <v>468</v>
      </c>
      <c r="AA933" s="408" t="s">
        <v>427</v>
      </c>
      <c r="AB933" s="413">
        <v>10.53</v>
      </c>
      <c r="AC933" s="408">
        <v>3.8</v>
      </c>
      <c r="AD933" s="408">
        <v>50400</v>
      </c>
      <c r="AE933" s="408"/>
      <c r="AF933" s="408"/>
      <c r="AG933" s="408"/>
      <c r="AH933" s="408"/>
      <c r="AI933" s="408">
        <v>50400</v>
      </c>
      <c r="AJ933" s="408"/>
      <c r="AK933" s="408"/>
      <c r="AL933" s="408"/>
      <c r="AM933" s="408"/>
      <c r="AN933" s="408"/>
      <c r="AO933" s="408">
        <v>1053</v>
      </c>
      <c r="AP933" s="408"/>
      <c r="AQ933" s="408"/>
      <c r="AR933" s="408"/>
      <c r="AS933" s="408"/>
      <c r="AT933" s="408"/>
      <c r="AU933" s="408"/>
      <c r="AV933" s="408"/>
      <c r="AW933" s="408" t="s">
        <v>6536</v>
      </c>
      <c r="AX933" s="408" t="s">
        <v>6537</v>
      </c>
      <c r="AY933" s="408">
        <v>43</v>
      </c>
      <c r="AZ933" s="408">
        <v>7</v>
      </c>
      <c r="BA933" s="408">
        <v>57.5</v>
      </c>
      <c r="BB933" s="408">
        <v>24</v>
      </c>
      <c r="BC933" s="408">
        <v>43</v>
      </c>
      <c r="BD933" s="408">
        <v>0.31</v>
      </c>
      <c r="BE933" s="408">
        <f t="shared" ref="BE933" si="161">AY933+AZ933/60+BA933/3600</f>
        <v>43.132638888888891</v>
      </c>
      <c r="BF933" s="408">
        <f t="shared" ref="BF933" si="162">BB933+BC933/60+BD933/3600</f>
        <v>24.716752777777778</v>
      </c>
      <c r="BG933" s="412" t="s">
        <v>38</v>
      </c>
      <c r="BH933" s="408"/>
      <c r="BI933" s="408">
        <v>2446</v>
      </c>
      <c r="BJ933" s="411">
        <v>43256</v>
      </c>
      <c r="BK933" s="408"/>
      <c r="BL933" s="411"/>
      <c r="BM933" s="408">
        <v>780</v>
      </c>
      <c r="BN933" s="411">
        <v>45209</v>
      </c>
      <c r="BO933" s="408"/>
      <c r="BP933" s="408"/>
      <c r="BQ933" s="408"/>
      <c r="BR933" s="408"/>
      <c r="BS933" s="412"/>
    </row>
    <row r="934" spans="1:268" ht="39.75" customHeight="1" x14ac:dyDescent="0.25">
      <c r="A934" s="59"/>
      <c r="B934" s="59" t="s">
        <v>2590</v>
      </c>
      <c r="C934" s="93">
        <v>11160088</v>
      </c>
      <c r="D934" s="60">
        <v>41458</v>
      </c>
      <c r="E934" s="60">
        <v>41458</v>
      </c>
      <c r="F934" s="60">
        <v>43649</v>
      </c>
      <c r="G934" s="60"/>
      <c r="H934" s="59" t="s">
        <v>2591</v>
      </c>
      <c r="I934" s="64" t="s">
        <v>979</v>
      </c>
      <c r="J934" s="64"/>
      <c r="K934" s="64" t="s">
        <v>73</v>
      </c>
      <c r="L934" s="343" t="s">
        <v>4353</v>
      </c>
      <c r="M934" s="59" t="s">
        <v>120</v>
      </c>
      <c r="N934" s="59" t="s">
        <v>106</v>
      </c>
      <c r="O934" s="59" t="s">
        <v>72</v>
      </c>
      <c r="P934" s="62">
        <v>3486</v>
      </c>
      <c r="Q934" s="59" t="s">
        <v>4354</v>
      </c>
      <c r="R934" s="59" t="s">
        <v>120</v>
      </c>
      <c r="S934" s="59" t="s">
        <v>106</v>
      </c>
      <c r="T934" s="59" t="s">
        <v>72</v>
      </c>
      <c r="U934" s="59">
        <v>3486</v>
      </c>
      <c r="V934" s="59" t="s">
        <v>4355</v>
      </c>
      <c r="W934" s="59" t="s">
        <v>639</v>
      </c>
      <c r="X934" s="63"/>
      <c r="Y934" s="63"/>
      <c r="Z934" s="59" t="s">
        <v>468</v>
      </c>
      <c r="AA934" s="59" t="s">
        <v>360</v>
      </c>
      <c r="AB934" s="148">
        <v>0.14099999999999999</v>
      </c>
      <c r="AC934" s="59">
        <v>65</v>
      </c>
      <c r="AD934" s="59">
        <v>2049840</v>
      </c>
      <c r="AE934" s="59"/>
      <c r="AF934" s="59"/>
      <c r="AG934" s="59"/>
      <c r="AH934" s="59"/>
      <c r="AI934" s="59"/>
      <c r="AJ934" s="59"/>
      <c r="AK934" s="59"/>
      <c r="AL934" s="59">
        <v>4446576</v>
      </c>
      <c r="AM934" s="59"/>
      <c r="AN934" s="59"/>
      <c r="AO934" s="436">
        <v>14</v>
      </c>
      <c r="AP934" s="59"/>
      <c r="AQ934" s="59"/>
      <c r="AR934" s="59"/>
      <c r="AS934" s="59"/>
      <c r="AT934" s="59"/>
      <c r="AU934" s="59"/>
      <c r="AV934" s="59">
        <v>732.8</v>
      </c>
      <c r="AW934" s="59" t="s">
        <v>6538</v>
      </c>
      <c r="AX934" s="59" t="s">
        <v>6539</v>
      </c>
      <c r="AY934" s="59">
        <v>42</v>
      </c>
      <c r="AZ934" s="59">
        <v>48</v>
      </c>
      <c r="BA934" s="59">
        <v>37.4</v>
      </c>
      <c r="BB934" s="59">
        <v>24</v>
      </c>
      <c r="BC934" s="59">
        <v>36</v>
      </c>
      <c r="BD934" s="59">
        <v>47.7</v>
      </c>
      <c r="BE934" s="59">
        <f t="shared" si="151"/>
        <v>42.810388888888887</v>
      </c>
      <c r="BF934" s="59">
        <f t="shared" si="152"/>
        <v>24.613250000000001</v>
      </c>
      <c r="BG934" s="64" t="s">
        <v>38</v>
      </c>
      <c r="BH934" s="59"/>
      <c r="BI934" s="59"/>
      <c r="BJ934" s="60"/>
      <c r="BK934" s="59"/>
      <c r="BL934" s="60"/>
      <c r="BM934" s="59"/>
      <c r="BN934" s="59"/>
      <c r="BO934" s="59"/>
      <c r="BP934" s="59"/>
      <c r="BQ934" s="59"/>
      <c r="BR934" s="59"/>
      <c r="BS934" s="64"/>
    </row>
    <row r="935" spans="1:268"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4356</v>
      </c>
      <c r="M935" s="20" t="s">
        <v>224</v>
      </c>
      <c r="N935" s="20" t="s">
        <v>224</v>
      </c>
      <c r="O935" s="20" t="s">
        <v>92</v>
      </c>
      <c r="P935" s="21">
        <v>44238</v>
      </c>
      <c r="Q935" s="20" t="s">
        <v>4357</v>
      </c>
      <c r="R935" s="20" t="s">
        <v>224</v>
      </c>
      <c r="S935" s="20" t="s">
        <v>224</v>
      </c>
      <c r="T935" s="20" t="s">
        <v>92</v>
      </c>
      <c r="U935" s="20">
        <v>44238</v>
      </c>
      <c r="V935" s="20" t="s">
        <v>4358</v>
      </c>
      <c r="W935" s="20" t="s">
        <v>2593</v>
      </c>
      <c r="X935" s="26"/>
      <c r="Y935" s="26"/>
      <c r="Z935" s="20" t="s">
        <v>1311</v>
      </c>
      <c r="AA935" s="20" t="s">
        <v>360</v>
      </c>
      <c r="AB935" s="34">
        <v>6.49</v>
      </c>
      <c r="AC935" s="20">
        <v>100</v>
      </c>
      <c r="AD935" s="20">
        <v>118021</v>
      </c>
      <c r="AE935" s="20"/>
      <c r="AF935" s="20"/>
      <c r="AG935" s="20"/>
      <c r="AH935" s="20"/>
      <c r="AI935" s="20"/>
      <c r="AJ935" s="20"/>
      <c r="AK935" s="20"/>
      <c r="AL935" s="20">
        <v>118021</v>
      </c>
      <c r="AM935" s="20"/>
      <c r="AN935" s="20"/>
      <c r="AO935" s="20">
        <v>649</v>
      </c>
      <c r="AP935" s="20">
        <v>1.6</v>
      </c>
      <c r="AQ935" s="20" t="s">
        <v>47</v>
      </c>
      <c r="AR935" s="20" t="s">
        <v>1149</v>
      </c>
      <c r="AS935" s="20"/>
      <c r="AT935" s="20"/>
      <c r="AU935" s="20"/>
      <c r="AV935" s="20">
        <v>32.299999999999997</v>
      </c>
      <c r="AW935" s="20" t="s">
        <v>6540</v>
      </c>
      <c r="AX935" s="20" t="s">
        <v>6541</v>
      </c>
      <c r="AY935" s="20">
        <v>43</v>
      </c>
      <c r="AZ935" s="20">
        <v>47</v>
      </c>
      <c r="BA935" s="20">
        <v>22.56</v>
      </c>
      <c r="BB935" s="20">
        <v>23</v>
      </c>
      <c r="BC935" s="20">
        <v>14</v>
      </c>
      <c r="BD935" s="20">
        <v>21.71</v>
      </c>
      <c r="BE935" s="20">
        <f t="shared" si="151"/>
        <v>43.7896</v>
      </c>
      <c r="BF935" s="20">
        <f t="shared" si="152"/>
        <v>23.239363888888889</v>
      </c>
      <c r="BG935" s="24" t="s">
        <v>38</v>
      </c>
      <c r="BH935" s="20"/>
      <c r="BI935" s="20"/>
      <c r="BJ935" s="23"/>
      <c r="BK935" s="20"/>
      <c r="BL935" s="23"/>
      <c r="BM935" s="20"/>
      <c r="BN935" s="20"/>
      <c r="BO935" s="20"/>
      <c r="BP935" s="20"/>
      <c r="BQ935" s="20"/>
      <c r="BR935" s="20"/>
      <c r="BS935" s="24"/>
    </row>
    <row r="936" spans="1:268" ht="39.75" customHeight="1" x14ac:dyDescent="0.25">
      <c r="A936" s="20"/>
      <c r="B936" s="20" t="s">
        <v>2592</v>
      </c>
      <c r="C936" s="22">
        <v>11160089</v>
      </c>
      <c r="D936" s="23">
        <v>41458</v>
      </c>
      <c r="E936" s="23">
        <v>41458</v>
      </c>
      <c r="F936" s="23">
        <v>43284</v>
      </c>
      <c r="G936" s="23"/>
      <c r="H936" s="20" t="s">
        <v>490</v>
      </c>
      <c r="I936" s="24" t="s">
        <v>1020</v>
      </c>
      <c r="J936" s="24"/>
      <c r="K936" s="24" t="s">
        <v>95</v>
      </c>
      <c r="L936" s="114" t="s">
        <v>4356</v>
      </c>
      <c r="M936" s="20" t="s">
        <v>434</v>
      </c>
      <c r="N936" s="20" t="s">
        <v>224</v>
      </c>
      <c r="O936" s="20" t="s">
        <v>92</v>
      </c>
      <c r="P936" s="21">
        <v>30291</v>
      </c>
      <c r="Q936" s="20" t="s">
        <v>4357</v>
      </c>
      <c r="R936" s="20" t="s">
        <v>434</v>
      </c>
      <c r="S936" s="20" t="s">
        <v>224</v>
      </c>
      <c r="T936" s="20" t="s">
        <v>92</v>
      </c>
      <c r="U936" s="20">
        <v>30291</v>
      </c>
      <c r="V936" s="20" t="s">
        <v>4358</v>
      </c>
      <c r="W936" s="20" t="s">
        <v>2593</v>
      </c>
      <c r="X936" s="26"/>
      <c r="Y936" s="26"/>
      <c r="Z936" s="20" t="s">
        <v>1311</v>
      </c>
      <c r="AA936" s="20" t="s">
        <v>360</v>
      </c>
      <c r="AB936" s="34">
        <v>6.49</v>
      </c>
      <c r="AC936" s="430">
        <v>100</v>
      </c>
      <c r="AD936" s="430">
        <v>118021</v>
      </c>
      <c r="AE936" s="20"/>
      <c r="AF936" s="20"/>
      <c r="AG936" s="20"/>
      <c r="AH936" s="20"/>
      <c r="AI936" s="20"/>
      <c r="AJ936" s="20"/>
      <c r="AK936" s="20"/>
      <c r="AL936" s="430">
        <v>118021</v>
      </c>
      <c r="AM936" s="430"/>
      <c r="AN936" s="430"/>
      <c r="AO936" s="430">
        <v>649</v>
      </c>
      <c r="AP936" s="20"/>
      <c r="AQ936" s="20" t="s">
        <v>47</v>
      </c>
      <c r="AR936" s="20" t="s">
        <v>1149</v>
      </c>
      <c r="AS936" s="20"/>
      <c r="AT936" s="20"/>
      <c r="AU936" s="20"/>
      <c r="AV936" s="20">
        <v>32.299999999999997</v>
      </c>
      <c r="AW936" s="20" t="s">
        <v>6540</v>
      </c>
      <c r="AX936" s="20" t="s">
        <v>6541</v>
      </c>
      <c r="AY936" s="20">
        <v>43</v>
      </c>
      <c r="AZ936" s="20">
        <v>47</v>
      </c>
      <c r="BA936" s="20">
        <v>22.56</v>
      </c>
      <c r="BB936" s="20">
        <v>23</v>
      </c>
      <c r="BC936" s="20">
        <v>14</v>
      </c>
      <c r="BD936" s="20">
        <v>21.71</v>
      </c>
      <c r="BE936" s="20">
        <v>43.7896</v>
      </c>
      <c r="BF936" s="20">
        <v>23.239363888888889</v>
      </c>
      <c r="BG936" s="24" t="s">
        <v>38</v>
      </c>
      <c r="BH936" s="20"/>
      <c r="BI936" s="20"/>
      <c r="BJ936" s="23"/>
      <c r="BK936" s="20"/>
      <c r="BL936" s="23"/>
      <c r="BM936" s="20"/>
      <c r="BN936" s="20"/>
      <c r="BO936" s="20"/>
      <c r="BP936" s="20"/>
      <c r="BQ936" s="20"/>
      <c r="BR936" s="20"/>
      <c r="BS936" s="24"/>
    </row>
    <row r="937" spans="1:268" ht="39.75" customHeight="1" x14ac:dyDescent="0.25">
      <c r="A937" s="20"/>
      <c r="B937" s="20" t="s">
        <v>2594</v>
      </c>
      <c r="C937" s="22">
        <v>11160090</v>
      </c>
      <c r="D937" s="23">
        <v>41465</v>
      </c>
      <c r="E937" s="23">
        <v>41465</v>
      </c>
      <c r="F937" s="23">
        <v>43656</v>
      </c>
      <c r="G937" s="23"/>
      <c r="H937" s="20" t="s">
        <v>1285</v>
      </c>
      <c r="I937" s="24" t="s">
        <v>996</v>
      </c>
      <c r="J937" s="24"/>
      <c r="K937" s="24" t="s">
        <v>135</v>
      </c>
      <c r="L937" s="114" t="s">
        <v>4359</v>
      </c>
      <c r="M937" s="20" t="s">
        <v>2595</v>
      </c>
      <c r="N937" s="20" t="s">
        <v>134</v>
      </c>
      <c r="O937" s="20" t="s">
        <v>76</v>
      </c>
      <c r="P937" s="21">
        <v>7524</v>
      </c>
      <c r="Q937" s="20" t="s">
        <v>4360</v>
      </c>
      <c r="R937" s="20" t="s">
        <v>2595</v>
      </c>
      <c r="S937" s="20" t="s">
        <v>134</v>
      </c>
      <c r="T937" s="20" t="s">
        <v>76</v>
      </c>
      <c r="U937" s="20">
        <v>7524</v>
      </c>
      <c r="V937" s="20" t="s">
        <v>4361</v>
      </c>
      <c r="W937" s="20" t="s">
        <v>639</v>
      </c>
      <c r="X937" s="26"/>
      <c r="Y937" s="26"/>
      <c r="Z937" s="20" t="s">
        <v>468</v>
      </c>
      <c r="AA937" s="20" t="s">
        <v>360</v>
      </c>
      <c r="AB937" s="34"/>
      <c r="AC937" s="20">
        <v>25</v>
      </c>
      <c r="AD937" s="20">
        <v>48000</v>
      </c>
      <c r="AE937" s="20"/>
      <c r="AF937" s="20"/>
      <c r="AG937" s="20"/>
      <c r="AH937" s="20"/>
      <c r="AI937" s="20"/>
      <c r="AJ937" s="20"/>
      <c r="AK937" s="20"/>
      <c r="AL937" s="20">
        <v>48000</v>
      </c>
      <c r="AM937" s="20"/>
      <c r="AN937" s="20"/>
      <c r="AO937" s="20"/>
      <c r="AP937" s="20"/>
      <c r="AQ937" s="20"/>
      <c r="AR937" s="20"/>
      <c r="AS937" s="20"/>
      <c r="AT937" s="20"/>
      <c r="AU937" s="20"/>
      <c r="AV937" s="20"/>
      <c r="AW937" s="20" t="s">
        <v>6542</v>
      </c>
      <c r="AX937" s="20" t="s">
        <v>6543</v>
      </c>
      <c r="AY937" s="20">
        <v>43</v>
      </c>
      <c r="AZ937" s="20">
        <v>16</v>
      </c>
      <c r="BA937" s="20">
        <v>10.7</v>
      </c>
      <c r="BB937" s="20">
        <v>24</v>
      </c>
      <c r="BC937" s="20">
        <v>26</v>
      </c>
      <c r="BD937" s="20">
        <v>18.100000000000001</v>
      </c>
      <c r="BE937" s="20">
        <f t="shared" ref="BE937:BE983" si="163">AY937+AZ937/60+BA937/3600</f>
        <v>43.269638888888885</v>
      </c>
      <c r="BF937" s="20">
        <f t="shared" ref="BF937:BF967" si="164">BB937+BC937/60+BD937/3600</f>
        <v>24.43836111111111</v>
      </c>
      <c r="BG937" s="24" t="s">
        <v>38</v>
      </c>
      <c r="BH937" s="20"/>
      <c r="BI937" s="20"/>
      <c r="BJ937" s="23"/>
      <c r="BK937" s="20"/>
      <c r="BL937" s="23"/>
      <c r="BM937" s="20"/>
      <c r="BN937" s="20"/>
      <c r="BO937" s="20"/>
      <c r="BP937" s="20"/>
      <c r="BQ937" s="20"/>
      <c r="BR937" s="20"/>
      <c r="BS937" s="24"/>
    </row>
    <row r="938" spans="1:268" ht="39.75" customHeight="1" x14ac:dyDescent="0.25">
      <c r="A938" s="27"/>
      <c r="B938" s="20" t="s">
        <v>2596</v>
      </c>
      <c r="C938" s="32">
        <v>11140147</v>
      </c>
      <c r="D938" s="33">
        <v>41470</v>
      </c>
      <c r="E938" s="33">
        <v>41470</v>
      </c>
      <c r="F938" s="33">
        <v>43296</v>
      </c>
      <c r="G938" s="33"/>
      <c r="H938" s="27" t="s">
        <v>499</v>
      </c>
      <c r="I938" s="35" t="s">
        <v>1056</v>
      </c>
      <c r="J938" s="35"/>
      <c r="K938" s="35" t="s">
        <v>37</v>
      </c>
      <c r="L938" s="114" t="s">
        <v>4362</v>
      </c>
      <c r="M938" s="27" t="s">
        <v>666</v>
      </c>
      <c r="N938" s="27" t="s">
        <v>124</v>
      </c>
      <c r="O938" s="27" t="s">
        <v>35</v>
      </c>
      <c r="P938" s="31">
        <v>66216</v>
      </c>
      <c r="Q938" s="20" t="s">
        <v>4363</v>
      </c>
      <c r="R938" s="27" t="s">
        <v>666</v>
      </c>
      <c r="S938" s="27" t="s">
        <v>124</v>
      </c>
      <c r="T938" s="27" t="s">
        <v>35</v>
      </c>
      <c r="U938" s="27">
        <v>66216</v>
      </c>
      <c r="V938" s="20" t="s">
        <v>4364</v>
      </c>
      <c r="W938" s="20" t="s">
        <v>3058</v>
      </c>
      <c r="X938" s="27">
        <v>220</v>
      </c>
      <c r="Y938" s="27">
        <v>3.4</v>
      </c>
      <c r="Z938" s="27" t="s">
        <v>468</v>
      </c>
      <c r="AA938" s="20" t="s">
        <v>893</v>
      </c>
      <c r="AB938" s="37">
        <v>5.2720000000000002</v>
      </c>
      <c r="AC938" s="27">
        <v>3860</v>
      </c>
      <c r="AD938" s="27">
        <v>121730000</v>
      </c>
      <c r="AE938" s="26"/>
      <c r="AF938" s="27">
        <v>121730000</v>
      </c>
      <c r="AG938" s="26"/>
      <c r="AH938" s="26"/>
      <c r="AI938" s="26"/>
      <c r="AJ938" s="26"/>
      <c r="AK938" s="26"/>
      <c r="AL938" s="26"/>
      <c r="AM938" s="26"/>
      <c r="AN938" s="26"/>
      <c r="AO938" s="27">
        <v>527</v>
      </c>
      <c r="AP938" s="27"/>
      <c r="AQ938" s="27" t="s">
        <v>47</v>
      </c>
      <c r="AR938" s="27"/>
      <c r="AS938" s="20"/>
      <c r="AT938" s="27">
        <v>4671846.9000000004</v>
      </c>
      <c r="AU938" s="27">
        <v>8649186.8100000005</v>
      </c>
      <c r="AV938" s="27"/>
      <c r="AW938" s="20" t="s">
        <v>6971</v>
      </c>
      <c r="AX938" s="20" t="s">
        <v>6972</v>
      </c>
      <c r="AY938" s="27">
        <v>42</v>
      </c>
      <c r="AZ938" s="27">
        <v>58</v>
      </c>
      <c r="BA938" s="27">
        <v>3.4</v>
      </c>
      <c r="BB938" s="27">
        <v>25</v>
      </c>
      <c r="BC938" s="27">
        <v>3</v>
      </c>
      <c r="BD938" s="27">
        <v>52</v>
      </c>
      <c r="BE938" s="20">
        <f t="shared" si="163"/>
        <v>42.967611111111111</v>
      </c>
      <c r="BF938" s="27">
        <f t="shared" si="164"/>
        <v>25.064444444444444</v>
      </c>
      <c r="BG938" s="35" t="s">
        <v>38</v>
      </c>
      <c r="BH938" s="20"/>
      <c r="BI938" s="20"/>
      <c r="BJ938" s="23"/>
      <c r="BK938" s="20"/>
      <c r="BL938" s="23"/>
      <c r="BM938" s="20"/>
      <c r="BN938" s="20"/>
      <c r="BO938" s="20"/>
      <c r="BP938" s="20"/>
      <c r="BQ938" s="20"/>
      <c r="BR938" s="20"/>
      <c r="BS938" s="35"/>
      <c r="BT938" s="555"/>
    </row>
    <row r="939" spans="1:268" ht="39.75" customHeight="1" x14ac:dyDescent="0.25">
      <c r="A939" s="20"/>
      <c r="B939" s="20" t="s">
        <v>2363</v>
      </c>
      <c r="C939" s="22">
        <v>11120053</v>
      </c>
      <c r="D939" s="23">
        <v>41471</v>
      </c>
      <c r="E939" s="23">
        <v>41471</v>
      </c>
      <c r="F939" s="23">
        <v>43297</v>
      </c>
      <c r="G939" s="23"/>
      <c r="H939" s="20" t="s">
        <v>489</v>
      </c>
      <c r="I939" s="24" t="s">
        <v>606</v>
      </c>
      <c r="J939" s="24"/>
      <c r="K939" s="24" t="s">
        <v>73</v>
      </c>
      <c r="L939" s="114" t="s">
        <v>3059</v>
      </c>
      <c r="M939" s="20" t="s">
        <v>662</v>
      </c>
      <c r="N939" s="20" t="s">
        <v>314</v>
      </c>
      <c r="O939" s="20" t="s">
        <v>76</v>
      </c>
      <c r="P939" s="21" t="s">
        <v>2597</v>
      </c>
      <c r="Q939" s="20" t="s">
        <v>3060</v>
      </c>
      <c r="R939" s="20" t="s">
        <v>662</v>
      </c>
      <c r="S939" s="20" t="s">
        <v>314</v>
      </c>
      <c r="T939" s="20" t="s">
        <v>76</v>
      </c>
      <c r="U939" s="21" t="s">
        <v>2597</v>
      </c>
      <c r="V939" s="20" t="s">
        <v>3061</v>
      </c>
      <c r="W939" s="20" t="s">
        <v>2598</v>
      </c>
      <c r="X939" s="20"/>
      <c r="Y939" s="20"/>
      <c r="Z939" s="20" t="s">
        <v>468</v>
      </c>
      <c r="AA939" s="20" t="s">
        <v>341</v>
      </c>
      <c r="AB939" s="34">
        <v>11.69</v>
      </c>
      <c r="AC939" s="20">
        <v>60</v>
      </c>
      <c r="AD939" s="20">
        <v>127700</v>
      </c>
      <c r="AE939" s="20"/>
      <c r="AF939" s="20"/>
      <c r="AG939" s="20"/>
      <c r="AH939" s="20"/>
      <c r="AI939" s="20"/>
      <c r="AJ939" s="20">
        <v>127700</v>
      </c>
      <c r="AK939" s="20"/>
      <c r="AL939" s="20"/>
      <c r="AM939" s="20"/>
      <c r="AN939" s="20"/>
      <c r="AO939" s="20">
        <v>1169</v>
      </c>
      <c r="AP939" s="20"/>
      <c r="AQ939" s="20"/>
      <c r="AR939" s="20"/>
      <c r="AS939" s="20"/>
      <c r="AT939" s="20"/>
      <c r="AU939" s="20"/>
      <c r="AV939" s="20">
        <v>41.35</v>
      </c>
      <c r="AW939" s="20" t="s">
        <v>6544</v>
      </c>
      <c r="AX939" s="20" t="s">
        <v>6545</v>
      </c>
      <c r="AY939" s="20">
        <v>43</v>
      </c>
      <c r="AZ939" s="20">
        <v>28</v>
      </c>
      <c r="BA939" s="20">
        <v>4.46</v>
      </c>
      <c r="BB939" s="20">
        <v>24</v>
      </c>
      <c r="BC939" s="20">
        <v>57</v>
      </c>
      <c r="BD939" s="20">
        <v>1.48</v>
      </c>
      <c r="BE939" s="20">
        <f t="shared" si="163"/>
        <v>43.467905555555561</v>
      </c>
      <c r="BF939" s="20">
        <f t="shared" si="164"/>
        <v>24.950411111111109</v>
      </c>
      <c r="BG939" s="24" t="s">
        <v>38</v>
      </c>
      <c r="BH939" s="20"/>
      <c r="BI939" s="20"/>
      <c r="BJ939" s="23"/>
      <c r="BK939" s="20"/>
      <c r="BL939" s="23"/>
      <c r="BM939" s="20"/>
      <c r="BN939" s="20"/>
      <c r="BO939" s="20"/>
      <c r="BP939" s="20"/>
      <c r="BQ939" s="20"/>
      <c r="BR939" s="20"/>
      <c r="BS939" s="24"/>
    </row>
    <row r="940" spans="1:268" ht="39.75" customHeight="1" x14ac:dyDescent="0.25">
      <c r="A940" s="27"/>
      <c r="B940" s="20" t="s">
        <v>9083</v>
      </c>
      <c r="C940" s="32">
        <v>11140148</v>
      </c>
      <c r="D940" s="33">
        <v>41478</v>
      </c>
      <c r="E940" s="33">
        <v>41478</v>
      </c>
      <c r="F940" s="33">
        <v>47703</v>
      </c>
      <c r="G940" s="33"/>
      <c r="H940" s="27" t="s">
        <v>1935</v>
      </c>
      <c r="I940" s="35" t="s">
        <v>1730</v>
      </c>
      <c r="J940" s="35"/>
      <c r="K940" s="35" t="s">
        <v>135</v>
      </c>
      <c r="L940" s="114" t="s">
        <v>4365</v>
      </c>
      <c r="M940" s="27" t="s">
        <v>514</v>
      </c>
      <c r="N940" s="27" t="s">
        <v>202</v>
      </c>
      <c r="O940" s="27" t="s">
        <v>72</v>
      </c>
      <c r="P940" s="31">
        <v>20996</v>
      </c>
      <c r="Q940" s="20" t="s">
        <v>4366</v>
      </c>
      <c r="R940" s="27" t="s">
        <v>514</v>
      </c>
      <c r="S940" s="27" t="s">
        <v>202</v>
      </c>
      <c r="T940" s="27" t="s">
        <v>72</v>
      </c>
      <c r="U940" s="27">
        <v>20996</v>
      </c>
      <c r="V940" s="20" t="s">
        <v>4367</v>
      </c>
      <c r="W940" s="20" t="s">
        <v>3062</v>
      </c>
      <c r="X940" s="27">
        <v>340</v>
      </c>
      <c r="Y940" s="27">
        <v>183</v>
      </c>
      <c r="Z940" s="27" t="s">
        <v>468</v>
      </c>
      <c r="AA940" s="20" t="s">
        <v>893</v>
      </c>
      <c r="AB940" s="37">
        <v>0.46800000000000003</v>
      </c>
      <c r="AC940" s="27">
        <v>230</v>
      </c>
      <c r="AD940" s="27">
        <v>5460000</v>
      </c>
      <c r="AE940" s="26"/>
      <c r="AF940" s="27">
        <v>5460000</v>
      </c>
      <c r="AG940" s="26"/>
      <c r="AH940" s="26"/>
      <c r="AI940" s="26"/>
      <c r="AJ940" s="26"/>
      <c r="AK940" s="26"/>
      <c r="AL940" s="26"/>
      <c r="AM940" s="26"/>
      <c r="AN940" s="26"/>
      <c r="AO940" s="27">
        <v>24</v>
      </c>
      <c r="AP940" s="27">
        <v>1.9</v>
      </c>
      <c r="AQ940" s="27" t="s">
        <v>47</v>
      </c>
      <c r="AR940" s="27"/>
      <c r="AS940" s="20" t="s">
        <v>468</v>
      </c>
      <c r="AT940" s="27"/>
      <c r="AU940" s="27"/>
      <c r="AV940" s="27">
        <v>920</v>
      </c>
      <c r="AW940" s="20" t="s">
        <v>6546</v>
      </c>
      <c r="AX940" s="20" t="s">
        <v>6547</v>
      </c>
      <c r="AY940" s="27">
        <v>42</v>
      </c>
      <c r="AZ940" s="27">
        <v>47</v>
      </c>
      <c r="BA940" s="27">
        <v>36.200000000000003</v>
      </c>
      <c r="BB940" s="27">
        <v>24</v>
      </c>
      <c r="BC940" s="27">
        <v>12</v>
      </c>
      <c r="BD940" s="27">
        <v>7.8</v>
      </c>
      <c r="BE940" s="20">
        <f t="shared" si="163"/>
        <v>42.793388888888884</v>
      </c>
      <c r="BF940" s="27">
        <f t="shared" si="164"/>
        <v>24.202166666666667</v>
      </c>
      <c r="BG940" s="35" t="s">
        <v>47</v>
      </c>
      <c r="BH940" s="20"/>
      <c r="BI940" s="20">
        <v>3030</v>
      </c>
      <c r="BJ940" s="23">
        <v>44049</v>
      </c>
      <c r="BK940" s="20">
        <v>3030</v>
      </c>
      <c r="BL940" s="23">
        <v>44049</v>
      </c>
      <c r="BM940" s="20"/>
      <c r="BN940" s="20"/>
      <c r="BO940" s="20"/>
      <c r="BP940" s="20"/>
      <c r="BQ940" s="20"/>
      <c r="BR940" s="20"/>
      <c r="BS940" s="35"/>
    </row>
    <row r="941" spans="1:268" ht="39.75" customHeight="1" x14ac:dyDescent="0.25">
      <c r="A941" s="27"/>
      <c r="B941" s="20" t="s">
        <v>9083</v>
      </c>
      <c r="C941" s="32">
        <v>11140148</v>
      </c>
      <c r="D941" s="33">
        <v>41478</v>
      </c>
      <c r="E941" s="33">
        <v>41478</v>
      </c>
      <c r="F941" s="33">
        <v>47703</v>
      </c>
      <c r="G941" s="33"/>
      <c r="H941" s="27" t="s">
        <v>1935</v>
      </c>
      <c r="I941" s="35" t="s">
        <v>1730</v>
      </c>
      <c r="J941" s="35"/>
      <c r="K941" s="35" t="s">
        <v>135</v>
      </c>
      <c r="L941" s="114" t="s">
        <v>4365</v>
      </c>
      <c r="M941" s="27" t="s">
        <v>514</v>
      </c>
      <c r="N941" s="27" t="s">
        <v>202</v>
      </c>
      <c r="O941" s="27" t="s">
        <v>72</v>
      </c>
      <c r="P941" s="31">
        <v>20996</v>
      </c>
      <c r="Q941" s="20" t="s">
        <v>4366</v>
      </c>
      <c r="R941" s="27" t="s">
        <v>514</v>
      </c>
      <c r="S941" s="27" t="s">
        <v>202</v>
      </c>
      <c r="T941" s="27" t="s">
        <v>72</v>
      </c>
      <c r="U941" s="27">
        <v>20996</v>
      </c>
      <c r="V941" s="20" t="s">
        <v>4367</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t="s">
        <v>2728</v>
      </c>
      <c r="AT941" s="27"/>
      <c r="AU941" s="27"/>
      <c r="AV941" s="27"/>
      <c r="AW941" s="20" t="s">
        <v>9084</v>
      </c>
      <c r="AX941" s="20" t="s">
        <v>9085</v>
      </c>
      <c r="AY941" s="27">
        <v>42</v>
      </c>
      <c r="AZ941" s="27">
        <v>48</v>
      </c>
      <c r="BA941" s="27">
        <v>44</v>
      </c>
      <c r="BB941" s="27">
        <v>24</v>
      </c>
      <c r="BC941" s="27">
        <v>11</v>
      </c>
      <c r="BD941" s="27">
        <v>56.5</v>
      </c>
      <c r="BE941" s="20">
        <f t="shared" si="163"/>
        <v>42.812222222222218</v>
      </c>
      <c r="BF941" s="27">
        <f t="shared" si="164"/>
        <v>24.199027777777779</v>
      </c>
      <c r="BG941" s="35" t="s">
        <v>47</v>
      </c>
      <c r="BH941" s="20"/>
      <c r="BI941" s="20">
        <v>3030</v>
      </c>
      <c r="BJ941" s="23">
        <v>44049</v>
      </c>
      <c r="BK941" s="20">
        <v>3030</v>
      </c>
      <c r="BL941" s="23">
        <v>44049</v>
      </c>
      <c r="BM941" s="20"/>
      <c r="BN941" s="20"/>
      <c r="BO941" s="20"/>
      <c r="BP941" s="20"/>
      <c r="BQ941" s="20"/>
      <c r="BR941" s="20"/>
      <c r="BS941" s="35"/>
    </row>
    <row r="942" spans="1:268" ht="39.75" customHeight="1" x14ac:dyDescent="0.25">
      <c r="A942" s="27"/>
      <c r="B942" s="20" t="s">
        <v>9083</v>
      </c>
      <c r="C942" s="32">
        <v>11140148</v>
      </c>
      <c r="D942" s="33">
        <v>41478</v>
      </c>
      <c r="E942" s="33">
        <v>41478</v>
      </c>
      <c r="F942" s="33">
        <v>47703</v>
      </c>
      <c r="G942" s="33"/>
      <c r="H942" s="27" t="s">
        <v>1935</v>
      </c>
      <c r="I942" s="35" t="s">
        <v>1730</v>
      </c>
      <c r="J942" s="35"/>
      <c r="K942" s="35" t="s">
        <v>135</v>
      </c>
      <c r="L942" s="114" t="s">
        <v>4365</v>
      </c>
      <c r="M942" s="27" t="s">
        <v>514</v>
      </c>
      <c r="N942" s="27" t="s">
        <v>202</v>
      </c>
      <c r="O942" s="27" t="s">
        <v>72</v>
      </c>
      <c r="P942" s="31">
        <v>20996</v>
      </c>
      <c r="Q942" s="20" t="s">
        <v>4366</v>
      </c>
      <c r="R942" s="27" t="s">
        <v>514</v>
      </c>
      <c r="S942" s="27" t="s">
        <v>202</v>
      </c>
      <c r="T942" s="27" t="s">
        <v>72</v>
      </c>
      <c r="U942" s="27">
        <v>20996</v>
      </c>
      <c r="V942" s="20" t="s">
        <v>4367</v>
      </c>
      <c r="W942" s="20" t="s">
        <v>3062</v>
      </c>
      <c r="X942" s="27"/>
      <c r="Y942" s="27"/>
      <c r="Z942" s="27"/>
      <c r="AA942" s="20"/>
      <c r="AB942" s="37"/>
      <c r="AC942" s="27"/>
      <c r="AD942" s="27"/>
      <c r="AE942" s="26"/>
      <c r="AF942" s="27"/>
      <c r="AG942" s="26"/>
      <c r="AH942" s="26"/>
      <c r="AI942" s="26"/>
      <c r="AJ942" s="26"/>
      <c r="AK942" s="26"/>
      <c r="AL942" s="26"/>
      <c r="AM942" s="26"/>
      <c r="AN942" s="26"/>
      <c r="AO942" s="27"/>
      <c r="AP942" s="27"/>
      <c r="AQ942" s="27"/>
      <c r="AR942" s="27"/>
      <c r="AS942" s="20"/>
      <c r="AT942" s="27"/>
      <c r="AU942" s="27"/>
      <c r="AV942" s="27"/>
      <c r="AW942" s="20" t="s">
        <v>9086</v>
      </c>
      <c r="AX942" s="20" t="s">
        <v>9087</v>
      </c>
      <c r="AY942" s="27">
        <v>42</v>
      </c>
      <c r="AZ942" s="27">
        <v>48</v>
      </c>
      <c r="BA942" s="27">
        <v>43.7</v>
      </c>
      <c r="BB942" s="27">
        <v>24</v>
      </c>
      <c r="BC942" s="27">
        <v>11</v>
      </c>
      <c r="BD942" s="27">
        <v>57.2</v>
      </c>
      <c r="BE942" s="20">
        <f t="shared" si="163"/>
        <v>42.812138888888889</v>
      </c>
      <c r="BF942" s="27">
        <f t="shared" si="164"/>
        <v>24.199222222222222</v>
      </c>
      <c r="BG942" s="35" t="s">
        <v>47</v>
      </c>
      <c r="BH942" s="20"/>
      <c r="BI942" s="20">
        <v>3030</v>
      </c>
      <c r="BJ942" s="23">
        <v>44049</v>
      </c>
      <c r="BK942" s="20">
        <v>3030</v>
      </c>
      <c r="BL942" s="23">
        <v>44049</v>
      </c>
      <c r="BM942" s="20"/>
      <c r="BN942" s="20"/>
      <c r="BO942" s="20"/>
      <c r="BP942" s="20"/>
      <c r="BQ942" s="20"/>
      <c r="BR942" s="20"/>
      <c r="BS942" s="35"/>
    </row>
    <row r="943" spans="1:268" ht="39.75" customHeight="1" x14ac:dyDescent="0.25">
      <c r="A943" s="27"/>
      <c r="B943" s="20" t="s">
        <v>2599</v>
      </c>
      <c r="C943" s="32">
        <v>11140149</v>
      </c>
      <c r="D943" s="33">
        <v>41481</v>
      </c>
      <c r="E943" s="33">
        <v>41481</v>
      </c>
      <c r="F943" s="33">
        <v>43307</v>
      </c>
      <c r="G943" s="33"/>
      <c r="H943" s="27" t="s">
        <v>499</v>
      </c>
      <c r="I943" s="35" t="s">
        <v>1056</v>
      </c>
      <c r="J943" s="35"/>
      <c r="K943" s="35" t="s">
        <v>37</v>
      </c>
      <c r="L943" s="114" t="s">
        <v>4368</v>
      </c>
      <c r="M943" s="27" t="s">
        <v>123</v>
      </c>
      <c r="N943" s="27" t="s">
        <v>124</v>
      </c>
      <c r="O943" s="27" t="s">
        <v>35</v>
      </c>
      <c r="P943" s="31">
        <v>17587</v>
      </c>
      <c r="Q943" s="20" t="s">
        <v>4369</v>
      </c>
      <c r="R943" s="27" t="s">
        <v>123</v>
      </c>
      <c r="S943" s="27" t="s">
        <v>124</v>
      </c>
      <c r="T943" s="27" t="s">
        <v>35</v>
      </c>
      <c r="U943" s="27">
        <v>17587</v>
      </c>
      <c r="V943" s="20" t="s">
        <v>4370</v>
      </c>
      <c r="W943" s="20" t="s">
        <v>2600</v>
      </c>
      <c r="X943" s="27">
        <v>200</v>
      </c>
      <c r="Y943" s="27">
        <v>4.5</v>
      </c>
      <c r="Z943" s="27" t="s">
        <v>468</v>
      </c>
      <c r="AA943" s="20" t="s">
        <v>893</v>
      </c>
      <c r="AB943" s="37">
        <v>3.89</v>
      </c>
      <c r="AC943" s="27">
        <v>3010</v>
      </c>
      <c r="AD943" s="27">
        <v>94950000</v>
      </c>
      <c r="AE943" s="26"/>
      <c r="AF943" s="27">
        <v>94950000</v>
      </c>
      <c r="AG943" s="26"/>
      <c r="AH943" s="26"/>
      <c r="AI943" s="26"/>
      <c r="AJ943" s="26"/>
      <c r="AK943" s="26"/>
      <c r="AL943" s="26"/>
      <c r="AM943" s="26"/>
      <c r="AN943" s="26"/>
      <c r="AO943" s="27">
        <v>390</v>
      </c>
      <c r="AP943" s="27"/>
      <c r="AQ943" s="27" t="s">
        <v>47</v>
      </c>
      <c r="AR943" s="27" t="s">
        <v>1149</v>
      </c>
      <c r="AS943" s="20"/>
      <c r="AT943" s="27">
        <v>4671362.91</v>
      </c>
      <c r="AU943" s="27">
        <v>8643053.8200000003</v>
      </c>
      <c r="AV943" s="27"/>
      <c r="AW943" s="20" t="s">
        <v>6973</v>
      </c>
      <c r="AX943" s="20" t="s">
        <v>6974</v>
      </c>
      <c r="AY943" s="27">
        <v>42</v>
      </c>
      <c r="AZ943" s="27">
        <v>57</v>
      </c>
      <c r="BA943" s="27">
        <v>52.1</v>
      </c>
      <c r="BB943" s="27">
        <v>24</v>
      </c>
      <c r="BC943" s="27">
        <v>59</v>
      </c>
      <c r="BD943" s="27">
        <v>21</v>
      </c>
      <c r="BE943" s="20">
        <f t="shared" si="163"/>
        <v>42.964472222222227</v>
      </c>
      <c r="BF943" s="27">
        <f t="shared" si="164"/>
        <v>24.989166666666666</v>
      </c>
      <c r="BG943" s="35" t="s">
        <v>38</v>
      </c>
      <c r="BH943" s="20"/>
      <c r="BI943" s="20"/>
      <c r="BJ943" s="23"/>
      <c r="BK943" s="20"/>
      <c r="BL943" s="23"/>
      <c r="BM943" s="20"/>
      <c r="BN943" s="20"/>
      <c r="BO943" s="20"/>
      <c r="BP943" s="20"/>
      <c r="BQ943" s="20"/>
      <c r="BR943" s="20"/>
      <c r="BS943" s="35"/>
      <c r="BT943" s="555"/>
    </row>
    <row r="944" spans="1:268" ht="39.75" customHeight="1" x14ac:dyDescent="0.25">
      <c r="A944" s="20"/>
      <c r="B944" s="20" t="s">
        <v>526</v>
      </c>
      <c r="C944" s="22">
        <v>11120054</v>
      </c>
      <c r="D944" s="23">
        <v>41486</v>
      </c>
      <c r="E944" s="23">
        <v>41486</v>
      </c>
      <c r="F944" s="23">
        <v>42947</v>
      </c>
      <c r="G944" s="23"/>
      <c r="H944" s="20" t="s">
        <v>470</v>
      </c>
      <c r="I944" s="24" t="s">
        <v>582</v>
      </c>
      <c r="J944" s="24"/>
      <c r="K944" s="24" t="s">
        <v>42</v>
      </c>
      <c r="L944" s="114" t="s">
        <v>2601</v>
      </c>
      <c r="M944" s="20" t="s">
        <v>2602</v>
      </c>
      <c r="N944" s="20" t="s">
        <v>111</v>
      </c>
      <c r="O944" s="20" t="s">
        <v>111</v>
      </c>
      <c r="P944" s="21" t="s">
        <v>2603</v>
      </c>
      <c r="Q944" s="20" t="s">
        <v>4371</v>
      </c>
      <c r="R944" s="20" t="s">
        <v>200</v>
      </c>
      <c r="S944" s="20" t="s">
        <v>200</v>
      </c>
      <c r="T944" s="20" t="s">
        <v>111</v>
      </c>
      <c r="U944" s="21" t="s">
        <v>2603</v>
      </c>
      <c r="V944" s="20" t="s">
        <v>4372</v>
      </c>
      <c r="W944" s="20" t="s">
        <v>2604</v>
      </c>
      <c r="X944" s="20"/>
      <c r="Y944" s="20"/>
      <c r="Z944" s="20" t="s">
        <v>468</v>
      </c>
      <c r="AA944" s="20" t="s">
        <v>341</v>
      </c>
      <c r="AB944" s="34"/>
      <c r="AC944" s="20">
        <v>9.1999999999999993</v>
      </c>
      <c r="AD944" s="20">
        <v>39398</v>
      </c>
      <c r="AE944" s="20"/>
      <c r="AF944" s="20"/>
      <c r="AG944" s="20"/>
      <c r="AH944" s="20"/>
      <c r="AI944" s="20"/>
      <c r="AJ944" s="20">
        <v>39398</v>
      </c>
      <c r="AK944" s="20"/>
      <c r="AL944" s="20"/>
      <c r="AM944" s="20"/>
      <c r="AN944" s="20"/>
      <c r="AO944" s="20"/>
      <c r="AP944" s="20"/>
      <c r="AQ944" s="20"/>
      <c r="AR944" s="20"/>
      <c r="AS944" s="20"/>
      <c r="AT944" s="20"/>
      <c r="AU944" s="20"/>
      <c r="AV944" s="20">
        <v>38</v>
      </c>
      <c r="AW944" s="20" t="s">
        <v>6548</v>
      </c>
      <c r="AX944" s="20" t="s">
        <v>6549</v>
      </c>
      <c r="AY944" s="20">
        <v>44</v>
      </c>
      <c r="AZ944" s="20">
        <v>5</v>
      </c>
      <c r="BA944" s="20">
        <v>46.09</v>
      </c>
      <c r="BB944" s="20">
        <v>22</v>
      </c>
      <c r="BC944" s="20">
        <v>56</v>
      </c>
      <c r="BD944" s="20">
        <v>32.96</v>
      </c>
      <c r="BE944" s="20">
        <f t="shared" si="163"/>
        <v>44.096136111111115</v>
      </c>
      <c r="BF944" s="20">
        <f t="shared" si="164"/>
        <v>22.942488888888889</v>
      </c>
      <c r="BG944" s="24" t="s">
        <v>38</v>
      </c>
      <c r="BH944" s="20"/>
      <c r="BI944" s="20"/>
      <c r="BJ944" s="23"/>
      <c r="BK944" s="20"/>
      <c r="BL944" s="23"/>
      <c r="BM944" s="20"/>
      <c r="BN944" s="20"/>
      <c r="BO944" s="20"/>
      <c r="BP944" s="20"/>
      <c r="BQ944" s="20"/>
      <c r="BR944" s="20"/>
      <c r="BS944" s="24"/>
      <c r="BT944" s="555"/>
    </row>
    <row r="945" spans="1:268" ht="39.75" customHeight="1" x14ac:dyDescent="0.25">
      <c r="A945" s="20"/>
      <c r="B945" s="20" t="s">
        <v>3063</v>
      </c>
      <c r="C945" s="22">
        <v>11120055</v>
      </c>
      <c r="D945" s="23">
        <v>41486</v>
      </c>
      <c r="E945" s="23">
        <v>41486</v>
      </c>
      <c r="F945" s="23">
        <v>43312</v>
      </c>
      <c r="G945" s="23"/>
      <c r="H945" s="20" t="s">
        <v>489</v>
      </c>
      <c r="I945" s="24" t="s">
        <v>606</v>
      </c>
      <c r="J945" s="24"/>
      <c r="K945" s="24" t="s">
        <v>73</v>
      </c>
      <c r="L945" s="114" t="s">
        <v>3064</v>
      </c>
      <c r="M945" s="20" t="s">
        <v>682</v>
      </c>
      <c r="N945" s="20" t="s">
        <v>149</v>
      </c>
      <c r="O945" s="20" t="s">
        <v>76</v>
      </c>
      <c r="P945" s="21" t="s">
        <v>2364</v>
      </c>
      <c r="Q945" s="20" t="s">
        <v>4373</v>
      </c>
      <c r="R945" s="20" t="s">
        <v>682</v>
      </c>
      <c r="S945" s="20" t="s">
        <v>149</v>
      </c>
      <c r="T945" s="20" t="s">
        <v>76</v>
      </c>
      <c r="U945" s="21" t="s">
        <v>2364</v>
      </c>
      <c r="V945" s="20" t="s">
        <v>4374</v>
      </c>
      <c r="W945" s="20" t="s">
        <v>2605</v>
      </c>
      <c r="X945" s="20"/>
      <c r="Y945" s="20"/>
      <c r="Z945" s="20" t="s">
        <v>468</v>
      </c>
      <c r="AA945" s="20" t="s">
        <v>341</v>
      </c>
      <c r="AB945" s="34">
        <v>15.2</v>
      </c>
      <c r="AC945" s="20">
        <v>60</v>
      </c>
      <c r="AD945" s="20">
        <v>121080</v>
      </c>
      <c r="AE945" s="20"/>
      <c r="AF945" s="20"/>
      <c r="AG945" s="20"/>
      <c r="AH945" s="20"/>
      <c r="AI945" s="20"/>
      <c r="AJ945" s="20">
        <v>121080</v>
      </c>
      <c r="AK945" s="20"/>
      <c r="AL945" s="20"/>
      <c r="AM945" s="20"/>
      <c r="AN945" s="20"/>
      <c r="AO945" s="20">
        <v>1520</v>
      </c>
      <c r="AP945" s="20"/>
      <c r="AQ945" s="20"/>
      <c r="AR945" s="20"/>
      <c r="AS945" s="20"/>
      <c r="AT945" s="20"/>
      <c r="AU945" s="20"/>
      <c r="AV945" s="20">
        <v>30.85</v>
      </c>
      <c r="AW945" s="20" t="s">
        <v>6550</v>
      </c>
      <c r="AX945" s="20" t="s">
        <v>6551</v>
      </c>
      <c r="AY945" s="20">
        <v>43</v>
      </c>
      <c r="AZ945" s="20">
        <v>34</v>
      </c>
      <c r="BA945" s="20">
        <v>37.9</v>
      </c>
      <c r="BB945" s="20">
        <v>24</v>
      </c>
      <c r="BC945" s="20">
        <v>55</v>
      </c>
      <c r="BD945" s="20">
        <v>31.1</v>
      </c>
      <c r="BE945" s="20">
        <f t="shared" si="163"/>
        <v>43.577194444444444</v>
      </c>
      <c r="BF945" s="20">
        <f t="shared" si="164"/>
        <v>24.925305555555557</v>
      </c>
      <c r="BG945" s="24" t="s">
        <v>38</v>
      </c>
      <c r="BH945" s="20"/>
      <c r="BI945" s="20"/>
      <c r="BJ945" s="23"/>
      <c r="BK945" s="20"/>
      <c r="BL945" s="23"/>
      <c r="BM945" s="20"/>
      <c r="BN945" s="20"/>
      <c r="BO945" s="20"/>
      <c r="BP945" s="20"/>
      <c r="BQ945" s="20"/>
      <c r="BR945" s="20"/>
      <c r="BS945" s="24"/>
      <c r="BT945" s="555"/>
    </row>
    <row r="946" spans="1:268" ht="39.75" customHeight="1" x14ac:dyDescent="0.25">
      <c r="A946" s="20"/>
      <c r="B946" s="20" t="s">
        <v>1499</v>
      </c>
      <c r="C946" s="22">
        <v>11120056</v>
      </c>
      <c r="D946" s="23">
        <v>41487</v>
      </c>
      <c r="E946" s="23">
        <v>41487</v>
      </c>
      <c r="F946" s="23">
        <v>45139</v>
      </c>
      <c r="G946" s="23"/>
      <c r="H946" s="20" t="s">
        <v>499</v>
      </c>
      <c r="I946" s="24" t="s">
        <v>1056</v>
      </c>
      <c r="J946" s="24"/>
      <c r="K946" s="24" t="s">
        <v>37</v>
      </c>
      <c r="L946" s="114" t="s">
        <v>4375</v>
      </c>
      <c r="M946" s="20" t="s">
        <v>666</v>
      </c>
      <c r="N946" s="20" t="s">
        <v>124</v>
      </c>
      <c r="O946" s="20" t="s">
        <v>35</v>
      </c>
      <c r="P946" s="21" t="s">
        <v>2606</v>
      </c>
      <c r="Q946" s="20" t="s">
        <v>4376</v>
      </c>
      <c r="R946" s="20" t="s">
        <v>2607</v>
      </c>
      <c r="S946" s="20" t="s">
        <v>124</v>
      </c>
      <c r="T946" s="20" t="s">
        <v>35</v>
      </c>
      <c r="U946" s="21" t="s">
        <v>2608</v>
      </c>
      <c r="V946" s="20" t="s">
        <v>4377</v>
      </c>
      <c r="W946" s="20" t="s">
        <v>341</v>
      </c>
      <c r="X946" s="20"/>
      <c r="Y946" s="20"/>
      <c r="Z946" s="20" t="s">
        <v>468</v>
      </c>
      <c r="AA946" s="20" t="s">
        <v>341</v>
      </c>
      <c r="AB946" s="34">
        <v>5.0999999999999996</v>
      </c>
      <c r="AC946" s="20">
        <v>1000</v>
      </c>
      <c r="AD946" s="20">
        <v>590000</v>
      </c>
      <c r="AE946" s="20"/>
      <c r="AF946" s="20"/>
      <c r="AG946" s="20"/>
      <c r="AH946" s="20"/>
      <c r="AI946" s="20"/>
      <c r="AJ946" s="20">
        <v>590000</v>
      </c>
      <c r="AK946" s="20"/>
      <c r="AL946" s="20"/>
      <c r="AM946" s="20"/>
      <c r="AN946" s="20"/>
      <c r="AO946" s="20">
        <v>510</v>
      </c>
      <c r="AP946" s="20">
        <v>4.3</v>
      </c>
      <c r="AQ946" s="20"/>
      <c r="AR946" s="20"/>
      <c r="AS946" s="20"/>
      <c r="AT946" s="20"/>
      <c r="AU946" s="20"/>
      <c r="AV946" s="20"/>
      <c r="AW946" s="20" t="s">
        <v>6552</v>
      </c>
      <c r="AX946" s="20" t="s">
        <v>6553</v>
      </c>
      <c r="AY946" s="20">
        <v>42</v>
      </c>
      <c r="AZ946" s="20">
        <v>58</v>
      </c>
      <c r="BA946" s="20">
        <v>3.4</v>
      </c>
      <c r="BB946" s="20">
        <v>25</v>
      </c>
      <c r="BC946" s="20">
        <v>3</v>
      </c>
      <c r="BD946" s="20">
        <v>52.2</v>
      </c>
      <c r="BE946" s="20">
        <f t="shared" si="163"/>
        <v>42.967611111111111</v>
      </c>
      <c r="BF946" s="20">
        <f t="shared" si="164"/>
        <v>25.064500000000002</v>
      </c>
      <c r="BG946" s="24" t="s">
        <v>38</v>
      </c>
      <c r="BH946" s="20"/>
      <c r="BI946" s="20"/>
      <c r="BJ946" s="23"/>
      <c r="BK946" s="20"/>
      <c r="BL946" s="23"/>
      <c r="BM946" s="20"/>
      <c r="BN946" s="20"/>
      <c r="BO946" s="20"/>
      <c r="BP946" s="20"/>
      <c r="BQ946" s="20"/>
      <c r="BR946" s="20"/>
      <c r="BS946" s="24"/>
    </row>
    <row r="947" spans="1:268" s="8" customFormat="1" ht="39.75" customHeight="1" x14ac:dyDescent="0.25">
      <c r="A947" s="20"/>
      <c r="B947" s="20" t="s">
        <v>1499</v>
      </c>
      <c r="C947" s="22">
        <v>11420025</v>
      </c>
      <c r="D947" s="23">
        <v>41492</v>
      </c>
      <c r="E947" s="23">
        <v>41493</v>
      </c>
      <c r="F947" s="23">
        <v>48797</v>
      </c>
      <c r="G947" s="23"/>
      <c r="H947" s="20" t="s">
        <v>3362</v>
      </c>
      <c r="I947" s="40" t="s">
        <v>3438</v>
      </c>
      <c r="J947" s="40" t="s">
        <v>10173</v>
      </c>
      <c r="K947" s="40" t="s">
        <v>37</v>
      </c>
      <c r="L947" s="114" t="s">
        <v>1500</v>
      </c>
      <c r="M947" s="20" t="s">
        <v>823</v>
      </c>
      <c r="N947" s="20" t="s">
        <v>72</v>
      </c>
      <c r="O947" s="20" t="s">
        <v>72</v>
      </c>
      <c r="P947" s="21">
        <v>46396</v>
      </c>
      <c r="Q947" s="20" t="s">
        <v>4378</v>
      </c>
      <c r="R947" s="20" t="s">
        <v>4693</v>
      </c>
      <c r="S947" s="20" t="s">
        <v>2609</v>
      </c>
      <c r="T947" s="20" t="s">
        <v>108</v>
      </c>
      <c r="U947" s="20" t="s">
        <v>2610</v>
      </c>
      <c r="V947" s="20" t="s">
        <v>4379</v>
      </c>
      <c r="W947" s="26"/>
      <c r="X947" s="26"/>
      <c r="Y947" s="26"/>
      <c r="Z947" s="20" t="s">
        <v>468</v>
      </c>
      <c r="AA947" s="20" t="s">
        <v>17</v>
      </c>
      <c r="AB947" s="34">
        <v>0.497</v>
      </c>
      <c r="AC947" s="20">
        <v>1.6</v>
      </c>
      <c r="AD947" s="20">
        <v>3730000</v>
      </c>
      <c r="AE947" s="20"/>
      <c r="AF947" s="20"/>
      <c r="AG947" s="20"/>
      <c r="AH947" s="20"/>
      <c r="AI947" s="20"/>
      <c r="AJ947" s="20">
        <v>3730000</v>
      </c>
      <c r="AK947" s="20"/>
      <c r="AL947" s="20"/>
      <c r="AM947" s="20"/>
      <c r="AN947" s="20"/>
      <c r="AO947" s="20">
        <v>49.7</v>
      </c>
      <c r="AP947" s="20"/>
      <c r="AQ947" s="20"/>
      <c r="AR947" s="20"/>
      <c r="AS947" s="20"/>
      <c r="AT947" s="20"/>
      <c r="AU947" s="20"/>
      <c r="AV947" s="27"/>
      <c r="AW947" s="20" t="s">
        <v>6554</v>
      </c>
      <c r="AX947" s="20" t="s">
        <v>6555</v>
      </c>
      <c r="AY947" s="20">
        <v>43</v>
      </c>
      <c r="AZ947" s="20">
        <v>4</v>
      </c>
      <c r="BA947" s="20">
        <v>19</v>
      </c>
      <c r="BB947" s="20">
        <v>24</v>
      </c>
      <c r="BC947" s="20">
        <v>53</v>
      </c>
      <c r="BD947" s="20">
        <v>12.6</v>
      </c>
      <c r="BE947" s="20">
        <f t="shared" si="163"/>
        <v>43.071944444444448</v>
      </c>
      <c r="BF947" s="20">
        <f t="shared" si="164"/>
        <v>24.886833333333332</v>
      </c>
      <c r="BG947" s="24" t="s">
        <v>47</v>
      </c>
      <c r="BH947" s="20"/>
      <c r="BI947" s="20">
        <v>3858</v>
      </c>
      <c r="BJ947" s="23">
        <v>45099</v>
      </c>
      <c r="BK947" s="20">
        <v>3858</v>
      </c>
      <c r="BL947" s="23">
        <v>45099</v>
      </c>
      <c r="BM947" s="20"/>
      <c r="BN947" s="20"/>
      <c r="BO947" s="20"/>
      <c r="BP947" s="20"/>
      <c r="BQ947" s="20"/>
      <c r="BR947" s="20"/>
      <c r="BS947" s="24"/>
      <c r="BT947" s="554"/>
      <c r="BU947" s="555"/>
      <c r="BV947" s="555"/>
      <c r="BW947" s="555"/>
      <c r="BX947" s="555"/>
      <c r="BY947" s="555"/>
      <c r="BZ947" s="555"/>
      <c r="CA947" s="555"/>
      <c r="CB947" s="555"/>
      <c r="CC947" s="555"/>
      <c r="CD947" s="555"/>
      <c r="CE947" s="555"/>
      <c r="CF947" s="555"/>
      <c r="CG947" s="555"/>
      <c r="CH947" s="555"/>
      <c r="CI947" s="555"/>
      <c r="CJ947" s="555"/>
      <c r="CK947" s="555"/>
      <c r="CL947" s="555"/>
      <c r="CM947" s="555"/>
      <c r="CN947" s="555"/>
      <c r="CO947" s="555"/>
      <c r="CP947" s="555"/>
      <c r="CQ947" s="555"/>
      <c r="CR947" s="555"/>
      <c r="CS947" s="555"/>
      <c r="CT947" s="555"/>
      <c r="CU947" s="555"/>
      <c r="CV947" s="555"/>
      <c r="CW947" s="555"/>
      <c r="CX947" s="555"/>
      <c r="CY947" s="555"/>
      <c r="CZ947" s="555"/>
      <c r="DA947" s="555"/>
      <c r="DB947" s="555"/>
      <c r="DC947" s="555"/>
      <c r="DD947" s="555"/>
      <c r="DE947" s="555"/>
      <c r="DF947" s="555"/>
      <c r="DG947" s="555"/>
      <c r="DH947" s="555"/>
      <c r="DI947" s="555"/>
      <c r="DJ947" s="555"/>
      <c r="DK947" s="555"/>
      <c r="DL947" s="555"/>
      <c r="DM947" s="555"/>
      <c r="DN947" s="555"/>
      <c r="DO947" s="555"/>
      <c r="DP947" s="555"/>
      <c r="DQ947" s="555"/>
      <c r="DR947" s="555"/>
      <c r="DS947" s="555"/>
      <c r="DT947" s="555"/>
      <c r="DU947" s="555"/>
      <c r="DV947" s="555"/>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555"/>
      <c r="EZ947" s="555"/>
      <c r="FA947" s="555"/>
      <c r="FB947" s="555"/>
      <c r="FC947" s="555"/>
      <c r="FD947" s="555"/>
      <c r="FE947" s="555"/>
      <c r="FF947" s="555"/>
      <c r="FG947" s="555"/>
      <c r="FH947" s="555"/>
      <c r="FI947" s="555"/>
      <c r="FJ947" s="555"/>
      <c r="FK947" s="555"/>
      <c r="FL947" s="555"/>
      <c r="FM947" s="555"/>
      <c r="FN947" s="555"/>
      <c r="FO947" s="555"/>
      <c r="FP947" s="555"/>
      <c r="FQ947" s="555"/>
      <c r="FR947" s="555"/>
      <c r="FS947" s="555"/>
      <c r="FT947" s="555"/>
      <c r="FU947" s="555"/>
      <c r="FV947" s="555"/>
      <c r="FW947" s="555"/>
      <c r="FX947" s="555"/>
      <c r="FY947" s="555"/>
      <c r="FZ947" s="555"/>
      <c r="GA947" s="555"/>
      <c r="GB947" s="555"/>
      <c r="GC947" s="555"/>
      <c r="GD947" s="555"/>
      <c r="GE947" s="555"/>
      <c r="GF947" s="555"/>
      <c r="GG947" s="555"/>
      <c r="GH947" s="555"/>
      <c r="GI947" s="555"/>
      <c r="GJ947" s="555"/>
      <c r="GK947" s="555"/>
      <c r="GL947" s="555"/>
      <c r="GM947" s="555"/>
      <c r="GN947" s="555"/>
      <c r="GO947" s="555"/>
      <c r="GP947" s="555"/>
      <c r="GQ947" s="555"/>
      <c r="GR947" s="555"/>
      <c r="GS947" s="555"/>
      <c r="GT947" s="555"/>
      <c r="GU947" s="555"/>
      <c r="GV947" s="555"/>
      <c r="GW947" s="555"/>
      <c r="GX947" s="555"/>
      <c r="GY947" s="555"/>
      <c r="GZ947" s="555"/>
      <c r="HA947" s="555"/>
      <c r="HB947" s="555"/>
      <c r="HC947" s="555"/>
      <c r="HD947" s="555"/>
      <c r="HE947" s="555"/>
      <c r="HF947" s="555"/>
      <c r="HG947" s="555"/>
      <c r="HH947" s="555"/>
      <c r="HI947" s="555"/>
      <c r="HJ947" s="555"/>
      <c r="HK947" s="555"/>
      <c r="HL947" s="555"/>
      <c r="HM947" s="555"/>
      <c r="HN947" s="555"/>
      <c r="HO947" s="555"/>
      <c r="HP947" s="555"/>
      <c r="HQ947" s="555"/>
      <c r="HR947" s="555"/>
      <c r="HS947" s="555"/>
      <c r="HT947" s="555"/>
      <c r="HU947" s="555"/>
      <c r="HV947" s="555"/>
      <c r="HW947" s="555"/>
      <c r="HX947" s="555"/>
      <c r="HY947" s="555"/>
      <c r="HZ947" s="555"/>
      <c r="IA947" s="555"/>
      <c r="IB947" s="555"/>
      <c r="IC947" s="555"/>
      <c r="ID947" s="555"/>
      <c r="IE947" s="555"/>
      <c r="IF947" s="555"/>
      <c r="IG947" s="555"/>
      <c r="IH947" s="555"/>
      <c r="II947" s="555"/>
      <c r="IJ947" s="555"/>
      <c r="IK947" s="555"/>
      <c r="IL947" s="555"/>
      <c r="IM947" s="555"/>
      <c r="IN947" s="555"/>
      <c r="IO947" s="555"/>
      <c r="IP947" s="555"/>
      <c r="IQ947" s="555"/>
      <c r="IR947" s="555"/>
      <c r="IS947" s="555"/>
      <c r="IT947" s="555"/>
      <c r="IU947" s="555"/>
      <c r="IV947" s="555"/>
      <c r="IW947" s="555"/>
      <c r="IX947" s="555"/>
      <c r="IY947" s="555"/>
      <c r="IZ947" s="555"/>
      <c r="JA947" s="555"/>
      <c r="JB947" s="555"/>
      <c r="JC947" s="555"/>
      <c r="JD947" s="555"/>
      <c r="JE947" s="555"/>
      <c r="JF947" s="555"/>
      <c r="JG947" s="555"/>
      <c r="JH947" s="555"/>
    </row>
    <row r="948" spans="1:268" s="28" customFormat="1" ht="39.75" customHeight="1" x14ac:dyDescent="0.25">
      <c r="A948" s="83"/>
      <c r="B948" s="83" t="s">
        <v>2611</v>
      </c>
      <c r="C948" s="95">
        <v>11130085</v>
      </c>
      <c r="D948" s="96">
        <v>41499</v>
      </c>
      <c r="E948" s="96">
        <v>41498</v>
      </c>
      <c r="F948" s="96">
        <v>42430</v>
      </c>
      <c r="G948" s="96"/>
      <c r="H948" s="83" t="s">
        <v>861</v>
      </c>
      <c r="I948" s="110" t="s">
        <v>989</v>
      </c>
      <c r="J948" s="110"/>
      <c r="K948" s="110" t="s">
        <v>37</v>
      </c>
      <c r="L948" s="115" t="s">
        <v>1943</v>
      </c>
      <c r="M948" s="83" t="s">
        <v>124</v>
      </c>
      <c r="N948" s="83" t="s">
        <v>124</v>
      </c>
      <c r="O948" s="83" t="s">
        <v>35</v>
      </c>
      <c r="P948" s="94">
        <v>65927</v>
      </c>
      <c r="Q948" s="83" t="s">
        <v>4380</v>
      </c>
      <c r="R948" s="83" t="s">
        <v>124</v>
      </c>
      <c r="S948" s="83" t="s">
        <v>124</v>
      </c>
      <c r="T948" s="83" t="s">
        <v>35</v>
      </c>
      <c r="U948" s="83">
        <v>65927</v>
      </c>
      <c r="V948" s="95" t="s">
        <v>4381</v>
      </c>
      <c r="W948" s="88" t="s">
        <v>2612</v>
      </c>
      <c r="X948" s="88"/>
      <c r="Y948" s="88"/>
      <c r="Z948" s="83" t="s">
        <v>468</v>
      </c>
      <c r="AA948" s="83" t="s">
        <v>401</v>
      </c>
      <c r="AB948" s="507">
        <v>8.8480000000000008</v>
      </c>
      <c r="AC948" s="83">
        <v>25</v>
      </c>
      <c r="AD948" s="83">
        <v>45000</v>
      </c>
      <c r="AE948" s="83"/>
      <c r="AF948" s="83"/>
      <c r="AG948" s="83">
        <v>45000</v>
      </c>
      <c r="AH948" s="83"/>
      <c r="AI948" s="83"/>
      <c r="AJ948" s="83"/>
      <c r="AK948" s="83"/>
      <c r="AL948" s="83"/>
      <c r="AM948" s="83"/>
      <c r="AN948" s="83"/>
      <c r="AO948" s="94">
        <v>880</v>
      </c>
      <c r="AP948" s="94"/>
      <c r="AQ948" s="94"/>
      <c r="AR948" s="94"/>
      <c r="AS948" s="88"/>
      <c r="AT948" s="88"/>
      <c r="AU948" s="88"/>
      <c r="AV948" s="88"/>
      <c r="AW948" s="83" t="s">
        <v>6556</v>
      </c>
      <c r="AX948" s="83" t="s">
        <v>6557</v>
      </c>
      <c r="AY948" s="83">
        <v>43</v>
      </c>
      <c r="AZ948" s="83">
        <v>1</v>
      </c>
      <c r="BA948" s="83">
        <v>53</v>
      </c>
      <c r="BB948" s="83">
        <v>25</v>
      </c>
      <c r="BC948" s="83">
        <v>5</v>
      </c>
      <c r="BD948" s="83">
        <v>59.4</v>
      </c>
      <c r="BE948" s="83">
        <f t="shared" si="163"/>
        <v>43.031388888888891</v>
      </c>
      <c r="BF948" s="83">
        <f t="shared" si="164"/>
        <v>25.099833333333333</v>
      </c>
      <c r="BG948" s="110" t="s">
        <v>38</v>
      </c>
      <c r="BH948" s="83"/>
      <c r="BI948" s="83"/>
      <c r="BJ948" s="96"/>
      <c r="BK948" s="83"/>
      <c r="BL948" s="96"/>
      <c r="BM948" s="83"/>
      <c r="BN948" s="83"/>
      <c r="BO948" s="83"/>
      <c r="BP948" s="83"/>
      <c r="BQ948" s="83"/>
      <c r="BR948" s="96"/>
      <c r="BS948" s="110"/>
      <c r="BT948" s="554"/>
      <c r="BU948" s="566"/>
      <c r="BV948" s="566"/>
      <c r="BW948" s="566"/>
      <c r="BX948" s="566"/>
      <c r="BY948" s="566"/>
      <c r="BZ948" s="566"/>
      <c r="CA948" s="566"/>
      <c r="CB948" s="566"/>
      <c r="CC948" s="566"/>
      <c r="CD948" s="566"/>
      <c r="CE948" s="566"/>
      <c r="CF948" s="566"/>
      <c r="CG948" s="566"/>
      <c r="CH948" s="566"/>
      <c r="CI948" s="566"/>
      <c r="CJ948" s="566"/>
      <c r="CK948" s="566"/>
      <c r="CL948" s="566"/>
      <c r="CM948" s="566"/>
      <c r="CN948" s="566"/>
      <c r="CO948" s="566"/>
      <c r="CP948" s="566"/>
      <c r="CQ948" s="566"/>
      <c r="CR948" s="566"/>
      <c r="CS948" s="566"/>
      <c r="CT948" s="566"/>
      <c r="CU948" s="566"/>
      <c r="CV948" s="566"/>
      <c r="CW948" s="566"/>
      <c r="CX948" s="566"/>
      <c r="CY948" s="566"/>
      <c r="CZ948" s="566"/>
      <c r="DA948" s="566"/>
      <c r="DB948" s="566"/>
      <c r="DC948" s="566"/>
      <c r="DD948" s="566"/>
      <c r="DE948" s="566"/>
      <c r="DF948" s="566"/>
      <c r="DG948" s="566"/>
      <c r="DH948" s="566"/>
      <c r="DI948" s="566"/>
      <c r="DJ948" s="566"/>
      <c r="DK948" s="566"/>
      <c r="DL948" s="566"/>
      <c r="DM948" s="566"/>
      <c r="DN948" s="566"/>
      <c r="DO948" s="566"/>
      <c r="DP948" s="566"/>
      <c r="DQ948" s="566"/>
      <c r="DR948" s="566"/>
      <c r="DS948" s="566"/>
      <c r="DT948" s="566"/>
      <c r="DU948" s="566"/>
      <c r="DV948" s="566"/>
      <c r="DW948" s="566"/>
      <c r="DX948" s="566"/>
      <c r="DY948" s="566"/>
      <c r="DZ948" s="566"/>
      <c r="EA948" s="566"/>
      <c r="EB948" s="566"/>
      <c r="EC948" s="566"/>
      <c r="ED948" s="566"/>
      <c r="EE948" s="566"/>
      <c r="EF948" s="566"/>
      <c r="EG948" s="566"/>
      <c r="EH948" s="566"/>
      <c r="EI948" s="566"/>
      <c r="EJ948" s="566"/>
      <c r="EK948" s="566"/>
      <c r="EL948" s="566"/>
      <c r="EM948" s="566"/>
      <c r="EN948" s="566"/>
      <c r="EO948" s="566"/>
      <c r="EP948" s="566"/>
      <c r="EQ948" s="566"/>
      <c r="ER948" s="566"/>
      <c r="ES948" s="566"/>
      <c r="ET948" s="566"/>
      <c r="EU948" s="566"/>
      <c r="EV948" s="566"/>
      <c r="EW948" s="566"/>
      <c r="EX948" s="566"/>
      <c r="EY948" s="566"/>
      <c r="EZ948" s="566"/>
      <c r="FA948" s="566"/>
      <c r="FB948" s="566"/>
      <c r="FC948" s="566"/>
      <c r="FD948" s="566"/>
      <c r="FE948" s="566"/>
      <c r="FF948" s="566"/>
      <c r="FG948" s="566"/>
      <c r="FH948" s="566"/>
      <c r="FI948" s="566"/>
      <c r="FJ948" s="566"/>
      <c r="FK948" s="566"/>
      <c r="FL948" s="566"/>
      <c r="FM948" s="566"/>
      <c r="FN948" s="566"/>
      <c r="FO948" s="566"/>
      <c r="FP948" s="566"/>
      <c r="FQ948" s="566"/>
      <c r="FR948" s="566"/>
      <c r="FS948" s="566"/>
      <c r="FT948" s="566"/>
      <c r="FU948" s="566"/>
      <c r="FV948" s="566"/>
      <c r="FW948" s="566"/>
      <c r="FX948" s="566"/>
      <c r="FY948" s="566"/>
      <c r="FZ948" s="566"/>
      <c r="GA948" s="566"/>
      <c r="GB948" s="566"/>
      <c r="GC948" s="566"/>
      <c r="GD948" s="566"/>
      <c r="GE948" s="566"/>
      <c r="GF948" s="566"/>
      <c r="GG948" s="566"/>
      <c r="GH948" s="566"/>
      <c r="GI948" s="566"/>
      <c r="GJ948" s="566"/>
      <c r="GK948" s="566"/>
      <c r="GL948" s="566"/>
      <c r="GM948" s="566"/>
      <c r="GN948" s="566"/>
      <c r="GO948" s="566"/>
      <c r="GP948" s="566"/>
      <c r="GQ948" s="566"/>
      <c r="GR948" s="566"/>
      <c r="GS948" s="566"/>
      <c r="GT948" s="566"/>
      <c r="GU948" s="566"/>
      <c r="GV948" s="566"/>
      <c r="GW948" s="566"/>
      <c r="GX948" s="566"/>
      <c r="GY948" s="566"/>
      <c r="GZ948" s="566"/>
      <c r="HA948" s="566"/>
      <c r="HB948" s="566"/>
      <c r="HC948" s="566"/>
      <c r="HD948" s="566"/>
      <c r="HE948" s="566"/>
      <c r="HF948" s="566"/>
      <c r="HG948" s="566"/>
      <c r="HH948" s="566"/>
      <c r="HI948" s="566"/>
      <c r="HJ948" s="566"/>
      <c r="HK948" s="566"/>
      <c r="HL948" s="566"/>
      <c r="HM948" s="566"/>
      <c r="HN948" s="566"/>
      <c r="HO948" s="566"/>
      <c r="HP948" s="566"/>
      <c r="HQ948" s="566"/>
      <c r="HR948" s="566"/>
      <c r="HS948" s="566"/>
      <c r="HT948" s="566"/>
      <c r="HU948" s="566"/>
      <c r="HV948" s="566"/>
      <c r="HW948" s="566"/>
      <c r="HX948" s="566"/>
      <c r="HY948" s="566"/>
      <c r="HZ948" s="566"/>
      <c r="IA948" s="566"/>
      <c r="IB948" s="566"/>
      <c r="IC948" s="566"/>
      <c r="ID948" s="566"/>
      <c r="IE948" s="566"/>
      <c r="IF948" s="566"/>
      <c r="IG948" s="566"/>
      <c r="IH948" s="566"/>
      <c r="II948" s="566"/>
      <c r="IJ948" s="566"/>
      <c r="IK948" s="566"/>
      <c r="IL948" s="566"/>
      <c r="IM948" s="566"/>
      <c r="IN948" s="566"/>
      <c r="IO948" s="566"/>
      <c r="IP948" s="566"/>
      <c r="IQ948" s="566"/>
      <c r="IR948" s="566"/>
      <c r="IS948" s="566"/>
      <c r="IT948" s="566"/>
      <c r="IU948" s="566"/>
      <c r="IV948" s="566"/>
      <c r="IW948" s="566"/>
      <c r="IX948" s="566"/>
      <c r="IY948" s="566"/>
      <c r="IZ948" s="566"/>
      <c r="JA948" s="566"/>
      <c r="JB948" s="566"/>
      <c r="JC948" s="566"/>
      <c r="JD948" s="566"/>
      <c r="JE948" s="566"/>
      <c r="JF948" s="566"/>
      <c r="JG948" s="566"/>
      <c r="JH948" s="566"/>
    </row>
    <row r="949" spans="1:268" ht="39.75" customHeight="1" x14ac:dyDescent="0.25">
      <c r="A949" s="83"/>
      <c r="B949" s="83" t="s">
        <v>2613</v>
      </c>
      <c r="C949" s="95">
        <v>11160091</v>
      </c>
      <c r="D949" s="96">
        <v>41499</v>
      </c>
      <c r="E949" s="96">
        <v>41499</v>
      </c>
      <c r="F949" s="96">
        <v>44858</v>
      </c>
      <c r="G949" s="96"/>
      <c r="H949" s="83" t="s">
        <v>934</v>
      </c>
      <c r="I949" s="110" t="s">
        <v>992</v>
      </c>
      <c r="J949" s="110"/>
      <c r="K949" s="110" t="s">
        <v>95</v>
      </c>
      <c r="L949" s="115" t="s">
        <v>4382</v>
      </c>
      <c r="M949" s="83" t="s">
        <v>258</v>
      </c>
      <c r="N949" s="83" t="s">
        <v>101</v>
      </c>
      <c r="O949" s="83" t="s">
        <v>92</v>
      </c>
      <c r="P949" s="94">
        <v>24534</v>
      </c>
      <c r="Q949" s="83" t="s">
        <v>4383</v>
      </c>
      <c r="R949" s="83" t="s">
        <v>258</v>
      </c>
      <c r="S949" s="83" t="s">
        <v>101</v>
      </c>
      <c r="T949" s="83" t="s">
        <v>92</v>
      </c>
      <c r="U949" s="83">
        <v>24534</v>
      </c>
      <c r="V949" s="83" t="s">
        <v>3065</v>
      </c>
      <c r="W949" s="83" t="s">
        <v>3066</v>
      </c>
      <c r="X949" s="88"/>
      <c r="Y949" s="88"/>
      <c r="Z949" s="83" t="s">
        <v>468</v>
      </c>
      <c r="AA949" s="83" t="s">
        <v>360</v>
      </c>
      <c r="AB949" s="507">
        <v>0.41199999999999998</v>
      </c>
      <c r="AC949" s="83">
        <v>25</v>
      </c>
      <c r="AD949" s="83">
        <v>788400</v>
      </c>
      <c r="AE949" s="83"/>
      <c r="AF949" s="83"/>
      <c r="AG949" s="83"/>
      <c r="AH949" s="83"/>
      <c r="AI949" s="83"/>
      <c r="AJ949" s="83"/>
      <c r="AK949" s="83"/>
      <c r="AL949" s="83">
        <v>788400</v>
      </c>
      <c r="AM949" s="83"/>
      <c r="AN949" s="83"/>
      <c r="AO949" s="83">
        <v>42</v>
      </c>
      <c r="AP949" s="83"/>
      <c r="AQ949" s="83"/>
      <c r="AR949" s="83"/>
      <c r="AS949" s="83" t="s">
        <v>1404</v>
      </c>
      <c r="AT949" s="83"/>
      <c r="AU949" s="83"/>
      <c r="AV949" s="83">
        <v>575.12</v>
      </c>
      <c r="AW949" s="83" t="s">
        <v>6558</v>
      </c>
      <c r="AX949" s="83" t="s">
        <v>6559</v>
      </c>
      <c r="AY949" s="83">
        <v>43</v>
      </c>
      <c r="AZ949" s="83">
        <v>14</v>
      </c>
      <c r="BA949" s="83">
        <v>23.1</v>
      </c>
      <c r="BB949" s="83">
        <v>22</v>
      </c>
      <c r="BC949" s="83">
        <v>57</v>
      </c>
      <c r="BD949" s="83">
        <v>34.799999999999997</v>
      </c>
      <c r="BE949" s="83">
        <f t="shared" si="163"/>
        <v>43.239750000000001</v>
      </c>
      <c r="BF949" s="83">
        <f t="shared" si="164"/>
        <v>22.959666666666667</v>
      </c>
      <c r="BG949" s="110" t="s">
        <v>38</v>
      </c>
      <c r="BH949" s="83"/>
      <c r="BI949" s="83"/>
      <c r="BJ949" s="96"/>
      <c r="BK949" s="83"/>
      <c r="BL949" s="96"/>
      <c r="BM949" s="83"/>
      <c r="BN949" s="83"/>
      <c r="BO949" s="83"/>
      <c r="BP949" s="83"/>
      <c r="BQ949" s="83"/>
      <c r="BR949" s="83"/>
      <c r="BS949" s="110" t="s">
        <v>7753</v>
      </c>
    </row>
    <row r="950" spans="1:268" ht="39.75" customHeight="1" thickBot="1" x14ac:dyDescent="0.3">
      <c r="A950" s="408"/>
      <c r="B950" s="408" t="s">
        <v>2613</v>
      </c>
      <c r="C950" s="410">
        <v>11160091</v>
      </c>
      <c r="D950" s="411">
        <v>41499</v>
      </c>
      <c r="E950" s="411">
        <v>41499</v>
      </c>
      <c r="F950" s="411">
        <v>44858</v>
      </c>
      <c r="G950" s="411"/>
      <c r="H950" s="408" t="s">
        <v>2614</v>
      </c>
      <c r="I950" s="412" t="s">
        <v>992</v>
      </c>
      <c r="J950" s="412"/>
      <c r="K950" s="412" t="s">
        <v>95</v>
      </c>
      <c r="L950" s="414" t="s">
        <v>4384</v>
      </c>
      <c r="M950" s="408" t="s">
        <v>258</v>
      </c>
      <c r="N950" s="408" t="s">
        <v>101</v>
      </c>
      <c r="O950" s="408" t="s">
        <v>92</v>
      </c>
      <c r="P950" s="409">
        <v>24534</v>
      </c>
      <c r="Q950" s="408" t="s">
        <v>4383</v>
      </c>
      <c r="R950" s="408" t="s">
        <v>258</v>
      </c>
      <c r="S950" s="408" t="s">
        <v>101</v>
      </c>
      <c r="T950" s="408" t="s">
        <v>92</v>
      </c>
      <c r="U950" s="408">
        <v>24534</v>
      </c>
      <c r="V950" s="408" t="s">
        <v>3065</v>
      </c>
      <c r="W950" s="408" t="s">
        <v>3066</v>
      </c>
      <c r="X950" s="415"/>
      <c r="Y950" s="415"/>
      <c r="Z950" s="408" t="s">
        <v>468</v>
      </c>
      <c r="AA950" s="408" t="s">
        <v>360</v>
      </c>
      <c r="AB950" s="507">
        <v>0.29599999999999999</v>
      </c>
      <c r="AC950" s="408">
        <v>25</v>
      </c>
      <c r="AD950" s="408">
        <v>788400</v>
      </c>
      <c r="AE950" s="408"/>
      <c r="AF950" s="408"/>
      <c r="AG950" s="408"/>
      <c r="AH950" s="408"/>
      <c r="AI950" s="408"/>
      <c r="AJ950" s="408"/>
      <c r="AK950" s="408"/>
      <c r="AL950" s="408">
        <v>788400</v>
      </c>
      <c r="AM950" s="408"/>
      <c r="AN950" s="408"/>
      <c r="AO950" s="408">
        <v>30</v>
      </c>
      <c r="AP950" s="408"/>
      <c r="AQ950" s="408"/>
      <c r="AR950" s="408"/>
      <c r="AS950" s="408" t="s">
        <v>1405</v>
      </c>
      <c r="AT950" s="408"/>
      <c r="AU950" s="408"/>
      <c r="AV950" s="408">
        <v>582.05999999999995</v>
      </c>
      <c r="AW950" s="408" t="s">
        <v>6560</v>
      </c>
      <c r="AX950" s="408" t="s">
        <v>6561</v>
      </c>
      <c r="AY950" s="408">
        <v>43</v>
      </c>
      <c r="AZ950" s="408">
        <v>14</v>
      </c>
      <c r="BA950" s="408">
        <v>29.3</v>
      </c>
      <c r="BB950" s="408">
        <v>22</v>
      </c>
      <c r="BC950" s="408">
        <v>57</v>
      </c>
      <c r="BD950" s="408">
        <v>57.2</v>
      </c>
      <c r="BE950" s="408">
        <f t="shared" si="163"/>
        <v>43.241472222222221</v>
      </c>
      <c r="BF950" s="408">
        <f t="shared" si="164"/>
        <v>22.965888888888887</v>
      </c>
      <c r="BG950" s="412" t="s">
        <v>38</v>
      </c>
      <c r="BH950" s="408"/>
      <c r="BI950" s="408"/>
      <c r="BJ950" s="411"/>
      <c r="BK950" s="408"/>
      <c r="BL950" s="411"/>
      <c r="BM950" s="408"/>
      <c r="BN950" s="408"/>
      <c r="BO950" s="408"/>
      <c r="BP950" s="408"/>
      <c r="BQ950" s="408"/>
      <c r="BR950" s="408"/>
      <c r="BS950" s="412" t="s">
        <v>7753</v>
      </c>
      <c r="BT950" s="555"/>
    </row>
    <row r="951" spans="1:268" ht="39.75" customHeight="1" x14ac:dyDescent="0.25">
      <c r="A951" s="81"/>
      <c r="B951" s="81" t="s">
        <v>2287</v>
      </c>
      <c r="C951" s="81">
        <v>11130086</v>
      </c>
      <c r="D951" s="82">
        <v>41502</v>
      </c>
      <c r="E951" s="82">
        <v>41502</v>
      </c>
      <c r="F951" s="82">
        <v>43328</v>
      </c>
      <c r="G951" s="82"/>
      <c r="H951" s="81" t="s">
        <v>489</v>
      </c>
      <c r="I951" s="113" t="s">
        <v>990</v>
      </c>
      <c r="J951" s="113"/>
      <c r="K951" s="113" t="s">
        <v>73</v>
      </c>
      <c r="L951" s="112" t="s">
        <v>2615</v>
      </c>
      <c r="M951" s="81" t="s">
        <v>89</v>
      </c>
      <c r="N951" s="81" t="s">
        <v>89</v>
      </c>
      <c r="O951" s="81" t="s">
        <v>72</v>
      </c>
      <c r="P951" s="84">
        <v>43476</v>
      </c>
      <c r="Q951" s="81" t="s">
        <v>4385</v>
      </c>
      <c r="R951" s="81" t="s">
        <v>89</v>
      </c>
      <c r="S951" s="81" t="s">
        <v>89</v>
      </c>
      <c r="T951" s="81" t="s">
        <v>72</v>
      </c>
      <c r="U951" s="81">
        <v>43476</v>
      </c>
      <c r="V951" s="86" t="s">
        <v>2616</v>
      </c>
      <c r="W951" s="81" t="s">
        <v>389</v>
      </c>
      <c r="X951" s="81"/>
      <c r="Y951" s="81"/>
      <c r="Z951" s="81" t="s">
        <v>468</v>
      </c>
      <c r="AA951" s="81" t="s">
        <v>829</v>
      </c>
      <c r="AB951" s="98">
        <v>13.058</v>
      </c>
      <c r="AC951" s="81">
        <v>2.33</v>
      </c>
      <c r="AD951" s="81">
        <v>7800</v>
      </c>
      <c r="AE951" s="86"/>
      <c r="AF951" s="81"/>
      <c r="AG951" s="86">
        <v>7800</v>
      </c>
      <c r="AH951" s="86"/>
      <c r="AI951" s="86"/>
      <c r="AJ951" s="86"/>
      <c r="AK951" s="86"/>
      <c r="AL951" s="86"/>
      <c r="AM951" s="86"/>
      <c r="AN951" s="86"/>
      <c r="AO951" s="81">
        <v>1306</v>
      </c>
      <c r="AP951" s="81"/>
      <c r="AQ951" s="81"/>
      <c r="AR951" s="81"/>
      <c r="AS951" s="81"/>
      <c r="AT951" s="86"/>
      <c r="AU951" s="86"/>
      <c r="AV951" s="86"/>
      <c r="AW951" s="81" t="s">
        <v>6562</v>
      </c>
      <c r="AX951" s="81" t="s">
        <v>6563</v>
      </c>
      <c r="AY951" s="81">
        <v>43</v>
      </c>
      <c r="AZ951" s="81">
        <v>17</v>
      </c>
      <c r="BA951" s="81">
        <v>40.4</v>
      </c>
      <c r="BB951" s="81">
        <v>25</v>
      </c>
      <c r="BC951" s="81">
        <v>2</v>
      </c>
      <c r="BD951" s="81">
        <v>34.5</v>
      </c>
      <c r="BE951" s="81">
        <f t="shared" si="163"/>
        <v>43.294555555555554</v>
      </c>
      <c r="BF951" s="81">
        <f t="shared" si="164"/>
        <v>25.042916666666667</v>
      </c>
      <c r="BG951" s="113" t="s">
        <v>47</v>
      </c>
      <c r="BH951" s="406"/>
      <c r="BI951" s="98">
        <v>2499</v>
      </c>
      <c r="BJ951" s="407">
        <v>43326</v>
      </c>
      <c r="BK951" s="98">
        <v>2499</v>
      </c>
      <c r="BL951" s="407">
        <v>43326</v>
      </c>
      <c r="BM951" s="406"/>
      <c r="BN951" s="406"/>
      <c r="BO951" s="406"/>
      <c r="BP951" s="406"/>
      <c r="BQ951" s="406"/>
      <c r="BR951" s="406"/>
      <c r="BS951" s="549"/>
    </row>
    <row r="952" spans="1:268" ht="39.75" customHeight="1" thickBot="1" x14ac:dyDescent="0.3">
      <c r="A952" s="244"/>
      <c r="B952" s="244" t="s">
        <v>2287</v>
      </c>
      <c r="C952" s="253">
        <v>11130086</v>
      </c>
      <c r="D952" s="254">
        <v>41502</v>
      </c>
      <c r="E952" s="254">
        <v>41502</v>
      </c>
      <c r="F952" s="254">
        <v>45520</v>
      </c>
      <c r="G952" s="254"/>
      <c r="H952" s="244" t="s">
        <v>489</v>
      </c>
      <c r="J952" s="2" t="s">
        <v>8203</v>
      </c>
      <c r="K952" s="2" t="s">
        <v>73</v>
      </c>
      <c r="L952" s="361" t="s">
        <v>2615</v>
      </c>
      <c r="M952" s="244" t="s">
        <v>89</v>
      </c>
      <c r="N952" s="244" t="s">
        <v>89</v>
      </c>
      <c r="O952" s="244" t="s">
        <v>72</v>
      </c>
      <c r="P952" s="252">
        <v>43476</v>
      </c>
      <c r="Q952" s="244" t="s">
        <v>8204</v>
      </c>
      <c r="R952" s="244" t="s">
        <v>89</v>
      </c>
      <c r="S952" s="244" t="s">
        <v>89</v>
      </c>
      <c r="T952" s="244" t="s">
        <v>72</v>
      </c>
      <c r="U952" s="244">
        <v>43476</v>
      </c>
      <c r="V952" s="244" t="s">
        <v>2616</v>
      </c>
      <c r="W952" s="244" t="s">
        <v>389</v>
      </c>
      <c r="X952" s="244"/>
      <c r="Y952" s="244"/>
      <c r="Z952" s="244" t="s">
        <v>468</v>
      </c>
      <c r="AA952" s="244" t="s">
        <v>829</v>
      </c>
      <c r="AB952" s="289">
        <v>13.058</v>
      </c>
      <c r="AC952" s="244">
        <v>2.33</v>
      </c>
      <c r="AD952" s="244">
        <v>7800</v>
      </c>
      <c r="AE952" s="244"/>
      <c r="AF952" s="244"/>
      <c r="AG952" s="244">
        <v>7800</v>
      </c>
      <c r="AH952" s="244"/>
      <c r="AI952" s="244"/>
      <c r="AJ952" s="244"/>
      <c r="AK952" s="244"/>
      <c r="AL952" s="244"/>
      <c r="AM952" s="244"/>
      <c r="AN952" s="244"/>
      <c r="AO952" s="244">
        <v>1306</v>
      </c>
      <c r="AP952" s="244"/>
      <c r="AQ952" s="244"/>
      <c r="AR952" s="244"/>
      <c r="AS952" s="244"/>
      <c r="AT952" s="244"/>
      <c r="AU952" s="244"/>
      <c r="AV952" s="244"/>
      <c r="AW952" s="244" t="s">
        <v>6562</v>
      </c>
      <c r="AX952" s="244" t="s">
        <v>6563</v>
      </c>
      <c r="AY952" s="244">
        <v>43</v>
      </c>
      <c r="AZ952" s="244">
        <v>17</v>
      </c>
      <c r="BA952" s="244">
        <v>40.4</v>
      </c>
      <c r="BB952" s="244">
        <v>25</v>
      </c>
      <c r="BC952" s="244">
        <v>2</v>
      </c>
      <c r="BD952" s="244">
        <v>34.5</v>
      </c>
      <c r="BE952" s="244">
        <f t="shared" ref="BE952" si="165">AY952+AZ952/60+BA952/3600</f>
        <v>43.294555555555554</v>
      </c>
      <c r="BF952" s="244">
        <f t="shared" ref="BF952" si="166">BB952+BC952/60+BD952/3600</f>
        <v>25.042916666666667</v>
      </c>
      <c r="BG952" s="260" t="s">
        <v>38</v>
      </c>
      <c r="BH952" s="244"/>
      <c r="BI952" s="244"/>
      <c r="BJ952" s="254"/>
      <c r="BK952" s="244"/>
      <c r="BL952" s="254"/>
      <c r="BM952" s="244"/>
      <c r="BN952" s="244"/>
      <c r="BO952" s="244"/>
      <c r="BP952" s="244"/>
      <c r="BQ952" s="244"/>
      <c r="BR952" s="244"/>
      <c r="BS952" s="260"/>
      <c r="BT952" s="555"/>
    </row>
    <row r="953" spans="1:268" ht="39.75" customHeight="1" x14ac:dyDescent="0.25">
      <c r="A953" s="59"/>
      <c r="B953" s="59" t="s">
        <v>2697</v>
      </c>
      <c r="C953" s="93">
        <v>11120057</v>
      </c>
      <c r="D953" s="60">
        <v>41533</v>
      </c>
      <c r="E953" s="60">
        <v>41533</v>
      </c>
      <c r="F953" s="60">
        <v>43359</v>
      </c>
      <c r="G953" s="60"/>
      <c r="H953" s="59" t="s">
        <v>484</v>
      </c>
      <c r="I953" s="64" t="s">
        <v>607</v>
      </c>
      <c r="J953" s="64"/>
      <c r="K953" s="64" t="s">
        <v>37</v>
      </c>
      <c r="L953" s="343" t="s">
        <v>4386</v>
      </c>
      <c r="M953" s="59" t="s">
        <v>2617</v>
      </c>
      <c r="N953" s="59" t="s">
        <v>46</v>
      </c>
      <c r="O953" s="59" t="s">
        <v>45</v>
      </c>
      <c r="P953" s="62" t="s">
        <v>2618</v>
      </c>
      <c r="Q953" s="59" t="s">
        <v>4387</v>
      </c>
      <c r="R953" s="59" t="s">
        <v>2617</v>
      </c>
      <c r="S953" s="59" t="s">
        <v>46</v>
      </c>
      <c r="T953" s="59" t="s">
        <v>45</v>
      </c>
      <c r="U953" s="62" t="s">
        <v>2618</v>
      </c>
      <c r="V953" s="59" t="s">
        <v>3067</v>
      </c>
      <c r="W953" s="59" t="s">
        <v>341</v>
      </c>
      <c r="X953" s="59"/>
      <c r="Y953" s="59"/>
      <c r="Z953" s="59" t="s">
        <v>468</v>
      </c>
      <c r="AA953" s="59" t="s">
        <v>341</v>
      </c>
      <c r="AB953" s="148">
        <v>46.423000000000002</v>
      </c>
      <c r="AC953" s="59">
        <v>55.33</v>
      </c>
      <c r="AD953" s="59">
        <v>51037</v>
      </c>
      <c r="AE953" s="59"/>
      <c r="AF953" s="59"/>
      <c r="AG953" s="59"/>
      <c r="AH953" s="59"/>
      <c r="AI953" s="59"/>
      <c r="AJ953" s="59">
        <v>51037</v>
      </c>
      <c r="AK953" s="59"/>
      <c r="AL953" s="59"/>
      <c r="AM953" s="59"/>
      <c r="AN953" s="59"/>
      <c r="AO953" s="59">
        <v>4642</v>
      </c>
      <c r="AP953" s="59"/>
      <c r="AQ953" s="59"/>
      <c r="AR953" s="59"/>
      <c r="AS953" s="59"/>
      <c r="AT953" s="59"/>
      <c r="AU953" s="59"/>
      <c r="AV953" s="59"/>
      <c r="AW953" s="59" t="s">
        <v>6564</v>
      </c>
      <c r="AX953" s="59" t="s">
        <v>6565</v>
      </c>
      <c r="AY953" s="59">
        <v>43</v>
      </c>
      <c r="AZ953" s="59">
        <v>17</v>
      </c>
      <c r="BA953" s="59">
        <v>19.14</v>
      </c>
      <c r="BB953" s="59">
        <v>25</v>
      </c>
      <c r="BC953" s="59">
        <v>40</v>
      </c>
      <c r="BD953" s="59">
        <v>12.78</v>
      </c>
      <c r="BE953" s="59">
        <f t="shared" si="163"/>
        <v>43.288649999999997</v>
      </c>
      <c r="BF953" s="59">
        <f t="shared" si="164"/>
        <v>25.670216666666668</v>
      </c>
      <c r="BG953" s="64" t="s">
        <v>38</v>
      </c>
      <c r="BH953" s="59"/>
      <c r="BI953" s="59"/>
      <c r="BJ953" s="60"/>
      <c r="BK953" s="59"/>
      <c r="BL953" s="60"/>
      <c r="BM953" s="59"/>
      <c r="BN953" s="59"/>
      <c r="BO953" s="59"/>
      <c r="BP953" s="59"/>
      <c r="BQ953" s="59"/>
      <c r="BR953" s="59"/>
      <c r="BS953" s="64"/>
      <c r="BT953" s="555"/>
    </row>
    <row r="954" spans="1:268" ht="39.75" customHeight="1" thickBot="1" x14ac:dyDescent="0.3">
      <c r="A954" s="244"/>
      <c r="B954" s="244" t="s">
        <v>2697</v>
      </c>
      <c r="C954" s="253">
        <v>11120057</v>
      </c>
      <c r="D954" s="254">
        <v>41533</v>
      </c>
      <c r="E954" s="254">
        <v>41533</v>
      </c>
      <c r="F954" s="254">
        <v>43359</v>
      </c>
      <c r="G954" s="254"/>
      <c r="H954" s="244" t="s">
        <v>484</v>
      </c>
      <c r="I954" s="2" t="s">
        <v>607</v>
      </c>
      <c r="K954" s="2" t="s">
        <v>37</v>
      </c>
      <c r="L954" s="361" t="s">
        <v>4386</v>
      </c>
      <c r="M954" s="244" t="s">
        <v>2617</v>
      </c>
      <c r="N954" s="244" t="s">
        <v>46</v>
      </c>
      <c r="O954" s="244" t="s">
        <v>45</v>
      </c>
      <c r="P954" s="252" t="s">
        <v>2618</v>
      </c>
      <c r="Q954" s="244" t="s">
        <v>4387</v>
      </c>
      <c r="R954" s="244" t="s">
        <v>2617</v>
      </c>
      <c r="S954" s="244" t="s">
        <v>46</v>
      </c>
      <c r="T954" s="244" t="s">
        <v>45</v>
      </c>
      <c r="U954" s="244" t="s">
        <v>2618</v>
      </c>
      <c r="V954" s="244" t="s">
        <v>3067</v>
      </c>
      <c r="W954" s="244" t="s">
        <v>341</v>
      </c>
      <c r="X954" s="244"/>
      <c r="Y954" s="244"/>
      <c r="Z954" s="244" t="s">
        <v>468</v>
      </c>
      <c r="AA954" s="244" t="s">
        <v>341</v>
      </c>
      <c r="AB954" s="148">
        <v>46.423000000000002</v>
      </c>
      <c r="AC954" s="244">
        <v>55.33</v>
      </c>
      <c r="AD954" s="244">
        <v>51037</v>
      </c>
      <c r="AE954" s="244"/>
      <c r="AF954" s="244"/>
      <c r="AG954" s="244"/>
      <c r="AH954" s="244"/>
      <c r="AI954" s="244"/>
      <c r="AJ954" s="244">
        <v>51037</v>
      </c>
      <c r="AK954" s="244"/>
      <c r="AL954" s="244"/>
      <c r="AM954" s="244"/>
      <c r="AN954" s="244"/>
      <c r="AO954" s="244">
        <v>4642</v>
      </c>
      <c r="AP954" s="244"/>
      <c r="AQ954" s="244"/>
      <c r="AR954" s="244"/>
      <c r="AS954" s="244"/>
      <c r="AT954" s="244"/>
      <c r="AU954" s="244"/>
      <c r="AV954" s="244"/>
      <c r="AW954" s="244" t="s">
        <v>6566</v>
      </c>
      <c r="AX954" s="244" t="s">
        <v>6567</v>
      </c>
      <c r="AY954" s="244">
        <v>43</v>
      </c>
      <c r="AZ954" s="244">
        <v>17</v>
      </c>
      <c r="BA954" s="244">
        <v>5.4</v>
      </c>
      <c r="BB954" s="244">
        <v>25</v>
      </c>
      <c r="BC954" s="244">
        <v>40</v>
      </c>
      <c r="BD954" s="244">
        <v>5.64</v>
      </c>
      <c r="BE954" s="244">
        <f t="shared" si="163"/>
        <v>43.284833333333331</v>
      </c>
      <c r="BF954" s="244">
        <f t="shared" si="164"/>
        <v>25.668233333333333</v>
      </c>
      <c r="BG954" s="260" t="s">
        <v>38</v>
      </c>
      <c r="BH954" s="244"/>
      <c r="BI954" s="244"/>
      <c r="BJ954" s="254"/>
      <c r="BK954" s="244"/>
      <c r="BL954" s="254"/>
      <c r="BM954" s="244"/>
      <c r="BN954" s="244"/>
      <c r="BO954" s="244"/>
      <c r="BP954" s="244"/>
      <c r="BQ954" s="244"/>
      <c r="BR954" s="244"/>
      <c r="BS954" s="260"/>
      <c r="BT954" s="555"/>
    </row>
    <row r="955" spans="1:268" ht="39.75" customHeight="1" x14ac:dyDescent="0.25">
      <c r="A955" s="81"/>
      <c r="B955" s="81" t="s">
        <v>2619</v>
      </c>
      <c r="C955" s="81">
        <v>11160092</v>
      </c>
      <c r="D955" s="82">
        <v>41541</v>
      </c>
      <c r="E955" s="82">
        <v>41541</v>
      </c>
      <c r="F955" s="82">
        <v>43367</v>
      </c>
      <c r="G955" s="82"/>
      <c r="H955" s="81" t="s">
        <v>2620</v>
      </c>
      <c r="I955" s="113" t="s">
        <v>988</v>
      </c>
      <c r="J955" s="113"/>
      <c r="K955" s="113" t="s">
        <v>135</v>
      </c>
      <c r="L955" s="112" t="s">
        <v>4388</v>
      </c>
      <c r="M955" s="81" t="s">
        <v>235</v>
      </c>
      <c r="N955" s="81" t="s">
        <v>202</v>
      </c>
      <c r="O955" s="81" t="s">
        <v>72</v>
      </c>
      <c r="P955" s="84">
        <v>62579</v>
      </c>
      <c r="Q955" s="81" t="s">
        <v>4389</v>
      </c>
      <c r="R955" s="81" t="s">
        <v>235</v>
      </c>
      <c r="S955" s="81" t="s">
        <v>202</v>
      </c>
      <c r="T955" s="81" t="s">
        <v>72</v>
      </c>
      <c r="U955" s="81">
        <v>62579</v>
      </c>
      <c r="V955" s="86" t="s">
        <v>4389</v>
      </c>
      <c r="W955" s="81" t="s">
        <v>3068</v>
      </c>
      <c r="X955" s="81"/>
      <c r="Y955" s="81"/>
      <c r="Z955" s="81" t="s">
        <v>468</v>
      </c>
      <c r="AA955" s="81" t="s">
        <v>360</v>
      </c>
      <c r="AB955" s="98">
        <v>0.19800000000000001</v>
      </c>
      <c r="AC955" s="81">
        <v>20</v>
      </c>
      <c r="AD955" s="81">
        <v>630720</v>
      </c>
      <c r="AE955" s="86"/>
      <c r="AF955" s="81"/>
      <c r="AG955" s="86"/>
      <c r="AH955" s="86"/>
      <c r="AI955" s="86"/>
      <c r="AJ955" s="86"/>
      <c r="AK955" s="86"/>
      <c r="AL955" s="86">
        <v>630720</v>
      </c>
      <c r="AM955" s="86"/>
      <c r="AN955" s="86"/>
      <c r="AO955" s="81">
        <v>20</v>
      </c>
      <c r="AP955" s="81">
        <v>0.45</v>
      </c>
      <c r="AQ955" s="81"/>
      <c r="AR955" s="81"/>
      <c r="AS955" s="81" t="s">
        <v>3069</v>
      </c>
      <c r="AT955" s="86"/>
      <c r="AU955" s="86"/>
      <c r="AV955" s="86">
        <v>799.47</v>
      </c>
      <c r="AW955" s="81" t="s">
        <v>6568</v>
      </c>
      <c r="AX955" s="81" t="s">
        <v>6569</v>
      </c>
      <c r="AY955" s="81">
        <v>42</v>
      </c>
      <c r="AZ955" s="81">
        <v>48</v>
      </c>
      <c r="BA955" s="81">
        <v>54.47</v>
      </c>
      <c r="BB955" s="81">
        <v>24</v>
      </c>
      <c r="BC955" s="81">
        <v>28</v>
      </c>
      <c r="BD955" s="81">
        <v>1.91</v>
      </c>
      <c r="BE955" s="81">
        <f t="shared" si="163"/>
        <v>42.815130555555555</v>
      </c>
      <c r="BF955" s="81">
        <f t="shared" si="164"/>
        <v>24.467197222222222</v>
      </c>
      <c r="BG955" s="113" t="s">
        <v>47</v>
      </c>
      <c r="BH955" s="406"/>
      <c r="BI955" s="98">
        <v>2524</v>
      </c>
      <c r="BJ955" s="407">
        <v>43356</v>
      </c>
      <c r="BK955" s="98">
        <v>2524</v>
      </c>
      <c r="BL955" s="407">
        <v>43356</v>
      </c>
      <c r="BM955" s="406"/>
      <c r="BN955" s="406"/>
      <c r="BO955" s="406"/>
      <c r="BP955" s="406"/>
      <c r="BQ955" s="406"/>
      <c r="BR955" s="406"/>
      <c r="BS955" s="549"/>
    </row>
    <row r="956" spans="1:268" ht="39.75" customHeight="1" thickBot="1" x14ac:dyDescent="0.3">
      <c r="A956" s="408"/>
      <c r="B956" s="408" t="s">
        <v>2619</v>
      </c>
      <c r="C956" s="410">
        <v>11160092</v>
      </c>
      <c r="D956" s="411">
        <v>41541</v>
      </c>
      <c r="E956" s="411">
        <v>41541</v>
      </c>
      <c r="F956" s="411">
        <v>45559</v>
      </c>
      <c r="G956" s="411"/>
      <c r="H956" s="408" t="s">
        <v>2620</v>
      </c>
      <c r="I956" s="292"/>
      <c r="J956" s="292" t="s">
        <v>7517</v>
      </c>
      <c r="K956" s="292" t="s">
        <v>135</v>
      </c>
      <c r="L956" s="414" t="s">
        <v>4388</v>
      </c>
      <c r="M956" s="408" t="s">
        <v>235</v>
      </c>
      <c r="N956" s="408" t="s">
        <v>202</v>
      </c>
      <c r="O956" s="408" t="s">
        <v>72</v>
      </c>
      <c r="P956" s="409">
        <v>62579</v>
      </c>
      <c r="Q956" s="408" t="s">
        <v>4389</v>
      </c>
      <c r="R956" s="408" t="s">
        <v>235</v>
      </c>
      <c r="S956" s="408" t="s">
        <v>202</v>
      </c>
      <c r="T956" s="408" t="s">
        <v>72</v>
      </c>
      <c r="U956" s="408">
        <v>62579</v>
      </c>
      <c r="V956" s="408" t="s">
        <v>4389</v>
      </c>
      <c r="W956" s="408" t="s">
        <v>3068</v>
      </c>
      <c r="X956" s="408"/>
      <c r="Y956" s="408"/>
      <c r="Z956" s="408" t="s">
        <v>468</v>
      </c>
      <c r="AA956" s="408" t="s">
        <v>360</v>
      </c>
      <c r="AB956" s="413">
        <v>0.19800000000000001</v>
      </c>
      <c r="AC956" s="408">
        <v>20</v>
      </c>
      <c r="AD956" s="408">
        <v>630720</v>
      </c>
      <c r="AE956" s="408"/>
      <c r="AF956" s="408"/>
      <c r="AG956" s="408"/>
      <c r="AH956" s="408"/>
      <c r="AI956" s="408"/>
      <c r="AJ956" s="408"/>
      <c r="AK956" s="408"/>
      <c r="AL956" s="408">
        <v>630720</v>
      </c>
      <c r="AM956" s="408"/>
      <c r="AN956" s="408"/>
      <c r="AO956" s="408">
        <v>20</v>
      </c>
      <c r="AP956" s="408">
        <v>0.45</v>
      </c>
      <c r="AQ956" s="408"/>
      <c r="AR956" s="408"/>
      <c r="AS956" s="408" t="s">
        <v>3069</v>
      </c>
      <c r="AT956" s="408"/>
      <c r="AU956" s="408"/>
      <c r="AV956" s="408">
        <v>799.47</v>
      </c>
      <c r="AW956" s="408" t="s">
        <v>6568</v>
      </c>
      <c r="AX956" s="408" t="s">
        <v>6569</v>
      </c>
      <c r="AY956" s="408">
        <v>42</v>
      </c>
      <c r="AZ956" s="408">
        <v>48</v>
      </c>
      <c r="BA956" s="408">
        <v>54.47</v>
      </c>
      <c r="BB956" s="408">
        <v>24</v>
      </c>
      <c r="BC956" s="408">
        <v>28</v>
      </c>
      <c r="BD956" s="408">
        <v>1.91</v>
      </c>
      <c r="BE956" s="408">
        <f t="shared" ref="BE956" si="167">AY956+AZ956/60+BA956/3600</f>
        <v>42.815130555555555</v>
      </c>
      <c r="BF956" s="408">
        <f t="shared" ref="BF956" si="168">BB956+BC956/60+BD956/3600</f>
        <v>24.467197222222222</v>
      </c>
      <c r="BG956" s="412" t="s">
        <v>38</v>
      </c>
      <c r="BH956" s="408"/>
      <c r="BI956" s="408"/>
      <c r="BJ956" s="411"/>
      <c r="BK956" s="408"/>
      <c r="BL956" s="411"/>
      <c r="BM956" s="408">
        <v>652</v>
      </c>
      <c r="BN956" s="411">
        <v>43882</v>
      </c>
      <c r="BO956" s="408"/>
      <c r="BP956" s="408"/>
      <c r="BQ956" s="408"/>
      <c r="BR956" s="408"/>
      <c r="BS956" s="412"/>
      <c r="BT956" s="555"/>
    </row>
    <row r="957" spans="1:268" ht="39.75" customHeight="1" x14ac:dyDescent="0.25">
      <c r="A957" s="83"/>
      <c r="B957" s="83" t="s">
        <v>2621</v>
      </c>
      <c r="C957" s="83">
        <v>11440001</v>
      </c>
      <c r="D957" s="96">
        <v>41548</v>
      </c>
      <c r="E957" s="96">
        <v>41548</v>
      </c>
      <c r="F957" s="96">
        <v>42725</v>
      </c>
      <c r="G957" s="96">
        <v>42369</v>
      </c>
      <c r="H957" s="83" t="s">
        <v>2938</v>
      </c>
      <c r="I957" s="110" t="s">
        <v>2000</v>
      </c>
      <c r="J957" s="110"/>
      <c r="K957" s="110" t="s">
        <v>95</v>
      </c>
      <c r="L957" s="115" t="s">
        <v>1856</v>
      </c>
      <c r="M957" s="83" t="s">
        <v>192</v>
      </c>
      <c r="N957" s="83" t="s">
        <v>191</v>
      </c>
      <c r="O957" s="83" t="s">
        <v>111</v>
      </c>
      <c r="P957" s="94">
        <v>23672</v>
      </c>
      <c r="Q957" s="83"/>
      <c r="R957" s="83" t="s">
        <v>192</v>
      </c>
      <c r="S957" s="83" t="s">
        <v>191</v>
      </c>
      <c r="T957" s="83" t="s">
        <v>111</v>
      </c>
      <c r="U957" s="83">
        <v>23672</v>
      </c>
      <c r="V957" s="88"/>
      <c r="W957" s="83" t="s">
        <v>3070</v>
      </c>
      <c r="X957" s="83">
        <v>315</v>
      </c>
      <c r="Y957" s="83">
        <v>15.68</v>
      </c>
      <c r="Z957" s="83" t="s">
        <v>935</v>
      </c>
      <c r="AA957" s="83" t="s">
        <v>541</v>
      </c>
      <c r="AB957" s="47">
        <v>4.4999999999999998E-2</v>
      </c>
      <c r="AC957" s="83">
        <v>2400</v>
      </c>
      <c r="AD957" s="83">
        <v>24280000</v>
      </c>
      <c r="AE957" s="88"/>
      <c r="AF957" s="83">
        <v>24280000</v>
      </c>
      <c r="AG957" s="88"/>
      <c r="AH957" s="88"/>
      <c r="AI957" s="88"/>
      <c r="AJ957" s="88"/>
      <c r="AK957" s="88"/>
      <c r="AL957" s="88"/>
      <c r="AM957" s="88"/>
      <c r="AN957" s="88"/>
      <c r="AO957" s="83">
        <v>25</v>
      </c>
      <c r="AP957" s="83"/>
      <c r="AQ957" s="83"/>
      <c r="AR957" s="83"/>
      <c r="AS957" s="83" t="s">
        <v>1500</v>
      </c>
      <c r="AT957" s="88"/>
      <c r="AU957" s="88"/>
      <c r="AV957" s="88"/>
      <c r="AW957" s="83" t="s">
        <v>6843</v>
      </c>
      <c r="AX957" s="83" t="s">
        <v>6844</v>
      </c>
      <c r="AY957" s="83">
        <v>43</v>
      </c>
      <c r="AZ957" s="83">
        <v>41</v>
      </c>
      <c r="BA957" s="83">
        <v>46.18</v>
      </c>
      <c r="BB957" s="83">
        <v>22</v>
      </c>
      <c r="BC957" s="83">
        <v>54</v>
      </c>
      <c r="BD957" s="83">
        <v>58.12</v>
      </c>
      <c r="BE957" s="83">
        <f t="shared" si="163"/>
        <v>43.69616111111111</v>
      </c>
      <c r="BF957" s="83">
        <f t="shared" si="164"/>
        <v>22.916144444444441</v>
      </c>
      <c r="BG957" s="110" t="s">
        <v>38</v>
      </c>
      <c r="BH957" s="102"/>
      <c r="BI957" s="47">
        <v>1918</v>
      </c>
      <c r="BJ957" s="77">
        <v>42541</v>
      </c>
      <c r="BK957" s="47">
        <v>1918</v>
      </c>
      <c r="BL957" s="77">
        <v>42541</v>
      </c>
      <c r="BM957" s="102"/>
      <c r="BN957" s="102"/>
      <c r="BO957" s="102"/>
      <c r="BP957" s="102"/>
      <c r="BQ957" s="102"/>
      <c r="BR957" s="102"/>
      <c r="BS957" s="550"/>
    </row>
    <row r="958" spans="1:268" ht="39.75" customHeight="1" x14ac:dyDescent="0.25">
      <c r="A958" s="20"/>
      <c r="B958" s="20" t="s">
        <v>2621</v>
      </c>
      <c r="C958" s="20">
        <v>11440001</v>
      </c>
      <c r="D958" s="23">
        <v>41548</v>
      </c>
      <c r="E958" s="23">
        <v>41548</v>
      </c>
      <c r="F958" s="23">
        <v>45274</v>
      </c>
      <c r="G958" s="23">
        <v>45183</v>
      </c>
      <c r="H958" s="20" t="s">
        <v>2938</v>
      </c>
      <c r="I958" s="24" t="s">
        <v>2000</v>
      </c>
      <c r="J958" s="24" t="s">
        <v>8485</v>
      </c>
      <c r="K958" s="24" t="s">
        <v>95</v>
      </c>
      <c r="L958" s="114" t="s">
        <v>1856</v>
      </c>
      <c r="M958" s="20" t="s">
        <v>192</v>
      </c>
      <c r="N958" s="20" t="s">
        <v>191</v>
      </c>
      <c r="O958" s="20" t="s">
        <v>111</v>
      </c>
      <c r="P958" s="21">
        <v>23672</v>
      </c>
      <c r="Q958" s="20"/>
      <c r="R958" s="20" t="s">
        <v>192</v>
      </c>
      <c r="S958" s="20" t="s">
        <v>191</v>
      </c>
      <c r="T958" s="20" t="s">
        <v>111</v>
      </c>
      <c r="U958" s="20">
        <v>23672</v>
      </c>
      <c r="V958" s="26"/>
      <c r="W958" s="20" t="s">
        <v>3070</v>
      </c>
      <c r="X958" s="20">
        <v>315</v>
      </c>
      <c r="Y958" s="20">
        <v>15.68</v>
      </c>
      <c r="Z958" s="20" t="s">
        <v>935</v>
      </c>
      <c r="AA958" s="20" t="s">
        <v>541</v>
      </c>
      <c r="AB958" s="124">
        <v>4.4999999999999998E-2</v>
      </c>
      <c r="AC958" s="20">
        <v>2400</v>
      </c>
      <c r="AD958" s="20">
        <v>24280000</v>
      </c>
      <c r="AE958" s="26"/>
      <c r="AF958" s="20">
        <v>24280000</v>
      </c>
      <c r="AG958" s="26"/>
      <c r="AH958" s="26"/>
      <c r="AI958" s="26"/>
      <c r="AJ958" s="26"/>
      <c r="AK958" s="26"/>
      <c r="AL958" s="26"/>
      <c r="AM958" s="26"/>
      <c r="AN958" s="26"/>
      <c r="AO958" s="20">
        <v>25</v>
      </c>
      <c r="AP958" s="20"/>
      <c r="AQ958" s="20"/>
      <c r="AR958" s="20"/>
      <c r="AS958" s="20" t="s">
        <v>1500</v>
      </c>
      <c r="AT958" s="26"/>
      <c r="AU958" s="26"/>
      <c r="AV958" s="26"/>
      <c r="AW958" s="20" t="s">
        <v>6843</v>
      </c>
      <c r="AX958" s="20" t="s">
        <v>6844</v>
      </c>
      <c r="AY958" s="20">
        <v>43</v>
      </c>
      <c r="AZ958" s="20">
        <v>41</v>
      </c>
      <c r="BA958" s="20">
        <v>46.18</v>
      </c>
      <c r="BB958" s="20">
        <v>22</v>
      </c>
      <c r="BC958" s="20">
        <v>54</v>
      </c>
      <c r="BD958" s="20">
        <v>58.12</v>
      </c>
      <c r="BE958" s="20">
        <f t="shared" si="163"/>
        <v>43.69616111111111</v>
      </c>
      <c r="BF958" s="20">
        <f t="shared" si="164"/>
        <v>22.916144444444441</v>
      </c>
      <c r="BG958" s="24" t="s">
        <v>47</v>
      </c>
      <c r="BH958" s="29"/>
      <c r="BI958" s="34">
        <v>2621</v>
      </c>
      <c r="BJ958" s="38">
        <v>43578</v>
      </c>
      <c r="BK958" s="34">
        <v>2621</v>
      </c>
      <c r="BL958" s="38">
        <v>43578</v>
      </c>
      <c r="BM958" s="29"/>
      <c r="BN958" s="29"/>
      <c r="BO958" s="29"/>
      <c r="BP958" s="29"/>
      <c r="BQ958" s="29"/>
      <c r="BR958" s="29"/>
      <c r="BS958" s="551"/>
    </row>
    <row r="959" spans="1:268" ht="39.75" customHeight="1" x14ac:dyDescent="0.25">
      <c r="A959" s="20"/>
      <c r="B959" s="20" t="s">
        <v>2622</v>
      </c>
      <c r="C959" s="20">
        <v>11440002</v>
      </c>
      <c r="D959" s="23">
        <v>41548</v>
      </c>
      <c r="E959" s="23">
        <v>41548</v>
      </c>
      <c r="F959" s="23">
        <v>42725</v>
      </c>
      <c r="G959" s="23">
        <v>42369</v>
      </c>
      <c r="H959" s="20" t="s">
        <v>2937</v>
      </c>
      <c r="I959" s="24" t="s">
        <v>1998</v>
      </c>
      <c r="J959" s="24"/>
      <c r="K959" s="24" t="s">
        <v>95</v>
      </c>
      <c r="L959" s="114"/>
      <c r="M959" s="20" t="s">
        <v>2623</v>
      </c>
      <c r="N959" s="20" t="s">
        <v>377</v>
      </c>
      <c r="O959" s="20" t="s">
        <v>111</v>
      </c>
      <c r="P959" s="21">
        <v>57193</v>
      </c>
      <c r="Q959" s="20"/>
      <c r="R959" s="20" t="s">
        <v>2623</v>
      </c>
      <c r="S959" s="20" t="s">
        <v>377</v>
      </c>
      <c r="T959" s="20" t="s">
        <v>111</v>
      </c>
      <c r="U959" s="20">
        <v>57193</v>
      </c>
      <c r="V959" s="61" t="s">
        <v>7426</v>
      </c>
      <c r="W959" s="20" t="s">
        <v>7427</v>
      </c>
      <c r="X959" s="20">
        <v>223</v>
      </c>
      <c r="Y959" s="20">
        <v>17.78</v>
      </c>
      <c r="Z959" s="20" t="s">
        <v>935</v>
      </c>
      <c r="AA959" s="20" t="s">
        <v>541</v>
      </c>
      <c r="AB959" s="34">
        <v>0.38</v>
      </c>
      <c r="AC959" s="20">
        <v>1500</v>
      </c>
      <c r="AD959" s="30">
        <v>21600000</v>
      </c>
      <c r="AE959" s="26"/>
      <c r="AF959" s="30">
        <v>21600000</v>
      </c>
      <c r="AG959" s="26"/>
      <c r="AH959" s="26"/>
      <c r="AI959" s="26"/>
      <c r="AJ959" s="26"/>
      <c r="AK959" s="26"/>
      <c r="AL959" s="26"/>
      <c r="AM959" s="26"/>
      <c r="AN959" s="26"/>
      <c r="AO959" s="20">
        <v>40</v>
      </c>
      <c r="AP959" s="20"/>
      <c r="AQ959" s="20"/>
      <c r="AR959" s="20"/>
      <c r="AS959" s="20" t="s">
        <v>1500</v>
      </c>
      <c r="AT959" s="26"/>
      <c r="AU959" s="26"/>
      <c r="AV959" s="26"/>
      <c r="AW959" s="20" t="s">
        <v>6570</v>
      </c>
      <c r="AX959" s="20" t="s">
        <v>6571</v>
      </c>
      <c r="AY959" s="20">
        <v>43</v>
      </c>
      <c r="AZ959" s="20">
        <v>51</v>
      </c>
      <c r="BA959" s="20">
        <v>21.17</v>
      </c>
      <c r="BB959" s="20">
        <v>22</v>
      </c>
      <c r="BC959" s="20">
        <v>30</v>
      </c>
      <c r="BD959" s="20">
        <v>59.12</v>
      </c>
      <c r="BE959" s="20">
        <f t="shared" si="163"/>
        <v>43.855880555555558</v>
      </c>
      <c r="BF959" s="20">
        <f t="shared" si="164"/>
        <v>22.516422222222221</v>
      </c>
      <c r="BG959" s="24" t="s">
        <v>38</v>
      </c>
      <c r="BH959" s="29"/>
      <c r="BI959" s="29"/>
      <c r="BJ959" s="304"/>
      <c r="BK959" s="29"/>
      <c r="BL959" s="304"/>
      <c r="BM959" s="29"/>
      <c r="BN959" s="29"/>
      <c r="BO959" s="29"/>
      <c r="BP959" s="29"/>
      <c r="BQ959" s="34" t="s">
        <v>7255</v>
      </c>
      <c r="BR959" s="38">
        <v>42576</v>
      </c>
      <c r="BS959" s="40" t="s">
        <v>7256</v>
      </c>
      <c r="BT959" s="555"/>
    </row>
    <row r="960" spans="1:268" ht="39.75" customHeight="1" x14ac:dyDescent="0.25">
      <c r="A960" s="83"/>
      <c r="B960" s="83" t="s">
        <v>1499</v>
      </c>
      <c r="C960" s="95">
        <v>11120058</v>
      </c>
      <c r="D960" s="96">
        <v>41549</v>
      </c>
      <c r="E960" s="96">
        <v>41549</v>
      </c>
      <c r="F960" s="96">
        <v>43375</v>
      </c>
      <c r="G960" s="96"/>
      <c r="H960" s="83" t="s">
        <v>466</v>
      </c>
      <c r="I960" s="110" t="s">
        <v>1039</v>
      </c>
      <c r="J960" s="110"/>
      <c r="K960" s="110" t="s">
        <v>60</v>
      </c>
      <c r="L960" s="115" t="s">
        <v>2624</v>
      </c>
      <c r="M960" s="83" t="s">
        <v>794</v>
      </c>
      <c r="N960" s="83" t="s">
        <v>51</v>
      </c>
      <c r="O960" s="83" t="s">
        <v>51</v>
      </c>
      <c r="P960" s="94" t="s">
        <v>1143</v>
      </c>
      <c r="Q960" s="83" t="s">
        <v>4390</v>
      </c>
      <c r="R960" s="83" t="s">
        <v>794</v>
      </c>
      <c r="S960" s="83" t="s">
        <v>51</v>
      </c>
      <c r="T960" s="83" t="s">
        <v>51</v>
      </c>
      <c r="U960" s="94" t="s">
        <v>1143</v>
      </c>
      <c r="V960" s="83" t="s">
        <v>2625</v>
      </c>
      <c r="W960" s="83" t="s">
        <v>363</v>
      </c>
      <c r="X960" s="83"/>
      <c r="Y960" s="83"/>
      <c r="Z960" s="83" t="s">
        <v>468</v>
      </c>
      <c r="AA960" s="83" t="s">
        <v>341</v>
      </c>
      <c r="AB960" s="47"/>
      <c r="AC960" s="83">
        <v>1728</v>
      </c>
      <c r="AD960" s="83">
        <v>100000</v>
      </c>
      <c r="AE960" s="83"/>
      <c r="AF960" s="83"/>
      <c r="AG960" s="83"/>
      <c r="AH960" s="83"/>
      <c r="AI960" s="83"/>
      <c r="AJ960" s="83">
        <v>100000</v>
      </c>
      <c r="AK960" s="83"/>
      <c r="AL960" s="83"/>
      <c r="AM960" s="83"/>
      <c r="AN960" s="83"/>
      <c r="AO960" s="83">
        <v>420</v>
      </c>
      <c r="AP960" s="83">
        <v>1.25</v>
      </c>
      <c r="AQ960" s="83"/>
      <c r="AR960" s="83"/>
      <c r="AS960" s="83"/>
      <c r="AT960" s="83"/>
      <c r="AU960" s="83"/>
      <c r="AV960" s="83"/>
      <c r="AW960" s="83" t="s">
        <v>6572</v>
      </c>
      <c r="AX960" s="83" t="s">
        <v>6573</v>
      </c>
      <c r="AY960" s="83">
        <v>43</v>
      </c>
      <c r="AZ960" s="83">
        <v>46</v>
      </c>
      <c r="BA960" s="83">
        <v>54.2</v>
      </c>
      <c r="BB960" s="83">
        <v>25</v>
      </c>
      <c r="BC960" s="83">
        <v>56</v>
      </c>
      <c r="BD960" s="83">
        <v>10.8</v>
      </c>
      <c r="BE960" s="83">
        <f t="shared" si="163"/>
        <v>43.781722222222221</v>
      </c>
      <c r="BF960" s="83">
        <f t="shared" si="164"/>
        <v>25.936333333333334</v>
      </c>
      <c r="BG960" s="110" t="s">
        <v>38</v>
      </c>
      <c r="BH960" s="83"/>
      <c r="BI960" s="83"/>
      <c r="BJ960" s="96"/>
      <c r="BK960" s="83"/>
      <c r="BL960" s="96"/>
      <c r="BM960" s="83"/>
      <c r="BN960" s="83"/>
      <c r="BO960" s="83"/>
      <c r="BP960" s="83"/>
      <c r="BQ960" s="83" t="s">
        <v>8407</v>
      </c>
      <c r="BR960" s="96">
        <v>43507</v>
      </c>
      <c r="BS960" s="110"/>
    </row>
    <row r="961" spans="1:268" ht="39.75" customHeight="1" x14ac:dyDescent="0.25">
      <c r="A961" s="87"/>
      <c r="B961" s="83" t="s">
        <v>2626</v>
      </c>
      <c r="C961" s="163">
        <v>11260001</v>
      </c>
      <c r="D961" s="134">
        <v>41554</v>
      </c>
      <c r="E961" s="134">
        <v>41554</v>
      </c>
      <c r="F961" s="134">
        <v>43380</v>
      </c>
      <c r="G961" s="134"/>
      <c r="H961" s="47" t="s">
        <v>2627</v>
      </c>
      <c r="I961" s="136" t="s">
        <v>1003</v>
      </c>
      <c r="J961" s="136"/>
      <c r="K961" s="136" t="s">
        <v>55</v>
      </c>
      <c r="L961" s="115" t="s">
        <v>2628</v>
      </c>
      <c r="M961" s="87" t="s">
        <v>181</v>
      </c>
      <c r="N961" s="87" t="s">
        <v>151</v>
      </c>
      <c r="O961" s="87" t="s">
        <v>52</v>
      </c>
      <c r="P961" s="135">
        <v>3191</v>
      </c>
      <c r="Q961" s="83" t="s">
        <v>4391</v>
      </c>
      <c r="R961" s="87" t="s">
        <v>181</v>
      </c>
      <c r="S961" s="87" t="s">
        <v>151</v>
      </c>
      <c r="T961" s="87" t="s">
        <v>52</v>
      </c>
      <c r="U961" s="87">
        <v>3191</v>
      </c>
      <c r="V961" s="83" t="s">
        <v>4391</v>
      </c>
      <c r="W961" s="83" t="s">
        <v>4392</v>
      </c>
      <c r="X961" s="88"/>
      <c r="Y961" s="88"/>
      <c r="Z961" s="87" t="s">
        <v>468</v>
      </c>
      <c r="AA961" s="83" t="s">
        <v>957</v>
      </c>
      <c r="AB961" s="78"/>
      <c r="AC961" s="83" t="s">
        <v>4393</v>
      </c>
      <c r="AD961" s="87">
        <v>30790</v>
      </c>
      <c r="AE961" s="87"/>
      <c r="AF961" s="87"/>
      <c r="AG961" s="87"/>
      <c r="AH961" s="87"/>
      <c r="AI961" s="83"/>
      <c r="AJ961" s="87"/>
      <c r="AK961" s="87"/>
      <c r="AL961" s="87">
        <v>30790</v>
      </c>
      <c r="AM961" s="88"/>
      <c r="AN961" s="83"/>
      <c r="AO961" s="83"/>
      <c r="AP961" s="83" t="s">
        <v>3439</v>
      </c>
      <c r="AQ961" s="83"/>
      <c r="AR961" s="83"/>
      <c r="AS961" s="87"/>
      <c r="AT961" s="87"/>
      <c r="AU961" s="87"/>
      <c r="AV961" s="87">
        <v>551.4</v>
      </c>
      <c r="AW961" s="87" t="s">
        <v>6574</v>
      </c>
      <c r="AX961" s="87" t="s">
        <v>6575</v>
      </c>
      <c r="AY961" s="83">
        <v>42</v>
      </c>
      <c r="AZ961" s="87">
        <v>52</v>
      </c>
      <c r="BA961" s="87">
        <v>48.3</v>
      </c>
      <c r="BB961" s="87">
        <v>23</v>
      </c>
      <c r="BC961" s="87">
        <v>6</v>
      </c>
      <c r="BD961" s="87">
        <v>34.71</v>
      </c>
      <c r="BE961" s="87">
        <f t="shared" si="163"/>
        <v>42.880083333333332</v>
      </c>
      <c r="BF961" s="87">
        <f t="shared" si="164"/>
        <v>23.109641666666668</v>
      </c>
      <c r="BG961" s="136" t="s">
        <v>47</v>
      </c>
      <c r="BH961" s="102"/>
      <c r="BI961" s="102"/>
      <c r="BJ961" s="418"/>
      <c r="BK961" s="102"/>
      <c r="BL961" s="418"/>
      <c r="BM961" s="102"/>
      <c r="BN961" s="102"/>
      <c r="BO961" s="102"/>
      <c r="BP961" s="102"/>
      <c r="BQ961" s="102" t="s">
        <v>8242</v>
      </c>
      <c r="BR961" s="418">
        <v>43381</v>
      </c>
      <c r="BS961" s="550"/>
    </row>
    <row r="962" spans="1:268" ht="39.75" customHeight="1" x14ac:dyDescent="0.25">
      <c r="A962" s="87"/>
      <c r="B962" s="83" t="s">
        <v>2626</v>
      </c>
      <c r="C962" s="163">
        <v>11260001</v>
      </c>
      <c r="D962" s="134">
        <v>41554</v>
      </c>
      <c r="E962" s="134">
        <v>41554</v>
      </c>
      <c r="F962" s="134">
        <v>43380</v>
      </c>
      <c r="G962" s="134"/>
      <c r="H962" s="47" t="s">
        <v>2629</v>
      </c>
      <c r="I962" s="136" t="s">
        <v>1003</v>
      </c>
      <c r="J962" s="136"/>
      <c r="K962" s="136" t="s">
        <v>55</v>
      </c>
      <c r="L962" s="115" t="s">
        <v>2628</v>
      </c>
      <c r="M962" s="87" t="s">
        <v>181</v>
      </c>
      <c r="N962" s="87" t="s">
        <v>151</v>
      </c>
      <c r="O962" s="87" t="s">
        <v>52</v>
      </c>
      <c r="P962" s="135">
        <v>3191</v>
      </c>
      <c r="Q962" s="83" t="s">
        <v>4391</v>
      </c>
      <c r="R962" s="87" t="s">
        <v>181</v>
      </c>
      <c r="S962" s="87" t="s">
        <v>151</v>
      </c>
      <c r="T962" s="87" t="s">
        <v>52</v>
      </c>
      <c r="U962" s="87">
        <v>3191</v>
      </c>
      <c r="V962" s="83" t="s">
        <v>4391</v>
      </c>
      <c r="W962" s="83" t="s">
        <v>4392</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6576</v>
      </c>
      <c r="AX962" s="83" t="s">
        <v>6577</v>
      </c>
      <c r="AY962" s="83">
        <v>42</v>
      </c>
      <c r="AZ962" s="87">
        <v>52</v>
      </c>
      <c r="BA962" s="87">
        <v>48.08</v>
      </c>
      <c r="BB962" s="87">
        <v>23</v>
      </c>
      <c r="BC962" s="87">
        <v>6</v>
      </c>
      <c r="BD962" s="87">
        <v>35.29</v>
      </c>
      <c r="BE962" s="87">
        <f t="shared" si="163"/>
        <v>42.880022222222223</v>
      </c>
      <c r="BF962" s="87">
        <f t="shared" si="164"/>
        <v>23.10980277777778</v>
      </c>
      <c r="BG962" s="136"/>
      <c r="BH962" s="102"/>
      <c r="BI962" s="102"/>
      <c r="BJ962" s="418"/>
      <c r="BK962" s="102"/>
      <c r="BL962" s="418"/>
      <c r="BM962" s="102"/>
      <c r="BN962" s="102"/>
      <c r="BO962" s="102"/>
      <c r="BP962" s="102"/>
      <c r="BQ962" s="102" t="s">
        <v>8242</v>
      </c>
      <c r="BR962" s="418">
        <v>43381</v>
      </c>
      <c r="BS962" s="550"/>
    </row>
    <row r="963" spans="1:268" ht="39.75" customHeight="1" x14ac:dyDescent="0.25">
      <c r="A963" s="87"/>
      <c r="B963" s="83" t="s">
        <v>2626</v>
      </c>
      <c r="C963" s="163">
        <v>11260001</v>
      </c>
      <c r="D963" s="134">
        <v>41554</v>
      </c>
      <c r="E963" s="134">
        <v>41554</v>
      </c>
      <c r="F963" s="134">
        <v>43380</v>
      </c>
      <c r="G963" s="134"/>
      <c r="H963" s="47" t="s">
        <v>2630</v>
      </c>
      <c r="I963" s="136" t="s">
        <v>1003</v>
      </c>
      <c r="J963" s="136"/>
      <c r="K963" s="136" t="s">
        <v>55</v>
      </c>
      <c r="L963" s="115" t="s">
        <v>2628</v>
      </c>
      <c r="M963" s="87" t="s">
        <v>181</v>
      </c>
      <c r="N963" s="87" t="s">
        <v>151</v>
      </c>
      <c r="O963" s="87" t="s">
        <v>52</v>
      </c>
      <c r="P963" s="135">
        <v>3191</v>
      </c>
      <c r="Q963" s="83" t="s">
        <v>4391</v>
      </c>
      <c r="R963" s="87" t="s">
        <v>181</v>
      </c>
      <c r="S963" s="87" t="s">
        <v>151</v>
      </c>
      <c r="T963" s="87" t="s">
        <v>52</v>
      </c>
      <c r="U963" s="87">
        <v>3191</v>
      </c>
      <c r="V963" s="83" t="s">
        <v>4391</v>
      </c>
      <c r="W963" s="83" t="s">
        <v>4392</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551</v>
      </c>
      <c r="AW963" s="87" t="s">
        <v>6578</v>
      </c>
      <c r="AX963" s="83" t="s">
        <v>6579</v>
      </c>
      <c r="AY963" s="83">
        <v>42</v>
      </c>
      <c r="AZ963" s="87">
        <v>52</v>
      </c>
      <c r="BA963" s="87">
        <v>47.94</v>
      </c>
      <c r="BB963" s="87">
        <v>23</v>
      </c>
      <c r="BC963" s="87">
        <v>6</v>
      </c>
      <c r="BD963" s="87">
        <v>34.99</v>
      </c>
      <c r="BE963" s="87">
        <f t="shared" si="163"/>
        <v>42.879983333333335</v>
      </c>
      <c r="BF963" s="87">
        <f t="shared" si="164"/>
        <v>23.109719444444448</v>
      </c>
      <c r="BG963" s="136"/>
      <c r="BH963" s="102"/>
      <c r="BI963" s="102"/>
      <c r="BJ963" s="418"/>
      <c r="BK963" s="102"/>
      <c r="BL963" s="418"/>
      <c r="BM963" s="102"/>
      <c r="BN963" s="102"/>
      <c r="BO963" s="102"/>
      <c r="BP963" s="102"/>
      <c r="BQ963" s="102" t="s">
        <v>8242</v>
      </c>
      <c r="BR963" s="418">
        <v>43381</v>
      </c>
      <c r="BS963" s="550"/>
    </row>
    <row r="964" spans="1:268" ht="39.75" customHeight="1" x14ac:dyDescent="0.25">
      <c r="A964" s="87"/>
      <c r="B964" s="83" t="s">
        <v>2626</v>
      </c>
      <c r="C964" s="163">
        <v>11260001</v>
      </c>
      <c r="D964" s="134">
        <v>41554</v>
      </c>
      <c r="E964" s="134">
        <v>41554</v>
      </c>
      <c r="F964" s="134">
        <v>43380</v>
      </c>
      <c r="G964" s="134"/>
      <c r="H964" s="47" t="s">
        <v>2631</v>
      </c>
      <c r="I964" s="136" t="s">
        <v>1003</v>
      </c>
      <c r="J964" s="136"/>
      <c r="K964" s="136" t="s">
        <v>55</v>
      </c>
      <c r="L964" s="115" t="s">
        <v>2628</v>
      </c>
      <c r="M964" s="87" t="s">
        <v>181</v>
      </c>
      <c r="N964" s="87" t="s">
        <v>151</v>
      </c>
      <c r="O964" s="87" t="s">
        <v>52</v>
      </c>
      <c r="P964" s="135">
        <v>3191</v>
      </c>
      <c r="Q964" s="83" t="s">
        <v>4391</v>
      </c>
      <c r="R964" s="87" t="s">
        <v>181</v>
      </c>
      <c r="S964" s="87" t="s">
        <v>151</v>
      </c>
      <c r="T964" s="87" t="s">
        <v>52</v>
      </c>
      <c r="U964" s="87">
        <v>3191</v>
      </c>
      <c r="V964" s="83" t="s">
        <v>4391</v>
      </c>
      <c r="W964" s="83" t="s">
        <v>4392</v>
      </c>
      <c r="X964" s="88"/>
      <c r="Y964" s="88"/>
      <c r="Z964" s="87" t="s">
        <v>468</v>
      </c>
      <c r="AA964" s="83" t="s">
        <v>957</v>
      </c>
      <c r="AB964" s="78"/>
      <c r="AC964" s="87"/>
      <c r="AD964" s="83"/>
      <c r="AE964" s="87"/>
      <c r="AF964" s="87"/>
      <c r="AG964" s="87"/>
      <c r="AH964" s="87"/>
      <c r="AI964" s="87"/>
      <c r="AJ964" s="83"/>
      <c r="AK964" s="87"/>
      <c r="AL964" s="87"/>
      <c r="AM964" s="87"/>
      <c r="AN964" s="83"/>
      <c r="AO964" s="83"/>
      <c r="AP964" s="83"/>
      <c r="AQ964" s="83"/>
      <c r="AR964" s="83"/>
      <c r="AS964" s="87"/>
      <c r="AT964" s="87"/>
      <c r="AU964" s="87"/>
      <c r="AV964" s="87">
        <v>551</v>
      </c>
      <c r="AW964" s="87" t="s">
        <v>6580</v>
      </c>
      <c r="AX964" s="83" t="s">
        <v>6581</v>
      </c>
      <c r="AY964" s="83">
        <v>42</v>
      </c>
      <c r="AZ964" s="87">
        <v>52</v>
      </c>
      <c r="BA964" s="87">
        <v>48.82</v>
      </c>
      <c r="BB964" s="87">
        <v>23</v>
      </c>
      <c r="BC964" s="87">
        <v>6</v>
      </c>
      <c r="BD964" s="87">
        <v>34.270000000000003</v>
      </c>
      <c r="BE964" s="87">
        <f t="shared" si="163"/>
        <v>42.880227777777776</v>
      </c>
      <c r="BF964" s="87">
        <f t="shared" si="164"/>
        <v>23.109519444444445</v>
      </c>
      <c r="BG964" s="136"/>
      <c r="BH964" s="102"/>
      <c r="BI964" s="102"/>
      <c r="BJ964" s="418"/>
      <c r="BK964" s="102"/>
      <c r="BL964" s="418"/>
      <c r="BM964" s="102"/>
      <c r="BN964" s="102"/>
      <c r="BO964" s="102"/>
      <c r="BP964" s="102"/>
      <c r="BQ964" s="102" t="s">
        <v>8242</v>
      </c>
      <c r="BR964" s="418">
        <v>43381</v>
      </c>
      <c r="BS964" s="550"/>
    </row>
    <row r="965" spans="1:268" ht="39.75" customHeight="1" x14ac:dyDescent="0.25">
      <c r="A965" s="87"/>
      <c r="B965" s="83" t="s">
        <v>2626</v>
      </c>
      <c r="C965" s="163">
        <v>11260001</v>
      </c>
      <c r="D965" s="134">
        <v>41554</v>
      </c>
      <c r="E965" s="134">
        <v>41554</v>
      </c>
      <c r="F965" s="134">
        <v>43380</v>
      </c>
      <c r="G965" s="134"/>
      <c r="H965" s="47" t="s">
        <v>2632</v>
      </c>
      <c r="I965" s="136" t="s">
        <v>1003</v>
      </c>
      <c r="J965" s="136"/>
      <c r="K965" s="136" t="s">
        <v>55</v>
      </c>
      <c r="L965" s="115" t="s">
        <v>2628</v>
      </c>
      <c r="M965" s="87" t="s">
        <v>181</v>
      </c>
      <c r="N965" s="87" t="s">
        <v>151</v>
      </c>
      <c r="O965" s="87" t="s">
        <v>52</v>
      </c>
      <c r="P965" s="135">
        <v>3191</v>
      </c>
      <c r="Q965" s="83" t="s">
        <v>4391</v>
      </c>
      <c r="R965" s="87" t="s">
        <v>181</v>
      </c>
      <c r="S965" s="87" t="s">
        <v>151</v>
      </c>
      <c r="T965" s="87" t="s">
        <v>52</v>
      </c>
      <c r="U965" s="87">
        <v>3191</v>
      </c>
      <c r="V965" s="83" t="s">
        <v>4391</v>
      </c>
      <c r="W965" s="83" t="s">
        <v>4392</v>
      </c>
      <c r="X965" s="88"/>
      <c r="Y965" s="88"/>
      <c r="Z965" s="87" t="s">
        <v>468</v>
      </c>
      <c r="AA965" s="83" t="s">
        <v>957</v>
      </c>
      <c r="AB965" s="78"/>
      <c r="AC965" s="87"/>
      <c r="AD965" s="83"/>
      <c r="AE965" s="87"/>
      <c r="AF965" s="87"/>
      <c r="AG965" s="87"/>
      <c r="AH965" s="87"/>
      <c r="AI965" s="87"/>
      <c r="AJ965" s="83"/>
      <c r="AK965" s="87"/>
      <c r="AL965" s="87"/>
      <c r="AM965" s="87"/>
      <c r="AN965" s="83"/>
      <c r="AO965" s="83"/>
      <c r="AP965" s="83"/>
      <c r="AQ965" s="83"/>
      <c r="AR965" s="83"/>
      <c r="AS965" s="87"/>
      <c r="AT965" s="87"/>
      <c r="AU965" s="87"/>
      <c r="AV965" s="87">
        <v>550.5</v>
      </c>
      <c r="AW965" s="87" t="s">
        <v>6582</v>
      </c>
      <c r="AX965" s="83" t="s">
        <v>6583</v>
      </c>
      <c r="AY965" s="83">
        <v>42</v>
      </c>
      <c r="AZ965" s="87">
        <v>52</v>
      </c>
      <c r="BA965" s="87">
        <v>47.88</v>
      </c>
      <c r="BB965" s="87">
        <v>23</v>
      </c>
      <c r="BC965" s="87">
        <v>6</v>
      </c>
      <c r="BD965" s="87">
        <v>34.25</v>
      </c>
      <c r="BE965" s="87">
        <f t="shared" si="163"/>
        <v>42.879966666666668</v>
      </c>
      <c r="BF965" s="87">
        <f t="shared" si="164"/>
        <v>23.109513888888891</v>
      </c>
      <c r="BG965" s="136"/>
      <c r="BH965" s="102"/>
      <c r="BI965" s="102"/>
      <c r="BJ965" s="418"/>
      <c r="BK965" s="102"/>
      <c r="BL965" s="418"/>
      <c r="BM965" s="102"/>
      <c r="BN965" s="102"/>
      <c r="BO965" s="102"/>
      <c r="BP965" s="102"/>
      <c r="BQ965" s="102" t="s">
        <v>8242</v>
      </c>
      <c r="BR965" s="418">
        <v>43381</v>
      </c>
      <c r="BS965" s="550"/>
    </row>
    <row r="966" spans="1:268" ht="39.75" customHeight="1" x14ac:dyDescent="0.25">
      <c r="A966" s="83"/>
      <c r="B966" s="83" t="s">
        <v>1499</v>
      </c>
      <c r="C966" s="95">
        <v>11420026</v>
      </c>
      <c r="D966" s="96">
        <v>41555</v>
      </c>
      <c r="E966" s="96">
        <v>41555</v>
      </c>
      <c r="F966" s="96">
        <v>43381</v>
      </c>
      <c r="G966" s="96"/>
      <c r="H966" s="83" t="s">
        <v>3071</v>
      </c>
      <c r="I966" s="110" t="s">
        <v>2633</v>
      </c>
      <c r="J966" s="110"/>
      <c r="K966" s="110" t="s">
        <v>60</v>
      </c>
      <c r="L966" s="115"/>
      <c r="M966" s="83" t="s">
        <v>309</v>
      </c>
      <c r="N966" s="83" t="s">
        <v>180</v>
      </c>
      <c r="O966" s="83" t="s">
        <v>51</v>
      </c>
      <c r="P966" s="94" t="s">
        <v>2634</v>
      </c>
      <c r="Q966" s="83" t="s">
        <v>3072</v>
      </c>
      <c r="R966" s="83" t="s">
        <v>309</v>
      </c>
      <c r="S966" s="83" t="s">
        <v>180</v>
      </c>
      <c r="T966" s="83" t="s">
        <v>51</v>
      </c>
      <c r="U966" s="83" t="s">
        <v>2634</v>
      </c>
      <c r="V966" s="83" t="s">
        <v>2635</v>
      </c>
      <c r="W966" s="88"/>
      <c r="X966" s="88"/>
      <c r="Y966" s="88"/>
      <c r="Z966" s="83" t="s">
        <v>468</v>
      </c>
      <c r="AA966" s="83" t="s">
        <v>341</v>
      </c>
      <c r="AB966" s="18"/>
      <c r="AC966" s="83">
        <v>470</v>
      </c>
      <c r="AD966" s="83">
        <v>40000</v>
      </c>
      <c r="AE966" s="83"/>
      <c r="AF966" s="83"/>
      <c r="AG966" s="83"/>
      <c r="AH966" s="83"/>
      <c r="AI966" s="83"/>
      <c r="AJ966" s="83">
        <v>40000</v>
      </c>
      <c r="AK966" s="83"/>
      <c r="AL966" s="83"/>
      <c r="AM966" s="83"/>
      <c r="AN966" s="83"/>
      <c r="AO966" s="83">
        <v>55</v>
      </c>
      <c r="AP966" s="83"/>
      <c r="AQ966" s="83"/>
      <c r="AR966" s="83"/>
      <c r="AS966" s="83"/>
      <c r="AT966" s="83"/>
      <c r="AU966" s="88"/>
      <c r="AV966" s="83">
        <v>116.89</v>
      </c>
      <c r="AW966" s="83" t="s">
        <v>6584</v>
      </c>
      <c r="AX966" s="83" t="s">
        <v>6845</v>
      </c>
      <c r="AY966" s="83">
        <v>43</v>
      </c>
      <c r="AZ966" s="83">
        <v>19</v>
      </c>
      <c r="BA966" s="83">
        <v>38.200000000000003</v>
      </c>
      <c r="BB966" s="83">
        <v>26</v>
      </c>
      <c r="BC966" s="83">
        <v>0</v>
      </c>
      <c r="BD966" s="83">
        <v>27.1</v>
      </c>
      <c r="BE966" s="83">
        <f t="shared" si="163"/>
        <v>43.32727777777778</v>
      </c>
      <c r="BF966" s="83">
        <f t="shared" si="164"/>
        <v>26.007527777777778</v>
      </c>
      <c r="BG966" s="110" t="s">
        <v>38</v>
      </c>
      <c r="BH966" s="83"/>
      <c r="BI966" s="83"/>
      <c r="BJ966" s="96"/>
      <c r="BK966" s="83"/>
      <c r="BL966" s="96"/>
      <c r="BM966" s="83"/>
      <c r="BN966" s="83"/>
      <c r="BO966" s="83"/>
      <c r="BP966" s="83"/>
      <c r="BQ966" s="83" t="s">
        <v>8408</v>
      </c>
      <c r="BR966" s="96">
        <v>43507</v>
      </c>
      <c r="BS966" s="110"/>
    </row>
    <row r="967" spans="1:268" ht="39.75" customHeight="1" x14ac:dyDescent="0.25">
      <c r="A967" s="83"/>
      <c r="B967" s="83" t="s">
        <v>2636</v>
      </c>
      <c r="C967" s="95">
        <v>11760005</v>
      </c>
      <c r="D967" s="96">
        <v>41555</v>
      </c>
      <c r="E967" s="96">
        <v>41555</v>
      </c>
      <c r="F967" s="96">
        <v>43746</v>
      </c>
      <c r="G967" s="96"/>
      <c r="H967" s="83" t="s">
        <v>4583</v>
      </c>
      <c r="I967" s="110" t="s">
        <v>1045</v>
      </c>
      <c r="J967" s="110"/>
      <c r="K967" s="110" t="s">
        <v>37</v>
      </c>
      <c r="L967" s="115" t="s">
        <v>2637</v>
      </c>
      <c r="M967" s="83" t="s">
        <v>2493</v>
      </c>
      <c r="N967" s="83" t="s">
        <v>45</v>
      </c>
      <c r="O967" s="83" t="s">
        <v>45</v>
      </c>
      <c r="P967" s="94">
        <v>12098</v>
      </c>
      <c r="Q967" s="83" t="s">
        <v>4394</v>
      </c>
      <c r="R967" s="83" t="s">
        <v>2493</v>
      </c>
      <c r="S967" s="83" t="s">
        <v>45</v>
      </c>
      <c r="T967" s="83" t="s">
        <v>45</v>
      </c>
      <c r="U967" s="83">
        <v>12098</v>
      </c>
      <c r="V967" s="83" t="s">
        <v>4394</v>
      </c>
      <c r="W967" s="88"/>
      <c r="X967" s="88"/>
      <c r="Y967" s="88"/>
      <c r="Z967" s="83" t="s">
        <v>468</v>
      </c>
      <c r="AA967" s="83" t="s">
        <v>360</v>
      </c>
      <c r="AB967" s="47">
        <v>2.8000000000000001E-2</v>
      </c>
      <c r="AC967" s="83">
        <v>3.5</v>
      </c>
      <c r="AD967" s="83">
        <v>17240</v>
      </c>
      <c r="AE967" s="83"/>
      <c r="AF967" s="83"/>
      <c r="AG967" s="88"/>
      <c r="AH967" s="88"/>
      <c r="AI967" s="88"/>
      <c r="AJ967" s="88"/>
      <c r="AK967" s="88"/>
      <c r="AL967" s="83">
        <v>17240</v>
      </c>
      <c r="AM967" s="83"/>
      <c r="AN967" s="83"/>
      <c r="AO967" s="83">
        <v>2.8</v>
      </c>
      <c r="AP967" s="83">
        <v>0.5</v>
      </c>
      <c r="AQ967" s="83"/>
      <c r="AR967" s="83"/>
      <c r="AS967" s="83"/>
      <c r="AT967" s="83"/>
      <c r="AU967" s="83"/>
      <c r="AV967" s="83"/>
      <c r="AW967" s="83" t="s">
        <v>6454</v>
      </c>
      <c r="AX967" s="83" t="s">
        <v>6455</v>
      </c>
      <c r="AY967" s="83">
        <v>42</v>
      </c>
      <c r="AZ967" s="83">
        <v>52</v>
      </c>
      <c r="BA967" s="83">
        <v>43</v>
      </c>
      <c r="BB967" s="83">
        <v>25</v>
      </c>
      <c r="BC967" s="83">
        <v>37</v>
      </c>
      <c r="BD967" s="83">
        <v>56.6</v>
      </c>
      <c r="BE967" s="83">
        <f t="shared" si="163"/>
        <v>42.878611111111113</v>
      </c>
      <c r="BF967" s="83">
        <f t="shared" si="164"/>
        <v>25.63238888888889</v>
      </c>
      <c r="BG967" s="110" t="s">
        <v>38</v>
      </c>
      <c r="BH967" s="83"/>
      <c r="BI967" s="83"/>
      <c r="BJ967" s="96"/>
      <c r="BK967" s="83"/>
      <c r="BL967" s="96"/>
      <c r="BM967" s="83"/>
      <c r="BN967" s="83"/>
      <c r="BO967" s="83"/>
      <c r="BP967" s="83"/>
      <c r="BQ967" s="83" t="s">
        <v>8721</v>
      </c>
      <c r="BR967" s="96">
        <v>43696</v>
      </c>
      <c r="BS967" s="110"/>
    </row>
    <row r="968" spans="1:268" s="28" customFormat="1" ht="39.75" customHeight="1" x14ac:dyDescent="0.25">
      <c r="A968" s="83"/>
      <c r="B968" s="83" t="s">
        <v>2638</v>
      </c>
      <c r="C968" s="95">
        <v>11120059</v>
      </c>
      <c r="D968" s="96">
        <v>41565</v>
      </c>
      <c r="E968" s="96">
        <v>41565</v>
      </c>
      <c r="F968" s="96">
        <v>45217</v>
      </c>
      <c r="G968" s="96"/>
      <c r="H968" s="83" t="s">
        <v>2478</v>
      </c>
      <c r="I968" s="110" t="s">
        <v>599</v>
      </c>
      <c r="J968" s="110"/>
      <c r="K968" s="110" t="s">
        <v>60</v>
      </c>
      <c r="L968" s="115" t="s">
        <v>2639</v>
      </c>
      <c r="M968" s="83" t="s">
        <v>2640</v>
      </c>
      <c r="N968" s="83" t="s">
        <v>139</v>
      </c>
      <c r="O968" s="83" t="s">
        <v>126</v>
      </c>
      <c r="P968" s="94" t="s">
        <v>2641</v>
      </c>
      <c r="Q968" s="83" t="s">
        <v>4395</v>
      </c>
      <c r="R968" s="83" t="s">
        <v>2640</v>
      </c>
      <c r="S968" s="83" t="s">
        <v>139</v>
      </c>
      <c r="T968" s="83" t="s">
        <v>126</v>
      </c>
      <c r="U968" s="94" t="s">
        <v>2641</v>
      </c>
      <c r="V968" s="83" t="s">
        <v>4396</v>
      </c>
      <c r="W968" s="83" t="s">
        <v>363</v>
      </c>
      <c r="X968" s="83"/>
      <c r="Y968" s="83"/>
      <c r="Z968" s="83" t="s">
        <v>468</v>
      </c>
      <c r="AA968" s="83" t="s">
        <v>341</v>
      </c>
      <c r="AB968" s="47">
        <v>1.7849999999999999</v>
      </c>
      <c r="AC968" s="83">
        <v>33</v>
      </c>
      <c r="AD968" s="83">
        <v>300000</v>
      </c>
      <c r="AE968" s="83"/>
      <c r="AF968" s="83"/>
      <c r="AG968" s="83"/>
      <c r="AH968" s="83"/>
      <c r="AI968" s="83"/>
      <c r="AJ968" s="83">
        <v>300000</v>
      </c>
      <c r="AK968" s="83"/>
      <c r="AL968" s="83"/>
      <c r="AM968" s="83"/>
      <c r="AN968" s="83"/>
      <c r="AO968" s="83"/>
      <c r="AP968" s="83"/>
      <c r="AQ968" s="83"/>
      <c r="AR968" s="83"/>
      <c r="AS968" s="83"/>
      <c r="AT968" s="83"/>
      <c r="AU968" s="83"/>
      <c r="AV968" s="83">
        <v>165</v>
      </c>
      <c r="AW968" s="83" t="s">
        <v>6585</v>
      </c>
      <c r="AX968" s="83" t="s">
        <v>6586</v>
      </c>
      <c r="AY968" s="83">
        <v>43</v>
      </c>
      <c r="AZ968" s="83">
        <v>24</v>
      </c>
      <c r="BA968" s="83">
        <v>24.24</v>
      </c>
      <c r="BB968" s="83">
        <v>26</v>
      </c>
      <c r="BC968" s="83">
        <v>14</v>
      </c>
      <c r="BD968" s="83">
        <v>20.32</v>
      </c>
      <c r="BE968" s="83">
        <f t="shared" si="163"/>
        <v>43.406733333333335</v>
      </c>
      <c r="BF968" s="83">
        <f>AZ968+BA968/60+BB968/3600</f>
        <v>24.411222222222221</v>
      </c>
      <c r="BG968" s="110" t="s">
        <v>47</v>
      </c>
      <c r="BH968" s="83"/>
      <c r="BI968" s="83"/>
      <c r="BJ968" s="96"/>
      <c r="BK968" s="83"/>
      <c r="BL968" s="96"/>
      <c r="BM968" s="83">
        <v>762</v>
      </c>
      <c r="BN968" s="96">
        <v>45021</v>
      </c>
      <c r="BO968" s="83"/>
      <c r="BP968" s="83"/>
      <c r="BQ968" s="83"/>
      <c r="BR968" s="83"/>
      <c r="BS968" s="110"/>
      <c r="BT968" s="555"/>
      <c r="BU968" s="566"/>
      <c r="BV968" s="566"/>
      <c r="BW968" s="566"/>
      <c r="BX968" s="566"/>
      <c r="BY968" s="566"/>
      <c r="BZ968" s="566"/>
      <c r="CA968" s="566"/>
      <c r="CB968" s="566"/>
      <c r="CC968" s="566"/>
      <c r="CD968" s="566"/>
      <c r="CE968" s="566"/>
      <c r="CF968" s="566"/>
      <c r="CG968" s="566"/>
      <c r="CH968" s="566"/>
      <c r="CI968" s="566"/>
      <c r="CJ968" s="566"/>
      <c r="CK968" s="566"/>
      <c r="CL968" s="566"/>
      <c r="CM968" s="566"/>
      <c r="CN968" s="566"/>
      <c r="CO968" s="566"/>
      <c r="CP968" s="566"/>
      <c r="CQ968" s="566"/>
      <c r="CR968" s="566"/>
      <c r="CS968" s="566"/>
      <c r="CT968" s="566"/>
      <c r="CU968" s="566"/>
      <c r="CV968" s="566"/>
      <c r="CW968" s="566"/>
      <c r="CX968" s="566"/>
      <c r="CY968" s="566"/>
      <c r="CZ968" s="566"/>
      <c r="DA968" s="566"/>
      <c r="DB968" s="566"/>
      <c r="DC968" s="566"/>
      <c r="DD968" s="566"/>
      <c r="DE968" s="566"/>
      <c r="DF968" s="566"/>
      <c r="DG968" s="566"/>
      <c r="DH968" s="566"/>
      <c r="DI968" s="566"/>
      <c r="DJ968" s="566"/>
      <c r="DK968" s="566"/>
      <c r="DL968" s="566"/>
      <c r="DM968" s="566"/>
      <c r="DN968" s="566"/>
      <c r="DO968" s="566"/>
      <c r="DP968" s="566"/>
      <c r="DQ968" s="566"/>
      <c r="DR968" s="566"/>
      <c r="DS968" s="566"/>
      <c r="DT968" s="566"/>
      <c r="DU968" s="566"/>
      <c r="DV968" s="566"/>
      <c r="DW968" s="566"/>
      <c r="DX968" s="566"/>
      <c r="DY968" s="566"/>
      <c r="DZ968" s="566"/>
      <c r="EA968" s="566"/>
      <c r="EB968" s="566"/>
      <c r="EC968" s="566"/>
      <c r="ED968" s="566"/>
      <c r="EE968" s="566"/>
      <c r="EF968" s="566"/>
      <c r="EG968" s="566"/>
      <c r="EH968" s="566"/>
      <c r="EI968" s="566"/>
      <c r="EJ968" s="566"/>
      <c r="EK968" s="566"/>
      <c r="EL968" s="566"/>
      <c r="EM968" s="566"/>
      <c r="EN968" s="566"/>
      <c r="EO968" s="566"/>
      <c r="EP968" s="566"/>
      <c r="EQ968" s="566"/>
      <c r="ER968" s="566"/>
      <c r="ES968" s="566"/>
      <c r="ET968" s="566"/>
      <c r="EU968" s="566"/>
      <c r="EV968" s="566"/>
      <c r="EW968" s="566"/>
      <c r="EX968" s="566"/>
      <c r="EY968" s="566"/>
      <c r="EZ968" s="566"/>
      <c r="FA968" s="566"/>
      <c r="FB968" s="566"/>
      <c r="FC968" s="566"/>
      <c r="FD968" s="566"/>
      <c r="FE968" s="566"/>
      <c r="FF968" s="566"/>
      <c r="FG968" s="566"/>
      <c r="FH968" s="566"/>
      <c r="FI968" s="566"/>
      <c r="FJ968" s="566"/>
      <c r="FK968" s="566"/>
      <c r="FL968" s="566"/>
      <c r="FM968" s="566"/>
      <c r="FN968" s="566"/>
      <c r="FO968" s="566"/>
      <c r="FP968" s="566"/>
      <c r="FQ968" s="566"/>
      <c r="FR968" s="566"/>
      <c r="FS968" s="566"/>
      <c r="FT968" s="566"/>
      <c r="FU968" s="566"/>
      <c r="FV968" s="566"/>
      <c r="FW968" s="566"/>
      <c r="FX968" s="566"/>
      <c r="FY968" s="566"/>
      <c r="FZ968" s="566"/>
      <c r="GA968" s="566"/>
      <c r="GB968" s="566"/>
      <c r="GC968" s="566"/>
      <c r="GD968" s="566"/>
      <c r="GE968" s="566"/>
      <c r="GF968" s="566"/>
      <c r="GG968" s="566"/>
      <c r="GH968" s="566"/>
      <c r="GI968" s="566"/>
      <c r="GJ968" s="566"/>
      <c r="GK968" s="566"/>
      <c r="GL968" s="566"/>
      <c r="GM968" s="566"/>
      <c r="GN968" s="566"/>
      <c r="GO968" s="566"/>
      <c r="GP968" s="566"/>
      <c r="GQ968" s="566"/>
      <c r="GR968" s="566"/>
      <c r="GS968" s="566"/>
      <c r="GT968" s="566"/>
      <c r="GU968" s="566"/>
      <c r="GV968" s="566"/>
      <c r="GW968" s="566"/>
      <c r="GX968" s="566"/>
      <c r="GY968" s="566"/>
      <c r="GZ968" s="566"/>
      <c r="HA968" s="566"/>
      <c r="HB968" s="566"/>
      <c r="HC968" s="566"/>
      <c r="HD968" s="566"/>
      <c r="HE968" s="566"/>
      <c r="HF968" s="566"/>
      <c r="HG968" s="566"/>
      <c r="HH968" s="566"/>
      <c r="HI968" s="566"/>
      <c r="HJ968" s="566"/>
      <c r="HK968" s="566"/>
      <c r="HL968" s="566"/>
      <c r="HM968" s="566"/>
      <c r="HN968" s="566"/>
      <c r="HO968" s="566"/>
      <c r="HP968" s="566"/>
      <c r="HQ968" s="566"/>
      <c r="HR968" s="566"/>
      <c r="HS968" s="566"/>
      <c r="HT968" s="566"/>
      <c r="HU968" s="566"/>
      <c r="HV968" s="566"/>
      <c r="HW968" s="566"/>
      <c r="HX968" s="566"/>
      <c r="HY968" s="566"/>
      <c r="HZ968" s="566"/>
      <c r="IA968" s="566"/>
      <c r="IB968" s="566"/>
      <c r="IC968" s="566"/>
      <c r="ID968" s="566"/>
      <c r="IE968" s="566"/>
      <c r="IF968" s="566"/>
      <c r="IG968" s="566"/>
      <c r="IH968" s="566"/>
      <c r="II968" s="566"/>
      <c r="IJ968" s="566"/>
      <c r="IK968" s="566"/>
      <c r="IL968" s="566"/>
      <c r="IM968" s="566"/>
      <c r="IN968" s="566"/>
      <c r="IO968" s="566"/>
      <c r="IP968" s="566"/>
      <c r="IQ968" s="566"/>
      <c r="IR968" s="566"/>
      <c r="IS968" s="566"/>
      <c r="IT968" s="566"/>
      <c r="IU968" s="566"/>
      <c r="IV968" s="566"/>
      <c r="IW968" s="566"/>
      <c r="IX968" s="566"/>
      <c r="IY968" s="566"/>
      <c r="IZ968" s="566"/>
      <c r="JA968" s="566"/>
      <c r="JB968" s="566"/>
      <c r="JC968" s="566"/>
      <c r="JD968" s="566"/>
      <c r="JE968" s="566"/>
      <c r="JF968" s="566"/>
      <c r="JG968" s="566"/>
      <c r="JH968" s="566"/>
    </row>
    <row r="969" spans="1:268" ht="39.75" customHeight="1" x14ac:dyDescent="0.25">
      <c r="A969" s="20"/>
      <c r="B969" s="20" t="s">
        <v>274</v>
      </c>
      <c r="C969" s="21" t="s">
        <v>2642</v>
      </c>
      <c r="D969" s="23">
        <v>41569</v>
      </c>
      <c r="E969" s="23">
        <v>41569</v>
      </c>
      <c r="F969" s="23">
        <v>45221</v>
      </c>
      <c r="G969" s="23"/>
      <c r="H969" s="20" t="s">
        <v>2643</v>
      </c>
      <c r="I969" s="24" t="s">
        <v>1018</v>
      </c>
      <c r="J969" s="24"/>
      <c r="K969" s="24" t="s">
        <v>95</v>
      </c>
      <c r="L969" s="114" t="s">
        <v>3073</v>
      </c>
      <c r="M969" s="20" t="s">
        <v>2518</v>
      </c>
      <c r="N969" s="20" t="s">
        <v>166</v>
      </c>
      <c r="O969" s="20" t="s">
        <v>310</v>
      </c>
      <c r="P969" s="21">
        <v>7510</v>
      </c>
      <c r="Q969" s="20" t="s">
        <v>4397</v>
      </c>
      <c r="R969" s="20" t="s">
        <v>2518</v>
      </c>
      <c r="S969" s="20" t="s">
        <v>166</v>
      </c>
      <c r="T969" s="20" t="s">
        <v>310</v>
      </c>
      <c r="U969" s="20">
        <v>7510</v>
      </c>
      <c r="V969" s="20" t="s">
        <v>4398</v>
      </c>
      <c r="W969" s="20" t="s">
        <v>4399</v>
      </c>
      <c r="X969" s="20"/>
      <c r="Y969" s="20"/>
      <c r="Z969" s="20" t="s">
        <v>468</v>
      </c>
      <c r="AA969" s="20" t="s">
        <v>328</v>
      </c>
      <c r="AB969" s="34">
        <v>0.18099999999999999</v>
      </c>
      <c r="AC969" s="20">
        <v>1</v>
      </c>
      <c r="AD969" s="20">
        <v>31536</v>
      </c>
      <c r="AE969" s="20">
        <v>31536</v>
      </c>
      <c r="AF969" s="20"/>
      <c r="AG969" s="20"/>
      <c r="AH969" s="20"/>
      <c r="AI969" s="20"/>
      <c r="AJ969" s="20"/>
      <c r="AK969" s="20"/>
      <c r="AL969" s="20"/>
      <c r="AM969" s="20"/>
      <c r="AN969" s="20"/>
      <c r="AO969" s="20"/>
      <c r="AP969" s="20"/>
      <c r="AQ969" s="20"/>
      <c r="AR969" s="20"/>
      <c r="AS969" s="20"/>
      <c r="AT969" s="20"/>
      <c r="AU969" s="20"/>
      <c r="AV969" s="20">
        <v>586.29999999999995</v>
      </c>
      <c r="AW969" s="20" t="s">
        <v>6587</v>
      </c>
      <c r="AX969" s="20" t="s">
        <v>6588</v>
      </c>
      <c r="AY969" s="20">
        <v>43</v>
      </c>
      <c r="AZ969" s="20">
        <v>11</v>
      </c>
      <c r="BA969" s="20">
        <v>36.4</v>
      </c>
      <c r="BB969" s="20">
        <v>23</v>
      </c>
      <c r="BC969" s="20">
        <v>9</v>
      </c>
      <c r="BD969" s="20">
        <v>53</v>
      </c>
      <c r="BE969" s="20">
        <f t="shared" si="163"/>
        <v>43.193444444444438</v>
      </c>
      <c r="BF969" s="20">
        <f t="shared" ref="BF969:BF983" si="169">BB969+BC969/60+BD969/3600</f>
        <v>23.16472222222222</v>
      </c>
      <c r="BG969" s="24" t="s">
        <v>38</v>
      </c>
      <c r="BH969" s="20"/>
      <c r="BI969" s="20"/>
      <c r="BJ969" s="23"/>
      <c r="BK969" s="20"/>
      <c r="BL969" s="23"/>
      <c r="BM969" s="20"/>
      <c r="BN969" s="20"/>
      <c r="BO969" s="20"/>
      <c r="BP969" s="20"/>
      <c r="BQ969" s="20"/>
      <c r="BR969" s="20"/>
      <c r="BS969" s="24"/>
    </row>
    <row r="970" spans="1:268" ht="39.75" customHeight="1" x14ac:dyDescent="0.25">
      <c r="A970" s="87"/>
      <c r="B970" s="83" t="s">
        <v>2644</v>
      </c>
      <c r="C970" s="163">
        <v>11160093</v>
      </c>
      <c r="D970" s="134">
        <v>41571</v>
      </c>
      <c r="E970" s="134">
        <v>41571</v>
      </c>
      <c r="F970" s="134">
        <v>43762</v>
      </c>
      <c r="G970" s="134"/>
      <c r="H970" s="87" t="s">
        <v>2343</v>
      </c>
      <c r="I970" s="136" t="s">
        <v>883</v>
      </c>
      <c r="J970" s="136"/>
      <c r="K970" s="136" t="s">
        <v>55</v>
      </c>
      <c r="L970" s="115" t="s">
        <v>4400</v>
      </c>
      <c r="M970" s="87" t="s">
        <v>2645</v>
      </c>
      <c r="N970" s="87" t="s">
        <v>444</v>
      </c>
      <c r="O970" s="87" t="s">
        <v>76</v>
      </c>
      <c r="P970" s="135" t="s">
        <v>2646</v>
      </c>
      <c r="Q970" s="83" t="s">
        <v>4401</v>
      </c>
      <c r="R970" s="87" t="s">
        <v>885</v>
      </c>
      <c r="S970" s="87" t="s">
        <v>444</v>
      </c>
      <c r="T970" s="87" t="s">
        <v>76</v>
      </c>
      <c r="U970" s="87">
        <v>16540</v>
      </c>
      <c r="V970" s="83" t="s">
        <v>4402</v>
      </c>
      <c r="W970" s="83" t="s">
        <v>3074</v>
      </c>
      <c r="X970" s="87"/>
      <c r="Y970" s="87"/>
      <c r="Z970" s="87" t="s">
        <v>935</v>
      </c>
      <c r="AA970" s="83" t="s">
        <v>360</v>
      </c>
      <c r="AB970" s="78">
        <v>52.73</v>
      </c>
      <c r="AC970" s="87">
        <v>0.4</v>
      </c>
      <c r="AD970" s="87">
        <v>12000</v>
      </c>
      <c r="AE970" s="88"/>
      <c r="AF970" s="87"/>
      <c r="AG970" s="88"/>
      <c r="AH970" s="88"/>
      <c r="AI970" s="88"/>
      <c r="AJ970" s="88"/>
      <c r="AK970" s="88"/>
      <c r="AL970" s="88">
        <v>12000</v>
      </c>
      <c r="AM970" s="88"/>
      <c r="AN970" s="88"/>
      <c r="AO970" s="87">
        <v>5273</v>
      </c>
      <c r="AP970" s="87"/>
      <c r="AQ970" s="87"/>
      <c r="AR970" s="87"/>
      <c r="AS970" s="83"/>
      <c r="AT970" s="87"/>
      <c r="AU970" s="87"/>
      <c r="AV970" s="87">
        <v>103.17</v>
      </c>
      <c r="AW970" s="83" t="s">
        <v>6589</v>
      </c>
      <c r="AX970" s="83" t="s">
        <v>6590</v>
      </c>
      <c r="AY970" s="87">
        <v>43</v>
      </c>
      <c r="AZ970" s="87">
        <v>17</v>
      </c>
      <c r="BA970" s="87">
        <v>56.6</v>
      </c>
      <c r="BB970" s="87">
        <v>24</v>
      </c>
      <c r="BC970" s="87">
        <v>3</v>
      </c>
      <c r="BD970" s="87">
        <v>38.6</v>
      </c>
      <c r="BE970" s="83">
        <f t="shared" si="163"/>
        <v>43.299055555555555</v>
      </c>
      <c r="BF970" s="87">
        <f t="shared" si="169"/>
        <v>24.060722222222221</v>
      </c>
      <c r="BG970" s="136" t="s">
        <v>38</v>
      </c>
      <c r="BH970" s="83"/>
      <c r="BI970" s="83"/>
      <c r="BJ970" s="96"/>
      <c r="BK970" s="83"/>
      <c r="BL970" s="96"/>
      <c r="BM970" s="83"/>
      <c r="BN970" s="83"/>
      <c r="BO970" s="83"/>
      <c r="BP970" s="83"/>
      <c r="BQ970" s="83" t="s">
        <v>8903</v>
      </c>
      <c r="BR970" s="96">
        <v>43892</v>
      </c>
      <c r="BS970" s="110"/>
      <c r="BT970" s="555"/>
    </row>
    <row r="971" spans="1:268" ht="39.75" customHeight="1" x14ac:dyDescent="0.25">
      <c r="A971" s="87" t="s">
        <v>3392</v>
      </c>
      <c r="B971" s="83" t="s">
        <v>2647</v>
      </c>
      <c r="C971" s="163">
        <v>11130087</v>
      </c>
      <c r="D971" s="134">
        <v>41575</v>
      </c>
      <c r="E971" s="134">
        <v>41575</v>
      </c>
      <c r="F971" s="134">
        <v>42181</v>
      </c>
      <c r="G971" s="134"/>
      <c r="H971" s="87" t="s">
        <v>491</v>
      </c>
      <c r="I971" s="136" t="s">
        <v>883</v>
      </c>
      <c r="J971" s="136"/>
      <c r="K971" s="136" t="s">
        <v>55</v>
      </c>
      <c r="L971" s="115" t="s">
        <v>2648</v>
      </c>
      <c r="M971" s="87" t="s">
        <v>2649</v>
      </c>
      <c r="N971" s="87" t="s">
        <v>322</v>
      </c>
      <c r="O971" s="87" t="s">
        <v>189</v>
      </c>
      <c r="P971" s="135">
        <v>27317</v>
      </c>
      <c r="Q971" s="83"/>
      <c r="R971" s="87" t="s">
        <v>2649</v>
      </c>
      <c r="S971" s="87" t="s">
        <v>322</v>
      </c>
      <c r="T971" s="87" t="s">
        <v>189</v>
      </c>
      <c r="U971" s="87">
        <v>27317</v>
      </c>
      <c r="V971" s="83"/>
      <c r="W971" s="83" t="s">
        <v>2650</v>
      </c>
      <c r="X971" s="87"/>
      <c r="Y971" s="87"/>
      <c r="Z971" s="87" t="s">
        <v>468</v>
      </c>
      <c r="AA971" s="83" t="s">
        <v>379</v>
      </c>
      <c r="AB971" s="78">
        <v>39.049999999999997</v>
      </c>
      <c r="AC971" s="87">
        <v>30</v>
      </c>
      <c r="AD971" s="87">
        <v>160000</v>
      </c>
      <c r="AE971" s="88"/>
      <c r="AF971" s="87"/>
      <c r="AG971" s="88">
        <v>160000</v>
      </c>
      <c r="AH971" s="88"/>
      <c r="AI971" s="88"/>
      <c r="AJ971" s="88"/>
      <c r="AK971" s="88"/>
      <c r="AL971" s="88"/>
      <c r="AM971" s="88"/>
      <c r="AN971" s="88"/>
      <c r="AO971" s="87">
        <v>3900</v>
      </c>
      <c r="AP971" s="87"/>
      <c r="AQ971" s="87"/>
      <c r="AR971" s="87"/>
      <c r="AS971" s="83"/>
      <c r="AT971" s="87"/>
      <c r="AU971" s="87"/>
      <c r="AV971" s="87">
        <v>284.5</v>
      </c>
      <c r="AW971" s="83" t="s">
        <v>6591</v>
      </c>
      <c r="AX971" s="83" t="s">
        <v>6592</v>
      </c>
      <c r="AY971" s="87">
        <v>43</v>
      </c>
      <c r="AZ971" s="87">
        <v>4</v>
      </c>
      <c r="BA971" s="87">
        <v>51.5</v>
      </c>
      <c r="BB971" s="87">
        <v>23</v>
      </c>
      <c r="BC971" s="87">
        <v>30</v>
      </c>
      <c r="BD971" s="87">
        <v>41.4</v>
      </c>
      <c r="BE971" s="83">
        <f t="shared" si="163"/>
        <v>43.080972222222222</v>
      </c>
      <c r="BF971" s="87">
        <f t="shared" si="169"/>
        <v>23.511500000000002</v>
      </c>
      <c r="BG971" s="136" t="s">
        <v>47</v>
      </c>
      <c r="BH971" s="83"/>
      <c r="BI971" s="83"/>
      <c r="BJ971" s="96"/>
      <c r="BK971" s="83"/>
      <c r="BL971" s="96"/>
      <c r="BM971" s="83"/>
      <c r="BN971" s="83"/>
      <c r="BO971" s="83"/>
      <c r="BP971" s="83"/>
      <c r="BQ971" s="83"/>
      <c r="BR971" s="83"/>
      <c r="BS971" s="110" t="s">
        <v>7606</v>
      </c>
      <c r="BT971" s="555"/>
    </row>
    <row r="972" spans="1:268" s="28" customFormat="1" ht="39.75" customHeight="1" x14ac:dyDescent="0.25">
      <c r="A972" s="83"/>
      <c r="B972" s="83" t="s">
        <v>2647</v>
      </c>
      <c r="C972" s="95">
        <v>11130087</v>
      </c>
      <c r="D972" s="96">
        <v>41575</v>
      </c>
      <c r="E972" s="96">
        <v>41575</v>
      </c>
      <c r="F972" s="96">
        <v>44008</v>
      </c>
      <c r="G972" s="96"/>
      <c r="H972" s="83" t="s">
        <v>491</v>
      </c>
      <c r="I972" s="110" t="s">
        <v>883</v>
      </c>
      <c r="J972" s="110"/>
      <c r="K972" s="110" t="s">
        <v>55</v>
      </c>
      <c r="L972" s="115" t="s">
        <v>2648</v>
      </c>
      <c r="M972" s="83" t="s">
        <v>2649</v>
      </c>
      <c r="N972" s="83" t="s">
        <v>322</v>
      </c>
      <c r="O972" s="83" t="s">
        <v>189</v>
      </c>
      <c r="P972" s="94">
        <v>27317</v>
      </c>
      <c r="Q972" s="83"/>
      <c r="R972" s="83" t="s">
        <v>2649</v>
      </c>
      <c r="S972" s="83" t="s">
        <v>322</v>
      </c>
      <c r="T972" s="83" t="s">
        <v>189</v>
      </c>
      <c r="U972" s="83">
        <v>27317</v>
      </c>
      <c r="V972" s="83"/>
      <c r="W972" s="83" t="s">
        <v>2650</v>
      </c>
      <c r="X972" s="83"/>
      <c r="Y972" s="83"/>
      <c r="Z972" s="83" t="s">
        <v>468</v>
      </c>
      <c r="AA972" s="83" t="s">
        <v>379</v>
      </c>
      <c r="AB972" s="78">
        <v>39.049999999999997</v>
      </c>
      <c r="AC972" s="83">
        <v>30</v>
      </c>
      <c r="AD972" s="83">
        <v>160000</v>
      </c>
      <c r="AE972" s="83"/>
      <c r="AF972" s="83"/>
      <c r="AG972" s="83">
        <v>160000</v>
      </c>
      <c r="AH972" s="83"/>
      <c r="AI972" s="83"/>
      <c r="AJ972" s="83"/>
      <c r="AK972" s="83"/>
      <c r="AL972" s="83"/>
      <c r="AM972" s="83"/>
      <c r="AN972" s="83"/>
      <c r="AO972" s="83">
        <v>3900</v>
      </c>
      <c r="AP972" s="83"/>
      <c r="AQ972" s="83"/>
      <c r="AR972" s="83"/>
      <c r="AS972" s="83"/>
      <c r="AT972" s="83"/>
      <c r="AU972" s="83"/>
      <c r="AV972" s="83">
        <v>284.5</v>
      </c>
      <c r="AW972" s="83" t="s">
        <v>6591</v>
      </c>
      <c r="AX972" s="83" t="s">
        <v>6592</v>
      </c>
      <c r="AY972" s="83">
        <v>43</v>
      </c>
      <c r="AZ972" s="83">
        <v>4</v>
      </c>
      <c r="BA972" s="83">
        <v>51.5</v>
      </c>
      <c r="BB972" s="83">
        <v>23</v>
      </c>
      <c r="BC972" s="83">
        <v>30</v>
      </c>
      <c r="BD972" s="83">
        <v>41.4</v>
      </c>
      <c r="BE972" s="83">
        <f t="shared" si="163"/>
        <v>43.080972222222222</v>
      </c>
      <c r="BF972" s="83">
        <f t="shared" si="169"/>
        <v>23.511500000000002</v>
      </c>
      <c r="BG972" s="83" t="s">
        <v>38</v>
      </c>
      <c r="BH972" s="83"/>
      <c r="BI972" s="83"/>
      <c r="BJ972" s="96"/>
      <c r="BK972" s="83"/>
      <c r="BL972" s="96"/>
      <c r="BM972" s="83"/>
      <c r="BN972" s="83"/>
      <c r="BO972" s="83"/>
      <c r="BP972" s="83"/>
      <c r="BQ972" s="83" t="s">
        <v>8558</v>
      </c>
      <c r="BR972" s="96">
        <v>44032</v>
      </c>
      <c r="BS972" s="110" t="s">
        <v>9061</v>
      </c>
      <c r="BT972" s="554"/>
      <c r="BU972" s="566"/>
      <c r="BV972" s="566"/>
      <c r="BW972" s="566"/>
      <c r="BX972" s="566"/>
      <c r="BY972" s="566"/>
      <c r="BZ972" s="566"/>
      <c r="CA972" s="566"/>
      <c r="CB972" s="566"/>
      <c r="CC972" s="566"/>
      <c r="CD972" s="566"/>
      <c r="CE972" s="566"/>
      <c r="CF972" s="566"/>
      <c r="CG972" s="566"/>
      <c r="CH972" s="566"/>
      <c r="CI972" s="566"/>
      <c r="CJ972" s="566"/>
      <c r="CK972" s="566"/>
      <c r="CL972" s="566"/>
      <c r="CM972" s="566"/>
      <c r="CN972" s="566"/>
      <c r="CO972" s="566"/>
      <c r="CP972" s="566"/>
      <c r="CQ972" s="566"/>
      <c r="CR972" s="566"/>
      <c r="CS972" s="566"/>
      <c r="CT972" s="566"/>
      <c r="CU972" s="566"/>
      <c r="CV972" s="566"/>
      <c r="CW972" s="566"/>
      <c r="CX972" s="566"/>
      <c r="CY972" s="566"/>
      <c r="CZ972" s="566"/>
      <c r="DA972" s="566"/>
      <c r="DB972" s="566"/>
      <c r="DC972" s="566"/>
      <c r="DD972" s="566"/>
      <c r="DE972" s="566"/>
      <c r="DF972" s="566"/>
      <c r="DG972" s="566"/>
      <c r="DH972" s="566"/>
      <c r="DI972" s="566"/>
      <c r="DJ972" s="566"/>
      <c r="DK972" s="566"/>
      <c r="DL972" s="566"/>
      <c r="DM972" s="566"/>
      <c r="DN972" s="566"/>
      <c r="DO972" s="566"/>
      <c r="DP972" s="566"/>
      <c r="DQ972" s="566"/>
      <c r="DR972" s="566"/>
      <c r="DS972" s="566"/>
      <c r="DT972" s="566"/>
      <c r="DU972" s="566"/>
      <c r="DV972" s="566"/>
      <c r="DW972" s="566"/>
      <c r="DX972" s="566"/>
      <c r="DY972" s="566"/>
      <c r="DZ972" s="566"/>
      <c r="EA972" s="566"/>
      <c r="EB972" s="566"/>
      <c r="EC972" s="566"/>
      <c r="ED972" s="566"/>
      <c r="EE972" s="566"/>
      <c r="EF972" s="566"/>
      <c r="EG972" s="566"/>
      <c r="EH972" s="566"/>
      <c r="EI972" s="566"/>
      <c r="EJ972" s="566"/>
      <c r="EK972" s="566"/>
      <c r="EL972" s="566"/>
      <c r="EM972" s="566"/>
      <c r="EN972" s="566"/>
      <c r="EO972" s="566"/>
      <c r="EP972" s="566"/>
      <c r="EQ972" s="566"/>
      <c r="ER972" s="566"/>
      <c r="ES972" s="566"/>
      <c r="ET972" s="566"/>
      <c r="EU972" s="566"/>
      <c r="EV972" s="566"/>
      <c r="EW972" s="566"/>
      <c r="EX972" s="566"/>
      <c r="EY972" s="566"/>
      <c r="EZ972" s="566"/>
      <c r="FA972" s="566"/>
      <c r="FB972" s="566"/>
      <c r="FC972" s="566"/>
      <c r="FD972" s="566"/>
      <c r="FE972" s="566"/>
      <c r="FF972" s="566"/>
      <c r="FG972" s="566"/>
      <c r="FH972" s="566"/>
      <c r="FI972" s="566"/>
      <c r="FJ972" s="566"/>
      <c r="FK972" s="566"/>
      <c r="FL972" s="566"/>
      <c r="FM972" s="566"/>
      <c r="FN972" s="566"/>
      <c r="FO972" s="566"/>
      <c r="FP972" s="566"/>
      <c r="FQ972" s="566"/>
      <c r="FR972" s="566"/>
      <c r="FS972" s="566"/>
      <c r="FT972" s="566"/>
      <c r="FU972" s="566"/>
      <c r="FV972" s="566"/>
      <c r="FW972" s="566"/>
      <c r="FX972" s="566"/>
      <c r="FY972" s="566"/>
      <c r="FZ972" s="566"/>
      <c r="GA972" s="566"/>
      <c r="GB972" s="566"/>
      <c r="GC972" s="566"/>
      <c r="GD972" s="566"/>
      <c r="GE972" s="566"/>
      <c r="GF972" s="566"/>
      <c r="GG972" s="566"/>
      <c r="GH972" s="566"/>
      <c r="GI972" s="566"/>
      <c r="GJ972" s="566"/>
      <c r="GK972" s="566"/>
      <c r="GL972" s="566"/>
      <c r="GM972" s="566"/>
      <c r="GN972" s="566"/>
      <c r="GO972" s="566"/>
      <c r="GP972" s="566"/>
      <c r="GQ972" s="566"/>
      <c r="GR972" s="566"/>
      <c r="GS972" s="566"/>
      <c r="GT972" s="566"/>
      <c r="GU972" s="566"/>
      <c r="GV972" s="566"/>
      <c r="GW972" s="566"/>
      <c r="GX972" s="566"/>
      <c r="GY972" s="566"/>
      <c r="GZ972" s="566"/>
      <c r="HA972" s="566"/>
      <c r="HB972" s="566"/>
      <c r="HC972" s="566"/>
      <c r="HD972" s="566"/>
      <c r="HE972" s="566"/>
      <c r="HF972" s="566"/>
      <c r="HG972" s="566"/>
      <c r="HH972" s="566"/>
      <c r="HI972" s="566"/>
      <c r="HJ972" s="566"/>
      <c r="HK972" s="566"/>
      <c r="HL972" s="566"/>
      <c r="HM972" s="566"/>
      <c r="HN972" s="566"/>
      <c r="HO972" s="566"/>
      <c r="HP972" s="566"/>
      <c r="HQ972" s="566"/>
      <c r="HR972" s="566"/>
      <c r="HS972" s="566"/>
      <c r="HT972" s="566"/>
      <c r="HU972" s="566"/>
      <c r="HV972" s="566"/>
      <c r="HW972" s="566"/>
      <c r="HX972" s="566"/>
      <c r="HY972" s="566"/>
      <c r="HZ972" s="566"/>
      <c r="IA972" s="566"/>
      <c r="IB972" s="566"/>
      <c r="IC972" s="566"/>
      <c r="ID972" s="566"/>
      <c r="IE972" s="566"/>
      <c r="IF972" s="566"/>
      <c r="IG972" s="566"/>
      <c r="IH972" s="566"/>
      <c r="II972" s="566"/>
      <c r="IJ972" s="566"/>
      <c r="IK972" s="566"/>
      <c r="IL972" s="566"/>
      <c r="IM972" s="566"/>
      <c r="IN972" s="566"/>
      <c r="IO972" s="566"/>
      <c r="IP972" s="566"/>
      <c r="IQ972" s="566"/>
      <c r="IR972" s="566"/>
      <c r="IS972" s="566"/>
      <c r="IT972" s="566"/>
      <c r="IU972" s="566"/>
      <c r="IV972" s="566"/>
      <c r="IW972" s="566"/>
      <c r="IX972" s="566"/>
      <c r="IY972" s="566"/>
      <c r="IZ972" s="566"/>
      <c r="JA972" s="566"/>
      <c r="JB972" s="566"/>
      <c r="JC972" s="566"/>
      <c r="JD972" s="566"/>
      <c r="JE972" s="566"/>
      <c r="JF972" s="566"/>
      <c r="JG972" s="566"/>
      <c r="JH972" s="566"/>
    </row>
    <row r="973" spans="1:268" s="28" customFormat="1" ht="39.75" customHeight="1" x14ac:dyDescent="0.25">
      <c r="A973" s="83"/>
      <c r="B973" s="83" t="s">
        <v>2651</v>
      </c>
      <c r="C973" s="95">
        <v>11160094</v>
      </c>
      <c r="D973" s="96">
        <v>41577</v>
      </c>
      <c r="E973" s="96">
        <v>41577</v>
      </c>
      <c r="F973" s="96">
        <v>43403</v>
      </c>
      <c r="G973" s="96"/>
      <c r="H973" s="83" t="s">
        <v>502</v>
      </c>
      <c r="I973" s="110" t="s">
        <v>1025</v>
      </c>
      <c r="J973" s="110"/>
      <c r="K973" s="110" t="s">
        <v>95</v>
      </c>
      <c r="L973" s="115" t="s">
        <v>4403</v>
      </c>
      <c r="M973" s="83" t="s">
        <v>189</v>
      </c>
      <c r="N973" s="83" t="s">
        <v>323</v>
      </c>
      <c r="O973" s="83" t="s">
        <v>189</v>
      </c>
      <c r="P973" s="94">
        <v>12259</v>
      </c>
      <c r="Q973" s="83" t="s">
        <v>4404</v>
      </c>
      <c r="R973" s="83" t="s">
        <v>189</v>
      </c>
      <c r="S973" s="83" t="s">
        <v>323</v>
      </c>
      <c r="T973" s="83" t="s">
        <v>189</v>
      </c>
      <c r="U973" s="83">
        <v>12259</v>
      </c>
      <c r="V973" s="83" t="s">
        <v>4405</v>
      </c>
      <c r="W973" s="83" t="s">
        <v>639</v>
      </c>
      <c r="X973" s="88"/>
      <c r="Y973" s="88"/>
      <c r="Z973" s="83" t="s">
        <v>2652</v>
      </c>
      <c r="AA973" s="83" t="s">
        <v>360</v>
      </c>
      <c r="AB973" s="47">
        <v>0.85</v>
      </c>
      <c r="AC973" s="83">
        <v>20</v>
      </c>
      <c r="AD973" s="428">
        <v>126489.60000000001</v>
      </c>
      <c r="AE973" s="83"/>
      <c r="AF973" s="83"/>
      <c r="AG973" s="83"/>
      <c r="AH973" s="83"/>
      <c r="AI973" s="83"/>
      <c r="AJ973" s="83"/>
      <c r="AK973" s="83"/>
      <c r="AL973" s="428">
        <v>126489.60000000001</v>
      </c>
      <c r="AM973" s="83"/>
      <c r="AN973" s="83"/>
      <c r="AO973" s="83">
        <v>85</v>
      </c>
      <c r="AP973" s="83">
        <v>1</v>
      </c>
      <c r="AQ973" s="83"/>
      <c r="AR973" s="83"/>
      <c r="AS973" s="83"/>
      <c r="AT973" s="83"/>
      <c r="AU973" s="83"/>
      <c r="AV973" s="83">
        <v>243.78</v>
      </c>
      <c r="AW973" s="83" t="s">
        <v>6593</v>
      </c>
      <c r="AX973" s="83" t="s">
        <v>6594</v>
      </c>
      <c r="AY973" s="83">
        <v>43</v>
      </c>
      <c r="AZ973" s="83">
        <v>15</v>
      </c>
      <c r="BA973" s="83">
        <v>1.306</v>
      </c>
      <c r="BB973" s="83">
        <v>23</v>
      </c>
      <c r="BC973" s="83">
        <v>29</v>
      </c>
      <c r="BD973" s="83">
        <v>19.928000000000001</v>
      </c>
      <c r="BE973" s="83">
        <f t="shared" si="163"/>
        <v>43.250362777777781</v>
      </c>
      <c r="BF973" s="83">
        <f t="shared" si="169"/>
        <v>23.488868888888891</v>
      </c>
      <c r="BG973" s="83" t="s">
        <v>47</v>
      </c>
      <c r="BH973" s="83"/>
      <c r="BI973" s="83">
        <v>1844</v>
      </c>
      <c r="BJ973" s="96">
        <v>42444</v>
      </c>
      <c r="BK973" s="83"/>
      <c r="BL973" s="96"/>
      <c r="BM973" s="83"/>
      <c r="BN973" s="83"/>
      <c r="BO973" s="83"/>
      <c r="BP973" s="83"/>
      <c r="BQ973" s="83"/>
      <c r="BR973" s="83"/>
      <c r="BS973" s="110" t="s">
        <v>7605</v>
      </c>
      <c r="BT973" s="554"/>
      <c r="BU973" s="566"/>
      <c r="BV973" s="566"/>
      <c r="BW973" s="566"/>
      <c r="BX973" s="566"/>
      <c r="BY973" s="566"/>
      <c r="BZ973" s="566"/>
      <c r="CA973" s="566"/>
      <c r="CB973" s="566"/>
      <c r="CC973" s="566"/>
      <c r="CD973" s="566"/>
      <c r="CE973" s="566"/>
      <c r="CF973" s="566"/>
      <c r="CG973" s="566"/>
      <c r="CH973" s="566"/>
      <c r="CI973" s="566"/>
      <c r="CJ973" s="566"/>
      <c r="CK973" s="566"/>
      <c r="CL973" s="566"/>
      <c r="CM973" s="566"/>
      <c r="CN973" s="566"/>
      <c r="CO973" s="566"/>
      <c r="CP973" s="566"/>
      <c r="CQ973" s="566"/>
      <c r="CR973" s="566"/>
      <c r="CS973" s="566"/>
      <c r="CT973" s="566"/>
      <c r="CU973" s="566"/>
      <c r="CV973" s="566"/>
      <c r="CW973" s="566"/>
      <c r="CX973" s="566"/>
      <c r="CY973" s="566"/>
      <c r="CZ973" s="566"/>
      <c r="DA973" s="566"/>
      <c r="DB973" s="566"/>
      <c r="DC973" s="566"/>
      <c r="DD973" s="566"/>
      <c r="DE973" s="566"/>
      <c r="DF973" s="566"/>
      <c r="DG973" s="566"/>
      <c r="DH973" s="566"/>
      <c r="DI973" s="566"/>
      <c r="DJ973" s="566"/>
      <c r="DK973" s="566"/>
      <c r="DL973" s="566"/>
      <c r="DM973" s="566"/>
      <c r="DN973" s="566"/>
      <c r="DO973" s="566"/>
      <c r="DP973" s="566"/>
      <c r="DQ973" s="566"/>
      <c r="DR973" s="566"/>
      <c r="DS973" s="566"/>
      <c r="DT973" s="566"/>
      <c r="DU973" s="566"/>
      <c r="DV973" s="566"/>
      <c r="DW973" s="566"/>
      <c r="DX973" s="566"/>
      <c r="DY973" s="566"/>
      <c r="DZ973" s="566"/>
      <c r="EA973" s="566"/>
      <c r="EB973" s="566"/>
      <c r="EC973" s="566"/>
      <c r="ED973" s="566"/>
      <c r="EE973" s="566"/>
      <c r="EF973" s="566"/>
      <c r="EG973" s="566"/>
      <c r="EH973" s="566"/>
      <c r="EI973" s="566"/>
      <c r="EJ973" s="566"/>
      <c r="EK973" s="566"/>
      <c r="EL973" s="566"/>
      <c r="EM973" s="566"/>
      <c r="EN973" s="566"/>
      <c r="EO973" s="566"/>
      <c r="EP973" s="566"/>
      <c r="EQ973" s="566"/>
      <c r="ER973" s="566"/>
      <c r="ES973" s="566"/>
      <c r="ET973" s="566"/>
      <c r="EU973" s="566"/>
      <c r="EV973" s="566"/>
      <c r="EW973" s="566"/>
      <c r="EX973" s="566"/>
      <c r="EY973" s="566"/>
      <c r="EZ973" s="566"/>
      <c r="FA973" s="566"/>
      <c r="FB973" s="566"/>
      <c r="FC973" s="566"/>
      <c r="FD973" s="566"/>
      <c r="FE973" s="566"/>
      <c r="FF973" s="566"/>
      <c r="FG973" s="566"/>
      <c r="FH973" s="566"/>
      <c r="FI973" s="566"/>
      <c r="FJ973" s="566"/>
      <c r="FK973" s="566"/>
      <c r="FL973" s="566"/>
      <c r="FM973" s="566"/>
      <c r="FN973" s="566"/>
      <c r="FO973" s="566"/>
      <c r="FP973" s="566"/>
      <c r="FQ973" s="566"/>
      <c r="FR973" s="566"/>
      <c r="FS973" s="566"/>
      <c r="FT973" s="566"/>
      <c r="FU973" s="566"/>
      <c r="FV973" s="566"/>
      <c r="FW973" s="566"/>
      <c r="FX973" s="566"/>
      <c r="FY973" s="566"/>
      <c r="FZ973" s="566"/>
      <c r="GA973" s="566"/>
      <c r="GB973" s="566"/>
      <c r="GC973" s="566"/>
      <c r="GD973" s="566"/>
      <c r="GE973" s="566"/>
      <c r="GF973" s="566"/>
      <c r="GG973" s="566"/>
      <c r="GH973" s="566"/>
      <c r="GI973" s="566"/>
      <c r="GJ973" s="566"/>
      <c r="GK973" s="566"/>
      <c r="GL973" s="566"/>
      <c r="GM973" s="566"/>
      <c r="GN973" s="566"/>
      <c r="GO973" s="566"/>
      <c r="GP973" s="566"/>
      <c r="GQ973" s="566"/>
      <c r="GR973" s="566"/>
      <c r="GS973" s="566"/>
      <c r="GT973" s="566"/>
      <c r="GU973" s="566"/>
      <c r="GV973" s="566"/>
      <c r="GW973" s="566"/>
      <c r="GX973" s="566"/>
      <c r="GY973" s="566"/>
      <c r="GZ973" s="566"/>
      <c r="HA973" s="566"/>
      <c r="HB973" s="566"/>
      <c r="HC973" s="566"/>
      <c r="HD973" s="566"/>
      <c r="HE973" s="566"/>
      <c r="HF973" s="566"/>
      <c r="HG973" s="566"/>
      <c r="HH973" s="566"/>
      <c r="HI973" s="566"/>
      <c r="HJ973" s="566"/>
      <c r="HK973" s="566"/>
      <c r="HL973" s="566"/>
      <c r="HM973" s="566"/>
      <c r="HN973" s="566"/>
      <c r="HO973" s="566"/>
      <c r="HP973" s="566"/>
      <c r="HQ973" s="566"/>
      <c r="HR973" s="566"/>
      <c r="HS973" s="566"/>
      <c r="HT973" s="566"/>
      <c r="HU973" s="566"/>
      <c r="HV973" s="566"/>
      <c r="HW973" s="566"/>
      <c r="HX973" s="566"/>
      <c r="HY973" s="566"/>
      <c r="HZ973" s="566"/>
      <c r="IA973" s="566"/>
      <c r="IB973" s="566"/>
      <c r="IC973" s="566"/>
      <c r="ID973" s="566"/>
      <c r="IE973" s="566"/>
      <c r="IF973" s="566"/>
      <c r="IG973" s="566"/>
      <c r="IH973" s="566"/>
      <c r="II973" s="566"/>
      <c r="IJ973" s="566"/>
      <c r="IK973" s="566"/>
      <c r="IL973" s="566"/>
      <c r="IM973" s="566"/>
      <c r="IN973" s="566"/>
      <c r="IO973" s="566"/>
      <c r="IP973" s="566"/>
      <c r="IQ973" s="566"/>
      <c r="IR973" s="566"/>
      <c r="IS973" s="566"/>
      <c r="IT973" s="566"/>
      <c r="IU973" s="566"/>
      <c r="IV973" s="566"/>
      <c r="IW973" s="566"/>
      <c r="IX973" s="566"/>
      <c r="IY973" s="566"/>
      <c r="IZ973" s="566"/>
      <c r="JA973" s="566"/>
      <c r="JB973" s="566"/>
      <c r="JC973" s="566"/>
      <c r="JD973" s="566"/>
      <c r="JE973" s="566"/>
      <c r="JF973" s="566"/>
      <c r="JG973" s="566"/>
      <c r="JH973" s="566"/>
    </row>
    <row r="974" spans="1:268" s="28" customFormat="1" ht="39.75" customHeight="1" x14ac:dyDescent="0.25">
      <c r="A974" s="83"/>
      <c r="B974" s="83" t="s">
        <v>2651</v>
      </c>
      <c r="C974" s="95">
        <v>11160094</v>
      </c>
      <c r="D974" s="96">
        <v>41577</v>
      </c>
      <c r="E974" s="96">
        <v>41577</v>
      </c>
      <c r="F974" s="96">
        <v>43403</v>
      </c>
      <c r="G974" s="96"/>
      <c r="H974" s="83" t="s">
        <v>502</v>
      </c>
      <c r="I974" s="110" t="s">
        <v>1025</v>
      </c>
      <c r="J974" s="110"/>
      <c r="K974" s="110" t="s">
        <v>95</v>
      </c>
      <c r="L974" s="115" t="s">
        <v>4403</v>
      </c>
      <c r="M974" s="83" t="s">
        <v>189</v>
      </c>
      <c r="N974" s="83" t="s">
        <v>323</v>
      </c>
      <c r="O974" s="83" t="s">
        <v>189</v>
      </c>
      <c r="P974" s="94">
        <v>12259</v>
      </c>
      <c r="Q974" s="83" t="s">
        <v>4404</v>
      </c>
      <c r="R974" s="83" t="s">
        <v>189</v>
      </c>
      <c r="S974" s="83" t="s">
        <v>323</v>
      </c>
      <c r="T974" s="83" t="s">
        <v>189</v>
      </c>
      <c r="U974" s="83">
        <v>12259</v>
      </c>
      <c r="V974" s="83" t="s">
        <v>5572</v>
      </c>
      <c r="W974" s="83" t="s">
        <v>639</v>
      </c>
      <c r="X974" s="88"/>
      <c r="Y974" s="88"/>
      <c r="Z974" s="83" t="s">
        <v>2652</v>
      </c>
      <c r="AA974" s="83" t="s">
        <v>360</v>
      </c>
      <c r="AB974" s="47"/>
      <c r="AC974" s="83">
        <v>4</v>
      </c>
      <c r="AD974" s="83">
        <v>126489.60000000001</v>
      </c>
      <c r="AE974" s="83"/>
      <c r="AF974" s="83"/>
      <c r="AG974" s="83"/>
      <c r="AH974" s="83"/>
      <c r="AI974" s="83"/>
      <c r="AJ974" s="83"/>
      <c r="AK974" s="83"/>
      <c r="AL974" s="428">
        <v>126489.60000000001</v>
      </c>
      <c r="AM974" s="83"/>
      <c r="AN974" s="83"/>
      <c r="AO974" s="83">
        <v>85</v>
      </c>
      <c r="AP974" s="83">
        <v>1</v>
      </c>
      <c r="AQ974" s="83"/>
      <c r="AR974" s="83"/>
      <c r="AS974" s="83"/>
      <c r="AT974" s="83"/>
      <c r="AU974" s="83"/>
      <c r="AV974" s="83">
        <v>243.78</v>
      </c>
      <c r="AW974" s="83" t="s">
        <v>6593</v>
      </c>
      <c r="AX974" s="83" t="s">
        <v>6594</v>
      </c>
      <c r="AY974" s="83">
        <v>43</v>
      </c>
      <c r="AZ974" s="83">
        <v>15</v>
      </c>
      <c r="BA974" s="83">
        <v>1.306</v>
      </c>
      <c r="BB974" s="83">
        <v>23</v>
      </c>
      <c r="BC974" s="83">
        <v>29</v>
      </c>
      <c r="BD974" s="83">
        <v>19.928000000000001</v>
      </c>
      <c r="BE974" s="83">
        <f t="shared" si="163"/>
        <v>43.250362777777781</v>
      </c>
      <c r="BF974" s="83">
        <f t="shared" si="169"/>
        <v>23.488868888888891</v>
      </c>
      <c r="BG974" s="83" t="s">
        <v>38</v>
      </c>
      <c r="BH974" s="83"/>
      <c r="BI974" s="83"/>
      <c r="BJ974" s="96"/>
      <c r="BK974" s="83"/>
      <c r="BL974" s="96"/>
      <c r="BM974" s="83"/>
      <c r="BN974" s="83"/>
      <c r="BO974" s="83"/>
      <c r="BP974" s="83"/>
      <c r="BQ974" s="83" t="s">
        <v>8241</v>
      </c>
      <c r="BR974" s="96">
        <v>43369</v>
      </c>
      <c r="BS974" s="110"/>
      <c r="BT974" s="554"/>
      <c r="BU974" s="566"/>
      <c r="BV974" s="566"/>
      <c r="BW974" s="566"/>
      <c r="BX974" s="566"/>
      <c r="BY974" s="566"/>
      <c r="BZ974" s="566"/>
      <c r="CA974" s="566"/>
      <c r="CB974" s="566"/>
      <c r="CC974" s="566"/>
      <c r="CD974" s="566"/>
      <c r="CE974" s="566"/>
      <c r="CF974" s="566"/>
      <c r="CG974" s="566"/>
      <c r="CH974" s="566"/>
      <c r="CI974" s="566"/>
      <c r="CJ974" s="566"/>
      <c r="CK974" s="566"/>
      <c r="CL974" s="566"/>
      <c r="CM974" s="566"/>
      <c r="CN974" s="566"/>
      <c r="CO974" s="566"/>
      <c r="CP974" s="566"/>
      <c r="CQ974" s="566"/>
      <c r="CR974" s="566"/>
      <c r="CS974" s="566"/>
      <c r="CT974" s="566"/>
      <c r="CU974" s="566"/>
      <c r="CV974" s="566"/>
      <c r="CW974" s="566"/>
      <c r="CX974" s="566"/>
      <c r="CY974" s="566"/>
      <c r="CZ974" s="566"/>
      <c r="DA974" s="566"/>
      <c r="DB974" s="566"/>
      <c r="DC974" s="566"/>
      <c r="DD974" s="566"/>
      <c r="DE974" s="566"/>
      <c r="DF974" s="566"/>
      <c r="DG974" s="566"/>
      <c r="DH974" s="566"/>
      <c r="DI974" s="566"/>
      <c r="DJ974" s="566"/>
      <c r="DK974" s="566"/>
      <c r="DL974" s="566"/>
      <c r="DM974" s="566"/>
      <c r="DN974" s="566"/>
      <c r="DO974" s="566"/>
      <c r="DP974" s="566"/>
      <c r="DQ974" s="566"/>
      <c r="DR974" s="566"/>
      <c r="DS974" s="566"/>
      <c r="DT974" s="566"/>
      <c r="DU974" s="566"/>
      <c r="DV974" s="566"/>
      <c r="DW974" s="566"/>
      <c r="DX974" s="566"/>
      <c r="DY974" s="566"/>
      <c r="DZ974" s="566"/>
      <c r="EA974" s="566"/>
      <c r="EB974" s="566"/>
      <c r="EC974" s="566"/>
      <c r="ED974" s="566"/>
      <c r="EE974" s="566"/>
      <c r="EF974" s="566"/>
      <c r="EG974" s="566"/>
      <c r="EH974" s="566"/>
      <c r="EI974" s="566"/>
      <c r="EJ974" s="566"/>
      <c r="EK974" s="566"/>
      <c r="EL974" s="566"/>
      <c r="EM974" s="566"/>
      <c r="EN974" s="566"/>
      <c r="EO974" s="566"/>
      <c r="EP974" s="566"/>
      <c r="EQ974" s="566"/>
      <c r="ER974" s="566"/>
      <c r="ES974" s="566"/>
      <c r="ET974" s="566"/>
      <c r="EU974" s="566"/>
      <c r="EV974" s="566"/>
      <c r="EW974" s="566"/>
      <c r="EX974" s="566"/>
      <c r="EY974" s="566"/>
      <c r="EZ974" s="566"/>
      <c r="FA974" s="566"/>
      <c r="FB974" s="566"/>
      <c r="FC974" s="566"/>
      <c r="FD974" s="566"/>
      <c r="FE974" s="566"/>
      <c r="FF974" s="566"/>
      <c r="FG974" s="566"/>
      <c r="FH974" s="566"/>
      <c r="FI974" s="566"/>
      <c r="FJ974" s="566"/>
      <c r="FK974" s="566"/>
      <c r="FL974" s="566"/>
      <c r="FM974" s="566"/>
      <c r="FN974" s="566"/>
      <c r="FO974" s="566"/>
      <c r="FP974" s="566"/>
      <c r="FQ974" s="566"/>
      <c r="FR974" s="566"/>
      <c r="FS974" s="566"/>
      <c r="FT974" s="566"/>
      <c r="FU974" s="566"/>
      <c r="FV974" s="566"/>
      <c r="FW974" s="566"/>
      <c r="FX974" s="566"/>
      <c r="FY974" s="566"/>
      <c r="FZ974" s="566"/>
      <c r="GA974" s="566"/>
      <c r="GB974" s="566"/>
      <c r="GC974" s="566"/>
      <c r="GD974" s="566"/>
      <c r="GE974" s="566"/>
      <c r="GF974" s="566"/>
      <c r="GG974" s="566"/>
      <c r="GH974" s="566"/>
      <c r="GI974" s="566"/>
      <c r="GJ974" s="566"/>
      <c r="GK974" s="566"/>
      <c r="GL974" s="566"/>
      <c r="GM974" s="566"/>
      <c r="GN974" s="566"/>
      <c r="GO974" s="566"/>
      <c r="GP974" s="566"/>
      <c r="GQ974" s="566"/>
      <c r="GR974" s="566"/>
      <c r="GS974" s="566"/>
      <c r="GT974" s="566"/>
      <c r="GU974" s="566"/>
      <c r="GV974" s="566"/>
      <c r="GW974" s="566"/>
      <c r="GX974" s="566"/>
      <c r="GY974" s="566"/>
      <c r="GZ974" s="566"/>
      <c r="HA974" s="566"/>
      <c r="HB974" s="566"/>
      <c r="HC974" s="566"/>
      <c r="HD974" s="566"/>
      <c r="HE974" s="566"/>
      <c r="HF974" s="566"/>
      <c r="HG974" s="566"/>
      <c r="HH974" s="566"/>
      <c r="HI974" s="566"/>
      <c r="HJ974" s="566"/>
      <c r="HK974" s="566"/>
      <c r="HL974" s="566"/>
      <c r="HM974" s="566"/>
      <c r="HN974" s="566"/>
      <c r="HO974" s="566"/>
      <c r="HP974" s="566"/>
      <c r="HQ974" s="566"/>
      <c r="HR974" s="566"/>
      <c r="HS974" s="566"/>
      <c r="HT974" s="566"/>
      <c r="HU974" s="566"/>
      <c r="HV974" s="566"/>
      <c r="HW974" s="566"/>
      <c r="HX974" s="566"/>
      <c r="HY974" s="566"/>
      <c r="HZ974" s="566"/>
      <c r="IA974" s="566"/>
      <c r="IB974" s="566"/>
      <c r="IC974" s="566"/>
      <c r="ID974" s="566"/>
      <c r="IE974" s="566"/>
      <c r="IF974" s="566"/>
      <c r="IG974" s="566"/>
      <c r="IH974" s="566"/>
      <c r="II974" s="566"/>
      <c r="IJ974" s="566"/>
      <c r="IK974" s="566"/>
      <c r="IL974" s="566"/>
      <c r="IM974" s="566"/>
      <c r="IN974" s="566"/>
      <c r="IO974" s="566"/>
      <c r="IP974" s="566"/>
      <c r="IQ974" s="566"/>
      <c r="IR974" s="566"/>
      <c r="IS974" s="566"/>
      <c r="IT974" s="566"/>
      <c r="IU974" s="566"/>
      <c r="IV974" s="566"/>
      <c r="IW974" s="566"/>
      <c r="IX974" s="566"/>
      <c r="IY974" s="566"/>
      <c r="IZ974" s="566"/>
      <c r="JA974" s="566"/>
      <c r="JB974" s="566"/>
      <c r="JC974" s="566"/>
      <c r="JD974" s="566"/>
      <c r="JE974" s="566"/>
      <c r="JF974" s="566"/>
      <c r="JG974" s="566"/>
      <c r="JH974" s="566"/>
    </row>
    <row r="975" spans="1:268" ht="39.75" customHeight="1" x14ac:dyDescent="0.25">
      <c r="A975" s="83"/>
      <c r="B975" s="83" t="s">
        <v>2653</v>
      </c>
      <c r="C975" s="95">
        <v>11120060</v>
      </c>
      <c r="D975" s="96">
        <v>41579</v>
      </c>
      <c r="E975" s="96">
        <v>41579</v>
      </c>
      <c r="F975" s="96">
        <v>44866</v>
      </c>
      <c r="G975" s="96"/>
      <c r="H975" s="83" t="s">
        <v>2654</v>
      </c>
      <c r="I975" s="110" t="s">
        <v>1018</v>
      </c>
      <c r="J975" s="110"/>
      <c r="K975" s="110" t="s">
        <v>95</v>
      </c>
      <c r="L975" s="115" t="s">
        <v>591</v>
      </c>
      <c r="M975" s="83" t="s">
        <v>2655</v>
      </c>
      <c r="N975" s="83" t="s">
        <v>166</v>
      </c>
      <c r="O975" s="83" t="s">
        <v>310</v>
      </c>
      <c r="P975" s="94" t="s">
        <v>2656</v>
      </c>
      <c r="Q975" s="83" t="s">
        <v>7600</v>
      </c>
      <c r="R975" s="83" t="s">
        <v>2657</v>
      </c>
      <c r="S975" s="83" t="s">
        <v>166</v>
      </c>
      <c r="T975" s="83" t="s">
        <v>310</v>
      </c>
      <c r="U975" s="94" t="s">
        <v>2656</v>
      </c>
      <c r="V975" s="83" t="s">
        <v>7601</v>
      </c>
      <c r="W975" s="83" t="s">
        <v>2658</v>
      </c>
      <c r="X975" s="83"/>
      <c r="Y975" s="83"/>
      <c r="Z975" s="83" t="s">
        <v>935</v>
      </c>
      <c r="AA975" s="83" t="s">
        <v>609</v>
      </c>
      <c r="AB975" s="47">
        <v>2.19</v>
      </c>
      <c r="AC975" s="428">
        <v>4.3</v>
      </c>
      <c r="AD975" s="428">
        <v>63000</v>
      </c>
      <c r="AE975" s="428"/>
      <c r="AF975" s="428"/>
      <c r="AG975" s="428"/>
      <c r="AH975" s="428"/>
      <c r="AI975" s="428"/>
      <c r="AJ975" s="428">
        <v>63000</v>
      </c>
      <c r="AK975" s="83"/>
      <c r="AL975" s="83"/>
      <c r="AM975" s="83"/>
      <c r="AN975" s="83"/>
      <c r="AO975" s="83">
        <v>219</v>
      </c>
      <c r="AP975" s="83"/>
      <c r="AQ975" s="83"/>
      <c r="AR975" s="83"/>
      <c r="AS975" s="83"/>
      <c r="AT975" s="83"/>
      <c r="AU975" s="83"/>
      <c r="AV975" s="83">
        <v>250</v>
      </c>
      <c r="AW975" s="83" t="s">
        <v>6595</v>
      </c>
      <c r="AX975" s="83" t="s">
        <v>5968</v>
      </c>
      <c r="AY975" s="83">
        <v>43</v>
      </c>
      <c r="AZ975" s="83">
        <v>18</v>
      </c>
      <c r="BA975" s="83">
        <v>8.1999999999999993</v>
      </c>
      <c r="BB975" s="83">
        <v>23</v>
      </c>
      <c r="BC975" s="83">
        <v>11</v>
      </c>
      <c r="BD975" s="83">
        <v>0.3</v>
      </c>
      <c r="BE975" s="83">
        <f t="shared" si="163"/>
        <v>43.302277777777775</v>
      </c>
      <c r="BF975" s="83">
        <f t="shared" si="169"/>
        <v>23.183416666666666</v>
      </c>
      <c r="BG975" s="110" t="s">
        <v>47</v>
      </c>
      <c r="BH975" s="83"/>
      <c r="BI975" s="83">
        <v>2141</v>
      </c>
      <c r="BJ975" s="96">
        <v>42919</v>
      </c>
      <c r="BK975" s="83"/>
      <c r="BL975" s="96"/>
      <c r="BM975" s="83"/>
      <c r="BN975" s="83"/>
      <c r="BO975" s="83"/>
      <c r="BP975" s="83"/>
      <c r="BQ975" s="83"/>
      <c r="BR975" s="83"/>
      <c r="BS975" s="110" t="s">
        <v>7607</v>
      </c>
    </row>
    <row r="976" spans="1:268" ht="39.75" customHeight="1" x14ac:dyDescent="0.25">
      <c r="A976" s="20"/>
      <c r="B976" s="20" t="s">
        <v>7608</v>
      </c>
      <c r="C976" s="22">
        <v>11120060</v>
      </c>
      <c r="D976" s="23">
        <v>41579</v>
      </c>
      <c r="E976" s="23">
        <v>41579</v>
      </c>
      <c r="F976" s="23">
        <v>44866</v>
      </c>
      <c r="G976" s="23"/>
      <c r="H976" s="20" t="s">
        <v>2654</v>
      </c>
      <c r="I976" s="24" t="s">
        <v>1018</v>
      </c>
      <c r="J976" s="24" t="s">
        <v>7474</v>
      </c>
      <c r="K976" s="24" t="s">
        <v>95</v>
      </c>
      <c r="L976" s="114" t="s">
        <v>591</v>
      </c>
      <c r="M976" s="20" t="s">
        <v>2655</v>
      </c>
      <c r="N976" s="20" t="s">
        <v>166</v>
      </c>
      <c r="O976" s="20" t="s">
        <v>310</v>
      </c>
      <c r="P976" s="21" t="s">
        <v>2656</v>
      </c>
      <c r="Q976" s="20" t="s">
        <v>7600</v>
      </c>
      <c r="R976" s="20" t="s">
        <v>2657</v>
      </c>
      <c r="S976" s="20" t="s">
        <v>166</v>
      </c>
      <c r="T976" s="20" t="s">
        <v>310</v>
      </c>
      <c r="U976" s="21" t="s">
        <v>2656</v>
      </c>
      <c r="V976" s="20" t="s">
        <v>7609</v>
      </c>
      <c r="W976" s="20" t="s">
        <v>359</v>
      </c>
      <c r="X976" s="20"/>
      <c r="Y976" s="20"/>
      <c r="Z976" s="20" t="s">
        <v>935</v>
      </c>
      <c r="AA976" s="20" t="s">
        <v>609</v>
      </c>
      <c r="AB976" s="34"/>
      <c r="AC976" s="20">
        <v>4.3</v>
      </c>
      <c r="AD976" s="20">
        <v>63000</v>
      </c>
      <c r="AE976" s="20"/>
      <c r="AF976" s="20"/>
      <c r="AG976" s="20"/>
      <c r="AH976" s="20"/>
      <c r="AI976" s="20"/>
      <c r="AJ976" s="20">
        <v>63000</v>
      </c>
      <c r="AK976" s="20"/>
      <c r="AL976" s="20"/>
      <c r="AM976" s="20"/>
      <c r="AN976" s="20"/>
      <c r="AO976" s="20">
        <v>219</v>
      </c>
      <c r="AP976" s="20"/>
      <c r="AQ976" s="20"/>
      <c r="AR976" s="20"/>
      <c r="AS976" s="20"/>
      <c r="AT976" s="20"/>
      <c r="AU976" s="20"/>
      <c r="AV976" s="20">
        <v>360</v>
      </c>
      <c r="AW976" s="20" t="s">
        <v>7610</v>
      </c>
      <c r="AX976" s="20" t="s">
        <v>7611</v>
      </c>
      <c r="AY976" s="20">
        <v>43</v>
      </c>
      <c r="AZ976" s="20">
        <v>16</v>
      </c>
      <c r="BA976" s="20">
        <v>36.700000000000003</v>
      </c>
      <c r="BB976" s="20">
        <v>23</v>
      </c>
      <c r="BC976" s="20">
        <v>9</v>
      </c>
      <c r="BD976" s="20">
        <v>11.9</v>
      </c>
      <c r="BE976" s="20">
        <f t="shared" ref="BE976" si="170">AY976+AZ976/60+BA976/3600</f>
        <v>43.27686111111111</v>
      </c>
      <c r="BF976" s="20">
        <f t="shared" ref="BF976" si="171">BB976+BC976/60+BD976/3600</f>
        <v>23.153305555555555</v>
      </c>
      <c r="BG976" s="24" t="s">
        <v>38</v>
      </c>
      <c r="BH976" s="20"/>
      <c r="BI976" s="20"/>
      <c r="BJ976" s="23"/>
      <c r="BK976" s="20"/>
      <c r="BL976" s="23"/>
      <c r="BM976" s="20"/>
      <c r="BN976" s="20"/>
      <c r="BO976" s="20"/>
      <c r="BP976" s="20"/>
      <c r="BQ976" s="20"/>
      <c r="BR976" s="20"/>
      <c r="BS976" s="24"/>
    </row>
    <row r="977" spans="1:72" ht="39.75" customHeight="1" x14ac:dyDescent="0.25">
      <c r="A977" s="87" t="s">
        <v>3392</v>
      </c>
      <c r="B977" s="83" t="s">
        <v>2659</v>
      </c>
      <c r="C977" s="163">
        <v>11160095</v>
      </c>
      <c r="D977" s="134">
        <v>41579</v>
      </c>
      <c r="E977" s="134">
        <v>41579</v>
      </c>
      <c r="F977" s="134">
        <v>43770</v>
      </c>
      <c r="G977" s="134"/>
      <c r="H977" s="87" t="s">
        <v>972</v>
      </c>
      <c r="I977" s="136" t="s">
        <v>599</v>
      </c>
      <c r="J977" s="136"/>
      <c r="K977" s="136" t="s">
        <v>60</v>
      </c>
      <c r="L977" s="115" t="s">
        <v>639</v>
      </c>
      <c r="M977" s="87" t="s">
        <v>302</v>
      </c>
      <c r="N977" s="87" t="s">
        <v>358</v>
      </c>
      <c r="O977" s="87" t="s">
        <v>51</v>
      </c>
      <c r="P977" s="135">
        <v>36703</v>
      </c>
      <c r="Q977" s="83" t="s">
        <v>3944</v>
      </c>
      <c r="R977" s="87" t="s">
        <v>302</v>
      </c>
      <c r="S977" s="87" t="s">
        <v>358</v>
      </c>
      <c r="T977" s="87" t="s">
        <v>51</v>
      </c>
      <c r="U977" s="87">
        <v>36703</v>
      </c>
      <c r="V977" s="83" t="s">
        <v>2660</v>
      </c>
      <c r="W977" s="83" t="s">
        <v>1023</v>
      </c>
      <c r="X977" s="87"/>
      <c r="Y977" s="87"/>
      <c r="Z977" s="87" t="s">
        <v>468</v>
      </c>
      <c r="AA977" s="83" t="s">
        <v>360</v>
      </c>
      <c r="AB977" s="78"/>
      <c r="AC977" s="426">
        <v>7.6</v>
      </c>
      <c r="AD977" s="87">
        <v>98325</v>
      </c>
      <c r="AE977" s="88"/>
      <c r="AF977" s="87"/>
      <c r="AG977" s="88"/>
      <c r="AH977" s="88"/>
      <c r="AI977" s="88"/>
      <c r="AJ977" s="88"/>
      <c r="AK977" s="88"/>
      <c r="AL977" s="88">
        <v>98325</v>
      </c>
      <c r="AM977" s="88"/>
      <c r="AN977" s="88"/>
      <c r="AO977" s="87">
        <v>1150</v>
      </c>
      <c r="AP977" s="87"/>
      <c r="AQ977" s="87"/>
      <c r="AR977" s="87"/>
      <c r="AS977" s="83"/>
      <c r="AT977" s="87"/>
      <c r="AU977" s="87"/>
      <c r="AV977" s="87">
        <v>120.5</v>
      </c>
      <c r="AW977" s="83" t="s">
        <v>6596</v>
      </c>
      <c r="AX977" s="83" t="s">
        <v>6597</v>
      </c>
      <c r="AY977" s="87">
        <v>43</v>
      </c>
      <c r="AZ977" s="87">
        <v>31</v>
      </c>
      <c r="BA977" s="87">
        <v>32.56</v>
      </c>
      <c r="BB977" s="87">
        <v>26</v>
      </c>
      <c r="BC977" s="87">
        <v>3</v>
      </c>
      <c r="BD977" s="87">
        <v>6.27</v>
      </c>
      <c r="BE977" s="83">
        <f t="shared" si="163"/>
        <v>43.525711111111107</v>
      </c>
      <c r="BF977" s="87">
        <f t="shared" si="169"/>
        <v>26.051741666666668</v>
      </c>
      <c r="BG977" s="136" t="s">
        <v>47</v>
      </c>
      <c r="BH977" s="83"/>
      <c r="BI977" s="83"/>
      <c r="BJ977" s="96"/>
      <c r="BK977" s="83"/>
      <c r="BL977" s="96"/>
      <c r="BM977" s="83">
        <v>447</v>
      </c>
      <c r="BN977" s="96">
        <v>42240</v>
      </c>
      <c r="BO977" s="83"/>
      <c r="BP977" s="83"/>
      <c r="BQ977" s="83"/>
      <c r="BR977" s="83"/>
      <c r="BS977" s="110" t="s">
        <v>7602</v>
      </c>
    </row>
    <row r="978" spans="1:72" ht="39.75" customHeight="1" x14ac:dyDescent="0.25">
      <c r="A978" s="87" t="s">
        <v>3392</v>
      </c>
      <c r="B978" s="83" t="s">
        <v>2661</v>
      </c>
      <c r="C978" s="163">
        <v>11140150</v>
      </c>
      <c r="D978" s="134">
        <v>41584</v>
      </c>
      <c r="E978" s="134">
        <v>41584</v>
      </c>
      <c r="F978" s="134">
        <v>43746</v>
      </c>
      <c r="G978" s="134">
        <v>41920</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4406</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6598</v>
      </c>
      <c r="AX978" s="83" t="s">
        <v>6599</v>
      </c>
      <c r="AY978" s="87">
        <v>42</v>
      </c>
      <c r="AZ978" s="87">
        <v>33</v>
      </c>
      <c r="BA978" s="87">
        <v>11.13</v>
      </c>
      <c r="BB978" s="87">
        <v>23</v>
      </c>
      <c r="BC978" s="87">
        <v>24</v>
      </c>
      <c r="BD978" s="87">
        <v>34.479999999999997</v>
      </c>
      <c r="BE978" s="83">
        <f t="shared" si="163"/>
        <v>42.553091666666667</v>
      </c>
      <c r="BF978" s="87">
        <f t="shared" si="169"/>
        <v>23.409577777777777</v>
      </c>
      <c r="BG978" s="136" t="s">
        <v>47</v>
      </c>
      <c r="BH978" s="83"/>
      <c r="BI978" s="83"/>
      <c r="BJ978" s="96"/>
      <c r="BK978" s="83"/>
      <c r="BL978" s="96"/>
      <c r="BM978" s="83"/>
      <c r="BN978" s="83"/>
      <c r="BO978" s="83"/>
      <c r="BP978" s="83"/>
      <c r="BQ978" s="83"/>
      <c r="BR978" s="83"/>
      <c r="BS978" s="110" t="s">
        <v>7603</v>
      </c>
    </row>
    <row r="979" spans="1:72" ht="39.75" customHeight="1" x14ac:dyDescent="0.25">
      <c r="A979" s="87"/>
      <c r="B979" s="83" t="s">
        <v>2661</v>
      </c>
      <c r="C979" s="163">
        <v>11140150</v>
      </c>
      <c r="D979" s="134">
        <v>41584</v>
      </c>
      <c r="E979" s="134">
        <v>41584</v>
      </c>
      <c r="F979" s="134">
        <v>43746</v>
      </c>
      <c r="G979" s="134"/>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4406</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6598</v>
      </c>
      <c r="AX979" s="83" t="s">
        <v>6599</v>
      </c>
      <c r="AY979" s="87">
        <v>42</v>
      </c>
      <c r="AZ979" s="87">
        <v>33</v>
      </c>
      <c r="BA979" s="87">
        <v>11.13</v>
      </c>
      <c r="BB979" s="87">
        <v>23</v>
      </c>
      <c r="BC979" s="87">
        <v>24</v>
      </c>
      <c r="BD979" s="87">
        <v>34.479999999999997</v>
      </c>
      <c r="BE979" s="83">
        <f t="shared" si="163"/>
        <v>42.553091666666667</v>
      </c>
      <c r="BF979" s="87">
        <f t="shared" si="169"/>
        <v>23.409577777777777</v>
      </c>
      <c r="BG979" s="136" t="s">
        <v>47</v>
      </c>
      <c r="BH979" s="83"/>
      <c r="BI979" s="83"/>
      <c r="BJ979" s="96"/>
      <c r="BK979" s="83"/>
      <c r="BL979" s="96"/>
      <c r="BM979" s="83"/>
      <c r="BN979" s="83"/>
      <c r="BO979" s="83"/>
      <c r="BP979" s="83"/>
      <c r="BQ979" s="83"/>
      <c r="BR979" s="83"/>
      <c r="BS979" s="110" t="s">
        <v>7604</v>
      </c>
    </row>
    <row r="980" spans="1:72" ht="39.75" customHeight="1" x14ac:dyDescent="0.25">
      <c r="A980" s="87"/>
      <c r="B980" s="83" t="s">
        <v>2661</v>
      </c>
      <c r="C980" s="163">
        <v>11140150</v>
      </c>
      <c r="D980" s="134">
        <v>41584</v>
      </c>
      <c r="E980" s="134">
        <v>41584</v>
      </c>
      <c r="F980" s="134">
        <v>43746</v>
      </c>
      <c r="G980" s="134">
        <v>43016</v>
      </c>
      <c r="H980" s="87" t="s">
        <v>535</v>
      </c>
      <c r="I980" s="136" t="s">
        <v>2662</v>
      </c>
      <c r="J980" s="136"/>
      <c r="K980" s="136" t="s">
        <v>55</v>
      </c>
      <c r="L980" s="115" t="s">
        <v>591</v>
      </c>
      <c r="M980" s="87" t="s">
        <v>320</v>
      </c>
      <c r="N980" s="87" t="s">
        <v>61</v>
      </c>
      <c r="O980" s="87" t="s">
        <v>52</v>
      </c>
      <c r="P980" s="135">
        <v>29150</v>
      </c>
      <c r="Q980" s="83"/>
      <c r="R980" s="87" t="s">
        <v>320</v>
      </c>
      <c r="S980" s="87" t="s">
        <v>61</v>
      </c>
      <c r="T980" s="87" t="s">
        <v>52</v>
      </c>
      <c r="U980" s="87">
        <v>29150</v>
      </c>
      <c r="V980" s="83" t="s">
        <v>4406</v>
      </c>
      <c r="W980" s="83" t="s">
        <v>2663</v>
      </c>
      <c r="X980" s="87">
        <v>670</v>
      </c>
      <c r="Y980" s="87">
        <v>91.6</v>
      </c>
      <c r="Z980" s="87" t="s">
        <v>468</v>
      </c>
      <c r="AA980" s="83" t="s">
        <v>893</v>
      </c>
      <c r="AB980" s="78">
        <v>0.53600000000000003</v>
      </c>
      <c r="AC980" s="87">
        <v>900</v>
      </c>
      <c r="AD980" s="87">
        <v>15000000</v>
      </c>
      <c r="AE980" s="88"/>
      <c r="AF980" s="87">
        <v>15000000</v>
      </c>
      <c r="AG980" s="88"/>
      <c r="AH980" s="88"/>
      <c r="AI980" s="88"/>
      <c r="AJ980" s="88"/>
      <c r="AK980" s="88"/>
      <c r="AL980" s="88"/>
      <c r="AM980" s="88"/>
      <c r="AN980" s="88"/>
      <c r="AO980" s="87">
        <v>75</v>
      </c>
      <c r="AP980" s="87"/>
      <c r="AQ980" s="87" t="s">
        <v>47</v>
      </c>
      <c r="AR980" s="87"/>
      <c r="AS980" s="83" t="s">
        <v>485</v>
      </c>
      <c r="AT980" s="87"/>
      <c r="AU980" s="87"/>
      <c r="AV980" s="87">
        <v>719</v>
      </c>
      <c r="AW980" s="83" t="s">
        <v>6598</v>
      </c>
      <c r="AX980" s="83" t="s">
        <v>6599</v>
      </c>
      <c r="AY980" s="87">
        <v>42</v>
      </c>
      <c r="AZ980" s="87">
        <v>33</v>
      </c>
      <c r="BA980" s="87">
        <v>11.13</v>
      </c>
      <c r="BB980" s="87">
        <v>23</v>
      </c>
      <c r="BC980" s="87">
        <v>24</v>
      </c>
      <c r="BD980" s="87">
        <v>34.479999999999997</v>
      </c>
      <c r="BE980" s="83">
        <f t="shared" si="163"/>
        <v>42.553091666666667</v>
      </c>
      <c r="BF980" s="87">
        <f t="shared" si="169"/>
        <v>23.409577777777777</v>
      </c>
      <c r="BG980" s="136" t="s">
        <v>38</v>
      </c>
      <c r="BH980" s="83"/>
      <c r="BI980" s="83"/>
      <c r="BJ980" s="96"/>
      <c r="BK980" s="83"/>
      <c r="BL980" s="96"/>
      <c r="BM980" s="83"/>
      <c r="BN980" s="83"/>
      <c r="BO980" s="83" t="s">
        <v>8405</v>
      </c>
      <c r="BP980" s="96">
        <v>43495</v>
      </c>
      <c r="BQ980" s="83"/>
      <c r="BR980" s="83"/>
      <c r="BS980" s="136"/>
    </row>
    <row r="981" spans="1:72" ht="39.75" customHeight="1" x14ac:dyDescent="0.25">
      <c r="A981" s="87"/>
      <c r="B981" s="83" t="s">
        <v>2661</v>
      </c>
      <c r="C981" s="163">
        <v>11140150</v>
      </c>
      <c r="D981" s="134">
        <v>41584</v>
      </c>
      <c r="E981" s="134">
        <v>41584</v>
      </c>
      <c r="F981" s="134">
        <v>43746</v>
      </c>
      <c r="G981" s="134">
        <v>43017</v>
      </c>
      <c r="H981" s="87" t="s">
        <v>535</v>
      </c>
      <c r="I981" s="136" t="s">
        <v>2662</v>
      </c>
      <c r="J981" s="136"/>
      <c r="K981" s="136" t="s">
        <v>55</v>
      </c>
      <c r="L981" s="115" t="s">
        <v>591</v>
      </c>
      <c r="M981" s="87" t="s">
        <v>2664</v>
      </c>
      <c r="N981" s="87" t="s">
        <v>61</v>
      </c>
      <c r="O981" s="87" t="s">
        <v>52</v>
      </c>
      <c r="P981" s="135">
        <v>37914</v>
      </c>
      <c r="Q981" s="83"/>
      <c r="R981" s="87" t="s">
        <v>2664</v>
      </c>
      <c r="S981" s="87" t="s">
        <v>61</v>
      </c>
      <c r="T981" s="87" t="s">
        <v>52</v>
      </c>
      <c r="U981" s="87">
        <v>37914</v>
      </c>
      <c r="V981" s="83" t="s">
        <v>4406</v>
      </c>
      <c r="W981" s="83" t="s">
        <v>2663</v>
      </c>
      <c r="X981" s="87"/>
      <c r="Y981" s="87"/>
      <c r="Z981" s="87" t="s">
        <v>468</v>
      </c>
      <c r="AA981" s="83" t="s">
        <v>893</v>
      </c>
      <c r="AB981" s="78">
        <v>0.53600000000000003</v>
      </c>
      <c r="AC981" s="87"/>
      <c r="AD981" s="87"/>
      <c r="AE981" s="88"/>
      <c r="AF981" s="88"/>
      <c r="AG981" s="88"/>
      <c r="AH981" s="88"/>
      <c r="AI981" s="88"/>
      <c r="AJ981" s="88"/>
      <c r="AK981" s="88"/>
      <c r="AL981" s="88"/>
      <c r="AM981" s="88"/>
      <c r="AN981" s="88"/>
      <c r="AO981" s="87"/>
      <c r="AP981" s="87"/>
      <c r="AQ981" s="87"/>
      <c r="AR981" s="87"/>
      <c r="AS981" s="83" t="s">
        <v>485</v>
      </c>
      <c r="AT981" s="87"/>
      <c r="AU981" s="87"/>
      <c r="AV981" s="87">
        <v>719</v>
      </c>
      <c r="AW981" s="83" t="s">
        <v>6598</v>
      </c>
      <c r="AX981" s="83" t="s">
        <v>6599</v>
      </c>
      <c r="AY981" s="87">
        <v>42</v>
      </c>
      <c r="AZ981" s="87">
        <v>33</v>
      </c>
      <c r="BA981" s="87">
        <v>11.13</v>
      </c>
      <c r="BB981" s="87">
        <v>23</v>
      </c>
      <c r="BC981" s="87">
        <v>24</v>
      </c>
      <c r="BD981" s="87">
        <v>34.479999999999997</v>
      </c>
      <c r="BE981" s="83">
        <f t="shared" si="163"/>
        <v>42.553091666666667</v>
      </c>
      <c r="BF981" s="87">
        <f t="shared" si="169"/>
        <v>23.409577777777777</v>
      </c>
      <c r="BG981" s="136" t="s">
        <v>38</v>
      </c>
      <c r="BH981" s="83"/>
      <c r="BI981" s="83"/>
      <c r="BJ981" s="96"/>
      <c r="BK981" s="83"/>
      <c r="BL981" s="96"/>
      <c r="BM981" s="83"/>
      <c r="BN981" s="83"/>
      <c r="BO981" s="83" t="s">
        <v>8405</v>
      </c>
      <c r="BP981" s="96">
        <v>43495</v>
      </c>
      <c r="BQ981" s="83"/>
      <c r="BR981" s="83"/>
      <c r="BS981" s="136"/>
    </row>
    <row r="982" spans="1:72" ht="39.75" customHeight="1" x14ac:dyDescent="0.25">
      <c r="A982" s="20" t="s">
        <v>3392</v>
      </c>
      <c r="B982" s="20" t="s">
        <v>2665</v>
      </c>
      <c r="C982" s="22">
        <v>11160096</v>
      </c>
      <c r="D982" s="23">
        <v>41584</v>
      </c>
      <c r="E982" s="23">
        <v>41584</v>
      </c>
      <c r="F982" s="23">
        <v>43775</v>
      </c>
      <c r="G982" s="23"/>
      <c r="H982" s="20" t="s">
        <v>466</v>
      </c>
      <c r="I982" s="24" t="s">
        <v>1039</v>
      </c>
      <c r="J982" s="24"/>
      <c r="K982" s="24" t="s">
        <v>60</v>
      </c>
      <c r="L982" s="114" t="s">
        <v>639</v>
      </c>
      <c r="M982" s="20" t="s">
        <v>186</v>
      </c>
      <c r="N982" s="20" t="s">
        <v>176</v>
      </c>
      <c r="O982" s="20" t="s">
        <v>51</v>
      </c>
      <c r="P982" s="21">
        <v>39520</v>
      </c>
      <c r="Q982" s="20" t="s">
        <v>3819</v>
      </c>
      <c r="R982" s="20" t="s">
        <v>186</v>
      </c>
      <c r="S982" s="20" t="s">
        <v>176</v>
      </c>
      <c r="T982" s="20" t="s">
        <v>51</v>
      </c>
      <c r="U982" s="20">
        <v>39520</v>
      </c>
      <c r="V982" s="34" t="s">
        <v>4407</v>
      </c>
      <c r="W982" s="20" t="s">
        <v>2666</v>
      </c>
      <c r="X982" s="26"/>
      <c r="Y982" s="26"/>
      <c r="Z982" s="20" t="s">
        <v>935</v>
      </c>
      <c r="AA982" s="20" t="s">
        <v>950</v>
      </c>
      <c r="AB982" s="34">
        <v>4.9000000000000004</v>
      </c>
      <c r="AC982" s="20">
        <v>1510</v>
      </c>
      <c r="AD982" s="20">
        <v>23418</v>
      </c>
      <c r="AE982" s="20"/>
      <c r="AF982" s="20"/>
      <c r="AG982" s="20"/>
      <c r="AH982" s="20"/>
      <c r="AI982" s="20"/>
      <c r="AJ982" s="20"/>
      <c r="AK982" s="20"/>
      <c r="AL982" s="20">
        <v>23418</v>
      </c>
      <c r="AM982" s="20"/>
      <c r="AN982" s="20"/>
      <c r="AO982" s="20">
        <v>490</v>
      </c>
      <c r="AP982" s="20"/>
      <c r="AQ982" s="20"/>
      <c r="AR982" s="20"/>
      <c r="AS982" s="20"/>
      <c r="AT982" s="20"/>
      <c r="AU982" s="20"/>
      <c r="AV982" s="20"/>
      <c r="AW982" s="20" t="s">
        <v>6600</v>
      </c>
      <c r="AX982" s="20" t="s">
        <v>6601</v>
      </c>
      <c r="AY982" s="20">
        <v>43</v>
      </c>
      <c r="AZ982" s="20">
        <v>44</v>
      </c>
      <c r="BA982" s="20">
        <v>13.96</v>
      </c>
      <c r="BB982" s="20">
        <v>25</v>
      </c>
      <c r="BC982" s="20">
        <v>58</v>
      </c>
      <c r="BD982" s="20">
        <v>58.35</v>
      </c>
      <c r="BE982" s="20">
        <f t="shared" si="163"/>
        <v>43.737211111111115</v>
      </c>
      <c r="BF982" s="20">
        <f t="shared" si="169"/>
        <v>25.982875</v>
      </c>
      <c r="BG982" s="24" t="s">
        <v>38</v>
      </c>
      <c r="BH982" s="20"/>
      <c r="BI982" s="20"/>
      <c r="BJ982" s="23"/>
      <c r="BK982" s="20"/>
      <c r="BL982" s="23"/>
      <c r="BM982" s="20"/>
      <c r="BN982" s="20"/>
      <c r="BO982" s="20"/>
      <c r="BP982" s="20"/>
      <c r="BQ982" s="20"/>
      <c r="BR982" s="20"/>
      <c r="BS982" s="24"/>
    </row>
    <row r="983" spans="1:72" ht="39.75" customHeight="1" x14ac:dyDescent="0.25">
      <c r="A983" s="83"/>
      <c r="B983" s="83" t="s">
        <v>2667</v>
      </c>
      <c r="C983" s="95">
        <v>11140151</v>
      </c>
      <c r="D983" s="96">
        <v>41586</v>
      </c>
      <c r="E983" s="96">
        <v>41586</v>
      </c>
      <c r="F983" s="96">
        <v>43412</v>
      </c>
      <c r="G983" s="96"/>
      <c r="H983" s="83" t="s">
        <v>462</v>
      </c>
      <c r="I983" s="110" t="s">
        <v>997</v>
      </c>
      <c r="J983" s="110"/>
      <c r="K983" s="110" t="s">
        <v>55</v>
      </c>
      <c r="L983" s="115" t="s">
        <v>2668</v>
      </c>
      <c r="M983" s="83" t="s">
        <v>764</v>
      </c>
      <c r="N983" s="83" t="s">
        <v>152</v>
      </c>
      <c r="O983" s="83" t="s">
        <v>72</v>
      </c>
      <c r="P983" s="94">
        <v>63327</v>
      </c>
      <c r="Q983" s="83" t="s">
        <v>4408</v>
      </c>
      <c r="R983" s="83" t="s">
        <v>764</v>
      </c>
      <c r="S983" s="83" t="s">
        <v>152</v>
      </c>
      <c r="T983" s="83" t="s">
        <v>72</v>
      </c>
      <c r="U983" s="83">
        <v>63327</v>
      </c>
      <c r="V983" s="47" t="s">
        <v>2669</v>
      </c>
      <c r="W983" s="83" t="s">
        <v>7682</v>
      </c>
      <c r="X983" s="88">
        <v>100</v>
      </c>
      <c r="Y983" s="88">
        <v>2.5</v>
      </c>
      <c r="Z983" s="83" t="s">
        <v>468</v>
      </c>
      <c r="AA983" s="83" t="s">
        <v>893</v>
      </c>
      <c r="AB983" s="47">
        <v>2.78</v>
      </c>
      <c r="AC983" s="83">
        <v>2208</v>
      </c>
      <c r="AD983" s="83">
        <v>64800000</v>
      </c>
      <c r="AE983" s="83"/>
      <c r="AF983" s="83">
        <v>64800000</v>
      </c>
      <c r="AG983" s="83"/>
      <c r="AH983" s="83"/>
      <c r="AI983" s="83"/>
      <c r="AJ983" s="83"/>
      <c r="AK983" s="83"/>
      <c r="AL983" s="83"/>
      <c r="AM983" s="83"/>
      <c r="AN983" s="83"/>
      <c r="AO983" s="83">
        <v>278</v>
      </c>
      <c r="AP983" s="83"/>
      <c r="AQ983" s="83" t="s">
        <v>47</v>
      </c>
      <c r="AR983" s="83" t="s">
        <v>1149</v>
      </c>
      <c r="AS983" s="83"/>
      <c r="AT983" s="83">
        <v>4688671.1100000003</v>
      </c>
      <c r="AU983" s="83">
        <v>8574007.3000000007</v>
      </c>
      <c r="AV983" s="83">
        <v>160.76</v>
      </c>
      <c r="AW983" s="83" t="s">
        <v>6975</v>
      </c>
      <c r="AX983" s="83" t="s">
        <v>6976</v>
      </c>
      <c r="AY983" s="83">
        <v>43</v>
      </c>
      <c r="AZ983" s="83">
        <v>7</v>
      </c>
      <c r="BA983" s="83">
        <v>49.7</v>
      </c>
      <c r="BB983" s="83">
        <v>24</v>
      </c>
      <c r="BC983" s="83">
        <v>8</v>
      </c>
      <c r="BD983" s="83">
        <v>43.3</v>
      </c>
      <c r="BE983" s="83">
        <f t="shared" si="163"/>
        <v>43.130472222222224</v>
      </c>
      <c r="BF983" s="83">
        <f t="shared" si="169"/>
        <v>24.145361111111111</v>
      </c>
      <c r="BG983" s="110" t="s">
        <v>47</v>
      </c>
      <c r="BH983" s="83"/>
      <c r="BI983" s="83"/>
      <c r="BJ983" s="96"/>
      <c r="BK983" s="83"/>
      <c r="BL983" s="96"/>
      <c r="BM983" s="83"/>
      <c r="BN983" s="83"/>
      <c r="BO983" s="83"/>
      <c r="BP983" s="83"/>
      <c r="BQ983" s="83" t="s">
        <v>8248</v>
      </c>
      <c r="BR983" s="96">
        <v>43383</v>
      </c>
      <c r="BS983" s="110"/>
    </row>
    <row r="984" spans="1:72" ht="39.75" customHeight="1" x14ac:dyDescent="0.25">
      <c r="A984" s="87" t="s">
        <v>3392</v>
      </c>
      <c r="B984" s="83" t="s">
        <v>2671</v>
      </c>
      <c r="C984" s="163">
        <v>11130088</v>
      </c>
      <c r="D984" s="134">
        <v>41598</v>
      </c>
      <c r="E984" s="134">
        <v>41598</v>
      </c>
      <c r="F984" s="134">
        <v>44155</v>
      </c>
      <c r="G984" s="134"/>
      <c r="H984" s="87" t="s">
        <v>470</v>
      </c>
      <c r="I984" s="136" t="s">
        <v>582</v>
      </c>
      <c r="J984" s="136"/>
      <c r="K984" s="136" t="s">
        <v>42</v>
      </c>
      <c r="L984" s="115" t="s">
        <v>2672</v>
      </c>
      <c r="M984" s="87" t="s">
        <v>51</v>
      </c>
      <c r="N984" s="87" t="s">
        <v>51</v>
      </c>
      <c r="O984" s="87" t="s">
        <v>51</v>
      </c>
      <c r="P984" s="135">
        <v>63427</v>
      </c>
      <c r="Q984" s="83" t="s">
        <v>2673</v>
      </c>
      <c r="R984" s="87" t="s">
        <v>51</v>
      </c>
      <c r="S984" s="87" t="s">
        <v>51</v>
      </c>
      <c r="T984" s="87" t="s">
        <v>51</v>
      </c>
      <c r="U984" s="87">
        <v>63427</v>
      </c>
      <c r="V984" s="83"/>
      <c r="W984" s="83" t="s">
        <v>2674</v>
      </c>
      <c r="X984" s="87"/>
      <c r="Y984" s="87"/>
      <c r="Z984" s="87" t="s">
        <v>468</v>
      </c>
      <c r="AA984" s="83" t="s">
        <v>2675</v>
      </c>
      <c r="AB984" s="78"/>
      <c r="AC984" s="87">
        <v>28</v>
      </c>
      <c r="AD984" s="87">
        <v>890000</v>
      </c>
      <c r="AE984" s="88"/>
      <c r="AF984" s="88">
        <v>36400000</v>
      </c>
      <c r="AG984" s="88">
        <v>445000</v>
      </c>
      <c r="AH984" s="88">
        <v>445000</v>
      </c>
      <c r="AI984" s="88"/>
      <c r="AJ984" s="88"/>
      <c r="AK984" s="88"/>
      <c r="AL984" s="88"/>
      <c r="AM984" s="88"/>
      <c r="AN984" s="88"/>
      <c r="AO984" s="87"/>
      <c r="AP984" s="87"/>
      <c r="AQ984" s="87"/>
      <c r="AR984" s="87"/>
      <c r="AS984" s="83" t="s">
        <v>2673</v>
      </c>
      <c r="AT984" s="87"/>
      <c r="AU984" s="87"/>
      <c r="AV984" s="87"/>
      <c r="AW984" s="83"/>
      <c r="AX984" s="83"/>
      <c r="AY984" s="87"/>
      <c r="AZ984" s="87"/>
      <c r="BA984" s="87"/>
      <c r="BB984" s="87"/>
      <c r="BC984" s="87"/>
      <c r="BD984" s="87"/>
      <c r="BE984" s="83"/>
      <c r="BF984" s="87"/>
      <c r="BG984" s="136" t="s">
        <v>47</v>
      </c>
      <c r="BH984" s="83"/>
      <c r="BI984" s="83"/>
      <c r="BJ984" s="96"/>
      <c r="BK984" s="83"/>
      <c r="BL984" s="96"/>
      <c r="BM984" s="83"/>
      <c r="BN984" s="83"/>
      <c r="BO984" s="83"/>
      <c r="BP984" s="83"/>
      <c r="BQ984" s="83"/>
      <c r="BR984" s="83"/>
      <c r="BS984" s="110" t="s">
        <v>4702</v>
      </c>
      <c r="BT984" s="555"/>
    </row>
    <row r="985" spans="1:72" ht="39.75" customHeight="1" x14ac:dyDescent="0.25">
      <c r="A985" s="20"/>
      <c r="B985" s="20" t="s">
        <v>2676</v>
      </c>
      <c r="C985" s="20">
        <v>11140152</v>
      </c>
      <c r="D985" s="23">
        <v>41618</v>
      </c>
      <c r="E985" s="23">
        <v>41618</v>
      </c>
      <c r="F985" s="23">
        <v>48118</v>
      </c>
      <c r="G985" s="23"/>
      <c r="H985" s="20" t="s">
        <v>480</v>
      </c>
      <c r="I985" s="24" t="s">
        <v>992</v>
      </c>
      <c r="J985" s="24" t="s">
        <v>8085</v>
      </c>
      <c r="K985" s="24" t="s">
        <v>95</v>
      </c>
      <c r="L985" s="114" t="s">
        <v>591</v>
      </c>
      <c r="M985" s="20" t="s">
        <v>308</v>
      </c>
      <c r="N985" s="20" t="s">
        <v>2677</v>
      </c>
      <c r="O985" s="20" t="s">
        <v>2678</v>
      </c>
      <c r="P985" s="21">
        <v>27348</v>
      </c>
      <c r="Q985" s="20" t="s">
        <v>4409</v>
      </c>
      <c r="R985" s="20" t="s">
        <v>2679</v>
      </c>
      <c r="S985" s="20" t="s">
        <v>2679</v>
      </c>
      <c r="T985" s="20" t="s">
        <v>2678</v>
      </c>
      <c r="U985" s="20">
        <v>14773</v>
      </c>
      <c r="V985" s="20" t="s">
        <v>3075</v>
      </c>
      <c r="W985" s="20" t="s">
        <v>2680</v>
      </c>
      <c r="X985" s="20">
        <v>1325</v>
      </c>
      <c r="Y985" s="20">
        <v>42</v>
      </c>
      <c r="Z985" s="20" t="s">
        <v>468</v>
      </c>
      <c r="AA985" s="20" t="s">
        <v>893</v>
      </c>
      <c r="AB985" s="34">
        <v>2.06</v>
      </c>
      <c r="AC985" s="20">
        <v>3000</v>
      </c>
      <c r="AD985" s="20">
        <v>36400000</v>
      </c>
      <c r="AE985" s="20"/>
      <c r="AF985" s="20">
        <v>36400000</v>
      </c>
      <c r="AG985" s="20"/>
      <c r="AH985" s="20"/>
      <c r="AI985" s="20"/>
      <c r="AJ985" s="20"/>
      <c r="AK985" s="20"/>
      <c r="AL985" s="20"/>
      <c r="AM985" s="20"/>
      <c r="AN985" s="20"/>
      <c r="AO985" s="20">
        <v>240</v>
      </c>
      <c r="AP985" s="20"/>
      <c r="AQ985" s="20"/>
      <c r="AR985" s="20"/>
      <c r="AS985" s="20"/>
      <c r="AT985" s="20"/>
      <c r="AU985" s="20"/>
      <c r="AV985" s="20">
        <v>300</v>
      </c>
      <c r="AW985" s="20" t="s">
        <v>6602</v>
      </c>
      <c r="AX985" s="20" t="s">
        <v>6603</v>
      </c>
      <c r="AY985" s="20">
        <v>43</v>
      </c>
      <c r="AZ985" s="20">
        <v>19</v>
      </c>
      <c r="BA985" s="20">
        <v>59.9</v>
      </c>
      <c r="BB985" s="20">
        <v>23</v>
      </c>
      <c r="BC985" s="20">
        <v>0</v>
      </c>
      <c r="BD985" s="20">
        <v>9.1</v>
      </c>
      <c r="BE985" s="20">
        <f t="shared" ref="BE985:BE1022" si="172">AY985+AZ985/60+BA985/3600</f>
        <v>43.333305555555562</v>
      </c>
      <c r="BF985" s="20">
        <f t="shared" ref="BF985:BF1022" si="173">BB985+BC985/60+BD985/3600</f>
        <v>23.002527777777779</v>
      </c>
      <c r="BG985" s="24" t="s">
        <v>47</v>
      </c>
      <c r="BH985" s="20"/>
      <c r="BI985" s="20">
        <v>3613</v>
      </c>
      <c r="BJ985" s="23">
        <v>44767</v>
      </c>
      <c r="BK985" s="20">
        <v>3613</v>
      </c>
      <c r="BL985" s="23">
        <v>44767</v>
      </c>
      <c r="BM985" s="20"/>
      <c r="BN985" s="20"/>
      <c r="BO985" s="20"/>
      <c r="BP985" s="20"/>
      <c r="BQ985" s="20" t="s">
        <v>9626</v>
      </c>
      <c r="BR985" s="23">
        <v>44609</v>
      </c>
      <c r="BS985" s="24" t="s">
        <v>9804</v>
      </c>
    </row>
    <row r="986" spans="1:72" ht="39.75" customHeight="1" x14ac:dyDescent="0.25">
      <c r="A986" s="20"/>
      <c r="B986" s="20" t="s">
        <v>2681</v>
      </c>
      <c r="C986" s="22">
        <v>11160097</v>
      </c>
      <c r="D986" s="23">
        <v>41619</v>
      </c>
      <c r="E986" s="23">
        <v>41619</v>
      </c>
      <c r="F986" s="23">
        <v>46002</v>
      </c>
      <c r="G986" s="23"/>
      <c r="H986" s="20" t="s">
        <v>2683</v>
      </c>
      <c r="I986" s="24" t="s">
        <v>582</v>
      </c>
      <c r="J986" s="24"/>
      <c r="K986" s="24" t="s">
        <v>42</v>
      </c>
      <c r="L986" s="114" t="s">
        <v>639</v>
      </c>
      <c r="M986" s="20" t="s">
        <v>143</v>
      </c>
      <c r="N986" s="20" t="s">
        <v>2682</v>
      </c>
      <c r="O986" s="20" t="s">
        <v>403</v>
      </c>
      <c r="P986" s="21">
        <v>3366</v>
      </c>
      <c r="Q986" s="20" t="s">
        <v>8925</v>
      </c>
      <c r="R986" s="20" t="s">
        <v>143</v>
      </c>
      <c r="S986" s="20" t="s">
        <v>2682</v>
      </c>
      <c r="T986" s="20" t="s">
        <v>403</v>
      </c>
      <c r="U986" s="20">
        <v>3366</v>
      </c>
      <c r="V986" s="34" t="s">
        <v>3076</v>
      </c>
      <c r="W986" s="20" t="s">
        <v>3077</v>
      </c>
      <c r="X986" s="26"/>
      <c r="Y986" s="26"/>
      <c r="Z986" s="37" t="s">
        <v>935</v>
      </c>
      <c r="AA986" s="37" t="s">
        <v>950</v>
      </c>
      <c r="AB986" s="34"/>
      <c r="AC986" s="20">
        <v>0.378</v>
      </c>
      <c r="AD986" s="20">
        <v>5000</v>
      </c>
      <c r="AE986" s="20"/>
      <c r="AF986" s="20"/>
      <c r="AG986" s="20"/>
      <c r="AH986" s="20"/>
      <c r="AI986" s="20"/>
      <c r="AJ986" s="20"/>
      <c r="AK986" s="20"/>
      <c r="AL986" s="20">
        <v>5000</v>
      </c>
      <c r="AM986" s="20"/>
      <c r="AN986" s="20"/>
      <c r="AO986" s="20"/>
      <c r="AP986" s="20"/>
      <c r="AQ986" s="20"/>
      <c r="AR986" s="20"/>
      <c r="AS986" s="20"/>
      <c r="AT986" s="20"/>
      <c r="AU986" s="20"/>
      <c r="AV986" s="20"/>
      <c r="AW986" s="20" t="s">
        <v>6604</v>
      </c>
      <c r="AX986" s="20" t="s">
        <v>6605</v>
      </c>
      <c r="AY986" s="20">
        <v>43</v>
      </c>
      <c r="AZ986" s="20">
        <v>38</v>
      </c>
      <c r="BA986" s="20">
        <v>45.92</v>
      </c>
      <c r="BB986" s="20">
        <v>25</v>
      </c>
      <c r="BC986" s="20">
        <v>6</v>
      </c>
      <c r="BD986" s="20">
        <v>7.97</v>
      </c>
      <c r="BE986" s="20">
        <f t="shared" si="172"/>
        <v>43.64608888888889</v>
      </c>
      <c r="BF986" s="20">
        <f t="shared" si="173"/>
        <v>25.10221388888889</v>
      </c>
      <c r="BG986" s="24" t="s">
        <v>47</v>
      </c>
      <c r="BH986" s="20"/>
      <c r="BI986" s="20">
        <v>2919</v>
      </c>
      <c r="BJ986" s="23">
        <v>43914</v>
      </c>
      <c r="BK986" s="20">
        <v>2919</v>
      </c>
      <c r="BL986" s="23">
        <v>43914</v>
      </c>
      <c r="BM986" s="20"/>
      <c r="BN986" s="20"/>
      <c r="BO986" s="20"/>
      <c r="BP986" s="20"/>
      <c r="BQ986" s="20"/>
      <c r="BR986" s="20"/>
      <c r="BS986" s="24"/>
      <c r="BT986" s="555"/>
    </row>
    <row r="987" spans="1:72" ht="39.75" customHeight="1" x14ac:dyDescent="0.25">
      <c r="A987" s="87"/>
      <c r="B987" s="83" t="s">
        <v>2684</v>
      </c>
      <c r="C987" s="163" t="s">
        <v>2685</v>
      </c>
      <c r="D987" s="134">
        <v>41626</v>
      </c>
      <c r="E987" s="134">
        <v>41626</v>
      </c>
      <c r="F987" s="134">
        <v>43452</v>
      </c>
      <c r="G987" s="134"/>
      <c r="H987" s="87" t="s">
        <v>2686</v>
      </c>
      <c r="I987" s="136" t="s">
        <v>2496</v>
      </c>
      <c r="J987" s="136"/>
      <c r="K987" s="136" t="s">
        <v>55</v>
      </c>
      <c r="L987" s="115" t="s">
        <v>2687</v>
      </c>
      <c r="M987" s="87" t="s">
        <v>299</v>
      </c>
      <c r="N987" s="87" t="s">
        <v>78</v>
      </c>
      <c r="O987" s="87" t="s">
        <v>326</v>
      </c>
      <c r="P987" s="135">
        <v>12283</v>
      </c>
      <c r="Q987" s="83" t="s">
        <v>4410</v>
      </c>
      <c r="R987" s="87" t="s">
        <v>4694</v>
      </c>
      <c r="S987" s="87" t="s">
        <v>78</v>
      </c>
      <c r="T987" s="87" t="s">
        <v>326</v>
      </c>
      <c r="U987" s="87" t="s">
        <v>2688</v>
      </c>
      <c r="V987" s="83" t="s">
        <v>2689</v>
      </c>
      <c r="W987" s="83" t="s">
        <v>2690</v>
      </c>
      <c r="X987" s="87"/>
      <c r="Y987" s="87"/>
      <c r="Z987" s="87" t="s">
        <v>468</v>
      </c>
      <c r="AA987" s="83" t="s">
        <v>328</v>
      </c>
      <c r="AB987" s="78">
        <v>0.1366</v>
      </c>
      <c r="AC987" s="87">
        <v>24.42</v>
      </c>
      <c r="AD987" s="87">
        <v>759560</v>
      </c>
      <c r="AE987" s="88">
        <v>759560</v>
      </c>
      <c r="AF987" s="88"/>
      <c r="AG987" s="88"/>
      <c r="AH987" s="88"/>
      <c r="AI987" s="88"/>
      <c r="AJ987" s="88"/>
      <c r="AK987" s="88"/>
      <c r="AL987" s="88"/>
      <c r="AM987" s="88"/>
      <c r="AN987" s="88"/>
      <c r="AO987" s="87">
        <v>13.7</v>
      </c>
      <c r="AP987" s="87"/>
      <c r="AQ987" s="87"/>
      <c r="AR987" s="87"/>
      <c r="AS987" s="83" t="s">
        <v>2277</v>
      </c>
      <c r="AT987" s="87"/>
      <c r="AU987" s="87"/>
      <c r="AV987" s="87">
        <v>502.8</v>
      </c>
      <c r="AW987" s="83" t="s">
        <v>8110</v>
      </c>
      <c r="AX987" s="83" t="s">
        <v>6606</v>
      </c>
      <c r="AY987" s="87">
        <v>42</v>
      </c>
      <c r="AZ987" s="87">
        <v>52</v>
      </c>
      <c r="BA987" s="87">
        <v>48.7</v>
      </c>
      <c r="BB987" s="87">
        <v>23</v>
      </c>
      <c r="BC987" s="87">
        <v>41</v>
      </c>
      <c r="BD987" s="87">
        <v>52.9</v>
      </c>
      <c r="BE987" s="83">
        <f t="shared" si="172"/>
        <v>42.880194444444442</v>
      </c>
      <c r="BF987" s="87">
        <f t="shared" si="173"/>
        <v>23.698027777777778</v>
      </c>
      <c r="BG987" s="136" t="s">
        <v>38</v>
      </c>
      <c r="BH987" s="83"/>
      <c r="BI987" s="83"/>
      <c r="BJ987" s="96"/>
      <c r="BK987" s="83"/>
      <c r="BL987" s="96"/>
      <c r="BM987" s="83" t="s">
        <v>8854</v>
      </c>
      <c r="BN987" s="96">
        <v>43556</v>
      </c>
      <c r="BO987" s="83"/>
      <c r="BP987" s="83"/>
      <c r="BQ987" s="83"/>
      <c r="BR987" s="83"/>
      <c r="BS987" s="110" t="s">
        <v>8111</v>
      </c>
      <c r="BT987" s="555"/>
    </row>
    <row r="988" spans="1:72" ht="39.75" customHeight="1" x14ac:dyDescent="0.25">
      <c r="A988" s="20"/>
      <c r="B988" s="20" t="s">
        <v>2691</v>
      </c>
      <c r="C988" s="20">
        <v>11130089</v>
      </c>
      <c r="D988" s="23">
        <v>41627</v>
      </c>
      <c r="E988" s="23">
        <v>41627</v>
      </c>
      <c r="F988" s="23">
        <v>45645</v>
      </c>
      <c r="G988" s="23"/>
      <c r="H988" s="20" t="s">
        <v>2693</v>
      </c>
      <c r="I988" s="24" t="s">
        <v>1502</v>
      </c>
      <c r="J988" s="24"/>
      <c r="K988" s="24" t="s">
        <v>73</v>
      </c>
      <c r="L988" s="114" t="s">
        <v>2694</v>
      </c>
      <c r="M988" s="20" t="s">
        <v>2692</v>
      </c>
      <c r="N988" s="20" t="s">
        <v>228</v>
      </c>
      <c r="O988" s="20" t="s">
        <v>406</v>
      </c>
      <c r="P988" s="21">
        <v>7123</v>
      </c>
      <c r="Q988" s="20" t="s">
        <v>4411</v>
      </c>
      <c r="R988" s="20" t="s">
        <v>2692</v>
      </c>
      <c r="S988" s="20" t="s">
        <v>228</v>
      </c>
      <c r="T988" s="20" t="s">
        <v>406</v>
      </c>
      <c r="U988" s="20">
        <v>7123</v>
      </c>
      <c r="V988" s="20" t="s">
        <v>4411</v>
      </c>
      <c r="W988" s="20" t="s">
        <v>2695</v>
      </c>
      <c r="X988" s="20"/>
      <c r="Y988" s="20"/>
      <c r="Z988" s="20" t="s">
        <v>935</v>
      </c>
      <c r="AA988" s="20" t="s">
        <v>2696</v>
      </c>
      <c r="AB988" s="34">
        <v>1.2500000000000001E-2</v>
      </c>
      <c r="AC988" s="20">
        <v>0.5</v>
      </c>
      <c r="AD988" s="20">
        <v>3500</v>
      </c>
      <c r="AE988" s="20"/>
      <c r="AF988" s="20"/>
      <c r="AG988" s="20">
        <v>2300</v>
      </c>
      <c r="AH988" s="20"/>
      <c r="AI988" s="20">
        <v>1200</v>
      </c>
      <c r="AJ988" s="20"/>
      <c r="AK988" s="20"/>
      <c r="AL988" s="20"/>
      <c r="AM988" s="20"/>
      <c r="AN988" s="20"/>
      <c r="AO988" s="20">
        <v>1.25</v>
      </c>
      <c r="AP988" s="20"/>
      <c r="AQ988" s="20"/>
      <c r="AR988" s="20"/>
      <c r="AS988" s="20"/>
      <c r="AT988" s="20"/>
      <c r="AU988" s="20"/>
      <c r="AV988" s="20">
        <v>116</v>
      </c>
      <c r="AW988" s="20" t="s">
        <v>6607</v>
      </c>
      <c r="AX988" s="20" t="s">
        <v>6608</v>
      </c>
      <c r="AY988" s="20">
        <v>43</v>
      </c>
      <c r="AZ988" s="20">
        <v>17</v>
      </c>
      <c r="BA988" s="20">
        <v>41.2</v>
      </c>
      <c r="BB988" s="20">
        <v>25</v>
      </c>
      <c r="BC988" s="20">
        <v>13</v>
      </c>
      <c r="BD988" s="20">
        <v>18.399999999999999</v>
      </c>
      <c r="BE988" s="20">
        <f t="shared" si="172"/>
        <v>43.294777777777774</v>
      </c>
      <c r="BF988" s="20">
        <f t="shared" si="173"/>
        <v>25.221777777777778</v>
      </c>
      <c r="BG988" s="24" t="s">
        <v>38</v>
      </c>
      <c r="BH988" s="20"/>
      <c r="BI988" s="20">
        <v>2566</v>
      </c>
      <c r="BJ988" s="23">
        <v>43447</v>
      </c>
      <c r="BK988" s="20">
        <v>2566</v>
      </c>
      <c r="BL988" s="23">
        <v>43447</v>
      </c>
      <c r="BM988" s="20"/>
      <c r="BN988" s="20"/>
      <c r="BO988" s="20"/>
      <c r="BP988" s="20"/>
      <c r="BQ988" s="20"/>
      <c r="BR988" s="20"/>
      <c r="BS988" s="24"/>
      <c r="BT988" s="533"/>
    </row>
    <row r="989" spans="1:72" ht="39.75" customHeight="1" x14ac:dyDescent="0.25">
      <c r="A989" s="34"/>
      <c r="B989" s="34" t="s">
        <v>2697</v>
      </c>
      <c r="C989" s="34">
        <v>11120061</v>
      </c>
      <c r="D989" s="38">
        <v>41652</v>
      </c>
      <c r="E989" s="38">
        <v>41652</v>
      </c>
      <c r="F989" s="38">
        <v>43478</v>
      </c>
      <c r="G989" s="34">
        <v>-7777</v>
      </c>
      <c r="H989" s="34" t="s">
        <v>484</v>
      </c>
      <c r="I989" s="40" t="s">
        <v>607</v>
      </c>
      <c r="J989" s="40"/>
      <c r="K989" s="40" t="s">
        <v>37</v>
      </c>
      <c r="L989" s="346" t="s">
        <v>2698</v>
      </c>
      <c r="M989" s="34" t="s">
        <v>2617</v>
      </c>
      <c r="N989" s="34" t="s">
        <v>46</v>
      </c>
      <c r="O989" s="34" t="s">
        <v>45</v>
      </c>
      <c r="P989" s="39">
        <v>65471</v>
      </c>
      <c r="Q989" s="34"/>
      <c r="R989" s="34" t="s">
        <v>2617</v>
      </c>
      <c r="S989" s="34" t="s">
        <v>46</v>
      </c>
      <c r="T989" s="34" t="s">
        <v>45</v>
      </c>
      <c r="U989" s="34">
        <v>65471</v>
      </c>
      <c r="V989" s="34" t="s">
        <v>3078</v>
      </c>
      <c r="W989" s="34" t="s">
        <v>4412</v>
      </c>
      <c r="X989" s="34">
        <v>-7777</v>
      </c>
      <c r="Y989" s="34">
        <v>-7777</v>
      </c>
      <c r="Z989" s="23" t="s">
        <v>468</v>
      </c>
      <c r="AA989" s="23" t="s">
        <v>341</v>
      </c>
      <c r="AB989" s="34">
        <v>46.423000000000002</v>
      </c>
      <c r="AC989" s="34">
        <v>53.33</v>
      </c>
      <c r="AD989" s="34">
        <v>62700</v>
      </c>
      <c r="AE989" s="34"/>
      <c r="AF989" s="34"/>
      <c r="AG989" s="34"/>
      <c r="AH989" s="34"/>
      <c r="AI989" s="34"/>
      <c r="AJ989" s="34">
        <v>62700</v>
      </c>
      <c r="AK989" s="34"/>
      <c r="AL989" s="34"/>
      <c r="AM989" s="34"/>
      <c r="AN989" s="34"/>
      <c r="AO989" s="34">
        <v>4642</v>
      </c>
      <c r="AP989" s="34">
        <v>-7777</v>
      </c>
      <c r="AQ989" s="34">
        <v>-9999</v>
      </c>
      <c r="AR989" s="34">
        <v>-9999</v>
      </c>
      <c r="AS989" s="34"/>
      <c r="AT989" s="34"/>
      <c r="AU989" s="34"/>
      <c r="AV989" s="34"/>
      <c r="AW989" s="20" t="s">
        <v>6609</v>
      </c>
      <c r="AX989" s="20" t="s">
        <v>6610</v>
      </c>
      <c r="AY989" s="34">
        <v>43</v>
      </c>
      <c r="AZ989" s="34">
        <v>19</v>
      </c>
      <c r="BA989" s="34">
        <v>14.2</v>
      </c>
      <c r="BB989" s="34">
        <v>25</v>
      </c>
      <c r="BC989" s="34">
        <v>39</v>
      </c>
      <c r="BD989" s="34">
        <v>34</v>
      </c>
      <c r="BE989" s="20">
        <f t="shared" si="172"/>
        <v>43.320611111111113</v>
      </c>
      <c r="BF989" s="20">
        <f t="shared" si="173"/>
        <v>25.659444444444443</v>
      </c>
      <c r="BG989" s="40" t="s">
        <v>38</v>
      </c>
      <c r="BH989" s="34"/>
      <c r="BI989" s="34"/>
      <c r="BJ989" s="38"/>
      <c r="BK989" s="34"/>
      <c r="BL989" s="38"/>
      <c r="BM989" s="34"/>
      <c r="BN989" s="34"/>
      <c r="BO989" s="34"/>
      <c r="BP989" s="34"/>
      <c r="BQ989" s="34"/>
      <c r="BR989" s="34"/>
      <c r="BS989" s="40"/>
      <c r="BT989" s="533"/>
    </row>
    <row r="990" spans="1:72" ht="39.75" customHeight="1" x14ac:dyDescent="0.25">
      <c r="A990" s="34"/>
      <c r="B990" s="34" t="s">
        <v>3079</v>
      </c>
      <c r="C990" s="34">
        <v>11420027</v>
      </c>
      <c r="D990" s="38">
        <v>41653</v>
      </c>
      <c r="E990" s="38">
        <v>41653</v>
      </c>
      <c r="F990" s="38">
        <v>45305</v>
      </c>
      <c r="G990" s="34">
        <v>-7777</v>
      </c>
      <c r="H990" s="34" t="s">
        <v>3080</v>
      </c>
      <c r="I990" s="40" t="s">
        <v>1056</v>
      </c>
      <c r="J990" s="40"/>
      <c r="K990" s="40" t="s">
        <v>37</v>
      </c>
      <c r="L990" s="346" t="s">
        <v>1500</v>
      </c>
      <c r="M990" s="34" t="s">
        <v>357</v>
      </c>
      <c r="N990" s="34" t="s">
        <v>124</v>
      </c>
      <c r="O990" s="34" t="s">
        <v>35</v>
      </c>
      <c r="P990" s="39">
        <v>24178</v>
      </c>
      <c r="Q990" s="34" t="s">
        <v>2699</v>
      </c>
      <c r="R990" s="34" t="s">
        <v>357</v>
      </c>
      <c r="S990" s="34" t="s">
        <v>124</v>
      </c>
      <c r="T990" s="34" t="s">
        <v>35</v>
      </c>
      <c r="U990" s="34">
        <v>24178</v>
      </c>
      <c r="V990" s="34"/>
      <c r="W990" s="34" t="s">
        <v>1758</v>
      </c>
      <c r="X990" s="34">
        <v>-7777</v>
      </c>
      <c r="Y990" s="34">
        <v>-7777</v>
      </c>
      <c r="Z990" s="23" t="s">
        <v>468</v>
      </c>
      <c r="AA990" s="34" t="s">
        <v>341</v>
      </c>
      <c r="AB990" s="34">
        <v>3.5000000000000003E-2</v>
      </c>
      <c r="AC990" s="34">
        <v>0.5</v>
      </c>
      <c r="AD990" s="34">
        <v>11320</v>
      </c>
      <c r="AE990" s="34"/>
      <c r="AF990" s="34"/>
      <c r="AG990" s="34"/>
      <c r="AH990" s="34"/>
      <c r="AI990" s="34"/>
      <c r="AJ990" s="34">
        <v>11320</v>
      </c>
      <c r="AK990" s="34"/>
      <c r="AL990" s="34"/>
      <c r="AM990" s="34"/>
      <c r="AN990" s="34"/>
      <c r="AO990" s="34">
        <v>3.5</v>
      </c>
      <c r="AP990" s="34">
        <v>-7777</v>
      </c>
      <c r="AQ990" s="34">
        <v>-9999</v>
      </c>
      <c r="AR990" s="34">
        <v>-9999</v>
      </c>
      <c r="AS990" s="34" t="s">
        <v>3887</v>
      </c>
      <c r="AT990" s="34"/>
      <c r="AU990" s="34"/>
      <c r="AV990" s="34"/>
      <c r="AW990" s="34" t="s">
        <v>5942</v>
      </c>
      <c r="AX990" s="34" t="s">
        <v>5927</v>
      </c>
      <c r="AY990" s="34">
        <v>42</v>
      </c>
      <c r="AZ990" s="34">
        <v>57</v>
      </c>
      <c r="BA990" s="34">
        <v>30</v>
      </c>
      <c r="BB990" s="34">
        <v>25</v>
      </c>
      <c r="BC990" s="34">
        <v>0</v>
      </c>
      <c r="BD990" s="34">
        <v>33</v>
      </c>
      <c r="BE990" s="34">
        <f t="shared" si="172"/>
        <v>42.958333333333336</v>
      </c>
      <c r="BF990" s="34">
        <f t="shared" si="173"/>
        <v>25.009166666666665</v>
      </c>
      <c r="BG990" s="40" t="s">
        <v>38</v>
      </c>
      <c r="BH990" s="34"/>
      <c r="BI990" s="34"/>
      <c r="BJ990" s="38"/>
      <c r="BK990" s="34"/>
      <c r="BL990" s="38"/>
      <c r="BM990" s="34"/>
      <c r="BN990" s="34"/>
      <c r="BO990" s="34"/>
      <c r="BP990" s="34"/>
      <c r="BQ990" s="34"/>
      <c r="BR990" s="34"/>
      <c r="BS990" s="40"/>
      <c r="BT990" s="533"/>
    </row>
    <row r="991" spans="1:72" ht="39.75" customHeight="1" x14ac:dyDescent="0.25">
      <c r="A991" s="47"/>
      <c r="B991" s="47" t="s">
        <v>2700</v>
      </c>
      <c r="C991" s="47">
        <v>11110059</v>
      </c>
      <c r="D991" s="77">
        <v>41655</v>
      </c>
      <c r="E991" s="77">
        <v>41655</v>
      </c>
      <c r="F991" s="77">
        <v>45307</v>
      </c>
      <c r="G991" s="47">
        <v>-7777</v>
      </c>
      <c r="H991" s="47" t="s">
        <v>927</v>
      </c>
      <c r="I991" s="128" t="s">
        <v>596</v>
      </c>
      <c r="J991" s="128"/>
      <c r="K991" s="128" t="s">
        <v>55</v>
      </c>
      <c r="L991" s="345" t="s">
        <v>2701</v>
      </c>
      <c r="M991" s="47" t="s">
        <v>299</v>
      </c>
      <c r="N991" s="47" t="s">
        <v>78</v>
      </c>
      <c r="O991" s="47" t="s">
        <v>52</v>
      </c>
      <c r="P991" s="76">
        <v>12283</v>
      </c>
      <c r="Q991" s="47" t="s">
        <v>4413</v>
      </c>
      <c r="R991" s="47" t="s">
        <v>299</v>
      </c>
      <c r="S991" s="47" t="s">
        <v>78</v>
      </c>
      <c r="T991" s="47" t="s">
        <v>52</v>
      </c>
      <c r="U991" s="47">
        <v>12283</v>
      </c>
      <c r="V991" s="47"/>
      <c r="W991" s="47" t="s">
        <v>328</v>
      </c>
      <c r="X991" s="47">
        <v>-7777</v>
      </c>
      <c r="Y991" s="47">
        <v>-7777</v>
      </c>
      <c r="Z991" s="96" t="s">
        <v>468</v>
      </c>
      <c r="AA991" s="47" t="s">
        <v>62</v>
      </c>
      <c r="AB991" s="47">
        <v>9.0700000000000003E-2</v>
      </c>
      <c r="AC991" s="47">
        <v>5.7</v>
      </c>
      <c r="AD991" s="47">
        <v>177293</v>
      </c>
      <c r="AE991" s="47">
        <v>177293</v>
      </c>
      <c r="AF991" s="47"/>
      <c r="AG991" s="47"/>
      <c r="AH991" s="47"/>
      <c r="AI991" s="47"/>
      <c r="AJ991" s="47"/>
      <c r="AK991" s="47"/>
      <c r="AL991" s="47"/>
      <c r="AM991" s="47"/>
      <c r="AN991" s="47"/>
      <c r="AO991" s="47">
        <v>9</v>
      </c>
      <c r="AP991" s="47">
        <v>-7777</v>
      </c>
      <c r="AQ991" s="47" t="s">
        <v>47</v>
      </c>
      <c r="AR991" s="47" t="s">
        <v>2702</v>
      </c>
      <c r="AS991" s="47"/>
      <c r="AT991" s="47"/>
      <c r="AU991" s="47"/>
      <c r="AV991" s="47">
        <v>631.57000000000005</v>
      </c>
      <c r="AW991" s="47" t="s">
        <v>6611</v>
      </c>
      <c r="AX991" s="47" t="s">
        <v>6612</v>
      </c>
      <c r="AY991" s="47">
        <v>42</v>
      </c>
      <c r="AZ991" s="47">
        <v>51</v>
      </c>
      <c r="BA991" s="47">
        <v>21.42</v>
      </c>
      <c r="BB991" s="47">
        <v>23</v>
      </c>
      <c r="BC991" s="47">
        <v>43</v>
      </c>
      <c r="BD991" s="47">
        <v>35.22</v>
      </c>
      <c r="BE991" s="83">
        <f t="shared" si="172"/>
        <v>42.85595</v>
      </c>
      <c r="BF991" s="83">
        <f t="shared" si="173"/>
        <v>23.72645</v>
      </c>
      <c r="BG991" s="128" t="s">
        <v>38</v>
      </c>
      <c r="BH991" s="47"/>
      <c r="BI991" s="47"/>
      <c r="BJ991" s="77"/>
      <c r="BK991" s="47"/>
      <c r="BL991" s="77"/>
      <c r="BM991" s="47" t="s">
        <v>8547</v>
      </c>
      <c r="BN991" s="77">
        <v>43556</v>
      </c>
      <c r="BO991" s="47"/>
      <c r="BP991" s="77"/>
      <c r="BQ991" s="47"/>
      <c r="BR991" s="47"/>
      <c r="BS991" s="128" t="s">
        <v>8855</v>
      </c>
      <c r="BT991" s="533"/>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4414</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4415</v>
      </c>
      <c r="AC992" s="47">
        <v>25</v>
      </c>
      <c r="AD992" s="47">
        <v>6000</v>
      </c>
      <c r="AE992" s="47"/>
      <c r="AF992" s="47"/>
      <c r="AG992" s="47"/>
      <c r="AH992" s="47"/>
      <c r="AI992" s="47"/>
      <c r="AJ992" s="47">
        <v>6000</v>
      </c>
      <c r="AK992" s="47"/>
      <c r="AL992" s="47"/>
      <c r="AM992" s="47"/>
      <c r="AN992" s="47"/>
      <c r="AO992" s="47">
        <v>-9999</v>
      </c>
      <c r="AP992" s="47">
        <v>-7777</v>
      </c>
      <c r="AQ992" s="47">
        <v>-9999</v>
      </c>
      <c r="AR992" s="47">
        <v>-9999</v>
      </c>
      <c r="AS992" s="47" t="s">
        <v>2705</v>
      </c>
      <c r="AT992" s="47"/>
      <c r="AU992" s="47"/>
      <c r="AV992" s="47">
        <v>19.5</v>
      </c>
      <c r="AW992" s="47" t="s">
        <v>5943</v>
      </c>
      <c r="AX992" s="47" t="s">
        <v>5928</v>
      </c>
      <c r="AY992" s="47">
        <v>43</v>
      </c>
      <c r="AZ992" s="47">
        <v>36</v>
      </c>
      <c r="BA992" s="47">
        <v>30.05</v>
      </c>
      <c r="BB992" s="47">
        <v>25</v>
      </c>
      <c r="BC992" s="47">
        <v>16</v>
      </c>
      <c r="BD992" s="47">
        <v>0.35</v>
      </c>
      <c r="BE992" s="83">
        <f t="shared" si="172"/>
        <v>43.608347222222221</v>
      </c>
      <c r="BF992" s="83">
        <f t="shared" si="173"/>
        <v>25.266763888888889</v>
      </c>
      <c r="BG992" s="128" t="s">
        <v>38</v>
      </c>
      <c r="BH992" s="47"/>
      <c r="BI992" s="47"/>
      <c r="BJ992" s="77"/>
      <c r="BK992" s="47"/>
      <c r="BL992" s="77"/>
      <c r="BM992" s="47"/>
      <c r="BN992" s="47"/>
      <c r="BO992" s="47" t="s">
        <v>7459</v>
      </c>
      <c r="BP992" s="77">
        <v>42821</v>
      </c>
      <c r="BQ992" s="47"/>
      <c r="BR992" s="47"/>
      <c r="BS992" s="128" t="s">
        <v>7460</v>
      </c>
      <c r="BT992" s="533"/>
    </row>
    <row r="993" spans="1:268"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4414</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4415</v>
      </c>
      <c r="AC993" s="47">
        <v>25</v>
      </c>
      <c r="AD993" s="47">
        <v>25200</v>
      </c>
      <c r="AE993" s="47"/>
      <c r="AF993" s="47"/>
      <c r="AG993" s="47"/>
      <c r="AH993" s="47"/>
      <c r="AI993" s="47"/>
      <c r="AJ993" s="47">
        <v>25200</v>
      </c>
      <c r="AK993" s="47"/>
      <c r="AL993" s="47"/>
      <c r="AM993" s="47"/>
      <c r="AN993" s="47"/>
      <c r="AO993" s="47">
        <v>-9999</v>
      </c>
      <c r="AP993" s="47">
        <v>-7777</v>
      </c>
      <c r="AQ993" s="47">
        <v>-9999</v>
      </c>
      <c r="AR993" s="47">
        <v>-9999</v>
      </c>
      <c r="AS993" s="47" t="s">
        <v>2706</v>
      </c>
      <c r="AT993" s="47"/>
      <c r="AU993" s="47"/>
      <c r="AV993" s="47">
        <v>19.36</v>
      </c>
      <c r="AW993" s="47" t="s">
        <v>5944</v>
      </c>
      <c r="AX993" s="47" t="s">
        <v>5929</v>
      </c>
      <c r="AY993" s="47">
        <v>43</v>
      </c>
      <c r="AZ993" s="47">
        <v>36</v>
      </c>
      <c r="BA993" s="47">
        <v>37.81</v>
      </c>
      <c r="BB993" s="47">
        <v>25</v>
      </c>
      <c r="BC993" s="47">
        <v>16</v>
      </c>
      <c r="BD993" s="47">
        <v>16.940000000000001</v>
      </c>
      <c r="BE993" s="83">
        <f t="shared" si="172"/>
        <v>43.610502777777782</v>
      </c>
      <c r="BF993" s="83">
        <f t="shared" si="173"/>
        <v>25.271372222222222</v>
      </c>
      <c r="BG993" s="128" t="s">
        <v>38</v>
      </c>
      <c r="BH993" s="47"/>
      <c r="BI993" s="47"/>
      <c r="BJ993" s="77"/>
      <c r="BK993" s="47"/>
      <c r="BL993" s="77"/>
      <c r="BM993" s="47"/>
      <c r="BN993" s="47"/>
      <c r="BO993" s="47" t="s">
        <v>7459</v>
      </c>
      <c r="BP993" s="77">
        <v>42821</v>
      </c>
      <c r="BQ993" s="47"/>
      <c r="BR993" s="47"/>
      <c r="BS993" s="128" t="s">
        <v>7460</v>
      </c>
      <c r="BT993" s="533"/>
    </row>
    <row r="994" spans="1:268"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4414</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4415</v>
      </c>
      <c r="AC994" s="47">
        <v>25</v>
      </c>
      <c r="AD994" s="47">
        <v>39000</v>
      </c>
      <c r="AE994" s="47"/>
      <c r="AF994" s="47"/>
      <c r="AG994" s="47"/>
      <c r="AH994" s="47"/>
      <c r="AI994" s="47"/>
      <c r="AJ994" s="47">
        <v>39000</v>
      </c>
      <c r="AK994" s="47"/>
      <c r="AL994" s="47"/>
      <c r="AM994" s="47"/>
      <c r="AN994" s="47"/>
      <c r="AO994" s="47">
        <v>-9999</v>
      </c>
      <c r="AP994" s="47">
        <v>-7777</v>
      </c>
      <c r="AQ994" s="47">
        <v>-9999</v>
      </c>
      <c r="AR994" s="47">
        <v>-9999</v>
      </c>
      <c r="AS994" s="47" t="s">
        <v>2707</v>
      </c>
      <c r="AT994" s="47"/>
      <c r="AU994" s="47"/>
      <c r="AV994" s="47">
        <v>18.850000000000001</v>
      </c>
      <c r="AW994" s="47" t="s">
        <v>5945</v>
      </c>
      <c r="AX994" s="47" t="s">
        <v>5928</v>
      </c>
      <c r="AY994" s="47">
        <v>43</v>
      </c>
      <c r="AZ994" s="47">
        <v>36</v>
      </c>
      <c r="BA994" s="47">
        <v>45.05</v>
      </c>
      <c r="BB994" s="47">
        <v>25</v>
      </c>
      <c r="BC994" s="47">
        <v>16</v>
      </c>
      <c r="BD994" s="47">
        <v>0.35</v>
      </c>
      <c r="BE994" s="83">
        <f t="shared" si="172"/>
        <v>43.612513888888891</v>
      </c>
      <c r="BF994" s="83">
        <f t="shared" si="173"/>
        <v>25.266763888888889</v>
      </c>
      <c r="BG994" s="128" t="s">
        <v>38</v>
      </c>
      <c r="BH994" s="47"/>
      <c r="BI994" s="47"/>
      <c r="BJ994" s="77"/>
      <c r="BK994" s="47"/>
      <c r="BL994" s="77"/>
      <c r="BM994" s="47"/>
      <c r="BN994" s="47"/>
      <c r="BO994" s="47" t="s">
        <v>7459</v>
      </c>
      <c r="BP994" s="77">
        <v>42821</v>
      </c>
      <c r="BQ994" s="47"/>
      <c r="BR994" s="47"/>
      <c r="BS994" s="128" t="s">
        <v>7460</v>
      </c>
      <c r="BT994" s="533"/>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4414</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4415</v>
      </c>
      <c r="AC995" s="47">
        <v>25</v>
      </c>
      <c r="AD995" s="47">
        <v>31500</v>
      </c>
      <c r="AE995" s="47"/>
      <c r="AF995" s="47"/>
      <c r="AG995" s="47"/>
      <c r="AH995" s="47"/>
      <c r="AI995" s="47"/>
      <c r="AJ995" s="47">
        <v>31500</v>
      </c>
      <c r="AK995" s="47"/>
      <c r="AL995" s="47"/>
      <c r="AM995" s="47"/>
      <c r="AN995" s="47"/>
      <c r="AO995" s="47">
        <v>-9999</v>
      </c>
      <c r="AP995" s="47">
        <v>-7777</v>
      </c>
      <c r="AQ995" s="47">
        <v>-9999</v>
      </c>
      <c r="AR995" s="47">
        <v>-9999</v>
      </c>
      <c r="AS995" s="47" t="s">
        <v>2708</v>
      </c>
      <c r="AT995" s="47"/>
      <c r="AU995" s="47"/>
      <c r="AV995" s="47">
        <v>19.100000000000001</v>
      </c>
      <c r="AW995" s="47" t="s">
        <v>5946</v>
      </c>
      <c r="AX995" s="47" t="s">
        <v>5930</v>
      </c>
      <c r="AY995" s="47">
        <v>43</v>
      </c>
      <c r="AZ995" s="47">
        <v>36</v>
      </c>
      <c r="BA995" s="47">
        <v>48.71</v>
      </c>
      <c r="BB995" s="47">
        <v>25</v>
      </c>
      <c r="BC995" s="47">
        <v>16</v>
      </c>
      <c r="BD995" s="47">
        <v>40.729999999999997</v>
      </c>
      <c r="BE995" s="83">
        <f t="shared" si="172"/>
        <v>43.613530555555556</v>
      </c>
      <c r="BF995" s="83">
        <f t="shared" si="173"/>
        <v>25.277980555555555</v>
      </c>
      <c r="BG995" s="128" t="s">
        <v>38</v>
      </c>
      <c r="BH995" s="47"/>
      <c r="BI995" s="47"/>
      <c r="BJ995" s="77"/>
      <c r="BK995" s="47"/>
      <c r="BL995" s="77"/>
      <c r="BM995" s="47"/>
      <c r="BN995" s="47"/>
      <c r="BO995" s="47" t="s">
        <v>7459</v>
      </c>
      <c r="BP995" s="77">
        <v>42821</v>
      </c>
      <c r="BQ995" s="47"/>
      <c r="BR995" s="47"/>
      <c r="BS995" s="128" t="s">
        <v>7460</v>
      </c>
      <c r="BT995" s="533"/>
      <c r="BU995" s="533"/>
      <c r="BV995" s="533"/>
      <c r="BW995" s="533"/>
      <c r="BX995" s="533"/>
      <c r="BY995" s="533"/>
      <c r="BZ995" s="533"/>
      <c r="CA995" s="533"/>
      <c r="CB995" s="533"/>
      <c r="CC995" s="533"/>
      <c r="CD995" s="533"/>
      <c r="CE995" s="533"/>
      <c r="CF995" s="533"/>
      <c r="CG995" s="533"/>
      <c r="CH995" s="533"/>
      <c r="CI995" s="533"/>
      <c r="CJ995" s="533"/>
      <c r="CK995" s="533"/>
      <c r="CL995" s="533"/>
      <c r="CM995" s="533"/>
      <c r="CN995" s="533"/>
      <c r="CO995" s="533"/>
      <c r="CP995" s="533"/>
      <c r="CQ995" s="533"/>
      <c r="CR995" s="533"/>
      <c r="CS995" s="533"/>
      <c r="CT995" s="533"/>
      <c r="CU995" s="533"/>
      <c r="CV995" s="533"/>
      <c r="CW995" s="533"/>
      <c r="CX995" s="533"/>
      <c r="CY995" s="533"/>
      <c r="CZ995" s="533"/>
      <c r="DA995" s="533"/>
      <c r="DB995" s="533"/>
      <c r="DC995" s="533"/>
      <c r="DD995" s="533"/>
      <c r="DE995" s="533"/>
      <c r="DF995" s="533"/>
      <c r="DG995" s="533"/>
      <c r="DH995" s="533"/>
      <c r="DI995" s="533"/>
      <c r="DJ995" s="533"/>
      <c r="DK995" s="533"/>
      <c r="DL995" s="533"/>
      <c r="DM995" s="533"/>
      <c r="DN995" s="533"/>
      <c r="DO995" s="533"/>
      <c r="DP995" s="533"/>
      <c r="DQ995" s="533"/>
      <c r="DR995" s="533"/>
      <c r="DS995" s="533"/>
      <c r="DT995" s="533"/>
      <c r="DU995" s="533"/>
      <c r="DV995" s="533"/>
      <c r="DW995" s="533"/>
      <c r="DX995" s="533"/>
      <c r="DY995" s="533"/>
      <c r="DZ995" s="533"/>
      <c r="EA995" s="533"/>
      <c r="EB995" s="533"/>
      <c r="EC995" s="533"/>
      <c r="ED995" s="533"/>
      <c r="EE995" s="533"/>
      <c r="EF995" s="533"/>
      <c r="EG995" s="533"/>
      <c r="EH995" s="533"/>
      <c r="EI995" s="533"/>
      <c r="EJ995" s="533"/>
      <c r="EK995" s="533"/>
      <c r="EL995" s="533"/>
      <c r="EM995" s="533"/>
      <c r="EN995" s="533"/>
      <c r="EO995" s="533"/>
      <c r="EP995" s="533"/>
      <c r="EQ995" s="533"/>
      <c r="ER995" s="533"/>
      <c r="ES995" s="533"/>
      <c r="ET995" s="533"/>
      <c r="EU995" s="533"/>
      <c r="EV995" s="533"/>
      <c r="EW995" s="533"/>
      <c r="EX995" s="533"/>
      <c r="EY995" s="533"/>
      <c r="EZ995" s="533"/>
      <c r="FA995" s="533"/>
      <c r="FB995" s="533"/>
      <c r="FC995" s="533"/>
      <c r="FD995" s="533"/>
      <c r="FE995" s="533"/>
      <c r="FF995" s="533"/>
      <c r="FG995" s="533"/>
      <c r="FH995" s="533"/>
      <c r="FI995" s="533"/>
      <c r="FJ995" s="533"/>
      <c r="FK995" s="533"/>
      <c r="FL995" s="533"/>
      <c r="FM995" s="533"/>
      <c r="FN995" s="533"/>
      <c r="FO995" s="533"/>
      <c r="FP995" s="533"/>
      <c r="FQ995" s="533"/>
      <c r="FR995" s="533"/>
      <c r="FS995" s="533"/>
      <c r="FT995" s="533"/>
      <c r="FU995" s="533"/>
      <c r="FV995" s="533"/>
      <c r="FW995" s="533"/>
      <c r="FX995" s="533"/>
      <c r="FY995" s="533"/>
      <c r="FZ995" s="533"/>
      <c r="GA995" s="533"/>
      <c r="GB995" s="533"/>
      <c r="GC995" s="533"/>
      <c r="GD995" s="533"/>
      <c r="GE995" s="533"/>
      <c r="GF995" s="533"/>
      <c r="GG995" s="533"/>
      <c r="GH995" s="533"/>
      <c r="GI995" s="533"/>
      <c r="GJ995" s="533"/>
      <c r="GK995" s="533"/>
      <c r="GL995" s="533"/>
      <c r="GM995" s="533"/>
      <c r="GN995" s="533"/>
      <c r="GO995" s="533"/>
      <c r="GP995" s="533"/>
      <c r="GQ995" s="533"/>
      <c r="GR995" s="533"/>
      <c r="GS995" s="533"/>
      <c r="GT995" s="533"/>
      <c r="GU995" s="533"/>
      <c r="GV995" s="533"/>
      <c r="GW995" s="533"/>
      <c r="GX995" s="533"/>
      <c r="GY995" s="533"/>
      <c r="GZ995" s="533"/>
      <c r="HA995" s="533"/>
      <c r="HB995" s="533"/>
      <c r="HC995" s="533"/>
      <c r="HD995" s="533"/>
      <c r="HE995" s="533"/>
      <c r="HF995" s="533"/>
      <c r="HG995" s="533"/>
      <c r="HH995" s="533"/>
      <c r="HI995" s="533"/>
      <c r="HJ995" s="533"/>
      <c r="HK995" s="533"/>
      <c r="HL995" s="533"/>
      <c r="HM995" s="533"/>
      <c r="HN995" s="533"/>
      <c r="HO995" s="533"/>
      <c r="HP995" s="533"/>
      <c r="HQ995" s="533"/>
      <c r="HR995" s="533"/>
      <c r="HS995" s="533"/>
      <c r="HT995" s="533"/>
      <c r="HU995" s="533"/>
      <c r="HV995" s="533"/>
      <c r="HW995" s="533"/>
      <c r="HX995" s="533"/>
      <c r="HY995" s="533"/>
      <c r="HZ995" s="533"/>
      <c r="IA995" s="533"/>
      <c r="IB995" s="533"/>
      <c r="IC995" s="533"/>
      <c r="ID995" s="533"/>
      <c r="IE995" s="533"/>
      <c r="IF995" s="533"/>
      <c r="IG995" s="533"/>
      <c r="IH995" s="533"/>
      <c r="II995" s="533"/>
      <c r="IJ995" s="533"/>
      <c r="IK995" s="533"/>
      <c r="IL995" s="533"/>
      <c r="IM995" s="533"/>
      <c r="IN995" s="533"/>
      <c r="IO995" s="533"/>
      <c r="IP995" s="533"/>
      <c r="IQ995" s="533"/>
      <c r="IR995" s="533"/>
      <c r="IS995" s="533"/>
      <c r="IT995" s="533"/>
      <c r="IU995" s="533"/>
      <c r="IV995" s="533"/>
      <c r="IW995" s="533"/>
      <c r="IX995" s="533"/>
      <c r="IY995" s="533"/>
      <c r="IZ995" s="533"/>
      <c r="JA995" s="533"/>
      <c r="JB995" s="533"/>
      <c r="JC995" s="533"/>
      <c r="JD995" s="533"/>
      <c r="JE995" s="533"/>
      <c r="JF995" s="533"/>
      <c r="JG995" s="533"/>
      <c r="JH995" s="533"/>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4414</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4415</v>
      </c>
      <c r="AC996" s="47">
        <v>25</v>
      </c>
      <c r="AD996" s="47">
        <v>33000</v>
      </c>
      <c r="AE996" s="47"/>
      <c r="AF996" s="47"/>
      <c r="AG996" s="47"/>
      <c r="AH996" s="47"/>
      <c r="AI996" s="47"/>
      <c r="AJ996" s="47">
        <v>33000</v>
      </c>
      <c r="AK996" s="47"/>
      <c r="AL996" s="47"/>
      <c r="AM996" s="47"/>
      <c r="AN996" s="47"/>
      <c r="AO996" s="47">
        <v>-9999</v>
      </c>
      <c r="AP996" s="47">
        <v>-7777</v>
      </c>
      <c r="AQ996" s="47">
        <v>-9999</v>
      </c>
      <c r="AR996" s="47">
        <v>-9999</v>
      </c>
      <c r="AS996" s="47" t="s">
        <v>2709</v>
      </c>
      <c r="AT996" s="47"/>
      <c r="AU996" s="47"/>
      <c r="AV996" s="47">
        <v>18.7</v>
      </c>
      <c r="AW996" s="69" t="s">
        <v>5947</v>
      </c>
      <c r="AX996" s="69" t="s">
        <v>5931</v>
      </c>
      <c r="AY996" s="47">
        <v>43</v>
      </c>
      <c r="AZ996" s="47">
        <v>36</v>
      </c>
      <c r="BA996" s="47">
        <v>55.88</v>
      </c>
      <c r="BB996" s="47">
        <v>25</v>
      </c>
      <c r="BC996" s="47">
        <v>16</v>
      </c>
      <c r="BD996" s="47">
        <v>55.88</v>
      </c>
      <c r="BE996" s="99">
        <f t="shared" si="172"/>
        <v>43.615522222222225</v>
      </c>
      <c r="BF996" s="99">
        <f t="shared" si="173"/>
        <v>25.282188888888889</v>
      </c>
      <c r="BG996" s="47" t="s">
        <v>38</v>
      </c>
      <c r="BH996" s="47"/>
      <c r="BI996" s="47"/>
      <c r="BJ996" s="77"/>
      <c r="BK996" s="47"/>
      <c r="BL996" s="77"/>
      <c r="BM996" s="47"/>
      <c r="BN996" s="47"/>
      <c r="BO996" s="47" t="s">
        <v>7459</v>
      </c>
      <c r="BP996" s="77">
        <v>42821</v>
      </c>
      <c r="BQ996" s="47"/>
      <c r="BR996" s="47"/>
      <c r="BS996" s="128" t="s">
        <v>7460</v>
      </c>
      <c r="BT996" s="533"/>
      <c r="BU996" s="533"/>
      <c r="BV996" s="533"/>
      <c r="BW996" s="533"/>
      <c r="BX996" s="533"/>
      <c r="BY996" s="533"/>
      <c r="BZ996" s="533"/>
      <c r="CA996" s="533"/>
      <c r="CB996" s="533"/>
      <c r="CC996" s="533"/>
      <c r="CD996" s="533"/>
      <c r="CE996" s="533"/>
      <c r="CF996" s="533"/>
      <c r="CG996" s="533"/>
      <c r="CH996" s="533"/>
      <c r="CI996" s="533"/>
      <c r="CJ996" s="533"/>
      <c r="CK996" s="533"/>
      <c r="CL996" s="533"/>
      <c r="CM996" s="533"/>
      <c r="CN996" s="533"/>
      <c r="CO996" s="533"/>
      <c r="CP996" s="533"/>
      <c r="CQ996" s="533"/>
      <c r="CR996" s="533"/>
      <c r="CS996" s="533"/>
      <c r="CT996" s="533"/>
      <c r="CU996" s="533"/>
      <c r="CV996" s="533"/>
      <c r="CW996" s="533"/>
      <c r="CX996" s="533"/>
      <c r="CY996" s="533"/>
      <c r="CZ996" s="533"/>
      <c r="DA996" s="533"/>
      <c r="DB996" s="533"/>
      <c r="DC996" s="533"/>
      <c r="DD996" s="533"/>
      <c r="DE996" s="533"/>
      <c r="DF996" s="533"/>
      <c r="DG996" s="533"/>
      <c r="DH996" s="533"/>
      <c r="DI996" s="533"/>
      <c r="DJ996" s="533"/>
      <c r="DK996" s="533"/>
      <c r="DL996" s="533"/>
      <c r="DM996" s="533"/>
      <c r="DN996" s="533"/>
      <c r="DO996" s="533"/>
      <c r="DP996" s="533"/>
      <c r="DQ996" s="533"/>
      <c r="DR996" s="533"/>
      <c r="DS996" s="533"/>
      <c r="DT996" s="533"/>
      <c r="DU996" s="533"/>
      <c r="DV996" s="533"/>
      <c r="DW996" s="533"/>
      <c r="DX996" s="533"/>
      <c r="DY996" s="533"/>
      <c r="DZ996" s="533"/>
      <c r="EA996" s="533"/>
      <c r="EB996" s="533"/>
      <c r="EC996" s="533"/>
      <c r="ED996" s="533"/>
      <c r="EE996" s="533"/>
      <c r="EF996" s="533"/>
      <c r="EG996" s="533"/>
      <c r="EH996" s="533"/>
      <c r="EI996" s="533"/>
      <c r="EJ996" s="533"/>
      <c r="EK996" s="533"/>
      <c r="EL996" s="533"/>
      <c r="EM996" s="533"/>
      <c r="EN996" s="533"/>
      <c r="EO996" s="533"/>
      <c r="EP996" s="533"/>
      <c r="EQ996" s="533"/>
      <c r="ER996" s="533"/>
      <c r="ES996" s="533"/>
      <c r="ET996" s="533"/>
      <c r="EU996" s="533"/>
      <c r="EV996" s="533"/>
      <c r="EW996" s="533"/>
      <c r="EX996" s="533"/>
      <c r="EY996" s="533"/>
      <c r="EZ996" s="533"/>
      <c r="FA996" s="533"/>
      <c r="FB996" s="533"/>
      <c r="FC996" s="533"/>
      <c r="FD996" s="533"/>
      <c r="FE996" s="533"/>
      <c r="FF996" s="533"/>
      <c r="FG996" s="533"/>
      <c r="FH996" s="533"/>
      <c r="FI996" s="533"/>
      <c r="FJ996" s="533"/>
      <c r="FK996" s="533"/>
      <c r="FL996" s="533"/>
      <c r="FM996" s="533"/>
      <c r="FN996" s="533"/>
      <c r="FO996" s="533"/>
      <c r="FP996" s="533"/>
      <c r="FQ996" s="533"/>
      <c r="FR996" s="533"/>
      <c r="FS996" s="533"/>
      <c r="FT996" s="533"/>
      <c r="FU996" s="533"/>
      <c r="FV996" s="533"/>
      <c r="FW996" s="533"/>
      <c r="FX996" s="533"/>
      <c r="FY996" s="533"/>
      <c r="FZ996" s="533"/>
      <c r="GA996" s="533"/>
      <c r="GB996" s="533"/>
      <c r="GC996" s="533"/>
      <c r="GD996" s="533"/>
      <c r="GE996" s="533"/>
      <c r="GF996" s="533"/>
      <c r="GG996" s="533"/>
      <c r="GH996" s="533"/>
      <c r="GI996" s="533"/>
      <c r="GJ996" s="533"/>
      <c r="GK996" s="533"/>
      <c r="GL996" s="533"/>
      <c r="GM996" s="533"/>
      <c r="GN996" s="533"/>
      <c r="GO996" s="533"/>
      <c r="GP996" s="533"/>
      <c r="GQ996" s="533"/>
      <c r="GR996" s="533"/>
      <c r="GS996" s="533"/>
      <c r="GT996" s="533"/>
      <c r="GU996" s="533"/>
      <c r="GV996" s="533"/>
      <c r="GW996" s="533"/>
      <c r="GX996" s="533"/>
      <c r="GY996" s="533"/>
      <c r="GZ996" s="533"/>
      <c r="HA996" s="533"/>
      <c r="HB996" s="533"/>
      <c r="HC996" s="533"/>
      <c r="HD996" s="533"/>
      <c r="HE996" s="533"/>
      <c r="HF996" s="533"/>
      <c r="HG996" s="533"/>
      <c r="HH996" s="533"/>
      <c r="HI996" s="533"/>
      <c r="HJ996" s="533"/>
      <c r="HK996" s="533"/>
      <c r="HL996" s="533"/>
      <c r="HM996" s="533"/>
      <c r="HN996" s="533"/>
      <c r="HO996" s="533"/>
      <c r="HP996" s="533"/>
      <c r="HQ996" s="533"/>
      <c r="HR996" s="533"/>
      <c r="HS996" s="533"/>
      <c r="HT996" s="533"/>
      <c r="HU996" s="533"/>
      <c r="HV996" s="533"/>
      <c r="HW996" s="533"/>
      <c r="HX996" s="533"/>
      <c r="HY996" s="533"/>
      <c r="HZ996" s="533"/>
      <c r="IA996" s="533"/>
      <c r="IB996" s="533"/>
      <c r="IC996" s="533"/>
      <c r="ID996" s="533"/>
      <c r="IE996" s="533"/>
      <c r="IF996" s="533"/>
      <c r="IG996" s="533"/>
      <c r="IH996" s="533"/>
      <c r="II996" s="533"/>
      <c r="IJ996" s="533"/>
      <c r="IK996" s="533"/>
      <c r="IL996" s="533"/>
      <c r="IM996" s="533"/>
      <c r="IN996" s="533"/>
      <c r="IO996" s="533"/>
      <c r="IP996" s="533"/>
      <c r="IQ996" s="533"/>
      <c r="IR996" s="533"/>
      <c r="IS996" s="533"/>
      <c r="IT996" s="533"/>
      <c r="IU996" s="533"/>
      <c r="IV996" s="533"/>
      <c r="IW996" s="533"/>
      <c r="IX996" s="533"/>
      <c r="IY996" s="533"/>
      <c r="IZ996" s="533"/>
      <c r="JA996" s="533"/>
      <c r="JB996" s="533"/>
      <c r="JC996" s="533"/>
      <c r="JD996" s="533"/>
      <c r="JE996" s="533"/>
      <c r="JF996" s="533"/>
      <c r="JG996" s="533"/>
      <c r="JH996" s="533"/>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4414</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4415</v>
      </c>
      <c r="AC997" s="47">
        <v>25</v>
      </c>
      <c r="AD997" s="47">
        <v>16500</v>
      </c>
      <c r="AE997" s="47"/>
      <c r="AF997" s="47"/>
      <c r="AG997" s="47"/>
      <c r="AH997" s="47"/>
      <c r="AI997" s="47"/>
      <c r="AJ997" s="47">
        <v>16500</v>
      </c>
      <c r="AK997" s="47"/>
      <c r="AL997" s="47"/>
      <c r="AM997" s="47"/>
      <c r="AN997" s="47"/>
      <c r="AO997" s="47">
        <v>-9999</v>
      </c>
      <c r="AP997" s="47">
        <v>-7777</v>
      </c>
      <c r="AQ997" s="47">
        <v>-9999</v>
      </c>
      <c r="AR997" s="47">
        <v>-9999</v>
      </c>
      <c r="AS997" s="47" t="s">
        <v>7538</v>
      </c>
      <c r="AT997" s="47"/>
      <c r="AU997" s="47"/>
      <c r="AV997" s="47">
        <v>18.8</v>
      </c>
      <c r="AW997" s="69" t="s">
        <v>5948</v>
      </c>
      <c r="AX997" s="69" t="s">
        <v>5932</v>
      </c>
      <c r="AY997" s="47">
        <v>43</v>
      </c>
      <c r="AZ997" s="47">
        <v>37</v>
      </c>
      <c r="BA997" s="47">
        <v>1.95</v>
      </c>
      <c r="BB997" s="47">
        <v>25</v>
      </c>
      <c r="BC997" s="47">
        <v>17</v>
      </c>
      <c r="BD997" s="47">
        <v>8.73</v>
      </c>
      <c r="BE997" s="99">
        <f t="shared" si="172"/>
        <v>43.61720833333333</v>
      </c>
      <c r="BF997" s="99">
        <f t="shared" si="173"/>
        <v>25.285758333333334</v>
      </c>
      <c r="BG997" s="47" t="s">
        <v>38</v>
      </c>
      <c r="BH997" s="47"/>
      <c r="BI997" s="47"/>
      <c r="BJ997" s="77"/>
      <c r="BK997" s="47"/>
      <c r="BL997" s="77"/>
      <c r="BM997" s="47"/>
      <c r="BN997" s="47"/>
      <c r="BO997" s="47" t="s">
        <v>7459</v>
      </c>
      <c r="BP997" s="77">
        <v>42821</v>
      </c>
      <c r="BQ997" s="47"/>
      <c r="BR997" s="47"/>
      <c r="BS997" s="128" t="s">
        <v>7460</v>
      </c>
      <c r="BT997" s="533"/>
      <c r="BU997" s="533"/>
      <c r="BV997" s="533"/>
      <c r="BW997" s="533"/>
      <c r="BX997" s="533"/>
      <c r="BY997" s="533"/>
      <c r="BZ997" s="533"/>
      <c r="CA997" s="533"/>
      <c r="CB997" s="533"/>
      <c r="CC997" s="533"/>
      <c r="CD997" s="533"/>
      <c r="CE997" s="533"/>
      <c r="CF997" s="533"/>
      <c r="CG997" s="533"/>
      <c r="CH997" s="533"/>
      <c r="CI997" s="533"/>
      <c r="CJ997" s="533"/>
      <c r="CK997" s="533"/>
      <c r="CL997" s="533"/>
      <c r="CM997" s="533"/>
      <c r="CN997" s="533"/>
      <c r="CO997" s="533"/>
      <c r="CP997" s="533"/>
      <c r="CQ997" s="533"/>
      <c r="CR997" s="533"/>
      <c r="CS997" s="533"/>
      <c r="CT997" s="533"/>
      <c r="CU997" s="533"/>
      <c r="CV997" s="533"/>
      <c r="CW997" s="533"/>
      <c r="CX997" s="533"/>
      <c r="CY997" s="533"/>
      <c r="CZ997" s="533"/>
      <c r="DA997" s="533"/>
      <c r="DB997" s="533"/>
      <c r="DC997" s="533"/>
      <c r="DD997" s="533"/>
      <c r="DE997" s="533"/>
      <c r="DF997" s="533"/>
      <c r="DG997" s="533"/>
      <c r="DH997" s="533"/>
      <c r="DI997" s="533"/>
      <c r="DJ997" s="533"/>
      <c r="DK997" s="533"/>
      <c r="DL997" s="533"/>
      <c r="DM997" s="533"/>
      <c r="DN997" s="533"/>
      <c r="DO997" s="533"/>
      <c r="DP997" s="533"/>
      <c r="DQ997" s="533"/>
      <c r="DR997" s="533"/>
      <c r="DS997" s="533"/>
      <c r="DT997" s="533"/>
      <c r="DU997" s="533"/>
      <c r="DV997" s="533"/>
      <c r="DW997" s="533"/>
      <c r="DX997" s="533"/>
      <c r="DY997" s="533"/>
      <c r="DZ997" s="533"/>
      <c r="EA997" s="533"/>
      <c r="EB997" s="533"/>
      <c r="EC997" s="533"/>
      <c r="ED997" s="533"/>
      <c r="EE997" s="533"/>
      <c r="EF997" s="533"/>
      <c r="EG997" s="533"/>
      <c r="EH997" s="533"/>
      <c r="EI997" s="533"/>
      <c r="EJ997" s="533"/>
      <c r="EK997" s="533"/>
      <c r="EL997" s="533"/>
      <c r="EM997" s="533"/>
      <c r="EN997" s="533"/>
      <c r="EO997" s="533"/>
      <c r="EP997" s="533"/>
      <c r="EQ997" s="533"/>
      <c r="ER997" s="533"/>
      <c r="ES997" s="533"/>
      <c r="ET997" s="533"/>
      <c r="EU997" s="533"/>
      <c r="EV997" s="533"/>
      <c r="EW997" s="533"/>
      <c r="EX997" s="533"/>
      <c r="EY997" s="533"/>
      <c r="EZ997" s="533"/>
      <c r="FA997" s="533"/>
      <c r="FB997" s="533"/>
      <c r="FC997" s="533"/>
      <c r="FD997" s="533"/>
      <c r="FE997" s="533"/>
      <c r="FF997" s="533"/>
      <c r="FG997" s="533"/>
      <c r="FH997" s="533"/>
      <c r="FI997" s="533"/>
      <c r="FJ997" s="533"/>
      <c r="FK997" s="533"/>
      <c r="FL997" s="533"/>
      <c r="FM997" s="533"/>
      <c r="FN997" s="533"/>
      <c r="FO997" s="533"/>
      <c r="FP997" s="533"/>
      <c r="FQ997" s="533"/>
      <c r="FR997" s="533"/>
      <c r="FS997" s="533"/>
      <c r="FT997" s="533"/>
      <c r="FU997" s="533"/>
      <c r="FV997" s="533"/>
      <c r="FW997" s="533"/>
      <c r="FX997" s="533"/>
      <c r="FY997" s="533"/>
      <c r="FZ997" s="533"/>
      <c r="GA997" s="533"/>
      <c r="GB997" s="533"/>
      <c r="GC997" s="533"/>
      <c r="GD997" s="533"/>
      <c r="GE997" s="533"/>
      <c r="GF997" s="533"/>
      <c r="GG997" s="533"/>
      <c r="GH997" s="533"/>
      <c r="GI997" s="533"/>
      <c r="GJ997" s="533"/>
      <c r="GK997" s="533"/>
      <c r="GL997" s="533"/>
      <c r="GM997" s="533"/>
      <c r="GN997" s="533"/>
      <c r="GO997" s="533"/>
      <c r="GP997" s="533"/>
      <c r="GQ997" s="533"/>
      <c r="GR997" s="533"/>
      <c r="GS997" s="533"/>
      <c r="GT997" s="533"/>
      <c r="GU997" s="533"/>
      <c r="GV997" s="533"/>
      <c r="GW997" s="533"/>
      <c r="GX997" s="533"/>
      <c r="GY997" s="533"/>
      <c r="GZ997" s="533"/>
      <c r="HA997" s="533"/>
      <c r="HB997" s="533"/>
      <c r="HC997" s="533"/>
      <c r="HD997" s="533"/>
      <c r="HE997" s="533"/>
      <c r="HF997" s="533"/>
      <c r="HG997" s="533"/>
      <c r="HH997" s="533"/>
      <c r="HI997" s="533"/>
      <c r="HJ997" s="533"/>
      <c r="HK997" s="533"/>
      <c r="HL997" s="533"/>
      <c r="HM997" s="533"/>
      <c r="HN997" s="533"/>
      <c r="HO997" s="533"/>
      <c r="HP997" s="533"/>
      <c r="HQ997" s="533"/>
      <c r="HR997" s="533"/>
      <c r="HS997" s="533"/>
      <c r="HT997" s="533"/>
      <c r="HU997" s="533"/>
      <c r="HV997" s="533"/>
      <c r="HW997" s="533"/>
      <c r="HX997" s="533"/>
      <c r="HY997" s="533"/>
      <c r="HZ997" s="533"/>
      <c r="IA997" s="533"/>
      <c r="IB997" s="533"/>
      <c r="IC997" s="533"/>
      <c r="ID997" s="533"/>
      <c r="IE997" s="533"/>
      <c r="IF997" s="533"/>
      <c r="IG997" s="533"/>
      <c r="IH997" s="533"/>
      <c r="II997" s="533"/>
      <c r="IJ997" s="533"/>
      <c r="IK997" s="533"/>
      <c r="IL997" s="533"/>
      <c r="IM997" s="533"/>
      <c r="IN997" s="533"/>
      <c r="IO997" s="533"/>
      <c r="IP997" s="533"/>
      <c r="IQ997" s="533"/>
      <c r="IR997" s="533"/>
      <c r="IS997" s="533"/>
      <c r="IT997" s="533"/>
      <c r="IU997" s="533"/>
      <c r="IV997" s="533"/>
      <c r="IW997" s="533"/>
      <c r="IX997" s="533"/>
      <c r="IY997" s="533"/>
      <c r="IZ997" s="533"/>
      <c r="JA997" s="533"/>
      <c r="JB997" s="533"/>
      <c r="JC997" s="533"/>
      <c r="JD997" s="533"/>
      <c r="JE997" s="533"/>
      <c r="JF997" s="533"/>
      <c r="JG997" s="533"/>
      <c r="JH997" s="533"/>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4414</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4415</v>
      </c>
      <c r="AC998" s="47">
        <v>25</v>
      </c>
      <c r="AD998" s="47">
        <v>30000</v>
      </c>
      <c r="AE998" s="47"/>
      <c r="AF998" s="47"/>
      <c r="AG998" s="47"/>
      <c r="AH998" s="47"/>
      <c r="AI998" s="47"/>
      <c r="AJ998" s="47">
        <v>30000</v>
      </c>
      <c r="AK998" s="47"/>
      <c r="AL998" s="47"/>
      <c r="AM998" s="47"/>
      <c r="AN998" s="47"/>
      <c r="AO998" s="47">
        <v>-9999</v>
      </c>
      <c r="AP998" s="47">
        <v>-7777</v>
      </c>
      <c r="AQ998" s="47">
        <v>-9999</v>
      </c>
      <c r="AR998" s="47">
        <v>-9999</v>
      </c>
      <c r="AS998" s="47" t="s">
        <v>7539</v>
      </c>
      <c r="AT998" s="47"/>
      <c r="AU998" s="47"/>
      <c r="AV998" s="47">
        <v>18.850000000000001</v>
      </c>
      <c r="AW998" s="47" t="s">
        <v>5949</v>
      </c>
      <c r="AX998" s="47" t="s">
        <v>5933</v>
      </c>
      <c r="AY998" s="47">
        <v>43</v>
      </c>
      <c r="AZ998" s="47">
        <v>37</v>
      </c>
      <c r="BA998" s="47">
        <v>19.260000000000002</v>
      </c>
      <c r="BB998" s="47">
        <v>25</v>
      </c>
      <c r="BC998" s="47">
        <v>17</v>
      </c>
      <c r="BD998" s="47">
        <v>56.5</v>
      </c>
      <c r="BE998" s="99">
        <f t="shared" si="172"/>
        <v>43.622016666666667</v>
      </c>
      <c r="BF998" s="99">
        <f t="shared" si="173"/>
        <v>25.299027777777781</v>
      </c>
      <c r="BG998" s="47" t="s">
        <v>38</v>
      </c>
      <c r="BH998" s="47"/>
      <c r="BI998" s="47"/>
      <c r="BJ998" s="77"/>
      <c r="BK998" s="47"/>
      <c r="BL998" s="77"/>
      <c r="BM998" s="47"/>
      <c r="BN998" s="47"/>
      <c r="BO998" s="47" t="s">
        <v>7459</v>
      </c>
      <c r="BP998" s="77">
        <v>42821</v>
      </c>
      <c r="BQ998" s="47"/>
      <c r="BR998" s="47"/>
      <c r="BS998" s="128" t="s">
        <v>7460</v>
      </c>
      <c r="BT998" s="533"/>
      <c r="BU998" s="533"/>
      <c r="BV998" s="533"/>
      <c r="BW998" s="533"/>
      <c r="BX998" s="533"/>
      <c r="BY998" s="533"/>
      <c r="BZ998" s="533"/>
      <c r="CA998" s="533"/>
      <c r="CB998" s="533"/>
      <c r="CC998" s="533"/>
      <c r="CD998" s="533"/>
      <c r="CE998" s="533"/>
      <c r="CF998" s="533"/>
      <c r="CG998" s="533"/>
      <c r="CH998" s="533"/>
      <c r="CI998" s="533"/>
      <c r="CJ998" s="533"/>
      <c r="CK998" s="533"/>
      <c r="CL998" s="533"/>
      <c r="CM998" s="533"/>
      <c r="CN998" s="533"/>
      <c r="CO998" s="533"/>
      <c r="CP998" s="533"/>
      <c r="CQ998" s="533"/>
      <c r="CR998" s="533"/>
      <c r="CS998" s="533"/>
      <c r="CT998" s="533"/>
      <c r="CU998" s="533"/>
      <c r="CV998" s="533"/>
      <c r="CW998" s="533"/>
      <c r="CX998" s="533"/>
      <c r="CY998" s="533"/>
      <c r="CZ998" s="533"/>
      <c r="DA998" s="533"/>
      <c r="DB998" s="533"/>
      <c r="DC998" s="533"/>
      <c r="DD998" s="533"/>
      <c r="DE998" s="533"/>
      <c r="DF998" s="533"/>
      <c r="DG998" s="533"/>
      <c r="DH998" s="533"/>
      <c r="DI998" s="533"/>
      <c r="DJ998" s="533"/>
      <c r="DK998" s="533"/>
      <c r="DL998" s="533"/>
      <c r="DM998" s="533"/>
      <c r="DN998" s="533"/>
      <c r="DO998" s="533"/>
      <c r="DP998" s="533"/>
      <c r="DQ998" s="533"/>
      <c r="DR998" s="533"/>
      <c r="DS998" s="533"/>
      <c r="DT998" s="533"/>
      <c r="DU998" s="533"/>
      <c r="DV998" s="533"/>
      <c r="DW998" s="533"/>
      <c r="DX998" s="533"/>
      <c r="DY998" s="533"/>
      <c r="DZ998" s="533"/>
      <c r="EA998" s="533"/>
      <c r="EB998" s="533"/>
      <c r="EC998" s="533"/>
      <c r="ED998" s="533"/>
      <c r="EE998" s="533"/>
      <c r="EF998" s="533"/>
      <c r="EG998" s="533"/>
      <c r="EH998" s="533"/>
      <c r="EI998" s="533"/>
      <c r="EJ998" s="533"/>
      <c r="EK998" s="533"/>
      <c r="EL998" s="533"/>
      <c r="EM998" s="533"/>
      <c r="EN998" s="533"/>
      <c r="EO998" s="533"/>
      <c r="EP998" s="533"/>
      <c r="EQ998" s="533"/>
      <c r="ER998" s="533"/>
      <c r="ES998" s="533"/>
      <c r="ET998" s="533"/>
      <c r="EU998" s="533"/>
      <c r="EV998" s="533"/>
      <c r="EW998" s="533"/>
      <c r="EX998" s="533"/>
      <c r="EY998" s="533"/>
      <c r="EZ998" s="533"/>
      <c r="FA998" s="533"/>
      <c r="FB998" s="533"/>
      <c r="FC998" s="533"/>
      <c r="FD998" s="533"/>
      <c r="FE998" s="533"/>
      <c r="FF998" s="533"/>
      <c r="FG998" s="533"/>
      <c r="FH998" s="533"/>
      <c r="FI998" s="533"/>
      <c r="FJ998" s="533"/>
      <c r="FK998" s="533"/>
      <c r="FL998" s="533"/>
      <c r="FM998" s="533"/>
      <c r="FN998" s="533"/>
      <c r="FO998" s="533"/>
      <c r="FP998" s="533"/>
      <c r="FQ998" s="533"/>
      <c r="FR998" s="533"/>
      <c r="FS998" s="533"/>
      <c r="FT998" s="533"/>
      <c r="FU998" s="533"/>
      <c r="FV998" s="533"/>
      <c r="FW998" s="533"/>
      <c r="FX998" s="533"/>
      <c r="FY998" s="533"/>
      <c r="FZ998" s="533"/>
      <c r="GA998" s="533"/>
      <c r="GB998" s="533"/>
      <c r="GC998" s="533"/>
      <c r="GD998" s="533"/>
      <c r="GE998" s="533"/>
      <c r="GF998" s="533"/>
      <c r="GG998" s="533"/>
      <c r="GH998" s="533"/>
      <c r="GI998" s="533"/>
      <c r="GJ998" s="533"/>
      <c r="GK998" s="533"/>
      <c r="GL998" s="533"/>
      <c r="GM998" s="533"/>
      <c r="GN998" s="533"/>
      <c r="GO998" s="533"/>
      <c r="GP998" s="533"/>
      <c r="GQ998" s="533"/>
      <c r="GR998" s="533"/>
      <c r="GS998" s="533"/>
      <c r="GT998" s="533"/>
      <c r="GU998" s="533"/>
      <c r="GV998" s="533"/>
      <c r="GW998" s="533"/>
      <c r="GX998" s="533"/>
      <c r="GY998" s="533"/>
      <c r="GZ998" s="533"/>
      <c r="HA998" s="533"/>
      <c r="HB998" s="533"/>
      <c r="HC998" s="533"/>
      <c r="HD998" s="533"/>
      <c r="HE998" s="533"/>
      <c r="HF998" s="533"/>
      <c r="HG998" s="533"/>
      <c r="HH998" s="533"/>
      <c r="HI998" s="533"/>
      <c r="HJ998" s="533"/>
      <c r="HK998" s="533"/>
      <c r="HL998" s="533"/>
      <c r="HM998" s="533"/>
      <c r="HN998" s="533"/>
      <c r="HO998" s="533"/>
      <c r="HP998" s="533"/>
      <c r="HQ998" s="533"/>
      <c r="HR998" s="533"/>
      <c r="HS998" s="533"/>
      <c r="HT998" s="533"/>
      <c r="HU998" s="533"/>
      <c r="HV998" s="533"/>
      <c r="HW998" s="533"/>
      <c r="HX998" s="533"/>
      <c r="HY998" s="533"/>
      <c r="HZ998" s="533"/>
      <c r="IA998" s="533"/>
      <c r="IB998" s="533"/>
      <c r="IC998" s="533"/>
      <c r="ID998" s="533"/>
      <c r="IE998" s="533"/>
      <c r="IF998" s="533"/>
      <c r="IG998" s="533"/>
      <c r="IH998" s="533"/>
      <c r="II998" s="533"/>
      <c r="IJ998" s="533"/>
      <c r="IK998" s="533"/>
      <c r="IL998" s="533"/>
      <c r="IM998" s="533"/>
      <c r="IN998" s="533"/>
      <c r="IO998" s="533"/>
      <c r="IP998" s="533"/>
      <c r="IQ998" s="533"/>
      <c r="IR998" s="533"/>
      <c r="IS998" s="533"/>
      <c r="IT998" s="533"/>
      <c r="IU998" s="533"/>
      <c r="IV998" s="533"/>
      <c r="IW998" s="533"/>
      <c r="IX998" s="533"/>
      <c r="IY998" s="533"/>
      <c r="IZ998" s="533"/>
      <c r="JA998" s="533"/>
      <c r="JB998" s="533"/>
      <c r="JC998" s="533"/>
      <c r="JD998" s="533"/>
      <c r="JE998" s="533"/>
      <c r="JF998" s="533"/>
      <c r="JG998" s="533"/>
      <c r="JH998" s="533"/>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4414</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4415</v>
      </c>
      <c r="AC999" s="47">
        <v>25</v>
      </c>
      <c r="AD999" s="47">
        <v>25500</v>
      </c>
      <c r="AE999" s="47"/>
      <c r="AF999" s="47"/>
      <c r="AG999" s="47"/>
      <c r="AH999" s="47"/>
      <c r="AI999" s="47"/>
      <c r="AJ999" s="47">
        <v>25500</v>
      </c>
      <c r="AK999" s="47"/>
      <c r="AL999" s="47"/>
      <c r="AM999" s="47"/>
      <c r="AN999" s="47"/>
      <c r="AO999" s="47">
        <v>-9999</v>
      </c>
      <c r="AP999" s="47">
        <v>-7777</v>
      </c>
      <c r="AQ999" s="47">
        <v>-9999</v>
      </c>
      <c r="AR999" s="47">
        <v>-9999</v>
      </c>
      <c r="AS999" s="47" t="s">
        <v>7540</v>
      </c>
      <c r="AT999" s="47"/>
      <c r="AU999" s="47"/>
      <c r="AV999" s="47">
        <v>19.100000000000001</v>
      </c>
      <c r="AW999" s="47" t="s">
        <v>5950</v>
      </c>
      <c r="AX999" s="47" t="s">
        <v>5934</v>
      </c>
      <c r="AY999" s="47">
        <v>43</v>
      </c>
      <c r="AZ999" s="47">
        <v>37</v>
      </c>
      <c r="BA999" s="47">
        <v>22.07</v>
      </c>
      <c r="BB999" s="47">
        <v>25</v>
      </c>
      <c r="BC999" s="47">
        <v>18</v>
      </c>
      <c r="BD999" s="47">
        <v>25.85</v>
      </c>
      <c r="BE999" s="99">
        <f t="shared" si="172"/>
        <v>43.622797222222225</v>
      </c>
      <c r="BF999" s="99">
        <f t="shared" si="173"/>
        <v>25.307180555555558</v>
      </c>
      <c r="BG999" s="47" t="s">
        <v>38</v>
      </c>
      <c r="BH999" s="47"/>
      <c r="BI999" s="47"/>
      <c r="BJ999" s="77"/>
      <c r="BK999" s="47"/>
      <c r="BL999" s="77"/>
      <c r="BM999" s="47"/>
      <c r="BN999" s="47"/>
      <c r="BO999" s="47" t="s">
        <v>7459</v>
      </c>
      <c r="BP999" s="77">
        <v>42821</v>
      </c>
      <c r="BQ999" s="47"/>
      <c r="BR999" s="47"/>
      <c r="BS999" s="128" t="s">
        <v>7460</v>
      </c>
      <c r="BT999" s="533"/>
      <c r="BU999" s="533"/>
      <c r="BV999" s="533"/>
      <c r="BW999" s="533"/>
      <c r="BX999" s="533"/>
      <c r="BY999" s="533"/>
      <c r="BZ999" s="533"/>
      <c r="CA999" s="533"/>
      <c r="CB999" s="533"/>
      <c r="CC999" s="533"/>
      <c r="CD999" s="533"/>
      <c r="CE999" s="533"/>
      <c r="CF999" s="533"/>
      <c r="CG999" s="533"/>
      <c r="CH999" s="533"/>
      <c r="CI999" s="533"/>
      <c r="CJ999" s="533"/>
      <c r="CK999" s="533"/>
      <c r="CL999" s="533"/>
      <c r="CM999" s="533"/>
      <c r="CN999" s="533"/>
      <c r="CO999" s="533"/>
      <c r="CP999" s="533"/>
      <c r="CQ999" s="533"/>
      <c r="CR999" s="533"/>
      <c r="CS999" s="533"/>
      <c r="CT999" s="533"/>
      <c r="CU999" s="533"/>
      <c r="CV999" s="533"/>
      <c r="CW999" s="533"/>
      <c r="CX999" s="533"/>
      <c r="CY999" s="533"/>
      <c r="CZ999" s="533"/>
      <c r="DA999" s="533"/>
      <c r="DB999" s="533"/>
      <c r="DC999" s="533"/>
      <c r="DD999" s="533"/>
      <c r="DE999" s="533"/>
      <c r="DF999" s="533"/>
      <c r="DG999" s="533"/>
      <c r="DH999" s="533"/>
      <c r="DI999" s="533"/>
      <c r="DJ999" s="533"/>
      <c r="DK999" s="533"/>
      <c r="DL999" s="533"/>
      <c r="DM999" s="533"/>
      <c r="DN999" s="533"/>
      <c r="DO999" s="533"/>
      <c r="DP999" s="533"/>
      <c r="DQ999" s="533"/>
      <c r="DR999" s="533"/>
      <c r="DS999" s="533"/>
      <c r="DT999" s="533"/>
      <c r="DU999" s="533"/>
      <c r="DV999" s="533"/>
      <c r="DW999" s="533"/>
      <c r="DX999" s="533"/>
      <c r="DY999" s="533"/>
      <c r="DZ999" s="533"/>
      <c r="EA999" s="533"/>
      <c r="EB999" s="533"/>
      <c r="EC999" s="533"/>
      <c r="ED999" s="533"/>
      <c r="EE999" s="533"/>
      <c r="EF999" s="533"/>
      <c r="EG999" s="533"/>
      <c r="EH999" s="533"/>
      <c r="EI999" s="533"/>
      <c r="EJ999" s="533"/>
      <c r="EK999" s="533"/>
      <c r="EL999" s="533"/>
      <c r="EM999" s="533"/>
      <c r="EN999" s="533"/>
      <c r="EO999" s="533"/>
      <c r="EP999" s="533"/>
      <c r="EQ999" s="533"/>
      <c r="ER999" s="533"/>
      <c r="ES999" s="533"/>
      <c r="ET999" s="533"/>
      <c r="EU999" s="533"/>
      <c r="EV999" s="533"/>
      <c r="EW999" s="533"/>
      <c r="EX999" s="533"/>
      <c r="EY999" s="533"/>
      <c r="EZ999" s="533"/>
      <c r="FA999" s="533"/>
      <c r="FB999" s="533"/>
      <c r="FC999" s="533"/>
      <c r="FD999" s="533"/>
      <c r="FE999" s="533"/>
      <c r="FF999" s="533"/>
      <c r="FG999" s="533"/>
      <c r="FH999" s="533"/>
      <c r="FI999" s="533"/>
      <c r="FJ999" s="533"/>
      <c r="FK999" s="533"/>
      <c r="FL999" s="533"/>
      <c r="FM999" s="533"/>
      <c r="FN999" s="533"/>
      <c r="FO999" s="533"/>
      <c r="FP999" s="533"/>
      <c r="FQ999" s="533"/>
      <c r="FR999" s="533"/>
      <c r="FS999" s="533"/>
      <c r="FT999" s="533"/>
      <c r="FU999" s="533"/>
      <c r="FV999" s="533"/>
      <c r="FW999" s="533"/>
      <c r="FX999" s="533"/>
      <c r="FY999" s="533"/>
      <c r="FZ999" s="533"/>
      <c r="GA999" s="533"/>
      <c r="GB999" s="533"/>
      <c r="GC999" s="533"/>
      <c r="GD999" s="533"/>
      <c r="GE999" s="533"/>
      <c r="GF999" s="533"/>
      <c r="GG999" s="533"/>
      <c r="GH999" s="533"/>
      <c r="GI999" s="533"/>
      <c r="GJ999" s="533"/>
      <c r="GK999" s="533"/>
      <c r="GL999" s="533"/>
      <c r="GM999" s="533"/>
      <c r="GN999" s="533"/>
      <c r="GO999" s="533"/>
      <c r="GP999" s="533"/>
      <c r="GQ999" s="533"/>
      <c r="GR999" s="533"/>
      <c r="GS999" s="533"/>
      <c r="GT999" s="533"/>
      <c r="GU999" s="533"/>
      <c r="GV999" s="533"/>
      <c r="GW999" s="533"/>
      <c r="GX999" s="533"/>
      <c r="GY999" s="533"/>
      <c r="GZ999" s="533"/>
      <c r="HA999" s="533"/>
      <c r="HB999" s="533"/>
      <c r="HC999" s="533"/>
      <c r="HD999" s="533"/>
      <c r="HE999" s="533"/>
      <c r="HF999" s="533"/>
      <c r="HG999" s="533"/>
      <c r="HH999" s="533"/>
      <c r="HI999" s="533"/>
      <c r="HJ999" s="533"/>
      <c r="HK999" s="533"/>
      <c r="HL999" s="533"/>
      <c r="HM999" s="533"/>
      <c r="HN999" s="533"/>
      <c r="HO999" s="533"/>
      <c r="HP999" s="533"/>
      <c r="HQ999" s="533"/>
      <c r="HR999" s="533"/>
      <c r="HS999" s="533"/>
      <c r="HT999" s="533"/>
      <c r="HU999" s="533"/>
      <c r="HV999" s="533"/>
      <c r="HW999" s="533"/>
      <c r="HX999" s="533"/>
      <c r="HY999" s="533"/>
      <c r="HZ999" s="533"/>
      <c r="IA999" s="533"/>
      <c r="IB999" s="533"/>
      <c r="IC999" s="533"/>
      <c r="ID999" s="533"/>
      <c r="IE999" s="533"/>
      <c r="IF999" s="533"/>
      <c r="IG999" s="533"/>
      <c r="IH999" s="533"/>
      <c r="II999" s="533"/>
      <c r="IJ999" s="533"/>
      <c r="IK999" s="533"/>
      <c r="IL999" s="533"/>
      <c r="IM999" s="533"/>
      <c r="IN999" s="533"/>
      <c r="IO999" s="533"/>
      <c r="IP999" s="533"/>
      <c r="IQ999" s="533"/>
      <c r="IR999" s="533"/>
      <c r="IS999" s="533"/>
      <c r="IT999" s="533"/>
      <c r="IU999" s="533"/>
      <c r="IV999" s="533"/>
      <c r="IW999" s="533"/>
      <c r="IX999" s="533"/>
      <c r="IY999" s="533"/>
      <c r="IZ999" s="533"/>
      <c r="JA999" s="533"/>
      <c r="JB999" s="533"/>
      <c r="JC999" s="533"/>
      <c r="JD999" s="533"/>
      <c r="JE999" s="533"/>
      <c r="JF999" s="533"/>
      <c r="JG999" s="533"/>
      <c r="JH999" s="533"/>
    </row>
    <row r="1000" spans="1:268" s="3" customFormat="1" ht="39.75" customHeight="1" x14ac:dyDescent="0.25">
      <c r="A1000" s="47"/>
      <c r="B1000" s="47" t="s">
        <v>396</v>
      </c>
      <c r="C1000" s="47">
        <v>11720003</v>
      </c>
      <c r="D1000" s="77">
        <v>41655</v>
      </c>
      <c r="E1000" s="77">
        <v>41655</v>
      </c>
      <c r="F1000" s="77">
        <v>44986</v>
      </c>
      <c r="G1000" s="47">
        <v>-7777</v>
      </c>
      <c r="H1000" s="47" t="s">
        <v>2703</v>
      </c>
      <c r="I1000" s="128" t="s">
        <v>582</v>
      </c>
      <c r="J1000" s="128"/>
      <c r="K1000" s="128" t="s">
        <v>42</v>
      </c>
      <c r="L1000" s="345" t="s">
        <v>4414</v>
      </c>
      <c r="M1000" s="47" t="s">
        <v>215</v>
      </c>
      <c r="N1000" s="47" t="s">
        <v>215</v>
      </c>
      <c r="O1000" s="47" t="s">
        <v>45</v>
      </c>
      <c r="P1000" s="76">
        <v>65766</v>
      </c>
      <c r="Q1000" s="47"/>
      <c r="R1000" s="47" t="s">
        <v>215</v>
      </c>
      <c r="S1000" s="47" t="s">
        <v>215</v>
      </c>
      <c r="T1000" s="47" t="s">
        <v>45</v>
      </c>
      <c r="U1000" s="47">
        <v>65766</v>
      </c>
      <c r="V1000" s="47" t="s">
        <v>1303</v>
      </c>
      <c r="W1000" s="47" t="s">
        <v>2704</v>
      </c>
      <c r="X1000" s="47">
        <v>-7777</v>
      </c>
      <c r="Y1000" s="47">
        <v>-7777</v>
      </c>
      <c r="Z1000" s="96" t="s">
        <v>468</v>
      </c>
      <c r="AA1000" s="47" t="s">
        <v>341</v>
      </c>
      <c r="AB1000" s="47" t="s">
        <v>4415</v>
      </c>
      <c r="AC1000" s="47">
        <v>25</v>
      </c>
      <c r="AD1000" s="47">
        <v>22500</v>
      </c>
      <c r="AE1000" s="47"/>
      <c r="AF1000" s="47"/>
      <c r="AG1000" s="47"/>
      <c r="AH1000" s="47"/>
      <c r="AI1000" s="47"/>
      <c r="AJ1000" s="47">
        <v>22500</v>
      </c>
      <c r="AK1000" s="47"/>
      <c r="AL1000" s="47"/>
      <c r="AM1000" s="47"/>
      <c r="AN1000" s="47"/>
      <c r="AO1000" s="47">
        <v>-9999</v>
      </c>
      <c r="AP1000" s="47">
        <v>-7777</v>
      </c>
      <c r="AQ1000" s="47">
        <v>-9999</v>
      </c>
      <c r="AR1000" s="47">
        <v>-9999</v>
      </c>
      <c r="AS1000" s="47" t="s">
        <v>7541</v>
      </c>
      <c r="AT1000" s="47"/>
      <c r="AU1000" s="47"/>
      <c r="AV1000" s="47">
        <v>19.36</v>
      </c>
      <c r="AW1000" s="47" t="s">
        <v>5951</v>
      </c>
      <c r="AX1000" s="47" t="s">
        <v>5935</v>
      </c>
      <c r="AY1000" s="47">
        <v>43</v>
      </c>
      <c r="AZ1000" s="47">
        <v>37</v>
      </c>
      <c r="BA1000" s="47">
        <v>23.76</v>
      </c>
      <c r="BB1000" s="47">
        <v>25</v>
      </c>
      <c r="BC1000" s="47">
        <v>18</v>
      </c>
      <c r="BD1000" s="47">
        <v>42.98</v>
      </c>
      <c r="BE1000" s="99">
        <f t="shared" si="172"/>
        <v>43.623266666666666</v>
      </c>
      <c r="BF1000" s="99">
        <f t="shared" si="173"/>
        <v>25.311938888888889</v>
      </c>
      <c r="BG1000" s="47" t="s">
        <v>38</v>
      </c>
      <c r="BH1000" s="47"/>
      <c r="BI1000" s="47"/>
      <c r="BJ1000" s="77"/>
      <c r="BK1000" s="47"/>
      <c r="BL1000" s="77"/>
      <c r="BM1000" s="47"/>
      <c r="BN1000" s="47"/>
      <c r="BO1000" s="47" t="s">
        <v>7459</v>
      </c>
      <c r="BP1000" s="77">
        <v>42821</v>
      </c>
      <c r="BQ1000" s="47"/>
      <c r="BR1000" s="47"/>
      <c r="BS1000" s="128" t="s">
        <v>7460</v>
      </c>
      <c r="BT1000" s="533"/>
      <c r="BU1000" s="533"/>
      <c r="BV1000" s="533"/>
      <c r="BW1000" s="533"/>
      <c r="BX1000" s="533"/>
      <c r="BY1000" s="533"/>
      <c r="BZ1000" s="533"/>
      <c r="CA1000" s="533"/>
      <c r="CB1000" s="533"/>
      <c r="CC1000" s="533"/>
      <c r="CD1000" s="533"/>
      <c r="CE1000" s="533"/>
      <c r="CF1000" s="533"/>
      <c r="CG1000" s="533"/>
      <c r="CH1000" s="533"/>
      <c r="CI1000" s="533"/>
      <c r="CJ1000" s="533"/>
      <c r="CK1000" s="533"/>
      <c r="CL1000" s="533"/>
      <c r="CM1000" s="533"/>
      <c r="CN1000" s="533"/>
      <c r="CO1000" s="533"/>
      <c r="CP1000" s="533"/>
      <c r="CQ1000" s="533"/>
      <c r="CR1000" s="533"/>
      <c r="CS1000" s="533"/>
      <c r="CT1000" s="533"/>
      <c r="CU1000" s="533"/>
      <c r="CV1000" s="533"/>
      <c r="CW1000" s="533"/>
      <c r="CX1000" s="533"/>
      <c r="CY1000" s="533"/>
      <c r="CZ1000" s="533"/>
      <c r="DA1000" s="533"/>
      <c r="DB1000" s="533"/>
      <c r="DC1000" s="533"/>
      <c r="DD1000" s="533"/>
      <c r="DE1000" s="533"/>
      <c r="DF1000" s="533"/>
      <c r="DG1000" s="533"/>
      <c r="DH1000" s="533"/>
      <c r="DI1000" s="533"/>
      <c r="DJ1000" s="533"/>
      <c r="DK1000" s="533"/>
      <c r="DL1000" s="533"/>
      <c r="DM1000" s="533"/>
      <c r="DN1000" s="533"/>
      <c r="DO1000" s="533"/>
      <c r="DP1000" s="533"/>
      <c r="DQ1000" s="533"/>
      <c r="DR1000" s="533"/>
      <c r="DS1000" s="533"/>
      <c r="DT1000" s="533"/>
      <c r="DU1000" s="533"/>
      <c r="DV1000" s="533"/>
      <c r="DW1000" s="533"/>
      <c r="DX1000" s="533"/>
      <c r="DY1000" s="533"/>
      <c r="DZ1000" s="533"/>
      <c r="EA1000" s="533"/>
      <c r="EB1000" s="533"/>
      <c r="EC1000" s="533"/>
      <c r="ED1000" s="533"/>
      <c r="EE1000" s="533"/>
      <c r="EF1000" s="533"/>
      <c r="EG1000" s="533"/>
      <c r="EH1000" s="533"/>
      <c r="EI1000" s="533"/>
      <c r="EJ1000" s="533"/>
      <c r="EK1000" s="533"/>
      <c r="EL1000" s="533"/>
      <c r="EM1000" s="533"/>
      <c r="EN1000" s="533"/>
      <c r="EO1000" s="533"/>
      <c r="EP1000" s="533"/>
      <c r="EQ1000" s="533"/>
      <c r="ER1000" s="533"/>
      <c r="ES1000" s="533"/>
      <c r="ET1000" s="533"/>
      <c r="EU1000" s="533"/>
      <c r="EV1000" s="533"/>
      <c r="EW1000" s="533"/>
      <c r="EX1000" s="533"/>
      <c r="EY1000" s="533"/>
      <c r="EZ1000" s="533"/>
      <c r="FA1000" s="533"/>
      <c r="FB1000" s="533"/>
      <c r="FC1000" s="533"/>
      <c r="FD1000" s="533"/>
      <c r="FE1000" s="533"/>
      <c r="FF1000" s="533"/>
      <c r="FG1000" s="533"/>
      <c r="FH1000" s="533"/>
      <c r="FI1000" s="533"/>
      <c r="FJ1000" s="533"/>
      <c r="FK1000" s="533"/>
      <c r="FL1000" s="533"/>
      <c r="FM1000" s="533"/>
      <c r="FN1000" s="533"/>
      <c r="FO1000" s="533"/>
      <c r="FP1000" s="533"/>
      <c r="FQ1000" s="533"/>
      <c r="FR1000" s="533"/>
      <c r="FS1000" s="533"/>
      <c r="FT1000" s="533"/>
      <c r="FU1000" s="533"/>
      <c r="FV1000" s="533"/>
      <c r="FW1000" s="533"/>
      <c r="FX1000" s="533"/>
      <c r="FY1000" s="533"/>
      <c r="FZ1000" s="533"/>
      <c r="GA1000" s="533"/>
      <c r="GB1000" s="533"/>
      <c r="GC1000" s="533"/>
      <c r="GD1000" s="533"/>
      <c r="GE1000" s="533"/>
      <c r="GF1000" s="533"/>
      <c r="GG1000" s="533"/>
      <c r="GH1000" s="533"/>
      <c r="GI1000" s="533"/>
      <c r="GJ1000" s="533"/>
      <c r="GK1000" s="533"/>
      <c r="GL1000" s="533"/>
      <c r="GM1000" s="533"/>
      <c r="GN1000" s="533"/>
      <c r="GO1000" s="533"/>
      <c r="GP1000" s="533"/>
      <c r="GQ1000" s="533"/>
      <c r="GR1000" s="533"/>
      <c r="GS1000" s="533"/>
      <c r="GT1000" s="533"/>
      <c r="GU1000" s="533"/>
      <c r="GV1000" s="533"/>
      <c r="GW1000" s="533"/>
      <c r="GX1000" s="533"/>
      <c r="GY1000" s="533"/>
      <c r="GZ1000" s="533"/>
      <c r="HA1000" s="533"/>
      <c r="HB1000" s="533"/>
      <c r="HC1000" s="533"/>
      <c r="HD1000" s="533"/>
      <c r="HE1000" s="533"/>
      <c r="HF1000" s="533"/>
      <c r="HG1000" s="533"/>
      <c r="HH1000" s="533"/>
      <c r="HI1000" s="533"/>
      <c r="HJ1000" s="533"/>
      <c r="HK1000" s="533"/>
      <c r="HL1000" s="533"/>
      <c r="HM1000" s="533"/>
      <c r="HN1000" s="533"/>
      <c r="HO1000" s="533"/>
      <c r="HP1000" s="533"/>
      <c r="HQ1000" s="533"/>
      <c r="HR1000" s="533"/>
      <c r="HS1000" s="533"/>
      <c r="HT1000" s="533"/>
      <c r="HU1000" s="533"/>
      <c r="HV1000" s="533"/>
      <c r="HW1000" s="533"/>
      <c r="HX1000" s="533"/>
      <c r="HY1000" s="533"/>
      <c r="HZ1000" s="533"/>
      <c r="IA1000" s="533"/>
      <c r="IB1000" s="533"/>
      <c r="IC1000" s="533"/>
      <c r="ID1000" s="533"/>
      <c r="IE1000" s="533"/>
      <c r="IF1000" s="533"/>
      <c r="IG1000" s="533"/>
      <c r="IH1000" s="533"/>
      <c r="II1000" s="533"/>
      <c r="IJ1000" s="533"/>
      <c r="IK1000" s="533"/>
      <c r="IL1000" s="533"/>
      <c r="IM1000" s="533"/>
      <c r="IN1000" s="533"/>
      <c r="IO1000" s="533"/>
      <c r="IP1000" s="533"/>
      <c r="IQ1000" s="533"/>
      <c r="IR1000" s="533"/>
      <c r="IS1000" s="533"/>
      <c r="IT1000" s="533"/>
      <c r="IU1000" s="533"/>
      <c r="IV1000" s="533"/>
      <c r="IW1000" s="533"/>
      <c r="IX1000" s="533"/>
      <c r="IY1000" s="533"/>
      <c r="IZ1000" s="533"/>
      <c r="JA1000" s="533"/>
      <c r="JB1000" s="533"/>
      <c r="JC1000" s="533"/>
      <c r="JD1000" s="533"/>
      <c r="JE1000" s="533"/>
      <c r="JF1000" s="533"/>
      <c r="JG1000" s="533"/>
      <c r="JH1000" s="533"/>
    </row>
    <row r="1001" spans="1:268" s="3" customFormat="1" ht="39.75" customHeight="1" x14ac:dyDescent="0.25">
      <c r="A1001" s="47"/>
      <c r="B1001" s="47" t="s">
        <v>396</v>
      </c>
      <c r="C1001" s="47">
        <v>11720003</v>
      </c>
      <c r="D1001" s="77">
        <v>41655</v>
      </c>
      <c r="E1001" s="77">
        <v>41655</v>
      </c>
      <c r="F1001" s="77">
        <v>44986</v>
      </c>
      <c r="G1001" s="47">
        <v>-7777</v>
      </c>
      <c r="H1001" s="47" t="s">
        <v>2703</v>
      </c>
      <c r="I1001" s="128" t="s">
        <v>582</v>
      </c>
      <c r="J1001" s="128"/>
      <c r="K1001" s="128" t="s">
        <v>42</v>
      </c>
      <c r="L1001" s="345" t="s">
        <v>4414</v>
      </c>
      <c r="M1001" s="47" t="s">
        <v>215</v>
      </c>
      <c r="N1001" s="47" t="s">
        <v>215</v>
      </c>
      <c r="O1001" s="47" t="s">
        <v>45</v>
      </c>
      <c r="P1001" s="76">
        <v>65766</v>
      </c>
      <c r="Q1001" s="47"/>
      <c r="R1001" s="47" t="s">
        <v>215</v>
      </c>
      <c r="S1001" s="47" t="s">
        <v>215</v>
      </c>
      <c r="T1001" s="47" t="s">
        <v>45</v>
      </c>
      <c r="U1001" s="47">
        <v>65766</v>
      </c>
      <c r="V1001" s="47" t="s">
        <v>1303</v>
      </c>
      <c r="W1001" s="47" t="s">
        <v>2704</v>
      </c>
      <c r="X1001" s="47">
        <v>-7777</v>
      </c>
      <c r="Y1001" s="47">
        <v>-7777</v>
      </c>
      <c r="Z1001" s="96" t="s">
        <v>468</v>
      </c>
      <c r="AA1001" s="47" t="s">
        <v>341</v>
      </c>
      <c r="AB1001" s="47" t="s">
        <v>4415</v>
      </c>
      <c r="AC1001" s="47">
        <v>25</v>
      </c>
      <c r="AD1001" s="47">
        <v>10800</v>
      </c>
      <c r="AE1001" s="47"/>
      <c r="AF1001" s="47"/>
      <c r="AG1001" s="47"/>
      <c r="AH1001" s="47"/>
      <c r="AI1001" s="47"/>
      <c r="AJ1001" s="47">
        <v>10800</v>
      </c>
      <c r="AK1001" s="47"/>
      <c r="AL1001" s="47"/>
      <c r="AM1001" s="47"/>
      <c r="AN1001" s="47"/>
      <c r="AO1001" s="47">
        <v>-9999</v>
      </c>
      <c r="AP1001" s="47">
        <v>-7777</v>
      </c>
      <c r="AQ1001" s="47">
        <v>-9999</v>
      </c>
      <c r="AR1001" s="47">
        <v>-9999</v>
      </c>
      <c r="AS1001" s="47" t="s">
        <v>7542</v>
      </c>
      <c r="AT1001" s="47"/>
      <c r="AU1001" s="47"/>
      <c r="AV1001" s="47">
        <v>19.16</v>
      </c>
      <c r="AW1001" s="47" t="s">
        <v>5952</v>
      </c>
      <c r="AX1001" s="47" t="s">
        <v>5936</v>
      </c>
      <c r="AY1001" s="47">
        <v>43</v>
      </c>
      <c r="AZ1001" s="47">
        <v>37</v>
      </c>
      <c r="BA1001" s="47">
        <v>25.48</v>
      </c>
      <c r="BB1001" s="47">
        <v>25</v>
      </c>
      <c r="BC1001" s="47">
        <v>19</v>
      </c>
      <c r="BD1001" s="47">
        <v>2.27</v>
      </c>
      <c r="BE1001" s="99">
        <f t="shared" si="172"/>
        <v>43.623744444444448</v>
      </c>
      <c r="BF1001" s="99">
        <f t="shared" si="173"/>
        <v>25.317297222222223</v>
      </c>
      <c r="BG1001" s="47" t="s">
        <v>38</v>
      </c>
      <c r="BH1001" s="47"/>
      <c r="BI1001" s="47"/>
      <c r="BJ1001" s="77"/>
      <c r="BK1001" s="47"/>
      <c r="BL1001" s="77"/>
      <c r="BM1001" s="47"/>
      <c r="BN1001" s="47"/>
      <c r="BO1001" s="47" t="s">
        <v>7459</v>
      </c>
      <c r="BP1001" s="77">
        <v>42821</v>
      </c>
      <c r="BQ1001" s="47"/>
      <c r="BR1001" s="47"/>
      <c r="BS1001" s="128" t="s">
        <v>7460</v>
      </c>
      <c r="BT1001" s="533"/>
      <c r="BU1001" s="533"/>
      <c r="BV1001" s="533"/>
      <c r="BW1001" s="533"/>
      <c r="BX1001" s="533"/>
      <c r="BY1001" s="533"/>
      <c r="BZ1001" s="533"/>
      <c r="CA1001" s="533"/>
      <c r="CB1001" s="533"/>
      <c r="CC1001" s="533"/>
      <c r="CD1001" s="533"/>
      <c r="CE1001" s="533"/>
      <c r="CF1001" s="533"/>
      <c r="CG1001" s="533"/>
      <c r="CH1001" s="533"/>
      <c r="CI1001" s="533"/>
      <c r="CJ1001" s="533"/>
      <c r="CK1001" s="533"/>
      <c r="CL1001" s="533"/>
      <c r="CM1001" s="533"/>
      <c r="CN1001" s="533"/>
      <c r="CO1001" s="533"/>
      <c r="CP1001" s="533"/>
      <c r="CQ1001" s="533"/>
      <c r="CR1001" s="533"/>
      <c r="CS1001" s="533"/>
      <c r="CT1001" s="533"/>
      <c r="CU1001" s="533"/>
      <c r="CV1001" s="533"/>
      <c r="CW1001" s="533"/>
      <c r="CX1001" s="533"/>
      <c r="CY1001" s="533"/>
      <c r="CZ1001" s="533"/>
      <c r="DA1001" s="533"/>
      <c r="DB1001" s="533"/>
      <c r="DC1001" s="533"/>
      <c r="DD1001" s="533"/>
      <c r="DE1001" s="533"/>
      <c r="DF1001" s="533"/>
      <c r="DG1001" s="533"/>
      <c r="DH1001" s="533"/>
      <c r="DI1001" s="533"/>
      <c r="DJ1001" s="533"/>
      <c r="DK1001" s="533"/>
      <c r="DL1001" s="533"/>
      <c r="DM1001" s="533"/>
      <c r="DN1001" s="533"/>
      <c r="DO1001" s="533"/>
      <c r="DP1001" s="533"/>
      <c r="DQ1001" s="533"/>
      <c r="DR1001" s="533"/>
      <c r="DS1001" s="533"/>
      <c r="DT1001" s="533"/>
      <c r="DU1001" s="533"/>
      <c r="DV1001" s="533"/>
      <c r="DW1001" s="533"/>
      <c r="DX1001" s="533"/>
      <c r="DY1001" s="533"/>
      <c r="DZ1001" s="533"/>
      <c r="EA1001" s="533"/>
      <c r="EB1001" s="533"/>
      <c r="EC1001" s="533"/>
      <c r="ED1001" s="533"/>
      <c r="EE1001" s="533"/>
      <c r="EF1001" s="533"/>
      <c r="EG1001" s="533"/>
      <c r="EH1001" s="533"/>
      <c r="EI1001" s="533"/>
      <c r="EJ1001" s="533"/>
      <c r="EK1001" s="533"/>
      <c r="EL1001" s="533"/>
      <c r="EM1001" s="533"/>
      <c r="EN1001" s="533"/>
      <c r="EO1001" s="533"/>
      <c r="EP1001" s="533"/>
      <c r="EQ1001" s="533"/>
      <c r="ER1001" s="533"/>
      <c r="ES1001" s="533"/>
      <c r="ET1001" s="533"/>
      <c r="EU1001" s="533"/>
      <c r="EV1001" s="533"/>
      <c r="EW1001" s="533"/>
      <c r="EX1001" s="533"/>
      <c r="EY1001" s="533"/>
      <c r="EZ1001" s="533"/>
      <c r="FA1001" s="533"/>
      <c r="FB1001" s="533"/>
      <c r="FC1001" s="533"/>
      <c r="FD1001" s="533"/>
      <c r="FE1001" s="533"/>
      <c r="FF1001" s="533"/>
      <c r="FG1001" s="533"/>
      <c r="FH1001" s="533"/>
      <c r="FI1001" s="533"/>
      <c r="FJ1001" s="533"/>
      <c r="FK1001" s="533"/>
      <c r="FL1001" s="533"/>
      <c r="FM1001" s="533"/>
      <c r="FN1001" s="533"/>
      <c r="FO1001" s="533"/>
      <c r="FP1001" s="533"/>
      <c r="FQ1001" s="533"/>
      <c r="FR1001" s="533"/>
      <c r="FS1001" s="533"/>
      <c r="FT1001" s="533"/>
      <c r="FU1001" s="533"/>
      <c r="FV1001" s="533"/>
      <c r="FW1001" s="533"/>
      <c r="FX1001" s="533"/>
      <c r="FY1001" s="533"/>
      <c r="FZ1001" s="533"/>
      <c r="GA1001" s="533"/>
      <c r="GB1001" s="533"/>
      <c r="GC1001" s="533"/>
      <c r="GD1001" s="533"/>
      <c r="GE1001" s="533"/>
      <c r="GF1001" s="533"/>
      <c r="GG1001" s="533"/>
      <c r="GH1001" s="533"/>
      <c r="GI1001" s="533"/>
      <c r="GJ1001" s="533"/>
      <c r="GK1001" s="533"/>
      <c r="GL1001" s="533"/>
      <c r="GM1001" s="533"/>
      <c r="GN1001" s="533"/>
      <c r="GO1001" s="533"/>
      <c r="GP1001" s="533"/>
      <c r="GQ1001" s="533"/>
      <c r="GR1001" s="533"/>
      <c r="GS1001" s="533"/>
      <c r="GT1001" s="533"/>
      <c r="GU1001" s="533"/>
      <c r="GV1001" s="533"/>
      <c r="GW1001" s="533"/>
      <c r="GX1001" s="533"/>
      <c r="GY1001" s="533"/>
      <c r="GZ1001" s="533"/>
      <c r="HA1001" s="533"/>
      <c r="HB1001" s="533"/>
      <c r="HC1001" s="533"/>
      <c r="HD1001" s="533"/>
      <c r="HE1001" s="533"/>
      <c r="HF1001" s="533"/>
      <c r="HG1001" s="533"/>
      <c r="HH1001" s="533"/>
      <c r="HI1001" s="533"/>
      <c r="HJ1001" s="533"/>
      <c r="HK1001" s="533"/>
      <c r="HL1001" s="533"/>
      <c r="HM1001" s="533"/>
      <c r="HN1001" s="533"/>
      <c r="HO1001" s="533"/>
      <c r="HP1001" s="533"/>
      <c r="HQ1001" s="533"/>
      <c r="HR1001" s="533"/>
      <c r="HS1001" s="533"/>
      <c r="HT1001" s="533"/>
      <c r="HU1001" s="533"/>
      <c r="HV1001" s="533"/>
      <c r="HW1001" s="533"/>
      <c r="HX1001" s="533"/>
      <c r="HY1001" s="533"/>
      <c r="HZ1001" s="533"/>
      <c r="IA1001" s="533"/>
      <c r="IB1001" s="533"/>
      <c r="IC1001" s="533"/>
      <c r="ID1001" s="533"/>
      <c r="IE1001" s="533"/>
      <c r="IF1001" s="533"/>
      <c r="IG1001" s="533"/>
      <c r="IH1001" s="533"/>
      <c r="II1001" s="533"/>
      <c r="IJ1001" s="533"/>
      <c r="IK1001" s="533"/>
      <c r="IL1001" s="533"/>
      <c r="IM1001" s="533"/>
      <c r="IN1001" s="533"/>
      <c r="IO1001" s="533"/>
      <c r="IP1001" s="533"/>
      <c r="IQ1001" s="533"/>
      <c r="IR1001" s="533"/>
      <c r="IS1001" s="533"/>
      <c r="IT1001" s="533"/>
      <c r="IU1001" s="533"/>
      <c r="IV1001" s="533"/>
      <c r="IW1001" s="533"/>
      <c r="IX1001" s="533"/>
      <c r="IY1001" s="533"/>
      <c r="IZ1001" s="533"/>
      <c r="JA1001" s="533"/>
      <c r="JB1001" s="533"/>
      <c r="JC1001" s="533"/>
      <c r="JD1001" s="533"/>
      <c r="JE1001" s="533"/>
      <c r="JF1001" s="533"/>
      <c r="JG1001" s="533"/>
      <c r="JH1001" s="533"/>
    </row>
    <row r="1002" spans="1:268" s="3" customFormat="1" ht="39.75" customHeight="1" x14ac:dyDescent="0.25">
      <c r="A1002" s="47"/>
      <c r="B1002" s="47" t="s">
        <v>2710</v>
      </c>
      <c r="C1002" s="47">
        <v>11420028</v>
      </c>
      <c r="D1002" s="77">
        <v>41662</v>
      </c>
      <c r="E1002" s="77">
        <v>41662</v>
      </c>
      <c r="F1002" s="77">
        <v>43853</v>
      </c>
      <c r="G1002" s="47">
        <v>-7777</v>
      </c>
      <c r="H1002" s="47" t="s">
        <v>3081</v>
      </c>
      <c r="I1002" s="128" t="s">
        <v>2240</v>
      </c>
      <c r="J1002" s="128"/>
      <c r="K1002" s="128" t="s">
        <v>70</v>
      </c>
      <c r="L1002" s="345" t="s">
        <v>1500</v>
      </c>
      <c r="M1002" s="47" t="s">
        <v>2711</v>
      </c>
      <c r="N1002" s="47" t="s">
        <v>316</v>
      </c>
      <c r="O1002" s="47" t="s">
        <v>317</v>
      </c>
      <c r="P1002" s="76">
        <v>14667</v>
      </c>
      <c r="Q1002" s="47"/>
      <c r="R1002" s="47" t="s">
        <v>2711</v>
      </c>
      <c r="S1002" s="47" t="s">
        <v>316</v>
      </c>
      <c r="T1002" s="47" t="s">
        <v>317</v>
      </c>
      <c r="U1002" s="47">
        <v>14667</v>
      </c>
      <c r="V1002" s="47"/>
      <c r="W1002" s="47" t="s">
        <v>2712</v>
      </c>
      <c r="X1002" s="47">
        <v>-7777</v>
      </c>
      <c r="Y1002" s="47">
        <v>-7777</v>
      </c>
      <c r="Z1002" s="96" t="s">
        <v>468</v>
      </c>
      <c r="AA1002" s="47" t="s">
        <v>341</v>
      </c>
      <c r="AB1002" s="47">
        <v>0.14299999999999999</v>
      </c>
      <c r="AC1002" s="47">
        <v>800</v>
      </c>
      <c r="AD1002" s="47">
        <v>110000</v>
      </c>
      <c r="AE1002" s="47"/>
      <c r="AF1002" s="47"/>
      <c r="AG1002" s="47"/>
      <c r="AH1002" s="47"/>
      <c r="AI1002" s="47"/>
      <c r="AJ1002" s="47">
        <v>11000</v>
      </c>
      <c r="AK1002" s="47"/>
      <c r="AL1002" s="47"/>
      <c r="AM1002" s="47"/>
      <c r="AN1002" s="47"/>
      <c r="AO1002" s="47">
        <v>14.3</v>
      </c>
      <c r="AP1002" s="47">
        <v>-7777</v>
      </c>
      <c r="AQ1002" s="47">
        <v>-9999</v>
      </c>
      <c r="AR1002" s="47">
        <v>-9999</v>
      </c>
      <c r="AS1002" s="47" t="s">
        <v>3081</v>
      </c>
      <c r="AT1002" s="47"/>
      <c r="AU1002" s="47"/>
      <c r="AV1002" s="47">
        <v>205</v>
      </c>
      <c r="AW1002" s="47" t="s">
        <v>5953</v>
      </c>
      <c r="AX1002" s="47" t="s">
        <v>5937</v>
      </c>
      <c r="AY1002" s="47">
        <v>43</v>
      </c>
      <c r="AZ1002" s="47">
        <v>26</v>
      </c>
      <c r="BA1002" s="47">
        <v>21.39</v>
      </c>
      <c r="BB1002" s="47">
        <v>27</v>
      </c>
      <c r="BC1002" s="47">
        <v>36</v>
      </c>
      <c r="BD1002" s="47">
        <v>6.42</v>
      </c>
      <c r="BE1002" s="69">
        <f t="shared" si="172"/>
        <v>43.439274999999995</v>
      </c>
      <c r="BF1002" s="69">
        <f t="shared" si="173"/>
        <v>27.601783333333334</v>
      </c>
      <c r="BG1002" s="47" t="s">
        <v>47</v>
      </c>
      <c r="BH1002" s="47"/>
      <c r="BI1002" s="47"/>
      <c r="BJ1002" s="77"/>
      <c r="BK1002" s="47"/>
      <c r="BL1002" s="77"/>
      <c r="BM1002" s="47"/>
      <c r="BN1002" s="47"/>
      <c r="BO1002" s="47"/>
      <c r="BP1002" s="47"/>
      <c r="BQ1002" s="47"/>
      <c r="BR1002" s="47"/>
      <c r="BS1002" s="128" t="s">
        <v>4597</v>
      </c>
      <c r="BT1002" s="533"/>
      <c r="BU1002" s="533"/>
      <c r="BV1002" s="533"/>
      <c r="BW1002" s="533"/>
      <c r="BX1002" s="533"/>
      <c r="BY1002" s="533"/>
      <c r="BZ1002" s="533"/>
      <c r="CA1002" s="533"/>
      <c r="CB1002" s="533"/>
      <c r="CC1002" s="533"/>
      <c r="CD1002" s="533"/>
      <c r="CE1002" s="533"/>
      <c r="CF1002" s="533"/>
      <c r="CG1002" s="533"/>
      <c r="CH1002" s="533"/>
      <c r="CI1002" s="533"/>
      <c r="CJ1002" s="533"/>
      <c r="CK1002" s="533"/>
      <c r="CL1002" s="533"/>
      <c r="CM1002" s="533"/>
      <c r="CN1002" s="533"/>
      <c r="CO1002" s="533"/>
      <c r="CP1002" s="533"/>
      <c r="CQ1002" s="533"/>
      <c r="CR1002" s="533"/>
      <c r="CS1002" s="533"/>
      <c r="CT1002" s="533"/>
      <c r="CU1002" s="533"/>
      <c r="CV1002" s="533"/>
      <c r="CW1002" s="533"/>
      <c r="CX1002" s="533"/>
      <c r="CY1002" s="533"/>
      <c r="CZ1002" s="533"/>
      <c r="DA1002" s="533"/>
      <c r="DB1002" s="533"/>
      <c r="DC1002" s="533"/>
      <c r="DD1002" s="533"/>
      <c r="DE1002" s="533"/>
      <c r="DF1002" s="533"/>
      <c r="DG1002" s="533"/>
      <c r="DH1002" s="533"/>
      <c r="DI1002" s="533"/>
      <c r="DJ1002" s="533"/>
      <c r="DK1002" s="533"/>
      <c r="DL1002" s="533"/>
      <c r="DM1002" s="533"/>
      <c r="DN1002" s="533"/>
      <c r="DO1002" s="533"/>
      <c r="DP1002" s="533"/>
      <c r="DQ1002" s="533"/>
      <c r="DR1002" s="533"/>
      <c r="DS1002" s="533"/>
      <c r="DT1002" s="533"/>
      <c r="DU1002" s="533"/>
      <c r="DV1002" s="533"/>
      <c r="DW1002" s="533"/>
      <c r="DX1002" s="533"/>
      <c r="DY1002" s="533"/>
      <c r="DZ1002" s="533"/>
      <c r="EA1002" s="533"/>
      <c r="EB1002" s="533"/>
      <c r="EC1002" s="533"/>
      <c r="ED1002" s="533"/>
      <c r="EE1002" s="533"/>
      <c r="EF1002" s="533"/>
      <c r="EG1002" s="533"/>
      <c r="EH1002" s="533"/>
      <c r="EI1002" s="533"/>
      <c r="EJ1002" s="533"/>
      <c r="EK1002" s="533"/>
      <c r="EL1002" s="533"/>
      <c r="EM1002" s="533"/>
      <c r="EN1002" s="533"/>
      <c r="EO1002" s="533"/>
      <c r="EP1002" s="533"/>
      <c r="EQ1002" s="533"/>
      <c r="ER1002" s="533"/>
      <c r="ES1002" s="533"/>
      <c r="ET1002" s="533"/>
      <c r="EU1002" s="533"/>
      <c r="EV1002" s="533"/>
      <c r="EW1002" s="533"/>
      <c r="EX1002" s="533"/>
      <c r="EY1002" s="533"/>
      <c r="EZ1002" s="533"/>
      <c r="FA1002" s="533"/>
      <c r="FB1002" s="533"/>
      <c r="FC1002" s="533"/>
      <c r="FD1002" s="533"/>
      <c r="FE1002" s="533"/>
      <c r="FF1002" s="533"/>
      <c r="FG1002" s="533"/>
      <c r="FH1002" s="533"/>
      <c r="FI1002" s="533"/>
      <c r="FJ1002" s="533"/>
      <c r="FK1002" s="533"/>
      <c r="FL1002" s="533"/>
      <c r="FM1002" s="533"/>
      <c r="FN1002" s="533"/>
      <c r="FO1002" s="533"/>
      <c r="FP1002" s="533"/>
      <c r="FQ1002" s="533"/>
      <c r="FR1002" s="533"/>
      <c r="FS1002" s="533"/>
      <c r="FT1002" s="533"/>
      <c r="FU1002" s="533"/>
      <c r="FV1002" s="533"/>
      <c r="FW1002" s="533"/>
      <c r="FX1002" s="533"/>
      <c r="FY1002" s="533"/>
      <c r="FZ1002" s="533"/>
      <c r="GA1002" s="533"/>
      <c r="GB1002" s="533"/>
      <c r="GC1002" s="533"/>
      <c r="GD1002" s="533"/>
      <c r="GE1002" s="533"/>
      <c r="GF1002" s="533"/>
      <c r="GG1002" s="533"/>
      <c r="GH1002" s="533"/>
      <c r="GI1002" s="533"/>
      <c r="GJ1002" s="533"/>
      <c r="GK1002" s="533"/>
      <c r="GL1002" s="533"/>
      <c r="GM1002" s="533"/>
      <c r="GN1002" s="533"/>
      <c r="GO1002" s="533"/>
      <c r="GP1002" s="533"/>
      <c r="GQ1002" s="533"/>
      <c r="GR1002" s="533"/>
      <c r="GS1002" s="533"/>
      <c r="GT1002" s="533"/>
      <c r="GU1002" s="533"/>
      <c r="GV1002" s="533"/>
      <c r="GW1002" s="533"/>
      <c r="GX1002" s="533"/>
      <c r="GY1002" s="533"/>
      <c r="GZ1002" s="533"/>
      <c r="HA1002" s="533"/>
      <c r="HB1002" s="533"/>
      <c r="HC1002" s="533"/>
      <c r="HD1002" s="533"/>
      <c r="HE1002" s="533"/>
      <c r="HF1002" s="533"/>
      <c r="HG1002" s="533"/>
      <c r="HH1002" s="533"/>
      <c r="HI1002" s="533"/>
      <c r="HJ1002" s="533"/>
      <c r="HK1002" s="533"/>
      <c r="HL1002" s="533"/>
      <c r="HM1002" s="533"/>
      <c r="HN1002" s="533"/>
      <c r="HO1002" s="533"/>
      <c r="HP1002" s="533"/>
      <c r="HQ1002" s="533"/>
      <c r="HR1002" s="533"/>
      <c r="HS1002" s="533"/>
      <c r="HT1002" s="533"/>
      <c r="HU1002" s="533"/>
      <c r="HV1002" s="533"/>
      <c r="HW1002" s="533"/>
      <c r="HX1002" s="533"/>
      <c r="HY1002" s="533"/>
      <c r="HZ1002" s="533"/>
      <c r="IA1002" s="533"/>
      <c r="IB1002" s="533"/>
      <c r="IC1002" s="533"/>
      <c r="ID1002" s="533"/>
      <c r="IE1002" s="533"/>
      <c r="IF1002" s="533"/>
      <c r="IG1002" s="533"/>
      <c r="IH1002" s="533"/>
      <c r="II1002" s="533"/>
      <c r="IJ1002" s="533"/>
      <c r="IK1002" s="533"/>
      <c r="IL1002" s="533"/>
      <c r="IM1002" s="533"/>
      <c r="IN1002" s="533"/>
      <c r="IO1002" s="533"/>
      <c r="IP1002" s="533"/>
      <c r="IQ1002" s="533"/>
      <c r="IR1002" s="533"/>
      <c r="IS1002" s="533"/>
      <c r="IT1002" s="533"/>
      <c r="IU1002" s="533"/>
      <c r="IV1002" s="533"/>
      <c r="IW1002" s="533"/>
      <c r="IX1002" s="533"/>
      <c r="IY1002" s="533"/>
      <c r="IZ1002" s="533"/>
      <c r="JA1002" s="533"/>
      <c r="JB1002" s="533"/>
      <c r="JC1002" s="533"/>
      <c r="JD1002" s="533"/>
      <c r="JE1002" s="533"/>
      <c r="JF1002" s="533"/>
      <c r="JG1002" s="533"/>
      <c r="JH1002" s="533"/>
    </row>
    <row r="1003" spans="1:268" s="3" customFormat="1" ht="39.75" customHeight="1" x14ac:dyDescent="0.25">
      <c r="A1003" s="34"/>
      <c r="B1003" s="34" t="s">
        <v>2710</v>
      </c>
      <c r="C1003" s="34">
        <v>11420028</v>
      </c>
      <c r="D1003" s="38">
        <v>41662</v>
      </c>
      <c r="E1003" s="38">
        <v>41662</v>
      </c>
      <c r="F1003" s="38">
        <v>43853</v>
      </c>
      <c r="G1003" s="34">
        <v>-7777</v>
      </c>
      <c r="H1003" s="34" t="s">
        <v>3081</v>
      </c>
      <c r="I1003" s="40" t="s">
        <v>2240</v>
      </c>
      <c r="J1003" s="40"/>
      <c r="K1003" s="40" t="s">
        <v>70</v>
      </c>
      <c r="L1003" s="346" t="s">
        <v>1500</v>
      </c>
      <c r="M1003" s="34" t="s">
        <v>2711</v>
      </c>
      <c r="N1003" s="34" t="s">
        <v>316</v>
      </c>
      <c r="O1003" s="34" t="s">
        <v>317</v>
      </c>
      <c r="P1003" s="39">
        <v>14667</v>
      </c>
      <c r="Q1003" s="34"/>
      <c r="R1003" s="34" t="s">
        <v>2711</v>
      </c>
      <c r="S1003" s="34" t="s">
        <v>316</v>
      </c>
      <c r="T1003" s="34" t="s">
        <v>317</v>
      </c>
      <c r="U1003" s="34">
        <v>14667</v>
      </c>
      <c r="V1003" s="34" t="s">
        <v>3534</v>
      </c>
      <c r="W1003" s="34" t="s">
        <v>2712</v>
      </c>
      <c r="X1003" s="34">
        <v>-7777</v>
      </c>
      <c r="Y1003" s="34">
        <v>-7777</v>
      </c>
      <c r="Z1003" s="23" t="s">
        <v>468</v>
      </c>
      <c r="AA1003" s="34" t="s">
        <v>341</v>
      </c>
      <c r="AB1003" s="34">
        <v>0.14299999999999999</v>
      </c>
      <c r="AC1003" s="34">
        <v>800</v>
      </c>
      <c r="AD1003" s="34">
        <v>110000</v>
      </c>
      <c r="AE1003" s="34"/>
      <c r="AF1003" s="34"/>
      <c r="AG1003" s="34"/>
      <c r="AH1003" s="34"/>
      <c r="AI1003" s="34"/>
      <c r="AJ1003" s="34">
        <v>1100000</v>
      </c>
      <c r="AK1003" s="34"/>
      <c r="AL1003" s="34"/>
      <c r="AM1003" s="34"/>
      <c r="AN1003" s="34"/>
      <c r="AO1003" s="34">
        <v>14.3</v>
      </c>
      <c r="AP1003" s="34">
        <v>-7777</v>
      </c>
      <c r="AQ1003" s="34">
        <v>-9999</v>
      </c>
      <c r="AR1003" s="34">
        <v>-9999</v>
      </c>
      <c r="AS1003" s="34" t="s">
        <v>3081</v>
      </c>
      <c r="AT1003" s="34"/>
      <c r="AU1003" s="34"/>
      <c r="AV1003" s="34">
        <v>205</v>
      </c>
      <c r="AW1003" s="34" t="s">
        <v>5953</v>
      </c>
      <c r="AX1003" s="34" t="s">
        <v>5937</v>
      </c>
      <c r="AY1003" s="34">
        <v>43</v>
      </c>
      <c r="AZ1003" s="34">
        <v>26</v>
      </c>
      <c r="BA1003" s="34">
        <v>21.39</v>
      </c>
      <c r="BB1003" s="34">
        <v>27</v>
      </c>
      <c r="BC1003" s="34">
        <v>36</v>
      </c>
      <c r="BD1003" s="34">
        <v>6.42</v>
      </c>
      <c r="BE1003" s="41">
        <f t="shared" si="172"/>
        <v>43.439274999999995</v>
      </c>
      <c r="BF1003" s="41">
        <f t="shared" si="173"/>
        <v>27.601783333333334</v>
      </c>
      <c r="BG1003" s="34" t="s">
        <v>38</v>
      </c>
      <c r="BH1003" s="34"/>
      <c r="BI1003" s="34"/>
      <c r="BJ1003" s="38"/>
      <c r="BK1003" s="34"/>
      <c r="BL1003" s="38"/>
      <c r="BM1003" s="34"/>
      <c r="BN1003" s="34"/>
      <c r="BO1003" s="34"/>
      <c r="BP1003" s="34"/>
      <c r="BQ1003" s="34"/>
      <c r="BR1003" s="34"/>
      <c r="BS1003" s="40"/>
      <c r="BT1003" s="533"/>
      <c r="BU1003" s="533"/>
      <c r="BV1003" s="533"/>
      <c r="BW1003" s="533"/>
      <c r="BX1003" s="533"/>
      <c r="BY1003" s="533"/>
      <c r="BZ1003" s="533"/>
      <c r="CA1003" s="533"/>
      <c r="CB1003" s="533"/>
      <c r="CC1003" s="533"/>
      <c r="CD1003" s="533"/>
      <c r="CE1003" s="533"/>
      <c r="CF1003" s="533"/>
      <c r="CG1003" s="533"/>
      <c r="CH1003" s="533"/>
      <c r="CI1003" s="533"/>
      <c r="CJ1003" s="533"/>
      <c r="CK1003" s="533"/>
      <c r="CL1003" s="533"/>
      <c r="CM1003" s="533"/>
      <c r="CN1003" s="533"/>
      <c r="CO1003" s="533"/>
      <c r="CP1003" s="533"/>
      <c r="CQ1003" s="533"/>
      <c r="CR1003" s="533"/>
      <c r="CS1003" s="533"/>
      <c r="CT1003" s="533"/>
      <c r="CU1003" s="533"/>
      <c r="CV1003" s="533"/>
      <c r="CW1003" s="533"/>
      <c r="CX1003" s="533"/>
      <c r="CY1003" s="533"/>
      <c r="CZ1003" s="533"/>
      <c r="DA1003" s="533"/>
      <c r="DB1003" s="533"/>
      <c r="DC1003" s="533"/>
      <c r="DD1003" s="533"/>
      <c r="DE1003" s="533"/>
      <c r="DF1003" s="533"/>
      <c r="DG1003" s="533"/>
      <c r="DH1003" s="533"/>
      <c r="DI1003" s="533"/>
      <c r="DJ1003" s="533"/>
      <c r="DK1003" s="533"/>
      <c r="DL1003" s="533"/>
      <c r="DM1003" s="533"/>
      <c r="DN1003" s="533"/>
      <c r="DO1003" s="533"/>
      <c r="DP1003" s="533"/>
      <c r="DQ1003" s="533"/>
      <c r="DR1003" s="533"/>
      <c r="DS1003" s="533"/>
      <c r="DT1003" s="533"/>
      <c r="DU1003" s="533"/>
      <c r="DV1003" s="533"/>
      <c r="DW1003" s="533"/>
      <c r="DX1003" s="533"/>
      <c r="DY1003" s="533"/>
      <c r="DZ1003" s="533"/>
      <c r="EA1003" s="533"/>
      <c r="EB1003" s="533"/>
      <c r="EC1003" s="533"/>
      <c r="ED1003" s="533"/>
      <c r="EE1003" s="533"/>
      <c r="EF1003" s="533"/>
      <c r="EG1003" s="533"/>
      <c r="EH1003" s="533"/>
      <c r="EI1003" s="533"/>
      <c r="EJ1003" s="533"/>
      <c r="EK1003" s="533"/>
      <c r="EL1003" s="533"/>
      <c r="EM1003" s="533"/>
      <c r="EN1003" s="533"/>
      <c r="EO1003" s="533"/>
      <c r="EP1003" s="533"/>
      <c r="EQ1003" s="533"/>
      <c r="ER1003" s="533"/>
      <c r="ES1003" s="533"/>
      <c r="ET1003" s="533"/>
      <c r="EU1003" s="533"/>
      <c r="EV1003" s="533"/>
      <c r="EW1003" s="533"/>
      <c r="EX1003" s="533"/>
      <c r="EY1003" s="533"/>
      <c r="EZ1003" s="533"/>
      <c r="FA1003" s="533"/>
      <c r="FB1003" s="533"/>
      <c r="FC1003" s="533"/>
      <c r="FD1003" s="533"/>
      <c r="FE1003" s="533"/>
      <c r="FF1003" s="533"/>
      <c r="FG1003" s="533"/>
      <c r="FH1003" s="533"/>
      <c r="FI1003" s="533"/>
      <c r="FJ1003" s="533"/>
      <c r="FK1003" s="533"/>
      <c r="FL1003" s="533"/>
      <c r="FM1003" s="533"/>
      <c r="FN1003" s="533"/>
      <c r="FO1003" s="533"/>
      <c r="FP1003" s="533"/>
      <c r="FQ1003" s="533"/>
      <c r="FR1003" s="533"/>
      <c r="FS1003" s="533"/>
      <c r="FT1003" s="533"/>
      <c r="FU1003" s="533"/>
      <c r="FV1003" s="533"/>
      <c r="FW1003" s="533"/>
      <c r="FX1003" s="533"/>
      <c r="FY1003" s="533"/>
      <c r="FZ1003" s="533"/>
      <c r="GA1003" s="533"/>
      <c r="GB1003" s="533"/>
      <c r="GC1003" s="533"/>
      <c r="GD1003" s="533"/>
      <c r="GE1003" s="533"/>
      <c r="GF1003" s="533"/>
      <c r="GG1003" s="533"/>
      <c r="GH1003" s="533"/>
      <c r="GI1003" s="533"/>
      <c r="GJ1003" s="533"/>
      <c r="GK1003" s="533"/>
      <c r="GL1003" s="533"/>
      <c r="GM1003" s="533"/>
      <c r="GN1003" s="533"/>
      <c r="GO1003" s="533"/>
      <c r="GP1003" s="533"/>
      <c r="GQ1003" s="533"/>
      <c r="GR1003" s="533"/>
      <c r="GS1003" s="533"/>
      <c r="GT1003" s="533"/>
      <c r="GU1003" s="533"/>
      <c r="GV1003" s="533"/>
      <c r="GW1003" s="533"/>
      <c r="GX1003" s="533"/>
      <c r="GY1003" s="533"/>
      <c r="GZ1003" s="533"/>
      <c r="HA1003" s="533"/>
      <c r="HB1003" s="533"/>
      <c r="HC1003" s="533"/>
      <c r="HD1003" s="533"/>
      <c r="HE1003" s="533"/>
      <c r="HF1003" s="533"/>
      <c r="HG1003" s="533"/>
      <c r="HH1003" s="533"/>
      <c r="HI1003" s="533"/>
      <c r="HJ1003" s="533"/>
      <c r="HK1003" s="533"/>
      <c r="HL1003" s="533"/>
      <c r="HM1003" s="533"/>
      <c r="HN1003" s="533"/>
      <c r="HO1003" s="533"/>
      <c r="HP1003" s="533"/>
      <c r="HQ1003" s="533"/>
      <c r="HR1003" s="533"/>
      <c r="HS1003" s="533"/>
      <c r="HT1003" s="533"/>
      <c r="HU1003" s="533"/>
      <c r="HV1003" s="533"/>
      <c r="HW1003" s="533"/>
      <c r="HX1003" s="533"/>
      <c r="HY1003" s="533"/>
      <c r="HZ1003" s="533"/>
      <c r="IA1003" s="533"/>
      <c r="IB1003" s="533"/>
      <c r="IC1003" s="533"/>
      <c r="ID1003" s="533"/>
      <c r="IE1003" s="533"/>
      <c r="IF1003" s="533"/>
      <c r="IG1003" s="533"/>
      <c r="IH1003" s="533"/>
      <c r="II1003" s="533"/>
      <c r="IJ1003" s="533"/>
      <c r="IK1003" s="533"/>
      <c r="IL1003" s="533"/>
      <c r="IM1003" s="533"/>
      <c r="IN1003" s="533"/>
      <c r="IO1003" s="533"/>
      <c r="IP1003" s="533"/>
      <c r="IQ1003" s="533"/>
      <c r="IR1003" s="533"/>
      <c r="IS1003" s="533"/>
      <c r="IT1003" s="533"/>
      <c r="IU1003" s="533"/>
      <c r="IV1003" s="533"/>
      <c r="IW1003" s="533"/>
      <c r="IX1003" s="533"/>
      <c r="IY1003" s="533"/>
      <c r="IZ1003" s="533"/>
      <c r="JA1003" s="533"/>
      <c r="JB1003" s="533"/>
      <c r="JC1003" s="533"/>
      <c r="JD1003" s="533"/>
      <c r="JE1003" s="533"/>
      <c r="JF1003" s="533"/>
      <c r="JG1003" s="533"/>
      <c r="JH1003" s="533"/>
    </row>
    <row r="1004" spans="1:268" s="3" customFormat="1" ht="39.75" customHeight="1" x14ac:dyDescent="0.25">
      <c r="A1004" s="47"/>
      <c r="B1004" s="47" t="s">
        <v>2713</v>
      </c>
      <c r="C1004" s="47">
        <v>11430012</v>
      </c>
      <c r="D1004" s="77">
        <v>41667</v>
      </c>
      <c r="E1004" s="77">
        <v>41667</v>
      </c>
      <c r="F1004" s="77">
        <v>41879</v>
      </c>
      <c r="G1004" s="47">
        <v>-7777</v>
      </c>
      <c r="H1004" s="47" t="s">
        <v>3042</v>
      </c>
      <c r="I1004" s="128" t="s">
        <v>883</v>
      </c>
      <c r="J1004" s="128"/>
      <c r="K1004" s="128" t="s">
        <v>55</v>
      </c>
      <c r="L1004" s="345" t="s">
        <v>2714</v>
      </c>
      <c r="M1004" s="47" t="s">
        <v>297</v>
      </c>
      <c r="N1004" s="47" t="s">
        <v>256</v>
      </c>
      <c r="O1004" s="47" t="s">
        <v>189</v>
      </c>
      <c r="P1004" s="76">
        <v>12704</v>
      </c>
      <c r="Q1004" s="47"/>
      <c r="R1004" s="47" t="s">
        <v>297</v>
      </c>
      <c r="S1004" s="47" t="s">
        <v>256</v>
      </c>
      <c r="T1004" s="47" t="s">
        <v>189</v>
      </c>
      <c r="U1004" s="47">
        <v>12704</v>
      </c>
      <c r="V1004" s="47"/>
      <c r="W1004" s="47"/>
      <c r="X1004" s="47">
        <v>-7777</v>
      </c>
      <c r="Y1004" s="47">
        <v>-7777</v>
      </c>
      <c r="Z1004" s="96" t="s">
        <v>468</v>
      </c>
      <c r="AA1004" s="47" t="s">
        <v>379</v>
      </c>
      <c r="AB1004" s="47"/>
      <c r="AC1004" s="47">
        <v>10</v>
      </c>
      <c r="AD1004" s="47">
        <v>3240</v>
      </c>
      <c r="AE1004" s="47"/>
      <c r="AF1004" s="47"/>
      <c r="AG1004" s="47">
        <v>3240</v>
      </c>
      <c r="AH1004" s="47"/>
      <c r="AI1004" s="47"/>
      <c r="AJ1004" s="47"/>
      <c r="AK1004" s="47"/>
      <c r="AL1004" s="47"/>
      <c r="AM1004" s="47"/>
      <c r="AN1004" s="47"/>
      <c r="AO1004" s="47"/>
      <c r="AP1004" s="47">
        <v>-7777</v>
      </c>
      <c r="AQ1004" s="47">
        <v>-7777</v>
      </c>
      <c r="AR1004" s="47">
        <v>-7777</v>
      </c>
      <c r="AS1004" s="47" t="s">
        <v>7537</v>
      </c>
      <c r="AT1004" s="47"/>
      <c r="AU1004" s="47"/>
      <c r="AV1004" s="47"/>
      <c r="AW1004" s="47" t="s">
        <v>5954</v>
      </c>
      <c r="AX1004" s="47" t="s">
        <v>5938</v>
      </c>
      <c r="AY1004" s="47">
        <v>43</v>
      </c>
      <c r="AZ1004" s="47">
        <v>11</v>
      </c>
      <c r="BA1004" s="47">
        <v>0</v>
      </c>
      <c r="BB1004" s="47">
        <v>23</v>
      </c>
      <c r="BC1004" s="47">
        <v>41</v>
      </c>
      <c r="BD1004" s="47">
        <v>18.43</v>
      </c>
      <c r="BE1004" s="69">
        <f t="shared" si="172"/>
        <v>43.18333333333333</v>
      </c>
      <c r="BF1004" s="69">
        <f t="shared" si="173"/>
        <v>23.688452777777776</v>
      </c>
      <c r="BG1004" s="47" t="s">
        <v>38</v>
      </c>
      <c r="BH1004" s="47"/>
      <c r="BI1004" s="47"/>
      <c r="BJ1004" s="77"/>
      <c r="BK1004" s="47"/>
      <c r="BL1004" s="77"/>
      <c r="BM1004" s="47"/>
      <c r="BN1004" s="47"/>
      <c r="BO1004" s="47"/>
      <c r="BP1004" s="47"/>
      <c r="BQ1004" s="47"/>
      <c r="BR1004" s="47"/>
      <c r="BS1004" s="128"/>
      <c r="BT1004" s="533"/>
      <c r="BU1004" s="533"/>
      <c r="BV1004" s="533"/>
      <c r="BW1004" s="533"/>
      <c r="BX1004" s="533"/>
      <c r="BY1004" s="533"/>
      <c r="BZ1004" s="533"/>
      <c r="CA1004" s="533"/>
      <c r="CB1004" s="533"/>
      <c r="CC1004" s="533"/>
      <c r="CD1004" s="533"/>
      <c r="CE1004" s="533"/>
      <c r="CF1004" s="533"/>
      <c r="CG1004" s="533"/>
      <c r="CH1004" s="533"/>
      <c r="CI1004" s="533"/>
      <c r="CJ1004" s="533"/>
      <c r="CK1004" s="533"/>
      <c r="CL1004" s="533"/>
      <c r="CM1004" s="533"/>
      <c r="CN1004" s="533"/>
      <c r="CO1004" s="533"/>
      <c r="CP1004" s="533"/>
      <c r="CQ1004" s="533"/>
      <c r="CR1004" s="533"/>
      <c r="CS1004" s="533"/>
      <c r="CT1004" s="533"/>
      <c r="CU1004" s="533"/>
      <c r="CV1004" s="533"/>
      <c r="CW1004" s="533"/>
      <c r="CX1004" s="533"/>
      <c r="CY1004" s="533"/>
      <c r="CZ1004" s="533"/>
      <c r="DA1004" s="533"/>
      <c r="DB1004" s="533"/>
      <c r="DC1004" s="533"/>
      <c r="DD1004" s="533"/>
      <c r="DE1004" s="533"/>
      <c r="DF1004" s="533"/>
      <c r="DG1004" s="533"/>
      <c r="DH1004" s="533"/>
      <c r="DI1004" s="533"/>
      <c r="DJ1004" s="533"/>
      <c r="DK1004" s="533"/>
      <c r="DL1004" s="533"/>
      <c r="DM1004" s="533"/>
      <c r="DN1004" s="533"/>
      <c r="DO1004" s="533"/>
      <c r="DP1004" s="533"/>
      <c r="DQ1004" s="533"/>
      <c r="DR1004" s="533"/>
      <c r="DS1004" s="533"/>
      <c r="DT1004" s="533"/>
      <c r="DU1004" s="533"/>
      <c r="DV1004" s="533"/>
      <c r="DW1004" s="533"/>
      <c r="DX1004" s="533"/>
      <c r="DY1004" s="533"/>
      <c r="DZ1004" s="533"/>
      <c r="EA1004" s="533"/>
      <c r="EB1004" s="533"/>
      <c r="EC1004" s="533"/>
      <c r="ED1004" s="533"/>
      <c r="EE1004" s="533"/>
      <c r="EF1004" s="533"/>
      <c r="EG1004" s="533"/>
      <c r="EH1004" s="533"/>
      <c r="EI1004" s="533"/>
      <c r="EJ1004" s="533"/>
      <c r="EK1004" s="533"/>
      <c r="EL1004" s="533"/>
      <c r="EM1004" s="533"/>
      <c r="EN1004" s="533"/>
      <c r="EO1004" s="533"/>
      <c r="EP1004" s="533"/>
      <c r="EQ1004" s="533"/>
      <c r="ER1004" s="533"/>
      <c r="ES1004" s="533"/>
      <c r="ET1004" s="533"/>
      <c r="EU1004" s="533"/>
      <c r="EV1004" s="533"/>
      <c r="EW1004" s="533"/>
      <c r="EX1004" s="533"/>
      <c r="EY1004" s="533"/>
      <c r="EZ1004" s="533"/>
      <c r="FA1004" s="533"/>
      <c r="FB1004" s="533"/>
      <c r="FC1004" s="533"/>
      <c r="FD1004" s="533"/>
      <c r="FE1004" s="533"/>
      <c r="FF1004" s="533"/>
      <c r="FG1004" s="533"/>
      <c r="FH1004" s="533"/>
      <c r="FI1004" s="533"/>
      <c r="FJ1004" s="533"/>
      <c r="FK1004" s="533"/>
      <c r="FL1004" s="533"/>
      <c r="FM1004" s="533"/>
      <c r="FN1004" s="533"/>
      <c r="FO1004" s="533"/>
      <c r="FP1004" s="533"/>
      <c r="FQ1004" s="533"/>
      <c r="FR1004" s="533"/>
      <c r="FS1004" s="533"/>
      <c r="FT1004" s="533"/>
      <c r="FU1004" s="533"/>
      <c r="FV1004" s="533"/>
      <c r="FW1004" s="533"/>
      <c r="FX1004" s="533"/>
      <c r="FY1004" s="533"/>
      <c r="FZ1004" s="533"/>
      <c r="GA1004" s="533"/>
      <c r="GB1004" s="533"/>
      <c r="GC1004" s="533"/>
      <c r="GD1004" s="533"/>
      <c r="GE1004" s="533"/>
      <c r="GF1004" s="533"/>
      <c r="GG1004" s="533"/>
      <c r="GH1004" s="533"/>
      <c r="GI1004" s="533"/>
      <c r="GJ1004" s="533"/>
      <c r="GK1004" s="533"/>
      <c r="GL1004" s="533"/>
      <c r="GM1004" s="533"/>
      <c r="GN1004" s="533"/>
      <c r="GO1004" s="533"/>
      <c r="GP1004" s="533"/>
      <c r="GQ1004" s="533"/>
      <c r="GR1004" s="533"/>
      <c r="GS1004" s="533"/>
      <c r="GT1004" s="533"/>
      <c r="GU1004" s="533"/>
      <c r="GV1004" s="533"/>
      <c r="GW1004" s="533"/>
      <c r="GX1004" s="533"/>
      <c r="GY1004" s="533"/>
      <c r="GZ1004" s="533"/>
      <c r="HA1004" s="533"/>
      <c r="HB1004" s="533"/>
      <c r="HC1004" s="533"/>
      <c r="HD1004" s="533"/>
      <c r="HE1004" s="533"/>
      <c r="HF1004" s="533"/>
      <c r="HG1004" s="533"/>
      <c r="HH1004" s="533"/>
      <c r="HI1004" s="533"/>
      <c r="HJ1004" s="533"/>
      <c r="HK1004" s="533"/>
      <c r="HL1004" s="533"/>
      <c r="HM1004" s="533"/>
      <c r="HN1004" s="533"/>
      <c r="HO1004" s="533"/>
      <c r="HP1004" s="533"/>
      <c r="HQ1004" s="533"/>
      <c r="HR1004" s="533"/>
      <c r="HS1004" s="533"/>
      <c r="HT1004" s="533"/>
      <c r="HU1004" s="533"/>
      <c r="HV1004" s="533"/>
      <c r="HW1004" s="533"/>
      <c r="HX1004" s="533"/>
      <c r="HY1004" s="533"/>
      <c r="HZ1004" s="533"/>
      <c r="IA1004" s="533"/>
      <c r="IB1004" s="533"/>
      <c r="IC1004" s="533"/>
      <c r="ID1004" s="533"/>
      <c r="IE1004" s="533"/>
      <c r="IF1004" s="533"/>
      <c r="IG1004" s="533"/>
      <c r="IH1004" s="533"/>
      <c r="II1004" s="533"/>
      <c r="IJ1004" s="533"/>
      <c r="IK1004" s="533"/>
      <c r="IL1004" s="533"/>
      <c r="IM1004" s="533"/>
      <c r="IN1004" s="533"/>
      <c r="IO1004" s="533"/>
      <c r="IP1004" s="533"/>
      <c r="IQ1004" s="533"/>
      <c r="IR1004" s="533"/>
      <c r="IS1004" s="533"/>
      <c r="IT1004" s="533"/>
      <c r="IU1004" s="533"/>
      <c r="IV1004" s="533"/>
      <c r="IW1004" s="533"/>
      <c r="IX1004" s="533"/>
      <c r="IY1004" s="533"/>
      <c r="IZ1004" s="533"/>
      <c r="JA1004" s="533"/>
      <c r="JB1004" s="533"/>
      <c r="JC1004" s="533"/>
      <c r="JD1004" s="533"/>
      <c r="JE1004" s="533"/>
      <c r="JF1004" s="533"/>
      <c r="JG1004" s="533"/>
      <c r="JH1004" s="533"/>
    </row>
    <row r="1005" spans="1:268" s="3" customFormat="1" ht="39.75" customHeight="1" x14ac:dyDescent="0.25">
      <c r="A1005" s="47"/>
      <c r="B1005" s="47" t="s">
        <v>2526</v>
      </c>
      <c r="C1005" s="47">
        <v>11430013</v>
      </c>
      <c r="D1005" s="77">
        <v>41667</v>
      </c>
      <c r="E1005" s="77">
        <v>41667</v>
      </c>
      <c r="F1005" s="77">
        <v>41949</v>
      </c>
      <c r="G1005" s="47">
        <v>-7777</v>
      </c>
      <c r="H1005" s="47" t="s">
        <v>3042</v>
      </c>
      <c r="I1005" s="128" t="s">
        <v>883</v>
      </c>
      <c r="J1005" s="128"/>
      <c r="K1005" s="128" t="s">
        <v>55</v>
      </c>
      <c r="L1005" s="345" t="s">
        <v>2715</v>
      </c>
      <c r="M1005" s="47" t="s">
        <v>297</v>
      </c>
      <c r="N1005" s="47" t="s">
        <v>256</v>
      </c>
      <c r="O1005" s="47" t="s">
        <v>189</v>
      </c>
      <c r="P1005" s="76">
        <v>12704</v>
      </c>
      <c r="Q1005" s="47"/>
      <c r="R1005" s="47" t="s">
        <v>297</v>
      </c>
      <c r="S1005" s="47" t="s">
        <v>256</v>
      </c>
      <c r="T1005" s="47" t="s">
        <v>189</v>
      </c>
      <c r="U1005" s="47">
        <v>12704</v>
      </c>
      <c r="V1005" s="47" t="s">
        <v>4416</v>
      </c>
      <c r="W1005" s="47" t="s">
        <v>2716</v>
      </c>
      <c r="X1005" s="47">
        <v>-7777</v>
      </c>
      <c r="Y1005" s="47">
        <v>-7777</v>
      </c>
      <c r="Z1005" s="96" t="s">
        <v>468</v>
      </c>
      <c r="AA1005" s="47" t="s">
        <v>379</v>
      </c>
      <c r="AB1005" s="47"/>
      <c r="AC1005" s="47">
        <v>0.46300000000000002</v>
      </c>
      <c r="AD1005" s="47">
        <v>6160</v>
      </c>
      <c r="AE1005" s="47"/>
      <c r="AF1005" s="47"/>
      <c r="AG1005" s="47">
        <v>6160</v>
      </c>
      <c r="AH1005" s="47"/>
      <c r="AI1005" s="47"/>
      <c r="AJ1005" s="47"/>
      <c r="AK1005" s="47"/>
      <c r="AL1005" s="47"/>
      <c r="AM1005" s="47"/>
      <c r="AN1005" s="47"/>
      <c r="AO1005" s="47"/>
      <c r="AP1005" s="47">
        <v>-7777</v>
      </c>
      <c r="AQ1005" s="47">
        <v>-7777</v>
      </c>
      <c r="AR1005" s="47">
        <v>-7777</v>
      </c>
      <c r="AS1005" s="47" t="s">
        <v>7537</v>
      </c>
      <c r="AT1005" s="47"/>
      <c r="AU1005" s="47"/>
      <c r="AV1005" s="47"/>
      <c r="AW1005" s="47" t="s">
        <v>5955</v>
      </c>
      <c r="AX1005" s="47" t="s">
        <v>5939</v>
      </c>
      <c r="AY1005" s="47">
        <v>43</v>
      </c>
      <c r="AZ1005" s="47">
        <v>10</v>
      </c>
      <c r="BA1005" s="47">
        <v>59.7</v>
      </c>
      <c r="BB1005" s="47">
        <v>23</v>
      </c>
      <c r="BC1005" s="47">
        <v>41</v>
      </c>
      <c r="BD1005" s="47">
        <v>18.510000000000002</v>
      </c>
      <c r="BE1005" s="69">
        <f t="shared" si="172"/>
        <v>43.183250000000001</v>
      </c>
      <c r="BF1005" s="69">
        <f t="shared" si="173"/>
        <v>23.688475</v>
      </c>
      <c r="BG1005" s="47" t="s">
        <v>38</v>
      </c>
      <c r="BH1005" s="47"/>
      <c r="BI1005" s="47"/>
      <c r="BJ1005" s="77"/>
      <c r="BK1005" s="47"/>
      <c r="BL1005" s="77"/>
      <c r="BM1005" s="47"/>
      <c r="BN1005" s="47"/>
      <c r="BO1005" s="47"/>
      <c r="BP1005" s="47"/>
      <c r="BQ1005" s="47"/>
      <c r="BR1005" s="47"/>
      <c r="BS1005" s="128"/>
      <c r="BT1005" s="533"/>
      <c r="BU1005" s="533"/>
      <c r="BV1005" s="533"/>
      <c r="BW1005" s="533"/>
      <c r="BX1005" s="533"/>
      <c r="BY1005" s="533"/>
      <c r="BZ1005" s="533"/>
      <c r="CA1005" s="533"/>
      <c r="CB1005" s="533"/>
      <c r="CC1005" s="533"/>
      <c r="CD1005" s="533"/>
      <c r="CE1005" s="533"/>
      <c r="CF1005" s="533"/>
      <c r="CG1005" s="533"/>
      <c r="CH1005" s="533"/>
      <c r="CI1005" s="533"/>
      <c r="CJ1005" s="533"/>
      <c r="CK1005" s="533"/>
      <c r="CL1005" s="533"/>
      <c r="CM1005" s="533"/>
      <c r="CN1005" s="533"/>
      <c r="CO1005" s="533"/>
      <c r="CP1005" s="533"/>
      <c r="CQ1005" s="533"/>
      <c r="CR1005" s="533"/>
      <c r="CS1005" s="533"/>
      <c r="CT1005" s="533"/>
      <c r="CU1005" s="533"/>
      <c r="CV1005" s="533"/>
      <c r="CW1005" s="533"/>
      <c r="CX1005" s="533"/>
      <c r="CY1005" s="533"/>
      <c r="CZ1005" s="533"/>
      <c r="DA1005" s="533"/>
      <c r="DB1005" s="533"/>
      <c r="DC1005" s="533"/>
      <c r="DD1005" s="533"/>
      <c r="DE1005" s="533"/>
      <c r="DF1005" s="533"/>
      <c r="DG1005" s="533"/>
      <c r="DH1005" s="533"/>
      <c r="DI1005" s="533"/>
      <c r="DJ1005" s="533"/>
      <c r="DK1005" s="533"/>
      <c r="DL1005" s="533"/>
      <c r="DM1005" s="533"/>
      <c r="DN1005" s="533"/>
      <c r="DO1005" s="533"/>
      <c r="DP1005" s="533"/>
      <c r="DQ1005" s="533"/>
      <c r="DR1005" s="533"/>
      <c r="DS1005" s="533"/>
      <c r="DT1005" s="533"/>
      <c r="DU1005" s="533"/>
      <c r="DV1005" s="533"/>
      <c r="DW1005" s="533"/>
      <c r="DX1005" s="533"/>
      <c r="DY1005" s="533"/>
      <c r="DZ1005" s="533"/>
      <c r="EA1005" s="533"/>
      <c r="EB1005" s="533"/>
      <c r="EC1005" s="533"/>
      <c r="ED1005" s="533"/>
      <c r="EE1005" s="533"/>
      <c r="EF1005" s="533"/>
      <c r="EG1005" s="533"/>
      <c r="EH1005" s="533"/>
      <c r="EI1005" s="533"/>
      <c r="EJ1005" s="533"/>
      <c r="EK1005" s="533"/>
      <c r="EL1005" s="533"/>
      <c r="EM1005" s="533"/>
      <c r="EN1005" s="533"/>
      <c r="EO1005" s="533"/>
      <c r="EP1005" s="533"/>
      <c r="EQ1005" s="533"/>
      <c r="ER1005" s="533"/>
      <c r="ES1005" s="533"/>
      <c r="ET1005" s="533"/>
      <c r="EU1005" s="533"/>
      <c r="EV1005" s="533"/>
      <c r="EW1005" s="533"/>
      <c r="EX1005" s="533"/>
      <c r="EY1005" s="533"/>
      <c r="EZ1005" s="533"/>
      <c r="FA1005" s="533"/>
      <c r="FB1005" s="533"/>
      <c r="FC1005" s="533"/>
      <c r="FD1005" s="533"/>
      <c r="FE1005" s="533"/>
      <c r="FF1005" s="533"/>
      <c r="FG1005" s="533"/>
      <c r="FH1005" s="533"/>
      <c r="FI1005" s="533"/>
      <c r="FJ1005" s="533"/>
      <c r="FK1005" s="533"/>
      <c r="FL1005" s="533"/>
      <c r="FM1005" s="533"/>
      <c r="FN1005" s="533"/>
      <c r="FO1005" s="533"/>
      <c r="FP1005" s="533"/>
      <c r="FQ1005" s="533"/>
      <c r="FR1005" s="533"/>
      <c r="FS1005" s="533"/>
      <c r="FT1005" s="533"/>
      <c r="FU1005" s="533"/>
      <c r="FV1005" s="533"/>
      <c r="FW1005" s="533"/>
      <c r="FX1005" s="533"/>
      <c r="FY1005" s="533"/>
      <c r="FZ1005" s="533"/>
      <c r="GA1005" s="533"/>
      <c r="GB1005" s="533"/>
      <c r="GC1005" s="533"/>
      <c r="GD1005" s="533"/>
      <c r="GE1005" s="533"/>
      <c r="GF1005" s="533"/>
      <c r="GG1005" s="533"/>
      <c r="GH1005" s="533"/>
      <c r="GI1005" s="533"/>
      <c r="GJ1005" s="533"/>
      <c r="GK1005" s="533"/>
      <c r="GL1005" s="533"/>
      <c r="GM1005" s="533"/>
      <c r="GN1005" s="533"/>
      <c r="GO1005" s="533"/>
      <c r="GP1005" s="533"/>
      <c r="GQ1005" s="533"/>
      <c r="GR1005" s="533"/>
      <c r="GS1005" s="533"/>
      <c r="GT1005" s="533"/>
      <c r="GU1005" s="533"/>
      <c r="GV1005" s="533"/>
      <c r="GW1005" s="533"/>
      <c r="GX1005" s="533"/>
      <c r="GY1005" s="533"/>
      <c r="GZ1005" s="533"/>
      <c r="HA1005" s="533"/>
      <c r="HB1005" s="533"/>
      <c r="HC1005" s="533"/>
      <c r="HD1005" s="533"/>
      <c r="HE1005" s="533"/>
      <c r="HF1005" s="533"/>
      <c r="HG1005" s="533"/>
      <c r="HH1005" s="533"/>
      <c r="HI1005" s="533"/>
      <c r="HJ1005" s="533"/>
      <c r="HK1005" s="533"/>
      <c r="HL1005" s="533"/>
      <c r="HM1005" s="533"/>
      <c r="HN1005" s="533"/>
      <c r="HO1005" s="533"/>
      <c r="HP1005" s="533"/>
      <c r="HQ1005" s="533"/>
      <c r="HR1005" s="533"/>
      <c r="HS1005" s="533"/>
      <c r="HT1005" s="533"/>
      <c r="HU1005" s="533"/>
      <c r="HV1005" s="533"/>
      <c r="HW1005" s="533"/>
      <c r="HX1005" s="533"/>
      <c r="HY1005" s="533"/>
      <c r="HZ1005" s="533"/>
      <c r="IA1005" s="533"/>
      <c r="IB1005" s="533"/>
      <c r="IC1005" s="533"/>
      <c r="ID1005" s="533"/>
      <c r="IE1005" s="533"/>
      <c r="IF1005" s="533"/>
      <c r="IG1005" s="533"/>
      <c r="IH1005" s="533"/>
      <c r="II1005" s="533"/>
      <c r="IJ1005" s="533"/>
      <c r="IK1005" s="533"/>
      <c r="IL1005" s="533"/>
      <c r="IM1005" s="533"/>
      <c r="IN1005" s="533"/>
      <c r="IO1005" s="533"/>
      <c r="IP1005" s="533"/>
      <c r="IQ1005" s="533"/>
      <c r="IR1005" s="533"/>
      <c r="IS1005" s="533"/>
      <c r="IT1005" s="533"/>
      <c r="IU1005" s="533"/>
      <c r="IV1005" s="533"/>
      <c r="IW1005" s="533"/>
      <c r="IX1005" s="533"/>
      <c r="IY1005" s="533"/>
      <c r="IZ1005" s="533"/>
      <c r="JA1005" s="533"/>
      <c r="JB1005" s="533"/>
      <c r="JC1005" s="533"/>
      <c r="JD1005" s="533"/>
      <c r="JE1005" s="533"/>
      <c r="JF1005" s="533"/>
      <c r="JG1005" s="533"/>
      <c r="JH1005" s="533"/>
    </row>
    <row r="1006" spans="1:268" s="3" customFormat="1" ht="39.75" customHeight="1" x14ac:dyDescent="0.25">
      <c r="A1006" s="47"/>
      <c r="B1006" s="47" t="s">
        <v>2717</v>
      </c>
      <c r="C1006" s="47">
        <v>11190025</v>
      </c>
      <c r="D1006" s="77">
        <v>41669</v>
      </c>
      <c r="E1006" s="77">
        <v>41669</v>
      </c>
      <c r="F1006" s="77">
        <v>43465</v>
      </c>
      <c r="G1006" s="47">
        <v>-7777</v>
      </c>
      <c r="H1006" s="47" t="s">
        <v>462</v>
      </c>
      <c r="I1006" s="128" t="s">
        <v>997</v>
      </c>
      <c r="J1006" s="128"/>
      <c r="K1006" s="128" t="s">
        <v>55</v>
      </c>
      <c r="L1006" s="345" t="s">
        <v>2718</v>
      </c>
      <c r="M1006" s="47" t="s">
        <v>204</v>
      </c>
      <c r="N1006" s="47" t="s">
        <v>205</v>
      </c>
      <c r="O1006" s="47" t="s">
        <v>72</v>
      </c>
      <c r="P1006" s="76">
        <v>31098</v>
      </c>
      <c r="Q1006" s="47" t="s">
        <v>3082</v>
      </c>
      <c r="R1006" s="47" t="s">
        <v>204</v>
      </c>
      <c r="S1006" s="47" t="s">
        <v>205</v>
      </c>
      <c r="T1006" s="47" t="s">
        <v>72</v>
      </c>
      <c r="U1006" s="47">
        <v>31098</v>
      </c>
      <c r="V1006" s="47" t="s">
        <v>3083</v>
      </c>
      <c r="W1006" s="47" t="s">
        <v>2719</v>
      </c>
      <c r="X1006" s="47">
        <v>-7777</v>
      </c>
      <c r="Y1006" s="47">
        <v>-7777</v>
      </c>
      <c r="Z1006" s="96" t="s">
        <v>468</v>
      </c>
      <c r="AA1006" s="47" t="s">
        <v>427</v>
      </c>
      <c r="AB1006" s="47">
        <v>3.8969999999999998</v>
      </c>
      <c r="AC1006" s="47">
        <v>8</v>
      </c>
      <c r="AD1006" s="47">
        <v>41340</v>
      </c>
      <c r="AE1006" s="47"/>
      <c r="AF1006" s="47"/>
      <c r="AG1006" s="47"/>
      <c r="AH1006" s="47"/>
      <c r="AI1006" s="47">
        <v>41340</v>
      </c>
      <c r="AJ1006" s="47"/>
      <c r="AK1006" s="47"/>
      <c r="AL1006" s="47"/>
      <c r="AM1006" s="47"/>
      <c r="AN1006" s="47"/>
      <c r="AO1006" s="47">
        <v>390</v>
      </c>
      <c r="AP1006" s="47">
        <v>-7777</v>
      </c>
      <c r="AQ1006" s="47">
        <v>-7777</v>
      </c>
      <c r="AR1006" s="47">
        <v>-7777</v>
      </c>
      <c r="AS1006" s="47" t="s">
        <v>2720</v>
      </c>
      <c r="AT1006" s="47"/>
      <c r="AU1006" s="47"/>
      <c r="AV1006" s="47">
        <v>183.29</v>
      </c>
      <c r="AW1006" s="47" t="s">
        <v>5956</v>
      </c>
      <c r="AX1006" s="47" t="s">
        <v>5940</v>
      </c>
      <c r="AY1006" s="47">
        <v>43</v>
      </c>
      <c r="AZ1006" s="47">
        <v>5</v>
      </c>
      <c r="BA1006" s="47">
        <v>18.5</v>
      </c>
      <c r="BB1006" s="47">
        <v>24</v>
      </c>
      <c r="BC1006" s="47">
        <v>9</v>
      </c>
      <c r="BD1006" s="47">
        <v>36.299999999999997</v>
      </c>
      <c r="BE1006" s="69">
        <f t="shared" si="172"/>
        <v>43.088472222222222</v>
      </c>
      <c r="BF1006" s="69">
        <f t="shared" si="173"/>
        <v>24.160083333333333</v>
      </c>
      <c r="BG1006" s="47" t="s">
        <v>38</v>
      </c>
      <c r="BH1006" s="47"/>
      <c r="BI1006" s="47"/>
      <c r="BJ1006" s="77"/>
      <c r="BK1006" s="47"/>
      <c r="BL1006" s="77"/>
      <c r="BM1006" s="47">
        <v>568</v>
      </c>
      <c r="BN1006" s="77">
        <v>43423</v>
      </c>
      <c r="BO1006" s="47"/>
      <c r="BP1006" s="47"/>
      <c r="BQ1006" s="47"/>
      <c r="BR1006" s="47"/>
      <c r="BS1006" s="128"/>
      <c r="BT1006" s="533"/>
      <c r="BU1006" s="533"/>
      <c r="BV1006" s="533"/>
      <c r="BW1006" s="533"/>
      <c r="BX1006" s="533"/>
      <c r="BY1006" s="533"/>
      <c r="BZ1006" s="533"/>
      <c r="CA1006" s="533"/>
      <c r="CB1006" s="533"/>
      <c r="CC1006" s="533"/>
      <c r="CD1006" s="533"/>
      <c r="CE1006" s="533"/>
      <c r="CF1006" s="533"/>
      <c r="CG1006" s="533"/>
      <c r="CH1006" s="533"/>
      <c r="CI1006" s="533"/>
      <c r="CJ1006" s="533"/>
      <c r="CK1006" s="533"/>
      <c r="CL1006" s="533"/>
      <c r="CM1006" s="533"/>
      <c r="CN1006" s="533"/>
      <c r="CO1006" s="533"/>
      <c r="CP1006" s="533"/>
      <c r="CQ1006" s="533"/>
      <c r="CR1006" s="533"/>
      <c r="CS1006" s="533"/>
      <c r="CT1006" s="533"/>
      <c r="CU1006" s="533"/>
      <c r="CV1006" s="533"/>
      <c r="CW1006" s="533"/>
      <c r="CX1006" s="533"/>
      <c r="CY1006" s="533"/>
      <c r="CZ1006" s="533"/>
      <c r="DA1006" s="533"/>
      <c r="DB1006" s="533"/>
      <c r="DC1006" s="533"/>
      <c r="DD1006" s="533"/>
      <c r="DE1006" s="533"/>
      <c r="DF1006" s="533"/>
      <c r="DG1006" s="533"/>
      <c r="DH1006" s="533"/>
      <c r="DI1006" s="533"/>
      <c r="DJ1006" s="533"/>
      <c r="DK1006" s="533"/>
      <c r="DL1006" s="533"/>
      <c r="DM1006" s="533"/>
      <c r="DN1006" s="533"/>
      <c r="DO1006" s="533"/>
      <c r="DP1006" s="533"/>
      <c r="DQ1006" s="533"/>
      <c r="DR1006" s="533"/>
      <c r="DS1006" s="533"/>
      <c r="DT1006" s="533"/>
      <c r="DU1006" s="533"/>
      <c r="DV1006" s="533"/>
      <c r="DW1006" s="533"/>
      <c r="DX1006" s="533"/>
      <c r="DY1006" s="533"/>
      <c r="DZ1006" s="533"/>
      <c r="EA1006" s="533"/>
      <c r="EB1006" s="533"/>
      <c r="EC1006" s="533"/>
      <c r="ED1006" s="533"/>
      <c r="EE1006" s="533"/>
      <c r="EF1006" s="533"/>
      <c r="EG1006" s="533"/>
      <c r="EH1006" s="533"/>
      <c r="EI1006" s="533"/>
      <c r="EJ1006" s="533"/>
      <c r="EK1006" s="533"/>
      <c r="EL1006" s="533"/>
      <c r="EM1006" s="533"/>
      <c r="EN1006" s="533"/>
      <c r="EO1006" s="533"/>
      <c r="EP1006" s="533"/>
      <c r="EQ1006" s="533"/>
      <c r="ER1006" s="533"/>
      <c r="ES1006" s="533"/>
      <c r="ET1006" s="533"/>
      <c r="EU1006" s="533"/>
      <c r="EV1006" s="533"/>
      <c r="EW1006" s="533"/>
      <c r="EX1006" s="533"/>
      <c r="EY1006" s="533"/>
      <c r="EZ1006" s="533"/>
      <c r="FA1006" s="533"/>
      <c r="FB1006" s="533"/>
      <c r="FC1006" s="533"/>
      <c r="FD1006" s="533"/>
      <c r="FE1006" s="533"/>
      <c r="FF1006" s="533"/>
      <c r="FG1006" s="533"/>
      <c r="FH1006" s="533"/>
      <c r="FI1006" s="533"/>
      <c r="FJ1006" s="533"/>
      <c r="FK1006" s="533"/>
      <c r="FL1006" s="533"/>
      <c r="FM1006" s="533"/>
      <c r="FN1006" s="533"/>
      <c r="FO1006" s="533"/>
      <c r="FP1006" s="533"/>
      <c r="FQ1006" s="533"/>
      <c r="FR1006" s="533"/>
      <c r="FS1006" s="533"/>
      <c r="FT1006" s="533"/>
      <c r="FU1006" s="533"/>
      <c r="FV1006" s="533"/>
      <c r="FW1006" s="533"/>
      <c r="FX1006" s="533"/>
      <c r="FY1006" s="533"/>
      <c r="FZ1006" s="533"/>
      <c r="GA1006" s="533"/>
      <c r="GB1006" s="533"/>
      <c r="GC1006" s="533"/>
      <c r="GD1006" s="533"/>
      <c r="GE1006" s="533"/>
      <c r="GF1006" s="533"/>
      <c r="GG1006" s="533"/>
      <c r="GH1006" s="533"/>
      <c r="GI1006" s="533"/>
      <c r="GJ1006" s="533"/>
      <c r="GK1006" s="533"/>
      <c r="GL1006" s="533"/>
      <c r="GM1006" s="533"/>
      <c r="GN1006" s="533"/>
      <c r="GO1006" s="533"/>
      <c r="GP1006" s="533"/>
      <c r="GQ1006" s="533"/>
      <c r="GR1006" s="533"/>
      <c r="GS1006" s="533"/>
      <c r="GT1006" s="533"/>
      <c r="GU1006" s="533"/>
      <c r="GV1006" s="533"/>
      <c r="GW1006" s="533"/>
      <c r="GX1006" s="533"/>
      <c r="GY1006" s="533"/>
      <c r="GZ1006" s="533"/>
      <c r="HA1006" s="533"/>
      <c r="HB1006" s="533"/>
      <c r="HC1006" s="533"/>
      <c r="HD1006" s="533"/>
      <c r="HE1006" s="533"/>
      <c r="HF1006" s="533"/>
      <c r="HG1006" s="533"/>
      <c r="HH1006" s="533"/>
      <c r="HI1006" s="533"/>
      <c r="HJ1006" s="533"/>
      <c r="HK1006" s="533"/>
      <c r="HL1006" s="533"/>
      <c r="HM1006" s="533"/>
      <c r="HN1006" s="533"/>
      <c r="HO1006" s="533"/>
      <c r="HP1006" s="533"/>
      <c r="HQ1006" s="533"/>
      <c r="HR1006" s="533"/>
      <c r="HS1006" s="533"/>
      <c r="HT1006" s="533"/>
      <c r="HU1006" s="533"/>
      <c r="HV1006" s="533"/>
      <c r="HW1006" s="533"/>
      <c r="HX1006" s="533"/>
      <c r="HY1006" s="533"/>
      <c r="HZ1006" s="533"/>
      <c r="IA1006" s="533"/>
      <c r="IB1006" s="533"/>
      <c r="IC1006" s="533"/>
      <c r="ID1006" s="533"/>
      <c r="IE1006" s="533"/>
      <c r="IF1006" s="533"/>
      <c r="IG1006" s="533"/>
      <c r="IH1006" s="533"/>
      <c r="II1006" s="533"/>
      <c r="IJ1006" s="533"/>
      <c r="IK1006" s="533"/>
      <c r="IL1006" s="533"/>
      <c r="IM1006" s="533"/>
      <c r="IN1006" s="533"/>
      <c r="IO1006" s="533"/>
      <c r="IP1006" s="533"/>
      <c r="IQ1006" s="533"/>
      <c r="IR1006" s="533"/>
      <c r="IS1006" s="533"/>
      <c r="IT1006" s="533"/>
      <c r="IU1006" s="533"/>
      <c r="IV1006" s="533"/>
      <c r="IW1006" s="533"/>
      <c r="IX1006" s="533"/>
      <c r="IY1006" s="533"/>
      <c r="IZ1006" s="533"/>
      <c r="JA1006" s="533"/>
      <c r="JB1006" s="533"/>
      <c r="JC1006" s="533"/>
      <c r="JD1006" s="533"/>
      <c r="JE1006" s="533"/>
      <c r="JF1006" s="533"/>
      <c r="JG1006" s="533"/>
      <c r="JH1006" s="533"/>
    </row>
    <row r="1007" spans="1:268" s="3" customFormat="1" ht="39.75" customHeight="1" x14ac:dyDescent="0.25">
      <c r="A1007" s="34"/>
      <c r="B1007" s="34" t="s">
        <v>2739</v>
      </c>
      <c r="C1007" s="34">
        <v>11120062</v>
      </c>
      <c r="D1007" s="38">
        <v>41673</v>
      </c>
      <c r="E1007" s="38">
        <v>41673</v>
      </c>
      <c r="F1007" s="38">
        <v>43499</v>
      </c>
      <c r="G1007" s="34">
        <v>-7777</v>
      </c>
      <c r="H1007" s="34" t="s">
        <v>2740</v>
      </c>
      <c r="I1007" s="40" t="s">
        <v>1050</v>
      </c>
      <c r="J1007" s="40"/>
      <c r="K1007" s="40" t="s">
        <v>70</v>
      </c>
      <c r="L1007" s="346" t="s">
        <v>2741</v>
      </c>
      <c r="M1007" s="34" t="s">
        <v>273</v>
      </c>
      <c r="N1007" s="34" t="s">
        <v>273</v>
      </c>
      <c r="O1007" s="34" t="s">
        <v>273</v>
      </c>
      <c r="P1007" s="39">
        <v>72524</v>
      </c>
      <c r="Q1007" s="34" t="s">
        <v>4417</v>
      </c>
      <c r="R1007" s="34" t="s">
        <v>273</v>
      </c>
      <c r="S1007" s="34" t="s">
        <v>273</v>
      </c>
      <c r="T1007" s="34" t="s">
        <v>273</v>
      </c>
      <c r="U1007" s="34">
        <v>72524</v>
      </c>
      <c r="V1007" s="34" t="s">
        <v>2742</v>
      </c>
      <c r="W1007" s="34" t="s">
        <v>2743</v>
      </c>
      <c r="X1007" s="34">
        <v>-7777</v>
      </c>
      <c r="Y1007" s="34">
        <v>-7777</v>
      </c>
      <c r="Z1007" s="23" t="s">
        <v>935</v>
      </c>
      <c r="AA1007" s="34" t="s">
        <v>609</v>
      </c>
      <c r="AB1007" s="34">
        <v>1.6E-2</v>
      </c>
      <c r="AC1007" s="34">
        <v>0.74</v>
      </c>
      <c r="AD1007" s="34">
        <v>7800</v>
      </c>
      <c r="AE1007" s="34"/>
      <c r="AF1007" s="34"/>
      <c r="AG1007" s="34"/>
      <c r="AH1007" s="34"/>
      <c r="AI1007" s="34"/>
      <c r="AJ1007" s="34">
        <v>7800</v>
      </c>
      <c r="AK1007" s="34"/>
      <c r="AL1007" s="34"/>
      <c r="AM1007" s="34"/>
      <c r="AN1007" s="34"/>
      <c r="AO1007" s="34">
        <v>1.6</v>
      </c>
      <c r="AP1007" s="34">
        <v>-7777</v>
      </c>
      <c r="AQ1007" s="34"/>
      <c r="AR1007" s="34"/>
      <c r="AS1007" s="34"/>
      <c r="AT1007" s="34"/>
      <c r="AU1007" s="34"/>
      <c r="AV1007" s="34">
        <v>203.05</v>
      </c>
      <c r="AW1007" s="34" t="s">
        <v>5957</v>
      </c>
      <c r="AX1007" s="34" t="s">
        <v>6613</v>
      </c>
      <c r="AY1007" s="34">
        <v>43</v>
      </c>
      <c r="AZ1007" s="34">
        <v>34</v>
      </c>
      <c r="BA1007" s="34">
        <v>52.1</v>
      </c>
      <c r="BB1007" s="34">
        <v>27</v>
      </c>
      <c r="BC1007" s="34">
        <v>47</v>
      </c>
      <c r="BD1007" s="34">
        <v>16.7</v>
      </c>
      <c r="BE1007" s="41">
        <f t="shared" si="172"/>
        <v>43.581138888888894</v>
      </c>
      <c r="BF1007" s="41">
        <f t="shared" si="173"/>
        <v>27.787972222222223</v>
      </c>
      <c r="BG1007" s="34" t="s">
        <v>38</v>
      </c>
      <c r="BH1007" s="34"/>
      <c r="BI1007" s="34"/>
      <c r="BJ1007" s="38"/>
      <c r="BK1007" s="34"/>
      <c r="BL1007" s="38"/>
      <c r="BM1007" s="34"/>
      <c r="BN1007" s="34"/>
      <c r="BO1007" s="34"/>
      <c r="BP1007" s="34"/>
      <c r="BQ1007" s="34"/>
      <c r="BR1007" s="34"/>
      <c r="BS1007" s="40"/>
      <c r="BT1007" s="533"/>
      <c r="BU1007" s="533"/>
      <c r="BV1007" s="533"/>
      <c r="BW1007" s="533"/>
      <c r="BX1007" s="533"/>
      <c r="BY1007" s="533"/>
      <c r="BZ1007" s="533"/>
      <c r="CA1007" s="533"/>
      <c r="CB1007" s="533"/>
      <c r="CC1007" s="533"/>
      <c r="CD1007" s="533"/>
      <c r="CE1007" s="533"/>
      <c r="CF1007" s="533"/>
      <c r="CG1007" s="533"/>
      <c r="CH1007" s="533"/>
      <c r="CI1007" s="533"/>
      <c r="CJ1007" s="533"/>
      <c r="CK1007" s="533"/>
      <c r="CL1007" s="533"/>
      <c r="CM1007" s="533"/>
      <c r="CN1007" s="533"/>
      <c r="CO1007" s="533"/>
      <c r="CP1007" s="533"/>
      <c r="CQ1007" s="533"/>
      <c r="CR1007" s="533"/>
      <c r="CS1007" s="533"/>
      <c r="CT1007" s="533"/>
      <c r="CU1007" s="533"/>
      <c r="CV1007" s="533"/>
      <c r="CW1007" s="533"/>
      <c r="CX1007" s="533"/>
      <c r="CY1007" s="533"/>
      <c r="CZ1007" s="533"/>
      <c r="DA1007" s="533"/>
      <c r="DB1007" s="533"/>
      <c r="DC1007" s="533"/>
      <c r="DD1007" s="533"/>
      <c r="DE1007" s="533"/>
      <c r="DF1007" s="533"/>
      <c r="DG1007" s="533"/>
      <c r="DH1007" s="533"/>
      <c r="DI1007" s="533"/>
      <c r="DJ1007" s="533"/>
      <c r="DK1007" s="533"/>
      <c r="DL1007" s="533"/>
      <c r="DM1007" s="533"/>
      <c r="DN1007" s="533"/>
      <c r="DO1007" s="533"/>
      <c r="DP1007" s="533"/>
      <c r="DQ1007" s="533"/>
      <c r="DR1007" s="533"/>
      <c r="DS1007" s="533"/>
      <c r="DT1007" s="533"/>
      <c r="DU1007" s="533"/>
      <c r="DV1007" s="533"/>
      <c r="DW1007" s="533"/>
      <c r="DX1007" s="533"/>
      <c r="DY1007" s="533"/>
      <c r="DZ1007" s="533"/>
      <c r="EA1007" s="533"/>
      <c r="EB1007" s="533"/>
      <c r="EC1007" s="533"/>
      <c r="ED1007" s="533"/>
      <c r="EE1007" s="533"/>
      <c r="EF1007" s="533"/>
      <c r="EG1007" s="533"/>
      <c r="EH1007" s="533"/>
      <c r="EI1007" s="533"/>
      <c r="EJ1007" s="533"/>
      <c r="EK1007" s="533"/>
      <c r="EL1007" s="533"/>
      <c r="EM1007" s="533"/>
      <c r="EN1007" s="533"/>
      <c r="EO1007" s="533"/>
      <c r="EP1007" s="533"/>
      <c r="EQ1007" s="533"/>
      <c r="ER1007" s="533"/>
      <c r="ES1007" s="533"/>
      <c r="ET1007" s="533"/>
      <c r="EU1007" s="533"/>
      <c r="EV1007" s="533"/>
      <c r="EW1007" s="533"/>
      <c r="EX1007" s="533"/>
      <c r="EY1007" s="533"/>
      <c r="EZ1007" s="533"/>
      <c r="FA1007" s="533"/>
      <c r="FB1007" s="533"/>
      <c r="FC1007" s="533"/>
      <c r="FD1007" s="533"/>
      <c r="FE1007" s="533"/>
      <c r="FF1007" s="533"/>
      <c r="FG1007" s="533"/>
      <c r="FH1007" s="533"/>
      <c r="FI1007" s="533"/>
      <c r="FJ1007" s="533"/>
      <c r="FK1007" s="533"/>
      <c r="FL1007" s="533"/>
      <c r="FM1007" s="533"/>
      <c r="FN1007" s="533"/>
      <c r="FO1007" s="533"/>
      <c r="FP1007" s="533"/>
      <c r="FQ1007" s="533"/>
      <c r="FR1007" s="533"/>
      <c r="FS1007" s="533"/>
      <c r="FT1007" s="533"/>
      <c r="FU1007" s="533"/>
      <c r="FV1007" s="533"/>
      <c r="FW1007" s="533"/>
      <c r="FX1007" s="533"/>
      <c r="FY1007" s="533"/>
      <c r="FZ1007" s="533"/>
      <c r="GA1007" s="533"/>
      <c r="GB1007" s="533"/>
      <c r="GC1007" s="533"/>
      <c r="GD1007" s="533"/>
      <c r="GE1007" s="533"/>
      <c r="GF1007" s="533"/>
      <c r="GG1007" s="533"/>
      <c r="GH1007" s="533"/>
      <c r="GI1007" s="533"/>
      <c r="GJ1007" s="533"/>
      <c r="GK1007" s="533"/>
      <c r="GL1007" s="533"/>
      <c r="GM1007" s="533"/>
      <c r="GN1007" s="533"/>
      <c r="GO1007" s="533"/>
      <c r="GP1007" s="533"/>
      <c r="GQ1007" s="533"/>
      <c r="GR1007" s="533"/>
      <c r="GS1007" s="533"/>
      <c r="GT1007" s="533"/>
      <c r="GU1007" s="533"/>
      <c r="GV1007" s="533"/>
      <c r="GW1007" s="533"/>
      <c r="GX1007" s="533"/>
      <c r="GY1007" s="533"/>
      <c r="GZ1007" s="533"/>
      <c r="HA1007" s="533"/>
      <c r="HB1007" s="533"/>
      <c r="HC1007" s="533"/>
      <c r="HD1007" s="533"/>
      <c r="HE1007" s="533"/>
      <c r="HF1007" s="533"/>
      <c r="HG1007" s="533"/>
      <c r="HH1007" s="533"/>
      <c r="HI1007" s="533"/>
      <c r="HJ1007" s="533"/>
      <c r="HK1007" s="533"/>
      <c r="HL1007" s="533"/>
      <c r="HM1007" s="533"/>
      <c r="HN1007" s="533"/>
      <c r="HO1007" s="533"/>
      <c r="HP1007" s="533"/>
      <c r="HQ1007" s="533"/>
      <c r="HR1007" s="533"/>
      <c r="HS1007" s="533"/>
      <c r="HT1007" s="533"/>
      <c r="HU1007" s="533"/>
      <c r="HV1007" s="533"/>
      <c r="HW1007" s="533"/>
      <c r="HX1007" s="533"/>
      <c r="HY1007" s="533"/>
      <c r="HZ1007" s="533"/>
      <c r="IA1007" s="533"/>
      <c r="IB1007" s="533"/>
      <c r="IC1007" s="533"/>
      <c r="ID1007" s="533"/>
      <c r="IE1007" s="533"/>
      <c r="IF1007" s="533"/>
      <c r="IG1007" s="533"/>
      <c r="IH1007" s="533"/>
      <c r="II1007" s="533"/>
      <c r="IJ1007" s="533"/>
      <c r="IK1007" s="533"/>
      <c r="IL1007" s="533"/>
      <c r="IM1007" s="533"/>
      <c r="IN1007" s="533"/>
      <c r="IO1007" s="533"/>
      <c r="IP1007" s="533"/>
      <c r="IQ1007" s="533"/>
      <c r="IR1007" s="533"/>
      <c r="IS1007" s="533"/>
      <c r="IT1007" s="533"/>
      <c r="IU1007" s="533"/>
      <c r="IV1007" s="533"/>
      <c r="IW1007" s="533"/>
      <c r="IX1007" s="533"/>
      <c r="IY1007" s="533"/>
      <c r="IZ1007" s="533"/>
      <c r="JA1007" s="533"/>
      <c r="JB1007" s="533"/>
      <c r="JC1007" s="533"/>
      <c r="JD1007" s="533"/>
      <c r="JE1007" s="533"/>
      <c r="JF1007" s="533"/>
      <c r="JG1007" s="533"/>
      <c r="JH1007" s="533"/>
    </row>
    <row r="1008" spans="1:268" s="3" customFormat="1" ht="39.75" customHeight="1" x14ac:dyDescent="0.25">
      <c r="A1008" s="34"/>
      <c r="B1008" s="34" t="s">
        <v>3347</v>
      </c>
      <c r="C1008" s="34">
        <v>11190027</v>
      </c>
      <c r="D1008" s="38">
        <v>41687</v>
      </c>
      <c r="E1008" s="38">
        <v>41687</v>
      </c>
      <c r="F1008" s="38">
        <v>42783</v>
      </c>
      <c r="G1008" s="34">
        <v>-7777</v>
      </c>
      <c r="H1008" s="34" t="s">
        <v>1030</v>
      </c>
      <c r="I1008" s="40" t="s">
        <v>3351</v>
      </c>
      <c r="J1008" s="40"/>
      <c r="K1008" s="40" t="s">
        <v>60</v>
      </c>
      <c r="L1008" s="346" t="s">
        <v>3348</v>
      </c>
      <c r="M1008" s="34" t="s">
        <v>838</v>
      </c>
      <c r="N1008" s="34" t="s">
        <v>298</v>
      </c>
      <c r="O1008" s="34" t="s">
        <v>41</v>
      </c>
      <c r="P1008" s="39">
        <v>24092</v>
      </c>
      <c r="Q1008" s="34" t="s">
        <v>4418</v>
      </c>
      <c r="R1008" s="34" t="s">
        <v>838</v>
      </c>
      <c r="S1008" s="34" t="s">
        <v>298</v>
      </c>
      <c r="T1008" s="34" t="s">
        <v>41</v>
      </c>
      <c r="U1008" s="34">
        <v>24092</v>
      </c>
      <c r="V1008" s="34" t="s">
        <v>3349</v>
      </c>
      <c r="W1008" s="34" t="s">
        <v>3350</v>
      </c>
      <c r="X1008" s="34">
        <v>-7777</v>
      </c>
      <c r="Y1008" s="34">
        <v>-7777</v>
      </c>
      <c r="Z1008" s="23" t="s">
        <v>935</v>
      </c>
      <c r="AA1008" s="34" t="s">
        <v>427</v>
      </c>
      <c r="AB1008" s="34">
        <v>9.8000000000000004E-2</v>
      </c>
      <c r="AC1008" s="34">
        <v>100</v>
      </c>
      <c r="AD1008" s="34">
        <v>97200</v>
      </c>
      <c r="AE1008" s="34"/>
      <c r="AF1008" s="34"/>
      <c r="AG1008" s="34"/>
      <c r="AH1008" s="34"/>
      <c r="AI1008" s="34">
        <v>97200</v>
      </c>
      <c r="AJ1008" s="34"/>
      <c r="AK1008" s="34"/>
      <c r="AL1008" s="34"/>
      <c r="AM1008" s="34"/>
      <c r="AN1008" s="34"/>
      <c r="AO1008" s="34">
        <v>29</v>
      </c>
      <c r="AP1008" s="34">
        <v>-7777</v>
      </c>
      <c r="AQ1008" s="34"/>
      <c r="AR1008" s="34"/>
      <c r="AS1008" s="34" t="s">
        <v>468</v>
      </c>
      <c r="AT1008" s="34"/>
      <c r="AU1008" s="34"/>
      <c r="AV1008" s="34">
        <v>256.79000000000002</v>
      </c>
      <c r="AW1008" s="34" t="s">
        <v>4535</v>
      </c>
      <c r="AX1008" s="34" t="s">
        <v>6614</v>
      </c>
      <c r="AY1008" s="34">
        <v>43</v>
      </c>
      <c r="AZ1008" s="34">
        <v>24</v>
      </c>
      <c r="BA1008" s="34">
        <v>56.99</v>
      </c>
      <c r="BB1008" s="34">
        <v>26</v>
      </c>
      <c r="BC1008" s="34">
        <v>40</v>
      </c>
      <c r="BD1008" s="34">
        <v>47.49</v>
      </c>
      <c r="BE1008" s="41">
        <f t="shared" si="172"/>
        <v>43.415830555555551</v>
      </c>
      <c r="BF1008" s="41">
        <f t="shared" si="173"/>
        <v>26.679858333333335</v>
      </c>
      <c r="BG1008" s="34" t="s">
        <v>38</v>
      </c>
      <c r="BH1008" s="34"/>
      <c r="BI1008" s="34"/>
      <c r="BJ1008" s="38"/>
      <c r="BK1008" s="34"/>
      <c r="BL1008" s="38"/>
      <c r="BM1008" s="34"/>
      <c r="BN1008" s="34"/>
      <c r="BO1008" s="34"/>
      <c r="BP1008" s="34"/>
      <c r="BQ1008" s="34"/>
      <c r="BR1008" s="34"/>
      <c r="BS1008" s="40"/>
      <c r="BT1008" s="533"/>
      <c r="BU1008" s="533"/>
      <c r="BV1008" s="533"/>
      <c r="BW1008" s="533"/>
      <c r="BX1008" s="533"/>
      <c r="BY1008" s="533"/>
      <c r="BZ1008" s="533"/>
      <c r="CA1008" s="533"/>
      <c r="CB1008" s="533"/>
      <c r="CC1008" s="533"/>
      <c r="CD1008" s="533"/>
      <c r="CE1008" s="533"/>
      <c r="CF1008" s="533"/>
      <c r="CG1008" s="533"/>
      <c r="CH1008" s="533"/>
      <c r="CI1008" s="533"/>
      <c r="CJ1008" s="533"/>
      <c r="CK1008" s="533"/>
      <c r="CL1008" s="533"/>
      <c r="CM1008" s="533"/>
      <c r="CN1008" s="533"/>
      <c r="CO1008" s="533"/>
      <c r="CP1008" s="533"/>
      <c r="CQ1008" s="533"/>
      <c r="CR1008" s="533"/>
      <c r="CS1008" s="533"/>
      <c r="CT1008" s="533"/>
      <c r="CU1008" s="533"/>
      <c r="CV1008" s="533"/>
      <c r="CW1008" s="533"/>
      <c r="CX1008" s="533"/>
      <c r="CY1008" s="533"/>
      <c r="CZ1008" s="533"/>
      <c r="DA1008" s="533"/>
      <c r="DB1008" s="533"/>
      <c r="DC1008" s="533"/>
      <c r="DD1008" s="533"/>
      <c r="DE1008" s="533"/>
      <c r="DF1008" s="533"/>
      <c r="DG1008" s="533"/>
      <c r="DH1008" s="533"/>
      <c r="DI1008" s="533"/>
      <c r="DJ1008" s="533"/>
      <c r="DK1008" s="533"/>
      <c r="DL1008" s="533"/>
      <c r="DM1008" s="533"/>
      <c r="DN1008" s="533"/>
      <c r="DO1008" s="533"/>
      <c r="DP1008" s="533"/>
      <c r="DQ1008" s="533"/>
      <c r="DR1008" s="533"/>
      <c r="DS1008" s="533"/>
      <c r="DT1008" s="533"/>
      <c r="DU1008" s="533"/>
      <c r="DV1008" s="533"/>
      <c r="DW1008" s="533"/>
      <c r="DX1008" s="533"/>
      <c r="DY1008" s="533"/>
      <c r="DZ1008" s="533"/>
      <c r="EA1008" s="533"/>
      <c r="EB1008" s="533"/>
      <c r="EC1008" s="533"/>
      <c r="ED1008" s="533"/>
      <c r="EE1008" s="533"/>
      <c r="EF1008" s="533"/>
      <c r="EG1008" s="533"/>
      <c r="EH1008" s="533"/>
      <c r="EI1008" s="533"/>
      <c r="EJ1008" s="533"/>
      <c r="EK1008" s="533"/>
      <c r="EL1008" s="533"/>
      <c r="EM1008" s="533"/>
      <c r="EN1008" s="533"/>
      <c r="EO1008" s="533"/>
      <c r="EP1008" s="533"/>
      <c r="EQ1008" s="533"/>
      <c r="ER1008" s="533"/>
      <c r="ES1008" s="533"/>
      <c r="ET1008" s="533"/>
      <c r="EU1008" s="533"/>
      <c r="EV1008" s="533"/>
      <c r="EW1008" s="533"/>
      <c r="EX1008" s="533"/>
      <c r="EY1008" s="533"/>
      <c r="EZ1008" s="533"/>
      <c r="FA1008" s="533"/>
      <c r="FB1008" s="533"/>
      <c r="FC1008" s="533"/>
      <c r="FD1008" s="533"/>
      <c r="FE1008" s="533"/>
      <c r="FF1008" s="533"/>
      <c r="FG1008" s="533"/>
      <c r="FH1008" s="533"/>
      <c r="FI1008" s="533"/>
      <c r="FJ1008" s="533"/>
      <c r="FK1008" s="533"/>
      <c r="FL1008" s="533"/>
      <c r="FM1008" s="533"/>
      <c r="FN1008" s="533"/>
      <c r="FO1008" s="533"/>
      <c r="FP1008" s="533"/>
      <c r="FQ1008" s="533"/>
      <c r="FR1008" s="533"/>
      <c r="FS1008" s="533"/>
      <c r="FT1008" s="533"/>
      <c r="FU1008" s="533"/>
      <c r="FV1008" s="533"/>
      <c r="FW1008" s="533"/>
      <c r="FX1008" s="533"/>
      <c r="FY1008" s="533"/>
      <c r="FZ1008" s="533"/>
      <c r="GA1008" s="533"/>
      <c r="GB1008" s="533"/>
      <c r="GC1008" s="533"/>
      <c r="GD1008" s="533"/>
      <c r="GE1008" s="533"/>
      <c r="GF1008" s="533"/>
      <c r="GG1008" s="533"/>
      <c r="GH1008" s="533"/>
      <c r="GI1008" s="533"/>
      <c r="GJ1008" s="533"/>
      <c r="GK1008" s="533"/>
      <c r="GL1008" s="533"/>
      <c r="GM1008" s="533"/>
      <c r="GN1008" s="533"/>
      <c r="GO1008" s="533"/>
      <c r="GP1008" s="533"/>
      <c r="GQ1008" s="533"/>
      <c r="GR1008" s="533"/>
      <c r="GS1008" s="533"/>
      <c r="GT1008" s="533"/>
      <c r="GU1008" s="533"/>
      <c r="GV1008" s="533"/>
      <c r="GW1008" s="533"/>
      <c r="GX1008" s="533"/>
      <c r="GY1008" s="533"/>
      <c r="GZ1008" s="533"/>
      <c r="HA1008" s="533"/>
      <c r="HB1008" s="533"/>
      <c r="HC1008" s="533"/>
      <c r="HD1008" s="533"/>
      <c r="HE1008" s="533"/>
      <c r="HF1008" s="533"/>
      <c r="HG1008" s="533"/>
      <c r="HH1008" s="533"/>
      <c r="HI1008" s="533"/>
      <c r="HJ1008" s="533"/>
      <c r="HK1008" s="533"/>
      <c r="HL1008" s="533"/>
      <c r="HM1008" s="533"/>
      <c r="HN1008" s="533"/>
      <c r="HO1008" s="533"/>
      <c r="HP1008" s="533"/>
      <c r="HQ1008" s="533"/>
      <c r="HR1008" s="533"/>
      <c r="HS1008" s="533"/>
      <c r="HT1008" s="533"/>
      <c r="HU1008" s="533"/>
      <c r="HV1008" s="533"/>
      <c r="HW1008" s="533"/>
      <c r="HX1008" s="533"/>
      <c r="HY1008" s="533"/>
      <c r="HZ1008" s="533"/>
      <c r="IA1008" s="533"/>
      <c r="IB1008" s="533"/>
      <c r="IC1008" s="533"/>
      <c r="ID1008" s="533"/>
      <c r="IE1008" s="533"/>
      <c r="IF1008" s="533"/>
      <c r="IG1008" s="533"/>
      <c r="IH1008" s="533"/>
      <c r="II1008" s="533"/>
      <c r="IJ1008" s="533"/>
      <c r="IK1008" s="533"/>
      <c r="IL1008" s="533"/>
      <c r="IM1008" s="533"/>
      <c r="IN1008" s="533"/>
      <c r="IO1008" s="533"/>
      <c r="IP1008" s="533"/>
      <c r="IQ1008" s="533"/>
      <c r="IR1008" s="533"/>
      <c r="IS1008" s="533"/>
      <c r="IT1008" s="533"/>
      <c r="IU1008" s="533"/>
      <c r="IV1008" s="533"/>
      <c r="IW1008" s="533"/>
      <c r="IX1008" s="533"/>
      <c r="IY1008" s="533"/>
      <c r="IZ1008" s="533"/>
      <c r="JA1008" s="533"/>
      <c r="JB1008" s="533"/>
      <c r="JC1008" s="533"/>
      <c r="JD1008" s="533"/>
      <c r="JE1008" s="533"/>
      <c r="JF1008" s="533"/>
      <c r="JG1008" s="533"/>
      <c r="JH1008" s="533"/>
    </row>
    <row r="1009" spans="1:268" s="3" customFormat="1" ht="39.75" customHeight="1" x14ac:dyDescent="0.25">
      <c r="A1009" s="34"/>
      <c r="B1009" s="34" t="s">
        <v>3347</v>
      </c>
      <c r="C1009" s="34">
        <v>11190026</v>
      </c>
      <c r="D1009" s="38">
        <v>41684</v>
      </c>
      <c r="E1009" s="38">
        <v>41684</v>
      </c>
      <c r="F1009" s="38">
        <v>42780</v>
      </c>
      <c r="G1009" s="34">
        <v>-7777</v>
      </c>
      <c r="H1009" s="34" t="s">
        <v>489</v>
      </c>
      <c r="I1009" s="24" t="s">
        <v>990</v>
      </c>
      <c r="J1009" s="24"/>
      <c r="K1009" s="24" t="s">
        <v>73</v>
      </c>
      <c r="L1009" s="346" t="s">
        <v>4419</v>
      </c>
      <c r="M1009" s="34" t="s">
        <v>82</v>
      </c>
      <c r="N1009" s="34" t="s">
        <v>80</v>
      </c>
      <c r="O1009" s="34" t="s">
        <v>76</v>
      </c>
      <c r="P1009" s="39">
        <v>761</v>
      </c>
      <c r="Q1009" s="34" t="s">
        <v>3355</v>
      </c>
      <c r="R1009" s="34" t="s">
        <v>82</v>
      </c>
      <c r="S1009" s="34" t="s">
        <v>80</v>
      </c>
      <c r="T1009" s="34" t="s">
        <v>76</v>
      </c>
      <c r="U1009" s="39">
        <v>761</v>
      </c>
      <c r="V1009" s="34" t="s">
        <v>3356</v>
      </c>
      <c r="W1009" s="34" t="s">
        <v>3357</v>
      </c>
      <c r="X1009" s="34">
        <v>-7777</v>
      </c>
      <c r="Y1009" s="34">
        <v>-7777</v>
      </c>
      <c r="Z1009" s="23" t="s">
        <v>935</v>
      </c>
      <c r="AA1009" s="34" t="s">
        <v>426</v>
      </c>
      <c r="AB1009" s="34">
        <v>14.544</v>
      </c>
      <c r="AC1009" s="34">
        <v>100</v>
      </c>
      <c r="AD1009" s="34">
        <v>232200</v>
      </c>
      <c r="AE1009" s="34"/>
      <c r="AF1009" s="34"/>
      <c r="AG1009" s="34"/>
      <c r="AH1009" s="34"/>
      <c r="AI1009" s="34">
        <v>232200</v>
      </c>
      <c r="AJ1009" s="34"/>
      <c r="AK1009" s="34"/>
      <c r="AL1009" s="34"/>
      <c r="AM1009" s="34"/>
      <c r="AN1009" s="34"/>
      <c r="AO1009" s="34">
        <v>1454</v>
      </c>
      <c r="AP1009" s="34"/>
      <c r="AQ1009" s="34"/>
      <c r="AR1009" s="34"/>
      <c r="AS1009" s="34" t="s">
        <v>468</v>
      </c>
      <c r="AT1009" s="34"/>
      <c r="AU1009" s="34"/>
      <c r="AV1009" s="34">
        <v>60.15</v>
      </c>
      <c r="AW1009" s="34" t="s">
        <v>5958</v>
      </c>
      <c r="AX1009" s="34" t="s">
        <v>6615</v>
      </c>
      <c r="AY1009" s="34">
        <v>43</v>
      </c>
      <c r="AZ1009" s="34">
        <v>18</v>
      </c>
      <c r="BA1009" s="34">
        <v>47.35</v>
      </c>
      <c r="BB1009" s="34">
        <v>25</v>
      </c>
      <c r="BC1009" s="34">
        <v>5</v>
      </c>
      <c r="BD1009" s="34">
        <v>47.54</v>
      </c>
      <c r="BE1009" s="41">
        <f t="shared" si="172"/>
        <v>43.313152777777773</v>
      </c>
      <c r="BF1009" s="41">
        <f t="shared" si="173"/>
        <v>25.096538888888887</v>
      </c>
      <c r="BG1009" s="34" t="s">
        <v>38</v>
      </c>
      <c r="BH1009" s="34"/>
      <c r="BI1009" s="34"/>
      <c r="BJ1009" s="38"/>
      <c r="BK1009" s="34"/>
      <c r="BL1009" s="38"/>
      <c r="BM1009" s="34"/>
      <c r="BN1009" s="34"/>
      <c r="BO1009" s="34"/>
      <c r="BP1009" s="34"/>
      <c r="BQ1009" s="34"/>
      <c r="BR1009" s="34"/>
      <c r="BS1009" s="40"/>
      <c r="BT1009" s="533"/>
      <c r="BU1009" s="533"/>
      <c r="BV1009" s="533"/>
      <c r="BW1009" s="533"/>
      <c r="BX1009" s="533"/>
      <c r="BY1009" s="533"/>
      <c r="BZ1009" s="533"/>
      <c r="CA1009" s="533"/>
      <c r="CB1009" s="533"/>
      <c r="CC1009" s="533"/>
      <c r="CD1009" s="533"/>
      <c r="CE1009" s="533"/>
      <c r="CF1009" s="533"/>
      <c r="CG1009" s="533"/>
      <c r="CH1009" s="533"/>
      <c r="CI1009" s="533"/>
      <c r="CJ1009" s="533"/>
      <c r="CK1009" s="533"/>
      <c r="CL1009" s="533"/>
      <c r="CM1009" s="533"/>
      <c r="CN1009" s="533"/>
      <c r="CO1009" s="533"/>
      <c r="CP1009" s="533"/>
      <c r="CQ1009" s="533"/>
      <c r="CR1009" s="533"/>
      <c r="CS1009" s="533"/>
      <c r="CT1009" s="533"/>
      <c r="CU1009" s="533"/>
      <c r="CV1009" s="533"/>
      <c r="CW1009" s="533"/>
      <c r="CX1009" s="533"/>
      <c r="CY1009" s="533"/>
      <c r="CZ1009" s="533"/>
      <c r="DA1009" s="533"/>
      <c r="DB1009" s="533"/>
      <c r="DC1009" s="533"/>
      <c r="DD1009" s="533"/>
      <c r="DE1009" s="533"/>
      <c r="DF1009" s="533"/>
      <c r="DG1009" s="533"/>
      <c r="DH1009" s="533"/>
      <c r="DI1009" s="533"/>
      <c r="DJ1009" s="533"/>
      <c r="DK1009" s="533"/>
      <c r="DL1009" s="533"/>
      <c r="DM1009" s="533"/>
      <c r="DN1009" s="533"/>
      <c r="DO1009" s="533"/>
      <c r="DP1009" s="533"/>
      <c r="DQ1009" s="533"/>
      <c r="DR1009" s="533"/>
      <c r="DS1009" s="533"/>
      <c r="DT1009" s="533"/>
      <c r="DU1009" s="533"/>
      <c r="DV1009" s="533"/>
      <c r="DW1009" s="533"/>
      <c r="DX1009" s="533"/>
      <c r="DY1009" s="533"/>
      <c r="DZ1009" s="533"/>
      <c r="EA1009" s="533"/>
      <c r="EB1009" s="533"/>
      <c r="EC1009" s="533"/>
      <c r="ED1009" s="533"/>
      <c r="EE1009" s="533"/>
      <c r="EF1009" s="533"/>
      <c r="EG1009" s="533"/>
      <c r="EH1009" s="533"/>
      <c r="EI1009" s="533"/>
      <c r="EJ1009" s="533"/>
      <c r="EK1009" s="533"/>
      <c r="EL1009" s="533"/>
      <c r="EM1009" s="533"/>
      <c r="EN1009" s="533"/>
      <c r="EO1009" s="533"/>
      <c r="EP1009" s="533"/>
      <c r="EQ1009" s="533"/>
      <c r="ER1009" s="533"/>
      <c r="ES1009" s="533"/>
      <c r="ET1009" s="533"/>
      <c r="EU1009" s="533"/>
      <c r="EV1009" s="533"/>
      <c r="EW1009" s="533"/>
      <c r="EX1009" s="533"/>
      <c r="EY1009" s="533"/>
      <c r="EZ1009" s="533"/>
      <c r="FA1009" s="533"/>
      <c r="FB1009" s="533"/>
      <c r="FC1009" s="533"/>
      <c r="FD1009" s="533"/>
      <c r="FE1009" s="533"/>
      <c r="FF1009" s="533"/>
      <c r="FG1009" s="533"/>
      <c r="FH1009" s="533"/>
      <c r="FI1009" s="533"/>
      <c r="FJ1009" s="533"/>
      <c r="FK1009" s="533"/>
      <c r="FL1009" s="533"/>
      <c r="FM1009" s="533"/>
      <c r="FN1009" s="533"/>
      <c r="FO1009" s="533"/>
      <c r="FP1009" s="533"/>
      <c r="FQ1009" s="533"/>
      <c r="FR1009" s="533"/>
      <c r="FS1009" s="533"/>
      <c r="FT1009" s="533"/>
      <c r="FU1009" s="533"/>
      <c r="FV1009" s="533"/>
      <c r="FW1009" s="533"/>
      <c r="FX1009" s="533"/>
      <c r="FY1009" s="533"/>
      <c r="FZ1009" s="533"/>
      <c r="GA1009" s="533"/>
      <c r="GB1009" s="533"/>
      <c r="GC1009" s="533"/>
      <c r="GD1009" s="533"/>
      <c r="GE1009" s="533"/>
      <c r="GF1009" s="533"/>
      <c r="GG1009" s="533"/>
      <c r="GH1009" s="533"/>
      <c r="GI1009" s="533"/>
      <c r="GJ1009" s="533"/>
      <c r="GK1009" s="533"/>
      <c r="GL1009" s="533"/>
      <c r="GM1009" s="533"/>
      <c r="GN1009" s="533"/>
      <c r="GO1009" s="533"/>
      <c r="GP1009" s="533"/>
      <c r="GQ1009" s="533"/>
      <c r="GR1009" s="533"/>
      <c r="GS1009" s="533"/>
      <c r="GT1009" s="533"/>
      <c r="GU1009" s="533"/>
      <c r="GV1009" s="533"/>
      <c r="GW1009" s="533"/>
      <c r="GX1009" s="533"/>
      <c r="GY1009" s="533"/>
      <c r="GZ1009" s="533"/>
      <c r="HA1009" s="533"/>
      <c r="HB1009" s="533"/>
      <c r="HC1009" s="533"/>
      <c r="HD1009" s="533"/>
      <c r="HE1009" s="533"/>
      <c r="HF1009" s="533"/>
      <c r="HG1009" s="533"/>
      <c r="HH1009" s="533"/>
      <c r="HI1009" s="533"/>
      <c r="HJ1009" s="533"/>
      <c r="HK1009" s="533"/>
      <c r="HL1009" s="533"/>
      <c r="HM1009" s="533"/>
      <c r="HN1009" s="533"/>
      <c r="HO1009" s="533"/>
      <c r="HP1009" s="533"/>
      <c r="HQ1009" s="533"/>
      <c r="HR1009" s="533"/>
      <c r="HS1009" s="533"/>
      <c r="HT1009" s="533"/>
      <c r="HU1009" s="533"/>
      <c r="HV1009" s="533"/>
      <c r="HW1009" s="533"/>
      <c r="HX1009" s="533"/>
      <c r="HY1009" s="533"/>
      <c r="HZ1009" s="533"/>
      <c r="IA1009" s="533"/>
      <c r="IB1009" s="533"/>
      <c r="IC1009" s="533"/>
      <c r="ID1009" s="533"/>
      <c r="IE1009" s="533"/>
      <c r="IF1009" s="533"/>
      <c r="IG1009" s="533"/>
      <c r="IH1009" s="533"/>
      <c r="II1009" s="533"/>
      <c r="IJ1009" s="533"/>
      <c r="IK1009" s="533"/>
      <c r="IL1009" s="533"/>
      <c r="IM1009" s="533"/>
      <c r="IN1009" s="533"/>
      <c r="IO1009" s="533"/>
      <c r="IP1009" s="533"/>
      <c r="IQ1009" s="533"/>
      <c r="IR1009" s="533"/>
      <c r="IS1009" s="533"/>
      <c r="IT1009" s="533"/>
      <c r="IU1009" s="533"/>
      <c r="IV1009" s="533"/>
      <c r="IW1009" s="533"/>
      <c r="IX1009" s="533"/>
      <c r="IY1009" s="533"/>
      <c r="IZ1009" s="533"/>
      <c r="JA1009" s="533"/>
      <c r="JB1009" s="533"/>
      <c r="JC1009" s="533"/>
      <c r="JD1009" s="533"/>
      <c r="JE1009" s="533"/>
      <c r="JF1009" s="533"/>
      <c r="JG1009" s="533"/>
      <c r="JH1009" s="533"/>
    </row>
    <row r="1010" spans="1:268" s="3" customFormat="1" ht="39.75" customHeight="1" x14ac:dyDescent="0.25">
      <c r="A1010" s="34"/>
      <c r="B1010" s="34" t="s">
        <v>525</v>
      </c>
      <c r="C1010" s="34">
        <v>11110060</v>
      </c>
      <c r="D1010" s="38">
        <v>41688</v>
      </c>
      <c r="E1010" s="38">
        <v>41688</v>
      </c>
      <c r="F1010" s="38">
        <v>43879</v>
      </c>
      <c r="G1010" s="34">
        <v>-7777</v>
      </c>
      <c r="H1010" s="34" t="s">
        <v>4584</v>
      </c>
      <c r="I1010" s="24" t="s">
        <v>590</v>
      </c>
      <c r="J1010" s="24"/>
      <c r="K1010" s="24" t="s">
        <v>73</v>
      </c>
      <c r="L1010" s="346" t="s">
        <v>3352</v>
      </c>
      <c r="M1010" s="34" t="s">
        <v>172</v>
      </c>
      <c r="N1010" s="34" t="s">
        <v>106</v>
      </c>
      <c r="O1010" s="34" t="s">
        <v>72</v>
      </c>
      <c r="P1010" s="39">
        <v>5445</v>
      </c>
      <c r="Q1010" s="34" t="s">
        <v>3353</v>
      </c>
      <c r="R1010" s="34" t="s">
        <v>172</v>
      </c>
      <c r="S1010" s="34" t="s">
        <v>106</v>
      </c>
      <c r="T1010" s="34" t="s">
        <v>72</v>
      </c>
      <c r="U1010" s="34">
        <v>5445</v>
      </c>
      <c r="V1010" s="34"/>
      <c r="W1010" s="34" t="s">
        <v>4420</v>
      </c>
      <c r="X1010" s="34">
        <v>-7777</v>
      </c>
      <c r="Y1010" s="34">
        <v>-7777</v>
      </c>
      <c r="Z1010" s="23" t="s">
        <v>935</v>
      </c>
      <c r="AA1010" s="34" t="s">
        <v>3354</v>
      </c>
      <c r="AB1010" s="34">
        <v>1.7000000000000001E-2</v>
      </c>
      <c r="AC1010" s="34">
        <v>1.34</v>
      </c>
      <c r="AD1010" s="34">
        <v>42119</v>
      </c>
      <c r="AE1010" s="34">
        <v>42119</v>
      </c>
      <c r="AF1010" s="34"/>
      <c r="AG1010" s="34"/>
      <c r="AH1010" s="34"/>
      <c r="AI1010" s="34"/>
      <c r="AJ1010" s="34"/>
      <c r="AK1010" s="34"/>
      <c r="AL1010" s="34"/>
      <c r="AM1010" s="34"/>
      <c r="AN1010" s="34"/>
      <c r="AO1010" s="34">
        <v>1.7</v>
      </c>
      <c r="AP1010" s="34">
        <v>1.1499999999999999</v>
      </c>
      <c r="AQ1010" s="34"/>
      <c r="AR1010" s="34"/>
      <c r="AS1010" s="34" t="s">
        <v>468</v>
      </c>
      <c r="AT1010" s="34"/>
      <c r="AU1010" s="34"/>
      <c r="AV1010" s="34">
        <v>841.8</v>
      </c>
      <c r="AW1010" s="34" t="s">
        <v>5959</v>
      </c>
      <c r="AX1010" s="34" t="s">
        <v>6616</v>
      </c>
      <c r="AY1010" s="34">
        <v>42</v>
      </c>
      <c r="AZ1010" s="34">
        <v>54</v>
      </c>
      <c r="BA1010" s="34">
        <v>58.7</v>
      </c>
      <c r="BB1010" s="34">
        <v>24</v>
      </c>
      <c r="BC1010" s="34">
        <v>29</v>
      </c>
      <c r="BD1010" s="34">
        <v>30.2</v>
      </c>
      <c r="BE1010" s="41">
        <f t="shared" si="172"/>
        <v>42.916305555555553</v>
      </c>
      <c r="BF1010" s="41">
        <f t="shared" si="173"/>
        <v>24.491722222222222</v>
      </c>
      <c r="BG1010" s="34" t="s">
        <v>38</v>
      </c>
      <c r="BH1010" s="34"/>
      <c r="BI1010" s="34"/>
      <c r="BJ1010" s="38"/>
      <c r="BK1010" s="34"/>
      <c r="BL1010" s="38"/>
      <c r="BM1010" s="34"/>
      <c r="BN1010" s="34"/>
      <c r="BO1010" s="34"/>
      <c r="BP1010" s="34"/>
      <c r="BQ1010" s="34"/>
      <c r="BR1010" s="34"/>
      <c r="BS1010" s="40"/>
      <c r="BT1010" s="533"/>
      <c r="BU1010" s="533"/>
      <c r="BV1010" s="533"/>
      <c r="BW1010" s="533"/>
      <c r="BX1010" s="533"/>
      <c r="BY1010" s="533"/>
      <c r="BZ1010" s="533"/>
      <c r="CA1010" s="533"/>
      <c r="CB1010" s="533"/>
      <c r="CC1010" s="533"/>
      <c r="CD1010" s="533"/>
      <c r="CE1010" s="533"/>
      <c r="CF1010" s="533"/>
      <c r="CG1010" s="533"/>
      <c r="CH1010" s="533"/>
      <c r="CI1010" s="533"/>
      <c r="CJ1010" s="533"/>
      <c r="CK1010" s="533"/>
      <c r="CL1010" s="533"/>
      <c r="CM1010" s="533"/>
      <c r="CN1010" s="533"/>
      <c r="CO1010" s="533"/>
      <c r="CP1010" s="533"/>
      <c r="CQ1010" s="533"/>
      <c r="CR1010" s="533"/>
      <c r="CS1010" s="533"/>
      <c r="CT1010" s="533"/>
      <c r="CU1010" s="533"/>
      <c r="CV1010" s="533"/>
      <c r="CW1010" s="533"/>
      <c r="CX1010" s="533"/>
      <c r="CY1010" s="533"/>
      <c r="CZ1010" s="533"/>
      <c r="DA1010" s="533"/>
      <c r="DB1010" s="533"/>
      <c r="DC1010" s="533"/>
      <c r="DD1010" s="533"/>
      <c r="DE1010" s="533"/>
      <c r="DF1010" s="533"/>
      <c r="DG1010" s="533"/>
      <c r="DH1010" s="533"/>
      <c r="DI1010" s="533"/>
      <c r="DJ1010" s="533"/>
      <c r="DK1010" s="533"/>
      <c r="DL1010" s="533"/>
      <c r="DM1010" s="533"/>
      <c r="DN1010" s="533"/>
      <c r="DO1010" s="533"/>
      <c r="DP1010" s="533"/>
      <c r="DQ1010" s="533"/>
      <c r="DR1010" s="533"/>
      <c r="DS1010" s="533"/>
      <c r="DT1010" s="533"/>
      <c r="DU1010" s="533"/>
      <c r="DV1010" s="533"/>
      <c r="DW1010" s="533"/>
      <c r="DX1010" s="533"/>
      <c r="DY1010" s="533"/>
      <c r="DZ1010" s="533"/>
      <c r="EA1010" s="533"/>
      <c r="EB1010" s="533"/>
      <c r="EC1010" s="533"/>
      <c r="ED1010" s="533"/>
      <c r="EE1010" s="533"/>
      <c r="EF1010" s="533"/>
      <c r="EG1010" s="533"/>
      <c r="EH1010" s="533"/>
      <c r="EI1010" s="533"/>
      <c r="EJ1010" s="533"/>
      <c r="EK1010" s="533"/>
      <c r="EL1010" s="533"/>
      <c r="EM1010" s="533"/>
      <c r="EN1010" s="533"/>
      <c r="EO1010" s="533"/>
      <c r="EP1010" s="533"/>
      <c r="EQ1010" s="533"/>
      <c r="ER1010" s="533"/>
      <c r="ES1010" s="533"/>
      <c r="ET1010" s="533"/>
      <c r="EU1010" s="533"/>
      <c r="EV1010" s="533"/>
      <c r="EW1010" s="533"/>
      <c r="EX1010" s="533"/>
      <c r="EY1010" s="533"/>
      <c r="EZ1010" s="533"/>
      <c r="FA1010" s="533"/>
      <c r="FB1010" s="533"/>
      <c r="FC1010" s="533"/>
      <c r="FD1010" s="533"/>
      <c r="FE1010" s="533"/>
      <c r="FF1010" s="533"/>
      <c r="FG1010" s="533"/>
      <c r="FH1010" s="533"/>
      <c r="FI1010" s="533"/>
      <c r="FJ1010" s="533"/>
      <c r="FK1010" s="533"/>
      <c r="FL1010" s="533"/>
      <c r="FM1010" s="533"/>
      <c r="FN1010" s="533"/>
      <c r="FO1010" s="533"/>
      <c r="FP1010" s="533"/>
      <c r="FQ1010" s="533"/>
      <c r="FR1010" s="533"/>
      <c r="FS1010" s="533"/>
      <c r="FT1010" s="533"/>
      <c r="FU1010" s="533"/>
      <c r="FV1010" s="533"/>
      <c r="FW1010" s="533"/>
      <c r="FX1010" s="533"/>
      <c r="FY1010" s="533"/>
      <c r="FZ1010" s="533"/>
      <c r="GA1010" s="533"/>
      <c r="GB1010" s="533"/>
      <c r="GC1010" s="533"/>
      <c r="GD1010" s="533"/>
      <c r="GE1010" s="533"/>
      <c r="GF1010" s="533"/>
      <c r="GG1010" s="533"/>
      <c r="GH1010" s="533"/>
      <c r="GI1010" s="533"/>
      <c r="GJ1010" s="533"/>
      <c r="GK1010" s="533"/>
      <c r="GL1010" s="533"/>
      <c r="GM1010" s="533"/>
      <c r="GN1010" s="533"/>
      <c r="GO1010" s="533"/>
      <c r="GP1010" s="533"/>
      <c r="GQ1010" s="533"/>
      <c r="GR1010" s="533"/>
      <c r="GS1010" s="533"/>
      <c r="GT1010" s="533"/>
      <c r="GU1010" s="533"/>
      <c r="GV1010" s="533"/>
      <c r="GW1010" s="533"/>
      <c r="GX1010" s="533"/>
      <c r="GY1010" s="533"/>
      <c r="GZ1010" s="533"/>
      <c r="HA1010" s="533"/>
      <c r="HB1010" s="533"/>
      <c r="HC1010" s="533"/>
      <c r="HD1010" s="533"/>
      <c r="HE1010" s="533"/>
      <c r="HF1010" s="533"/>
      <c r="HG1010" s="533"/>
      <c r="HH1010" s="533"/>
      <c r="HI1010" s="533"/>
      <c r="HJ1010" s="533"/>
      <c r="HK1010" s="533"/>
      <c r="HL1010" s="533"/>
      <c r="HM1010" s="533"/>
      <c r="HN1010" s="533"/>
      <c r="HO1010" s="533"/>
      <c r="HP1010" s="533"/>
      <c r="HQ1010" s="533"/>
      <c r="HR1010" s="533"/>
      <c r="HS1010" s="533"/>
      <c r="HT1010" s="533"/>
      <c r="HU1010" s="533"/>
      <c r="HV1010" s="533"/>
      <c r="HW1010" s="533"/>
      <c r="HX1010" s="533"/>
      <c r="HY1010" s="533"/>
      <c r="HZ1010" s="533"/>
      <c r="IA1010" s="533"/>
      <c r="IB1010" s="533"/>
      <c r="IC1010" s="533"/>
      <c r="ID1010" s="533"/>
      <c r="IE1010" s="533"/>
      <c r="IF1010" s="533"/>
      <c r="IG1010" s="533"/>
      <c r="IH1010" s="533"/>
      <c r="II1010" s="533"/>
      <c r="IJ1010" s="533"/>
      <c r="IK1010" s="533"/>
      <c r="IL1010" s="533"/>
      <c r="IM1010" s="533"/>
      <c r="IN1010" s="533"/>
      <c r="IO1010" s="533"/>
      <c r="IP1010" s="533"/>
      <c r="IQ1010" s="533"/>
      <c r="IR1010" s="533"/>
      <c r="IS1010" s="533"/>
      <c r="IT1010" s="533"/>
      <c r="IU1010" s="533"/>
      <c r="IV1010" s="533"/>
      <c r="IW1010" s="533"/>
      <c r="IX1010" s="533"/>
      <c r="IY1010" s="533"/>
      <c r="IZ1010" s="533"/>
      <c r="JA1010" s="533"/>
      <c r="JB1010" s="533"/>
      <c r="JC1010" s="533"/>
      <c r="JD1010" s="533"/>
      <c r="JE1010" s="533"/>
      <c r="JF1010" s="533"/>
      <c r="JG1010" s="533"/>
      <c r="JH1010" s="533"/>
    </row>
    <row r="1011" spans="1:268" s="3" customFormat="1" ht="39.75" customHeight="1" x14ac:dyDescent="0.25">
      <c r="A1011" s="34"/>
      <c r="B1011" s="34" t="s">
        <v>3363</v>
      </c>
      <c r="C1011" s="34">
        <v>11420029</v>
      </c>
      <c r="D1011" s="38">
        <v>41696</v>
      </c>
      <c r="E1011" s="38">
        <v>41807</v>
      </c>
      <c r="F1011" s="38">
        <v>47651</v>
      </c>
      <c r="G1011" s="34">
        <v>-7777</v>
      </c>
      <c r="H1011" s="34" t="s">
        <v>3391</v>
      </c>
      <c r="I1011" s="40" t="s">
        <v>2240</v>
      </c>
      <c r="J1011" s="40" t="s">
        <v>8800</v>
      </c>
      <c r="K1011" s="40" t="s">
        <v>70</v>
      </c>
      <c r="L1011" s="346" t="s">
        <v>4421</v>
      </c>
      <c r="M1011" s="34" t="s">
        <v>3364</v>
      </c>
      <c r="N1011" s="34" t="s">
        <v>316</v>
      </c>
      <c r="O1011" s="34" t="s">
        <v>317</v>
      </c>
      <c r="P1011" s="39" t="s">
        <v>3365</v>
      </c>
      <c r="Q1011" s="34" t="s">
        <v>4422</v>
      </c>
      <c r="R1011" s="34" t="s">
        <v>3364</v>
      </c>
      <c r="S1011" s="34" t="s">
        <v>316</v>
      </c>
      <c r="T1011" s="34" t="s">
        <v>317</v>
      </c>
      <c r="U1011" s="39" t="s">
        <v>3365</v>
      </c>
      <c r="V1011" s="34" t="s">
        <v>4423</v>
      </c>
      <c r="W1011" s="34" t="s">
        <v>3366</v>
      </c>
      <c r="X1011" s="34">
        <v>-7777</v>
      </c>
      <c r="Y1011" s="34">
        <v>-7777</v>
      </c>
      <c r="Z1011" s="23" t="s">
        <v>935</v>
      </c>
      <c r="AA1011" s="34" t="s">
        <v>359</v>
      </c>
      <c r="AB1011" s="34">
        <v>0.24</v>
      </c>
      <c r="AC1011" s="34">
        <v>20</v>
      </c>
      <c r="AD1011" s="34">
        <v>134700</v>
      </c>
      <c r="AE1011" s="34"/>
      <c r="AF1011" s="34"/>
      <c r="AG1011" s="34"/>
      <c r="AH1011" s="34"/>
      <c r="AI1011" s="34"/>
      <c r="AJ1011" s="34">
        <v>134700</v>
      </c>
      <c r="AK1011" s="34"/>
      <c r="AL1011" s="34"/>
      <c r="AM1011" s="34"/>
      <c r="AN1011" s="34"/>
      <c r="AO1011" s="34">
        <v>1</v>
      </c>
      <c r="AP1011" s="34">
        <v>7.8</v>
      </c>
      <c r="AQ1011" s="34"/>
      <c r="AR1011" s="34"/>
      <c r="AS1011" s="34" t="s">
        <v>4422</v>
      </c>
      <c r="AT1011" s="34"/>
      <c r="AU1011" s="34"/>
      <c r="AV1011" s="34"/>
      <c r="AW1011" s="34" t="s">
        <v>5960</v>
      </c>
      <c r="AX1011" s="34" t="s">
        <v>6617</v>
      </c>
      <c r="AY1011" s="34">
        <v>43</v>
      </c>
      <c r="AZ1011" s="34">
        <v>24</v>
      </c>
      <c r="BA1011" s="34">
        <v>7.9</v>
      </c>
      <c r="BB1011" s="34">
        <v>27</v>
      </c>
      <c r="BC1011" s="34">
        <v>24</v>
      </c>
      <c r="BD1011" s="34">
        <v>23.3</v>
      </c>
      <c r="BE1011" s="41">
        <f t="shared" si="172"/>
        <v>43.40219444444444</v>
      </c>
      <c r="BF1011" s="41">
        <f t="shared" si="173"/>
        <v>27.40647222222222</v>
      </c>
      <c r="BG1011" s="34" t="s">
        <v>47</v>
      </c>
      <c r="BH1011" s="34" t="s">
        <v>4925</v>
      </c>
      <c r="BI1011" s="34">
        <v>3109</v>
      </c>
      <c r="BJ1011" s="38">
        <v>44168</v>
      </c>
      <c r="BK1011" s="34">
        <v>3109</v>
      </c>
      <c r="BL1011" s="38">
        <v>44168</v>
      </c>
      <c r="BM1011" s="34"/>
      <c r="BN1011" s="34"/>
      <c r="BO1011" s="34"/>
      <c r="BP1011" s="34"/>
      <c r="BQ1011" s="34"/>
      <c r="BR1011" s="34"/>
      <c r="BS1011" s="40"/>
      <c r="BT1011" s="533"/>
      <c r="BU1011" s="533"/>
      <c r="BV1011" s="533"/>
      <c r="BW1011" s="533"/>
      <c r="BX1011" s="533"/>
      <c r="BY1011" s="533"/>
      <c r="BZ1011" s="533"/>
      <c r="CA1011" s="533"/>
      <c r="CB1011" s="533"/>
      <c r="CC1011" s="533"/>
      <c r="CD1011" s="533"/>
      <c r="CE1011" s="533"/>
      <c r="CF1011" s="533"/>
      <c r="CG1011" s="533"/>
      <c r="CH1011" s="533"/>
      <c r="CI1011" s="533"/>
      <c r="CJ1011" s="533"/>
      <c r="CK1011" s="533"/>
      <c r="CL1011" s="533"/>
      <c r="CM1011" s="533"/>
      <c r="CN1011" s="533"/>
      <c r="CO1011" s="533"/>
      <c r="CP1011" s="533"/>
      <c r="CQ1011" s="533"/>
      <c r="CR1011" s="533"/>
      <c r="CS1011" s="533"/>
      <c r="CT1011" s="533"/>
      <c r="CU1011" s="533"/>
      <c r="CV1011" s="533"/>
      <c r="CW1011" s="533"/>
      <c r="CX1011" s="533"/>
      <c r="CY1011" s="533"/>
      <c r="CZ1011" s="533"/>
      <c r="DA1011" s="533"/>
      <c r="DB1011" s="533"/>
      <c r="DC1011" s="533"/>
      <c r="DD1011" s="533"/>
      <c r="DE1011" s="533"/>
      <c r="DF1011" s="533"/>
      <c r="DG1011" s="533"/>
      <c r="DH1011" s="533"/>
      <c r="DI1011" s="533"/>
      <c r="DJ1011" s="533"/>
      <c r="DK1011" s="533"/>
      <c r="DL1011" s="533"/>
      <c r="DM1011" s="533"/>
      <c r="DN1011" s="533"/>
      <c r="DO1011" s="533"/>
      <c r="DP1011" s="533"/>
      <c r="DQ1011" s="533"/>
      <c r="DR1011" s="533"/>
      <c r="DS1011" s="533"/>
      <c r="DT1011" s="533"/>
      <c r="DU1011" s="533"/>
      <c r="DV1011" s="533"/>
      <c r="DW1011" s="533"/>
      <c r="DX1011" s="533"/>
      <c r="DY1011" s="533"/>
      <c r="DZ1011" s="533"/>
      <c r="EA1011" s="533"/>
      <c r="EB1011" s="533"/>
      <c r="EC1011" s="533"/>
      <c r="ED1011" s="533"/>
      <c r="EE1011" s="533"/>
      <c r="EF1011" s="533"/>
      <c r="EG1011" s="533"/>
      <c r="EH1011" s="533"/>
      <c r="EI1011" s="533"/>
      <c r="EJ1011" s="533"/>
      <c r="EK1011" s="533"/>
      <c r="EL1011" s="533"/>
      <c r="EM1011" s="533"/>
      <c r="EN1011" s="533"/>
      <c r="EO1011" s="533"/>
      <c r="EP1011" s="533"/>
      <c r="EQ1011" s="533"/>
      <c r="ER1011" s="533"/>
      <c r="ES1011" s="533"/>
      <c r="ET1011" s="533"/>
      <c r="EU1011" s="533"/>
      <c r="EV1011" s="533"/>
      <c r="EW1011" s="533"/>
      <c r="EX1011" s="533"/>
      <c r="EY1011" s="533"/>
      <c r="EZ1011" s="533"/>
      <c r="FA1011" s="533"/>
      <c r="FB1011" s="533"/>
      <c r="FC1011" s="533"/>
      <c r="FD1011" s="533"/>
      <c r="FE1011" s="533"/>
      <c r="FF1011" s="533"/>
      <c r="FG1011" s="533"/>
      <c r="FH1011" s="533"/>
      <c r="FI1011" s="533"/>
      <c r="FJ1011" s="533"/>
      <c r="FK1011" s="533"/>
      <c r="FL1011" s="533"/>
      <c r="FM1011" s="533"/>
      <c r="FN1011" s="533"/>
      <c r="FO1011" s="533"/>
      <c r="FP1011" s="533"/>
      <c r="FQ1011" s="533"/>
      <c r="FR1011" s="533"/>
      <c r="FS1011" s="533"/>
      <c r="FT1011" s="533"/>
      <c r="FU1011" s="533"/>
      <c r="FV1011" s="533"/>
      <c r="FW1011" s="533"/>
      <c r="FX1011" s="533"/>
      <c r="FY1011" s="533"/>
      <c r="FZ1011" s="533"/>
      <c r="GA1011" s="533"/>
      <c r="GB1011" s="533"/>
      <c r="GC1011" s="533"/>
      <c r="GD1011" s="533"/>
      <c r="GE1011" s="533"/>
      <c r="GF1011" s="533"/>
      <c r="GG1011" s="533"/>
      <c r="GH1011" s="533"/>
      <c r="GI1011" s="533"/>
      <c r="GJ1011" s="533"/>
      <c r="GK1011" s="533"/>
      <c r="GL1011" s="533"/>
      <c r="GM1011" s="533"/>
      <c r="GN1011" s="533"/>
      <c r="GO1011" s="533"/>
      <c r="GP1011" s="533"/>
      <c r="GQ1011" s="533"/>
      <c r="GR1011" s="533"/>
      <c r="GS1011" s="533"/>
      <c r="GT1011" s="533"/>
      <c r="GU1011" s="533"/>
      <c r="GV1011" s="533"/>
      <c r="GW1011" s="533"/>
      <c r="GX1011" s="533"/>
      <c r="GY1011" s="533"/>
      <c r="GZ1011" s="533"/>
      <c r="HA1011" s="533"/>
      <c r="HB1011" s="533"/>
      <c r="HC1011" s="533"/>
      <c r="HD1011" s="533"/>
      <c r="HE1011" s="533"/>
      <c r="HF1011" s="533"/>
      <c r="HG1011" s="533"/>
      <c r="HH1011" s="533"/>
      <c r="HI1011" s="533"/>
      <c r="HJ1011" s="533"/>
      <c r="HK1011" s="533"/>
      <c r="HL1011" s="533"/>
      <c r="HM1011" s="533"/>
      <c r="HN1011" s="533"/>
      <c r="HO1011" s="533"/>
      <c r="HP1011" s="533"/>
      <c r="HQ1011" s="533"/>
      <c r="HR1011" s="533"/>
      <c r="HS1011" s="533"/>
      <c r="HT1011" s="533"/>
      <c r="HU1011" s="533"/>
      <c r="HV1011" s="533"/>
      <c r="HW1011" s="533"/>
      <c r="HX1011" s="533"/>
      <c r="HY1011" s="533"/>
      <c r="HZ1011" s="533"/>
      <c r="IA1011" s="533"/>
      <c r="IB1011" s="533"/>
      <c r="IC1011" s="533"/>
      <c r="ID1011" s="533"/>
      <c r="IE1011" s="533"/>
      <c r="IF1011" s="533"/>
      <c r="IG1011" s="533"/>
      <c r="IH1011" s="533"/>
      <c r="II1011" s="533"/>
      <c r="IJ1011" s="533"/>
      <c r="IK1011" s="533"/>
      <c r="IL1011" s="533"/>
      <c r="IM1011" s="533"/>
      <c r="IN1011" s="533"/>
      <c r="IO1011" s="533"/>
      <c r="IP1011" s="533"/>
      <c r="IQ1011" s="533"/>
      <c r="IR1011" s="533"/>
      <c r="IS1011" s="533"/>
      <c r="IT1011" s="533"/>
      <c r="IU1011" s="533"/>
      <c r="IV1011" s="533"/>
      <c r="IW1011" s="533"/>
      <c r="IX1011" s="533"/>
      <c r="IY1011" s="533"/>
      <c r="IZ1011" s="533"/>
      <c r="JA1011" s="533"/>
      <c r="JB1011" s="533"/>
      <c r="JC1011" s="533"/>
      <c r="JD1011" s="533"/>
      <c r="JE1011" s="533"/>
      <c r="JF1011" s="533"/>
      <c r="JG1011" s="533"/>
      <c r="JH1011" s="533"/>
    </row>
    <row r="1012" spans="1:268" s="3" customFormat="1" ht="39.75" customHeight="1" x14ac:dyDescent="0.25">
      <c r="A1012" s="47"/>
      <c r="B1012" s="47" t="s">
        <v>3367</v>
      </c>
      <c r="C1012" s="47">
        <v>11420030</v>
      </c>
      <c r="D1012" s="77">
        <v>41698</v>
      </c>
      <c r="E1012" s="77">
        <v>41806</v>
      </c>
      <c r="F1012" s="77">
        <v>47285</v>
      </c>
      <c r="G1012" s="47">
        <v>-7777</v>
      </c>
      <c r="H1012" s="47" t="s">
        <v>3390</v>
      </c>
      <c r="I1012" s="128" t="s">
        <v>3368</v>
      </c>
      <c r="J1012" s="128" t="s">
        <v>8902</v>
      </c>
      <c r="K1012" s="128" t="s">
        <v>70</v>
      </c>
      <c r="L1012" s="345" t="s">
        <v>4424</v>
      </c>
      <c r="M1012" s="47" t="s">
        <v>2732</v>
      </c>
      <c r="N1012" s="47" t="s">
        <v>273</v>
      </c>
      <c r="O1012" s="47" t="s">
        <v>273</v>
      </c>
      <c r="P1012" s="76" t="s">
        <v>3369</v>
      </c>
      <c r="Q1012" s="47" t="s">
        <v>7744</v>
      </c>
      <c r="R1012" s="47" t="s">
        <v>2732</v>
      </c>
      <c r="S1012" s="47" t="s">
        <v>273</v>
      </c>
      <c r="T1012" s="47" t="s">
        <v>273</v>
      </c>
      <c r="U1012" s="76" t="s">
        <v>3369</v>
      </c>
      <c r="V1012" s="47" t="s">
        <v>7745</v>
      </c>
      <c r="W1012" s="47" t="s">
        <v>3370</v>
      </c>
      <c r="X1012" s="47">
        <v>-7777</v>
      </c>
      <c r="Y1012" s="47">
        <v>-7777</v>
      </c>
      <c r="Z1012" s="96" t="s">
        <v>935</v>
      </c>
      <c r="AA1012" s="47" t="s">
        <v>359</v>
      </c>
      <c r="AB1012" s="47">
        <v>0.86</v>
      </c>
      <c r="AC1012" s="47">
        <v>20</v>
      </c>
      <c r="AD1012" s="47">
        <v>26000</v>
      </c>
      <c r="AE1012" s="47"/>
      <c r="AF1012" s="47"/>
      <c r="AG1012" s="47"/>
      <c r="AH1012" s="47"/>
      <c r="AI1012" s="47"/>
      <c r="AJ1012" s="47">
        <v>26000</v>
      </c>
      <c r="AK1012" s="47"/>
      <c r="AL1012" s="47"/>
      <c r="AM1012" s="47"/>
      <c r="AN1012" s="47"/>
      <c r="AO1012" s="47">
        <v>86</v>
      </c>
      <c r="AP1012" s="47">
        <v>-7777</v>
      </c>
      <c r="AQ1012" s="47">
        <v>-9999</v>
      </c>
      <c r="AR1012" s="47">
        <v>-9999</v>
      </c>
      <c r="AS1012" s="47" t="s">
        <v>4425</v>
      </c>
      <c r="AT1012" s="47"/>
      <c r="AU1012" s="47"/>
      <c r="AV1012" s="47"/>
      <c r="AW1012" s="47" t="s">
        <v>5961</v>
      </c>
      <c r="AX1012" s="47" t="s">
        <v>6618</v>
      </c>
      <c r="AY1012" s="47">
        <v>43</v>
      </c>
      <c r="AZ1012" s="47">
        <v>30</v>
      </c>
      <c r="BA1012" s="47">
        <v>32.200000000000003</v>
      </c>
      <c r="BB1012" s="47">
        <v>27</v>
      </c>
      <c r="BC1012" s="47">
        <v>42</v>
      </c>
      <c r="BD1012" s="47">
        <v>42.5</v>
      </c>
      <c r="BE1012" s="69">
        <f t="shared" si="172"/>
        <v>43.508944444444445</v>
      </c>
      <c r="BF1012" s="69">
        <f t="shared" si="173"/>
        <v>27.711805555555554</v>
      </c>
      <c r="BG1012" s="47" t="s">
        <v>47</v>
      </c>
      <c r="BH1012" s="47" t="s">
        <v>4926</v>
      </c>
      <c r="BI1012" s="47">
        <v>2898</v>
      </c>
      <c r="BJ1012" s="77">
        <v>43875</v>
      </c>
      <c r="BK1012" s="47">
        <v>2898</v>
      </c>
      <c r="BL1012" s="77">
        <v>43875</v>
      </c>
      <c r="BM1012" s="47" t="s">
        <v>8854</v>
      </c>
      <c r="BN1012" s="47"/>
      <c r="BO1012" s="47"/>
      <c r="BP1012" s="47"/>
      <c r="BQ1012" s="47"/>
      <c r="BR1012" s="47"/>
      <c r="BS1012" s="128" t="s">
        <v>9668</v>
      </c>
      <c r="BT1012" s="533"/>
      <c r="BU1012" s="533"/>
      <c r="BV1012" s="533"/>
      <c r="BW1012" s="533"/>
      <c r="BX1012" s="533"/>
      <c r="BY1012" s="533"/>
      <c r="BZ1012" s="533"/>
      <c r="CA1012" s="533"/>
      <c r="CB1012" s="533"/>
      <c r="CC1012" s="533"/>
      <c r="CD1012" s="533"/>
      <c r="CE1012" s="533"/>
      <c r="CF1012" s="533"/>
      <c r="CG1012" s="533"/>
      <c r="CH1012" s="533"/>
      <c r="CI1012" s="533"/>
      <c r="CJ1012" s="533"/>
      <c r="CK1012" s="533"/>
      <c r="CL1012" s="533"/>
      <c r="CM1012" s="533"/>
      <c r="CN1012" s="533"/>
      <c r="CO1012" s="533"/>
      <c r="CP1012" s="533"/>
      <c r="CQ1012" s="533"/>
      <c r="CR1012" s="533"/>
      <c r="CS1012" s="533"/>
      <c r="CT1012" s="533"/>
      <c r="CU1012" s="533"/>
      <c r="CV1012" s="533"/>
      <c r="CW1012" s="533"/>
      <c r="CX1012" s="533"/>
      <c r="CY1012" s="533"/>
      <c r="CZ1012" s="533"/>
      <c r="DA1012" s="533"/>
      <c r="DB1012" s="533"/>
      <c r="DC1012" s="533"/>
      <c r="DD1012" s="533"/>
      <c r="DE1012" s="533"/>
      <c r="DF1012" s="533"/>
      <c r="DG1012" s="533"/>
      <c r="DH1012" s="533"/>
      <c r="DI1012" s="533"/>
      <c r="DJ1012" s="533"/>
      <c r="DK1012" s="533"/>
      <c r="DL1012" s="533"/>
      <c r="DM1012" s="533"/>
      <c r="DN1012" s="533"/>
      <c r="DO1012" s="533"/>
      <c r="DP1012" s="533"/>
      <c r="DQ1012" s="533"/>
      <c r="DR1012" s="533"/>
      <c r="DS1012" s="533"/>
      <c r="DT1012" s="533"/>
      <c r="DU1012" s="533"/>
      <c r="DV1012" s="533"/>
      <c r="DW1012" s="533"/>
      <c r="DX1012" s="533"/>
      <c r="DY1012" s="533"/>
      <c r="DZ1012" s="533"/>
      <c r="EA1012" s="533"/>
      <c r="EB1012" s="533"/>
      <c r="EC1012" s="533"/>
      <c r="ED1012" s="533"/>
      <c r="EE1012" s="533"/>
      <c r="EF1012" s="533"/>
      <c r="EG1012" s="533"/>
      <c r="EH1012" s="533"/>
      <c r="EI1012" s="533"/>
      <c r="EJ1012" s="533"/>
      <c r="EK1012" s="533"/>
      <c r="EL1012" s="533"/>
      <c r="EM1012" s="533"/>
      <c r="EN1012" s="533"/>
      <c r="EO1012" s="533"/>
      <c r="EP1012" s="533"/>
      <c r="EQ1012" s="533"/>
      <c r="ER1012" s="533"/>
      <c r="ES1012" s="533"/>
      <c r="ET1012" s="533"/>
      <c r="EU1012" s="533"/>
      <c r="EV1012" s="533"/>
      <c r="EW1012" s="533"/>
      <c r="EX1012" s="533"/>
      <c r="EY1012" s="533"/>
      <c r="EZ1012" s="533"/>
      <c r="FA1012" s="533"/>
      <c r="FB1012" s="533"/>
      <c r="FC1012" s="533"/>
      <c r="FD1012" s="533"/>
      <c r="FE1012" s="533"/>
      <c r="FF1012" s="533"/>
      <c r="FG1012" s="533"/>
      <c r="FH1012" s="533"/>
      <c r="FI1012" s="533"/>
      <c r="FJ1012" s="533"/>
      <c r="FK1012" s="533"/>
      <c r="FL1012" s="533"/>
      <c r="FM1012" s="533"/>
      <c r="FN1012" s="533"/>
      <c r="FO1012" s="533"/>
      <c r="FP1012" s="533"/>
      <c r="FQ1012" s="533"/>
      <c r="FR1012" s="533"/>
      <c r="FS1012" s="533"/>
      <c r="FT1012" s="533"/>
      <c r="FU1012" s="533"/>
      <c r="FV1012" s="533"/>
      <c r="FW1012" s="533"/>
      <c r="FX1012" s="533"/>
      <c r="FY1012" s="533"/>
      <c r="FZ1012" s="533"/>
      <c r="GA1012" s="533"/>
      <c r="GB1012" s="533"/>
      <c r="GC1012" s="533"/>
      <c r="GD1012" s="533"/>
      <c r="GE1012" s="533"/>
      <c r="GF1012" s="533"/>
      <c r="GG1012" s="533"/>
      <c r="GH1012" s="533"/>
      <c r="GI1012" s="533"/>
      <c r="GJ1012" s="533"/>
      <c r="GK1012" s="533"/>
      <c r="GL1012" s="533"/>
      <c r="GM1012" s="533"/>
      <c r="GN1012" s="533"/>
      <c r="GO1012" s="533"/>
      <c r="GP1012" s="533"/>
      <c r="GQ1012" s="533"/>
      <c r="GR1012" s="533"/>
      <c r="GS1012" s="533"/>
      <c r="GT1012" s="533"/>
      <c r="GU1012" s="533"/>
      <c r="GV1012" s="533"/>
      <c r="GW1012" s="533"/>
      <c r="GX1012" s="533"/>
      <c r="GY1012" s="533"/>
      <c r="GZ1012" s="533"/>
      <c r="HA1012" s="533"/>
      <c r="HB1012" s="533"/>
      <c r="HC1012" s="533"/>
      <c r="HD1012" s="533"/>
      <c r="HE1012" s="533"/>
      <c r="HF1012" s="533"/>
      <c r="HG1012" s="533"/>
      <c r="HH1012" s="533"/>
      <c r="HI1012" s="533"/>
      <c r="HJ1012" s="533"/>
      <c r="HK1012" s="533"/>
      <c r="HL1012" s="533"/>
      <c r="HM1012" s="533"/>
      <c r="HN1012" s="533"/>
      <c r="HO1012" s="533"/>
      <c r="HP1012" s="533"/>
      <c r="HQ1012" s="533"/>
      <c r="HR1012" s="533"/>
      <c r="HS1012" s="533"/>
      <c r="HT1012" s="533"/>
      <c r="HU1012" s="533"/>
      <c r="HV1012" s="533"/>
      <c r="HW1012" s="533"/>
      <c r="HX1012" s="533"/>
      <c r="HY1012" s="533"/>
      <c r="HZ1012" s="533"/>
      <c r="IA1012" s="533"/>
      <c r="IB1012" s="533"/>
      <c r="IC1012" s="533"/>
      <c r="ID1012" s="533"/>
      <c r="IE1012" s="533"/>
      <c r="IF1012" s="533"/>
      <c r="IG1012" s="533"/>
      <c r="IH1012" s="533"/>
      <c r="II1012" s="533"/>
      <c r="IJ1012" s="533"/>
      <c r="IK1012" s="533"/>
      <c r="IL1012" s="533"/>
      <c r="IM1012" s="533"/>
      <c r="IN1012" s="533"/>
      <c r="IO1012" s="533"/>
      <c r="IP1012" s="533"/>
      <c r="IQ1012" s="533"/>
      <c r="IR1012" s="533"/>
      <c r="IS1012" s="533"/>
      <c r="IT1012" s="533"/>
      <c r="IU1012" s="533"/>
      <c r="IV1012" s="533"/>
      <c r="IW1012" s="533"/>
      <c r="IX1012" s="533"/>
      <c r="IY1012" s="533"/>
      <c r="IZ1012" s="533"/>
      <c r="JA1012" s="533"/>
      <c r="JB1012" s="533"/>
      <c r="JC1012" s="533"/>
      <c r="JD1012" s="533"/>
      <c r="JE1012" s="533"/>
      <c r="JF1012" s="533"/>
      <c r="JG1012" s="533"/>
      <c r="JH1012" s="533"/>
    </row>
    <row r="1013" spans="1:268" s="3" customFormat="1" ht="39.75" customHeight="1" x14ac:dyDescent="0.25">
      <c r="A1013" s="34" t="s">
        <v>3392</v>
      </c>
      <c r="B1013" s="34" t="s">
        <v>3347</v>
      </c>
      <c r="C1013" s="34">
        <v>11190028</v>
      </c>
      <c r="D1013" s="38">
        <v>41694</v>
      </c>
      <c r="E1013" s="38">
        <v>41694</v>
      </c>
      <c r="F1013" s="38">
        <v>42790</v>
      </c>
      <c r="G1013" s="34">
        <v>-7777</v>
      </c>
      <c r="H1013" s="34" t="s">
        <v>4585</v>
      </c>
      <c r="I1013" s="40" t="s">
        <v>999</v>
      </c>
      <c r="J1013" s="40"/>
      <c r="K1013" s="40" t="s">
        <v>95</v>
      </c>
      <c r="L1013" s="346" t="s">
        <v>3382</v>
      </c>
      <c r="M1013" s="34" t="s">
        <v>3378</v>
      </c>
      <c r="N1013" s="34" t="s">
        <v>183</v>
      </c>
      <c r="O1013" s="34" t="s">
        <v>111</v>
      </c>
      <c r="P1013" s="39" t="s">
        <v>3379</v>
      </c>
      <c r="Q1013" s="34" t="s">
        <v>4426</v>
      </c>
      <c r="R1013" s="34" t="s">
        <v>3378</v>
      </c>
      <c r="S1013" s="34" t="s">
        <v>183</v>
      </c>
      <c r="T1013" s="34" t="s">
        <v>111</v>
      </c>
      <c r="U1013" s="39" t="s">
        <v>3379</v>
      </c>
      <c r="V1013" s="34" t="s">
        <v>4427</v>
      </c>
      <c r="W1013" s="34" t="s">
        <v>3380</v>
      </c>
      <c r="X1013" s="34">
        <v>-7777</v>
      </c>
      <c r="Y1013" s="34">
        <v>-7777</v>
      </c>
      <c r="Z1013" s="23" t="s">
        <v>935</v>
      </c>
      <c r="AA1013" s="34" t="s">
        <v>426</v>
      </c>
      <c r="AB1013" s="34">
        <v>1.288</v>
      </c>
      <c r="AC1013" s="34">
        <v>100</v>
      </c>
      <c r="AD1013" s="34">
        <v>110490</v>
      </c>
      <c r="AE1013" s="34"/>
      <c r="AF1013" s="34"/>
      <c r="AG1013" s="34"/>
      <c r="AH1013" s="34"/>
      <c r="AI1013" s="34">
        <v>110490</v>
      </c>
      <c r="AJ1013" s="34"/>
      <c r="AK1013" s="34"/>
      <c r="AL1013" s="34"/>
      <c r="AM1013" s="34"/>
      <c r="AN1013" s="34"/>
      <c r="AO1013" s="34">
        <v>129</v>
      </c>
      <c r="AP1013" s="34"/>
      <c r="AQ1013" s="34"/>
      <c r="AR1013" s="34"/>
      <c r="AS1013" s="34" t="s">
        <v>3928</v>
      </c>
      <c r="AT1013" s="34"/>
      <c r="AU1013" s="34"/>
      <c r="AV1013" s="34">
        <v>98.15</v>
      </c>
      <c r="AW1013" s="34" t="s">
        <v>5962</v>
      </c>
      <c r="AX1013" s="34" t="s">
        <v>6619</v>
      </c>
      <c r="AY1013" s="34">
        <v>43</v>
      </c>
      <c r="AZ1013" s="34">
        <v>46</v>
      </c>
      <c r="BA1013" s="34">
        <v>20.260000000000002</v>
      </c>
      <c r="BB1013" s="34">
        <v>22</v>
      </c>
      <c r="BC1013" s="34">
        <v>45</v>
      </c>
      <c r="BD1013" s="34">
        <v>20.66</v>
      </c>
      <c r="BE1013" s="41">
        <f t="shared" si="172"/>
        <v>43.772294444444441</v>
      </c>
      <c r="BF1013" s="41">
        <f t="shared" si="173"/>
        <v>22.755738888888889</v>
      </c>
      <c r="BG1013" s="34" t="s">
        <v>38</v>
      </c>
      <c r="BH1013" s="34"/>
      <c r="BI1013" s="34"/>
      <c r="BJ1013" s="38"/>
      <c r="BK1013" s="34"/>
      <c r="BL1013" s="38"/>
      <c r="BM1013" s="34"/>
      <c r="BN1013" s="34"/>
      <c r="BO1013" s="34"/>
      <c r="BP1013" s="34"/>
      <c r="BQ1013" s="34"/>
      <c r="BR1013" s="34"/>
      <c r="BS1013" s="40"/>
      <c r="BT1013" s="533"/>
      <c r="BU1013" s="533"/>
      <c r="BV1013" s="533"/>
      <c r="BW1013" s="533"/>
      <c r="BX1013" s="533"/>
      <c r="BY1013" s="533"/>
      <c r="BZ1013" s="533"/>
      <c r="CA1013" s="533"/>
      <c r="CB1013" s="533"/>
      <c r="CC1013" s="533"/>
      <c r="CD1013" s="533"/>
      <c r="CE1013" s="533"/>
      <c r="CF1013" s="533"/>
      <c r="CG1013" s="533"/>
      <c r="CH1013" s="533"/>
      <c r="CI1013" s="533"/>
      <c r="CJ1013" s="533"/>
      <c r="CK1013" s="533"/>
      <c r="CL1013" s="533"/>
      <c r="CM1013" s="533"/>
      <c r="CN1013" s="533"/>
      <c r="CO1013" s="533"/>
      <c r="CP1013" s="533"/>
      <c r="CQ1013" s="533"/>
      <c r="CR1013" s="533"/>
      <c r="CS1013" s="533"/>
      <c r="CT1013" s="533"/>
      <c r="CU1013" s="533"/>
      <c r="CV1013" s="533"/>
      <c r="CW1013" s="533"/>
      <c r="CX1013" s="533"/>
      <c r="CY1013" s="533"/>
      <c r="CZ1013" s="533"/>
      <c r="DA1013" s="533"/>
      <c r="DB1013" s="533"/>
      <c r="DC1013" s="533"/>
      <c r="DD1013" s="533"/>
      <c r="DE1013" s="533"/>
      <c r="DF1013" s="533"/>
      <c r="DG1013" s="533"/>
      <c r="DH1013" s="533"/>
      <c r="DI1013" s="533"/>
      <c r="DJ1013" s="533"/>
      <c r="DK1013" s="533"/>
      <c r="DL1013" s="533"/>
      <c r="DM1013" s="533"/>
      <c r="DN1013" s="533"/>
      <c r="DO1013" s="533"/>
      <c r="DP1013" s="533"/>
      <c r="DQ1013" s="533"/>
      <c r="DR1013" s="533"/>
      <c r="DS1013" s="533"/>
      <c r="DT1013" s="533"/>
      <c r="DU1013" s="533"/>
      <c r="DV1013" s="533"/>
      <c r="DW1013" s="533"/>
      <c r="DX1013" s="533"/>
      <c r="DY1013" s="533"/>
      <c r="DZ1013" s="533"/>
      <c r="EA1013" s="533"/>
      <c r="EB1013" s="533"/>
      <c r="EC1013" s="533"/>
      <c r="ED1013" s="533"/>
      <c r="EE1013" s="533"/>
      <c r="EF1013" s="533"/>
      <c r="EG1013" s="533"/>
      <c r="EH1013" s="533"/>
      <c r="EI1013" s="533"/>
      <c r="EJ1013" s="533"/>
      <c r="EK1013" s="533"/>
      <c r="EL1013" s="533"/>
      <c r="EM1013" s="533"/>
      <c r="EN1013" s="533"/>
      <c r="EO1013" s="533"/>
      <c r="EP1013" s="533"/>
      <c r="EQ1013" s="533"/>
      <c r="ER1013" s="533"/>
      <c r="ES1013" s="533"/>
      <c r="ET1013" s="533"/>
      <c r="EU1013" s="533"/>
      <c r="EV1013" s="533"/>
      <c r="EW1013" s="533"/>
      <c r="EX1013" s="533"/>
      <c r="EY1013" s="533"/>
      <c r="EZ1013" s="533"/>
      <c r="FA1013" s="533"/>
      <c r="FB1013" s="533"/>
      <c r="FC1013" s="533"/>
      <c r="FD1013" s="533"/>
      <c r="FE1013" s="533"/>
      <c r="FF1013" s="533"/>
      <c r="FG1013" s="533"/>
      <c r="FH1013" s="533"/>
      <c r="FI1013" s="533"/>
      <c r="FJ1013" s="533"/>
      <c r="FK1013" s="533"/>
      <c r="FL1013" s="533"/>
      <c r="FM1013" s="533"/>
      <c r="FN1013" s="533"/>
      <c r="FO1013" s="533"/>
      <c r="FP1013" s="533"/>
      <c r="FQ1013" s="533"/>
      <c r="FR1013" s="533"/>
      <c r="FS1013" s="533"/>
      <c r="FT1013" s="533"/>
      <c r="FU1013" s="533"/>
      <c r="FV1013" s="533"/>
      <c r="FW1013" s="533"/>
      <c r="FX1013" s="533"/>
      <c r="FY1013" s="533"/>
      <c r="FZ1013" s="533"/>
      <c r="GA1013" s="533"/>
      <c r="GB1013" s="533"/>
      <c r="GC1013" s="533"/>
      <c r="GD1013" s="533"/>
      <c r="GE1013" s="533"/>
      <c r="GF1013" s="533"/>
      <c r="GG1013" s="533"/>
      <c r="GH1013" s="533"/>
      <c r="GI1013" s="533"/>
      <c r="GJ1013" s="533"/>
      <c r="GK1013" s="533"/>
      <c r="GL1013" s="533"/>
      <c r="GM1013" s="533"/>
      <c r="GN1013" s="533"/>
      <c r="GO1013" s="533"/>
      <c r="GP1013" s="533"/>
      <c r="GQ1013" s="533"/>
      <c r="GR1013" s="533"/>
      <c r="GS1013" s="533"/>
      <c r="GT1013" s="533"/>
      <c r="GU1013" s="533"/>
      <c r="GV1013" s="533"/>
      <c r="GW1013" s="533"/>
      <c r="GX1013" s="533"/>
      <c r="GY1013" s="533"/>
      <c r="GZ1013" s="533"/>
      <c r="HA1013" s="533"/>
      <c r="HB1013" s="533"/>
      <c r="HC1013" s="533"/>
      <c r="HD1013" s="533"/>
      <c r="HE1013" s="533"/>
      <c r="HF1013" s="533"/>
      <c r="HG1013" s="533"/>
      <c r="HH1013" s="533"/>
      <c r="HI1013" s="533"/>
      <c r="HJ1013" s="533"/>
      <c r="HK1013" s="533"/>
      <c r="HL1013" s="533"/>
      <c r="HM1013" s="533"/>
      <c r="HN1013" s="533"/>
      <c r="HO1013" s="533"/>
      <c r="HP1013" s="533"/>
      <c r="HQ1013" s="533"/>
      <c r="HR1013" s="533"/>
      <c r="HS1013" s="533"/>
      <c r="HT1013" s="533"/>
      <c r="HU1013" s="533"/>
      <c r="HV1013" s="533"/>
      <c r="HW1013" s="533"/>
      <c r="HX1013" s="533"/>
      <c r="HY1013" s="533"/>
      <c r="HZ1013" s="533"/>
      <c r="IA1013" s="533"/>
      <c r="IB1013" s="533"/>
      <c r="IC1013" s="533"/>
      <c r="ID1013" s="533"/>
      <c r="IE1013" s="533"/>
      <c r="IF1013" s="533"/>
      <c r="IG1013" s="533"/>
      <c r="IH1013" s="533"/>
      <c r="II1013" s="533"/>
      <c r="IJ1013" s="533"/>
      <c r="IK1013" s="533"/>
      <c r="IL1013" s="533"/>
      <c r="IM1013" s="533"/>
      <c r="IN1013" s="533"/>
      <c r="IO1013" s="533"/>
      <c r="IP1013" s="533"/>
      <c r="IQ1013" s="533"/>
      <c r="IR1013" s="533"/>
      <c r="IS1013" s="533"/>
      <c r="IT1013" s="533"/>
      <c r="IU1013" s="533"/>
      <c r="IV1013" s="533"/>
      <c r="IW1013" s="533"/>
      <c r="IX1013" s="533"/>
      <c r="IY1013" s="533"/>
      <c r="IZ1013" s="533"/>
      <c r="JA1013" s="533"/>
      <c r="JB1013" s="533"/>
      <c r="JC1013" s="533"/>
      <c r="JD1013" s="533"/>
      <c r="JE1013" s="533"/>
      <c r="JF1013" s="533"/>
      <c r="JG1013" s="533"/>
      <c r="JH1013" s="533"/>
    </row>
    <row r="1014" spans="1:268" s="3" customFormat="1" ht="39.75" customHeight="1" x14ac:dyDescent="0.25">
      <c r="A1014" s="47" t="s">
        <v>3392</v>
      </c>
      <c r="B1014" s="47" t="s">
        <v>9060</v>
      </c>
      <c r="C1014" s="47">
        <v>11190029</v>
      </c>
      <c r="D1014" s="77">
        <v>41698</v>
      </c>
      <c r="E1014" s="77">
        <v>41698</v>
      </c>
      <c r="F1014" s="77">
        <v>47542</v>
      </c>
      <c r="G1014" s="47">
        <v>-7777</v>
      </c>
      <c r="H1014" s="47" t="s">
        <v>491</v>
      </c>
      <c r="I1014" s="128" t="s">
        <v>883</v>
      </c>
      <c r="J1014" s="128" t="s">
        <v>7861</v>
      </c>
      <c r="K1014" s="128" t="s">
        <v>55</v>
      </c>
      <c r="L1014" s="345" t="s">
        <v>3376</v>
      </c>
      <c r="M1014" s="47" t="s">
        <v>52</v>
      </c>
      <c r="N1014" s="47" t="s">
        <v>179</v>
      </c>
      <c r="O1014" s="47" t="s">
        <v>52</v>
      </c>
      <c r="P1014" s="76" t="s">
        <v>288</v>
      </c>
      <c r="Q1014" s="47" t="s">
        <v>4967</v>
      </c>
      <c r="R1014" s="47" t="s">
        <v>52</v>
      </c>
      <c r="S1014" s="47" t="s">
        <v>179</v>
      </c>
      <c r="T1014" s="47" t="s">
        <v>52</v>
      </c>
      <c r="U1014" s="76" t="s">
        <v>288</v>
      </c>
      <c r="V1014" s="47" t="s">
        <v>4968</v>
      </c>
      <c r="W1014" s="47" t="s">
        <v>3377</v>
      </c>
      <c r="X1014" s="47">
        <v>-7777</v>
      </c>
      <c r="Y1014" s="47">
        <v>-7777</v>
      </c>
      <c r="Z1014" s="96" t="s">
        <v>935</v>
      </c>
      <c r="AA1014" s="47" t="s">
        <v>426</v>
      </c>
      <c r="AB1014" s="47">
        <v>15.97</v>
      </c>
      <c r="AC1014" s="47">
        <v>6</v>
      </c>
      <c r="AD1014" s="47">
        <v>11060</v>
      </c>
      <c r="AE1014" s="47"/>
      <c r="AF1014" s="47"/>
      <c r="AG1014" s="47"/>
      <c r="AH1014" s="47"/>
      <c r="AI1014" s="47">
        <v>11060</v>
      </c>
      <c r="AJ1014" s="47"/>
      <c r="AK1014" s="47"/>
      <c r="AL1014" s="47"/>
      <c r="AM1014" s="47"/>
      <c r="AN1014" s="47"/>
      <c r="AO1014" s="47">
        <v>163</v>
      </c>
      <c r="AP1014" s="47"/>
      <c r="AQ1014" s="47"/>
      <c r="AR1014" s="47"/>
      <c r="AS1014" s="47" t="s">
        <v>3836</v>
      </c>
      <c r="AT1014" s="47"/>
      <c r="AU1014" s="47"/>
      <c r="AV1014" s="47">
        <v>561.59</v>
      </c>
      <c r="AW1014" s="47" t="s">
        <v>5963</v>
      </c>
      <c r="AX1014" s="47" t="s">
        <v>6620</v>
      </c>
      <c r="AY1014" s="47">
        <v>43</v>
      </c>
      <c r="AZ1014" s="47">
        <v>37</v>
      </c>
      <c r="BA1014" s="47">
        <v>59.62</v>
      </c>
      <c r="BB1014" s="47">
        <v>23</v>
      </c>
      <c r="BC1014" s="47">
        <v>25</v>
      </c>
      <c r="BD1014" s="47">
        <v>7.19</v>
      </c>
      <c r="BE1014" s="69">
        <f t="shared" si="172"/>
        <v>43.633227777777776</v>
      </c>
      <c r="BF1014" s="69">
        <f t="shared" si="173"/>
        <v>23.41866388888889</v>
      </c>
      <c r="BG1014" s="47" t="s">
        <v>47</v>
      </c>
      <c r="BH1014" s="47"/>
      <c r="BI1014" s="47">
        <v>2876</v>
      </c>
      <c r="BJ1014" s="77">
        <v>43852</v>
      </c>
      <c r="BK1014" s="47">
        <v>2876</v>
      </c>
      <c r="BL1014" s="77">
        <v>43852</v>
      </c>
      <c r="BM1014" s="47">
        <v>669</v>
      </c>
      <c r="BN1014" s="77">
        <v>44034</v>
      </c>
      <c r="BO1014" s="47"/>
      <c r="BP1014" s="47"/>
      <c r="BQ1014" s="47"/>
      <c r="BR1014" s="47"/>
      <c r="BS1014" s="128"/>
      <c r="BT1014" s="533"/>
      <c r="BU1014" s="533"/>
      <c r="BV1014" s="533"/>
      <c r="BW1014" s="533"/>
      <c r="BX1014" s="533"/>
      <c r="BY1014" s="533"/>
      <c r="BZ1014" s="533"/>
      <c r="CA1014" s="533"/>
      <c r="CB1014" s="533"/>
      <c r="CC1014" s="533"/>
      <c r="CD1014" s="533"/>
      <c r="CE1014" s="533"/>
      <c r="CF1014" s="533"/>
      <c r="CG1014" s="533"/>
      <c r="CH1014" s="533"/>
      <c r="CI1014" s="533"/>
      <c r="CJ1014" s="533"/>
      <c r="CK1014" s="533"/>
      <c r="CL1014" s="533"/>
      <c r="CM1014" s="533"/>
      <c r="CN1014" s="533"/>
      <c r="CO1014" s="533"/>
      <c r="CP1014" s="533"/>
      <c r="CQ1014" s="533"/>
      <c r="CR1014" s="533"/>
      <c r="CS1014" s="533"/>
      <c r="CT1014" s="533"/>
      <c r="CU1014" s="533"/>
      <c r="CV1014" s="533"/>
      <c r="CW1014" s="533"/>
      <c r="CX1014" s="533"/>
      <c r="CY1014" s="533"/>
      <c r="CZ1014" s="533"/>
      <c r="DA1014" s="533"/>
      <c r="DB1014" s="533"/>
      <c r="DC1014" s="533"/>
      <c r="DD1014" s="533"/>
      <c r="DE1014" s="533"/>
      <c r="DF1014" s="533"/>
      <c r="DG1014" s="533"/>
      <c r="DH1014" s="533"/>
      <c r="DI1014" s="533"/>
      <c r="DJ1014" s="533"/>
      <c r="DK1014" s="533"/>
      <c r="DL1014" s="533"/>
      <c r="DM1014" s="533"/>
      <c r="DN1014" s="533"/>
      <c r="DO1014" s="533"/>
      <c r="DP1014" s="533"/>
      <c r="DQ1014" s="533"/>
      <c r="DR1014" s="533"/>
      <c r="DS1014" s="533"/>
      <c r="DT1014" s="533"/>
      <c r="DU1014" s="533"/>
      <c r="DV1014" s="533"/>
      <c r="DW1014" s="533"/>
      <c r="DX1014" s="533"/>
      <c r="DY1014" s="533"/>
      <c r="DZ1014" s="533"/>
      <c r="EA1014" s="533"/>
      <c r="EB1014" s="533"/>
      <c r="EC1014" s="533"/>
      <c r="ED1014" s="533"/>
      <c r="EE1014" s="533"/>
      <c r="EF1014" s="533"/>
      <c r="EG1014" s="533"/>
      <c r="EH1014" s="533"/>
      <c r="EI1014" s="533"/>
      <c r="EJ1014" s="533"/>
      <c r="EK1014" s="533"/>
      <c r="EL1014" s="533"/>
      <c r="EM1014" s="533"/>
      <c r="EN1014" s="533"/>
      <c r="EO1014" s="533"/>
      <c r="EP1014" s="533"/>
      <c r="EQ1014" s="533"/>
      <c r="ER1014" s="533"/>
      <c r="ES1014" s="533"/>
      <c r="ET1014" s="533"/>
      <c r="EU1014" s="533"/>
      <c r="EV1014" s="533"/>
      <c r="EW1014" s="533"/>
      <c r="EX1014" s="533"/>
      <c r="EY1014" s="533"/>
      <c r="EZ1014" s="533"/>
      <c r="FA1014" s="533"/>
      <c r="FB1014" s="533"/>
      <c r="FC1014" s="533"/>
      <c r="FD1014" s="533"/>
      <c r="FE1014" s="533"/>
      <c r="FF1014" s="533"/>
      <c r="FG1014" s="533"/>
      <c r="FH1014" s="533"/>
      <c r="FI1014" s="533"/>
      <c r="FJ1014" s="533"/>
      <c r="FK1014" s="533"/>
      <c r="FL1014" s="533"/>
      <c r="FM1014" s="533"/>
      <c r="FN1014" s="533"/>
      <c r="FO1014" s="533"/>
      <c r="FP1014" s="533"/>
      <c r="FQ1014" s="533"/>
      <c r="FR1014" s="533"/>
      <c r="FS1014" s="533"/>
      <c r="FT1014" s="533"/>
      <c r="FU1014" s="533"/>
      <c r="FV1014" s="533"/>
      <c r="FW1014" s="533"/>
      <c r="FX1014" s="533"/>
      <c r="FY1014" s="533"/>
      <c r="FZ1014" s="533"/>
      <c r="GA1014" s="533"/>
      <c r="GB1014" s="533"/>
      <c r="GC1014" s="533"/>
      <c r="GD1014" s="533"/>
      <c r="GE1014" s="533"/>
      <c r="GF1014" s="533"/>
      <c r="GG1014" s="533"/>
      <c r="GH1014" s="533"/>
      <c r="GI1014" s="533"/>
      <c r="GJ1014" s="533"/>
      <c r="GK1014" s="533"/>
      <c r="GL1014" s="533"/>
      <c r="GM1014" s="533"/>
      <c r="GN1014" s="533"/>
      <c r="GO1014" s="533"/>
      <c r="GP1014" s="533"/>
      <c r="GQ1014" s="533"/>
      <c r="GR1014" s="533"/>
      <c r="GS1014" s="533"/>
      <c r="GT1014" s="533"/>
      <c r="GU1014" s="533"/>
      <c r="GV1014" s="533"/>
      <c r="GW1014" s="533"/>
      <c r="GX1014" s="533"/>
      <c r="GY1014" s="533"/>
      <c r="GZ1014" s="533"/>
      <c r="HA1014" s="533"/>
      <c r="HB1014" s="533"/>
      <c r="HC1014" s="533"/>
      <c r="HD1014" s="533"/>
      <c r="HE1014" s="533"/>
      <c r="HF1014" s="533"/>
      <c r="HG1014" s="533"/>
      <c r="HH1014" s="533"/>
      <c r="HI1014" s="533"/>
      <c r="HJ1014" s="533"/>
      <c r="HK1014" s="533"/>
      <c r="HL1014" s="533"/>
      <c r="HM1014" s="533"/>
      <c r="HN1014" s="533"/>
      <c r="HO1014" s="533"/>
      <c r="HP1014" s="533"/>
      <c r="HQ1014" s="533"/>
      <c r="HR1014" s="533"/>
      <c r="HS1014" s="533"/>
      <c r="HT1014" s="533"/>
      <c r="HU1014" s="533"/>
      <c r="HV1014" s="533"/>
      <c r="HW1014" s="533"/>
      <c r="HX1014" s="533"/>
      <c r="HY1014" s="533"/>
      <c r="HZ1014" s="533"/>
      <c r="IA1014" s="533"/>
      <c r="IB1014" s="533"/>
      <c r="IC1014" s="533"/>
      <c r="ID1014" s="533"/>
      <c r="IE1014" s="533"/>
      <c r="IF1014" s="533"/>
      <c r="IG1014" s="533"/>
      <c r="IH1014" s="533"/>
      <c r="II1014" s="533"/>
      <c r="IJ1014" s="533"/>
      <c r="IK1014" s="533"/>
      <c r="IL1014" s="533"/>
      <c r="IM1014" s="533"/>
      <c r="IN1014" s="533"/>
      <c r="IO1014" s="533"/>
      <c r="IP1014" s="533"/>
      <c r="IQ1014" s="533"/>
      <c r="IR1014" s="533"/>
      <c r="IS1014" s="533"/>
      <c r="IT1014" s="533"/>
      <c r="IU1014" s="533"/>
      <c r="IV1014" s="533"/>
      <c r="IW1014" s="533"/>
      <c r="IX1014" s="533"/>
      <c r="IY1014" s="533"/>
      <c r="IZ1014" s="533"/>
      <c r="JA1014" s="533"/>
      <c r="JB1014" s="533"/>
      <c r="JC1014" s="533"/>
      <c r="JD1014" s="533"/>
      <c r="JE1014" s="533"/>
      <c r="JF1014" s="533"/>
      <c r="JG1014" s="533"/>
      <c r="JH1014" s="533"/>
    </row>
    <row r="1015" spans="1:268" s="3" customFormat="1" ht="39.75" customHeight="1" x14ac:dyDescent="0.25">
      <c r="A1015" s="34" t="s">
        <v>3392</v>
      </c>
      <c r="B1015" s="34" t="s">
        <v>3347</v>
      </c>
      <c r="C1015" s="34">
        <v>11190030</v>
      </c>
      <c r="D1015" s="38">
        <v>41712</v>
      </c>
      <c r="E1015" s="38">
        <v>41712</v>
      </c>
      <c r="F1015" s="38">
        <v>42808</v>
      </c>
      <c r="G1015" s="34">
        <v>-7777</v>
      </c>
      <c r="H1015" s="34" t="s">
        <v>4586</v>
      </c>
      <c r="I1015" s="40" t="s">
        <v>1051</v>
      </c>
      <c r="J1015" s="40"/>
      <c r="K1015" s="40" t="s">
        <v>95</v>
      </c>
      <c r="L1015" s="346" t="s">
        <v>3382</v>
      </c>
      <c r="M1015" s="34" t="s">
        <v>169</v>
      </c>
      <c r="N1015" s="34" t="s">
        <v>169</v>
      </c>
      <c r="O1015" s="34" t="s">
        <v>310</v>
      </c>
      <c r="P1015" s="39" t="s">
        <v>3383</v>
      </c>
      <c r="Q1015" s="34" t="s">
        <v>4428</v>
      </c>
      <c r="R1015" s="34" t="s">
        <v>169</v>
      </c>
      <c r="S1015" s="34" t="s">
        <v>169</v>
      </c>
      <c r="T1015" s="34" t="s">
        <v>310</v>
      </c>
      <c r="U1015" s="39" t="s">
        <v>3383</v>
      </c>
      <c r="V1015" s="34" t="s">
        <v>3384</v>
      </c>
      <c r="W1015" s="34" t="s">
        <v>3385</v>
      </c>
      <c r="X1015" s="34">
        <v>-7777</v>
      </c>
      <c r="Y1015" s="34">
        <v>-7777</v>
      </c>
      <c r="Z1015" s="23" t="s">
        <v>935</v>
      </c>
      <c r="AA1015" s="34" t="s">
        <v>427</v>
      </c>
      <c r="AB1015" s="34">
        <v>1.4950000000000001</v>
      </c>
      <c r="AC1015" s="34">
        <v>100</v>
      </c>
      <c r="AD1015" s="34">
        <v>61590</v>
      </c>
      <c r="AE1015" s="34"/>
      <c r="AF1015" s="34"/>
      <c r="AG1015" s="34"/>
      <c r="AH1015" s="34"/>
      <c r="AI1015" s="34">
        <v>61590</v>
      </c>
      <c r="AJ1015" s="34"/>
      <c r="AK1015" s="34"/>
      <c r="AL1015" s="34"/>
      <c r="AM1015" s="34"/>
      <c r="AN1015" s="34"/>
      <c r="AO1015" s="34">
        <v>150</v>
      </c>
      <c r="AP1015" s="34"/>
      <c r="AQ1015" s="34"/>
      <c r="AR1015" s="34"/>
      <c r="AS1015" s="34" t="s">
        <v>4429</v>
      </c>
      <c r="AT1015" s="34"/>
      <c r="AU1015" s="34"/>
      <c r="AV1015" s="34">
        <v>51.45</v>
      </c>
      <c r="AW1015" s="34" t="s">
        <v>4430</v>
      </c>
      <c r="AX1015" s="34" t="s">
        <v>4431</v>
      </c>
      <c r="AY1015" s="34">
        <v>43</v>
      </c>
      <c r="AZ1015" s="34">
        <v>43</v>
      </c>
      <c r="BA1015" s="34">
        <v>26.09</v>
      </c>
      <c r="BB1015" s="34">
        <v>23</v>
      </c>
      <c r="BC1015" s="34">
        <v>28</v>
      </c>
      <c r="BD1015" s="34">
        <v>26.9</v>
      </c>
      <c r="BE1015" s="41">
        <f t="shared" si="172"/>
        <v>43.723913888888887</v>
      </c>
      <c r="BF1015" s="41">
        <f t="shared" si="173"/>
        <v>23.474138888888888</v>
      </c>
      <c r="BG1015" s="34" t="s">
        <v>38</v>
      </c>
      <c r="BH1015" s="34"/>
      <c r="BI1015" s="34"/>
      <c r="BJ1015" s="38"/>
      <c r="BK1015" s="34"/>
      <c r="BL1015" s="38"/>
      <c r="BM1015" s="34"/>
      <c r="BN1015" s="34"/>
      <c r="BO1015" s="34"/>
      <c r="BP1015" s="34"/>
      <c r="BQ1015" s="34"/>
      <c r="BR1015" s="34"/>
      <c r="BS1015" s="40"/>
      <c r="BT1015" s="533"/>
      <c r="BU1015" s="533"/>
      <c r="BV1015" s="533"/>
      <c r="BW1015" s="533"/>
      <c r="BX1015" s="533"/>
      <c r="BY1015" s="533"/>
      <c r="BZ1015" s="533"/>
      <c r="CA1015" s="533"/>
      <c r="CB1015" s="533"/>
      <c r="CC1015" s="533"/>
      <c r="CD1015" s="533"/>
      <c r="CE1015" s="533"/>
      <c r="CF1015" s="533"/>
      <c r="CG1015" s="533"/>
      <c r="CH1015" s="533"/>
      <c r="CI1015" s="533"/>
      <c r="CJ1015" s="533"/>
      <c r="CK1015" s="533"/>
      <c r="CL1015" s="533"/>
      <c r="CM1015" s="533"/>
      <c r="CN1015" s="533"/>
      <c r="CO1015" s="533"/>
      <c r="CP1015" s="533"/>
      <c r="CQ1015" s="533"/>
      <c r="CR1015" s="533"/>
      <c r="CS1015" s="533"/>
      <c r="CT1015" s="533"/>
      <c r="CU1015" s="533"/>
      <c r="CV1015" s="533"/>
      <c r="CW1015" s="533"/>
      <c r="CX1015" s="533"/>
      <c r="CY1015" s="533"/>
      <c r="CZ1015" s="533"/>
      <c r="DA1015" s="533"/>
      <c r="DB1015" s="533"/>
      <c r="DC1015" s="533"/>
      <c r="DD1015" s="533"/>
      <c r="DE1015" s="533"/>
      <c r="DF1015" s="533"/>
      <c r="DG1015" s="533"/>
      <c r="DH1015" s="533"/>
      <c r="DI1015" s="533"/>
      <c r="DJ1015" s="533"/>
      <c r="DK1015" s="533"/>
      <c r="DL1015" s="533"/>
      <c r="DM1015" s="533"/>
      <c r="DN1015" s="533"/>
      <c r="DO1015" s="533"/>
      <c r="DP1015" s="533"/>
      <c r="DQ1015" s="533"/>
      <c r="DR1015" s="533"/>
      <c r="DS1015" s="533"/>
      <c r="DT1015" s="533"/>
      <c r="DU1015" s="533"/>
      <c r="DV1015" s="533"/>
      <c r="DW1015" s="533"/>
      <c r="DX1015" s="533"/>
      <c r="DY1015" s="533"/>
      <c r="DZ1015" s="533"/>
      <c r="EA1015" s="533"/>
      <c r="EB1015" s="533"/>
      <c r="EC1015" s="533"/>
      <c r="ED1015" s="533"/>
      <c r="EE1015" s="533"/>
      <c r="EF1015" s="533"/>
      <c r="EG1015" s="533"/>
      <c r="EH1015" s="533"/>
      <c r="EI1015" s="533"/>
      <c r="EJ1015" s="533"/>
      <c r="EK1015" s="533"/>
      <c r="EL1015" s="533"/>
      <c r="EM1015" s="533"/>
      <c r="EN1015" s="533"/>
      <c r="EO1015" s="533"/>
      <c r="EP1015" s="533"/>
      <c r="EQ1015" s="533"/>
      <c r="ER1015" s="533"/>
      <c r="ES1015" s="533"/>
      <c r="ET1015" s="533"/>
      <c r="EU1015" s="533"/>
      <c r="EV1015" s="533"/>
      <c r="EW1015" s="533"/>
      <c r="EX1015" s="533"/>
      <c r="EY1015" s="533"/>
      <c r="EZ1015" s="533"/>
      <c r="FA1015" s="533"/>
      <c r="FB1015" s="533"/>
      <c r="FC1015" s="533"/>
      <c r="FD1015" s="533"/>
      <c r="FE1015" s="533"/>
      <c r="FF1015" s="533"/>
      <c r="FG1015" s="533"/>
      <c r="FH1015" s="533"/>
      <c r="FI1015" s="533"/>
      <c r="FJ1015" s="533"/>
      <c r="FK1015" s="533"/>
      <c r="FL1015" s="533"/>
      <c r="FM1015" s="533"/>
      <c r="FN1015" s="533"/>
      <c r="FO1015" s="533"/>
      <c r="FP1015" s="533"/>
      <c r="FQ1015" s="533"/>
      <c r="FR1015" s="533"/>
      <c r="FS1015" s="533"/>
      <c r="FT1015" s="533"/>
      <c r="FU1015" s="533"/>
      <c r="FV1015" s="533"/>
      <c r="FW1015" s="533"/>
      <c r="FX1015" s="533"/>
      <c r="FY1015" s="533"/>
      <c r="FZ1015" s="533"/>
      <c r="GA1015" s="533"/>
      <c r="GB1015" s="533"/>
      <c r="GC1015" s="533"/>
      <c r="GD1015" s="533"/>
      <c r="GE1015" s="533"/>
      <c r="GF1015" s="533"/>
      <c r="GG1015" s="533"/>
      <c r="GH1015" s="533"/>
      <c r="GI1015" s="533"/>
      <c r="GJ1015" s="533"/>
      <c r="GK1015" s="533"/>
      <c r="GL1015" s="533"/>
      <c r="GM1015" s="533"/>
      <c r="GN1015" s="533"/>
      <c r="GO1015" s="533"/>
      <c r="GP1015" s="533"/>
      <c r="GQ1015" s="533"/>
      <c r="GR1015" s="533"/>
      <c r="GS1015" s="533"/>
      <c r="GT1015" s="533"/>
      <c r="GU1015" s="533"/>
      <c r="GV1015" s="533"/>
      <c r="GW1015" s="533"/>
      <c r="GX1015" s="533"/>
      <c r="GY1015" s="533"/>
      <c r="GZ1015" s="533"/>
      <c r="HA1015" s="533"/>
      <c r="HB1015" s="533"/>
      <c r="HC1015" s="533"/>
      <c r="HD1015" s="533"/>
      <c r="HE1015" s="533"/>
      <c r="HF1015" s="533"/>
      <c r="HG1015" s="533"/>
      <c r="HH1015" s="533"/>
      <c r="HI1015" s="533"/>
      <c r="HJ1015" s="533"/>
      <c r="HK1015" s="533"/>
      <c r="HL1015" s="533"/>
      <c r="HM1015" s="533"/>
      <c r="HN1015" s="533"/>
      <c r="HO1015" s="533"/>
      <c r="HP1015" s="533"/>
      <c r="HQ1015" s="533"/>
      <c r="HR1015" s="533"/>
      <c r="HS1015" s="533"/>
      <c r="HT1015" s="533"/>
      <c r="HU1015" s="533"/>
      <c r="HV1015" s="533"/>
      <c r="HW1015" s="533"/>
      <c r="HX1015" s="533"/>
      <c r="HY1015" s="533"/>
      <c r="HZ1015" s="533"/>
      <c r="IA1015" s="533"/>
      <c r="IB1015" s="533"/>
      <c r="IC1015" s="533"/>
      <c r="ID1015" s="533"/>
      <c r="IE1015" s="533"/>
      <c r="IF1015" s="533"/>
      <c r="IG1015" s="533"/>
      <c r="IH1015" s="533"/>
      <c r="II1015" s="533"/>
      <c r="IJ1015" s="533"/>
      <c r="IK1015" s="533"/>
      <c r="IL1015" s="533"/>
      <c r="IM1015" s="533"/>
      <c r="IN1015" s="533"/>
      <c r="IO1015" s="533"/>
      <c r="IP1015" s="533"/>
      <c r="IQ1015" s="533"/>
      <c r="IR1015" s="533"/>
      <c r="IS1015" s="533"/>
      <c r="IT1015" s="533"/>
      <c r="IU1015" s="533"/>
      <c r="IV1015" s="533"/>
      <c r="IW1015" s="533"/>
      <c r="IX1015" s="533"/>
      <c r="IY1015" s="533"/>
      <c r="IZ1015" s="533"/>
      <c r="JA1015" s="533"/>
      <c r="JB1015" s="533"/>
      <c r="JC1015" s="533"/>
      <c r="JD1015" s="533"/>
      <c r="JE1015" s="533"/>
      <c r="JF1015" s="533"/>
      <c r="JG1015" s="533"/>
      <c r="JH1015" s="533"/>
    </row>
    <row r="1016" spans="1:268" s="3" customFormat="1" ht="39.75" customHeight="1" x14ac:dyDescent="0.25">
      <c r="A1016" s="47" t="s">
        <v>3392</v>
      </c>
      <c r="B1016" s="47" t="s">
        <v>3393</v>
      </c>
      <c r="C1016" s="47">
        <v>11160099</v>
      </c>
      <c r="D1016" s="77">
        <v>41715</v>
      </c>
      <c r="E1016" s="77">
        <v>41715</v>
      </c>
      <c r="F1016" s="77">
        <v>42173</v>
      </c>
      <c r="G1016" s="47">
        <v>-7777</v>
      </c>
      <c r="H1016" s="47" t="s">
        <v>491</v>
      </c>
      <c r="I1016" s="128" t="s">
        <v>883</v>
      </c>
      <c r="J1016" s="128"/>
      <c r="K1016" s="128" t="s">
        <v>55</v>
      </c>
      <c r="L1016" s="345" t="s">
        <v>4432</v>
      </c>
      <c r="M1016" s="47" t="s">
        <v>52</v>
      </c>
      <c r="N1016" s="47" t="s">
        <v>327</v>
      </c>
      <c r="O1016" s="47" t="s">
        <v>52</v>
      </c>
      <c r="P1016" s="76" t="s">
        <v>306</v>
      </c>
      <c r="Q1016" s="47" t="s">
        <v>7533</v>
      </c>
      <c r="R1016" s="47" t="s">
        <v>52</v>
      </c>
      <c r="S1016" s="47" t="s">
        <v>432</v>
      </c>
      <c r="T1016" s="47" t="s">
        <v>52</v>
      </c>
      <c r="U1016" s="47" t="s">
        <v>305</v>
      </c>
      <c r="V1016" s="47" t="s">
        <v>4433</v>
      </c>
      <c r="W1016" s="47" t="s">
        <v>3394</v>
      </c>
      <c r="X1016" s="47">
        <v>-7777</v>
      </c>
      <c r="Y1016" s="47">
        <v>-7777</v>
      </c>
      <c r="Z1016" s="96" t="s">
        <v>468</v>
      </c>
      <c r="AA1016" s="47" t="s">
        <v>360</v>
      </c>
      <c r="AB1016" s="47">
        <v>17.57</v>
      </c>
      <c r="AC1016" s="47">
        <v>0.38500000000000001</v>
      </c>
      <c r="AD1016" s="47">
        <v>12000</v>
      </c>
      <c r="AE1016" s="47"/>
      <c r="AF1016" s="47"/>
      <c r="AG1016" s="47"/>
      <c r="AH1016" s="47"/>
      <c r="AI1016" s="47"/>
      <c r="AJ1016" s="47"/>
      <c r="AK1016" s="47"/>
      <c r="AL1016" s="47">
        <v>12000</v>
      </c>
      <c r="AM1016" s="47"/>
      <c r="AN1016" s="47"/>
      <c r="AO1016" s="47">
        <v>1760</v>
      </c>
      <c r="AP1016" s="47"/>
      <c r="AQ1016" s="47"/>
      <c r="AR1016" s="47"/>
      <c r="AS1016" s="47" t="s">
        <v>3395</v>
      </c>
      <c r="AT1016" s="47"/>
      <c r="AU1016" s="47"/>
      <c r="AV1016" s="47"/>
      <c r="AW1016" s="47" t="s">
        <v>4434</v>
      </c>
      <c r="AX1016" s="47" t="s">
        <v>4435</v>
      </c>
      <c r="AY1016" s="47">
        <v>42</v>
      </c>
      <c r="AZ1016" s="47">
        <v>42</v>
      </c>
      <c r="BA1016" s="47">
        <v>6.3</v>
      </c>
      <c r="BB1016" s="47">
        <v>23</v>
      </c>
      <c r="BC1016" s="47">
        <v>25</v>
      </c>
      <c r="BD1016" s="47">
        <v>23.5</v>
      </c>
      <c r="BE1016" s="69">
        <f t="shared" si="172"/>
        <v>42.701750000000004</v>
      </c>
      <c r="BF1016" s="69">
        <f t="shared" si="173"/>
        <v>23.423194444444444</v>
      </c>
      <c r="BG1016" s="47" t="s">
        <v>38</v>
      </c>
      <c r="BH1016" s="47"/>
      <c r="BI1016" s="47"/>
      <c r="BJ1016" s="77"/>
      <c r="BK1016" s="47"/>
      <c r="BL1016" s="77"/>
      <c r="BM1016" s="47"/>
      <c r="BN1016" s="47"/>
      <c r="BO1016" s="47"/>
      <c r="BP1016" s="47"/>
      <c r="BQ1016" s="47"/>
      <c r="BR1016" s="47"/>
      <c r="BS1016" s="128"/>
      <c r="BT1016" s="533"/>
      <c r="BU1016" s="533"/>
      <c r="BV1016" s="533"/>
      <c r="BW1016" s="533"/>
      <c r="BX1016" s="533"/>
      <c r="BY1016" s="533"/>
      <c r="BZ1016" s="533"/>
      <c r="CA1016" s="533"/>
      <c r="CB1016" s="533"/>
      <c r="CC1016" s="533"/>
      <c r="CD1016" s="533"/>
      <c r="CE1016" s="533"/>
      <c r="CF1016" s="533"/>
      <c r="CG1016" s="533"/>
      <c r="CH1016" s="533"/>
      <c r="CI1016" s="533"/>
      <c r="CJ1016" s="533"/>
      <c r="CK1016" s="533"/>
      <c r="CL1016" s="533"/>
      <c r="CM1016" s="533"/>
      <c r="CN1016" s="533"/>
      <c r="CO1016" s="533"/>
      <c r="CP1016" s="533"/>
      <c r="CQ1016" s="533"/>
      <c r="CR1016" s="533"/>
      <c r="CS1016" s="533"/>
      <c r="CT1016" s="533"/>
      <c r="CU1016" s="533"/>
      <c r="CV1016" s="533"/>
      <c r="CW1016" s="533"/>
      <c r="CX1016" s="533"/>
      <c r="CY1016" s="533"/>
      <c r="CZ1016" s="533"/>
      <c r="DA1016" s="533"/>
      <c r="DB1016" s="533"/>
      <c r="DC1016" s="533"/>
      <c r="DD1016" s="533"/>
      <c r="DE1016" s="533"/>
      <c r="DF1016" s="533"/>
      <c r="DG1016" s="533"/>
      <c r="DH1016" s="533"/>
      <c r="DI1016" s="533"/>
      <c r="DJ1016" s="533"/>
      <c r="DK1016" s="533"/>
      <c r="DL1016" s="533"/>
      <c r="DM1016" s="533"/>
      <c r="DN1016" s="533"/>
      <c r="DO1016" s="533"/>
      <c r="DP1016" s="533"/>
      <c r="DQ1016" s="533"/>
      <c r="DR1016" s="533"/>
      <c r="DS1016" s="533"/>
      <c r="DT1016" s="533"/>
      <c r="DU1016" s="533"/>
      <c r="DV1016" s="533"/>
      <c r="DW1016" s="533"/>
      <c r="DX1016" s="533"/>
      <c r="DY1016" s="533"/>
      <c r="DZ1016" s="533"/>
      <c r="EA1016" s="533"/>
      <c r="EB1016" s="533"/>
      <c r="EC1016" s="533"/>
      <c r="ED1016" s="533"/>
      <c r="EE1016" s="533"/>
      <c r="EF1016" s="533"/>
      <c r="EG1016" s="533"/>
      <c r="EH1016" s="533"/>
      <c r="EI1016" s="533"/>
      <c r="EJ1016" s="533"/>
      <c r="EK1016" s="533"/>
      <c r="EL1016" s="533"/>
      <c r="EM1016" s="533"/>
      <c r="EN1016" s="533"/>
      <c r="EO1016" s="533"/>
      <c r="EP1016" s="533"/>
      <c r="EQ1016" s="533"/>
      <c r="ER1016" s="533"/>
      <c r="ES1016" s="533"/>
      <c r="ET1016" s="533"/>
      <c r="EU1016" s="533"/>
      <c r="EV1016" s="533"/>
      <c r="EW1016" s="533"/>
      <c r="EX1016" s="533"/>
      <c r="EY1016" s="533"/>
      <c r="EZ1016" s="533"/>
      <c r="FA1016" s="533"/>
      <c r="FB1016" s="533"/>
      <c r="FC1016" s="533"/>
      <c r="FD1016" s="533"/>
      <c r="FE1016" s="533"/>
      <c r="FF1016" s="533"/>
      <c r="FG1016" s="533"/>
      <c r="FH1016" s="533"/>
      <c r="FI1016" s="533"/>
      <c r="FJ1016" s="533"/>
      <c r="FK1016" s="533"/>
      <c r="FL1016" s="533"/>
      <c r="FM1016" s="533"/>
      <c r="FN1016" s="533"/>
      <c r="FO1016" s="533"/>
      <c r="FP1016" s="533"/>
      <c r="FQ1016" s="533"/>
      <c r="FR1016" s="533"/>
      <c r="FS1016" s="533"/>
      <c r="FT1016" s="533"/>
      <c r="FU1016" s="533"/>
      <c r="FV1016" s="533"/>
      <c r="FW1016" s="533"/>
      <c r="FX1016" s="533"/>
      <c r="FY1016" s="533"/>
      <c r="FZ1016" s="533"/>
      <c r="GA1016" s="533"/>
      <c r="GB1016" s="533"/>
      <c r="GC1016" s="533"/>
      <c r="GD1016" s="533"/>
      <c r="GE1016" s="533"/>
      <c r="GF1016" s="533"/>
      <c r="GG1016" s="533"/>
      <c r="GH1016" s="533"/>
      <c r="GI1016" s="533"/>
      <c r="GJ1016" s="533"/>
      <c r="GK1016" s="533"/>
      <c r="GL1016" s="533"/>
      <c r="GM1016" s="533"/>
      <c r="GN1016" s="533"/>
      <c r="GO1016" s="533"/>
      <c r="GP1016" s="533"/>
      <c r="GQ1016" s="533"/>
      <c r="GR1016" s="533"/>
      <c r="GS1016" s="533"/>
      <c r="GT1016" s="533"/>
      <c r="GU1016" s="533"/>
      <c r="GV1016" s="533"/>
      <c r="GW1016" s="533"/>
      <c r="GX1016" s="533"/>
      <c r="GY1016" s="533"/>
      <c r="GZ1016" s="533"/>
      <c r="HA1016" s="533"/>
      <c r="HB1016" s="533"/>
      <c r="HC1016" s="533"/>
      <c r="HD1016" s="533"/>
      <c r="HE1016" s="533"/>
      <c r="HF1016" s="533"/>
      <c r="HG1016" s="533"/>
      <c r="HH1016" s="533"/>
      <c r="HI1016" s="533"/>
      <c r="HJ1016" s="533"/>
      <c r="HK1016" s="533"/>
      <c r="HL1016" s="533"/>
      <c r="HM1016" s="533"/>
      <c r="HN1016" s="533"/>
      <c r="HO1016" s="533"/>
      <c r="HP1016" s="533"/>
      <c r="HQ1016" s="533"/>
      <c r="HR1016" s="533"/>
      <c r="HS1016" s="533"/>
      <c r="HT1016" s="533"/>
      <c r="HU1016" s="533"/>
      <c r="HV1016" s="533"/>
      <c r="HW1016" s="533"/>
      <c r="HX1016" s="533"/>
      <c r="HY1016" s="533"/>
      <c r="HZ1016" s="533"/>
      <c r="IA1016" s="533"/>
      <c r="IB1016" s="533"/>
      <c r="IC1016" s="533"/>
      <c r="ID1016" s="533"/>
      <c r="IE1016" s="533"/>
      <c r="IF1016" s="533"/>
      <c r="IG1016" s="533"/>
      <c r="IH1016" s="533"/>
      <c r="II1016" s="533"/>
      <c r="IJ1016" s="533"/>
      <c r="IK1016" s="533"/>
      <c r="IL1016" s="533"/>
      <c r="IM1016" s="533"/>
      <c r="IN1016" s="533"/>
      <c r="IO1016" s="533"/>
      <c r="IP1016" s="533"/>
      <c r="IQ1016" s="533"/>
      <c r="IR1016" s="533"/>
      <c r="IS1016" s="533"/>
      <c r="IT1016" s="533"/>
      <c r="IU1016" s="533"/>
      <c r="IV1016" s="533"/>
      <c r="IW1016" s="533"/>
      <c r="IX1016" s="533"/>
      <c r="IY1016" s="533"/>
      <c r="IZ1016" s="533"/>
      <c r="JA1016" s="533"/>
      <c r="JB1016" s="533"/>
      <c r="JC1016" s="533"/>
      <c r="JD1016" s="533"/>
      <c r="JE1016" s="533"/>
      <c r="JF1016" s="533"/>
      <c r="JG1016" s="533"/>
      <c r="JH1016" s="533"/>
    </row>
    <row r="1017" spans="1:268" s="3" customFormat="1" ht="39.75" customHeight="1" x14ac:dyDescent="0.25">
      <c r="A1017" s="34" t="s">
        <v>3392</v>
      </c>
      <c r="B1017" s="34" t="s">
        <v>3393</v>
      </c>
      <c r="C1017" s="34">
        <v>11160098</v>
      </c>
      <c r="D1017" s="38">
        <v>41715</v>
      </c>
      <c r="E1017" s="38">
        <v>41715</v>
      </c>
      <c r="F1017" s="38">
        <v>43999</v>
      </c>
      <c r="G1017" s="34">
        <v>-7777</v>
      </c>
      <c r="H1017" s="34" t="s">
        <v>491</v>
      </c>
      <c r="I1017" s="40" t="s">
        <v>883</v>
      </c>
      <c r="J1017" s="40"/>
      <c r="K1017" s="40" t="s">
        <v>55</v>
      </c>
      <c r="L1017" s="346" t="s">
        <v>3396</v>
      </c>
      <c r="M1017" s="34" t="s">
        <v>52</v>
      </c>
      <c r="N1017" s="34" t="s">
        <v>327</v>
      </c>
      <c r="O1017" s="34" t="s">
        <v>52</v>
      </c>
      <c r="P1017" s="39" t="s">
        <v>306</v>
      </c>
      <c r="Q1017" s="34" t="s">
        <v>7532</v>
      </c>
      <c r="R1017" s="34" t="s">
        <v>52</v>
      </c>
      <c r="S1017" s="34" t="s">
        <v>432</v>
      </c>
      <c r="T1017" s="34" t="s">
        <v>52</v>
      </c>
      <c r="U1017" s="39" t="s">
        <v>305</v>
      </c>
      <c r="V1017" s="34" t="s">
        <v>4436</v>
      </c>
      <c r="W1017" s="34" t="s">
        <v>3397</v>
      </c>
      <c r="X1017" s="34">
        <v>-7777</v>
      </c>
      <c r="Y1017" s="34">
        <v>-7777</v>
      </c>
      <c r="Z1017" s="23" t="s">
        <v>468</v>
      </c>
      <c r="AA1017" s="34" t="s">
        <v>360</v>
      </c>
      <c r="AB1017" s="34">
        <v>17.57</v>
      </c>
      <c r="AC1017" s="34">
        <v>0.38500000000000001</v>
      </c>
      <c r="AD1017" s="34">
        <v>12000</v>
      </c>
      <c r="AE1017" s="34"/>
      <c r="AF1017" s="34"/>
      <c r="AG1017" s="34"/>
      <c r="AH1017" s="34"/>
      <c r="AI1017" s="34"/>
      <c r="AJ1017" s="34"/>
      <c r="AK1017" s="34"/>
      <c r="AL1017" s="34">
        <v>12000</v>
      </c>
      <c r="AM1017" s="34"/>
      <c r="AN1017" s="34"/>
      <c r="AO1017" s="34">
        <v>1760</v>
      </c>
      <c r="AP1017" s="34"/>
      <c r="AQ1017" s="34"/>
      <c r="AR1017" s="34"/>
      <c r="AS1017" s="34" t="s">
        <v>3836</v>
      </c>
      <c r="AT1017" s="34"/>
      <c r="AU1017" s="34"/>
      <c r="AV1017" s="34"/>
      <c r="AW1017" s="34" t="s">
        <v>4434</v>
      </c>
      <c r="AX1017" s="34" t="s">
        <v>4435</v>
      </c>
      <c r="AY1017" s="34">
        <v>42</v>
      </c>
      <c r="AZ1017" s="34">
        <v>42</v>
      </c>
      <c r="BA1017" s="34">
        <v>26.3</v>
      </c>
      <c r="BB1017" s="34">
        <v>23</v>
      </c>
      <c r="BC1017" s="34">
        <v>25</v>
      </c>
      <c r="BD1017" s="34">
        <v>23.5</v>
      </c>
      <c r="BE1017" s="41">
        <f t="shared" si="172"/>
        <v>42.707305555555557</v>
      </c>
      <c r="BF1017" s="41">
        <f t="shared" si="173"/>
        <v>23.423194444444444</v>
      </c>
      <c r="BG1017" s="34" t="s">
        <v>38</v>
      </c>
      <c r="BH1017" s="34"/>
      <c r="BI1017" s="34"/>
      <c r="BJ1017" s="38"/>
      <c r="BK1017" s="34"/>
      <c r="BL1017" s="38"/>
      <c r="BM1017" s="34"/>
      <c r="BN1017" s="34"/>
      <c r="BO1017" s="34"/>
      <c r="BP1017" s="34"/>
      <c r="BQ1017" s="34"/>
      <c r="BR1017" s="34"/>
      <c r="BS1017" s="40"/>
      <c r="BT1017" s="533"/>
      <c r="BU1017" s="533"/>
      <c r="BV1017" s="533"/>
      <c r="BW1017" s="533"/>
      <c r="BX1017" s="533"/>
      <c r="BY1017" s="533"/>
      <c r="BZ1017" s="533"/>
      <c r="CA1017" s="533"/>
      <c r="CB1017" s="533"/>
      <c r="CC1017" s="533"/>
      <c r="CD1017" s="533"/>
      <c r="CE1017" s="533"/>
      <c r="CF1017" s="533"/>
      <c r="CG1017" s="533"/>
      <c r="CH1017" s="533"/>
      <c r="CI1017" s="533"/>
      <c r="CJ1017" s="533"/>
      <c r="CK1017" s="533"/>
      <c r="CL1017" s="533"/>
      <c r="CM1017" s="533"/>
      <c r="CN1017" s="533"/>
      <c r="CO1017" s="533"/>
      <c r="CP1017" s="533"/>
      <c r="CQ1017" s="533"/>
      <c r="CR1017" s="533"/>
      <c r="CS1017" s="533"/>
      <c r="CT1017" s="533"/>
      <c r="CU1017" s="533"/>
      <c r="CV1017" s="533"/>
      <c r="CW1017" s="533"/>
      <c r="CX1017" s="533"/>
      <c r="CY1017" s="533"/>
      <c r="CZ1017" s="533"/>
      <c r="DA1017" s="533"/>
      <c r="DB1017" s="533"/>
      <c r="DC1017" s="533"/>
      <c r="DD1017" s="533"/>
      <c r="DE1017" s="533"/>
      <c r="DF1017" s="533"/>
      <c r="DG1017" s="533"/>
      <c r="DH1017" s="533"/>
      <c r="DI1017" s="533"/>
      <c r="DJ1017" s="533"/>
      <c r="DK1017" s="533"/>
      <c r="DL1017" s="533"/>
      <c r="DM1017" s="533"/>
      <c r="DN1017" s="533"/>
      <c r="DO1017" s="533"/>
      <c r="DP1017" s="533"/>
      <c r="DQ1017" s="533"/>
      <c r="DR1017" s="533"/>
      <c r="DS1017" s="533"/>
      <c r="DT1017" s="533"/>
      <c r="DU1017" s="533"/>
      <c r="DV1017" s="533"/>
      <c r="DW1017" s="533"/>
      <c r="DX1017" s="533"/>
      <c r="DY1017" s="533"/>
      <c r="DZ1017" s="533"/>
      <c r="EA1017" s="533"/>
      <c r="EB1017" s="533"/>
      <c r="EC1017" s="533"/>
      <c r="ED1017" s="533"/>
      <c r="EE1017" s="533"/>
      <c r="EF1017" s="533"/>
      <c r="EG1017" s="533"/>
      <c r="EH1017" s="533"/>
      <c r="EI1017" s="533"/>
      <c r="EJ1017" s="533"/>
      <c r="EK1017" s="533"/>
      <c r="EL1017" s="533"/>
      <c r="EM1017" s="533"/>
      <c r="EN1017" s="533"/>
      <c r="EO1017" s="533"/>
      <c r="EP1017" s="533"/>
      <c r="EQ1017" s="533"/>
      <c r="ER1017" s="533"/>
      <c r="ES1017" s="533"/>
      <c r="ET1017" s="533"/>
      <c r="EU1017" s="533"/>
      <c r="EV1017" s="533"/>
      <c r="EW1017" s="533"/>
      <c r="EX1017" s="533"/>
      <c r="EY1017" s="533"/>
      <c r="EZ1017" s="533"/>
      <c r="FA1017" s="533"/>
      <c r="FB1017" s="533"/>
      <c r="FC1017" s="533"/>
      <c r="FD1017" s="533"/>
      <c r="FE1017" s="533"/>
      <c r="FF1017" s="533"/>
      <c r="FG1017" s="533"/>
      <c r="FH1017" s="533"/>
      <c r="FI1017" s="533"/>
      <c r="FJ1017" s="533"/>
      <c r="FK1017" s="533"/>
      <c r="FL1017" s="533"/>
      <c r="FM1017" s="533"/>
      <c r="FN1017" s="533"/>
      <c r="FO1017" s="533"/>
      <c r="FP1017" s="533"/>
      <c r="FQ1017" s="533"/>
      <c r="FR1017" s="533"/>
      <c r="FS1017" s="533"/>
      <c r="FT1017" s="533"/>
      <c r="FU1017" s="533"/>
      <c r="FV1017" s="533"/>
      <c r="FW1017" s="533"/>
      <c r="FX1017" s="533"/>
      <c r="FY1017" s="533"/>
      <c r="FZ1017" s="533"/>
      <c r="GA1017" s="533"/>
      <c r="GB1017" s="533"/>
      <c r="GC1017" s="533"/>
      <c r="GD1017" s="533"/>
      <c r="GE1017" s="533"/>
      <c r="GF1017" s="533"/>
      <c r="GG1017" s="533"/>
      <c r="GH1017" s="533"/>
      <c r="GI1017" s="533"/>
      <c r="GJ1017" s="533"/>
      <c r="GK1017" s="533"/>
      <c r="GL1017" s="533"/>
      <c r="GM1017" s="533"/>
      <c r="GN1017" s="533"/>
      <c r="GO1017" s="533"/>
      <c r="GP1017" s="533"/>
      <c r="GQ1017" s="533"/>
      <c r="GR1017" s="533"/>
      <c r="GS1017" s="533"/>
      <c r="GT1017" s="533"/>
      <c r="GU1017" s="533"/>
      <c r="GV1017" s="533"/>
      <c r="GW1017" s="533"/>
      <c r="GX1017" s="533"/>
      <c r="GY1017" s="533"/>
      <c r="GZ1017" s="533"/>
      <c r="HA1017" s="533"/>
      <c r="HB1017" s="533"/>
      <c r="HC1017" s="533"/>
      <c r="HD1017" s="533"/>
      <c r="HE1017" s="533"/>
      <c r="HF1017" s="533"/>
      <c r="HG1017" s="533"/>
      <c r="HH1017" s="533"/>
      <c r="HI1017" s="533"/>
      <c r="HJ1017" s="533"/>
      <c r="HK1017" s="533"/>
      <c r="HL1017" s="533"/>
      <c r="HM1017" s="533"/>
      <c r="HN1017" s="533"/>
      <c r="HO1017" s="533"/>
      <c r="HP1017" s="533"/>
      <c r="HQ1017" s="533"/>
      <c r="HR1017" s="533"/>
      <c r="HS1017" s="533"/>
      <c r="HT1017" s="533"/>
      <c r="HU1017" s="533"/>
      <c r="HV1017" s="533"/>
      <c r="HW1017" s="533"/>
      <c r="HX1017" s="533"/>
      <c r="HY1017" s="533"/>
      <c r="HZ1017" s="533"/>
      <c r="IA1017" s="533"/>
      <c r="IB1017" s="533"/>
      <c r="IC1017" s="533"/>
      <c r="ID1017" s="533"/>
      <c r="IE1017" s="533"/>
      <c r="IF1017" s="533"/>
      <c r="IG1017" s="533"/>
      <c r="IH1017" s="533"/>
      <c r="II1017" s="533"/>
      <c r="IJ1017" s="533"/>
      <c r="IK1017" s="533"/>
      <c r="IL1017" s="533"/>
      <c r="IM1017" s="533"/>
      <c r="IN1017" s="533"/>
      <c r="IO1017" s="533"/>
      <c r="IP1017" s="533"/>
      <c r="IQ1017" s="533"/>
      <c r="IR1017" s="533"/>
      <c r="IS1017" s="533"/>
      <c r="IT1017" s="533"/>
      <c r="IU1017" s="533"/>
      <c r="IV1017" s="533"/>
      <c r="IW1017" s="533"/>
      <c r="IX1017" s="533"/>
      <c r="IY1017" s="533"/>
      <c r="IZ1017" s="533"/>
      <c r="JA1017" s="533"/>
      <c r="JB1017" s="533"/>
      <c r="JC1017" s="533"/>
      <c r="JD1017" s="533"/>
      <c r="JE1017" s="533"/>
      <c r="JF1017" s="533"/>
      <c r="JG1017" s="533"/>
      <c r="JH1017" s="533"/>
    </row>
    <row r="1018" spans="1:268" s="3" customFormat="1" ht="39.75" customHeight="1" x14ac:dyDescent="0.25">
      <c r="A1018" s="34" t="s">
        <v>3392</v>
      </c>
      <c r="B1018" s="34" t="s">
        <v>3347</v>
      </c>
      <c r="C1018" s="34">
        <v>11190031</v>
      </c>
      <c r="D1018" s="38">
        <v>41723</v>
      </c>
      <c r="E1018" s="38">
        <v>41723</v>
      </c>
      <c r="F1018" s="38">
        <v>42819</v>
      </c>
      <c r="G1018" s="34">
        <v>-7777</v>
      </c>
      <c r="H1018" s="34" t="s">
        <v>484</v>
      </c>
      <c r="I1018" s="40" t="s">
        <v>607</v>
      </c>
      <c r="J1018" s="40"/>
      <c r="K1018" s="40" t="s">
        <v>37</v>
      </c>
      <c r="L1018" s="346" t="s">
        <v>3400</v>
      </c>
      <c r="M1018" s="34" t="s">
        <v>2617</v>
      </c>
      <c r="N1018" s="34" t="s">
        <v>46</v>
      </c>
      <c r="O1018" s="34" t="s">
        <v>45</v>
      </c>
      <c r="P1018" s="39" t="s">
        <v>2618</v>
      </c>
      <c r="Q1018" s="34" t="s">
        <v>4437</v>
      </c>
      <c r="R1018" s="34" t="s">
        <v>2617</v>
      </c>
      <c r="S1018" s="34" t="s">
        <v>46</v>
      </c>
      <c r="T1018" s="34" t="s">
        <v>45</v>
      </c>
      <c r="U1018" s="39" t="s">
        <v>2618</v>
      </c>
      <c r="V1018" s="34" t="s">
        <v>3405</v>
      </c>
      <c r="W1018" s="34" t="s">
        <v>3401</v>
      </c>
      <c r="X1018" s="34">
        <v>-7777</v>
      </c>
      <c r="Y1018" s="34">
        <v>-7777</v>
      </c>
      <c r="Z1018" s="23" t="s">
        <v>468</v>
      </c>
      <c r="AA1018" s="34" t="s">
        <v>427</v>
      </c>
      <c r="AB1018" s="34">
        <v>41.802</v>
      </c>
      <c r="AC1018" s="34">
        <v>100</v>
      </c>
      <c r="AD1018" s="34">
        <v>67266</v>
      </c>
      <c r="AE1018" s="34"/>
      <c r="AF1018" s="34"/>
      <c r="AG1018" s="34"/>
      <c r="AH1018" s="34"/>
      <c r="AI1018" s="34">
        <v>67266</v>
      </c>
      <c r="AJ1018" s="34"/>
      <c r="AK1018" s="34"/>
      <c r="AL1018" s="34"/>
      <c r="AM1018" s="34"/>
      <c r="AN1018" s="34"/>
      <c r="AO1018" s="34">
        <v>4180</v>
      </c>
      <c r="AP1018" s="34">
        <v>0.5</v>
      </c>
      <c r="AQ1018" s="34"/>
      <c r="AR1018" s="34"/>
      <c r="AS1018" s="34" t="s">
        <v>3791</v>
      </c>
      <c r="AT1018" s="34"/>
      <c r="AU1018" s="34"/>
      <c r="AV1018" s="34"/>
      <c r="AW1018" s="34" t="s">
        <v>4438</v>
      </c>
      <c r="AX1018" s="34" t="s">
        <v>4439</v>
      </c>
      <c r="AY1018" s="34">
        <v>43</v>
      </c>
      <c r="AZ1018" s="34">
        <v>19</v>
      </c>
      <c r="BA1018" s="34">
        <v>28.42</v>
      </c>
      <c r="BB1018" s="34">
        <v>23</v>
      </c>
      <c r="BC1018" s="34">
        <v>39</v>
      </c>
      <c r="BD1018" s="34">
        <v>38.15</v>
      </c>
      <c r="BE1018" s="41">
        <f t="shared" si="172"/>
        <v>43.324561111111116</v>
      </c>
      <c r="BF1018" s="41">
        <f t="shared" si="173"/>
        <v>23.660597222222222</v>
      </c>
      <c r="BG1018" s="34" t="s">
        <v>38</v>
      </c>
      <c r="BH1018" s="34"/>
      <c r="BI1018" s="34"/>
      <c r="BJ1018" s="38"/>
      <c r="BK1018" s="34"/>
      <c r="BL1018" s="38"/>
      <c r="BM1018" s="34"/>
      <c r="BN1018" s="34"/>
      <c r="BO1018" s="34"/>
      <c r="BP1018" s="34"/>
      <c r="BQ1018" s="34"/>
      <c r="BR1018" s="34"/>
      <c r="BS1018" s="40"/>
      <c r="BT1018" s="533"/>
      <c r="BU1018" s="533"/>
      <c r="BV1018" s="533"/>
      <c r="BW1018" s="533"/>
      <c r="BX1018" s="533"/>
      <c r="BY1018" s="533"/>
      <c r="BZ1018" s="533"/>
      <c r="CA1018" s="533"/>
      <c r="CB1018" s="533"/>
      <c r="CC1018" s="533"/>
      <c r="CD1018" s="533"/>
      <c r="CE1018" s="533"/>
      <c r="CF1018" s="533"/>
      <c r="CG1018" s="533"/>
      <c r="CH1018" s="533"/>
      <c r="CI1018" s="533"/>
      <c r="CJ1018" s="533"/>
      <c r="CK1018" s="533"/>
      <c r="CL1018" s="533"/>
      <c r="CM1018" s="533"/>
      <c r="CN1018" s="533"/>
      <c r="CO1018" s="533"/>
      <c r="CP1018" s="533"/>
      <c r="CQ1018" s="533"/>
      <c r="CR1018" s="533"/>
      <c r="CS1018" s="533"/>
      <c r="CT1018" s="533"/>
      <c r="CU1018" s="533"/>
      <c r="CV1018" s="533"/>
      <c r="CW1018" s="533"/>
      <c r="CX1018" s="533"/>
      <c r="CY1018" s="533"/>
      <c r="CZ1018" s="533"/>
      <c r="DA1018" s="533"/>
      <c r="DB1018" s="533"/>
      <c r="DC1018" s="533"/>
      <c r="DD1018" s="533"/>
      <c r="DE1018" s="533"/>
      <c r="DF1018" s="533"/>
      <c r="DG1018" s="533"/>
      <c r="DH1018" s="533"/>
      <c r="DI1018" s="533"/>
      <c r="DJ1018" s="533"/>
      <c r="DK1018" s="533"/>
      <c r="DL1018" s="533"/>
      <c r="DM1018" s="533"/>
      <c r="DN1018" s="533"/>
      <c r="DO1018" s="533"/>
      <c r="DP1018" s="533"/>
      <c r="DQ1018" s="533"/>
      <c r="DR1018" s="533"/>
      <c r="DS1018" s="533"/>
      <c r="DT1018" s="533"/>
      <c r="DU1018" s="533"/>
      <c r="DV1018" s="533"/>
      <c r="DW1018" s="533"/>
      <c r="DX1018" s="533"/>
      <c r="DY1018" s="533"/>
      <c r="DZ1018" s="533"/>
      <c r="EA1018" s="533"/>
      <c r="EB1018" s="533"/>
      <c r="EC1018" s="533"/>
      <c r="ED1018" s="533"/>
      <c r="EE1018" s="533"/>
      <c r="EF1018" s="533"/>
      <c r="EG1018" s="533"/>
      <c r="EH1018" s="533"/>
      <c r="EI1018" s="533"/>
      <c r="EJ1018" s="533"/>
      <c r="EK1018" s="533"/>
      <c r="EL1018" s="533"/>
      <c r="EM1018" s="533"/>
      <c r="EN1018" s="533"/>
      <c r="EO1018" s="533"/>
      <c r="EP1018" s="533"/>
      <c r="EQ1018" s="533"/>
      <c r="ER1018" s="533"/>
      <c r="ES1018" s="533"/>
      <c r="ET1018" s="533"/>
      <c r="EU1018" s="533"/>
      <c r="EV1018" s="533"/>
      <c r="EW1018" s="533"/>
      <c r="EX1018" s="533"/>
      <c r="EY1018" s="533"/>
      <c r="EZ1018" s="533"/>
      <c r="FA1018" s="533"/>
      <c r="FB1018" s="533"/>
      <c r="FC1018" s="533"/>
      <c r="FD1018" s="533"/>
      <c r="FE1018" s="533"/>
      <c r="FF1018" s="533"/>
      <c r="FG1018" s="533"/>
      <c r="FH1018" s="533"/>
      <c r="FI1018" s="533"/>
      <c r="FJ1018" s="533"/>
      <c r="FK1018" s="533"/>
      <c r="FL1018" s="533"/>
      <c r="FM1018" s="533"/>
      <c r="FN1018" s="533"/>
      <c r="FO1018" s="533"/>
      <c r="FP1018" s="533"/>
      <c r="FQ1018" s="533"/>
      <c r="FR1018" s="533"/>
      <c r="FS1018" s="533"/>
      <c r="FT1018" s="533"/>
      <c r="FU1018" s="533"/>
      <c r="FV1018" s="533"/>
      <c r="FW1018" s="533"/>
      <c r="FX1018" s="533"/>
      <c r="FY1018" s="533"/>
      <c r="FZ1018" s="533"/>
      <c r="GA1018" s="533"/>
      <c r="GB1018" s="533"/>
      <c r="GC1018" s="533"/>
      <c r="GD1018" s="533"/>
      <c r="GE1018" s="533"/>
      <c r="GF1018" s="533"/>
      <c r="GG1018" s="533"/>
      <c r="GH1018" s="533"/>
      <c r="GI1018" s="533"/>
      <c r="GJ1018" s="533"/>
      <c r="GK1018" s="533"/>
      <c r="GL1018" s="533"/>
      <c r="GM1018" s="533"/>
      <c r="GN1018" s="533"/>
      <c r="GO1018" s="533"/>
      <c r="GP1018" s="533"/>
      <c r="GQ1018" s="533"/>
      <c r="GR1018" s="533"/>
      <c r="GS1018" s="533"/>
      <c r="GT1018" s="533"/>
      <c r="GU1018" s="533"/>
      <c r="GV1018" s="533"/>
      <c r="GW1018" s="533"/>
      <c r="GX1018" s="533"/>
      <c r="GY1018" s="533"/>
      <c r="GZ1018" s="533"/>
      <c r="HA1018" s="533"/>
      <c r="HB1018" s="533"/>
      <c r="HC1018" s="533"/>
      <c r="HD1018" s="533"/>
      <c r="HE1018" s="533"/>
      <c r="HF1018" s="533"/>
      <c r="HG1018" s="533"/>
      <c r="HH1018" s="533"/>
      <c r="HI1018" s="533"/>
      <c r="HJ1018" s="533"/>
      <c r="HK1018" s="533"/>
      <c r="HL1018" s="533"/>
      <c r="HM1018" s="533"/>
      <c r="HN1018" s="533"/>
      <c r="HO1018" s="533"/>
      <c r="HP1018" s="533"/>
      <c r="HQ1018" s="533"/>
      <c r="HR1018" s="533"/>
      <c r="HS1018" s="533"/>
      <c r="HT1018" s="533"/>
      <c r="HU1018" s="533"/>
      <c r="HV1018" s="533"/>
      <c r="HW1018" s="533"/>
      <c r="HX1018" s="533"/>
      <c r="HY1018" s="533"/>
      <c r="HZ1018" s="533"/>
      <c r="IA1018" s="533"/>
      <c r="IB1018" s="533"/>
      <c r="IC1018" s="533"/>
      <c r="ID1018" s="533"/>
      <c r="IE1018" s="533"/>
      <c r="IF1018" s="533"/>
      <c r="IG1018" s="533"/>
      <c r="IH1018" s="533"/>
      <c r="II1018" s="533"/>
      <c r="IJ1018" s="533"/>
      <c r="IK1018" s="533"/>
      <c r="IL1018" s="533"/>
      <c r="IM1018" s="533"/>
      <c r="IN1018" s="533"/>
      <c r="IO1018" s="533"/>
      <c r="IP1018" s="533"/>
      <c r="IQ1018" s="533"/>
      <c r="IR1018" s="533"/>
      <c r="IS1018" s="533"/>
      <c r="IT1018" s="533"/>
      <c r="IU1018" s="533"/>
      <c r="IV1018" s="533"/>
      <c r="IW1018" s="533"/>
      <c r="IX1018" s="533"/>
      <c r="IY1018" s="533"/>
      <c r="IZ1018" s="533"/>
      <c r="JA1018" s="533"/>
      <c r="JB1018" s="533"/>
      <c r="JC1018" s="533"/>
      <c r="JD1018" s="533"/>
      <c r="JE1018" s="533"/>
      <c r="JF1018" s="533"/>
      <c r="JG1018" s="533"/>
      <c r="JH1018" s="533"/>
    </row>
    <row r="1019" spans="1:268" s="3" customFormat="1" ht="39.75" customHeight="1" x14ac:dyDescent="0.25">
      <c r="A1019" s="34" t="s">
        <v>3392</v>
      </c>
      <c r="B1019" s="34" t="s">
        <v>3347</v>
      </c>
      <c r="C1019" s="34">
        <v>11190032</v>
      </c>
      <c r="D1019" s="38">
        <v>41736</v>
      </c>
      <c r="E1019" s="38">
        <v>41736</v>
      </c>
      <c r="F1019" s="38">
        <v>42832</v>
      </c>
      <c r="G1019" s="34">
        <v>-7777</v>
      </c>
      <c r="H1019" s="34" t="s">
        <v>972</v>
      </c>
      <c r="I1019" s="40" t="s">
        <v>599</v>
      </c>
      <c r="J1019" s="40"/>
      <c r="K1019" s="40" t="s">
        <v>60</v>
      </c>
      <c r="L1019" s="346" t="s">
        <v>3402</v>
      </c>
      <c r="M1019" s="34" t="s">
        <v>340</v>
      </c>
      <c r="N1019" s="34" t="s">
        <v>139</v>
      </c>
      <c r="O1019" s="34" t="s">
        <v>3403</v>
      </c>
      <c r="P1019" s="39" t="s">
        <v>3404</v>
      </c>
      <c r="Q1019" s="34" t="s">
        <v>4440</v>
      </c>
      <c r="R1019" s="34" t="s">
        <v>340</v>
      </c>
      <c r="S1019" s="34" t="s">
        <v>139</v>
      </c>
      <c r="T1019" s="34" t="s">
        <v>3403</v>
      </c>
      <c r="U1019" s="39" t="s">
        <v>3404</v>
      </c>
      <c r="V1019" s="34" t="s">
        <v>3406</v>
      </c>
      <c r="W1019" s="34" t="s">
        <v>3401</v>
      </c>
      <c r="X1019" s="34">
        <v>-7777</v>
      </c>
      <c r="Y1019" s="34">
        <v>-7777</v>
      </c>
      <c r="Z1019" s="23" t="s">
        <v>468</v>
      </c>
      <c r="AA1019" s="34" t="s">
        <v>427</v>
      </c>
      <c r="AB1019" s="34">
        <v>1.1259999999999999</v>
      </c>
      <c r="AC1019" s="34">
        <v>100</v>
      </c>
      <c r="AD1019" s="34">
        <v>105285</v>
      </c>
      <c r="AE1019" s="34"/>
      <c r="AF1019" s="34"/>
      <c r="AG1019" s="34"/>
      <c r="AH1019" s="34"/>
      <c r="AI1019" s="34">
        <v>105285</v>
      </c>
      <c r="AJ1019" s="34"/>
      <c r="AK1019" s="34"/>
      <c r="AL1019" s="34"/>
      <c r="AM1019" s="34"/>
      <c r="AN1019" s="34"/>
      <c r="AO1019" s="430">
        <v>0.113</v>
      </c>
      <c r="AP1019" s="34"/>
      <c r="AQ1019" s="34"/>
      <c r="AR1019" s="34"/>
      <c r="AS1019" s="34" t="s">
        <v>468</v>
      </c>
      <c r="AT1019" s="34"/>
      <c r="AU1019" s="34"/>
      <c r="AV1019" s="34">
        <v>164.45</v>
      </c>
      <c r="AW1019" s="34" t="s">
        <v>3407</v>
      </c>
      <c r="AX1019" s="34" t="s">
        <v>4441</v>
      </c>
      <c r="AY1019" s="34">
        <v>43</v>
      </c>
      <c r="AZ1019" s="34">
        <v>23</v>
      </c>
      <c r="BA1019" s="34">
        <v>27.28</v>
      </c>
      <c r="BB1019" s="34">
        <v>26</v>
      </c>
      <c r="BC1019" s="34">
        <v>16</v>
      </c>
      <c r="BD1019" s="34">
        <v>41.13</v>
      </c>
      <c r="BE1019" s="41">
        <f t="shared" si="172"/>
        <v>43.390911111111109</v>
      </c>
      <c r="BF1019" s="41">
        <f t="shared" si="173"/>
        <v>26.278091666666665</v>
      </c>
      <c r="BG1019" s="34" t="s">
        <v>38</v>
      </c>
      <c r="BH1019" s="34"/>
      <c r="BI1019" s="34"/>
      <c r="BJ1019" s="38"/>
      <c r="BK1019" s="34"/>
      <c r="BL1019" s="38"/>
      <c r="BM1019" s="34"/>
      <c r="BN1019" s="34"/>
      <c r="BO1019" s="34"/>
      <c r="BP1019" s="34"/>
      <c r="BQ1019" s="34"/>
      <c r="BR1019" s="34"/>
      <c r="BS1019" s="40"/>
      <c r="BT1019" s="533"/>
      <c r="BU1019" s="533"/>
      <c r="BV1019" s="533"/>
      <c r="BW1019" s="533"/>
      <c r="BX1019" s="533"/>
      <c r="BY1019" s="533"/>
      <c r="BZ1019" s="533"/>
      <c r="CA1019" s="533"/>
      <c r="CB1019" s="533"/>
      <c r="CC1019" s="533"/>
      <c r="CD1019" s="533"/>
      <c r="CE1019" s="533"/>
      <c r="CF1019" s="533"/>
      <c r="CG1019" s="533"/>
      <c r="CH1019" s="533"/>
      <c r="CI1019" s="533"/>
      <c r="CJ1019" s="533"/>
      <c r="CK1019" s="533"/>
      <c r="CL1019" s="533"/>
      <c r="CM1019" s="533"/>
      <c r="CN1019" s="533"/>
      <c r="CO1019" s="533"/>
      <c r="CP1019" s="533"/>
      <c r="CQ1019" s="533"/>
      <c r="CR1019" s="533"/>
      <c r="CS1019" s="533"/>
      <c r="CT1019" s="533"/>
      <c r="CU1019" s="533"/>
      <c r="CV1019" s="533"/>
      <c r="CW1019" s="533"/>
      <c r="CX1019" s="533"/>
      <c r="CY1019" s="533"/>
      <c r="CZ1019" s="533"/>
      <c r="DA1019" s="533"/>
      <c r="DB1019" s="533"/>
      <c r="DC1019" s="533"/>
      <c r="DD1019" s="533"/>
      <c r="DE1019" s="533"/>
      <c r="DF1019" s="533"/>
      <c r="DG1019" s="533"/>
      <c r="DH1019" s="533"/>
      <c r="DI1019" s="533"/>
      <c r="DJ1019" s="533"/>
      <c r="DK1019" s="533"/>
      <c r="DL1019" s="533"/>
      <c r="DM1019" s="533"/>
      <c r="DN1019" s="533"/>
      <c r="DO1019" s="533"/>
      <c r="DP1019" s="533"/>
      <c r="DQ1019" s="533"/>
      <c r="DR1019" s="533"/>
      <c r="DS1019" s="533"/>
      <c r="DT1019" s="533"/>
      <c r="DU1019" s="533"/>
      <c r="DV1019" s="533"/>
      <c r="DW1019" s="533"/>
      <c r="DX1019" s="533"/>
      <c r="DY1019" s="533"/>
      <c r="DZ1019" s="533"/>
      <c r="EA1019" s="533"/>
      <c r="EB1019" s="533"/>
      <c r="EC1019" s="533"/>
      <c r="ED1019" s="533"/>
      <c r="EE1019" s="533"/>
      <c r="EF1019" s="533"/>
      <c r="EG1019" s="533"/>
      <c r="EH1019" s="533"/>
      <c r="EI1019" s="533"/>
      <c r="EJ1019" s="533"/>
      <c r="EK1019" s="533"/>
      <c r="EL1019" s="533"/>
      <c r="EM1019" s="533"/>
      <c r="EN1019" s="533"/>
      <c r="EO1019" s="533"/>
      <c r="EP1019" s="533"/>
      <c r="EQ1019" s="533"/>
      <c r="ER1019" s="533"/>
      <c r="ES1019" s="533"/>
      <c r="ET1019" s="533"/>
      <c r="EU1019" s="533"/>
      <c r="EV1019" s="533"/>
      <c r="EW1019" s="533"/>
      <c r="EX1019" s="533"/>
      <c r="EY1019" s="533"/>
      <c r="EZ1019" s="533"/>
      <c r="FA1019" s="533"/>
      <c r="FB1019" s="533"/>
      <c r="FC1019" s="533"/>
      <c r="FD1019" s="533"/>
      <c r="FE1019" s="533"/>
      <c r="FF1019" s="533"/>
      <c r="FG1019" s="533"/>
      <c r="FH1019" s="533"/>
      <c r="FI1019" s="533"/>
      <c r="FJ1019" s="533"/>
      <c r="FK1019" s="533"/>
      <c r="FL1019" s="533"/>
      <c r="FM1019" s="533"/>
      <c r="FN1019" s="533"/>
      <c r="FO1019" s="533"/>
      <c r="FP1019" s="533"/>
      <c r="FQ1019" s="533"/>
      <c r="FR1019" s="533"/>
      <c r="FS1019" s="533"/>
      <c r="FT1019" s="533"/>
      <c r="FU1019" s="533"/>
      <c r="FV1019" s="533"/>
      <c r="FW1019" s="533"/>
      <c r="FX1019" s="533"/>
      <c r="FY1019" s="533"/>
      <c r="FZ1019" s="533"/>
      <c r="GA1019" s="533"/>
      <c r="GB1019" s="533"/>
      <c r="GC1019" s="533"/>
      <c r="GD1019" s="533"/>
      <c r="GE1019" s="533"/>
      <c r="GF1019" s="533"/>
      <c r="GG1019" s="533"/>
      <c r="GH1019" s="533"/>
      <c r="GI1019" s="533"/>
      <c r="GJ1019" s="533"/>
      <c r="GK1019" s="533"/>
      <c r="GL1019" s="533"/>
      <c r="GM1019" s="533"/>
      <c r="GN1019" s="533"/>
      <c r="GO1019" s="533"/>
      <c r="GP1019" s="533"/>
      <c r="GQ1019" s="533"/>
      <c r="GR1019" s="533"/>
      <c r="GS1019" s="533"/>
      <c r="GT1019" s="533"/>
      <c r="GU1019" s="533"/>
      <c r="GV1019" s="533"/>
      <c r="GW1019" s="533"/>
      <c r="GX1019" s="533"/>
      <c r="GY1019" s="533"/>
      <c r="GZ1019" s="533"/>
      <c r="HA1019" s="533"/>
      <c r="HB1019" s="533"/>
      <c r="HC1019" s="533"/>
      <c r="HD1019" s="533"/>
      <c r="HE1019" s="533"/>
      <c r="HF1019" s="533"/>
      <c r="HG1019" s="533"/>
      <c r="HH1019" s="533"/>
      <c r="HI1019" s="533"/>
      <c r="HJ1019" s="533"/>
      <c r="HK1019" s="533"/>
      <c r="HL1019" s="533"/>
      <c r="HM1019" s="533"/>
      <c r="HN1019" s="533"/>
      <c r="HO1019" s="533"/>
      <c r="HP1019" s="533"/>
      <c r="HQ1019" s="533"/>
      <c r="HR1019" s="533"/>
      <c r="HS1019" s="533"/>
      <c r="HT1019" s="533"/>
      <c r="HU1019" s="533"/>
      <c r="HV1019" s="533"/>
      <c r="HW1019" s="533"/>
      <c r="HX1019" s="533"/>
      <c r="HY1019" s="533"/>
      <c r="HZ1019" s="533"/>
      <c r="IA1019" s="533"/>
      <c r="IB1019" s="533"/>
      <c r="IC1019" s="533"/>
      <c r="ID1019" s="533"/>
      <c r="IE1019" s="533"/>
      <c r="IF1019" s="533"/>
      <c r="IG1019" s="533"/>
      <c r="IH1019" s="533"/>
      <c r="II1019" s="533"/>
      <c r="IJ1019" s="533"/>
      <c r="IK1019" s="533"/>
      <c r="IL1019" s="533"/>
      <c r="IM1019" s="533"/>
      <c r="IN1019" s="533"/>
      <c r="IO1019" s="533"/>
      <c r="IP1019" s="533"/>
      <c r="IQ1019" s="533"/>
      <c r="IR1019" s="533"/>
      <c r="IS1019" s="533"/>
      <c r="IT1019" s="533"/>
      <c r="IU1019" s="533"/>
      <c r="IV1019" s="533"/>
      <c r="IW1019" s="533"/>
      <c r="IX1019" s="533"/>
      <c r="IY1019" s="533"/>
      <c r="IZ1019" s="533"/>
      <c r="JA1019" s="533"/>
      <c r="JB1019" s="533"/>
      <c r="JC1019" s="533"/>
      <c r="JD1019" s="533"/>
      <c r="JE1019" s="533"/>
      <c r="JF1019" s="533"/>
      <c r="JG1019" s="533"/>
      <c r="JH1019" s="533"/>
    </row>
    <row r="1020" spans="1:268" s="3" customFormat="1" ht="39.75" customHeight="1" x14ac:dyDescent="0.25">
      <c r="A1020" s="47" t="s">
        <v>3392</v>
      </c>
      <c r="B1020" s="47" t="s">
        <v>3440</v>
      </c>
      <c r="C1020" s="47">
        <v>11160100</v>
      </c>
      <c r="D1020" s="77">
        <v>41733</v>
      </c>
      <c r="E1020" s="77">
        <v>41733</v>
      </c>
      <c r="F1020" s="77">
        <v>45301</v>
      </c>
      <c r="G1020" s="47">
        <v>-7777</v>
      </c>
      <c r="H1020" s="47" t="s">
        <v>4587</v>
      </c>
      <c r="I1020" s="128" t="s">
        <v>997</v>
      </c>
      <c r="J1020" s="128"/>
      <c r="K1020" s="128" t="s">
        <v>55</v>
      </c>
      <c r="L1020" s="345" t="s">
        <v>3441</v>
      </c>
      <c r="M1020" s="47" t="s">
        <v>152</v>
      </c>
      <c r="N1020" s="47" t="s">
        <v>72</v>
      </c>
      <c r="O1020" s="47" t="s">
        <v>72</v>
      </c>
      <c r="P1020" s="76">
        <v>44327</v>
      </c>
      <c r="Q1020" s="47"/>
      <c r="R1020" s="47" t="s">
        <v>152</v>
      </c>
      <c r="S1020" s="47" t="s">
        <v>72</v>
      </c>
      <c r="T1020" s="47" t="s">
        <v>72</v>
      </c>
      <c r="U1020" s="76">
        <v>44327</v>
      </c>
      <c r="V1020" s="47" t="s">
        <v>4442</v>
      </c>
      <c r="W1020" s="47" t="s">
        <v>3442</v>
      </c>
      <c r="X1020" s="47">
        <v>-7777</v>
      </c>
      <c r="Y1020" s="47">
        <v>-7777</v>
      </c>
      <c r="Z1020" s="96" t="s">
        <v>468</v>
      </c>
      <c r="AA1020" s="47" t="s">
        <v>360</v>
      </c>
      <c r="AB1020" s="47">
        <v>3.66</v>
      </c>
      <c r="AC1020" s="47">
        <v>1.55</v>
      </c>
      <c r="AD1020" s="47">
        <v>49000</v>
      </c>
      <c r="AE1020" s="47"/>
      <c r="AF1020" s="47"/>
      <c r="AG1020" s="47"/>
      <c r="AH1020" s="47"/>
      <c r="AI1020" s="47"/>
      <c r="AJ1020" s="47"/>
      <c r="AK1020" s="47"/>
      <c r="AL1020" s="47">
        <v>49000</v>
      </c>
      <c r="AM1020" s="47"/>
      <c r="AN1020" s="47"/>
      <c r="AO1020" s="47">
        <v>366</v>
      </c>
      <c r="AP1020" s="47"/>
      <c r="AQ1020" s="47"/>
      <c r="AR1020" s="47"/>
      <c r="AS1020" s="47" t="s">
        <v>2277</v>
      </c>
      <c r="AT1020" s="47"/>
      <c r="AU1020" s="47"/>
      <c r="AV1020" s="47"/>
      <c r="AW1020" s="47" t="s">
        <v>3443</v>
      </c>
      <c r="AX1020" s="47" t="s">
        <v>3444</v>
      </c>
      <c r="AY1020" s="47">
        <v>43</v>
      </c>
      <c r="AZ1020" s="47">
        <v>12</v>
      </c>
      <c r="BA1020" s="47">
        <v>29.7</v>
      </c>
      <c r="BB1020" s="47">
        <v>24</v>
      </c>
      <c r="BC1020" s="47">
        <v>10</v>
      </c>
      <c r="BD1020" s="47">
        <v>8.3000000000000007</v>
      </c>
      <c r="BE1020" s="69">
        <f t="shared" si="172"/>
        <v>43.20825</v>
      </c>
      <c r="BF1020" s="69">
        <f t="shared" si="173"/>
        <v>24.168972222222223</v>
      </c>
      <c r="BG1020" s="47" t="s">
        <v>38</v>
      </c>
      <c r="BH1020" s="47"/>
      <c r="BI1020" s="47"/>
      <c r="BJ1020" s="77"/>
      <c r="BK1020" s="47"/>
      <c r="BL1020" s="77"/>
      <c r="BM1020" s="47">
        <v>491</v>
      </c>
      <c r="BN1020" s="77">
        <v>42627</v>
      </c>
      <c r="BO1020" s="47"/>
      <c r="BP1020" s="47"/>
      <c r="BQ1020" s="47"/>
      <c r="BR1020" s="47"/>
      <c r="BS1020" s="128"/>
      <c r="BT1020" s="533"/>
      <c r="BU1020" s="533"/>
      <c r="BV1020" s="533"/>
      <c r="BW1020" s="533"/>
      <c r="BX1020" s="533"/>
      <c r="BY1020" s="533"/>
      <c r="BZ1020" s="533"/>
      <c r="CA1020" s="533"/>
      <c r="CB1020" s="533"/>
      <c r="CC1020" s="533"/>
      <c r="CD1020" s="533"/>
      <c r="CE1020" s="533"/>
      <c r="CF1020" s="533"/>
      <c r="CG1020" s="533"/>
      <c r="CH1020" s="533"/>
      <c r="CI1020" s="533"/>
      <c r="CJ1020" s="533"/>
      <c r="CK1020" s="533"/>
      <c r="CL1020" s="533"/>
      <c r="CM1020" s="533"/>
      <c r="CN1020" s="533"/>
      <c r="CO1020" s="533"/>
      <c r="CP1020" s="533"/>
      <c r="CQ1020" s="533"/>
      <c r="CR1020" s="533"/>
      <c r="CS1020" s="533"/>
      <c r="CT1020" s="533"/>
      <c r="CU1020" s="533"/>
      <c r="CV1020" s="533"/>
      <c r="CW1020" s="533"/>
      <c r="CX1020" s="533"/>
      <c r="CY1020" s="533"/>
      <c r="CZ1020" s="533"/>
      <c r="DA1020" s="533"/>
      <c r="DB1020" s="533"/>
      <c r="DC1020" s="533"/>
      <c r="DD1020" s="533"/>
      <c r="DE1020" s="533"/>
      <c r="DF1020" s="533"/>
      <c r="DG1020" s="533"/>
      <c r="DH1020" s="533"/>
      <c r="DI1020" s="533"/>
      <c r="DJ1020" s="533"/>
      <c r="DK1020" s="533"/>
      <c r="DL1020" s="533"/>
      <c r="DM1020" s="533"/>
      <c r="DN1020" s="533"/>
      <c r="DO1020" s="533"/>
      <c r="DP1020" s="533"/>
      <c r="DQ1020" s="533"/>
      <c r="DR1020" s="533"/>
      <c r="DS1020" s="533"/>
      <c r="DT1020" s="533"/>
      <c r="DU1020" s="533"/>
      <c r="DV1020" s="533"/>
      <c r="DW1020" s="533"/>
      <c r="DX1020" s="533"/>
      <c r="DY1020" s="533"/>
      <c r="DZ1020" s="533"/>
      <c r="EA1020" s="533"/>
      <c r="EB1020" s="533"/>
      <c r="EC1020" s="533"/>
      <c r="ED1020" s="533"/>
      <c r="EE1020" s="533"/>
      <c r="EF1020" s="533"/>
      <c r="EG1020" s="533"/>
      <c r="EH1020" s="533"/>
      <c r="EI1020" s="533"/>
      <c r="EJ1020" s="533"/>
      <c r="EK1020" s="533"/>
      <c r="EL1020" s="533"/>
      <c r="EM1020" s="533"/>
      <c r="EN1020" s="533"/>
      <c r="EO1020" s="533"/>
      <c r="EP1020" s="533"/>
      <c r="EQ1020" s="533"/>
      <c r="ER1020" s="533"/>
      <c r="ES1020" s="533"/>
      <c r="ET1020" s="533"/>
      <c r="EU1020" s="533"/>
      <c r="EV1020" s="533"/>
      <c r="EW1020" s="533"/>
      <c r="EX1020" s="533"/>
      <c r="EY1020" s="533"/>
      <c r="EZ1020" s="533"/>
      <c r="FA1020" s="533"/>
      <c r="FB1020" s="533"/>
      <c r="FC1020" s="533"/>
      <c r="FD1020" s="533"/>
      <c r="FE1020" s="533"/>
      <c r="FF1020" s="533"/>
      <c r="FG1020" s="533"/>
      <c r="FH1020" s="533"/>
      <c r="FI1020" s="533"/>
      <c r="FJ1020" s="533"/>
      <c r="FK1020" s="533"/>
      <c r="FL1020" s="533"/>
      <c r="FM1020" s="533"/>
      <c r="FN1020" s="533"/>
      <c r="FO1020" s="533"/>
      <c r="FP1020" s="533"/>
      <c r="FQ1020" s="533"/>
      <c r="FR1020" s="533"/>
      <c r="FS1020" s="533"/>
      <c r="FT1020" s="533"/>
      <c r="FU1020" s="533"/>
      <c r="FV1020" s="533"/>
      <c r="FW1020" s="533"/>
      <c r="FX1020" s="533"/>
      <c r="FY1020" s="533"/>
      <c r="FZ1020" s="533"/>
      <c r="GA1020" s="533"/>
      <c r="GB1020" s="533"/>
      <c r="GC1020" s="533"/>
      <c r="GD1020" s="533"/>
      <c r="GE1020" s="533"/>
      <c r="GF1020" s="533"/>
      <c r="GG1020" s="533"/>
      <c r="GH1020" s="533"/>
      <c r="GI1020" s="533"/>
      <c r="GJ1020" s="533"/>
      <c r="GK1020" s="533"/>
      <c r="GL1020" s="533"/>
      <c r="GM1020" s="533"/>
      <c r="GN1020" s="533"/>
      <c r="GO1020" s="533"/>
      <c r="GP1020" s="533"/>
      <c r="GQ1020" s="533"/>
      <c r="GR1020" s="533"/>
      <c r="GS1020" s="533"/>
      <c r="GT1020" s="533"/>
      <c r="GU1020" s="533"/>
      <c r="GV1020" s="533"/>
      <c r="GW1020" s="533"/>
      <c r="GX1020" s="533"/>
      <c r="GY1020" s="533"/>
      <c r="GZ1020" s="533"/>
      <c r="HA1020" s="533"/>
      <c r="HB1020" s="533"/>
      <c r="HC1020" s="533"/>
      <c r="HD1020" s="533"/>
      <c r="HE1020" s="533"/>
      <c r="HF1020" s="533"/>
      <c r="HG1020" s="533"/>
      <c r="HH1020" s="533"/>
      <c r="HI1020" s="533"/>
      <c r="HJ1020" s="533"/>
      <c r="HK1020" s="533"/>
      <c r="HL1020" s="533"/>
      <c r="HM1020" s="533"/>
      <c r="HN1020" s="533"/>
      <c r="HO1020" s="533"/>
      <c r="HP1020" s="533"/>
      <c r="HQ1020" s="533"/>
      <c r="HR1020" s="533"/>
      <c r="HS1020" s="533"/>
      <c r="HT1020" s="533"/>
      <c r="HU1020" s="533"/>
      <c r="HV1020" s="533"/>
      <c r="HW1020" s="533"/>
      <c r="HX1020" s="533"/>
      <c r="HY1020" s="533"/>
      <c r="HZ1020" s="533"/>
      <c r="IA1020" s="533"/>
      <c r="IB1020" s="533"/>
      <c r="IC1020" s="533"/>
      <c r="ID1020" s="533"/>
      <c r="IE1020" s="533"/>
      <c r="IF1020" s="533"/>
      <c r="IG1020" s="533"/>
      <c r="IH1020" s="533"/>
      <c r="II1020" s="533"/>
      <c r="IJ1020" s="533"/>
      <c r="IK1020" s="533"/>
      <c r="IL1020" s="533"/>
      <c r="IM1020" s="533"/>
      <c r="IN1020" s="533"/>
      <c r="IO1020" s="533"/>
      <c r="IP1020" s="533"/>
      <c r="IQ1020" s="533"/>
      <c r="IR1020" s="533"/>
      <c r="IS1020" s="533"/>
      <c r="IT1020" s="533"/>
      <c r="IU1020" s="533"/>
      <c r="IV1020" s="533"/>
      <c r="IW1020" s="533"/>
      <c r="IX1020" s="533"/>
      <c r="IY1020" s="533"/>
      <c r="IZ1020" s="533"/>
      <c r="JA1020" s="533"/>
      <c r="JB1020" s="533"/>
      <c r="JC1020" s="533"/>
      <c r="JD1020" s="533"/>
      <c r="JE1020" s="533"/>
      <c r="JF1020" s="533"/>
      <c r="JG1020" s="533"/>
      <c r="JH1020" s="533"/>
    </row>
    <row r="1021" spans="1:268" s="3" customFormat="1" ht="39.75" customHeight="1" x14ac:dyDescent="0.25">
      <c r="A1021" s="34" t="s">
        <v>3392</v>
      </c>
      <c r="B1021" s="34" t="s">
        <v>3347</v>
      </c>
      <c r="C1021" s="34">
        <v>11190035</v>
      </c>
      <c r="D1021" s="38">
        <v>41829</v>
      </c>
      <c r="E1021" s="38">
        <v>41829</v>
      </c>
      <c r="F1021" s="38">
        <v>42925</v>
      </c>
      <c r="G1021" s="34">
        <v>-7777</v>
      </c>
      <c r="H1021" s="34" t="s">
        <v>491</v>
      </c>
      <c r="I1021" s="40" t="s">
        <v>883</v>
      </c>
      <c r="J1021" s="40"/>
      <c r="K1021" s="40" t="s">
        <v>55</v>
      </c>
      <c r="L1021" s="346" t="s">
        <v>3445</v>
      </c>
      <c r="M1021" s="34" t="s">
        <v>262</v>
      </c>
      <c r="N1021" s="34" t="s">
        <v>55</v>
      </c>
      <c r="O1021" s="34" t="s">
        <v>76</v>
      </c>
      <c r="P1021" s="39" t="s">
        <v>3446</v>
      </c>
      <c r="Q1021" s="34" t="s">
        <v>3447</v>
      </c>
      <c r="R1021" s="34" t="s">
        <v>262</v>
      </c>
      <c r="S1021" s="34" t="s">
        <v>55</v>
      </c>
      <c r="T1021" s="34" t="s">
        <v>76</v>
      </c>
      <c r="U1021" s="39" t="s">
        <v>3446</v>
      </c>
      <c r="V1021" s="34" t="s">
        <v>3447</v>
      </c>
      <c r="W1021" s="34">
        <v>69095</v>
      </c>
      <c r="X1021" s="34">
        <v>-7777</v>
      </c>
      <c r="Y1021" s="34">
        <v>-7777</v>
      </c>
      <c r="Z1021" s="23" t="s">
        <v>468</v>
      </c>
      <c r="AA1021" s="34" t="s">
        <v>426</v>
      </c>
      <c r="AB1021" s="34">
        <v>63.37</v>
      </c>
      <c r="AC1021" s="34">
        <v>100</v>
      </c>
      <c r="AD1021" s="34">
        <v>73590</v>
      </c>
      <c r="AE1021" s="34"/>
      <c r="AF1021" s="34"/>
      <c r="AG1021" s="34"/>
      <c r="AH1021" s="34"/>
      <c r="AI1021" s="34">
        <v>73590</v>
      </c>
      <c r="AJ1021" s="34"/>
      <c r="AK1021" s="34"/>
      <c r="AL1021" s="34"/>
      <c r="AM1021" s="34"/>
      <c r="AN1021" s="34"/>
      <c r="AO1021" s="34">
        <v>6337</v>
      </c>
      <c r="AP1021" s="34"/>
      <c r="AQ1021" s="34"/>
      <c r="AR1021" s="34"/>
      <c r="AS1021" s="34" t="s">
        <v>2277</v>
      </c>
      <c r="AT1021" s="34"/>
      <c r="AU1021" s="34"/>
      <c r="AV1021" s="34">
        <v>39.96</v>
      </c>
      <c r="AW1021" s="34" t="s">
        <v>4443</v>
      </c>
      <c r="AX1021" s="34" t="s">
        <v>4444</v>
      </c>
      <c r="AY1021" s="34">
        <v>42</v>
      </c>
      <c r="AZ1021" s="34">
        <v>32</v>
      </c>
      <c r="BA1021" s="34">
        <v>22.01</v>
      </c>
      <c r="BB1021" s="34">
        <v>24</v>
      </c>
      <c r="BC1021" s="34">
        <v>15</v>
      </c>
      <c r="BD1021" s="34">
        <v>2.17</v>
      </c>
      <c r="BE1021" s="41">
        <f t="shared" si="172"/>
        <v>42.539447222222222</v>
      </c>
      <c r="BF1021" s="41">
        <f t="shared" si="173"/>
        <v>24.250602777777779</v>
      </c>
      <c r="BG1021" s="34" t="s">
        <v>38</v>
      </c>
      <c r="BH1021" s="34"/>
      <c r="BI1021" s="34"/>
      <c r="BJ1021" s="38"/>
      <c r="BK1021" s="34"/>
      <c r="BL1021" s="38"/>
      <c r="BM1021" s="34"/>
      <c r="BN1021" s="34"/>
      <c r="BO1021" s="34"/>
      <c r="BP1021" s="34"/>
      <c r="BQ1021" s="34"/>
      <c r="BR1021" s="34"/>
      <c r="BS1021" s="40"/>
      <c r="BT1021" s="533"/>
      <c r="BU1021" s="533"/>
      <c r="BV1021" s="533"/>
      <c r="BW1021" s="533"/>
      <c r="BX1021" s="533"/>
      <c r="BY1021" s="533"/>
      <c r="BZ1021" s="533"/>
      <c r="CA1021" s="533"/>
      <c r="CB1021" s="533"/>
      <c r="CC1021" s="533"/>
      <c r="CD1021" s="533"/>
      <c r="CE1021" s="533"/>
      <c r="CF1021" s="533"/>
      <c r="CG1021" s="533"/>
      <c r="CH1021" s="533"/>
      <c r="CI1021" s="533"/>
      <c r="CJ1021" s="533"/>
      <c r="CK1021" s="533"/>
      <c r="CL1021" s="533"/>
      <c r="CM1021" s="533"/>
      <c r="CN1021" s="533"/>
      <c r="CO1021" s="533"/>
      <c r="CP1021" s="533"/>
      <c r="CQ1021" s="533"/>
      <c r="CR1021" s="533"/>
      <c r="CS1021" s="533"/>
      <c r="CT1021" s="533"/>
      <c r="CU1021" s="533"/>
      <c r="CV1021" s="533"/>
      <c r="CW1021" s="533"/>
      <c r="CX1021" s="533"/>
      <c r="CY1021" s="533"/>
      <c r="CZ1021" s="533"/>
      <c r="DA1021" s="533"/>
      <c r="DB1021" s="533"/>
      <c r="DC1021" s="533"/>
      <c r="DD1021" s="533"/>
      <c r="DE1021" s="533"/>
      <c r="DF1021" s="533"/>
      <c r="DG1021" s="533"/>
      <c r="DH1021" s="533"/>
      <c r="DI1021" s="533"/>
      <c r="DJ1021" s="533"/>
      <c r="DK1021" s="533"/>
      <c r="DL1021" s="533"/>
      <c r="DM1021" s="533"/>
      <c r="DN1021" s="533"/>
      <c r="DO1021" s="533"/>
      <c r="DP1021" s="533"/>
      <c r="DQ1021" s="533"/>
      <c r="DR1021" s="533"/>
      <c r="DS1021" s="533"/>
      <c r="DT1021" s="533"/>
      <c r="DU1021" s="533"/>
      <c r="DV1021" s="533"/>
      <c r="DW1021" s="533"/>
      <c r="DX1021" s="533"/>
      <c r="DY1021" s="533"/>
      <c r="DZ1021" s="533"/>
      <c r="EA1021" s="533"/>
      <c r="EB1021" s="533"/>
      <c r="EC1021" s="533"/>
      <c r="ED1021" s="533"/>
      <c r="EE1021" s="533"/>
      <c r="EF1021" s="533"/>
      <c r="EG1021" s="533"/>
      <c r="EH1021" s="533"/>
      <c r="EI1021" s="533"/>
      <c r="EJ1021" s="533"/>
      <c r="EK1021" s="533"/>
      <c r="EL1021" s="533"/>
      <c r="EM1021" s="533"/>
      <c r="EN1021" s="533"/>
      <c r="EO1021" s="533"/>
      <c r="EP1021" s="533"/>
      <c r="EQ1021" s="533"/>
      <c r="ER1021" s="533"/>
      <c r="ES1021" s="533"/>
      <c r="ET1021" s="533"/>
      <c r="EU1021" s="533"/>
      <c r="EV1021" s="533"/>
      <c r="EW1021" s="533"/>
      <c r="EX1021" s="533"/>
      <c r="EY1021" s="533"/>
      <c r="EZ1021" s="533"/>
      <c r="FA1021" s="533"/>
      <c r="FB1021" s="533"/>
      <c r="FC1021" s="533"/>
      <c r="FD1021" s="533"/>
      <c r="FE1021" s="533"/>
      <c r="FF1021" s="533"/>
      <c r="FG1021" s="533"/>
      <c r="FH1021" s="533"/>
      <c r="FI1021" s="533"/>
      <c r="FJ1021" s="533"/>
      <c r="FK1021" s="533"/>
      <c r="FL1021" s="533"/>
      <c r="FM1021" s="533"/>
      <c r="FN1021" s="533"/>
      <c r="FO1021" s="533"/>
      <c r="FP1021" s="533"/>
      <c r="FQ1021" s="533"/>
      <c r="FR1021" s="533"/>
      <c r="FS1021" s="533"/>
      <c r="FT1021" s="533"/>
      <c r="FU1021" s="533"/>
      <c r="FV1021" s="533"/>
      <c r="FW1021" s="533"/>
      <c r="FX1021" s="533"/>
      <c r="FY1021" s="533"/>
      <c r="FZ1021" s="533"/>
      <c r="GA1021" s="533"/>
      <c r="GB1021" s="533"/>
      <c r="GC1021" s="533"/>
      <c r="GD1021" s="533"/>
      <c r="GE1021" s="533"/>
      <c r="GF1021" s="533"/>
      <c r="GG1021" s="533"/>
      <c r="GH1021" s="533"/>
      <c r="GI1021" s="533"/>
      <c r="GJ1021" s="533"/>
      <c r="GK1021" s="533"/>
      <c r="GL1021" s="533"/>
      <c r="GM1021" s="533"/>
      <c r="GN1021" s="533"/>
      <c r="GO1021" s="533"/>
      <c r="GP1021" s="533"/>
      <c r="GQ1021" s="533"/>
      <c r="GR1021" s="533"/>
      <c r="GS1021" s="533"/>
      <c r="GT1021" s="533"/>
      <c r="GU1021" s="533"/>
      <c r="GV1021" s="533"/>
      <c r="GW1021" s="533"/>
      <c r="GX1021" s="533"/>
      <c r="GY1021" s="533"/>
      <c r="GZ1021" s="533"/>
      <c r="HA1021" s="533"/>
      <c r="HB1021" s="533"/>
      <c r="HC1021" s="533"/>
      <c r="HD1021" s="533"/>
      <c r="HE1021" s="533"/>
      <c r="HF1021" s="533"/>
      <c r="HG1021" s="533"/>
      <c r="HH1021" s="533"/>
      <c r="HI1021" s="533"/>
      <c r="HJ1021" s="533"/>
      <c r="HK1021" s="533"/>
      <c r="HL1021" s="533"/>
      <c r="HM1021" s="533"/>
      <c r="HN1021" s="533"/>
      <c r="HO1021" s="533"/>
      <c r="HP1021" s="533"/>
      <c r="HQ1021" s="533"/>
      <c r="HR1021" s="533"/>
      <c r="HS1021" s="533"/>
      <c r="HT1021" s="533"/>
      <c r="HU1021" s="533"/>
      <c r="HV1021" s="533"/>
      <c r="HW1021" s="533"/>
      <c r="HX1021" s="533"/>
      <c r="HY1021" s="533"/>
      <c r="HZ1021" s="533"/>
      <c r="IA1021" s="533"/>
      <c r="IB1021" s="533"/>
      <c r="IC1021" s="533"/>
      <c r="ID1021" s="533"/>
      <c r="IE1021" s="533"/>
      <c r="IF1021" s="533"/>
      <c r="IG1021" s="533"/>
      <c r="IH1021" s="533"/>
      <c r="II1021" s="533"/>
      <c r="IJ1021" s="533"/>
      <c r="IK1021" s="533"/>
      <c r="IL1021" s="533"/>
      <c r="IM1021" s="533"/>
      <c r="IN1021" s="533"/>
      <c r="IO1021" s="533"/>
      <c r="IP1021" s="533"/>
      <c r="IQ1021" s="533"/>
      <c r="IR1021" s="533"/>
      <c r="IS1021" s="533"/>
      <c r="IT1021" s="533"/>
      <c r="IU1021" s="533"/>
      <c r="IV1021" s="533"/>
      <c r="IW1021" s="533"/>
      <c r="IX1021" s="533"/>
      <c r="IY1021" s="533"/>
      <c r="IZ1021" s="533"/>
      <c r="JA1021" s="533"/>
      <c r="JB1021" s="533"/>
      <c r="JC1021" s="533"/>
      <c r="JD1021" s="533"/>
      <c r="JE1021" s="533"/>
      <c r="JF1021" s="533"/>
      <c r="JG1021" s="533"/>
      <c r="JH1021" s="533"/>
    </row>
    <row r="1022" spans="1:268" s="3" customFormat="1" ht="39.75" customHeight="1" x14ac:dyDescent="0.25">
      <c r="A1022" s="34" t="s">
        <v>3392</v>
      </c>
      <c r="B1022" s="34" t="s">
        <v>3347</v>
      </c>
      <c r="C1022" s="34">
        <v>11190033</v>
      </c>
      <c r="D1022" s="38">
        <v>41736</v>
      </c>
      <c r="E1022" s="38">
        <v>41736</v>
      </c>
      <c r="F1022" s="38">
        <v>42832</v>
      </c>
      <c r="G1022" s="34">
        <v>-7777</v>
      </c>
      <c r="H1022" s="34" t="s">
        <v>4588</v>
      </c>
      <c r="I1022" s="40" t="s">
        <v>995</v>
      </c>
      <c r="J1022" s="40"/>
      <c r="K1022" s="40" t="s">
        <v>95</v>
      </c>
      <c r="L1022" s="346"/>
      <c r="M1022" s="34" t="s">
        <v>243</v>
      </c>
      <c r="N1022" s="34" t="s">
        <v>102</v>
      </c>
      <c r="O1022" s="34" t="s">
        <v>92</v>
      </c>
      <c r="P1022" s="39" t="s">
        <v>3448</v>
      </c>
      <c r="Q1022" s="34" t="s">
        <v>4445</v>
      </c>
      <c r="R1022" s="34" t="s">
        <v>243</v>
      </c>
      <c r="S1022" s="34" t="s">
        <v>102</v>
      </c>
      <c r="T1022" s="34" t="s">
        <v>92</v>
      </c>
      <c r="U1022" s="39" t="s">
        <v>3448</v>
      </c>
      <c r="V1022" s="34" t="s">
        <v>3449</v>
      </c>
      <c r="W1022" s="34" t="s">
        <v>3450</v>
      </c>
      <c r="X1022" s="34">
        <v>-7777</v>
      </c>
      <c r="Y1022" s="34">
        <v>-7777</v>
      </c>
      <c r="Z1022" s="23" t="s">
        <v>468</v>
      </c>
      <c r="AA1022" s="34" t="s">
        <v>426</v>
      </c>
      <c r="AB1022" s="34">
        <v>7.7</v>
      </c>
      <c r="AC1022" s="34">
        <v>100</v>
      </c>
      <c r="AD1022" s="34">
        <v>33255</v>
      </c>
      <c r="AE1022" s="34"/>
      <c r="AF1022" s="34"/>
      <c r="AG1022" s="34"/>
      <c r="AH1022" s="34"/>
      <c r="AI1022" s="34">
        <v>33255</v>
      </c>
      <c r="AJ1022" s="34"/>
      <c r="AK1022" s="34"/>
      <c r="AL1022" s="34"/>
      <c r="AM1022" s="34"/>
      <c r="AN1022" s="34"/>
      <c r="AO1022" s="34">
        <v>770</v>
      </c>
      <c r="AP1022" s="34"/>
      <c r="AQ1022" s="34"/>
      <c r="AR1022" s="34"/>
      <c r="AS1022" s="34" t="s">
        <v>2277</v>
      </c>
      <c r="AT1022" s="34"/>
      <c r="AU1022" s="34"/>
      <c r="AV1022" s="34">
        <v>75.25</v>
      </c>
      <c r="AW1022" s="34" t="s">
        <v>4446</v>
      </c>
      <c r="AX1022" s="34" t="s">
        <v>3451</v>
      </c>
      <c r="AY1022" s="34">
        <v>43</v>
      </c>
      <c r="AZ1022" s="34">
        <v>42</v>
      </c>
      <c r="BA1022" s="34">
        <v>2.31</v>
      </c>
      <c r="BB1022" s="34">
        <v>23</v>
      </c>
      <c r="BC1022" s="34">
        <v>5</v>
      </c>
      <c r="BD1022" s="34">
        <v>24.05</v>
      </c>
      <c r="BE1022" s="41">
        <f t="shared" si="172"/>
        <v>43.700641666666669</v>
      </c>
      <c r="BF1022" s="41">
        <f t="shared" si="173"/>
        <v>23.090013888888887</v>
      </c>
      <c r="BG1022" s="34" t="s">
        <v>38</v>
      </c>
      <c r="BH1022" s="34"/>
      <c r="BI1022" s="34"/>
      <c r="BJ1022" s="38"/>
      <c r="BK1022" s="34"/>
      <c r="BL1022" s="38"/>
      <c r="BM1022" s="34"/>
      <c r="BN1022" s="34"/>
      <c r="BO1022" s="34"/>
      <c r="BP1022" s="34"/>
      <c r="BQ1022" s="34"/>
      <c r="BR1022" s="34"/>
      <c r="BS1022" s="40"/>
      <c r="BT1022" s="533"/>
      <c r="BU1022" s="533"/>
      <c r="BV1022" s="533"/>
      <c r="BW1022" s="533"/>
      <c r="BX1022" s="533"/>
      <c r="BY1022" s="533"/>
      <c r="BZ1022" s="533"/>
      <c r="CA1022" s="533"/>
      <c r="CB1022" s="533"/>
      <c r="CC1022" s="533"/>
      <c r="CD1022" s="533"/>
      <c r="CE1022" s="533"/>
      <c r="CF1022" s="533"/>
      <c r="CG1022" s="533"/>
      <c r="CH1022" s="533"/>
      <c r="CI1022" s="533"/>
      <c r="CJ1022" s="533"/>
      <c r="CK1022" s="533"/>
      <c r="CL1022" s="533"/>
      <c r="CM1022" s="533"/>
      <c r="CN1022" s="533"/>
      <c r="CO1022" s="533"/>
      <c r="CP1022" s="533"/>
      <c r="CQ1022" s="533"/>
      <c r="CR1022" s="533"/>
      <c r="CS1022" s="533"/>
      <c r="CT1022" s="533"/>
      <c r="CU1022" s="533"/>
      <c r="CV1022" s="533"/>
      <c r="CW1022" s="533"/>
      <c r="CX1022" s="533"/>
      <c r="CY1022" s="533"/>
      <c r="CZ1022" s="533"/>
      <c r="DA1022" s="533"/>
      <c r="DB1022" s="533"/>
      <c r="DC1022" s="533"/>
      <c r="DD1022" s="533"/>
      <c r="DE1022" s="533"/>
      <c r="DF1022" s="533"/>
      <c r="DG1022" s="533"/>
      <c r="DH1022" s="533"/>
      <c r="DI1022" s="533"/>
      <c r="DJ1022" s="533"/>
      <c r="DK1022" s="533"/>
      <c r="DL1022" s="533"/>
      <c r="DM1022" s="533"/>
      <c r="DN1022" s="533"/>
      <c r="DO1022" s="533"/>
      <c r="DP1022" s="533"/>
      <c r="DQ1022" s="533"/>
      <c r="DR1022" s="533"/>
      <c r="DS1022" s="533"/>
      <c r="DT1022" s="533"/>
      <c r="DU1022" s="533"/>
      <c r="DV1022" s="533"/>
      <c r="DW1022" s="533"/>
      <c r="DX1022" s="533"/>
      <c r="DY1022" s="533"/>
      <c r="DZ1022" s="533"/>
      <c r="EA1022" s="533"/>
      <c r="EB1022" s="533"/>
      <c r="EC1022" s="533"/>
      <c r="ED1022" s="533"/>
      <c r="EE1022" s="533"/>
      <c r="EF1022" s="533"/>
      <c r="EG1022" s="533"/>
      <c r="EH1022" s="533"/>
      <c r="EI1022" s="533"/>
      <c r="EJ1022" s="533"/>
      <c r="EK1022" s="533"/>
      <c r="EL1022" s="533"/>
      <c r="EM1022" s="533"/>
      <c r="EN1022" s="533"/>
      <c r="EO1022" s="533"/>
      <c r="EP1022" s="533"/>
      <c r="EQ1022" s="533"/>
      <c r="ER1022" s="533"/>
      <c r="ES1022" s="533"/>
      <c r="ET1022" s="533"/>
      <c r="EU1022" s="533"/>
      <c r="EV1022" s="533"/>
      <c r="EW1022" s="533"/>
      <c r="EX1022" s="533"/>
      <c r="EY1022" s="533"/>
      <c r="EZ1022" s="533"/>
      <c r="FA1022" s="533"/>
      <c r="FB1022" s="533"/>
      <c r="FC1022" s="533"/>
      <c r="FD1022" s="533"/>
      <c r="FE1022" s="533"/>
      <c r="FF1022" s="533"/>
      <c r="FG1022" s="533"/>
      <c r="FH1022" s="533"/>
      <c r="FI1022" s="533"/>
      <c r="FJ1022" s="533"/>
      <c r="FK1022" s="533"/>
      <c r="FL1022" s="533"/>
      <c r="FM1022" s="533"/>
      <c r="FN1022" s="533"/>
      <c r="FO1022" s="533"/>
      <c r="FP1022" s="533"/>
      <c r="FQ1022" s="533"/>
      <c r="FR1022" s="533"/>
      <c r="FS1022" s="533"/>
      <c r="FT1022" s="533"/>
      <c r="FU1022" s="533"/>
      <c r="FV1022" s="533"/>
      <c r="FW1022" s="533"/>
      <c r="FX1022" s="533"/>
      <c r="FY1022" s="533"/>
      <c r="FZ1022" s="533"/>
      <c r="GA1022" s="533"/>
      <c r="GB1022" s="533"/>
      <c r="GC1022" s="533"/>
      <c r="GD1022" s="533"/>
      <c r="GE1022" s="533"/>
      <c r="GF1022" s="533"/>
      <c r="GG1022" s="533"/>
      <c r="GH1022" s="533"/>
      <c r="GI1022" s="533"/>
      <c r="GJ1022" s="533"/>
      <c r="GK1022" s="533"/>
      <c r="GL1022" s="533"/>
      <c r="GM1022" s="533"/>
      <c r="GN1022" s="533"/>
      <c r="GO1022" s="533"/>
      <c r="GP1022" s="533"/>
      <c r="GQ1022" s="533"/>
      <c r="GR1022" s="533"/>
      <c r="GS1022" s="533"/>
      <c r="GT1022" s="533"/>
      <c r="GU1022" s="533"/>
      <c r="GV1022" s="533"/>
      <c r="GW1022" s="533"/>
      <c r="GX1022" s="533"/>
      <c r="GY1022" s="533"/>
      <c r="GZ1022" s="533"/>
      <c r="HA1022" s="533"/>
      <c r="HB1022" s="533"/>
      <c r="HC1022" s="533"/>
      <c r="HD1022" s="533"/>
      <c r="HE1022" s="533"/>
      <c r="HF1022" s="533"/>
      <c r="HG1022" s="533"/>
      <c r="HH1022" s="533"/>
      <c r="HI1022" s="533"/>
      <c r="HJ1022" s="533"/>
      <c r="HK1022" s="533"/>
      <c r="HL1022" s="533"/>
      <c r="HM1022" s="533"/>
      <c r="HN1022" s="533"/>
      <c r="HO1022" s="533"/>
      <c r="HP1022" s="533"/>
      <c r="HQ1022" s="533"/>
      <c r="HR1022" s="533"/>
      <c r="HS1022" s="533"/>
      <c r="HT1022" s="533"/>
      <c r="HU1022" s="533"/>
      <c r="HV1022" s="533"/>
      <c r="HW1022" s="533"/>
      <c r="HX1022" s="533"/>
      <c r="HY1022" s="533"/>
      <c r="HZ1022" s="533"/>
      <c r="IA1022" s="533"/>
      <c r="IB1022" s="533"/>
      <c r="IC1022" s="533"/>
      <c r="ID1022" s="533"/>
      <c r="IE1022" s="533"/>
      <c r="IF1022" s="533"/>
      <c r="IG1022" s="533"/>
      <c r="IH1022" s="533"/>
      <c r="II1022" s="533"/>
      <c r="IJ1022" s="533"/>
      <c r="IK1022" s="533"/>
      <c r="IL1022" s="533"/>
      <c r="IM1022" s="533"/>
      <c r="IN1022" s="533"/>
      <c r="IO1022" s="533"/>
      <c r="IP1022" s="533"/>
      <c r="IQ1022" s="533"/>
      <c r="IR1022" s="533"/>
      <c r="IS1022" s="533"/>
      <c r="IT1022" s="533"/>
      <c r="IU1022" s="533"/>
      <c r="IV1022" s="533"/>
      <c r="IW1022" s="533"/>
      <c r="IX1022" s="533"/>
      <c r="IY1022" s="533"/>
      <c r="IZ1022" s="533"/>
      <c r="JA1022" s="533"/>
      <c r="JB1022" s="533"/>
      <c r="JC1022" s="533"/>
      <c r="JD1022" s="533"/>
      <c r="JE1022" s="533"/>
      <c r="JF1022" s="533"/>
      <c r="JG1022" s="533"/>
      <c r="JH1022" s="533"/>
    </row>
    <row r="1023" spans="1:268" s="3" customFormat="1" ht="39.75" customHeight="1" x14ac:dyDescent="0.25">
      <c r="A1023" s="34"/>
      <c r="B1023" s="34" t="s">
        <v>3347</v>
      </c>
      <c r="C1023" s="34">
        <v>11190033</v>
      </c>
      <c r="D1023" s="38">
        <v>41736</v>
      </c>
      <c r="E1023" s="38">
        <v>41736</v>
      </c>
      <c r="F1023" s="38">
        <v>42832</v>
      </c>
      <c r="G1023" s="34">
        <v>-7777</v>
      </c>
      <c r="H1023" s="34" t="s">
        <v>4588</v>
      </c>
      <c r="I1023" s="40" t="s">
        <v>995</v>
      </c>
      <c r="J1023" s="40"/>
      <c r="K1023" s="40" t="s">
        <v>95</v>
      </c>
      <c r="L1023" s="346"/>
      <c r="M1023" s="34" t="s">
        <v>243</v>
      </c>
      <c r="N1023" s="34" t="s">
        <v>102</v>
      </c>
      <c r="O1023" s="34" t="s">
        <v>92</v>
      </c>
      <c r="P1023" s="39" t="s">
        <v>3448</v>
      </c>
      <c r="Q1023" s="34" t="s">
        <v>4445</v>
      </c>
      <c r="R1023" s="34" t="s">
        <v>243</v>
      </c>
      <c r="S1023" s="34" t="s">
        <v>102</v>
      </c>
      <c r="T1023" s="34" t="s">
        <v>92</v>
      </c>
      <c r="U1023" s="39" t="s">
        <v>3448</v>
      </c>
      <c r="V1023" s="34" t="s">
        <v>3452</v>
      </c>
      <c r="W1023" s="34" t="s">
        <v>3450</v>
      </c>
      <c r="X1023" s="34">
        <v>-7777</v>
      </c>
      <c r="Y1023" s="34">
        <v>-7777</v>
      </c>
      <c r="Z1023" s="23" t="s">
        <v>468</v>
      </c>
      <c r="AA1023" s="34" t="s">
        <v>426</v>
      </c>
      <c r="AB1023" s="34"/>
      <c r="AC1023" s="34"/>
      <c r="AD1023" s="34">
        <v>55215</v>
      </c>
      <c r="AE1023" s="34"/>
      <c r="AF1023" s="34"/>
      <c r="AG1023" s="34"/>
      <c r="AH1023" s="34"/>
      <c r="AI1023" s="34">
        <v>55215</v>
      </c>
      <c r="AJ1023" s="34"/>
      <c r="AK1023" s="34"/>
      <c r="AL1023" s="34"/>
      <c r="AM1023" s="34"/>
      <c r="AN1023" s="34"/>
      <c r="AO1023" s="34"/>
      <c r="AP1023" s="34"/>
      <c r="AQ1023" s="34"/>
      <c r="AR1023" s="34"/>
      <c r="AS1023" s="34"/>
      <c r="AT1023" s="34"/>
      <c r="AU1023" s="34"/>
      <c r="AV1023" s="34"/>
      <c r="AW1023" s="34"/>
      <c r="AX1023" s="34"/>
      <c r="AY1023" s="34"/>
      <c r="AZ1023" s="34"/>
      <c r="BA1023" s="34"/>
      <c r="BB1023" s="34"/>
      <c r="BC1023" s="34"/>
      <c r="BD1023" s="34"/>
      <c r="BE1023" s="34"/>
      <c r="BF1023" s="34"/>
      <c r="BG1023" s="34" t="s">
        <v>38</v>
      </c>
      <c r="BH1023" s="34"/>
      <c r="BI1023" s="34"/>
      <c r="BJ1023" s="38"/>
      <c r="BK1023" s="34"/>
      <c r="BL1023" s="38"/>
      <c r="BM1023" s="34"/>
      <c r="BN1023" s="34"/>
      <c r="BO1023" s="34"/>
      <c r="BP1023" s="34"/>
      <c r="BQ1023" s="34"/>
      <c r="BR1023" s="34"/>
      <c r="BS1023" s="40"/>
      <c r="BT1023" s="533"/>
      <c r="BU1023" s="533"/>
      <c r="BV1023" s="533"/>
      <c r="BW1023" s="533"/>
      <c r="BX1023" s="533"/>
      <c r="BY1023" s="533"/>
      <c r="BZ1023" s="533"/>
      <c r="CA1023" s="533"/>
      <c r="CB1023" s="533"/>
      <c r="CC1023" s="533"/>
      <c r="CD1023" s="533"/>
      <c r="CE1023" s="533"/>
      <c r="CF1023" s="533"/>
      <c r="CG1023" s="533"/>
      <c r="CH1023" s="533"/>
      <c r="CI1023" s="533"/>
      <c r="CJ1023" s="533"/>
      <c r="CK1023" s="533"/>
      <c r="CL1023" s="533"/>
      <c r="CM1023" s="533"/>
      <c r="CN1023" s="533"/>
      <c r="CO1023" s="533"/>
      <c r="CP1023" s="533"/>
      <c r="CQ1023" s="533"/>
      <c r="CR1023" s="533"/>
      <c r="CS1023" s="533"/>
      <c r="CT1023" s="533"/>
      <c r="CU1023" s="533"/>
      <c r="CV1023" s="533"/>
      <c r="CW1023" s="533"/>
      <c r="CX1023" s="533"/>
      <c r="CY1023" s="533"/>
      <c r="CZ1023" s="533"/>
      <c r="DA1023" s="533"/>
      <c r="DB1023" s="533"/>
      <c r="DC1023" s="533"/>
      <c r="DD1023" s="533"/>
      <c r="DE1023" s="533"/>
      <c r="DF1023" s="533"/>
      <c r="DG1023" s="533"/>
      <c r="DH1023" s="533"/>
      <c r="DI1023" s="533"/>
      <c r="DJ1023" s="533"/>
      <c r="DK1023" s="533"/>
      <c r="DL1023" s="533"/>
      <c r="DM1023" s="533"/>
      <c r="DN1023" s="533"/>
      <c r="DO1023" s="533"/>
      <c r="DP1023" s="533"/>
      <c r="DQ1023" s="533"/>
      <c r="DR1023" s="533"/>
      <c r="DS1023" s="533"/>
      <c r="DT1023" s="533"/>
      <c r="DU1023" s="533"/>
      <c r="DV1023" s="533"/>
      <c r="DW1023" s="533"/>
      <c r="DX1023" s="533"/>
      <c r="DY1023" s="533"/>
      <c r="DZ1023" s="533"/>
      <c r="EA1023" s="533"/>
      <c r="EB1023" s="533"/>
      <c r="EC1023" s="533"/>
      <c r="ED1023" s="533"/>
      <c r="EE1023" s="533"/>
      <c r="EF1023" s="533"/>
      <c r="EG1023" s="533"/>
      <c r="EH1023" s="533"/>
      <c r="EI1023" s="533"/>
      <c r="EJ1023" s="533"/>
      <c r="EK1023" s="533"/>
      <c r="EL1023" s="533"/>
      <c r="EM1023" s="533"/>
      <c r="EN1023" s="533"/>
      <c r="EO1023" s="533"/>
      <c r="EP1023" s="533"/>
      <c r="EQ1023" s="533"/>
      <c r="ER1023" s="533"/>
      <c r="ES1023" s="533"/>
      <c r="ET1023" s="533"/>
      <c r="EU1023" s="533"/>
      <c r="EV1023" s="533"/>
      <c r="EW1023" s="533"/>
      <c r="EX1023" s="533"/>
      <c r="EY1023" s="533"/>
      <c r="EZ1023" s="533"/>
      <c r="FA1023" s="533"/>
      <c r="FB1023" s="533"/>
      <c r="FC1023" s="533"/>
      <c r="FD1023" s="533"/>
      <c r="FE1023" s="533"/>
      <c r="FF1023" s="533"/>
      <c r="FG1023" s="533"/>
      <c r="FH1023" s="533"/>
      <c r="FI1023" s="533"/>
      <c r="FJ1023" s="533"/>
      <c r="FK1023" s="533"/>
      <c r="FL1023" s="533"/>
      <c r="FM1023" s="533"/>
      <c r="FN1023" s="533"/>
      <c r="FO1023" s="533"/>
      <c r="FP1023" s="533"/>
      <c r="FQ1023" s="533"/>
      <c r="FR1023" s="533"/>
      <c r="FS1023" s="533"/>
      <c r="FT1023" s="533"/>
      <c r="FU1023" s="533"/>
      <c r="FV1023" s="533"/>
      <c r="FW1023" s="533"/>
      <c r="FX1023" s="533"/>
      <c r="FY1023" s="533"/>
      <c r="FZ1023" s="533"/>
      <c r="GA1023" s="533"/>
      <c r="GB1023" s="533"/>
      <c r="GC1023" s="533"/>
      <c r="GD1023" s="533"/>
      <c r="GE1023" s="533"/>
      <c r="GF1023" s="533"/>
      <c r="GG1023" s="533"/>
      <c r="GH1023" s="533"/>
      <c r="GI1023" s="533"/>
      <c r="GJ1023" s="533"/>
      <c r="GK1023" s="533"/>
      <c r="GL1023" s="533"/>
      <c r="GM1023" s="533"/>
      <c r="GN1023" s="533"/>
      <c r="GO1023" s="533"/>
      <c r="GP1023" s="533"/>
      <c r="GQ1023" s="533"/>
      <c r="GR1023" s="533"/>
      <c r="GS1023" s="533"/>
      <c r="GT1023" s="533"/>
      <c r="GU1023" s="533"/>
      <c r="GV1023" s="533"/>
      <c r="GW1023" s="533"/>
      <c r="GX1023" s="533"/>
      <c r="GY1023" s="533"/>
      <c r="GZ1023" s="533"/>
      <c r="HA1023" s="533"/>
      <c r="HB1023" s="533"/>
      <c r="HC1023" s="533"/>
      <c r="HD1023" s="533"/>
      <c r="HE1023" s="533"/>
      <c r="HF1023" s="533"/>
      <c r="HG1023" s="533"/>
      <c r="HH1023" s="533"/>
      <c r="HI1023" s="533"/>
      <c r="HJ1023" s="533"/>
      <c r="HK1023" s="533"/>
      <c r="HL1023" s="533"/>
      <c r="HM1023" s="533"/>
      <c r="HN1023" s="533"/>
      <c r="HO1023" s="533"/>
      <c r="HP1023" s="533"/>
      <c r="HQ1023" s="533"/>
      <c r="HR1023" s="533"/>
      <c r="HS1023" s="533"/>
      <c r="HT1023" s="533"/>
      <c r="HU1023" s="533"/>
      <c r="HV1023" s="533"/>
      <c r="HW1023" s="533"/>
      <c r="HX1023" s="533"/>
      <c r="HY1023" s="533"/>
      <c r="HZ1023" s="533"/>
      <c r="IA1023" s="533"/>
      <c r="IB1023" s="533"/>
      <c r="IC1023" s="533"/>
      <c r="ID1023" s="533"/>
      <c r="IE1023" s="533"/>
      <c r="IF1023" s="533"/>
      <c r="IG1023" s="533"/>
      <c r="IH1023" s="533"/>
      <c r="II1023" s="533"/>
      <c r="IJ1023" s="533"/>
      <c r="IK1023" s="533"/>
      <c r="IL1023" s="533"/>
      <c r="IM1023" s="533"/>
      <c r="IN1023" s="533"/>
      <c r="IO1023" s="533"/>
      <c r="IP1023" s="533"/>
      <c r="IQ1023" s="533"/>
      <c r="IR1023" s="533"/>
      <c r="IS1023" s="533"/>
      <c r="IT1023" s="533"/>
      <c r="IU1023" s="533"/>
      <c r="IV1023" s="533"/>
      <c r="IW1023" s="533"/>
      <c r="IX1023" s="533"/>
      <c r="IY1023" s="533"/>
      <c r="IZ1023" s="533"/>
      <c r="JA1023" s="533"/>
      <c r="JB1023" s="533"/>
      <c r="JC1023" s="533"/>
      <c r="JD1023" s="533"/>
      <c r="JE1023" s="533"/>
      <c r="JF1023" s="533"/>
      <c r="JG1023" s="533"/>
      <c r="JH1023" s="533"/>
    </row>
    <row r="1024" spans="1:268" s="3" customFormat="1" ht="39.75" customHeight="1" x14ac:dyDescent="0.25">
      <c r="A1024" s="34" t="s">
        <v>3392</v>
      </c>
      <c r="B1024" s="34" t="s">
        <v>523</v>
      </c>
      <c r="C1024" s="41">
        <v>11190034</v>
      </c>
      <c r="D1024" s="48">
        <v>41738</v>
      </c>
      <c r="E1024" s="48">
        <v>41738</v>
      </c>
      <c r="F1024" s="48">
        <v>45391</v>
      </c>
      <c r="G1024" s="41">
        <v>-7777</v>
      </c>
      <c r="H1024" s="41" t="s">
        <v>3116</v>
      </c>
      <c r="I1024" s="340" t="s">
        <v>984</v>
      </c>
      <c r="J1024" s="340"/>
      <c r="K1024" s="340" t="s">
        <v>95</v>
      </c>
      <c r="L1024" s="367"/>
      <c r="M1024" s="41" t="s">
        <v>92</v>
      </c>
      <c r="N1024" s="41" t="s">
        <v>92</v>
      </c>
      <c r="O1024" s="41" t="s">
        <v>92</v>
      </c>
      <c r="P1024" s="49" t="s">
        <v>3453</v>
      </c>
      <c r="Q1024" s="41" t="s">
        <v>3454</v>
      </c>
      <c r="R1024" s="41" t="s">
        <v>92</v>
      </c>
      <c r="S1024" s="41" t="s">
        <v>92</v>
      </c>
      <c r="T1024" s="41" t="s">
        <v>92</v>
      </c>
      <c r="U1024" s="49" t="s">
        <v>3453</v>
      </c>
      <c r="V1024" s="41" t="s">
        <v>4447</v>
      </c>
      <c r="W1024" s="41" t="s">
        <v>3455</v>
      </c>
      <c r="X1024" s="41">
        <v>-7777</v>
      </c>
      <c r="Y1024" s="41">
        <v>-7777</v>
      </c>
      <c r="Z1024" s="50" t="s">
        <v>468</v>
      </c>
      <c r="AA1024" s="41" t="s">
        <v>426</v>
      </c>
      <c r="AB1024" s="41">
        <v>0.47699999999999998</v>
      </c>
      <c r="AC1024" s="41">
        <v>2.78</v>
      </c>
      <c r="AD1024" s="41">
        <v>14700</v>
      </c>
      <c r="AE1024" s="41"/>
      <c r="AF1024" s="41"/>
      <c r="AG1024" s="41"/>
      <c r="AH1024" s="41"/>
      <c r="AI1024" s="41">
        <v>14700</v>
      </c>
      <c r="AJ1024" s="41"/>
      <c r="AK1024" s="41"/>
      <c r="AL1024" s="41"/>
      <c r="AM1024" s="41"/>
      <c r="AN1024" s="41"/>
      <c r="AO1024" s="41">
        <v>47.7</v>
      </c>
      <c r="AP1024" s="41"/>
      <c r="AQ1024" s="41"/>
      <c r="AR1024" s="41"/>
      <c r="AS1024" s="41" t="s">
        <v>2277</v>
      </c>
      <c r="AT1024" s="41"/>
      <c r="AU1024" s="41"/>
      <c r="AV1024" s="41"/>
      <c r="AW1024" s="41" t="s">
        <v>6621</v>
      </c>
      <c r="AX1024" s="41" t="s">
        <v>6622</v>
      </c>
      <c r="AY1024" s="41">
        <v>43</v>
      </c>
      <c r="AZ1024" s="41">
        <v>24</v>
      </c>
      <c r="BA1024" s="41">
        <v>20.6</v>
      </c>
      <c r="BB1024" s="41">
        <v>23</v>
      </c>
      <c r="BC1024" s="41">
        <v>13</v>
      </c>
      <c r="BD1024" s="41">
        <v>2.6</v>
      </c>
      <c r="BE1024" s="41">
        <f t="shared" ref="BE1024:BE1057" si="174">AY1024+AZ1024/60+BA1024/3600</f>
        <v>43.405722222222224</v>
      </c>
      <c r="BF1024" s="41">
        <f t="shared" ref="BF1024:BF1057" si="175">BB1024+BC1024/60+BD1024/3600</f>
        <v>23.217388888888888</v>
      </c>
      <c r="BG1024" s="41" t="s">
        <v>38</v>
      </c>
      <c r="BH1024" s="41"/>
      <c r="BI1024" s="41"/>
      <c r="BJ1024" s="48"/>
      <c r="BK1024" s="41"/>
      <c r="BL1024" s="48"/>
      <c r="BM1024" s="41"/>
      <c r="BN1024" s="41"/>
      <c r="BO1024" s="41"/>
      <c r="BP1024" s="41"/>
      <c r="BQ1024" s="41"/>
      <c r="BR1024" s="41"/>
      <c r="BS1024" s="340"/>
      <c r="BT1024" s="533"/>
      <c r="BU1024" s="533"/>
      <c r="BV1024" s="533"/>
      <c r="BW1024" s="533"/>
      <c r="BX1024" s="533"/>
      <c r="BY1024" s="533"/>
      <c r="BZ1024" s="533"/>
      <c r="CA1024" s="533"/>
      <c r="CB1024" s="533"/>
      <c r="CC1024" s="533"/>
      <c r="CD1024" s="533"/>
      <c r="CE1024" s="533"/>
      <c r="CF1024" s="533"/>
      <c r="CG1024" s="533"/>
      <c r="CH1024" s="533"/>
      <c r="CI1024" s="533"/>
      <c r="CJ1024" s="533"/>
      <c r="CK1024" s="533"/>
      <c r="CL1024" s="533"/>
      <c r="CM1024" s="533"/>
      <c r="CN1024" s="533"/>
      <c r="CO1024" s="533"/>
      <c r="CP1024" s="533"/>
      <c r="CQ1024" s="533"/>
      <c r="CR1024" s="533"/>
      <c r="CS1024" s="533"/>
      <c r="CT1024" s="533"/>
      <c r="CU1024" s="533"/>
      <c r="CV1024" s="533"/>
      <c r="CW1024" s="533"/>
      <c r="CX1024" s="533"/>
      <c r="CY1024" s="533"/>
      <c r="CZ1024" s="533"/>
      <c r="DA1024" s="533"/>
      <c r="DB1024" s="533"/>
      <c r="DC1024" s="533"/>
      <c r="DD1024" s="533"/>
      <c r="DE1024" s="533"/>
      <c r="DF1024" s="533"/>
      <c r="DG1024" s="533"/>
      <c r="DH1024" s="533"/>
      <c r="DI1024" s="533"/>
      <c r="DJ1024" s="533"/>
      <c r="DK1024" s="533"/>
      <c r="DL1024" s="533"/>
      <c r="DM1024" s="533"/>
      <c r="DN1024" s="533"/>
      <c r="DO1024" s="533"/>
      <c r="DP1024" s="533"/>
      <c r="DQ1024" s="533"/>
      <c r="DR1024" s="533"/>
      <c r="DS1024" s="533"/>
      <c r="DT1024" s="533"/>
      <c r="DU1024" s="533"/>
      <c r="DV1024" s="533"/>
      <c r="DW1024" s="533"/>
      <c r="DX1024" s="533"/>
      <c r="DY1024" s="533"/>
      <c r="DZ1024" s="533"/>
      <c r="EA1024" s="533"/>
      <c r="EB1024" s="533"/>
      <c r="EC1024" s="533"/>
      <c r="ED1024" s="533"/>
      <c r="EE1024" s="533"/>
      <c r="EF1024" s="533"/>
      <c r="EG1024" s="533"/>
      <c r="EH1024" s="533"/>
      <c r="EI1024" s="533"/>
      <c r="EJ1024" s="533"/>
      <c r="EK1024" s="533"/>
      <c r="EL1024" s="533"/>
      <c r="EM1024" s="533"/>
      <c r="EN1024" s="533"/>
      <c r="EO1024" s="533"/>
      <c r="EP1024" s="533"/>
      <c r="EQ1024" s="533"/>
      <c r="ER1024" s="533"/>
      <c r="ES1024" s="533"/>
      <c r="ET1024" s="533"/>
      <c r="EU1024" s="533"/>
      <c r="EV1024" s="533"/>
      <c r="EW1024" s="533"/>
      <c r="EX1024" s="533"/>
      <c r="EY1024" s="533"/>
      <c r="EZ1024" s="533"/>
      <c r="FA1024" s="533"/>
      <c r="FB1024" s="533"/>
      <c r="FC1024" s="533"/>
      <c r="FD1024" s="533"/>
      <c r="FE1024" s="533"/>
      <c r="FF1024" s="533"/>
      <c r="FG1024" s="533"/>
      <c r="FH1024" s="533"/>
      <c r="FI1024" s="533"/>
      <c r="FJ1024" s="533"/>
      <c r="FK1024" s="533"/>
      <c r="FL1024" s="533"/>
      <c r="FM1024" s="533"/>
      <c r="FN1024" s="533"/>
      <c r="FO1024" s="533"/>
      <c r="FP1024" s="533"/>
      <c r="FQ1024" s="533"/>
      <c r="FR1024" s="533"/>
      <c r="FS1024" s="533"/>
      <c r="FT1024" s="533"/>
      <c r="FU1024" s="533"/>
      <c r="FV1024" s="533"/>
      <c r="FW1024" s="533"/>
      <c r="FX1024" s="533"/>
      <c r="FY1024" s="533"/>
      <c r="FZ1024" s="533"/>
      <c r="GA1024" s="533"/>
      <c r="GB1024" s="533"/>
      <c r="GC1024" s="533"/>
      <c r="GD1024" s="533"/>
      <c r="GE1024" s="533"/>
      <c r="GF1024" s="533"/>
      <c r="GG1024" s="533"/>
      <c r="GH1024" s="533"/>
      <c r="GI1024" s="533"/>
      <c r="GJ1024" s="533"/>
      <c r="GK1024" s="533"/>
      <c r="GL1024" s="533"/>
      <c r="GM1024" s="533"/>
      <c r="GN1024" s="533"/>
      <c r="GO1024" s="533"/>
      <c r="GP1024" s="533"/>
      <c r="GQ1024" s="533"/>
      <c r="GR1024" s="533"/>
      <c r="GS1024" s="533"/>
      <c r="GT1024" s="533"/>
      <c r="GU1024" s="533"/>
      <c r="GV1024" s="533"/>
      <c r="GW1024" s="533"/>
      <c r="GX1024" s="533"/>
      <c r="GY1024" s="533"/>
      <c r="GZ1024" s="533"/>
      <c r="HA1024" s="533"/>
      <c r="HB1024" s="533"/>
      <c r="HC1024" s="533"/>
      <c r="HD1024" s="533"/>
      <c r="HE1024" s="533"/>
      <c r="HF1024" s="533"/>
      <c r="HG1024" s="533"/>
      <c r="HH1024" s="533"/>
      <c r="HI1024" s="533"/>
      <c r="HJ1024" s="533"/>
      <c r="HK1024" s="533"/>
      <c r="HL1024" s="533"/>
      <c r="HM1024" s="533"/>
      <c r="HN1024" s="533"/>
      <c r="HO1024" s="533"/>
      <c r="HP1024" s="533"/>
      <c r="HQ1024" s="533"/>
      <c r="HR1024" s="533"/>
      <c r="HS1024" s="533"/>
      <c r="HT1024" s="533"/>
      <c r="HU1024" s="533"/>
      <c r="HV1024" s="533"/>
      <c r="HW1024" s="533"/>
      <c r="HX1024" s="533"/>
      <c r="HY1024" s="533"/>
      <c r="HZ1024" s="533"/>
      <c r="IA1024" s="533"/>
      <c r="IB1024" s="533"/>
      <c r="IC1024" s="533"/>
      <c r="ID1024" s="533"/>
      <c r="IE1024" s="533"/>
      <c r="IF1024" s="533"/>
      <c r="IG1024" s="533"/>
      <c r="IH1024" s="533"/>
      <c r="II1024" s="533"/>
      <c r="IJ1024" s="533"/>
      <c r="IK1024" s="533"/>
      <c r="IL1024" s="533"/>
      <c r="IM1024" s="533"/>
      <c r="IN1024" s="533"/>
      <c r="IO1024" s="533"/>
      <c r="IP1024" s="533"/>
      <c r="IQ1024" s="533"/>
      <c r="IR1024" s="533"/>
      <c r="IS1024" s="533"/>
      <c r="IT1024" s="533"/>
      <c r="IU1024" s="533"/>
      <c r="IV1024" s="533"/>
      <c r="IW1024" s="533"/>
      <c r="IX1024" s="533"/>
      <c r="IY1024" s="533"/>
      <c r="IZ1024" s="533"/>
      <c r="JA1024" s="533"/>
      <c r="JB1024" s="533"/>
      <c r="JC1024" s="533"/>
      <c r="JD1024" s="533"/>
      <c r="JE1024" s="533"/>
      <c r="JF1024" s="533"/>
      <c r="JG1024" s="533"/>
      <c r="JH1024" s="533"/>
    </row>
    <row r="1025" spans="1:268" s="3" customFormat="1" ht="39.75" customHeight="1" thickBot="1" x14ac:dyDescent="0.3">
      <c r="A1025" s="289" t="s">
        <v>3392</v>
      </c>
      <c r="B1025" s="289" t="s">
        <v>3347</v>
      </c>
      <c r="C1025" s="289">
        <v>11190036</v>
      </c>
      <c r="D1025" s="290">
        <v>41743</v>
      </c>
      <c r="E1025" s="290">
        <v>41743</v>
      </c>
      <c r="F1025" s="290">
        <v>42839</v>
      </c>
      <c r="G1025" s="289">
        <v>-7777</v>
      </c>
      <c r="H1025" s="289" t="s">
        <v>471</v>
      </c>
      <c r="I1025" s="341" t="s">
        <v>996</v>
      </c>
      <c r="J1025" s="341"/>
      <c r="K1025" s="341" t="s">
        <v>135</v>
      </c>
      <c r="L1025" s="368" t="s">
        <v>3445</v>
      </c>
      <c r="M1025" s="289" t="s">
        <v>307</v>
      </c>
      <c r="N1025" s="289" t="s">
        <v>134</v>
      </c>
      <c r="O1025" s="289" t="s">
        <v>76</v>
      </c>
      <c r="P1025" s="291" t="s">
        <v>3456</v>
      </c>
      <c r="Q1025" s="289" t="s">
        <v>3457</v>
      </c>
      <c r="R1025" s="289" t="s">
        <v>307</v>
      </c>
      <c r="S1025" s="289" t="s">
        <v>134</v>
      </c>
      <c r="T1025" s="289" t="s">
        <v>76</v>
      </c>
      <c r="U1025" s="291" t="s">
        <v>3456</v>
      </c>
      <c r="V1025" s="289"/>
      <c r="W1025" s="289" t="s">
        <v>3458</v>
      </c>
      <c r="X1025" s="289">
        <v>-7777</v>
      </c>
      <c r="Y1025" s="289">
        <v>-7777</v>
      </c>
      <c r="Z1025" s="254" t="s">
        <v>468</v>
      </c>
      <c r="AA1025" s="289" t="s">
        <v>426</v>
      </c>
      <c r="AB1025" s="289">
        <v>12.56</v>
      </c>
      <c r="AC1025" s="289">
        <v>100</v>
      </c>
      <c r="AD1025" s="289">
        <v>190572</v>
      </c>
      <c r="AE1025" s="289"/>
      <c r="AF1025" s="289"/>
      <c r="AG1025" s="289"/>
      <c r="AH1025" s="289"/>
      <c r="AI1025" s="289">
        <v>190572</v>
      </c>
      <c r="AJ1025" s="289"/>
      <c r="AK1025" s="289"/>
      <c r="AL1025" s="289"/>
      <c r="AM1025" s="289"/>
      <c r="AN1025" s="289"/>
      <c r="AO1025" s="289">
        <v>1256</v>
      </c>
      <c r="AP1025" s="289"/>
      <c r="AQ1025" s="289"/>
      <c r="AR1025" s="289"/>
      <c r="AS1025" s="289" t="s">
        <v>2277</v>
      </c>
      <c r="AT1025" s="289"/>
      <c r="AU1025" s="289"/>
      <c r="AV1025" s="289">
        <v>96.01</v>
      </c>
      <c r="AW1025" s="289" t="s">
        <v>3459</v>
      </c>
      <c r="AX1025" s="289" t="s">
        <v>3460</v>
      </c>
      <c r="AY1025" s="289">
        <v>43</v>
      </c>
      <c r="AZ1025" s="289">
        <v>18</v>
      </c>
      <c r="BA1025" s="289">
        <v>59.97</v>
      </c>
      <c r="BB1025" s="289">
        <v>24</v>
      </c>
      <c r="BC1025" s="289">
        <v>23</v>
      </c>
      <c r="BD1025" s="289">
        <v>49.29</v>
      </c>
      <c r="BE1025" s="289">
        <f t="shared" si="174"/>
        <v>43.316658333333329</v>
      </c>
      <c r="BF1025" s="289">
        <f t="shared" si="175"/>
        <v>24.397024999999999</v>
      </c>
      <c r="BG1025" s="289" t="s">
        <v>38</v>
      </c>
      <c r="BH1025" s="289"/>
      <c r="BI1025" s="289"/>
      <c r="BJ1025" s="290"/>
      <c r="BK1025" s="289"/>
      <c r="BL1025" s="290"/>
      <c r="BM1025" s="289"/>
      <c r="BN1025" s="289"/>
      <c r="BO1025" s="289"/>
      <c r="BP1025" s="289"/>
      <c r="BQ1025" s="289"/>
      <c r="BR1025" s="289"/>
      <c r="BS1025" s="341"/>
      <c r="BT1025" s="533"/>
      <c r="BU1025" s="533"/>
      <c r="BV1025" s="533"/>
      <c r="BW1025" s="533"/>
      <c r="BX1025" s="533"/>
      <c r="BY1025" s="533"/>
      <c r="BZ1025" s="533"/>
      <c r="CA1025" s="533"/>
      <c r="CB1025" s="533"/>
      <c r="CC1025" s="533"/>
      <c r="CD1025" s="533"/>
      <c r="CE1025" s="533"/>
      <c r="CF1025" s="533"/>
      <c r="CG1025" s="533"/>
      <c r="CH1025" s="533"/>
      <c r="CI1025" s="533"/>
      <c r="CJ1025" s="533"/>
      <c r="CK1025" s="533"/>
      <c r="CL1025" s="533"/>
      <c r="CM1025" s="533"/>
      <c r="CN1025" s="533"/>
      <c r="CO1025" s="533"/>
      <c r="CP1025" s="533"/>
      <c r="CQ1025" s="533"/>
      <c r="CR1025" s="533"/>
      <c r="CS1025" s="533"/>
      <c r="CT1025" s="533"/>
      <c r="CU1025" s="533"/>
      <c r="CV1025" s="533"/>
      <c r="CW1025" s="533"/>
      <c r="CX1025" s="533"/>
      <c r="CY1025" s="533"/>
      <c r="CZ1025" s="533"/>
      <c r="DA1025" s="533"/>
      <c r="DB1025" s="533"/>
      <c r="DC1025" s="533"/>
      <c r="DD1025" s="533"/>
      <c r="DE1025" s="533"/>
      <c r="DF1025" s="533"/>
      <c r="DG1025" s="533"/>
      <c r="DH1025" s="533"/>
      <c r="DI1025" s="533"/>
      <c r="DJ1025" s="533"/>
      <c r="DK1025" s="533"/>
      <c r="DL1025" s="533"/>
      <c r="DM1025" s="533"/>
      <c r="DN1025" s="533"/>
      <c r="DO1025" s="533"/>
      <c r="DP1025" s="533"/>
      <c r="DQ1025" s="533"/>
      <c r="DR1025" s="533"/>
      <c r="DS1025" s="533"/>
      <c r="DT1025" s="533"/>
      <c r="DU1025" s="533"/>
      <c r="DV1025" s="533"/>
      <c r="DW1025" s="533"/>
      <c r="DX1025" s="533"/>
      <c r="DY1025" s="533"/>
      <c r="DZ1025" s="533"/>
      <c r="EA1025" s="533"/>
      <c r="EB1025" s="533"/>
      <c r="EC1025" s="533"/>
      <c r="ED1025" s="533"/>
      <c r="EE1025" s="533"/>
      <c r="EF1025" s="533"/>
      <c r="EG1025" s="533"/>
      <c r="EH1025" s="533"/>
      <c r="EI1025" s="533"/>
      <c r="EJ1025" s="533"/>
      <c r="EK1025" s="533"/>
      <c r="EL1025" s="533"/>
      <c r="EM1025" s="533"/>
      <c r="EN1025" s="533"/>
      <c r="EO1025" s="533"/>
      <c r="EP1025" s="533"/>
      <c r="EQ1025" s="533"/>
      <c r="ER1025" s="533"/>
      <c r="ES1025" s="533"/>
      <c r="ET1025" s="533"/>
      <c r="EU1025" s="533"/>
      <c r="EV1025" s="533"/>
      <c r="EW1025" s="533"/>
      <c r="EX1025" s="533"/>
      <c r="EY1025" s="533"/>
      <c r="EZ1025" s="533"/>
      <c r="FA1025" s="533"/>
      <c r="FB1025" s="533"/>
      <c r="FC1025" s="533"/>
      <c r="FD1025" s="533"/>
      <c r="FE1025" s="533"/>
      <c r="FF1025" s="533"/>
      <c r="FG1025" s="533"/>
      <c r="FH1025" s="533"/>
      <c r="FI1025" s="533"/>
      <c r="FJ1025" s="533"/>
      <c r="FK1025" s="533"/>
      <c r="FL1025" s="533"/>
      <c r="FM1025" s="533"/>
      <c r="FN1025" s="533"/>
      <c r="FO1025" s="533"/>
      <c r="FP1025" s="533"/>
      <c r="FQ1025" s="533"/>
      <c r="FR1025" s="533"/>
      <c r="FS1025" s="533"/>
      <c r="FT1025" s="533"/>
      <c r="FU1025" s="533"/>
      <c r="FV1025" s="533"/>
      <c r="FW1025" s="533"/>
      <c r="FX1025" s="533"/>
      <c r="FY1025" s="533"/>
      <c r="FZ1025" s="533"/>
      <c r="GA1025" s="533"/>
      <c r="GB1025" s="533"/>
      <c r="GC1025" s="533"/>
      <c r="GD1025" s="533"/>
      <c r="GE1025" s="533"/>
      <c r="GF1025" s="533"/>
      <c r="GG1025" s="533"/>
      <c r="GH1025" s="533"/>
      <c r="GI1025" s="533"/>
      <c r="GJ1025" s="533"/>
      <c r="GK1025" s="533"/>
      <c r="GL1025" s="533"/>
      <c r="GM1025" s="533"/>
      <c r="GN1025" s="533"/>
      <c r="GO1025" s="533"/>
      <c r="GP1025" s="533"/>
      <c r="GQ1025" s="533"/>
      <c r="GR1025" s="533"/>
      <c r="GS1025" s="533"/>
      <c r="GT1025" s="533"/>
      <c r="GU1025" s="533"/>
      <c r="GV1025" s="533"/>
      <c r="GW1025" s="533"/>
      <c r="GX1025" s="533"/>
      <c r="GY1025" s="533"/>
      <c r="GZ1025" s="533"/>
      <c r="HA1025" s="533"/>
      <c r="HB1025" s="533"/>
      <c r="HC1025" s="533"/>
      <c r="HD1025" s="533"/>
      <c r="HE1025" s="533"/>
      <c r="HF1025" s="533"/>
      <c r="HG1025" s="533"/>
      <c r="HH1025" s="533"/>
      <c r="HI1025" s="533"/>
      <c r="HJ1025" s="533"/>
      <c r="HK1025" s="533"/>
      <c r="HL1025" s="533"/>
      <c r="HM1025" s="533"/>
      <c r="HN1025" s="533"/>
      <c r="HO1025" s="533"/>
      <c r="HP1025" s="533"/>
      <c r="HQ1025" s="533"/>
      <c r="HR1025" s="533"/>
      <c r="HS1025" s="533"/>
      <c r="HT1025" s="533"/>
      <c r="HU1025" s="533"/>
      <c r="HV1025" s="533"/>
      <c r="HW1025" s="533"/>
      <c r="HX1025" s="533"/>
      <c r="HY1025" s="533"/>
      <c r="HZ1025" s="533"/>
      <c r="IA1025" s="533"/>
      <c r="IB1025" s="533"/>
      <c r="IC1025" s="533"/>
      <c r="ID1025" s="533"/>
      <c r="IE1025" s="533"/>
      <c r="IF1025" s="533"/>
      <c r="IG1025" s="533"/>
      <c r="IH1025" s="533"/>
      <c r="II1025" s="533"/>
      <c r="IJ1025" s="533"/>
      <c r="IK1025" s="533"/>
      <c r="IL1025" s="533"/>
      <c r="IM1025" s="533"/>
      <c r="IN1025" s="533"/>
      <c r="IO1025" s="533"/>
      <c r="IP1025" s="533"/>
      <c r="IQ1025" s="533"/>
      <c r="IR1025" s="533"/>
      <c r="IS1025" s="533"/>
      <c r="IT1025" s="533"/>
      <c r="IU1025" s="533"/>
      <c r="IV1025" s="533"/>
      <c r="IW1025" s="533"/>
      <c r="IX1025" s="533"/>
      <c r="IY1025" s="533"/>
      <c r="IZ1025" s="533"/>
      <c r="JA1025" s="533"/>
      <c r="JB1025" s="533"/>
      <c r="JC1025" s="533"/>
      <c r="JD1025" s="533"/>
      <c r="JE1025" s="533"/>
      <c r="JF1025" s="533"/>
      <c r="JG1025" s="533"/>
      <c r="JH1025" s="533"/>
    </row>
    <row r="1026" spans="1:268" s="3" customFormat="1" ht="39.75" customHeight="1" x14ac:dyDescent="0.25">
      <c r="A1026" s="148" t="s">
        <v>3392</v>
      </c>
      <c r="B1026" s="148" t="s">
        <v>3381</v>
      </c>
      <c r="C1026" s="148">
        <v>11140153</v>
      </c>
      <c r="D1026" s="151">
        <v>41745</v>
      </c>
      <c r="E1026" s="151">
        <v>41745</v>
      </c>
      <c r="F1026" s="151">
        <v>49050</v>
      </c>
      <c r="G1026" s="148"/>
      <c r="H1026" s="148" t="s">
        <v>470</v>
      </c>
      <c r="I1026" s="159" t="s">
        <v>582</v>
      </c>
      <c r="J1026" s="159"/>
      <c r="K1026" s="159" t="s">
        <v>42</v>
      </c>
      <c r="L1026" s="359" t="s">
        <v>3523</v>
      </c>
      <c r="M1026" s="148" t="s">
        <v>1446</v>
      </c>
      <c r="N1026" s="148" t="s">
        <v>188</v>
      </c>
      <c r="O1026" s="148" t="s">
        <v>189</v>
      </c>
      <c r="P1026" s="149" t="s">
        <v>554</v>
      </c>
      <c r="Q1026" s="148" t="s">
        <v>4448</v>
      </c>
      <c r="R1026" s="148" t="s">
        <v>1446</v>
      </c>
      <c r="S1026" s="148" t="s">
        <v>188</v>
      </c>
      <c r="T1026" s="148" t="s">
        <v>189</v>
      </c>
      <c r="U1026" s="149" t="s">
        <v>554</v>
      </c>
      <c r="V1026" s="148" t="s">
        <v>3524</v>
      </c>
      <c r="W1026" s="148" t="s">
        <v>8411</v>
      </c>
      <c r="X1026" s="148">
        <v>5</v>
      </c>
      <c r="Y1026" s="148">
        <v>7.2</v>
      </c>
      <c r="Z1026" s="60" t="s">
        <v>468</v>
      </c>
      <c r="AA1026" s="148" t="s">
        <v>3950</v>
      </c>
      <c r="AB1026" s="148"/>
      <c r="AC1026" s="148">
        <v>95000</v>
      </c>
      <c r="AD1026" s="148">
        <v>2200000000</v>
      </c>
      <c r="AE1026" s="148"/>
      <c r="AF1026" s="148">
        <v>2200000000</v>
      </c>
      <c r="AG1026" s="148"/>
      <c r="AH1026" s="148"/>
      <c r="AI1026" s="148"/>
      <c r="AJ1026" s="148"/>
      <c r="AK1026" s="148"/>
      <c r="AL1026" s="148"/>
      <c r="AM1026" s="148"/>
      <c r="AN1026" s="148"/>
      <c r="AO1026" s="148"/>
      <c r="AP1026" s="148"/>
      <c r="AQ1026" s="148"/>
      <c r="AR1026" s="148"/>
      <c r="AS1026" s="148" t="s">
        <v>3526</v>
      </c>
      <c r="AT1026" s="148"/>
      <c r="AU1026" s="148"/>
      <c r="AV1026" s="148">
        <v>22.74</v>
      </c>
      <c r="AW1026" s="148" t="s">
        <v>4449</v>
      </c>
      <c r="AX1026" s="148" t="s">
        <v>4450</v>
      </c>
      <c r="AY1026" s="148">
        <v>43</v>
      </c>
      <c r="AZ1026" s="148">
        <v>45</v>
      </c>
      <c r="BA1026" s="148">
        <v>14.8</v>
      </c>
      <c r="BB1026" s="148">
        <v>23</v>
      </c>
      <c r="BC1026" s="148">
        <v>51</v>
      </c>
      <c r="BD1026" s="148">
        <v>5.32</v>
      </c>
      <c r="BE1026" s="148">
        <f t="shared" si="174"/>
        <v>43.754111111111108</v>
      </c>
      <c r="BF1026" s="148">
        <f t="shared" si="175"/>
        <v>23.851477777777781</v>
      </c>
      <c r="BG1026" s="148" t="s">
        <v>38</v>
      </c>
      <c r="BH1026" s="148"/>
      <c r="BI1026" s="148"/>
      <c r="BJ1026" s="151"/>
      <c r="BK1026" s="148"/>
      <c r="BL1026" s="151"/>
      <c r="BM1026" s="148"/>
      <c r="BN1026" s="148"/>
      <c r="BO1026" s="148"/>
      <c r="BP1026" s="148"/>
      <c r="BQ1026" s="148"/>
      <c r="BR1026" s="148"/>
      <c r="BS1026" s="159"/>
      <c r="BT1026" s="533"/>
      <c r="BU1026" s="533"/>
      <c r="BV1026" s="533"/>
      <c r="BW1026" s="533"/>
      <c r="BX1026" s="533"/>
      <c r="BY1026" s="533"/>
      <c r="BZ1026" s="533"/>
      <c r="CA1026" s="533"/>
      <c r="CB1026" s="533"/>
      <c r="CC1026" s="533"/>
      <c r="CD1026" s="533"/>
      <c r="CE1026" s="533"/>
      <c r="CF1026" s="533"/>
      <c r="CG1026" s="533"/>
      <c r="CH1026" s="533"/>
      <c r="CI1026" s="533"/>
      <c r="CJ1026" s="533"/>
      <c r="CK1026" s="533"/>
      <c r="CL1026" s="533"/>
      <c r="CM1026" s="533"/>
      <c r="CN1026" s="533"/>
      <c r="CO1026" s="533"/>
      <c r="CP1026" s="533"/>
      <c r="CQ1026" s="533"/>
      <c r="CR1026" s="533"/>
      <c r="CS1026" s="533"/>
      <c r="CT1026" s="533"/>
      <c r="CU1026" s="533"/>
      <c r="CV1026" s="533"/>
      <c r="CW1026" s="533"/>
      <c r="CX1026" s="533"/>
      <c r="CY1026" s="533"/>
      <c r="CZ1026" s="533"/>
      <c r="DA1026" s="533"/>
      <c r="DB1026" s="533"/>
      <c r="DC1026" s="533"/>
      <c r="DD1026" s="533"/>
      <c r="DE1026" s="533"/>
      <c r="DF1026" s="533"/>
      <c r="DG1026" s="533"/>
      <c r="DH1026" s="533"/>
      <c r="DI1026" s="533"/>
      <c r="DJ1026" s="533"/>
      <c r="DK1026" s="533"/>
      <c r="DL1026" s="533"/>
      <c r="DM1026" s="533"/>
      <c r="DN1026" s="533"/>
      <c r="DO1026" s="533"/>
      <c r="DP1026" s="533"/>
      <c r="DQ1026" s="533"/>
      <c r="DR1026" s="533"/>
      <c r="DS1026" s="533"/>
      <c r="DT1026" s="533"/>
      <c r="DU1026" s="533"/>
      <c r="DV1026" s="533"/>
      <c r="DW1026" s="533"/>
      <c r="DX1026" s="533"/>
      <c r="DY1026" s="533"/>
      <c r="DZ1026" s="533"/>
      <c r="EA1026" s="533"/>
      <c r="EB1026" s="533"/>
      <c r="EC1026" s="533"/>
      <c r="ED1026" s="533"/>
      <c r="EE1026" s="533"/>
      <c r="EF1026" s="533"/>
      <c r="EG1026" s="533"/>
      <c r="EH1026" s="533"/>
      <c r="EI1026" s="533"/>
      <c r="EJ1026" s="533"/>
      <c r="EK1026" s="533"/>
      <c r="EL1026" s="533"/>
      <c r="EM1026" s="533"/>
      <c r="EN1026" s="533"/>
      <c r="EO1026" s="533"/>
      <c r="EP1026" s="533"/>
      <c r="EQ1026" s="533"/>
      <c r="ER1026" s="533"/>
      <c r="ES1026" s="533"/>
      <c r="ET1026" s="533"/>
      <c r="EU1026" s="533"/>
      <c r="EV1026" s="533"/>
      <c r="EW1026" s="533"/>
      <c r="EX1026" s="533"/>
      <c r="EY1026" s="533"/>
      <c r="EZ1026" s="533"/>
      <c r="FA1026" s="533"/>
      <c r="FB1026" s="533"/>
      <c r="FC1026" s="533"/>
      <c r="FD1026" s="533"/>
      <c r="FE1026" s="533"/>
      <c r="FF1026" s="533"/>
      <c r="FG1026" s="533"/>
      <c r="FH1026" s="533"/>
      <c r="FI1026" s="533"/>
      <c r="FJ1026" s="533"/>
      <c r="FK1026" s="533"/>
      <c r="FL1026" s="533"/>
      <c r="FM1026" s="533"/>
      <c r="FN1026" s="533"/>
      <c r="FO1026" s="533"/>
      <c r="FP1026" s="533"/>
      <c r="FQ1026" s="533"/>
      <c r="FR1026" s="533"/>
      <c r="FS1026" s="533"/>
      <c r="FT1026" s="533"/>
      <c r="FU1026" s="533"/>
      <c r="FV1026" s="533"/>
      <c r="FW1026" s="533"/>
      <c r="FX1026" s="533"/>
      <c r="FY1026" s="533"/>
      <c r="FZ1026" s="533"/>
      <c r="GA1026" s="533"/>
      <c r="GB1026" s="533"/>
      <c r="GC1026" s="533"/>
      <c r="GD1026" s="533"/>
      <c r="GE1026" s="533"/>
      <c r="GF1026" s="533"/>
      <c r="GG1026" s="533"/>
      <c r="GH1026" s="533"/>
      <c r="GI1026" s="533"/>
      <c r="GJ1026" s="533"/>
      <c r="GK1026" s="533"/>
      <c r="GL1026" s="533"/>
      <c r="GM1026" s="533"/>
      <c r="GN1026" s="533"/>
      <c r="GO1026" s="533"/>
      <c r="GP1026" s="533"/>
      <c r="GQ1026" s="533"/>
      <c r="GR1026" s="533"/>
      <c r="GS1026" s="533"/>
      <c r="GT1026" s="533"/>
      <c r="GU1026" s="533"/>
      <c r="GV1026" s="533"/>
      <c r="GW1026" s="533"/>
      <c r="GX1026" s="533"/>
      <c r="GY1026" s="533"/>
      <c r="GZ1026" s="533"/>
      <c r="HA1026" s="533"/>
      <c r="HB1026" s="533"/>
      <c r="HC1026" s="533"/>
      <c r="HD1026" s="533"/>
      <c r="HE1026" s="533"/>
      <c r="HF1026" s="533"/>
      <c r="HG1026" s="533"/>
      <c r="HH1026" s="533"/>
      <c r="HI1026" s="533"/>
      <c r="HJ1026" s="533"/>
      <c r="HK1026" s="533"/>
      <c r="HL1026" s="533"/>
      <c r="HM1026" s="533"/>
      <c r="HN1026" s="533"/>
      <c r="HO1026" s="533"/>
      <c r="HP1026" s="533"/>
      <c r="HQ1026" s="533"/>
      <c r="HR1026" s="533"/>
      <c r="HS1026" s="533"/>
      <c r="HT1026" s="533"/>
      <c r="HU1026" s="533"/>
      <c r="HV1026" s="533"/>
      <c r="HW1026" s="533"/>
      <c r="HX1026" s="533"/>
      <c r="HY1026" s="533"/>
      <c r="HZ1026" s="533"/>
      <c r="IA1026" s="533"/>
      <c r="IB1026" s="533"/>
      <c r="IC1026" s="533"/>
      <c r="ID1026" s="533"/>
      <c r="IE1026" s="533"/>
      <c r="IF1026" s="533"/>
      <c r="IG1026" s="533"/>
      <c r="IH1026" s="533"/>
      <c r="II1026" s="533"/>
      <c r="IJ1026" s="533"/>
      <c r="IK1026" s="533"/>
      <c r="IL1026" s="533"/>
      <c r="IM1026" s="533"/>
      <c r="IN1026" s="533"/>
      <c r="IO1026" s="533"/>
      <c r="IP1026" s="533"/>
      <c r="IQ1026" s="533"/>
      <c r="IR1026" s="533"/>
      <c r="IS1026" s="533"/>
      <c r="IT1026" s="533"/>
      <c r="IU1026" s="533"/>
      <c r="IV1026" s="533"/>
      <c r="IW1026" s="533"/>
      <c r="IX1026" s="533"/>
      <c r="IY1026" s="533"/>
      <c r="IZ1026" s="533"/>
      <c r="JA1026" s="533"/>
      <c r="JB1026" s="533"/>
      <c r="JC1026" s="533"/>
      <c r="JD1026" s="533"/>
      <c r="JE1026" s="533"/>
      <c r="JF1026" s="533"/>
      <c r="JG1026" s="533"/>
      <c r="JH1026" s="533"/>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3523</v>
      </c>
      <c r="M1027" s="34" t="s">
        <v>1446</v>
      </c>
      <c r="N1027" s="34" t="s">
        <v>188</v>
      </c>
      <c r="O1027" s="34" t="s">
        <v>189</v>
      </c>
      <c r="P1027" s="39" t="s">
        <v>554</v>
      </c>
      <c r="Q1027" s="34" t="s">
        <v>4448</v>
      </c>
      <c r="R1027" s="34" t="s">
        <v>1446</v>
      </c>
      <c r="S1027" s="34" t="s">
        <v>188</v>
      </c>
      <c r="T1027" s="34" t="s">
        <v>189</v>
      </c>
      <c r="U1027" s="39" t="s">
        <v>554</v>
      </c>
      <c r="V1027" s="34" t="s">
        <v>3524</v>
      </c>
      <c r="W1027" s="34" t="s">
        <v>3525</v>
      </c>
      <c r="X1027" s="34"/>
      <c r="Y1027" s="34"/>
      <c r="Z1027" s="23" t="s">
        <v>468</v>
      </c>
      <c r="AA1027" s="34" t="s">
        <v>3950</v>
      </c>
      <c r="AB1027" s="34"/>
      <c r="AC1027" s="34"/>
      <c r="AD1027" s="34"/>
      <c r="AE1027" s="34"/>
      <c r="AF1027" s="34"/>
      <c r="AG1027" s="34"/>
      <c r="AH1027" s="34"/>
      <c r="AI1027" s="34"/>
      <c r="AJ1027" s="34"/>
      <c r="AK1027" s="34"/>
      <c r="AL1027" s="34"/>
      <c r="AM1027" s="34"/>
      <c r="AN1027" s="34"/>
      <c r="AO1027" s="34"/>
      <c r="AP1027" s="34"/>
      <c r="AQ1027" s="34"/>
      <c r="AR1027" s="34"/>
      <c r="AS1027" s="34" t="s">
        <v>3527</v>
      </c>
      <c r="AT1027" s="34"/>
      <c r="AU1027" s="34"/>
      <c r="AV1027" s="34">
        <v>26</v>
      </c>
      <c r="AW1027" s="34" t="s">
        <v>4451</v>
      </c>
      <c r="AX1027" s="34" t="s">
        <v>4452</v>
      </c>
      <c r="AY1027" s="34">
        <v>43</v>
      </c>
      <c r="AZ1027" s="34">
        <v>44</v>
      </c>
      <c r="BA1027" s="34">
        <v>57.69</v>
      </c>
      <c r="BB1027" s="34">
        <v>23</v>
      </c>
      <c r="BC1027" s="34">
        <v>51</v>
      </c>
      <c r="BD1027" s="34">
        <v>12.53</v>
      </c>
      <c r="BE1027" s="34">
        <f t="shared" si="174"/>
        <v>43.749358333333333</v>
      </c>
      <c r="BF1027" s="34">
        <f t="shared" si="175"/>
        <v>23.853480555555556</v>
      </c>
      <c r="BG1027" s="34" t="s">
        <v>38</v>
      </c>
      <c r="BH1027" s="34"/>
      <c r="BI1027" s="34"/>
      <c r="BJ1027" s="38"/>
      <c r="BK1027" s="34"/>
      <c r="BL1027" s="38"/>
      <c r="BM1027" s="34"/>
      <c r="BN1027" s="34"/>
      <c r="BO1027" s="34"/>
      <c r="BP1027" s="34"/>
      <c r="BQ1027" s="34"/>
      <c r="BR1027" s="34"/>
      <c r="BS1027" s="40"/>
      <c r="BT1027" s="533"/>
      <c r="BU1027" s="533"/>
      <c r="BV1027" s="533"/>
      <c r="BW1027" s="533"/>
      <c r="BX1027" s="533"/>
      <c r="BY1027" s="533"/>
      <c r="BZ1027" s="533"/>
      <c r="CA1027" s="533"/>
      <c r="CB1027" s="533"/>
      <c r="CC1027" s="533"/>
      <c r="CD1027" s="533"/>
      <c r="CE1027" s="533"/>
      <c r="CF1027" s="533"/>
      <c r="CG1027" s="533"/>
      <c r="CH1027" s="533"/>
      <c r="CI1027" s="533"/>
      <c r="CJ1027" s="533"/>
      <c r="CK1027" s="533"/>
      <c r="CL1027" s="533"/>
      <c r="CM1027" s="533"/>
      <c r="CN1027" s="533"/>
      <c r="CO1027" s="533"/>
      <c r="CP1027" s="533"/>
      <c r="CQ1027" s="533"/>
      <c r="CR1027" s="533"/>
      <c r="CS1027" s="533"/>
      <c r="CT1027" s="533"/>
      <c r="CU1027" s="533"/>
      <c r="CV1027" s="533"/>
      <c r="CW1027" s="533"/>
      <c r="CX1027" s="533"/>
      <c r="CY1027" s="533"/>
      <c r="CZ1027" s="533"/>
      <c r="DA1027" s="533"/>
      <c r="DB1027" s="533"/>
      <c r="DC1027" s="533"/>
      <c r="DD1027" s="533"/>
      <c r="DE1027" s="533"/>
      <c r="DF1027" s="533"/>
      <c r="DG1027" s="533"/>
      <c r="DH1027" s="533"/>
      <c r="DI1027" s="533"/>
      <c r="DJ1027" s="533"/>
      <c r="DK1027" s="533"/>
      <c r="DL1027" s="533"/>
      <c r="DM1027" s="533"/>
      <c r="DN1027" s="533"/>
      <c r="DO1027" s="533"/>
      <c r="DP1027" s="533"/>
      <c r="DQ1027" s="533"/>
      <c r="DR1027" s="533"/>
      <c r="DS1027" s="533"/>
      <c r="DT1027" s="533"/>
      <c r="DU1027" s="533"/>
      <c r="DV1027" s="533"/>
      <c r="DW1027" s="533"/>
      <c r="DX1027" s="533"/>
      <c r="DY1027" s="533"/>
      <c r="DZ1027" s="533"/>
      <c r="EA1027" s="533"/>
      <c r="EB1027" s="533"/>
      <c r="EC1027" s="533"/>
      <c r="ED1027" s="533"/>
      <c r="EE1027" s="533"/>
      <c r="EF1027" s="533"/>
      <c r="EG1027" s="533"/>
      <c r="EH1027" s="533"/>
      <c r="EI1027" s="533"/>
      <c r="EJ1027" s="533"/>
      <c r="EK1027" s="533"/>
      <c r="EL1027" s="533"/>
      <c r="EM1027" s="533"/>
      <c r="EN1027" s="533"/>
      <c r="EO1027" s="533"/>
      <c r="EP1027" s="533"/>
      <c r="EQ1027" s="533"/>
      <c r="ER1027" s="533"/>
      <c r="ES1027" s="533"/>
      <c r="ET1027" s="533"/>
      <c r="EU1027" s="533"/>
      <c r="EV1027" s="533"/>
      <c r="EW1027" s="533"/>
      <c r="EX1027" s="533"/>
      <c r="EY1027" s="533"/>
      <c r="EZ1027" s="533"/>
      <c r="FA1027" s="533"/>
      <c r="FB1027" s="533"/>
      <c r="FC1027" s="533"/>
      <c r="FD1027" s="533"/>
      <c r="FE1027" s="533"/>
      <c r="FF1027" s="533"/>
      <c r="FG1027" s="533"/>
      <c r="FH1027" s="533"/>
      <c r="FI1027" s="533"/>
      <c r="FJ1027" s="533"/>
      <c r="FK1027" s="533"/>
      <c r="FL1027" s="533"/>
      <c r="FM1027" s="533"/>
      <c r="FN1027" s="533"/>
      <c r="FO1027" s="533"/>
      <c r="FP1027" s="533"/>
      <c r="FQ1027" s="533"/>
      <c r="FR1027" s="533"/>
      <c r="FS1027" s="533"/>
      <c r="FT1027" s="533"/>
      <c r="FU1027" s="533"/>
      <c r="FV1027" s="533"/>
      <c r="FW1027" s="533"/>
      <c r="FX1027" s="533"/>
      <c r="FY1027" s="533"/>
      <c r="FZ1027" s="533"/>
      <c r="GA1027" s="533"/>
      <c r="GB1027" s="533"/>
      <c r="GC1027" s="533"/>
      <c r="GD1027" s="533"/>
      <c r="GE1027" s="533"/>
      <c r="GF1027" s="533"/>
      <c r="GG1027" s="533"/>
      <c r="GH1027" s="533"/>
      <c r="GI1027" s="533"/>
      <c r="GJ1027" s="533"/>
      <c r="GK1027" s="533"/>
      <c r="GL1027" s="533"/>
      <c r="GM1027" s="533"/>
      <c r="GN1027" s="533"/>
      <c r="GO1027" s="533"/>
      <c r="GP1027" s="533"/>
      <c r="GQ1027" s="533"/>
      <c r="GR1027" s="533"/>
      <c r="GS1027" s="533"/>
      <c r="GT1027" s="533"/>
      <c r="GU1027" s="533"/>
      <c r="GV1027" s="533"/>
      <c r="GW1027" s="533"/>
      <c r="GX1027" s="533"/>
      <c r="GY1027" s="533"/>
      <c r="GZ1027" s="533"/>
      <c r="HA1027" s="533"/>
      <c r="HB1027" s="533"/>
      <c r="HC1027" s="533"/>
      <c r="HD1027" s="533"/>
      <c r="HE1027" s="533"/>
      <c r="HF1027" s="533"/>
      <c r="HG1027" s="533"/>
      <c r="HH1027" s="533"/>
      <c r="HI1027" s="533"/>
      <c r="HJ1027" s="533"/>
      <c r="HK1027" s="533"/>
      <c r="HL1027" s="533"/>
      <c r="HM1027" s="533"/>
      <c r="HN1027" s="533"/>
      <c r="HO1027" s="533"/>
      <c r="HP1027" s="533"/>
      <c r="HQ1027" s="533"/>
      <c r="HR1027" s="533"/>
      <c r="HS1027" s="533"/>
      <c r="HT1027" s="533"/>
      <c r="HU1027" s="533"/>
      <c r="HV1027" s="533"/>
      <c r="HW1027" s="533"/>
      <c r="HX1027" s="533"/>
      <c r="HY1027" s="533"/>
      <c r="HZ1027" s="533"/>
      <c r="IA1027" s="533"/>
      <c r="IB1027" s="533"/>
      <c r="IC1027" s="533"/>
      <c r="ID1027" s="533"/>
      <c r="IE1027" s="533"/>
      <c r="IF1027" s="533"/>
      <c r="IG1027" s="533"/>
      <c r="IH1027" s="533"/>
      <c r="II1027" s="533"/>
      <c r="IJ1027" s="533"/>
      <c r="IK1027" s="533"/>
      <c r="IL1027" s="533"/>
      <c r="IM1027" s="533"/>
      <c r="IN1027" s="533"/>
      <c r="IO1027" s="533"/>
      <c r="IP1027" s="533"/>
      <c r="IQ1027" s="533"/>
      <c r="IR1027" s="533"/>
      <c r="IS1027" s="533"/>
      <c r="IT1027" s="533"/>
      <c r="IU1027" s="533"/>
      <c r="IV1027" s="533"/>
      <c r="IW1027" s="533"/>
      <c r="IX1027" s="533"/>
      <c r="IY1027" s="533"/>
      <c r="IZ1027" s="533"/>
      <c r="JA1027" s="533"/>
      <c r="JB1027" s="533"/>
      <c r="JC1027" s="533"/>
      <c r="JD1027" s="533"/>
      <c r="JE1027" s="533"/>
      <c r="JF1027" s="533"/>
      <c r="JG1027" s="533"/>
      <c r="JH1027" s="533"/>
    </row>
    <row r="1028" spans="1:268" s="3" customFormat="1" ht="39.75" customHeight="1" x14ac:dyDescent="0.25">
      <c r="A1028" s="34"/>
      <c r="B1028" s="34" t="s">
        <v>3381</v>
      </c>
      <c r="C1028" s="34">
        <v>11140153</v>
      </c>
      <c r="D1028" s="38">
        <v>41745</v>
      </c>
      <c r="E1028" s="38">
        <v>41745</v>
      </c>
      <c r="F1028" s="38">
        <v>49050</v>
      </c>
      <c r="G1028" s="34"/>
      <c r="H1028" s="34" t="s">
        <v>470</v>
      </c>
      <c r="I1028" s="40" t="s">
        <v>582</v>
      </c>
      <c r="J1028" s="40"/>
      <c r="K1028" s="40" t="s">
        <v>42</v>
      </c>
      <c r="L1028" s="346" t="s">
        <v>3523</v>
      </c>
      <c r="M1028" s="34" t="s">
        <v>1446</v>
      </c>
      <c r="N1028" s="34" t="s">
        <v>188</v>
      </c>
      <c r="O1028" s="34" t="s">
        <v>189</v>
      </c>
      <c r="P1028" s="39" t="s">
        <v>554</v>
      </c>
      <c r="Q1028" s="34" t="s">
        <v>3493</v>
      </c>
      <c r="R1028" s="34" t="s">
        <v>1446</v>
      </c>
      <c r="S1028" s="34" t="s">
        <v>188</v>
      </c>
      <c r="T1028" s="34" t="s">
        <v>189</v>
      </c>
      <c r="U1028" s="39" t="s">
        <v>554</v>
      </c>
      <c r="V1028" s="34"/>
      <c r="W1028" s="34" t="s">
        <v>3493</v>
      </c>
      <c r="X1028" s="34"/>
      <c r="Y1028" s="34"/>
      <c r="Z1028" s="23" t="s">
        <v>468</v>
      </c>
      <c r="AA1028" s="34" t="s">
        <v>3950</v>
      </c>
      <c r="AB1028" s="34"/>
      <c r="AC1028" s="34"/>
      <c r="AD1028" s="34"/>
      <c r="AE1028" s="34"/>
      <c r="AF1028" s="34"/>
      <c r="AG1028" s="34"/>
      <c r="AH1028" s="34"/>
      <c r="AI1028" s="34"/>
      <c r="AJ1028" s="34"/>
      <c r="AK1028" s="34"/>
      <c r="AL1028" s="34"/>
      <c r="AM1028" s="34"/>
      <c r="AN1028" s="34"/>
      <c r="AO1028" s="34"/>
      <c r="AP1028" s="34"/>
      <c r="AQ1028" s="34"/>
      <c r="AR1028" s="34"/>
      <c r="AS1028" s="34" t="s">
        <v>3493</v>
      </c>
      <c r="AT1028" s="34"/>
      <c r="AU1028" s="34"/>
      <c r="AV1028" s="34">
        <v>22.7</v>
      </c>
      <c r="AW1028" s="34" t="s">
        <v>4453</v>
      </c>
      <c r="AX1028" s="34" t="s">
        <v>4454</v>
      </c>
      <c r="AY1028" s="34">
        <v>43</v>
      </c>
      <c r="AZ1028" s="34">
        <v>44</v>
      </c>
      <c r="BA1028" s="34">
        <v>58.65</v>
      </c>
      <c r="BB1028" s="34">
        <v>23</v>
      </c>
      <c r="BC1028" s="34">
        <v>51</v>
      </c>
      <c r="BD1028" s="34">
        <v>14.08</v>
      </c>
      <c r="BE1028" s="34">
        <f t="shared" si="174"/>
        <v>43.749625000000002</v>
      </c>
      <c r="BF1028" s="34">
        <f t="shared" si="175"/>
        <v>23.853911111111113</v>
      </c>
      <c r="BG1028" s="34" t="s">
        <v>38</v>
      </c>
      <c r="BH1028" s="34"/>
      <c r="BI1028" s="34"/>
      <c r="BJ1028" s="38"/>
      <c r="BK1028" s="34"/>
      <c r="BL1028" s="38"/>
      <c r="BM1028" s="34"/>
      <c r="BN1028" s="34"/>
      <c r="BO1028" s="34"/>
      <c r="BP1028" s="34"/>
      <c r="BQ1028" s="34"/>
      <c r="BR1028" s="34"/>
      <c r="BS1028" s="40"/>
      <c r="BT1028" s="533"/>
      <c r="BU1028" s="533"/>
      <c r="BV1028" s="533"/>
      <c r="BW1028" s="533"/>
      <c r="BX1028" s="533"/>
      <c r="BY1028" s="533"/>
      <c r="BZ1028" s="533"/>
      <c r="CA1028" s="533"/>
      <c r="CB1028" s="533"/>
      <c r="CC1028" s="533"/>
      <c r="CD1028" s="533"/>
      <c r="CE1028" s="533"/>
      <c r="CF1028" s="533"/>
      <c r="CG1028" s="533"/>
      <c r="CH1028" s="533"/>
      <c r="CI1028" s="533"/>
      <c r="CJ1028" s="533"/>
      <c r="CK1028" s="533"/>
      <c r="CL1028" s="533"/>
      <c r="CM1028" s="533"/>
      <c r="CN1028" s="533"/>
      <c r="CO1028" s="533"/>
      <c r="CP1028" s="533"/>
      <c r="CQ1028" s="533"/>
      <c r="CR1028" s="533"/>
      <c r="CS1028" s="533"/>
      <c r="CT1028" s="533"/>
      <c r="CU1028" s="533"/>
      <c r="CV1028" s="533"/>
      <c r="CW1028" s="533"/>
      <c r="CX1028" s="533"/>
      <c r="CY1028" s="533"/>
      <c r="CZ1028" s="533"/>
      <c r="DA1028" s="533"/>
      <c r="DB1028" s="533"/>
      <c r="DC1028" s="533"/>
      <c r="DD1028" s="533"/>
      <c r="DE1028" s="533"/>
      <c r="DF1028" s="533"/>
      <c r="DG1028" s="533"/>
      <c r="DH1028" s="533"/>
      <c r="DI1028" s="533"/>
      <c r="DJ1028" s="533"/>
      <c r="DK1028" s="533"/>
      <c r="DL1028" s="533"/>
      <c r="DM1028" s="533"/>
      <c r="DN1028" s="533"/>
      <c r="DO1028" s="533"/>
      <c r="DP1028" s="533"/>
      <c r="DQ1028" s="533"/>
      <c r="DR1028" s="533"/>
      <c r="DS1028" s="533"/>
      <c r="DT1028" s="533"/>
      <c r="DU1028" s="533"/>
      <c r="DV1028" s="533"/>
      <c r="DW1028" s="533"/>
      <c r="DX1028" s="533"/>
      <c r="DY1028" s="533"/>
      <c r="DZ1028" s="533"/>
      <c r="EA1028" s="533"/>
      <c r="EB1028" s="533"/>
      <c r="EC1028" s="533"/>
      <c r="ED1028" s="533"/>
      <c r="EE1028" s="533"/>
      <c r="EF1028" s="533"/>
      <c r="EG1028" s="533"/>
      <c r="EH1028" s="533"/>
      <c r="EI1028" s="533"/>
      <c r="EJ1028" s="533"/>
      <c r="EK1028" s="533"/>
      <c r="EL1028" s="533"/>
      <c r="EM1028" s="533"/>
      <c r="EN1028" s="533"/>
      <c r="EO1028" s="533"/>
      <c r="EP1028" s="533"/>
      <c r="EQ1028" s="533"/>
      <c r="ER1028" s="533"/>
      <c r="ES1028" s="533"/>
      <c r="ET1028" s="533"/>
      <c r="EU1028" s="533"/>
      <c r="EV1028" s="533"/>
      <c r="EW1028" s="533"/>
      <c r="EX1028" s="533"/>
      <c r="EY1028" s="533"/>
      <c r="EZ1028" s="533"/>
      <c r="FA1028" s="533"/>
      <c r="FB1028" s="533"/>
      <c r="FC1028" s="533"/>
      <c r="FD1028" s="533"/>
      <c r="FE1028" s="533"/>
      <c r="FF1028" s="533"/>
      <c r="FG1028" s="533"/>
      <c r="FH1028" s="533"/>
      <c r="FI1028" s="533"/>
      <c r="FJ1028" s="533"/>
      <c r="FK1028" s="533"/>
      <c r="FL1028" s="533"/>
      <c r="FM1028" s="533"/>
      <c r="FN1028" s="533"/>
      <c r="FO1028" s="533"/>
      <c r="FP1028" s="533"/>
      <c r="FQ1028" s="533"/>
      <c r="FR1028" s="533"/>
      <c r="FS1028" s="533"/>
      <c r="FT1028" s="533"/>
      <c r="FU1028" s="533"/>
      <c r="FV1028" s="533"/>
      <c r="FW1028" s="533"/>
      <c r="FX1028" s="533"/>
      <c r="FY1028" s="533"/>
      <c r="FZ1028" s="533"/>
      <c r="GA1028" s="533"/>
      <c r="GB1028" s="533"/>
      <c r="GC1028" s="533"/>
      <c r="GD1028" s="533"/>
      <c r="GE1028" s="533"/>
      <c r="GF1028" s="533"/>
      <c r="GG1028" s="533"/>
      <c r="GH1028" s="533"/>
      <c r="GI1028" s="533"/>
      <c r="GJ1028" s="533"/>
      <c r="GK1028" s="533"/>
      <c r="GL1028" s="533"/>
      <c r="GM1028" s="533"/>
      <c r="GN1028" s="533"/>
      <c r="GO1028" s="533"/>
      <c r="GP1028" s="533"/>
      <c r="GQ1028" s="533"/>
      <c r="GR1028" s="533"/>
      <c r="GS1028" s="533"/>
      <c r="GT1028" s="533"/>
      <c r="GU1028" s="533"/>
      <c r="GV1028" s="533"/>
      <c r="GW1028" s="533"/>
      <c r="GX1028" s="533"/>
      <c r="GY1028" s="533"/>
      <c r="GZ1028" s="533"/>
      <c r="HA1028" s="533"/>
      <c r="HB1028" s="533"/>
      <c r="HC1028" s="533"/>
      <c r="HD1028" s="533"/>
      <c r="HE1028" s="533"/>
      <c r="HF1028" s="533"/>
      <c r="HG1028" s="533"/>
      <c r="HH1028" s="533"/>
      <c r="HI1028" s="533"/>
      <c r="HJ1028" s="533"/>
      <c r="HK1028" s="533"/>
      <c r="HL1028" s="533"/>
      <c r="HM1028" s="533"/>
      <c r="HN1028" s="533"/>
      <c r="HO1028" s="533"/>
      <c r="HP1028" s="533"/>
      <c r="HQ1028" s="533"/>
      <c r="HR1028" s="533"/>
      <c r="HS1028" s="533"/>
      <c r="HT1028" s="533"/>
      <c r="HU1028" s="533"/>
      <c r="HV1028" s="533"/>
      <c r="HW1028" s="533"/>
      <c r="HX1028" s="533"/>
      <c r="HY1028" s="533"/>
      <c r="HZ1028" s="533"/>
      <c r="IA1028" s="533"/>
      <c r="IB1028" s="533"/>
      <c r="IC1028" s="533"/>
      <c r="ID1028" s="533"/>
      <c r="IE1028" s="533"/>
      <c r="IF1028" s="533"/>
      <c r="IG1028" s="533"/>
      <c r="IH1028" s="533"/>
      <c r="II1028" s="533"/>
      <c r="IJ1028" s="533"/>
      <c r="IK1028" s="533"/>
      <c r="IL1028" s="533"/>
      <c r="IM1028" s="533"/>
      <c r="IN1028" s="533"/>
      <c r="IO1028" s="533"/>
      <c r="IP1028" s="533"/>
      <c r="IQ1028" s="533"/>
      <c r="IR1028" s="533"/>
      <c r="IS1028" s="533"/>
      <c r="IT1028" s="533"/>
      <c r="IU1028" s="533"/>
      <c r="IV1028" s="533"/>
      <c r="IW1028" s="533"/>
      <c r="IX1028" s="533"/>
      <c r="IY1028" s="533"/>
      <c r="IZ1028" s="533"/>
      <c r="JA1028" s="533"/>
      <c r="JB1028" s="533"/>
      <c r="JC1028" s="533"/>
      <c r="JD1028" s="533"/>
      <c r="JE1028" s="533"/>
      <c r="JF1028" s="533"/>
      <c r="JG1028" s="533"/>
      <c r="JH1028" s="533"/>
    </row>
    <row r="1029" spans="1:268" s="3" customFormat="1" ht="39.75" customHeight="1" x14ac:dyDescent="0.25">
      <c r="A1029" s="34"/>
      <c r="B1029" s="34" t="s">
        <v>3381</v>
      </c>
      <c r="C1029" s="34">
        <v>11140153</v>
      </c>
      <c r="D1029" s="38">
        <v>41745</v>
      </c>
      <c r="E1029" s="38">
        <v>41745</v>
      </c>
      <c r="F1029" s="38">
        <v>49050</v>
      </c>
      <c r="G1029" s="34"/>
      <c r="H1029" s="34" t="s">
        <v>470</v>
      </c>
      <c r="I1029" s="40" t="s">
        <v>582</v>
      </c>
      <c r="J1029" s="40"/>
      <c r="K1029" s="40" t="s">
        <v>42</v>
      </c>
      <c r="L1029" s="346" t="s">
        <v>3523</v>
      </c>
      <c r="M1029" s="34" t="s">
        <v>1446</v>
      </c>
      <c r="N1029" s="34" t="s">
        <v>188</v>
      </c>
      <c r="O1029" s="34" t="s">
        <v>189</v>
      </c>
      <c r="P1029" s="39" t="s">
        <v>554</v>
      </c>
      <c r="Q1029" s="34" t="s">
        <v>3528</v>
      </c>
      <c r="R1029" s="34" t="s">
        <v>1446</v>
      </c>
      <c r="S1029" s="34" t="s">
        <v>188</v>
      </c>
      <c r="T1029" s="34" t="s">
        <v>189</v>
      </c>
      <c r="U1029" s="39" t="s">
        <v>554</v>
      </c>
      <c r="V1029" s="34"/>
      <c r="W1029" s="34" t="s">
        <v>3528</v>
      </c>
      <c r="X1029" s="34"/>
      <c r="Y1029" s="34"/>
      <c r="Z1029" s="23" t="s">
        <v>468</v>
      </c>
      <c r="AA1029" s="34" t="s">
        <v>3950</v>
      </c>
      <c r="AB1029" s="34"/>
      <c r="AC1029" s="34"/>
      <c r="AD1029" s="34"/>
      <c r="AE1029" s="34"/>
      <c r="AF1029" s="34"/>
      <c r="AG1029" s="34"/>
      <c r="AH1029" s="34"/>
      <c r="AI1029" s="34"/>
      <c r="AJ1029" s="34"/>
      <c r="AK1029" s="34"/>
      <c r="AL1029" s="34"/>
      <c r="AM1029" s="34"/>
      <c r="AN1029" s="34"/>
      <c r="AO1029" s="34"/>
      <c r="AP1029" s="34"/>
      <c r="AQ1029" s="34"/>
      <c r="AR1029" s="34"/>
      <c r="AS1029" s="34" t="s">
        <v>3528</v>
      </c>
      <c r="AT1029" s="34"/>
      <c r="AU1029" s="34"/>
      <c r="AV1029" s="34">
        <v>22.7</v>
      </c>
      <c r="AW1029" s="34" t="s">
        <v>4455</v>
      </c>
      <c r="AX1029" s="34" t="s">
        <v>4456</v>
      </c>
      <c r="AY1029" s="34">
        <v>43</v>
      </c>
      <c r="AZ1029" s="34">
        <v>44</v>
      </c>
      <c r="BA1029" s="34">
        <v>59.63</v>
      </c>
      <c r="BB1029" s="34">
        <v>23</v>
      </c>
      <c r="BC1029" s="34">
        <v>51</v>
      </c>
      <c r="BD1029" s="34">
        <v>15.03</v>
      </c>
      <c r="BE1029" s="34">
        <f t="shared" si="174"/>
        <v>43.749897222222224</v>
      </c>
      <c r="BF1029" s="34">
        <f t="shared" si="175"/>
        <v>23.854175000000001</v>
      </c>
      <c r="BG1029" s="34" t="s">
        <v>38</v>
      </c>
      <c r="BH1029" s="34"/>
      <c r="BI1029" s="34"/>
      <c r="BJ1029" s="38"/>
      <c r="BK1029" s="34"/>
      <c r="BL1029" s="38"/>
      <c r="BM1029" s="34"/>
      <c r="BN1029" s="34"/>
      <c r="BO1029" s="34"/>
      <c r="BP1029" s="34"/>
      <c r="BQ1029" s="34"/>
      <c r="BR1029" s="34"/>
      <c r="BS1029" s="40"/>
      <c r="BT1029" s="533"/>
      <c r="BU1029" s="533"/>
      <c r="BV1029" s="533"/>
      <c r="BW1029" s="533"/>
      <c r="BX1029" s="533"/>
      <c r="BY1029" s="533"/>
      <c r="BZ1029" s="533"/>
      <c r="CA1029" s="533"/>
      <c r="CB1029" s="533"/>
      <c r="CC1029" s="533"/>
      <c r="CD1029" s="533"/>
      <c r="CE1029" s="533"/>
      <c r="CF1029" s="533"/>
      <c r="CG1029" s="533"/>
      <c r="CH1029" s="533"/>
      <c r="CI1029" s="533"/>
      <c r="CJ1029" s="533"/>
      <c r="CK1029" s="533"/>
      <c r="CL1029" s="533"/>
      <c r="CM1029" s="533"/>
      <c r="CN1029" s="533"/>
      <c r="CO1029" s="533"/>
      <c r="CP1029" s="533"/>
      <c r="CQ1029" s="533"/>
      <c r="CR1029" s="533"/>
      <c r="CS1029" s="533"/>
      <c r="CT1029" s="533"/>
      <c r="CU1029" s="533"/>
      <c r="CV1029" s="533"/>
      <c r="CW1029" s="533"/>
      <c r="CX1029" s="533"/>
      <c r="CY1029" s="533"/>
      <c r="CZ1029" s="533"/>
      <c r="DA1029" s="533"/>
      <c r="DB1029" s="533"/>
      <c r="DC1029" s="533"/>
      <c r="DD1029" s="533"/>
      <c r="DE1029" s="533"/>
      <c r="DF1029" s="533"/>
      <c r="DG1029" s="533"/>
      <c r="DH1029" s="533"/>
      <c r="DI1029" s="533"/>
      <c r="DJ1029" s="533"/>
      <c r="DK1029" s="533"/>
      <c r="DL1029" s="533"/>
      <c r="DM1029" s="533"/>
      <c r="DN1029" s="533"/>
      <c r="DO1029" s="533"/>
      <c r="DP1029" s="533"/>
      <c r="DQ1029" s="533"/>
      <c r="DR1029" s="533"/>
      <c r="DS1029" s="533"/>
      <c r="DT1029" s="533"/>
      <c r="DU1029" s="533"/>
      <c r="DV1029" s="533"/>
      <c r="DW1029" s="533"/>
      <c r="DX1029" s="533"/>
      <c r="DY1029" s="533"/>
      <c r="DZ1029" s="533"/>
      <c r="EA1029" s="533"/>
      <c r="EB1029" s="533"/>
      <c r="EC1029" s="533"/>
      <c r="ED1029" s="533"/>
      <c r="EE1029" s="533"/>
      <c r="EF1029" s="533"/>
      <c r="EG1029" s="533"/>
      <c r="EH1029" s="533"/>
      <c r="EI1029" s="533"/>
      <c r="EJ1029" s="533"/>
      <c r="EK1029" s="533"/>
      <c r="EL1029" s="533"/>
      <c r="EM1029" s="533"/>
      <c r="EN1029" s="533"/>
      <c r="EO1029" s="533"/>
      <c r="EP1029" s="533"/>
      <c r="EQ1029" s="533"/>
      <c r="ER1029" s="533"/>
      <c r="ES1029" s="533"/>
      <c r="ET1029" s="533"/>
      <c r="EU1029" s="533"/>
      <c r="EV1029" s="533"/>
      <c r="EW1029" s="533"/>
      <c r="EX1029" s="533"/>
      <c r="EY1029" s="533"/>
      <c r="EZ1029" s="533"/>
      <c r="FA1029" s="533"/>
      <c r="FB1029" s="533"/>
      <c r="FC1029" s="533"/>
      <c r="FD1029" s="533"/>
      <c r="FE1029" s="533"/>
      <c r="FF1029" s="533"/>
      <c r="FG1029" s="533"/>
      <c r="FH1029" s="533"/>
      <c r="FI1029" s="533"/>
      <c r="FJ1029" s="533"/>
      <c r="FK1029" s="533"/>
      <c r="FL1029" s="533"/>
      <c r="FM1029" s="533"/>
      <c r="FN1029" s="533"/>
      <c r="FO1029" s="533"/>
      <c r="FP1029" s="533"/>
      <c r="FQ1029" s="533"/>
      <c r="FR1029" s="533"/>
      <c r="FS1029" s="533"/>
      <c r="FT1029" s="533"/>
      <c r="FU1029" s="533"/>
      <c r="FV1029" s="533"/>
      <c r="FW1029" s="533"/>
      <c r="FX1029" s="533"/>
      <c r="FY1029" s="533"/>
      <c r="FZ1029" s="533"/>
      <c r="GA1029" s="533"/>
      <c r="GB1029" s="533"/>
      <c r="GC1029" s="533"/>
      <c r="GD1029" s="533"/>
      <c r="GE1029" s="533"/>
      <c r="GF1029" s="533"/>
      <c r="GG1029" s="533"/>
      <c r="GH1029" s="533"/>
      <c r="GI1029" s="533"/>
      <c r="GJ1029" s="533"/>
      <c r="GK1029" s="533"/>
      <c r="GL1029" s="533"/>
      <c r="GM1029" s="533"/>
      <c r="GN1029" s="533"/>
      <c r="GO1029" s="533"/>
      <c r="GP1029" s="533"/>
      <c r="GQ1029" s="533"/>
      <c r="GR1029" s="533"/>
      <c r="GS1029" s="533"/>
      <c r="GT1029" s="533"/>
      <c r="GU1029" s="533"/>
      <c r="GV1029" s="533"/>
      <c r="GW1029" s="533"/>
      <c r="GX1029" s="533"/>
      <c r="GY1029" s="533"/>
      <c r="GZ1029" s="533"/>
      <c r="HA1029" s="533"/>
      <c r="HB1029" s="533"/>
      <c r="HC1029" s="533"/>
      <c r="HD1029" s="533"/>
      <c r="HE1029" s="533"/>
      <c r="HF1029" s="533"/>
      <c r="HG1029" s="533"/>
      <c r="HH1029" s="533"/>
      <c r="HI1029" s="533"/>
      <c r="HJ1029" s="533"/>
      <c r="HK1029" s="533"/>
      <c r="HL1029" s="533"/>
      <c r="HM1029" s="533"/>
      <c r="HN1029" s="533"/>
      <c r="HO1029" s="533"/>
      <c r="HP1029" s="533"/>
      <c r="HQ1029" s="533"/>
      <c r="HR1029" s="533"/>
      <c r="HS1029" s="533"/>
      <c r="HT1029" s="533"/>
      <c r="HU1029" s="533"/>
      <c r="HV1029" s="533"/>
      <c r="HW1029" s="533"/>
      <c r="HX1029" s="533"/>
      <c r="HY1029" s="533"/>
      <c r="HZ1029" s="533"/>
      <c r="IA1029" s="533"/>
      <c r="IB1029" s="533"/>
      <c r="IC1029" s="533"/>
      <c r="ID1029" s="533"/>
      <c r="IE1029" s="533"/>
      <c r="IF1029" s="533"/>
      <c r="IG1029" s="533"/>
      <c r="IH1029" s="533"/>
      <c r="II1029" s="533"/>
      <c r="IJ1029" s="533"/>
      <c r="IK1029" s="533"/>
      <c r="IL1029" s="533"/>
      <c r="IM1029" s="533"/>
      <c r="IN1029" s="533"/>
      <c r="IO1029" s="533"/>
      <c r="IP1029" s="533"/>
      <c r="IQ1029" s="533"/>
      <c r="IR1029" s="533"/>
      <c r="IS1029" s="533"/>
      <c r="IT1029" s="533"/>
      <c r="IU1029" s="533"/>
      <c r="IV1029" s="533"/>
      <c r="IW1029" s="533"/>
      <c r="IX1029" s="533"/>
      <c r="IY1029" s="533"/>
      <c r="IZ1029" s="533"/>
      <c r="JA1029" s="533"/>
      <c r="JB1029" s="533"/>
      <c r="JC1029" s="533"/>
      <c r="JD1029" s="533"/>
      <c r="JE1029" s="533"/>
      <c r="JF1029" s="533"/>
      <c r="JG1029" s="533"/>
      <c r="JH1029" s="533"/>
    </row>
    <row r="1030" spans="1:268" s="3" customFormat="1" ht="39.75" customHeight="1" thickBot="1" x14ac:dyDescent="0.3">
      <c r="A1030" s="289"/>
      <c r="B1030" s="289" t="s">
        <v>3381</v>
      </c>
      <c r="C1030" s="289">
        <v>11140153</v>
      </c>
      <c r="D1030" s="290">
        <v>41745</v>
      </c>
      <c r="E1030" s="290">
        <v>41745</v>
      </c>
      <c r="F1030" s="290">
        <v>49050</v>
      </c>
      <c r="G1030" s="289"/>
      <c r="H1030" s="289" t="s">
        <v>470</v>
      </c>
      <c r="I1030" s="341" t="s">
        <v>582</v>
      </c>
      <c r="J1030" s="341"/>
      <c r="K1030" s="341" t="s">
        <v>42</v>
      </c>
      <c r="L1030" s="368" t="s">
        <v>3523</v>
      </c>
      <c r="M1030" s="289" t="s">
        <v>1446</v>
      </c>
      <c r="N1030" s="289" t="s">
        <v>188</v>
      </c>
      <c r="O1030" s="289" t="s">
        <v>189</v>
      </c>
      <c r="P1030" s="291" t="s">
        <v>554</v>
      </c>
      <c r="Q1030" s="289" t="s">
        <v>3529</v>
      </c>
      <c r="R1030" s="289" t="s">
        <v>1446</v>
      </c>
      <c r="S1030" s="289" t="s">
        <v>188</v>
      </c>
      <c r="T1030" s="289" t="s">
        <v>189</v>
      </c>
      <c r="U1030" s="291" t="s">
        <v>554</v>
      </c>
      <c r="V1030" s="289"/>
      <c r="W1030" s="289" t="s">
        <v>3529</v>
      </c>
      <c r="X1030" s="289"/>
      <c r="Y1030" s="289"/>
      <c r="Z1030" s="254" t="s">
        <v>468</v>
      </c>
      <c r="AA1030" s="289" t="s">
        <v>3950</v>
      </c>
      <c r="AB1030" s="289"/>
      <c r="AC1030" s="289"/>
      <c r="AD1030" s="289"/>
      <c r="AE1030" s="289"/>
      <c r="AF1030" s="289"/>
      <c r="AG1030" s="289"/>
      <c r="AH1030" s="289"/>
      <c r="AI1030" s="289"/>
      <c r="AJ1030" s="289"/>
      <c r="AK1030" s="289"/>
      <c r="AL1030" s="289"/>
      <c r="AM1030" s="289"/>
      <c r="AN1030" s="289"/>
      <c r="AO1030" s="289"/>
      <c r="AP1030" s="289"/>
      <c r="AQ1030" s="289"/>
      <c r="AR1030" s="289"/>
      <c r="AS1030" s="289" t="s">
        <v>3529</v>
      </c>
      <c r="AT1030" s="289"/>
      <c r="AU1030" s="289"/>
      <c r="AV1030" s="289">
        <v>22.7</v>
      </c>
      <c r="AW1030" s="289" t="s">
        <v>4457</v>
      </c>
      <c r="AX1030" s="289" t="s">
        <v>4458</v>
      </c>
      <c r="AY1030" s="289">
        <v>43</v>
      </c>
      <c r="AZ1030" s="289">
        <v>45</v>
      </c>
      <c r="BA1030" s="289">
        <v>4.8600000000000003</v>
      </c>
      <c r="BB1030" s="289">
        <v>23</v>
      </c>
      <c r="BC1030" s="289">
        <v>51</v>
      </c>
      <c r="BD1030" s="289">
        <v>40.159999999999997</v>
      </c>
      <c r="BE1030" s="289">
        <f t="shared" si="174"/>
        <v>43.751350000000002</v>
      </c>
      <c r="BF1030" s="289">
        <f t="shared" si="175"/>
        <v>23.861155555555555</v>
      </c>
      <c r="BG1030" s="289" t="s">
        <v>38</v>
      </c>
      <c r="BH1030" s="289"/>
      <c r="BI1030" s="289"/>
      <c r="BJ1030" s="290"/>
      <c r="BK1030" s="289"/>
      <c r="BL1030" s="290"/>
      <c r="BM1030" s="289"/>
      <c r="BN1030" s="289"/>
      <c r="BO1030" s="289"/>
      <c r="BP1030" s="289"/>
      <c r="BQ1030" s="289"/>
      <c r="BR1030" s="289"/>
      <c r="BS1030" s="341"/>
      <c r="BT1030" s="533"/>
      <c r="BU1030" s="533"/>
      <c r="BV1030" s="533"/>
      <c r="BW1030" s="533"/>
      <c r="BX1030" s="533"/>
      <c r="BY1030" s="533"/>
      <c r="BZ1030" s="533"/>
      <c r="CA1030" s="533"/>
      <c r="CB1030" s="533"/>
      <c r="CC1030" s="533"/>
      <c r="CD1030" s="533"/>
      <c r="CE1030" s="533"/>
      <c r="CF1030" s="533"/>
      <c r="CG1030" s="533"/>
      <c r="CH1030" s="533"/>
      <c r="CI1030" s="533"/>
      <c r="CJ1030" s="533"/>
      <c r="CK1030" s="533"/>
      <c r="CL1030" s="533"/>
      <c r="CM1030" s="533"/>
      <c r="CN1030" s="533"/>
      <c r="CO1030" s="533"/>
      <c r="CP1030" s="533"/>
      <c r="CQ1030" s="533"/>
      <c r="CR1030" s="533"/>
      <c r="CS1030" s="533"/>
      <c r="CT1030" s="533"/>
      <c r="CU1030" s="533"/>
      <c r="CV1030" s="533"/>
      <c r="CW1030" s="533"/>
      <c r="CX1030" s="533"/>
      <c r="CY1030" s="533"/>
      <c r="CZ1030" s="533"/>
      <c r="DA1030" s="533"/>
      <c r="DB1030" s="533"/>
      <c r="DC1030" s="533"/>
      <c r="DD1030" s="533"/>
      <c r="DE1030" s="533"/>
      <c r="DF1030" s="533"/>
      <c r="DG1030" s="533"/>
      <c r="DH1030" s="533"/>
      <c r="DI1030" s="533"/>
      <c r="DJ1030" s="533"/>
      <c r="DK1030" s="533"/>
      <c r="DL1030" s="533"/>
      <c r="DM1030" s="533"/>
      <c r="DN1030" s="533"/>
      <c r="DO1030" s="533"/>
      <c r="DP1030" s="533"/>
      <c r="DQ1030" s="533"/>
      <c r="DR1030" s="533"/>
      <c r="DS1030" s="533"/>
      <c r="DT1030" s="533"/>
      <c r="DU1030" s="533"/>
      <c r="DV1030" s="533"/>
      <c r="DW1030" s="533"/>
      <c r="DX1030" s="533"/>
      <c r="DY1030" s="533"/>
      <c r="DZ1030" s="533"/>
      <c r="EA1030" s="533"/>
      <c r="EB1030" s="533"/>
      <c r="EC1030" s="533"/>
      <c r="ED1030" s="533"/>
      <c r="EE1030" s="533"/>
      <c r="EF1030" s="533"/>
      <c r="EG1030" s="533"/>
      <c r="EH1030" s="533"/>
      <c r="EI1030" s="533"/>
      <c r="EJ1030" s="533"/>
      <c r="EK1030" s="533"/>
      <c r="EL1030" s="533"/>
      <c r="EM1030" s="533"/>
      <c r="EN1030" s="533"/>
      <c r="EO1030" s="533"/>
      <c r="EP1030" s="533"/>
      <c r="EQ1030" s="533"/>
      <c r="ER1030" s="533"/>
      <c r="ES1030" s="533"/>
      <c r="ET1030" s="533"/>
      <c r="EU1030" s="533"/>
      <c r="EV1030" s="533"/>
      <c r="EW1030" s="533"/>
      <c r="EX1030" s="533"/>
      <c r="EY1030" s="533"/>
      <c r="EZ1030" s="533"/>
      <c r="FA1030" s="533"/>
      <c r="FB1030" s="533"/>
      <c r="FC1030" s="533"/>
      <c r="FD1030" s="533"/>
      <c r="FE1030" s="533"/>
      <c r="FF1030" s="533"/>
      <c r="FG1030" s="533"/>
      <c r="FH1030" s="533"/>
      <c r="FI1030" s="533"/>
      <c r="FJ1030" s="533"/>
      <c r="FK1030" s="533"/>
      <c r="FL1030" s="533"/>
      <c r="FM1030" s="533"/>
      <c r="FN1030" s="533"/>
      <c r="FO1030" s="533"/>
      <c r="FP1030" s="533"/>
      <c r="FQ1030" s="533"/>
      <c r="FR1030" s="533"/>
      <c r="FS1030" s="533"/>
      <c r="FT1030" s="533"/>
      <c r="FU1030" s="533"/>
      <c r="FV1030" s="533"/>
      <c r="FW1030" s="533"/>
      <c r="FX1030" s="533"/>
      <c r="FY1030" s="533"/>
      <c r="FZ1030" s="533"/>
      <c r="GA1030" s="533"/>
      <c r="GB1030" s="533"/>
      <c r="GC1030" s="533"/>
      <c r="GD1030" s="533"/>
      <c r="GE1030" s="533"/>
      <c r="GF1030" s="533"/>
      <c r="GG1030" s="533"/>
      <c r="GH1030" s="533"/>
      <c r="GI1030" s="533"/>
      <c r="GJ1030" s="533"/>
      <c r="GK1030" s="533"/>
      <c r="GL1030" s="533"/>
      <c r="GM1030" s="533"/>
      <c r="GN1030" s="533"/>
      <c r="GO1030" s="533"/>
      <c r="GP1030" s="533"/>
      <c r="GQ1030" s="533"/>
      <c r="GR1030" s="533"/>
      <c r="GS1030" s="533"/>
      <c r="GT1030" s="533"/>
      <c r="GU1030" s="533"/>
      <c r="GV1030" s="533"/>
      <c r="GW1030" s="533"/>
      <c r="GX1030" s="533"/>
      <c r="GY1030" s="533"/>
      <c r="GZ1030" s="533"/>
      <c r="HA1030" s="533"/>
      <c r="HB1030" s="533"/>
      <c r="HC1030" s="533"/>
      <c r="HD1030" s="533"/>
      <c r="HE1030" s="533"/>
      <c r="HF1030" s="533"/>
      <c r="HG1030" s="533"/>
      <c r="HH1030" s="533"/>
      <c r="HI1030" s="533"/>
      <c r="HJ1030" s="533"/>
      <c r="HK1030" s="533"/>
      <c r="HL1030" s="533"/>
      <c r="HM1030" s="533"/>
      <c r="HN1030" s="533"/>
      <c r="HO1030" s="533"/>
      <c r="HP1030" s="533"/>
      <c r="HQ1030" s="533"/>
      <c r="HR1030" s="533"/>
      <c r="HS1030" s="533"/>
      <c r="HT1030" s="533"/>
      <c r="HU1030" s="533"/>
      <c r="HV1030" s="533"/>
      <c r="HW1030" s="533"/>
      <c r="HX1030" s="533"/>
      <c r="HY1030" s="533"/>
      <c r="HZ1030" s="533"/>
      <c r="IA1030" s="533"/>
      <c r="IB1030" s="533"/>
      <c r="IC1030" s="533"/>
      <c r="ID1030" s="533"/>
      <c r="IE1030" s="533"/>
      <c r="IF1030" s="533"/>
      <c r="IG1030" s="533"/>
      <c r="IH1030" s="533"/>
      <c r="II1030" s="533"/>
      <c r="IJ1030" s="533"/>
      <c r="IK1030" s="533"/>
      <c r="IL1030" s="533"/>
      <c r="IM1030" s="533"/>
      <c r="IN1030" s="533"/>
      <c r="IO1030" s="533"/>
      <c r="IP1030" s="533"/>
      <c r="IQ1030" s="533"/>
      <c r="IR1030" s="533"/>
      <c r="IS1030" s="533"/>
      <c r="IT1030" s="533"/>
      <c r="IU1030" s="533"/>
      <c r="IV1030" s="533"/>
      <c r="IW1030" s="533"/>
      <c r="IX1030" s="533"/>
      <c r="IY1030" s="533"/>
      <c r="IZ1030" s="533"/>
      <c r="JA1030" s="533"/>
      <c r="JB1030" s="533"/>
      <c r="JC1030" s="533"/>
      <c r="JD1030" s="533"/>
      <c r="JE1030" s="533"/>
      <c r="JF1030" s="533"/>
      <c r="JG1030" s="533"/>
      <c r="JH1030" s="533"/>
    </row>
    <row r="1031" spans="1:268" s="3" customFormat="1" ht="39.75" customHeight="1" x14ac:dyDescent="0.25">
      <c r="A1031" s="1" t="s">
        <v>3392</v>
      </c>
      <c r="B1031" s="1" t="s">
        <v>3530</v>
      </c>
      <c r="C1031" s="1">
        <v>11190037</v>
      </c>
      <c r="D1031" s="7">
        <v>41758</v>
      </c>
      <c r="E1031" s="7">
        <v>41758</v>
      </c>
      <c r="F1031" s="7">
        <v>42854</v>
      </c>
      <c r="G1031" s="1"/>
      <c r="H1031" s="1" t="s">
        <v>2875</v>
      </c>
      <c r="I1031" s="1" t="s">
        <v>996</v>
      </c>
      <c r="J1031" s="1" t="s">
        <v>7691</v>
      </c>
      <c r="K1031" s="1" t="s">
        <v>135</v>
      </c>
      <c r="L1031" s="1" t="s">
        <v>7693</v>
      </c>
      <c r="M1031" s="1" t="s">
        <v>1791</v>
      </c>
      <c r="N1031" s="1" t="s">
        <v>134</v>
      </c>
      <c r="O1031" s="1" t="s">
        <v>76</v>
      </c>
      <c r="P1031" s="6" t="s">
        <v>3531</v>
      </c>
      <c r="Q1031" s="1" t="s">
        <v>7692</v>
      </c>
      <c r="R1031" s="1" t="s">
        <v>1791</v>
      </c>
      <c r="S1031" s="1" t="s">
        <v>134</v>
      </c>
      <c r="T1031" s="1" t="s">
        <v>443</v>
      </c>
      <c r="U1031" s="6" t="s">
        <v>3531</v>
      </c>
      <c r="V1031" s="1" t="s">
        <v>3532</v>
      </c>
      <c r="W1031" s="1" t="s">
        <v>397</v>
      </c>
      <c r="X1031" s="1">
        <v>-7777</v>
      </c>
      <c r="Y1031" s="1">
        <v>-7777</v>
      </c>
      <c r="Z1031" s="9" t="s">
        <v>468</v>
      </c>
      <c r="AA1031" s="1" t="s">
        <v>427</v>
      </c>
      <c r="AB1031" s="1"/>
      <c r="AC1031" s="1">
        <v>1</v>
      </c>
      <c r="AD1031" s="1">
        <v>33000</v>
      </c>
      <c r="AE1031" s="1"/>
      <c r="AF1031" s="1"/>
      <c r="AG1031" s="1"/>
      <c r="AH1031" s="1"/>
      <c r="AI1031" s="1">
        <v>33000</v>
      </c>
      <c r="AJ1031" s="1"/>
      <c r="AK1031" s="1"/>
      <c r="AL1031" s="1"/>
      <c r="AM1031" s="1"/>
      <c r="AN1031" s="1"/>
      <c r="AO1031" s="1"/>
      <c r="AP1031" s="1">
        <v>15.5</v>
      </c>
      <c r="AQ1031" s="1"/>
      <c r="AR1031" s="1"/>
      <c r="AS1031" s="1" t="s">
        <v>2875</v>
      </c>
      <c r="AT1031" s="1"/>
      <c r="AU1031" s="1"/>
      <c r="AV1031" s="1"/>
      <c r="AW1031" s="1" t="s">
        <v>4459</v>
      </c>
      <c r="AX1031" s="1" t="s">
        <v>4460</v>
      </c>
      <c r="AY1031" s="1">
        <v>43</v>
      </c>
      <c r="AZ1031" s="1">
        <v>25</v>
      </c>
      <c r="BA1031" s="1">
        <v>35.4</v>
      </c>
      <c r="BB1031" s="1">
        <v>24</v>
      </c>
      <c r="BC1031" s="1">
        <v>27</v>
      </c>
      <c r="BD1031" s="1">
        <v>22</v>
      </c>
      <c r="BE1031" s="1">
        <f t="shared" si="174"/>
        <v>43.426499999999997</v>
      </c>
      <c r="BF1031" s="1">
        <f t="shared" si="175"/>
        <v>24.45611111111111</v>
      </c>
      <c r="BG1031" s="1" t="s">
        <v>38</v>
      </c>
      <c r="BH1031" s="1"/>
      <c r="BI1031" s="1"/>
      <c r="BJ1031" s="7"/>
      <c r="BK1031" s="1"/>
      <c r="BL1031" s="7"/>
      <c r="BM1031" s="1"/>
      <c r="BN1031" s="1"/>
      <c r="BO1031" s="1"/>
      <c r="BP1031" s="1"/>
      <c r="BQ1031" s="1"/>
      <c r="BR1031" s="1"/>
      <c r="BS1031" s="1"/>
      <c r="BT1031" s="533"/>
      <c r="BU1031" s="533"/>
      <c r="BV1031" s="533"/>
      <c r="BW1031" s="533"/>
      <c r="BX1031" s="533"/>
      <c r="BY1031" s="533"/>
      <c r="BZ1031" s="533"/>
      <c r="CA1031" s="533"/>
      <c r="CB1031" s="533"/>
      <c r="CC1031" s="533"/>
      <c r="CD1031" s="533"/>
      <c r="CE1031" s="533"/>
      <c r="CF1031" s="533"/>
      <c r="CG1031" s="533"/>
      <c r="CH1031" s="533"/>
      <c r="CI1031" s="533"/>
      <c r="CJ1031" s="533"/>
      <c r="CK1031" s="533"/>
      <c r="CL1031" s="533"/>
      <c r="CM1031" s="533"/>
      <c r="CN1031" s="533"/>
      <c r="CO1031" s="533"/>
      <c r="CP1031" s="533"/>
      <c r="CQ1031" s="533"/>
      <c r="CR1031" s="533"/>
      <c r="CS1031" s="533"/>
      <c r="CT1031" s="533"/>
      <c r="CU1031" s="533"/>
      <c r="CV1031" s="533"/>
      <c r="CW1031" s="533"/>
      <c r="CX1031" s="533"/>
      <c r="CY1031" s="533"/>
      <c r="CZ1031" s="533"/>
      <c r="DA1031" s="533"/>
      <c r="DB1031" s="533"/>
      <c r="DC1031" s="533"/>
      <c r="DD1031" s="533"/>
      <c r="DE1031" s="533"/>
      <c r="DF1031" s="533"/>
      <c r="DG1031" s="533"/>
      <c r="DH1031" s="533"/>
      <c r="DI1031" s="533"/>
      <c r="DJ1031" s="533"/>
      <c r="DK1031" s="533"/>
      <c r="DL1031" s="533"/>
      <c r="DM1031" s="533"/>
      <c r="DN1031" s="533"/>
      <c r="DO1031" s="533"/>
      <c r="DP1031" s="533"/>
      <c r="DQ1031" s="533"/>
      <c r="DR1031" s="533"/>
      <c r="DS1031" s="533"/>
      <c r="DT1031" s="533"/>
      <c r="DU1031" s="533"/>
      <c r="DV1031" s="533"/>
      <c r="DW1031" s="533"/>
      <c r="DX1031" s="533"/>
      <c r="DY1031" s="533"/>
      <c r="DZ1031" s="533"/>
      <c r="EA1031" s="533"/>
      <c r="EB1031" s="533"/>
      <c r="EC1031" s="533"/>
      <c r="ED1031" s="533"/>
      <c r="EE1031" s="533"/>
      <c r="EF1031" s="533"/>
      <c r="EG1031" s="533"/>
      <c r="EH1031" s="533"/>
      <c r="EI1031" s="533"/>
      <c r="EJ1031" s="533"/>
      <c r="EK1031" s="533"/>
      <c r="EL1031" s="533"/>
      <c r="EM1031" s="533"/>
      <c r="EN1031" s="533"/>
      <c r="EO1031" s="533"/>
      <c r="EP1031" s="533"/>
      <c r="EQ1031" s="533"/>
      <c r="ER1031" s="533"/>
      <c r="ES1031" s="533"/>
      <c r="ET1031" s="533"/>
      <c r="EU1031" s="533"/>
      <c r="EV1031" s="533"/>
      <c r="EW1031" s="533"/>
      <c r="EX1031" s="533"/>
      <c r="EY1031" s="533"/>
      <c r="EZ1031" s="533"/>
      <c r="FA1031" s="533"/>
      <c r="FB1031" s="533"/>
      <c r="FC1031" s="533"/>
      <c r="FD1031" s="533"/>
      <c r="FE1031" s="533"/>
      <c r="FF1031" s="533"/>
      <c r="FG1031" s="533"/>
      <c r="FH1031" s="533"/>
      <c r="FI1031" s="533"/>
      <c r="FJ1031" s="533"/>
      <c r="FK1031" s="533"/>
      <c r="FL1031" s="533"/>
      <c r="FM1031" s="533"/>
      <c r="FN1031" s="533"/>
      <c r="FO1031" s="533"/>
      <c r="FP1031" s="533"/>
      <c r="FQ1031" s="533"/>
      <c r="FR1031" s="533"/>
      <c r="FS1031" s="533"/>
      <c r="FT1031" s="533"/>
      <c r="FU1031" s="533"/>
      <c r="FV1031" s="533"/>
      <c r="FW1031" s="533"/>
      <c r="FX1031" s="533"/>
      <c r="FY1031" s="533"/>
      <c r="FZ1031" s="533"/>
      <c r="GA1031" s="533"/>
      <c r="GB1031" s="533"/>
      <c r="GC1031" s="533"/>
      <c r="GD1031" s="533"/>
      <c r="GE1031" s="533"/>
      <c r="GF1031" s="533"/>
      <c r="GG1031" s="533"/>
      <c r="GH1031" s="533"/>
      <c r="GI1031" s="533"/>
      <c r="GJ1031" s="533"/>
      <c r="GK1031" s="533"/>
      <c r="GL1031" s="533"/>
      <c r="GM1031" s="533"/>
      <c r="GN1031" s="533"/>
      <c r="GO1031" s="533"/>
      <c r="GP1031" s="533"/>
      <c r="GQ1031" s="533"/>
      <c r="GR1031" s="533"/>
      <c r="GS1031" s="533"/>
      <c r="GT1031" s="533"/>
      <c r="GU1031" s="533"/>
      <c r="GV1031" s="533"/>
      <c r="GW1031" s="533"/>
      <c r="GX1031" s="533"/>
      <c r="GY1031" s="533"/>
      <c r="GZ1031" s="533"/>
      <c r="HA1031" s="533"/>
      <c r="HB1031" s="533"/>
      <c r="HC1031" s="533"/>
      <c r="HD1031" s="533"/>
      <c r="HE1031" s="533"/>
      <c r="HF1031" s="533"/>
      <c r="HG1031" s="533"/>
      <c r="HH1031" s="533"/>
      <c r="HI1031" s="533"/>
      <c r="HJ1031" s="533"/>
      <c r="HK1031" s="533"/>
      <c r="HL1031" s="533"/>
      <c r="HM1031" s="533"/>
      <c r="HN1031" s="533"/>
      <c r="HO1031" s="533"/>
      <c r="HP1031" s="533"/>
      <c r="HQ1031" s="533"/>
      <c r="HR1031" s="533"/>
      <c r="HS1031" s="533"/>
      <c r="HT1031" s="533"/>
      <c r="HU1031" s="533"/>
      <c r="HV1031" s="533"/>
      <c r="HW1031" s="533"/>
      <c r="HX1031" s="533"/>
      <c r="HY1031" s="533"/>
      <c r="HZ1031" s="533"/>
      <c r="IA1031" s="533"/>
      <c r="IB1031" s="533"/>
      <c r="IC1031" s="533"/>
      <c r="ID1031" s="533"/>
      <c r="IE1031" s="533"/>
      <c r="IF1031" s="533"/>
      <c r="IG1031" s="533"/>
      <c r="IH1031" s="533"/>
      <c r="II1031" s="533"/>
      <c r="IJ1031" s="533"/>
      <c r="IK1031" s="533"/>
      <c r="IL1031" s="533"/>
      <c r="IM1031" s="533"/>
      <c r="IN1031" s="533"/>
      <c r="IO1031" s="533"/>
      <c r="IP1031" s="533"/>
      <c r="IQ1031" s="533"/>
      <c r="IR1031" s="533"/>
      <c r="IS1031" s="533"/>
      <c r="IT1031" s="533"/>
      <c r="IU1031" s="533"/>
      <c r="IV1031" s="533"/>
      <c r="IW1031" s="533"/>
      <c r="IX1031" s="533"/>
      <c r="IY1031" s="533"/>
      <c r="IZ1031" s="533"/>
      <c r="JA1031" s="533"/>
      <c r="JB1031" s="533"/>
      <c r="JC1031" s="533"/>
      <c r="JD1031" s="533"/>
      <c r="JE1031" s="533"/>
      <c r="JF1031" s="533"/>
      <c r="JG1031" s="533"/>
      <c r="JH1031" s="533"/>
    </row>
    <row r="1032" spans="1:268" s="3" customFormat="1" ht="39.75" customHeight="1" x14ac:dyDescent="0.25">
      <c r="A1032" s="1" t="s">
        <v>3392</v>
      </c>
      <c r="B1032" s="1" t="s">
        <v>3535</v>
      </c>
      <c r="C1032" s="1">
        <v>11120063</v>
      </c>
      <c r="D1032" s="7">
        <v>41780</v>
      </c>
      <c r="E1032" s="7">
        <v>41780</v>
      </c>
      <c r="F1032" s="7">
        <v>45433</v>
      </c>
      <c r="G1032" s="1">
        <v>-7777</v>
      </c>
      <c r="H1032" s="1" t="s">
        <v>2294</v>
      </c>
      <c r="I1032" s="1" t="s">
        <v>883</v>
      </c>
      <c r="J1032" s="1"/>
      <c r="K1032" s="1" t="s">
        <v>55</v>
      </c>
      <c r="L1032" s="1" t="s">
        <v>4461</v>
      </c>
      <c r="M1032" s="1" t="s">
        <v>1735</v>
      </c>
      <c r="N1032" s="1" t="s">
        <v>256</v>
      </c>
      <c r="O1032" s="1" t="s">
        <v>189</v>
      </c>
      <c r="P1032" s="6" t="s">
        <v>3536</v>
      </c>
      <c r="Q1032" s="1" t="s">
        <v>4462</v>
      </c>
      <c r="R1032" s="1" t="s">
        <v>710</v>
      </c>
      <c r="S1032" s="1" t="s">
        <v>256</v>
      </c>
      <c r="T1032" s="1" t="s">
        <v>189</v>
      </c>
      <c r="U1032" s="6" t="s">
        <v>3537</v>
      </c>
      <c r="V1032" s="1" t="s">
        <v>4463</v>
      </c>
      <c r="W1032" s="1" t="s">
        <v>3538</v>
      </c>
      <c r="X1032" s="1">
        <v>-7777</v>
      </c>
      <c r="Y1032" s="1">
        <v>-7777</v>
      </c>
      <c r="Z1032" s="9" t="s">
        <v>468</v>
      </c>
      <c r="AA1032" s="1" t="s">
        <v>341</v>
      </c>
      <c r="AB1032" s="1">
        <v>0.31684000000000001</v>
      </c>
      <c r="AC1032" s="1">
        <v>5.75</v>
      </c>
      <c r="AD1032" s="1">
        <v>14700</v>
      </c>
      <c r="AE1032" s="1"/>
      <c r="AF1032" s="1"/>
      <c r="AG1032" s="1"/>
      <c r="AH1032" s="1"/>
      <c r="AI1032" s="1"/>
      <c r="AJ1032" s="1">
        <v>14700</v>
      </c>
      <c r="AK1032" s="1"/>
      <c r="AL1032" s="1"/>
      <c r="AM1032" s="1"/>
      <c r="AN1032" s="1"/>
      <c r="AO1032" s="1">
        <v>31.7</v>
      </c>
      <c r="AP1032" s="1">
        <v>1.5</v>
      </c>
      <c r="AQ1032" s="1">
        <v>-7777</v>
      </c>
      <c r="AR1032" s="1">
        <v>-7777</v>
      </c>
      <c r="AS1032" s="1" t="s">
        <v>4464</v>
      </c>
      <c r="AT1032" s="1"/>
      <c r="AU1032" s="1"/>
      <c r="AV1032" s="1">
        <v>286.60000000000002</v>
      </c>
      <c r="AW1032" s="1" t="s">
        <v>4465</v>
      </c>
      <c r="AX1032" s="1" t="s">
        <v>4466</v>
      </c>
      <c r="AY1032" s="1">
        <v>43</v>
      </c>
      <c r="AZ1032" s="1">
        <v>4</v>
      </c>
      <c r="BA1032" s="1">
        <v>34.6</v>
      </c>
      <c r="BB1032" s="1">
        <v>23</v>
      </c>
      <c r="BC1032" s="1">
        <v>32</v>
      </c>
      <c r="BD1032" s="1">
        <v>40.9</v>
      </c>
      <c r="BE1032" s="1">
        <f t="shared" si="174"/>
        <v>43.076277777777783</v>
      </c>
      <c r="BF1032" s="1">
        <f t="shared" si="175"/>
        <v>23.544694444444445</v>
      </c>
      <c r="BG1032" s="1" t="s">
        <v>38</v>
      </c>
      <c r="BH1032" s="1"/>
      <c r="BI1032" s="1"/>
      <c r="BJ1032" s="7"/>
      <c r="BK1032" s="1"/>
      <c r="BL1032" s="7"/>
      <c r="BM1032" s="1"/>
      <c r="BN1032" s="1"/>
      <c r="BO1032" s="1"/>
      <c r="BP1032" s="1"/>
      <c r="BQ1032" s="1"/>
      <c r="BR1032" s="1"/>
      <c r="BS1032" s="1"/>
      <c r="BT1032" s="533"/>
      <c r="BU1032" s="533"/>
      <c r="BV1032" s="533"/>
      <c r="BW1032" s="533"/>
      <c r="BX1032" s="533"/>
      <c r="BY1032" s="533"/>
      <c r="BZ1032" s="533"/>
      <c r="CA1032" s="533"/>
      <c r="CB1032" s="533"/>
      <c r="CC1032" s="533"/>
      <c r="CD1032" s="533"/>
      <c r="CE1032" s="533"/>
      <c r="CF1032" s="533"/>
      <c r="CG1032" s="533"/>
      <c r="CH1032" s="533"/>
      <c r="CI1032" s="533"/>
      <c r="CJ1032" s="533"/>
      <c r="CK1032" s="533"/>
      <c r="CL1032" s="533"/>
      <c r="CM1032" s="533"/>
      <c r="CN1032" s="533"/>
      <c r="CO1032" s="533"/>
      <c r="CP1032" s="533"/>
      <c r="CQ1032" s="533"/>
      <c r="CR1032" s="533"/>
      <c r="CS1032" s="533"/>
      <c r="CT1032" s="533"/>
      <c r="CU1032" s="533"/>
      <c r="CV1032" s="533"/>
      <c r="CW1032" s="533"/>
      <c r="CX1032" s="533"/>
      <c r="CY1032" s="533"/>
      <c r="CZ1032" s="533"/>
      <c r="DA1032" s="533"/>
      <c r="DB1032" s="533"/>
      <c r="DC1032" s="533"/>
      <c r="DD1032" s="533"/>
      <c r="DE1032" s="533"/>
      <c r="DF1032" s="533"/>
      <c r="DG1032" s="533"/>
      <c r="DH1032" s="533"/>
      <c r="DI1032" s="533"/>
      <c r="DJ1032" s="533"/>
      <c r="DK1032" s="533"/>
      <c r="DL1032" s="533"/>
      <c r="DM1032" s="533"/>
      <c r="DN1032" s="533"/>
      <c r="DO1032" s="533"/>
      <c r="DP1032" s="533"/>
      <c r="DQ1032" s="533"/>
      <c r="DR1032" s="533"/>
      <c r="DS1032" s="533"/>
      <c r="DT1032" s="533"/>
      <c r="DU1032" s="533"/>
      <c r="DV1032" s="533"/>
      <c r="DW1032" s="533"/>
      <c r="DX1032" s="533"/>
      <c r="DY1032" s="533"/>
      <c r="DZ1032" s="533"/>
      <c r="EA1032" s="533"/>
      <c r="EB1032" s="533"/>
      <c r="EC1032" s="533"/>
      <c r="ED1032" s="533"/>
      <c r="EE1032" s="533"/>
      <c r="EF1032" s="533"/>
      <c r="EG1032" s="533"/>
      <c r="EH1032" s="533"/>
      <c r="EI1032" s="533"/>
      <c r="EJ1032" s="533"/>
      <c r="EK1032" s="533"/>
      <c r="EL1032" s="533"/>
      <c r="EM1032" s="533"/>
      <c r="EN1032" s="533"/>
      <c r="EO1032" s="533"/>
      <c r="EP1032" s="533"/>
      <c r="EQ1032" s="533"/>
      <c r="ER1032" s="533"/>
      <c r="ES1032" s="533"/>
      <c r="ET1032" s="533"/>
      <c r="EU1032" s="533"/>
      <c r="EV1032" s="533"/>
      <c r="EW1032" s="533"/>
      <c r="EX1032" s="533"/>
      <c r="EY1032" s="533"/>
      <c r="EZ1032" s="533"/>
      <c r="FA1032" s="533"/>
      <c r="FB1032" s="533"/>
      <c r="FC1032" s="533"/>
      <c r="FD1032" s="533"/>
      <c r="FE1032" s="533"/>
      <c r="FF1032" s="533"/>
      <c r="FG1032" s="533"/>
      <c r="FH1032" s="533"/>
      <c r="FI1032" s="533"/>
      <c r="FJ1032" s="533"/>
      <c r="FK1032" s="533"/>
      <c r="FL1032" s="533"/>
      <c r="FM1032" s="533"/>
      <c r="FN1032" s="533"/>
      <c r="FO1032" s="533"/>
      <c r="FP1032" s="533"/>
      <c r="FQ1032" s="533"/>
      <c r="FR1032" s="533"/>
      <c r="FS1032" s="533"/>
      <c r="FT1032" s="533"/>
      <c r="FU1032" s="533"/>
      <c r="FV1032" s="533"/>
      <c r="FW1032" s="533"/>
      <c r="FX1032" s="533"/>
      <c r="FY1032" s="533"/>
      <c r="FZ1032" s="533"/>
      <c r="GA1032" s="533"/>
      <c r="GB1032" s="533"/>
      <c r="GC1032" s="533"/>
      <c r="GD1032" s="533"/>
      <c r="GE1032" s="533"/>
      <c r="GF1032" s="533"/>
      <c r="GG1032" s="533"/>
      <c r="GH1032" s="533"/>
      <c r="GI1032" s="533"/>
      <c r="GJ1032" s="533"/>
      <c r="GK1032" s="533"/>
      <c r="GL1032" s="533"/>
      <c r="GM1032" s="533"/>
      <c r="GN1032" s="533"/>
      <c r="GO1032" s="533"/>
      <c r="GP1032" s="533"/>
      <c r="GQ1032" s="533"/>
      <c r="GR1032" s="533"/>
      <c r="GS1032" s="533"/>
      <c r="GT1032" s="533"/>
      <c r="GU1032" s="533"/>
      <c r="GV1032" s="533"/>
      <c r="GW1032" s="533"/>
      <c r="GX1032" s="533"/>
      <c r="GY1032" s="533"/>
      <c r="GZ1032" s="533"/>
      <c r="HA1032" s="533"/>
      <c r="HB1032" s="533"/>
      <c r="HC1032" s="533"/>
      <c r="HD1032" s="533"/>
      <c r="HE1032" s="533"/>
      <c r="HF1032" s="533"/>
      <c r="HG1032" s="533"/>
      <c r="HH1032" s="533"/>
      <c r="HI1032" s="533"/>
      <c r="HJ1032" s="533"/>
      <c r="HK1032" s="533"/>
      <c r="HL1032" s="533"/>
      <c r="HM1032" s="533"/>
      <c r="HN1032" s="533"/>
      <c r="HO1032" s="533"/>
      <c r="HP1032" s="533"/>
      <c r="HQ1032" s="533"/>
      <c r="HR1032" s="533"/>
      <c r="HS1032" s="533"/>
      <c r="HT1032" s="533"/>
      <c r="HU1032" s="533"/>
      <c r="HV1032" s="533"/>
      <c r="HW1032" s="533"/>
      <c r="HX1032" s="533"/>
      <c r="HY1032" s="533"/>
      <c r="HZ1032" s="533"/>
      <c r="IA1032" s="533"/>
      <c r="IB1032" s="533"/>
      <c r="IC1032" s="533"/>
      <c r="ID1032" s="533"/>
      <c r="IE1032" s="533"/>
      <c r="IF1032" s="533"/>
      <c r="IG1032" s="533"/>
      <c r="IH1032" s="533"/>
      <c r="II1032" s="533"/>
      <c r="IJ1032" s="533"/>
      <c r="IK1032" s="533"/>
      <c r="IL1032" s="533"/>
      <c r="IM1032" s="533"/>
      <c r="IN1032" s="533"/>
      <c r="IO1032" s="533"/>
      <c r="IP1032" s="533"/>
      <c r="IQ1032" s="533"/>
      <c r="IR1032" s="533"/>
      <c r="IS1032" s="533"/>
      <c r="IT1032" s="533"/>
      <c r="IU1032" s="533"/>
      <c r="IV1032" s="533"/>
      <c r="IW1032" s="533"/>
      <c r="IX1032" s="533"/>
      <c r="IY1032" s="533"/>
      <c r="IZ1032" s="533"/>
      <c r="JA1032" s="533"/>
      <c r="JB1032" s="533"/>
      <c r="JC1032" s="533"/>
      <c r="JD1032" s="533"/>
      <c r="JE1032" s="533"/>
      <c r="JF1032" s="533"/>
      <c r="JG1032" s="533"/>
      <c r="JH1032" s="533"/>
    </row>
    <row r="1033" spans="1:268" s="3" customFormat="1" ht="39.75" customHeight="1" x14ac:dyDescent="0.25">
      <c r="A1033" s="1" t="s">
        <v>3392</v>
      </c>
      <c r="B1033" s="1" t="s">
        <v>3347</v>
      </c>
      <c r="C1033" s="1">
        <v>11190038</v>
      </c>
      <c r="D1033" s="7">
        <v>41780</v>
      </c>
      <c r="E1033" s="7">
        <v>41780</v>
      </c>
      <c r="F1033" s="7">
        <v>42876</v>
      </c>
      <c r="G1033" s="1">
        <v>-7777</v>
      </c>
      <c r="H1033" s="1" t="s">
        <v>819</v>
      </c>
      <c r="I1033" s="1" t="s">
        <v>984</v>
      </c>
      <c r="J1033" s="1"/>
      <c r="K1033" s="1" t="s">
        <v>95</v>
      </c>
      <c r="L1033" s="1" t="s">
        <v>3382</v>
      </c>
      <c r="M1033" s="1" t="s">
        <v>203</v>
      </c>
      <c r="N1033" s="1" t="s">
        <v>188</v>
      </c>
      <c r="O1033" s="1" t="s">
        <v>189</v>
      </c>
      <c r="P1033" s="6" t="s">
        <v>1543</v>
      </c>
      <c r="Q1033" s="1" t="s">
        <v>4467</v>
      </c>
      <c r="R1033" s="1" t="s">
        <v>203</v>
      </c>
      <c r="S1033" s="1" t="s">
        <v>188</v>
      </c>
      <c r="T1033" s="1" t="s">
        <v>189</v>
      </c>
      <c r="U1033" s="6" t="s">
        <v>1543</v>
      </c>
      <c r="V1033" s="1" t="s">
        <v>3539</v>
      </c>
      <c r="W1033" s="1" t="s">
        <v>3380</v>
      </c>
      <c r="X1033" s="1">
        <v>-7777</v>
      </c>
      <c r="Y1033" s="1">
        <v>-7777</v>
      </c>
      <c r="Z1033" s="9" t="s">
        <v>468</v>
      </c>
      <c r="AA1033" s="1" t="s">
        <v>427</v>
      </c>
      <c r="AB1033" s="1">
        <v>22.899000000000001</v>
      </c>
      <c r="AC1033" s="1">
        <v>100</v>
      </c>
      <c r="AD1033" s="1">
        <v>50760</v>
      </c>
      <c r="AE1033" s="1"/>
      <c r="AF1033" s="1"/>
      <c r="AG1033" s="1"/>
      <c r="AH1033" s="1"/>
      <c r="AI1033" s="1">
        <v>50760</v>
      </c>
      <c r="AJ1033" s="1"/>
      <c r="AK1033" s="1"/>
      <c r="AL1033" s="1"/>
      <c r="AM1033" s="1"/>
      <c r="AN1033" s="1"/>
      <c r="AO1033" s="1">
        <v>2290</v>
      </c>
      <c r="AP1033" s="1"/>
      <c r="AQ1033" s="1">
        <v>-7777</v>
      </c>
      <c r="AR1033" s="1">
        <v>-7777</v>
      </c>
      <c r="AS1033" s="1" t="s">
        <v>3827</v>
      </c>
      <c r="AT1033" s="1"/>
      <c r="AU1033" s="1"/>
      <c r="AV1033" s="1">
        <v>28.16</v>
      </c>
      <c r="AW1033" s="1" t="s">
        <v>4468</v>
      </c>
      <c r="AX1033" s="1" t="s">
        <v>4469</v>
      </c>
      <c r="AY1033" s="1">
        <v>43</v>
      </c>
      <c r="AZ1033" s="1">
        <v>39</v>
      </c>
      <c r="BA1033" s="1">
        <v>51.61</v>
      </c>
      <c r="BB1033" s="1">
        <v>23</v>
      </c>
      <c r="BC1033" s="1">
        <v>48</v>
      </c>
      <c r="BD1033" s="1">
        <v>25.54</v>
      </c>
      <c r="BE1033" s="1">
        <f t="shared" si="174"/>
        <v>43.664336111111112</v>
      </c>
      <c r="BF1033" s="1">
        <f t="shared" si="175"/>
        <v>23.807094444444445</v>
      </c>
      <c r="BG1033" s="1" t="s">
        <v>38</v>
      </c>
      <c r="BH1033" s="1"/>
      <c r="BI1033" s="1"/>
      <c r="BJ1033" s="7"/>
      <c r="BK1033" s="1"/>
      <c r="BL1033" s="7"/>
      <c r="BM1033" s="1"/>
      <c r="BN1033" s="1"/>
      <c r="BO1033" s="1"/>
      <c r="BP1033" s="1"/>
      <c r="BQ1033" s="1"/>
      <c r="BR1033" s="1"/>
      <c r="BS1033" s="1"/>
      <c r="BT1033" s="533"/>
      <c r="BU1033" s="533"/>
      <c r="BV1033" s="533"/>
      <c r="BW1033" s="533"/>
      <c r="BX1033" s="533"/>
      <c r="BY1033" s="533"/>
      <c r="BZ1033" s="533"/>
      <c r="CA1033" s="533"/>
      <c r="CB1033" s="533"/>
      <c r="CC1033" s="533"/>
      <c r="CD1033" s="533"/>
      <c r="CE1033" s="533"/>
      <c r="CF1033" s="533"/>
      <c r="CG1033" s="533"/>
      <c r="CH1033" s="533"/>
      <c r="CI1033" s="533"/>
      <c r="CJ1033" s="533"/>
      <c r="CK1033" s="533"/>
      <c r="CL1033" s="533"/>
      <c r="CM1033" s="533"/>
      <c r="CN1033" s="533"/>
      <c r="CO1033" s="533"/>
      <c r="CP1033" s="533"/>
      <c r="CQ1033" s="533"/>
      <c r="CR1033" s="533"/>
      <c r="CS1033" s="533"/>
      <c r="CT1033" s="533"/>
      <c r="CU1033" s="533"/>
      <c r="CV1033" s="533"/>
      <c r="CW1033" s="533"/>
      <c r="CX1033" s="533"/>
      <c r="CY1033" s="533"/>
      <c r="CZ1033" s="533"/>
      <c r="DA1033" s="533"/>
      <c r="DB1033" s="533"/>
      <c r="DC1033" s="533"/>
      <c r="DD1033" s="533"/>
      <c r="DE1033" s="533"/>
      <c r="DF1033" s="533"/>
      <c r="DG1033" s="533"/>
      <c r="DH1033" s="533"/>
      <c r="DI1033" s="533"/>
      <c r="DJ1033" s="533"/>
      <c r="DK1033" s="533"/>
      <c r="DL1033" s="533"/>
      <c r="DM1033" s="533"/>
      <c r="DN1033" s="533"/>
      <c r="DO1033" s="533"/>
      <c r="DP1033" s="533"/>
      <c r="DQ1033" s="533"/>
      <c r="DR1033" s="533"/>
      <c r="DS1033" s="533"/>
      <c r="DT1033" s="533"/>
      <c r="DU1033" s="533"/>
      <c r="DV1033" s="533"/>
      <c r="DW1033" s="533"/>
      <c r="DX1033" s="533"/>
      <c r="DY1033" s="533"/>
      <c r="DZ1033" s="533"/>
      <c r="EA1033" s="533"/>
      <c r="EB1033" s="533"/>
      <c r="EC1033" s="533"/>
      <c r="ED1033" s="533"/>
      <c r="EE1033" s="533"/>
      <c r="EF1033" s="533"/>
      <c r="EG1033" s="533"/>
      <c r="EH1033" s="533"/>
      <c r="EI1033" s="533"/>
      <c r="EJ1033" s="533"/>
      <c r="EK1033" s="533"/>
      <c r="EL1033" s="533"/>
      <c r="EM1033" s="533"/>
      <c r="EN1033" s="533"/>
      <c r="EO1033" s="533"/>
      <c r="EP1033" s="533"/>
      <c r="EQ1033" s="533"/>
      <c r="ER1033" s="533"/>
      <c r="ES1033" s="533"/>
      <c r="ET1033" s="533"/>
      <c r="EU1033" s="533"/>
      <c r="EV1033" s="533"/>
      <c r="EW1033" s="533"/>
      <c r="EX1033" s="533"/>
      <c r="EY1033" s="533"/>
      <c r="EZ1033" s="533"/>
      <c r="FA1033" s="533"/>
      <c r="FB1033" s="533"/>
      <c r="FC1033" s="533"/>
      <c r="FD1033" s="533"/>
      <c r="FE1033" s="533"/>
      <c r="FF1033" s="533"/>
      <c r="FG1033" s="533"/>
      <c r="FH1033" s="533"/>
      <c r="FI1033" s="533"/>
      <c r="FJ1033" s="533"/>
      <c r="FK1033" s="533"/>
      <c r="FL1033" s="533"/>
      <c r="FM1033" s="533"/>
      <c r="FN1033" s="533"/>
      <c r="FO1033" s="533"/>
      <c r="FP1033" s="533"/>
      <c r="FQ1033" s="533"/>
      <c r="FR1033" s="533"/>
      <c r="FS1033" s="533"/>
      <c r="FT1033" s="533"/>
      <c r="FU1033" s="533"/>
      <c r="FV1033" s="533"/>
      <c r="FW1033" s="533"/>
      <c r="FX1033" s="533"/>
      <c r="FY1033" s="533"/>
      <c r="FZ1033" s="533"/>
      <c r="GA1033" s="533"/>
      <c r="GB1033" s="533"/>
      <c r="GC1033" s="533"/>
      <c r="GD1033" s="533"/>
      <c r="GE1033" s="533"/>
      <c r="GF1033" s="533"/>
      <c r="GG1033" s="533"/>
      <c r="GH1033" s="533"/>
      <c r="GI1033" s="533"/>
      <c r="GJ1033" s="533"/>
      <c r="GK1033" s="533"/>
      <c r="GL1033" s="533"/>
      <c r="GM1033" s="533"/>
      <c r="GN1033" s="533"/>
      <c r="GO1033" s="533"/>
      <c r="GP1033" s="533"/>
      <c r="GQ1033" s="533"/>
      <c r="GR1033" s="533"/>
      <c r="GS1033" s="533"/>
      <c r="GT1033" s="533"/>
      <c r="GU1033" s="533"/>
      <c r="GV1033" s="533"/>
      <c r="GW1033" s="533"/>
      <c r="GX1033" s="533"/>
      <c r="GY1033" s="533"/>
      <c r="GZ1033" s="533"/>
      <c r="HA1033" s="533"/>
      <c r="HB1033" s="533"/>
      <c r="HC1033" s="533"/>
      <c r="HD1033" s="533"/>
      <c r="HE1033" s="533"/>
      <c r="HF1033" s="533"/>
      <c r="HG1033" s="533"/>
      <c r="HH1033" s="533"/>
      <c r="HI1033" s="533"/>
      <c r="HJ1033" s="533"/>
      <c r="HK1033" s="533"/>
      <c r="HL1033" s="533"/>
      <c r="HM1033" s="533"/>
      <c r="HN1033" s="533"/>
      <c r="HO1033" s="533"/>
      <c r="HP1033" s="533"/>
      <c r="HQ1033" s="533"/>
      <c r="HR1033" s="533"/>
      <c r="HS1033" s="533"/>
      <c r="HT1033" s="533"/>
      <c r="HU1033" s="533"/>
      <c r="HV1033" s="533"/>
      <c r="HW1033" s="533"/>
      <c r="HX1033" s="533"/>
      <c r="HY1033" s="533"/>
      <c r="HZ1033" s="533"/>
      <c r="IA1033" s="533"/>
      <c r="IB1033" s="533"/>
      <c r="IC1033" s="533"/>
      <c r="ID1033" s="533"/>
      <c r="IE1033" s="533"/>
      <c r="IF1033" s="533"/>
      <c r="IG1033" s="533"/>
      <c r="IH1033" s="533"/>
      <c r="II1033" s="533"/>
      <c r="IJ1033" s="533"/>
      <c r="IK1033" s="533"/>
      <c r="IL1033" s="533"/>
      <c r="IM1033" s="533"/>
      <c r="IN1033" s="533"/>
      <c r="IO1033" s="533"/>
      <c r="IP1033" s="533"/>
      <c r="IQ1033" s="533"/>
      <c r="IR1033" s="533"/>
      <c r="IS1033" s="533"/>
      <c r="IT1033" s="533"/>
      <c r="IU1033" s="533"/>
      <c r="IV1033" s="533"/>
      <c r="IW1033" s="533"/>
      <c r="IX1033" s="533"/>
      <c r="IY1033" s="533"/>
      <c r="IZ1033" s="533"/>
      <c r="JA1033" s="533"/>
      <c r="JB1033" s="533"/>
      <c r="JC1033" s="533"/>
      <c r="JD1033" s="533"/>
      <c r="JE1033" s="533"/>
      <c r="JF1033" s="533"/>
      <c r="JG1033" s="533"/>
      <c r="JH1033" s="533"/>
    </row>
    <row r="1034" spans="1:268" s="3" customFormat="1" ht="39.75" customHeight="1" x14ac:dyDescent="0.25">
      <c r="A1034" s="1" t="s">
        <v>3392</v>
      </c>
      <c r="B1034" s="1" t="s">
        <v>3540</v>
      </c>
      <c r="C1034" s="1">
        <v>11190039</v>
      </c>
      <c r="D1034" s="7">
        <v>41800</v>
      </c>
      <c r="E1034" s="7">
        <v>41800</v>
      </c>
      <c r="F1034" s="7">
        <v>46183</v>
      </c>
      <c r="G1034" s="1">
        <v>-7777</v>
      </c>
      <c r="H1034" s="1" t="s">
        <v>471</v>
      </c>
      <c r="I1034" s="1" t="s">
        <v>605</v>
      </c>
      <c r="J1034" s="1" t="s">
        <v>9088</v>
      </c>
      <c r="K1034" s="1" t="s">
        <v>135</v>
      </c>
      <c r="L1034" s="1" t="s">
        <v>4470</v>
      </c>
      <c r="M1034" s="1" t="s">
        <v>203</v>
      </c>
      <c r="N1034" s="1" t="s">
        <v>202</v>
      </c>
      <c r="O1034" s="1" t="s">
        <v>72</v>
      </c>
      <c r="P1034" s="6" t="s">
        <v>3541</v>
      </c>
      <c r="Q1034" s="1" t="s">
        <v>9090</v>
      </c>
      <c r="R1034" s="1" t="s">
        <v>203</v>
      </c>
      <c r="S1034" s="1" t="s">
        <v>202</v>
      </c>
      <c r="T1034" s="1" t="s">
        <v>72</v>
      </c>
      <c r="U1034" s="6" t="s">
        <v>3541</v>
      </c>
      <c r="V1034" s="1" t="s">
        <v>9089</v>
      </c>
      <c r="W1034" s="1" t="s">
        <v>3542</v>
      </c>
      <c r="X1034" s="1">
        <v>-7777</v>
      </c>
      <c r="Y1034" s="1">
        <v>-7777</v>
      </c>
      <c r="Z1034" s="9" t="s">
        <v>1311</v>
      </c>
      <c r="AA1034" s="1" t="s">
        <v>7281</v>
      </c>
      <c r="AB1034" s="1">
        <v>8.9049999999999994</v>
      </c>
      <c r="AC1034" s="1">
        <v>60</v>
      </c>
      <c r="AD1034" s="1">
        <v>1254528</v>
      </c>
      <c r="AE1034" s="1"/>
      <c r="AF1034" s="1"/>
      <c r="AG1034" s="1"/>
      <c r="AH1034" s="1"/>
      <c r="AI1034" s="1">
        <v>1254528</v>
      </c>
      <c r="AJ1034" s="1"/>
      <c r="AK1034" s="1"/>
      <c r="AL1034" s="1"/>
      <c r="AM1034" s="1"/>
      <c r="AN1034" s="1"/>
      <c r="AO1034" s="1">
        <v>891</v>
      </c>
      <c r="AP1034" s="1">
        <v>1</v>
      </c>
      <c r="AQ1034" s="1" t="s">
        <v>47</v>
      </c>
      <c r="AR1034" s="1" t="s">
        <v>3543</v>
      </c>
      <c r="AS1034" s="1" t="s">
        <v>3860</v>
      </c>
      <c r="AT1034" s="1"/>
      <c r="AU1034" s="1"/>
      <c r="AV1034" s="1">
        <v>334.84399999999999</v>
      </c>
      <c r="AW1034" s="1" t="s">
        <v>4471</v>
      </c>
      <c r="AX1034" s="1" t="s">
        <v>4472</v>
      </c>
      <c r="AY1034" s="1">
        <v>42</v>
      </c>
      <c r="AZ1034" s="1">
        <v>57</v>
      </c>
      <c r="BA1034" s="1">
        <v>48.56</v>
      </c>
      <c r="BB1034" s="1">
        <v>24</v>
      </c>
      <c r="BC1034" s="1">
        <v>11</v>
      </c>
      <c r="BD1034" s="1">
        <v>55.25</v>
      </c>
      <c r="BE1034" s="1">
        <f t="shared" si="174"/>
        <v>42.96348888888889</v>
      </c>
      <c r="BF1034" s="1">
        <f t="shared" si="175"/>
        <v>24.198680555555555</v>
      </c>
      <c r="BG1034" s="1" t="s">
        <v>47</v>
      </c>
      <c r="BH1034" s="1"/>
      <c r="BI1034" s="1">
        <v>3033</v>
      </c>
      <c r="BJ1034" s="7">
        <v>44057</v>
      </c>
      <c r="BK1034" s="1">
        <v>3033</v>
      </c>
      <c r="BL1034" s="7">
        <v>44057</v>
      </c>
      <c r="BM1034" s="1"/>
      <c r="BN1034" s="1"/>
      <c r="BO1034" s="1"/>
      <c r="BP1034" s="1"/>
      <c r="BQ1034" s="1"/>
      <c r="BR1034" s="1"/>
      <c r="BS1034" s="1"/>
      <c r="BT1034" s="533"/>
      <c r="BU1034" s="533"/>
      <c r="BV1034" s="533"/>
      <c r="BW1034" s="533"/>
      <c r="BX1034" s="533"/>
      <c r="BY1034" s="533"/>
      <c r="BZ1034" s="533"/>
      <c r="CA1034" s="533"/>
      <c r="CB1034" s="533"/>
      <c r="CC1034" s="533"/>
      <c r="CD1034" s="533"/>
      <c r="CE1034" s="533"/>
      <c r="CF1034" s="533"/>
      <c r="CG1034" s="533"/>
      <c r="CH1034" s="533"/>
      <c r="CI1034" s="533"/>
      <c r="CJ1034" s="533"/>
      <c r="CK1034" s="533"/>
      <c r="CL1034" s="533"/>
      <c r="CM1034" s="533"/>
      <c r="CN1034" s="533"/>
      <c r="CO1034" s="533"/>
      <c r="CP1034" s="533"/>
      <c r="CQ1034" s="533"/>
      <c r="CR1034" s="533"/>
      <c r="CS1034" s="533"/>
      <c r="CT1034" s="533"/>
      <c r="CU1034" s="533"/>
      <c r="CV1034" s="533"/>
      <c r="CW1034" s="533"/>
      <c r="CX1034" s="533"/>
      <c r="CY1034" s="533"/>
      <c r="CZ1034" s="533"/>
      <c r="DA1034" s="533"/>
      <c r="DB1034" s="533"/>
      <c r="DC1034" s="533"/>
      <c r="DD1034" s="533"/>
      <c r="DE1034" s="533"/>
      <c r="DF1034" s="533"/>
      <c r="DG1034" s="533"/>
      <c r="DH1034" s="533"/>
      <c r="DI1034" s="533"/>
      <c r="DJ1034" s="533"/>
      <c r="DK1034" s="533"/>
      <c r="DL1034" s="533"/>
      <c r="DM1034" s="533"/>
      <c r="DN1034" s="533"/>
      <c r="DO1034" s="533"/>
      <c r="DP1034" s="533"/>
      <c r="DQ1034" s="533"/>
      <c r="DR1034" s="533"/>
      <c r="DS1034" s="533"/>
      <c r="DT1034" s="533"/>
      <c r="DU1034" s="533"/>
      <c r="DV1034" s="533"/>
      <c r="DW1034" s="533"/>
      <c r="DX1034" s="533"/>
      <c r="DY1034" s="533"/>
      <c r="DZ1034" s="533"/>
      <c r="EA1034" s="533"/>
      <c r="EB1034" s="533"/>
      <c r="EC1034" s="533"/>
      <c r="ED1034" s="533"/>
      <c r="EE1034" s="533"/>
      <c r="EF1034" s="533"/>
      <c r="EG1034" s="533"/>
      <c r="EH1034" s="533"/>
      <c r="EI1034" s="533"/>
      <c r="EJ1034" s="533"/>
      <c r="EK1034" s="533"/>
      <c r="EL1034" s="533"/>
      <c r="EM1034" s="533"/>
      <c r="EN1034" s="533"/>
      <c r="EO1034" s="533"/>
      <c r="EP1034" s="533"/>
      <c r="EQ1034" s="533"/>
      <c r="ER1034" s="533"/>
      <c r="ES1034" s="533"/>
      <c r="ET1034" s="533"/>
      <c r="EU1034" s="533"/>
      <c r="EV1034" s="533"/>
      <c r="EW1034" s="533"/>
      <c r="EX1034" s="533"/>
      <c r="EY1034" s="533"/>
      <c r="EZ1034" s="533"/>
      <c r="FA1034" s="533"/>
      <c r="FB1034" s="533"/>
      <c r="FC1034" s="533"/>
      <c r="FD1034" s="533"/>
      <c r="FE1034" s="533"/>
      <c r="FF1034" s="533"/>
      <c r="FG1034" s="533"/>
      <c r="FH1034" s="533"/>
      <c r="FI1034" s="533"/>
      <c r="FJ1034" s="533"/>
      <c r="FK1034" s="533"/>
      <c r="FL1034" s="533"/>
      <c r="FM1034" s="533"/>
      <c r="FN1034" s="533"/>
      <c r="FO1034" s="533"/>
      <c r="FP1034" s="533"/>
      <c r="FQ1034" s="533"/>
      <c r="FR1034" s="533"/>
      <c r="FS1034" s="533"/>
      <c r="FT1034" s="533"/>
      <c r="FU1034" s="533"/>
      <c r="FV1034" s="533"/>
      <c r="FW1034" s="533"/>
      <c r="FX1034" s="533"/>
      <c r="FY1034" s="533"/>
      <c r="FZ1034" s="533"/>
      <c r="GA1034" s="533"/>
      <c r="GB1034" s="533"/>
      <c r="GC1034" s="533"/>
      <c r="GD1034" s="533"/>
      <c r="GE1034" s="533"/>
      <c r="GF1034" s="533"/>
      <c r="GG1034" s="533"/>
      <c r="GH1034" s="533"/>
      <c r="GI1034" s="533"/>
      <c r="GJ1034" s="533"/>
      <c r="GK1034" s="533"/>
      <c r="GL1034" s="533"/>
      <c r="GM1034" s="533"/>
      <c r="GN1034" s="533"/>
      <c r="GO1034" s="533"/>
      <c r="GP1034" s="533"/>
      <c r="GQ1034" s="533"/>
      <c r="GR1034" s="533"/>
      <c r="GS1034" s="533"/>
      <c r="GT1034" s="533"/>
      <c r="GU1034" s="533"/>
      <c r="GV1034" s="533"/>
      <c r="GW1034" s="533"/>
      <c r="GX1034" s="533"/>
      <c r="GY1034" s="533"/>
      <c r="GZ1034" s="533"/>
      <c r="HA1034" s="533"/>
      <c r="HB1034" s="533"/>
      <c r="HC1034" s="533"/>
      <c r="HD1034" s="533"/>
      <c r="HE1034" s="533"/>
      <c r="HF1034" s="533"/>
      <c r="HG1034" s="533"/>
      <c r="HH1034" s="533"/>
      <c r="HI1034" s="533"/>
      <c r="HJ1034" s="533"/>
      <c r="HK1034" s="533"/>
      <c r="HL1034" s="533"/>
      <c r="HM1034" s="533"/>
      <c r="HN1034" s="533"/>
      <c r="HO1034" s="533"/>
      <c r="HP1034" s="533"/>
      <c r="HQ1034" s="533"/>
      <c r="HR1034" s="533"/>
      <c r="HS1034" s="533"/>
      <c r="HT1034" s="533"/>
      <c r="HU1034" s="533"/>
      <c r="HV1034" s="533"/>
      <c r="HW1034" s="533"/>
      <c r="HX1034" s="533"/>
      <c r="HY1034" s="533"/>
      <c r="HZ1034" s="533"/>
      <c r="IA1034" s="533"/>
      <c r="IB1034" s="533"/>
      <c r="IC1034" s="533"/>
      <c r="ID1034" s="533"/>
      <c r="IE1034" s="533"/>
      <c r="IF1034" s="533"/>
      <c r="IG1034" s="533"/>
      <c r="IH1034" s="533"/>
      <c r="II1034" s="533"/>
      <c r="IJ1034" s="533"/>
      <c r="IK1034" s="533"/>
      <c r="IL1034" s="533"/>
      <c r="IM1034" s="533"/>
      <c r="IN1034" s="533"/>
      <c r="IO1034" s="533"/>
      <c r="IP1034" s="533"/>
      <c r="IQ1034" s="533"/>
      <c r="IR1034" s="533"/>
      <c r="IS1034" s="533"/>
      <c r="IT1034" s="533"/>
      <c r="IU1034" s="533"/>
      <c r="IV1034" s="533"/>
      <c r="IW1034" s="533"/>
      <c r="IX1034" s="533"/>
      <c r="IY1034" s="533"/>
      <c r="IZ1034" s="533"/>
      <c r="JA1034" s="533"/>
      <c r="JB1034" s="533"/>
      <c r="JC1034" s="533"/>
      <c r="JD1034" s="533"/>
      <c r="JE1034" s="533"/>
      <c r="JF1034" s="533"/>
      <c r="JG1034" s="533"/>
      <c r="JH1034" s="533"/>
    </row>
    <row r="1035" spans="1:268" s="3" customFormat="1" ht="39.75" customHeight="1" x14ac:dyDescent="0.25">
      <c r="A1035" s="1" t="s">
        <v>3392</v>
      </c>
      <c r="B1035" s="1" t="s">
        <v>3549</v>
      </c>
      <c r="C1035" s="1">
        <v>11160101</v>
      </c>
      <c r="D1035" s="7">
        <v>41802</v>
      </c>
      <c r="E1035" s="7">
        <v>41802</v>
      </c>
      <c r="F1035" s="7">
        <v>43994</v>
      </c>
      <c r="G1035" s="1">
        <v>-7777</v>
      </c>
      <c r="H1035" s="1" t="s">
        <v>945</v>
      </c>
      <c r="I1035" s="1" t="s">
        <v>1016</v>
      </c>
      <c r="J1035" s="1"/>
      <c r="K1035" s="1" t="s">
        <v>60</v>
      </c>
      <c r="L1035" s="1" t="s">
        <v>3550</v>
      </c>
      <c r="M1035" s="1" t="s">
        <v>3551</v>
      </c>
      <c r="N1035" s="1" t="s">
        <v>116</v>
      </c>
      <c r="O1035" s="1" t="s">
        <v>51</v>
      </c>
      <c r="P1035" s="6" t="s">
        <v>3552</v>
      </c>
      <c r="Q1035" s="1" t="s">
        <v>3918</v>
      </c>
      <c r="R1035" s="1" t="s">
        <v>3551</v>
      </c>
      <c r="S1035" s="1" t="s">
        <v>116</v>
      </c>
      <c r="T1035" s="1" t="s">
        <v>51</v>
      </c>
      <c r="U1035" s="6" t="s">
        <v>3552</v>
      </c>
      <c r="V1035" s="1" t="s">
        <v>4473</v>
      </c>
      <c r="W1035" s="1" t="s">
        <v>4474</v>
      </c>
      <c r="X1035" s="1">
        <v>-7777</v>
      </c>
      <c r="Y1035" s="1">
        <v>-7777</v>
      </c>
      <c r="Z1035" s="9" t="s">
        <v>468</v>
      </c>
      <c r="AA1035" s="1" t="s">
        <v>360</v>
      </c>
      <c r="AB1035" s="1">
        <v>0.874</v>
      </c>
      <c r="AC1035" s="1">
        <v>2</v>
      </c>
      <c r="AD1035" s="1">
        <v>43000</v>
      </c>
      <c r="AE1035" s="1"/>
      <c r="AF1035" s="1"/>
      <c r="AG1035" s="1"/>
      <c r="AH1035" s="1"/>
      <c r="AI1035" s="1"/>
      <c r="AJ1035" s="1"/>
      <c r="AK1035" s="1"/>
      <c r="AL1035" s="1">
        <v>43000</v>
      </c>
      <c r="AM1035" s="1"/>
      <c r="AN1035" s="1"/>
      <c r="AO1035" s="1">
        <v>87</v>
      </c>
      <c r="AP1035" s="1"/>
      <c r="AQ1035" s="1"/>
      <c r="AR1035" s="1"/>
      <c r="AS1035" s="1" t="s">
        <v>4475</v>
      </c>
      <c r="AT1035" s="1"/>
      <c r="AU1035" s="1"/>
      <c r="AV1035" s="1">
        <v>157</v>
      </c>
      <c r="AW1035" s="1" t="s">
        <v>4476</v>
      </c>
      <c r="AX1035" s="1" t="s">
        <v>4477</v>
      </c>
      <c r="AY1035" s="1">
        <v>43</v>
      </c>
      <c r="AZ1035" s="1">
        <v>38</v>
      </c>
      <c r="BA1035" s="1">
        <v>43.72</v>
      </c>
      <c r="BB1035" s="1">
        <v>26</v>
      </c>
      <c r="BC1035" s="1">
        <v>21</v>
      </c>
      <c r="BD1035" s="1">
        <v>48</v>
      </c>
      <c r="BE1035" s="1">
        <f t="shared" si="174"/>
        <v>43.645477777777778</v>
      </c>
      <c r="BF1035" s="1">
        <f t="shared" si="175"/>
        <v>26.363333333333333</v>
      </c>
      <c r="BG1035" s="1" t="s">
        <v>38</v>
      </c>
      <c r="BH1035" s="1"/>
      <c r="BI1035" s="1"/>
      <c r="BJ1035" s="7"/>
      <c r="BK1035" s="1"/>
      <c r="BL1035" s="7"/>
      <c r="BM1035" s="1"/>
      <c r="BN1035" s="1"/>
      <c r="BO1035" s="1"/>
      <c r="BP1035" s="1"/>
      <c r="BQ1035" s="1"/>
      <c r="BR1035" s="1"/>
      <c r="BS1035" s="1"/>
      <c r="BT1035" s="533"/>
      <c r="BU1035" s="533"/>
      <c r="BV1035" s="533"/>
      <c r="BW1035" s="533"/>
      <c r="BX1035" s="533"/>
      <c r="BY1035" s="533"/>
      <c r="BZ1035" s="533"/>
      <c r="CA1035" s="533"/>
      <c r="CB1035" s="533"/>
      <c r="CC1035" s="533"/>
      <c r="CD1035" s="533"/>
      <c r="CE1035" s="533"/>
      <c r="CF1035" s="533"/>
      <c r="CG1035" s="533"/>
      <c r="CH1035" s="533"/>
      <c r="CI1035" s="533"/>
      <c r="CJ1035" s="533"/>
      <c r="CK1035" s="533"/>
      <c r="CL1035" s="533"/>
      <c r="CM1035" s="533"/>
      <c r="CN1035" s="533"/>
      <c r="CO1035" s="533"/>
      <c r="CP1035" s="533"/>
      <c r="CQ1035" s="533"/>
      <c r="CR1035" s="533"/>
      <c r="CS1035" s="533"/>
      <c r="CT1035" s="533"/>
      <c r="CU1035" s="533"/>
      <c r="CV1035" s="533"/>
      <c r="CW1035" s="533"/>
      <c r="CX1035" s="533"/>
      <c r="CY1035" s="533"/>
      <c r="CZ1035" s="533"/>
      <c r="DA1035" s="533"/>
      <c r="DB1035" s="533"/>
      <c r="DC1035" s="533"/>
      <c r="DD1035" s="533"/>
      <c r="DE1035" s="533"/>
      <c r="DF1035" s="533"/>
      <c r="DG1035" s="533"/>
      <c r="DH1035" s="533"/>
      <c r="DI1035" s="533"/>
      <c r="DJ1035" s="533"/>
      <c r="DK1035" s="533"/>
      <c r="DL1035" s="533"/>
      <c r="DM1035" s="533"/>
      <c r="DN1035" s="533"/>
      <c r="DO1035" s="533"/>
      <c r="DP1035" s="533"/>
      <c r="DQ1035" s="533"/>
      <c r="DR1035" s="533"/>
      <c r="DS1035" s="533"/>
      <c r="DT1035" s="533"/>
      <c r="DU1035" s="533"/>
      <c r="DV1035" s="533"/>
      <c r="DW1035" s="533"/>
      <c r="DX1035" s="533"/>
      <c r="DY1035" s="533"/>
      <c r="DZ1035" s="533"/>
      <c r="EA1035" s="533"/>
      <c r="EB1035" s="533"/>
      <c r="EC1035" s="533"/>
      <c r="ED1035" s="533"/>
      <c r="EE1035" s="533"/>
      <c r="EF1035" s="533"/>
      <c r="EG1035" s="533"/>
      <c r="EH1035" s="533"/>
      <c r="EI1035" s="533"/>
      <c r="EJ1035" s="533"/>
      <c r="EK1035" s="533"/>
      <c r="EL1035" s="533"/>
      <c r="EM1035" s="533"/>
      <c r="EN1035" s="533"/>
      <c r="EO1035" s="533"/>
      <c r="EP1035" s="533"/>
      <c r="EQ1035" s="533"/>
      <c r="ER1035" s="533"/>
      <c r="ES1035" s="533"/>
      <c r="ET1035" s="533"/>
      <c r="EU1035" s="533"/>
      <c r="EV1035" s="533"/>
      <c r="EW1035" s="533"/>
      <c r="EX1035" s="533"/>
      <c r="EY1035" s="533"/>
      <c r="EZ1035" s="533"/>
      <c r="FA1035" s="533"/>
      <c r="FB1035" s="533"/>
      <c r="FC1035" s="533"/>
      <c r="FD1035" s="533"/>
      <c r="FE1035" s="533"/>
      <c r="FF1035" s="533"/>
      <c r="FG1035" s="533"/>
      <c r="FH1035" s="533"/>
      <c r="FI1035" s="533"/>
      <c r="FJ1035" s="533"/>
      <c r="FK1035" s="533"/>
      <c r="FL1035" s="533"/>
      <c r="FM1035" s="533"/>
      <c r="FN1035" s="533"/>
      <c r="FO1035" s="533"/>
      <c r="FP1035" s="533"/>
      <c r="FQ1035" s="533"/>
      <c r="FR1035" s="533"/>
      <c r="FS1035" s="533"/>
      <c r="FT1035" s="533"/>
      <c r="FU1035" s="533"/>
      <c r="FV1035" s="533"/>
      <c r="FW1035" s="533"/>
      <c r="FX1035" s="533"/>
      <c r="FY1035" s="533"/>
      <c r="FZ1035" s="533"/>
      <c r="GA1035" s="533"/>
      <c r="GB1035" s="533"/>
      <c r="GC1035" s="533"/>
      <c r="GD1035" s="533"/>
      <c r="GE1035" s="533"/>
      <c r="GF1035" s="533"/>
      <c r="GG1035" s="533"/>
      <c r="GH1035" s="533"/>
      <c r="GI1035" s="533"/>
      <c r="GJ1035" s="533"/>
      <c r="GK1035" s="533"/>
      <c r="GL1035" s="533"/>
      <c r="GM1035" s="533"/>
      <c r="GN1035" s="533"/>
      <c r="GO1035" s="533"/>
      <c r="GP1035" s="533"/>
      <c r="GQ1035" s="533"/>
      <c r="GR1035" s="533"/>
      <c r="GS1035" s="533"/>
      <c r="GT1035" s="533"/>
      <c r="GU1035" s="533"/>
      <c r="GV1035" s="533"/>
      <c r="GW1035" s="533"/>
      <c r="GX1035" s="533"/>
      <c r="GY1035" s="533"/>
      <c r="GZ1035" s="533"/>
      <c r="HA1035" s="533"/>
      <c r="HB1035" s="533"/>
      <c r="HC1035" s="533"/>
      <c r="HD1035" s="533"/>
      <c r="HE1035" s="533"/>
      <c r="HF1035" s="533"/>
      <c r="HG1035" s="533"/>
      <c r="HH1035" s="533"/>
      <c r="HI1035" s="533"/>
      <c r="HJ1035" s="533"/>
      <c r="HK1035" s="533"/>
      <c r="HL1035" s="533"/>
      <c r="HM1035" s="533"/>
      <c r="HN1035" s="533"/>
      <c r="HO1035" s="533"/>
      <c r="HP1035" s="533"/>
      <c r="HQ1035" s="533"/>
      <c r="HR1035" s="533"/>
      <c r="HS1035" s="533"/>
      <c r="HT1035" s="533"/>
      <c r="HU1035" s="533"/>
      <c r="HV1035" s="533"/>
      <c r="HW1035" s="533"/>
      <c r="HX1035" s="533"/>
      <c r="HY1035" s="533"/>
      <c r="HZ1035" s="533"/>
      <c r="IA1035" s="533"/>
      <c r="IB1035" s="533"/>
      <c r="IC1035" s="533"/>
      <c r="ID1035" s="533"/>
      <c r="IE1035" s="533"/>
      <c r="IF1035" s="533"/>
      <c r="IG1035" s="533"/>
      <c r="IH1035" s="533"/>
      <c r="II1035" s="533"/>
      <c r="IJ1035" s="533"/>
      <c r="IK1035" s="533"/>
      <c r="IL1035" s="533"/>
      <c r="IM1035" s="533"/>
      <c r="IN1035" s="533"/>
      <c r="IO1035" s="533"/>
      <c r="IP1035" s="533"/>
      <c r="IQ1035" s="533"/>
      <c r="IR1035" s="533"/>
      <c r="IS1035" s="533"/>
      <c r="IT1035" s="533"/>
      <c r="IU1035" s="533"/>
      <c r="IV1035" s="533"/>
      <c r="IW1035" s="533"/>
      <c r="IX1035" s="533"/>
      <c r="IY1035" s="533"/>
      <c r="IZ1035" s="533"/>
      <c r="JA1035" s="533"/>
      <c r="JB1035" s="533"/>
      <c r="JC1035" s="533"/>
      <c r="JD1035" s="533"/>
      <c r="JE1035" s="533"/>
      <c r="JF1035" s="533"/>
      <c r="JG1035" s="533"/>
      <c r="JH1035" s="533"/>
    </row>
    <row r="1036" spans="1:268" s="3" customFormat="1" ht="39.75" customHeight="1" x14ac:dyDescent="0.25">
      <c r="A1036" s="186" t="s">
        <v>3392</v>
      </c>
      <c r="B1036" s="186" t="s">
        <v>3566</v>
      </c>
      <c r="C1036" s="186">
        <v>11160102</v>
      </c>
      <c r="D1036" s="187">
        <v>41810</v>
      </c>
      <c r="E1036" s="187">
        <v>41810</v>
      </c>
      <c r="F1036" s="187">
        <v>42990</v>
      </c>
      <c r="G1036" s="186"/>
      <c r="H1036" s="186" t="s">
        <v>486</v>
      </c>
      <c r="I1036" s="186" t="s">
        <v>984</v>
      </c>
      <c r="J1036" s="186"/>
      <c r="K1036" s="186" t="s">
        <v>95</v>
      </c>
      <c r="L1036" s="186" t="s">
        <v>3567</v>
      </c>
      <c r="M1036" s="186" t="s">
        <v>740</v>
      </c>
      <c r="N1036" s="186" t="s">
        <v>216</v>
      </c>
      <c r="O1036" s="186" t="s">
        <v>189</v>
      </c>
      <c r="P1036" s="188" t="s">
        <v>3568</v>
      </c>
      <c r="Q1036" s="186" t="s">
        <v>3569</v>
      </c>
      <c r="R1036" s="186" t="s">
        <v>740</v>
      </c>
      <c r="S1036" s="186" t="s">
        <v>216</v>
      </c>
      <c r="T1036" s="186" t="s">
        <v>189</v>
      </c>
      <c r="U1036" s="188" t="s">
        <v>3568</v>
      </c>
      <c r="V1036" s="186" t="s">
        <v>3570</v>
      </c>
      <c r="W1036" s="186" t="s">
        <v>639</v>
      </c>
      <c r="X1036" s="186">
        <v>-7777</v>
      </c>
      <c r="Y1036" s="186">
        <v>-7777</v>
      </c>
      <c r="Z1036" s="189" t="s">
        <v>468</v>
      </c>
      <c r="AA1036" s="186" t="s">
        <v>360</v>
      </c>
      <c r="AB1036" s="186">
        <v>0.82699999999999996</v>
      </c>
      <c r="AC1036" s="186">
        <v>29</v>
      </c>
      <c r="AD1036" s="186">
        <v>912500</v>
      </c>
      <c r="AE1036" s="186"/>
      <c r="AF1036" s="186"/>
      <c r="AG1036" s="186"/>
      <c r="AH1036" s="186"/>
      <c r="AI1036" s="186"/>
      <c r="AJ1036" s="186"/>
      <c r="AK1036" s="186"/>
      <c r="AL1036" s="186">
        <v>912500</v>
      </c>
      <c r="AM1036" s="186"/>
      <c r="AN1036" s="186"/>
      <c r="AO1036" s="186">
        <v>83</v>
      </c>
      <c r="AP1036" s="186">
        <v>1.3</v>
      </c>
      <c r="AQ1036" s="186"/>
      <c r="AR1036" s="186"/>
      <c r="AS1036" s="186" t="s">
        <v>1378</v>
      </c>
      <c r="AT1036" s="186"/>
      <c r="AU1036" s="186"/>
      <c r="AV1036" s="186"/>
      <c r="AW1036" s="186" t="s">
        <v>3571</v>
      </c>
      <c r="AX1036" s="186" t="s">
        <v>3572</v>
      </c>
      <c r="AY1036" s="186">
        <v>43</v>
      </c>
      <c r="AZ1036" s="186">
        <v>26</v>
      </c>
      <c r="BA1036" s="186">
        <v>3.71</v>
      </c>
      <c r="BB1036" s="186">
        <v>23</v>
      </c>
      <c r="BC1036" s="186">
        <v>57</v>
      </c>
      <c r="BD1036" s="186">
        <v>45.25</v>
      </c>
      <c r="BE1036" s="186">
        <f t="shared" si="174"/>
        <v>43.434363888888889</v>
      </c>
      <c r="BF1036" s="186">
        <f t="shared" si="175"/>
        <v>23.962569444444444</v>
      </c>
      <c r="BG1036" s="186" t="s">
        <v>38</v>
      </c>
      <c r="BH1036" s="186"/>
      <c r="BI1036" s="186"/>
      <c r="BJ1036" s="187"/>
      <c r="BK1036" s="186"/>
      <c r="BL1036" s="187"/>
      <c r="BM1036" s="186"/>
      <c r="BN1036" s="186"/>
      <c r="BO1036" s="186"/>
      <c r="BP1036" s="186"/>
      <c r="BQ1036" s="186"/>
      <c r="BR1036" s="186"/>
      <c r="BS1036" s="186"/>
      <c r="BT1036" s="533"/>
      <c r="BU1036" s="533"/>
      <c r="BV1036" s="533"/>
      <c r="BW1036" s="533"/>
      <c r="BX1036" s="533"/>
      <c r="BY1036" s="533"/>
      <c r="BZ1036" s="533"/>
      <c r="CA1036" s="533"/>
      <c r="CB1036" s="533"/>
      <c r="CC1036" s="533"/>
      <c r="CD1036" s="533"/>
      <c r="CE1036" s="533"/>
      <c r="CF1036" s="533"/>
      <c r="CG1036" s="533"/>
      <c r="CH1036" s="533"/>
      <c r="CI1036" s="533"/>
      <c r="CJ1036" s="533"/>
      <c r="CK1036" s="533"/>
      <c r="CL1036" s="533"/>
      <c r="CM1036" s="533"/>
      <c r="CN1036" s="533"/>
      <c r="CO1036" s="533"/>
      <c r="CP1036" s="533"/>
      <c r="CQ1036" s="533"/>
      <c r="CR1036" s="533"/>
      <c r="CS1036" s="533"/>
      <c r="CT1036" s="533"/>
      <c r="CU1036" s="533"/>
      <c r="CV1036" s="533"/>
      <c r="CW1036" s="533"/>
      <c r="CX1036" s="533"/>
      <c r="CY1036" s="533"/>
      <c r="CZ1036" s="533"/>
      <c r="DA1036" s="533"/>
      <c r="DB1036" s="533"/>
      <c r="DC1036" s="533"/>
      <c r="DD1036" s="533"/>
      <c r="DE1036" s="533"/>
      <c r="DF1036" s="533"/>
      <c r="DG1036" s="533"/>
      <c r="DH1036" s="533"/>
      <c r="DI1036" s="533"/>
      <c r="DJ1036" s="533"/>
      <c r="DK1036" s="533"/>
      <c r="DL1036" s="533"/>
      <c r="DM1036" s="533"/>
      <c r="DN1036" s="533"/>
      <c r="DO1036" s="533"/>
      <c r="DP1036" s="533"/>
      <c r="DQ1036" s="533"/>
      <c r="DR1036" s="533"/>
      <c r="DS1036" s="533"/>
      <c r="DT1036" s="533"/>
      <c r="DU1036" s="533"/>
      <c r="DV1036" s="533"/>
      <c r="DW1036" s="533"/>
      <c r="DX1036" s="533"/>
      <c r="DY1036" s="533"/>
      <c r="DZ1036" s="533"/>
      <c r="EA1036" s="533"/>
      <c r="EB1036" s="533"/>
      <c r="EC1036" s="533"/>
      <c r="ED1036" s="533"/>
      <c r="EE1036" s="533"/>
      <c r="EF1036" s="533"/>
      <c r="EG1036" s="533"/>
      <c r="EH1036" s="533"/>
      <c r="EI1036" s="533"/>
      <c r="EJ1036" s="533"/>
      <c r="EK1036" s="533"/>
      <c r="EL1036" s="533"/>
      <c r="EM1036" s="533"/>
      <c r="EN1036" s="533"/>
      <c r="EO1036" s="533"/>
      <c r="EP1036" s="533"/>
      <c r="EQ1036" s="533"/>
      <c r="ER1036" s="533"/>
      <c r="ES1036" s="533"/>
      <c r="ET1036" s="533"/>
      <c r="EU1036" s="533"/>
      <c r="EV1036" s="533"/>
      <c r="EW1036" s="533"/>
      <c r="EX1036" s="533"/>
      <c r="EY1036" s="533"/>
      <c r="EZ1036" s="533"/>
      <c r="FA1036" s="533"/>
      <c r="FB1036" s="533"/>
      <c r="FC1036" s="533"/>
      <c r="FD1036" s="533"/>
      <c r="FE1036" s="533"/>
      <c r="FF1036" s="533"/>
      <c r="FG1036" s="533"/>
      <c r="FH1036" s="533"/>
      <c r="FI1036" s="533"/>
      <c r="FJ1036" s="533"/>
      <c r="FK1036" s="533"/>
      <c r="FL1036" s="533"/>
      <c r="FM1036" s="533"/>
      <c r="FN1036" s="533"/>
      <c r="FO1036" s="533"/>
      <c r="FP1036" s="533"/>
      <c r="FQ1036" s="533"/>
      <c r="FR1036" s="533"/>
      <c r="FS1036" s="533"/>
      <c r="FT1036" s="533"/>
      <c r="FU1036" s="533"/>
      <c r="FV1036" s="533"/>
      <c r="FW1036" s="533"/>
      <c r="FX1036" s="533"/>
      <c r="FY1036" s="533"/>
      <c r="FZ1036" s="533"/>
      <c r="GA1036" s="533"/>
      <c r="GB1036" s="533"/>
      <c r="GC1036" s="533"/>
      <c r="GD1036" s="533"/>
      <c r="GE1036" s="533"/>
      <c r="GF1036" s="533"/>
      <c r="GG1036" s="533"/>
      <c r="GH1036" s="533"/>
      <c r="GI1036" s="533"/>
      <c r="GJ1036" s="533"/>
      <c r="GK1036" s="533"/>
      <c r="GL1036" s="533"/>
      <c r="GM1036" s="533"/>
      <c r="GN1036" s="533"/>
      <c r="GO1036" s="533"/>
      <c r="GP1036" s="533"/>
      <c r="GQ1036" s="533"/>
      <c r="GR1036" s="533"/>
      <c r="GS1036" s="533"/>
      <c r="GT1036" s="533"/>
      <c r="GU1036" s="533"/>
      <c r="GV1036" s="533"/>
      <c r="GW1036" s="533"/>
      <c r="GX1036" s="533"/>
      <c r="GY1036" s="533"/>
      <c r="GZ1036" s="533"/>
      <c r="HA1036" s="533"/>
      <c r="HB1036" s="533"/>
      <c r="HC1036" s="533"/>
      <c r="HD1036" s="533"/>
      <c r="HE1036" s="533"/>
      <c r="HF1036" s="533"/>
      <c r="HG1036" s="533"/>
      <c r="HH1036" s="533"/>
      <c r="HI1036" s="533"/>
      <c r="HJ1036" s="533"/>
      <c r="HK1036" s="533"/>
      <c r="HL1036" s="533"/>
      <c r="HM1036" s="533"/>
      <c r="HN1036" s="533"/>
      <c r="HO1036" s="533"/>
      <c r="HP1036" s="533"/>
      <c r="HQ1036" s="533"/>
      <c r="HR1036" s="533"/>
      <c r="HS1036" s="533"/>
      <c r="HT1036" s="533"/>
      <c r="HU1036" s="533"/>
      <c r="HV1036" s="533"/>
      <c r="HW1036" s="533"/>
      <c r="HX1036" s="533"/>
      <c r="HY1036" s="533"/>
      <c r="HZ1036" s="533"/>
      <c r="IA1036" s="533"/>
      <c r="IB1036" s="533"/>
      <c r="IC1036" s="533"/>
      <c r="ID1036" s="533"/>
      <c r="IE1036" s="533"/>
      <c r="IF1036" s="533"/>
      <c r="IG1036" s="533"/>
      <c r="IH1036" s="533"/>
      <c r="II1036" s="533"/>
      <c r="IJ1036" s="533"/>
      <c r="IK1036" s="533"/>
      <c r="IL1036" s="533"/>
      <c r="IM1036" s="533"/>
      <c r="IN1036" s="533"/>
      <c r="IO1036" s="533"/>
      <c r="IP1036" s="533"/>
      <c r="IQ1036" s="533"/>
      <c r="IR1036" s="533"/>
      <c r="IS1036" s="533"/>
      <c r="IT1036" s="533"/>
      <c r="IU1036" s="533"/>
      <c r="IV1036" s="533"/>
      <c r="IW1036" s="533"/>
      <c r="IX1036" s="533"/>
      <c r="IY1036" s="533"/>
      <c r="IZ1036" s="533"/>
      <c r="JA1036" s="533"/>
      <c r="JB1036" s="533"/>
      <c r="JC1036" s="533"/>
      <c r="JD1036" s="533"/>
      <c r="JE1036" s="533"/>
      <c r="JF1036" s="533"/>
      <c r="JG1036" s="533"/>
      <c r="JH1036" s="533"/>
    </row>
    <row r="1037" spans="1:268" s="3" customFormat="1" ht="39.75" customHeight="1" x14ac:dyDescent="0.25">
      <c r="A1037" s="190"/>
      <c r="B1037" s="190" t="s">
        <v>3566</v>
      </c>
      <c r="C1037" s="190">
        <v>11160102</v>
      </c>
      <c r="D1037" s="191">
        <v>41810</v>
      </c>
      <c r="E1037" s="191">
        <v>41810</v>
      </c>
      <c r="F1037" s="191">
        <v>42990</v>
      </c>
      <c r="G1037" s="190"/>
      <c r="H1037" s="190" t="s">
        <v>486</v>
      </c>
      <c r="I1037" s="190" t="s">
        <v>984</v>
      </c>
      <c r="J1037" s="190"/>
      <c r="K1037" s="190" t="s">
        <v>95</v>
      </c>
      <c r="L1037" s="190" t="s">
        <v>3567</v>
      </c>
      <c r="M1037" s="190" t="s">
        <v>740</v>
      </c>
      <c r="N1037" s="190" t="s">
        <v>216</v>
      </c>
      <c r="O1037" s="190" t="s">
        <v>189</v>
      </c>
      <c r="P1037" s="192" t="s">
        <v>3568</v>
      </c>
      <c r="Q1037" s="190" t="s">
        <v>3569</v>
      </c>
      <c r="R1037" s="190" t="s">
        <v>740</v>
      </c>
      <c r="S1037" s="190" t="s">
        <v>216</v>
      </c>
      <c r="T1037" s="190" t="s">
        <v>189</v>
      </c>
      <c r="U1037" s="192" t="s">
        <v>3568</v>
      </c>
      <c r="V1037" s="190" t="s">
        <v>3570</v>
      </c>
      <c r="W1037" s="190" t="s">
        <v>639</v>
      </c>
      <c r="X1037" s="190">
        <v>-7777</v>
      </c>
      <c r="Y1037" s="190">
        <v>-7777</v>
      </c>
      <c r="Z1037" s="193" t="s">
        <v>468</v>
      </c>
      <c r="AA1037" s="190" t="s">
        <v>360</v>
      </c>
      <c r="AB1037" s="186">
        <v>0.82699999999999996</v>
      </c>
      <c r="AC1037" s="190"/>
      <c r="AD1037" s="190"/>
      <c r="AE1037" s="190"/>
      <c r="AF1037" s="190"/>
      <c r="AG1037" s="190"/>
      <c r="AH1037" s="190"/>
      <c r="AI1037" s="190"/>
      <c r="AJ1037" s="190"/>
      <c r="AK1037" s="190"/>
      <c r="AL1037" s="190"/>
      <c r="AM1037" s="190"/>
      <c r="AN1037" s="190"/>
      <c r="AO1037" s="190"/>
      <c r="AP1037" s="190"/>
      <c r="AQ1037" s="190"/>
      <c r="AR1037" s="190"/>
      <c r="AS1037" s="190" t="s">
        <v>3573</v>
      </c>
      <c r="AT1037" s="190"/>
      <c r="AU1037" s="190"/>
      <c r="AV1037" s="190"/>
      <c r="AW1037" s="190" t="s">
        <v>3574</v>
      </c>
      <c r="AX1037" s="190" t="s">
        <v>3575</v>
      </c>
      <c r="AY1037" s="190">
        <v>43</v>
      </c>
      <c r="AZ1037" s="190">
        <v>26</v>
      </c>
      <c r="BA1037" s="190">
        <v>7.83</v>
      </c>
      <c r="BB1037" s="190">
        <v>23</v>
      </c>
      <c r="BC1037" s="190">
        <v>57</v>
      </c>
      <c r="BD1037" s="190">
        <v>43.68</v>
      </c>
      <c r="BE1037" s="190">
        <f t="shared" si="174"/>
        <v>43.435508333333331</v>
      </c>
      <c r="BF1037" s="190">
        <f t="shared" si="175"/>
        <v>23.962133333333334</v>
      </c>
      <c r="BG1037" s="190" t="s">
        <v>38</v>
      </c>
      <c r="BH1037" s="190"/>
      <c r="BI1037" s="190"/>
      <c r="BJ1037" s="191"/>
      <c r="BK1037" s="190"/>
      <c r="BL1037" s="191"/>
      <c r="BM1037" s="190"/>
      <c r="BN1037" s="190"/>
      <c r="BO1037" s="190"/>
      <c r="BP1037" s="190"/>
      <c r="BQ1037" s="190"/>
      <c r="BR1037" s="190"/>
      <c r="BS1037" s="190"/>
      <c r="BT1037" s="533"/>
      <c r="BU1037" s="533"/>
      <c r="BV1037" s="533"/>
      <c r="BW1037" s="533"/>
      <c r="BX1037" s="533"/>
      <c r="BY1037" s="533"/>
      <c r="BZ1037" s="533"/>
      <c r="CA1037" s="533"/>
      <c r="CB1037" s="533"/>
      <c r="CC1037" s="533"/>
      <c r="CD1037" s="533"/>
      <c r="CE1037" s="533"/>
      <c r="CF1037" s="533"/>
      <c r="CG1037" s="533"/>
      <c r="CH1037" s="533"/>
      <c r="CI1037" s="533"/>
      <c r="CJ1037" s="533"/>
      <c r="CK1037" s="533"/>
      <c r="CL1037" s="533"/>
      <c r="CM1037" s="533"/>
      <c r="CN1037" s="533"/>
      <c r="CO1037" s="533"/>
      <c r="CP1037" s="533"/>
      <c r="CQ1037" s="533"/>
      <c r="CR1037" s="533"/>
      <c r="CS1037" s="533"/>
      <c r="CT1037" s="533"/>
      <c r="CU1037" s="533"/>
      <c r="CV1037" s="533"/>
      <c r="CW1037" s="533"/>
      <c r="CX1037" s="533"/>
      <c r="CY1037" s="533"/>
      <c r="CZ1037" s="533"/>
      <c r="DA1037" s="533"/>
      <c r="DB1037" s="533"/>
      <c r="DC1037" s="533"/>
      <c r="DD1037" s="533"/>
      <c r="DE1037" s="533"/>
      <c r="DF1037" s="533"/>
      <c r="DG1037" s="533"/>
      <c r="DH1037" s="533"/>
      <c r="DI1037" s="533"/>
      <c r="DJ1037" s="533"/>
      <c r="DK1037" s="533"/>
      <c r="DL1037" s="533"/>
      <c r="DM1037" s="533"/>
      <c r="DN1037" s="533"/>
      <c r="DO1037" s="533"/>
      <c r="DP1037" s="533"/>
      <c r="DQ1037" s="533"/>
      <c r="DR1037" s="533"/>
      <c r="DS1037" s="533"/>
      <c r="DT1037" s="533"/>
      <c r="DU1037" s="533"/>
      <c r="DV1037" s="533"/>
      <c r="DW1037" s="533"/>
      <c r="DX1037" s="533"/>
      <c r="DY1037" s="533"/>
      <c r="DZ1037" s="533"/>
      <c r="EA1037" s="533"/>
      <c r="EB1037" s="533"/>
      <c r="EC1037" s="533"/>
      <c r="ED1037" s="533"/>
      <c r="EE1037" s="533"/>
      <c r="EF1037" s="533"/>
      <c r="EG1037" s="533"/>
      <c r="EH1037" s="533"/>
      <c r="EI1037" s="533"/>
      <c r="EJ1037" s="533"/>
      <c r="EK1037" s="533"/>
      <c r="EL1037" s="533"/>
      <c r="EM1037" s="533"/>
      <c r="EN1037" s="533"/>
      <c r="EO1037" s="533"/>
      <c r="EP1037" s="533"/>
      <c r="EQ1037" s="533"/>
      <c r="ER1037" s="533"/>
      <c r="ES1037" s="533"/>
      <c r="ET1037" s="533"/>
      <c r="EU1037" s="533"/>
      <c r="EV1037" s="533"/>
      <c r="EW1037" s="533"/>
      <c r="EX1037" s="533"/>
      <c r="EY1037" s="533"/>
      <c r="EZ1037" s="533"/>
      <c r="FA1037" s="533"/>
      <c r="FB1037" s="533"/>
      <c r="FC1037" s="533"/>
      <c r="FD1037" s="533"/>
      <c r="FE1037" s="533"/>
      <c r="FF1037" s="533"/>
      <c r="FG1037" s="533"/>
      <c r="FH1037" s="533"/>
      <c r="FI1037" s="533"/>
      <c r="FJ1037" s="533"/>
      <c r="FK1037" s="533"/>
      <c r="FL1037" s="533"/>
      <c r="FM1037" s="533"/>
      <c r="FN1037" s="533"/>
      <c r="FO1037" s="533"/>
      <c r="FP1037" s="533"/>
      <c r="FQ1037" s="533"/>
      <c r="FR1037" s="533"/>
      <c r="FS1037" s="533"/>
      <c r="FT1037" s="533"/>
      <c r="FU1037" s="533"/>
      <c r="FV1037" s="533"/>
      <c r="FW1037" s="533"/>
      <c r="FX1037" s="533"/>
      <c r="FY1037" s="533"/>
      <c r="FZ1037" s="533"/>
      <c r="GA1037" s="533"/>
      <c r="GB1037" s="533"/>
      <c r="GC1037" s="533"/>
      <c r="GD1037" s="533"/>
      <c r="GE1037" s="533"/>
      <c r="GF1037" s="533"/>
      <c r="GG1037" s="533"/>
      <c r="GH1037" s="533"/>
      <c r="GI1037" s="533"/>
      <c r="GJ1037" s="533"/>
      <c r="GK1037" s="533"/>
      <c r="GL1037" s="533"/>
      <c r="GM1037" s="533"/>
      <c r="GN1037" s="533"/>
      <c r="GO1037" s="533"/>
      <c r="GP1037" s="533"/>
      <c r="GQ1037" s="533"/>
      <c r="GR1037" s="533"/>
      <c r="GS1037" s="533"/>
      <c r="GT1037" s="533"/>
      <c r="GU1037" s="533"/>
      <c r="GV1037" s="533"/>
      <c r="GW1037" s="533"/>
      <c r="GX1037" s="533"/>
      <c r="GY1037" s="533"/>
      <c r="GZ1037" s="533"/>
      <c r="HA1037" s="533"/>
      <c r="HB1037" s="533"/>
      <c r="HC1037" s="533"/>
      <c r="HD1037" s="533"/>
      <c r="HE1037" s="533"/>
      <c r="HF1037" s="533"/>
      <c r="HG1037" s="533"/>
      <c r="HH1037" s="533"/>
      <c r="HI1037" s="533"/>
      <c r="HJ1037" s="533"/>
      <c r="HK1037" s="533"/>
      <c r="HL1037" s="533"/>
      <c r="HM1037" s="533"/>
      <c r="HN1037" s="533"/>
      <c r="HO1037" s="533"/>
      <c r="HP1037" s="533"/>
      <c r="HQ1037" s="533"/>
      <c r="HR1037" s="533"/>
      <c r="HS1037" s="533"/>
      <c r="HT1037" s="533"/>
      <c r="HU1037" s="533"/>
      <c r="HV1037" s="533"/>
      <c r="HW1037" s="533"/>
      <c r="HX1037" s="533"/>
      <c r="HY1037" s="533"/>
      <c r="HZ1037" s="533"/>
      <c r="IA1037" s="533"/>
      <c r="IB1037" s="533"/>
      <c r="IC1037" s="533"/>
      <c r="ID1037" s="533"/>
      <c r="IE1037" s="533"/>
      <c r="IF1037" s="533"/>
      <c r="IG1037" s="533"/>
      <c r="IH1037" s="533"/>
      <c r="II1037" s="533"/>
      <c r="IJ1037" s="533"/>
      <c r="IK1037" s="533"/>
      <c r="IL1037" s="533"/>
      <c r="IM1037" s="533"/>
      <c r="IN1037" s="533"/>
      <c r="IO1037" s="533"/>
      <c r="IP1037" s="533"/>
      <c r="IQ1037" s="533"/>
      <c r="IR1037" s="533"/>
      <c r="IS1037" s="533"/>
      <c r="IT1037" s="533"/>
      <c r="IU1037" s="533"/>
      <c r="IV1037" s="533"/>
      <c r="IW1037" s="533"/>
      <c r="IX1037" s="533"/>
      <c r="IY1037" s="533"/>
      <c r="IZ1037" s="533"/>
      <c r="JA1037" s="533"/>
      <c r="JB1037" s="533"/>
      <c r="JC1037" s="533"/>
      <c r="JD1037" s="533"/>
      <c r="JE1037" s="533"/>
      <c r="JF1037" s="533"/>
      <c r="JG1037" s="533"/>
      <c r="JH1037" s="533"/>
    </row>
    <row r="1038" spans="1:268" s="3" customFormat="1" ht="39.75" customHeight="1" x14ac:dyDescent="0.25">
      <c r="A1038" s="4" t="s">
        <v>3392</v>
      </c>
      <c r="B1038" s="4" t="s">
        <v>3576</v>
      </c>
      <c r="C1038" s="4">
        <v>11160103</v>
      </c>
      <c r="D1038" s="293">
        <v>41821</v>
      </c>
      <c r="E1038" s="293">
        <v>41821</v>
      </c>
      <c r="F1038" s="293">
        <v>45474</v>
      </c>
      <c r="G1038" s="4"/>
      <c r="H1038" s="4" t="s">
        <v>3577</v>
      </c>
      <c r="I1038" s="4" t="s">
        <v>590</v>
      </c>
      <c r="J1038" s="4"/>
      <c r="K1038" s="4" t="s">
        <v>73</v>
      </c>
      <c r="L1038" s="4" t="s">
        <v>2075</v>
      </c>
      <c r="M1038" s="4" t="s">
        <v>857</v>
      </c>
      <c r="N1038" s="4" t="s">
        <v>72</v>
      </c>
      <c r="O1038" s="4" t="s">
        <v>72</v>
      </c>
      <c r="P1038" s="294" t="s">
        <v>3578</v>
      </c>
      <c r="Q1038" s="4" t="s">
        <v>7317</v>
      </c>
      <c r="R1038" s="4" t="s">
        <v>857</v>
      </c>
      <c r="S1038" s="4" t="s">
        <v>72</v>
      </c>
      <c r="T1038" s="4" t="s">
        <v>72</v>
      </c>
      <c r="U1038" s="294" t="s">
        <v>3578</v>
      </c>
      <c r="V1038" s="4" t="s">
        <v>3579</v>
      </c>
      <c r="W1038" s="4" t="s">
        <v>639</v>
      </c>
      <c r="X1038" s="4">
        <v>-7777</v>
      </c>
      <c r="Y1038" s="4">
        <v>-7777</v>
      </c>
      <c r="Z1038" s="295" t="s">
        <v>468</v>
      </c>
      <c r="AA1038" s="4" t="s">
        <v>360</v>
      </c>
      <c r="AB1038" s="4">
        <v>0.10100000000000001</v>
      </c>
      <c r="AC1038" s="4">
        <v>8</v>
      </c>
      <c r="AD1038" s="4">
        <v>8000</v>
      </c>
      <c r="AE1038" s="4"/>
      <c r="AF1038" s="4"/>
      <c r="AG1038" s="4"/>
      <c r="AH1038" s="4"/>
      <c r="AI1038" s="4"/>
      <c r="AJ1038" s="4"/>
      <c r="AK1038" s="4"/>
      <c r="AL1038" s="4">
        <v>8000</v>
      </c>
      <c r="AM1038" s="4"/>
      <c r="AN1038" s="4"/>
      <c r="AO1038" s="4">
        <v>10</v>
      </c>
      <c r="AP1038" s="4"/>
      <c r="AQ1038" s="4"/>
      <c r="AR1038" s="4"/>
      <c r="AS1038" s="4" t="s">
        <v>1378</v>
      </c>
      <c r="AT1038" s="4"/>
      <c r="AU1038" s="4"/>
      <c r="AV1038" s="4"/>
      <c r="AW1038" s="4" t="s">
        <v>3580</v>
      </c>
      <c r="AX1038" s="4" t="s">
        <v>3581</v>
      </c>
      <c r="AY1038" s="4">
        <v>43</v>
      </c>
      <c r="AZ1038" s="4">
        <v>10</v>
      </c>
      <c r="BA1038" s="4">
        <v>21.7</v>
      </c>
      <c r="BB1038" s="4">
        <v>24</v>
      </c>
      <c r="BC1038" s="4">
        <v>48</v>
      </c>
      <c r="BD1038" s="4">
        <v>6.1</v>
      </c>
      <c r="BE1038" s="4">
        <f t="shared" si="174"/>
        <v>43.172694444444446</v>
      </c>
      <c r="BF1038" s="4">
        <f t="shared" si="175"/>
        <v>24.801694444444447</v>
      </c>
      <c r="BG1038" s="4" t="s">
        <v>38</v>
      </c>
      <c r="BH1038" s="4"/>
      <c r="BI1038" s="4"/>
      <c r="BJ1038" s="293"/>
      <c r="BK1038" s="4"/>
      <c r="BL1038" s="293"/>
      <c r="BM1038" s="4">
        <v>493</v>
      </c>
      <c r="BN1038" s="293">
        <v>42646</v>
      </c>
      <c r="BO1038" s="4"/>
      <c r="BP1038" s="4"/>
      <c r="BQ1038" s="4"/>
      <c r="BR1038" s="4"/>
      <c r="BS1038" s="4"/>
      <c r="BT1038" s="533"/>
      <c r="BU1038" s="533"/>
      <c r="BV1038" s="533"/>
      <c r="BW1038" s="533"/>
      <c r="BX1038" s="533"/>
      <c r="BY1038" s="533"/>
      <c r="BZ1038" s="533"/>
      <c r="CA1038" s="533"/>
      <c r="CB1038" s="533"/>
      <c r="CC1038" s="533"/>
      <c r="CD1038" s="533"/>
      <c r="CE1038" s="533"/>
      <c r="CF1038" s="533"/>
      <c r="CG1038" s="533"/>
      <c r="CH1038" s="533"/>
      <c r="CI1038" s="533"/>
      <c r="CJ1038" s="533"/>
      <c r="CK1038" s="533"/>
      <c r="CL1038" s="533"/>
      <c r="CM1038" s="533"/>
      <c r="CN1038" s="533"/>
      <c r="CO1038" s="533"/>
      <c r="CP1038" s="533"/>
      <c r="CQ1038" s="533"/>
      <c r="CR1038" s="533"/>
      <c r="CS1038" s="533"/>
      <c r="CT1038" s="533"/>
      <c r="CU1038" s="533"/>
      <c r="CV1038" s="533"/>
      <c r="CW1038" s="533"/>
      <c r="CX1038" s="533"/>
      <c r="CY1038" s="533"/>
      <c r="CZ1038" s="533"/>
      <c r="DA1038" s="533"/>
      <c r="DB1038" s="533"/>
      <c r="DC1038" s="533"/>
      <c r="DD1038" s="533"/>
      <c r="DE1038" s="533"/>
      <c r="DF1038" s="533"/>
      <c r="DG1038" s="533"/>
      <c r="DH1038" s="533"/>
      <c r="DI1038" s="533"/>
      <c r="DJ1038" s="533"/>
      <c r="DK1038" s="533"/>
      <c r="DL1038" s="533"/>
      <c r="DM1038" s="533"/>
      <c r="DN1038" s="533"/>
      <c r="DO1038" s="533"/>
      <c r="DP1038" s="533"/>
      <c r="DQ1038" s="533"/>
      <c r="DR1038" s="533"/>
      <c r="DS1038" s="533"/>
      <c r="DT1038" s="533"/>
      <c r="DU1038" s="533"/>
      <c r="DV1038" s="533"/>
      <c r="DW1038" s="533"/>
      <c r="DX1038" s="533"/>
      <c r="DY1038" s="533"/>
      <c r="DZ1038" s="533"/>
      <c r="EA1038" s="533"/>
      <c r="EB1038" s="533"/>
      <c r="EC1038" s="533"/>
      <c r="ED1038" s="533"/>
      <c r="EE1038" s="533"/>
      <c r="EF1038" s="533"/>
      <c r="EG1038" s="533"/>
      <c r="EH1038" s="533"/>
      <c r="EI1038" s="533"/>
      <c r="EJ1038" s="533"/>
      <c r="EK1038" s="533"/>
      <c r="EL1038" s="533"/>
      <c r="EM1038" s="533"/>
      <c r="EN1038" s="533"/>
      <c r="EO1038" s="533"/>
      <c r="EP1038" s="533"/>
      <c r="EQ1038" s="533"/>
      <c r="ER1038" s="533"/>
      <c r="ES1038" s="533"/>
      <c r="ET1038" s="533"/>
      <c r="EU1038" s="533"/>
      <c r="EV1038" s="533"/>
      <c r="EW1038" s="533"/>
      <c r="EX1038" s="533"/>
      <c r="EY1038" s="533"/>
      <c r="EZ1038" s="533"/>
      <c r="FA1038" s="533"/>
      <c r="FB1038" s="533"/>
      <c r="FC1038" s="533"/>
      <c r="FD1038" s="533"/>
      <c r="FE1038" s="533"/>
      <c r="FF1038" s="533"/>
      <c r="FG1038" s="533"/>
      <c r="FH1038" s="533"/>
      <c r="FI1038" s="533"/>
      <c r="FJ1038" s="533"/>
      <c r="FK1038" s="533"/>
      <c r="FL1038" s="533"/>
      <c r="FM1038" s="533"/>
      <c r="FN1038" s="533"/>
      <c r="FO1038" s="533"/>
      <c r="FP1038" s="533"/>
      <c r="FQ1038" s="533"/>
      <c r="FR1038" s="533"/>
      <c r="FS1038" s="533"/>
      <c r="FT1038" s="533"/>
      <c r="FU1038" s="533"/>
      <c r="FV1038" s="533"/>
      <c r="FW1038" s="533"/>
      <c r="FX1038" s="533"/>
      <c r="FY1038" s="533"/>
      <c r="FZ1038" s="533"/>
      <c r="GA1038" s="533"/>
      <c r="GB1038" s="533"/>
      <c r="GC1038" s="533"/>
      <c r="GD1038" s="533"/>
      <c r="GE1038" s="533"/>
      <c r="GF1038" s="533"/>
      <c r="GG1038" s="533"/>
      <c r="GH1038" s="533"/>
      <c r="GI1038" s="533"/>
      <c r="GJ1038" s="533"/>
      <c r="GK1038" s="533"/>
      <c r="GL1038" s="533"/>
      <c r="GM1038" s="533"/>
      <c r="GN1038" s="533"/>
      <c r="GO1038" s="533"/>
      <c r="GP1038" s="533"/>
      <c r="GQ1038" s="533"/>
      <c r="GR1038" s="533"/>
      <c r="GS1038" s="533"/>
      <c r="GT1038" s="533"/>
      <c r="GU1038" s="533"/>
      <c r="GV1038" s="533"/>
      <c r="GW1038" s="533"/>
      <c r="GX1038" s="533"/>
      <c r="GY1038" s="533"/>
      <c r="GZ1038" s="533"/>
      <c r="HA1038" s="533"/>
      <c r="HB1038" s="533"/>
      <c r="HC1038" s="533"/>
      <c r="HD1038" s="533"/>
      <c r="HE1038" s="533"/>
      <c r="HF1038" s="533"/>
      <c r="HG1038" s="533"/>
      <c r="HH1038" s="533"/>
      <c r="HI1038" s="533"/>
      <c r="HJ1038" s="533"/>
      <c r="HK1038" s="533"/>
      <c r="HL1038" s="533"/>
      <c r="HM1038" s="533"/>
      <c r="HN1038" s="533"/>
      <c r="HO1038" s="533"/>
      <c r="HP1038" s="533"/>
      <c r="HQ1038" s="533"/>
      <c r="HR1038" s="533"/>
      <c r="HS1038" s="533"/>
      <c r="HT1038" s="533"/>
      <c r="HU1038" s="533"/>
      <c r="HV1038" s="533"/>
      <c r="HW1038" s="533"/>
      <c r="HX1038" s="533"/>
      <c r="HY1038" s="533"/>
      <c r="HZ1038" s="533"/>
      <c r="IA1038" s="533"/>
      <c r="IB1038" s="533"/>
      <c r="IC1038" s="533"/>
      <c r="ID1038" s="533"/>
      <c r="IE1038" s="533"/>
      <c r="IF1038" s="533"/>
      <c r="IG1038" s="533"/>
      <c r="IH1038" s="533"/>
      <c r="II1038" s="533"/>
      <c r="IJ1038" s="533"/>
      <c r="IK1038" s="533"/>
      <c r="IL1038" s="533"/>
      <c r="IM1038" s="533"/>
      <c r="IN1038" s="533"/>
      <c r="IO1038" s="533"/>
      <c r="IP1038" s="533"/>
      <c r="IQ1038" s="533"/>
      <c r="IR1038" s="533"/>
      <c r="IS1038" s="533"/>
      <c r="IT1038" s="533"/>
      <c r="IU1038" s="533"/>
      <c r="IV1038" s="533"/>
      <c r="IW1038" s="533"/>
      <c r="IX1038" s="533"/>
      <c r="IY1038" s="533"/>
      <c r="IZ1038" s="533"/>
      <c r="JA1038" s="533"/>
      <c r="JB1038" s="533"/>
      <c r="JC1038" s="533"/>
      <c r="JD1038" s="533"/>
      <c r="JE1038" s="533"/>
      <c r="JF1038" s="533"/>
      <c r="JG1038" s="533"/>
      <c r="JH1038" s="533"/>
    </row>
    <row r="1039" spans="1:268" s="3" customFormat="1" ht="39.75" customHeight="1" x14ac:dyDescent="0.25">
      <c r="A1039" s="1" t="s">
        <v>3392</v>
      </c>
      <c r="B1039" s="1" t="s">
        <v>3582</v>
      </c>
      <c r="C1039" s="1">
        <v>11120064</v>
      </c>
      <c r="D1039" s="7">
        <v>41830</v>
      </c>
      <c r="E1039" s="7">
        <v>41830</v>
      </c>
      <c r="F1039" s="7">
        <v>45090</v>
      </c>
      <c r="G1039" s="1">
        <v>-7777</v>
      </c>
      <c r="H1039" s="1" t="s">
        <v>863</v>
      </c>
      <c r="I1039" s="1" t="s">
        <v>995</v>
      </c>
      <c r="J1039" s="1"/>
      <c r="K1039" s="1" t="s">
        <v>95</v>
      </c>
      <c r="L1039" s="1" t="s">
        <v>4478</v>
      </c>
      <c r="M1039" s="1" t="s">
        <v>126</v>
      </c>
      <c r="N1039" s="1" t="s">
        <v>127</v>
      </c>
      <c r="O1039" s="1" t="s">
        <v>111</v>
      </c>
      <c r="P1039" s="6" t="s">
        <v>3583</v>
      </c>
      <c r="Q1039" s="1" t="s">
        <v>3584</v>
      </c>
      <c r="R1039" s="1" t="s">
        <v>3553</v>
      </c>
      <c r="S1039" s="1" t="s">
        <v>127</v>
      </c>
      <c r="T1039" s="1" t="s">
        <v>111</v>
      </c>
      <c r="U1039" s="6" t="s">
        <v>3583</v>
      </c>
      <c r="V1039" s="1" t="s">
        <v>4479</v>
      </c>
      <c r="W1039" s="1" t="s">
        <v>3585</v>
      </c>
      <c r="X1039" s="1">
        <v>-7777</v>
      </c>
      <c r="Y1039" s="1">
        <v>-7777</v>
      </c>
      <c r="Z1039" s="9" t="s">
        <v>468</v>
      </c>
      <c r="AA1039" s="1" t="s">
        <v>341</v>
      </c>
      <c r="AB1039" s="1">
        <v>0.27</v>
      </c>
      <c r="AC1039" s="1">
        <v>8</v>
      </c>
      <c r="AD1039" s="1">
        <v>30000</v>
      </c>
      <c r="AE1039" s="1"/>
      <c r="AF1039" s="1"/>
      <c r="AG1039" s="1"/>
      <c r="AH1039" s="1"/>
      <c r="AI1039" s="1"/>
      <c r="AJ1039" s="1">
        <v>30000</v>
      </c>
      <c r="AK1039" s="1"/>
      <c r="AL1039" s="1"/>
      <c r="AM1039" s="1"/>
      <c r="AN1039" s="1"/>
      <c r="AO1039" s="1">
        <v>27</v>
      </c>
      <c r="AP1039" s="1"/>
      <c r="AQ1039" s="1"/>
      <c r="AR1039" s="1"/>
      <c r="AS1039" s="1" t="s">
        <v>935</v>
      </c>
      <c r="AT1039" s="1"/>
      <c r="AU1039" s="1"/>
      <c r="AV1039" s="1">
        <v>309</v>
      </c>
      <c r="AW1039" s="1" t="s">
        <v>4480</v>
      </c>
      <c r="AX1039" s="1" t="s">
        <v>4481</v>
      </c>
      <c r="AY1039" s="1">
        <v>43</v>
      </c>
      <c r="AZ1039" s="1">
        <v>32</v>
      </c>
      <c r="BA1039" s="1">
        <v>27</v>
      </c>
      <c r="BB1039" s="1">
        <v>22</v>
      </c>
      <c r="BC1039" s="1">
        <v>43</v>
      </c>
      <c r="BD1039" s="1">
        <v>13.2</v>
      </c>
      <c r="BE1039" s="1">
        <f t="shared" si="174"/>
        <v>43.540833333333332</v>
      </c>
      <c r="BF1039" s="1">
        <f t="shared" si="175"/>
        <v>22.720333333333333</v>
      </c>
      <c r="BG1039" s="1" t="s">
        <v>38</v>
      </c>
      <c r="BH1039" s="1"/>
      <c r="BI1039" s="1"/>
      <c r="BJ1039" s="7"/>
      <c r="BK1039" s="1"/>
      <c r="BL1039" s="7"/>
      <c r="BM1039" s="1"/>
      <c r="BN1039" s="1"/>
      <c r="BO1039" s="1"/>
      <c r="BP1039" s="1"/>
      <c r="BQ1039" s="1"/>
      <c r="BR1039" s="1"/>
      <c r="BS1039" s="1"/>
      <c r="BT1039" s="533"/>
      <c r="BU1039" s="533"/>
      <c r="BV1039" s="533"/>
      <c r="BW1039" s="533"/>
      <c r="BX1039" s="533"/>
      <c r="BY1039" s="533"/>
      <c r="BZ1039" s="533"/>
      <c r="CA1039" s="533"/>
      <c r="CB1039" s="533"/>
      <c r="CC1039" s="533"/>
      <c r="CD1039" s="533"/>
      <c r="CE1039" s="533"/>
      <c r="CF1039" s="533"/>
      <c r="CG1039" s="533"/>
      <c r="CH1039" s="533"/>
      <c r="CI1039" s="533"/>
      <c r="CJ1039" s="533"/>
      <c r="CK1039" s="533"/>
      <c r="CL1039" s="533"/>
      <c r="CM1039" s="533"/>
      <c r="CN1039" s="533"/>
      <c r="CO1039" s="533"/>
      <c r="CP1039" s="533"/>
      <c r="CQ1039" s="533"/>
      <c r="CR1039" s="533"/>
      <c r="CS1039" s="533"/>
      <c r="CT1039" s="533"/>
      <c r="CU1039" s="533"/>
      <c r="CV1039" s="533"/>
      <c r="CW1039" s="533"/>
      <c r="CX1039" s="533"/>
      <c r="CY1039" s="533"/>
      <c r="CZ1039" s="533"/>
      <c r="DA1039" s="533"/>
      <c r="DB1039" s="533"/>
      <c r="DC1039" s="533"/>
      <c r="DD1039" s="533"/>
      <c r="DE1039" s="533"/>
      <c r="DF1039" s="533"/>
      <c r="DG1039" s="533"/>
      <c r="DH1039" s="533"/>
      <c r="DI1039" s="533"/>
      <c r="DJ1039" s="533"/>
      <c r="DK1039" s="533"/>
      <c r="DL1039" s="533"/>
      <c r="DM1039" s="533"/>
      <c r="DN1039" s="533"/>
      <c r="DO1039" s="533"/>
      <c r="DP1039" s="533"/>
      <c r="DQ1039" s="533"/>
      <c r="DR1039" s="533"/>
      <c r="DS1039" s="533"/>
      <c r="DT1039" s="533"/>
      <c r="DU1039" s="533"/>
      <c r="DV1039" s="533"/>
      <c r="DW1039" s="533"/>
      <c r="DX1039" s="533"/>
      <c r="DY1039" s="533"/>
      <c r="DZ1039" s="533"/>
      <c r="EA1039" s="533"/>
      <c r="EB1039" s="533"/>
      <c r="EC1039" s="533"/>
      <c r="ED1039" s="533"/>
      <c r="EE1039" s="533"/>
      <c r="EF1039" s="533"/>
      <c r="EG1039" s="533"/>
      <c r="EH1039" s="533"/>
      <c r="EI1039" s="533"/>
      <c r="EJ1039" s="533"/>
      <c r="EK1039" s="533"/>
      <c r="EL1039" s="533"/>
      <c r="EM1039" s="533"/>
      <c r="EN1039" s="533"/>
      <c r="EO1039" s="533"/>
      <c r="EP1039" s="533"/>
      <c r="EQ1039" s="533"/>
      <c r="ER1039" s="533"/>
      <c r="ES1039" s="533"/>
      <c r="ET1039" s="533"/>
      <c r="EU1039" s="533"/>
      <c r="EV1039" s="533"/>
      <c r="EW1039" s="533"/>
      <c r="EX1039" s="533"/>
      <c r="EY1039" s="533"/>
      <c r="EZ1039" s="533"/>
      <c r="FA1039" s="533"/>
      <c r="FB1039" s="533"/>
      <c r="FC1039" s="533"/>
      <c r="FD1039" s="533"/>
      <c r="FE1039" s="533"/>
      <c r="FF1039" s="533"/>
      <c r="FG1039" s="533"/>
      <c r="FH1039" s="533"/>
      <c r="FI1039" s="533"/>
      <c r="FJ1039" s="533"/>
      <c r="FK1039" s="533"/>
      <c r="FL1039" s="533"/>
      <c r="FM1039" s="533"/>
      <c r="FN1039" s="533"/>
      <c r="FO1039" s="533"/>
      <c r="FP1039" s="533"/>
      <c r="FQ1039" s="533"/>
      <c r="FR1039" s="533"/>
      <c r="FS1039" s="533"/>
      <c r="FT1039" s="533"/>
      <c r="FU1039" s="533"/>
      <c r="FV1039" s="533"/>
      <c r="FW1039" s="533"/>
      <c r="FX1039" s="533"/>
      <c r="FY1039" s="533"/>
      <c r="FZ1039" s="533"/>
      <c r="GA1039" s="533"/>
      <c r="GB1039" s="533"/>
      <c r="GC1039" s="533"/>
      <c r="GD1039" s="533"/>
      <c r="GE1039" s="533"/>
      <c r="GF1039" s="533"/>
      <c r="GG1039" s="533"/>
      <c r="GH1039" s="533"/>
      <c r="GI1039" s="533"/>
      <c r="GJ1039" s="533"/>
      <c r="GK1039" s="533"/>
      <c r="GL1039" s="533"/>
      <c r="GM1039" s="533"/>
      <c r="GN1039" s="533"/>
      <c r="GO1039" s="533"/>
      <c r="GP1039" s="533"/>
      <c r="GQ1039" s="533"/>
      <c r="GR1039" s="533"/>
      <c r="GS1039" s="533"/>
      <c r="GT1039" s="533"/>
      <c r="GU1039" s="533"/>
      <c r="GV1039" s="533"/>
      <c r="GW1039" s="533"/>
      <c r="GX1039" s="533"/>
      <c r="GY1039" s="533"/>
      <c r="GZ1039" s="533"/>
      <c r="HA1039" s="533"/>
      <c r="HB1039" s="533"/>
      <c r="HC1039" s="533"/>
      <c r="HD1039" s="533"/>
      <c r="HE1039" s="533"/>
      <c r="HF1039" s="533"/>
      <c r="HG1039" s="533"/>
      <c r="HH1039" s="533"/>
      <c r="HI1039" s="533"/>
      <c r="HJ1039" s="533"/>
      <c r="HK1039" s="533"/>
      <c r="HL1039" s="533"/>
      <c r="HM1039" s="533"/>
      <c r="HN1039" s="533"/>
      <c r="HO1039" s="533"/>
      <c r="HP1039" s="533"/>
      <c r="HQ1039" s="533"/>
      <c r="HR1039" s="533"/>
      <c r="HS1039" s="533"/>
      <c r="HT1039" s="533"/>
      <c r="HU1039" s="533"/>
      <c r="HV1039" s="533"/>
      <c r="HW1039" s="533"/>
      <c r="HX1039" s="533"/>
      <c r="HY1039" s="533"/>
      <c r="HZ1039" s="533"/>
      <c r="IA1039" s="533"/>
      <c r="IB1039" s="533"/>
      <c r="IC1039" s="533"/>
      <c r="ID1039" s="533"/>
      <c r="IE1039" s="533"/>
      <c r="IF1039" s="533"/>
      <c r="IG1039" s="533"/>
      <c r="IH1039" s="533"/>
      <c r="II1039" s="533"/>
      <c r="IJ1039" s="533"/>
      <c r="IK1039" s="533"/>
      <c r="IL1039" s="533"/>
      <c r="IM1039" s="533"/>
      <c r="IN1039" s="533"/>
      <c r="IO1039" s="533"/>
      <c r="IP1039" s="533"/>
      <c r="IQ1039" s="533"/>
      <c r="IR1039" s="533"/>
      <c r="IS1039" s="533"/>
      <c r="IT1039" s="533"/>
      <c r="IU1039" s="533"/>
      <c r="IV1039" s="533"/>
      <c r="IW1039" s="533"/>
      <c r="IX1039" s="533"/>
      <c r="IY1039" s="533"/>
      <c r="IZ1039" s="533"/>
      <c r="JA1039" s="533"/>
      <c r="JB1039" s="533"/>
      <c r="JC1039" s="533"/>
      <c r="JD1039" s="533"/>
      <c r="JE1039" s="533"/>
      <c r="JF1039" s="533"/>
      <c r="JG1039" s="533"/>
      <c r="JH1039" s="533"/>
    </row>
    <row r="1040" spans="1:268" s="3" customFormat="1" ht="39.75" customHeight="1" x14ac:dyDescent="0.25">
      <c r="A1040" s="1" t="s">
        <v>3392</v>
      </c>
      <c r="B1040" s="1" t="s">
        <v>2584</v>
      </c>
      <c r="C1040" s="1">
        <v>11120065</v>
      </c>
      <c r="D1040" s="7">
        <v>41834</v>
      </c>
      <c r="E1040" s="7">
        <v>41834</v>
      </c>
      <c r="F1040" s="7">
        <v>43660</v>
      </c>
      <c r="G1040" s="1">
        <v>-7777</v>
      </c>
      <c r="H1040" s="1" t="s">
        <v>484</v>
      </c>
      <c r="I1040" s="1" t="s">
        <v>607</v>
      </c>
      <c r="J1040" s="1"/>
      <c r="K1040" s="1" t="s">
        <v>37</v>
      </c>
      <c r="L1040" s="1" t="s">
        <v>2698</v>
      </c>
      <c r="M1040" s="1" t="s">
        <v>820</v>
      </c>
      <c r="N1040" s="1" t="s">
        <v>46</v>
      </c>
      <c r="O1040" s="1" t="s">
        <v>45</v>
      </c>
      <c r="P1040" s="6" t="s">
        <v>2586</v>
      </c>
      <c r="R1040" s="1" t="s">
        <v>4695</v>
      </c>
      <c r="S1040" s="1" t="s">
        <v>46</v>
      </c>
      <c r="T1040" s="1" t="s">
        <v>45</v>
      </c>
      <c r="U1040" s="6" t="s">
        <v>3586</v>
      </c>
      <c r="V1040" s="1" t="s">
        <v>4482</v>
      </c>
      <c r="W1040" s="1" t="s">
        <v>3587</v>
      </c>
      <c r="X1040" s="1">
        <v>-7777</v>
      </c>
      <c r="Y1040" s="1">
        <v>-7777</v>
      </c>
      <c r="Z1040" s="9" t="s">
        <v>468</v>
      </c>
      <c r="AA1040" s="1" t="s">
        <v>341</v>
      </c>
      <c r="AB1040" s="1">
        <v>46.55</v>
      </c>
      <c r="AC1040" s="1">
        <v>53.33</v>
      </c>
      <c r="AD1040" s="1">
        <v>78520</v>
      </c>
      <c r="AE1040" s="1"/>
      <c r="AF1040" s="1"/>
      <c r="AG1040" s="1"/>
      <c r="AH1040" s="1"/>
      <c r="AI1040" s="1"/>
      <c r="AJ1040" s="1">
        <v>78520</v>
      </c>
      <c r="AK1040" s="1"/>
      <c r="AL1040" s="1"/>
      <c r="AM1040" s="1"/>
      <c r="AN1040" s="1"/>
      <c r="AO1040" s="1">
        <v>4655</v>
      </c>
      <c r="AP1040" s="1">
        <v>-7777</v>
      </c>
      <c r="AQ1040" s="1"/>
      <c r="AR1040" s="1"/>
      <c r="AS1040" s="1" t="s">
        <v>468</v>
      </c>
      <c r="AT1040" s="1"/>
      <c r="AU1040" s="1"/>
      <c r="AV1040" s="1"/>
      <c r="AW1040" s="1" t="s">
        <v>4483</v>
      </c>
      <c r="AX1040" s="1" t="s">
        <v>4484</v>
      </c>
      <c r="AY1040" s="1">
        <v>43</v>
      </c>
      <c r="AZ1040" s="1">
        <v>19</v>
      </c>
      <c r="BA1040" s="1">
        <v>40.6</v>
      </c>
      <c r="BB1040" s="1">
        <v>25</v>
      </c>
      <c r="BC1040" s="1">
        <v>39</v>
      </c>
      <c r="BD1040" s="1">
        <v>45.3</v>
      </c>
      <c r="BE1040" s="1">
        <f t="shared" si="174"/>
        <v>43.327944444444448</v>
      </c>
      <c r="BF1040" s="1">
        <f t="shared" si="175"/>
        <v>25.66258333333333</v>
      </c>
      <c r="BG1040" s="1" t="s">
        <v>38</v>
      </c>
      <c r="BH1040" s="1"/>
      <c r="BI1040" s="1"/>
      <c r="BJ1040" s="7"/>
      <c r="BK1040" s="1"/>
      <c r="BL1040" s="7"/>
      <c r="BM1040" s="1"/>
      <c r="BN1040" s="1"/>
      <c r="BO1040" s="1"/>
      <c r="BP1040" s="1"/>
      <c r="BQ1040" s="1"/>
      <c r="BR1040" s="1"/>
      <c r="BS1040" s="1"/>
      <c r="BT1040" s="533"/>
      <c r="BU1040" s="533"/>
      <c r="BV1040" s="533"/>
      <c r="BW1040" s="533"/>
      <c r="BX1040" s="533"/>
      <c r="BY1040" s="533"/>
      <c r="BZ1040" s="533"/>
      <c r="CA1040" s="533"/>
      <c r="CB1040" s="533"/>
      <c r="CC1040" s="533"/>
      <c r="CD1040" s="533"/>
      <c r="CE1040" s="533"/>
      <c r="CF1040" s="533"/>
      <c r="CG1040" s="533"/>
      <c r="CH1040" s="533"/>
      <c r="CI1040" s="533"/>
      <c r="CJ1040" s="533"/>
      <c r="CK1040" s="533"/>
      <c r="CL1040" s="533"/>
      <c r="CM1040" s="533"/>
      <c r="CN1040" s="533"/>
      <c r="CO1040" s="533"/>
      <c r="CP1040" s="533"/>
      <c r="CQ1040" s="533"/>
      <c r="CR1040" s="533"/>
      <c r="CS1040" s="533"/>
      <c r="CT1040" s="533"/>
      <c r="CU1040" s="533"/>
      <c r="CV1040" s="533"/>
      <c r="CW1040" s="533"/>
      <c r="CX1040" s="533"/>
      <c r="CY1040" s="533"/>
      <c r="CZ1040" s="533"/>
      <c r="DA1040" s="533"/>
      <c r="DB1040" s="533"/>
      <c r="DC1040" s="533"/>
      <c r="DD1040" s="533"/>
      <c r="DE1040" s="533"/>
      <c r="DF1040" s="533"/>
      <c r="DG1040" s="533"/>
      <c r="DH1040" s="533"/>
      <c r="DI1040" s="533"/>
      <c r="DJ1040" s="533"/>
      <c r="DK1040" s="533"/>
      <c r="DL1040" s="533"/>
      <c r="DM1040" s="533"/>
      <c r="DN1040" s="533"/>
      <c r="DO1040" s="533"/>
      <c r="DP1040" s="533"/>
      <c r="DQ1040" s="533"/>
      <c r="DR1040" s="533"/>
      <c r="DS1040" s="533"/>
      <c r="DT1040" s="533"/>
      <c r="DU1040" s="533"/>
      <c r="DV1040" s="533"/>
      <c r="DW1040" s="533"/>
      <c r="DX1040" s="533"/>
      <c r="DY1040" s="533"/>
      <c r="DZ1040" s="533"/>
      <c r="EA1040" s="533"/>
      <c r="EB1040" s="533"/>
      <c r="EC1040" s="533"/>
      <c r="ED1040" s="533"/>
      <c r="EE1040" s="533"/>
      <c r="EF1040" s="533"/>
      <c r="EG1040" s="533"/>
      <c r="EH1040" s="533"/>
      <c r="EI1040" s="533"/>
      <c r="EJ1040" s="533"/>
      <c r="EK1040" s="533"/>
      <c r="EL1040" s="533"/>
      <c r="EM1040" s="533"/>
      <c r="EN1040" s="533"/>
      <c r="EO1040" s="533"/>
      <c r="EP1040" s="533"/>
      <c r="EQ1040" s="533"/>
      <c r="ER1040" s="533"/>
      <c r="ES1040" s="533"/>
      <c r="ET1040" s="533"/>
      <c r="EU1040" s="533"/>
      <c r="EV1040" s="533"/>
      <c r="EW1040" s="533"/>
      <c r="EX1040" s="533"/>
      <c r="EY1040" s="533"/>
      <c r="EZ1040" s="533"/>
      <c r="FA1040" s="533"/>
      <c r="FB1040" s="533"/>
      <c r="FC1040" s="533"/>
      <c r="FD1040" s="533"/>
      <c r="FE1040" s="533"/>
      <c r="FF1040" s="533"/>
      <c r="FG1040" s="533"/>
      <c r="FH1040" s="533"/>
      <c r="FI1040" s="533"/>
      <c r="FJ1040" s="533"/>
      <c r="FK1040" s="533"/>
      <c r="FL1040" s="533"/>
      <c r="FM1040" s="533"/>
      <c r="FN1040" s="533"/>
      <c r="FO1040" s="533"/>
      <c r="FP1040" s="533"/>
      <c r="FQ1040" s="533"/>
      <c r="FR1040" s="533"/>
      <c r="FS1040" s="533"/>
      <c r="FT1040" s="533"/>
      <c r="FU1040" s="533"/>
      <c r="FV1040" s="533"/>
      <c r="FW1040" s="533"/>
      <c r="FX1040" s="533"/>
      <c r="FY1040" s="533"/>
      <c r="FZ1040" s="533"/>
      <c r="GA1040" s="533"/>
      <c r="GB1040" s="533"/>
      <c r="GC1040" s="533"/>
      <c r="GD1040" s="533"/>
      <c r="GE1040" s="533"/>
      <c r="GF1040" s="533"/>
      <c r="GG1040" s="533"/>
      <c r="GH1040" s="533"/>
      <c r="GI1040" s="533"/>
      <c r="GJ1040" s="533"/>
      <c r="GK1040" s="533"/>
      <c r="GL1040" s="533"/>
      <c r="GM1040" s="533"/>
      <c r="GN1040" s="533"/>
      <c r="GO1040" s="533"/>
      <c r="GP1040" s="533"/>
      <c r="GQ1040" s="533"/>
      <c r="GR1040" s="533"/>
      <c r="GS1040" s="533"/>
      <c r="GT1040" s="533"/>
      <c r="GU1040" s="533"/>
      <c r="GV1040" s="533"/>
      <c r="GW1040" s="533"/>
      <c r="GX1040" s="533"/>
      <c r="GY1040" s="533"/>
      <c r="GZ1040" s="533"/>
      <c r="HA1040" s="533"/>
      <c r="HB1040" s="533"/>
      <c r="HC1040" s="533"/>
      <c r="HD1040" s="533"/>
      <c r="HE1040" s="533"/>
      <c r="HF1040" s="533"/>
      <c r="HG1040" s="533"/>
      <c r="HH1040" s="533"/>
      <c r="HI1040" s="533"/>
      <c r="HJ1040" s="533"/>
      <c r="HK1040" s="533"/>
      <c r="HL1040" s="533"/>
      <c r="HM1040" s="533"/>
      <c r="HN1040" s="533"/>
      <c r="HO1040" s="533"/>
      <c r="HP1040" s="533"/>
      <c r="HQ1040" s="533"/>
      <c r="HR1040" s="533"/>
      <c r="HS1040" s="533"/>
      <c r="HT1040" s="533"/>
      <c r="HU1040" s="533"/>
      <c r="HV1040" s="533"/>
      <c r="HW1040" s="533"/>
      <c r="HX1040" s="533"/>
      <c r="HY1040" s="533"/>
      <c r="HZ1040" s="533"/>
      <c r="IA1040" s="533"/>
      <c r="IB1040" s="533"/>
      <c r="IC1040" s="533"/>
      <c r="ID1040" s="533"/>
      <c r="IE1040" s="533"/>
      <c r="IF1040" s="533"/>
      <c r="IG1040" s="533"/>
      <c r="IH1040" s="533"/>
      <c r="II1040" s="533"/>
      <c r="IJ1040" s="533"/>
      <c r="IK1040" s="533"/>
      <c r="IL1040" s="533"/>
      <c r="IM1040" s="533"/>
      <c r="IN1040" s="533"/>
      <c r="IO1040" s="533"/>
      <c r="IP1040" s="533"/>
      <c r="IQ1040" s="533"/>
      <c r="IR1040" s="533"/>
      <c r="IS1040" s="533"/>
      <c r="IT1040" s="533"/>
      <c r="IU1040" s="533"/>
      <c r="IV1040" s="533"/>
      <c r="IW1040" s="533"/>
      <c r="IX1040" s="533"/>
      <c r="IY1040" s="533"/>
      <c r="IZ1040" s="533"/>
      <c r="JA1040" s="533"/>
      <c r="JB1040" s="533"/>
      <c r="JC1040" s="533"/>
      <c r="JD1040" s="533"/>
      <c r="JE1040" s="533"/>
      <c r="JF1040" s="533"/>
      <c r="JG1040" s="533"/>
      <c r="JH1040" s="533"/>
    </row>
    <row r="1041" spans="1:268" s="3" customFormat="1" ht="39.75" customHeight="1" x14ac:dyDescent="0.25">
      <c r="A1041" s="1" t="s">
        <v>3392</v>
      </c>
      <c r="B1041" s="1" t="s">
        <v>3635</v>
      </c>
      <c r="C1041" s="1">
        <v>11120066</v>
      </c>
      <c r="D1041" s="7">
        <v>41857</v>
      </c>
      <c r="E1041" s="7">
        <v>41857</v>
      </c>
      <c r="F1041" s="7">
        <v>43683</v>
      </c>
      <c r="G1041" s="1">
        <v>-7777</v>
      </c>
      <c r="H1041" s="1" t="s">
        <v>484</v>
      </c>
      <c r="I1041" s="1" t="s">
        <v>607</v>
      </c>
      <c r="J1041" s="1"/>
      <c r="K1041" s="1" t="s">
        <v>37</v>
      </c>
      <c r="L1041" s="1" t="s">
        <v>3636</v>
      </c>
      <c r="M1041" s="1" t="s">
        <v>2617</v>
      </c>
      <c r="N1041" s="1" t="s">
        <v>46</v>
      </c>
      <c r="O1041" s="1" t="s">
        <v>45</v>
      </c>
      <c r="P1041" s="6" t="s">
        <v>2618</v>
      </c>
      <c r="Q1041" s="1"/>
      <c r="R1041" s="1" t="s">
        <v>2617</v>
      </c>
      <c r="S1041" s="1" t="s">
        <v>46</v>
      </c>
      <c r="T1041" s="1" t="s">
        <v>45</v>
      </c>
      <c r="U1041" s="6" t="s">
        <v>2618</v>
      </c>
      <c r="V1041" s="1" t="s">
        <v>3638</v>
      </c>
      <c r="W1041" s="1" t="s">
        <v>3637</v>
      </c>
      <c r="X1041" s="1">
        <v>-7777</v>
      </c>
      <c r="Y1041" s="1">
        <v>-7777</v>
      </c>
      <c r="Z1041" s="9" t="s">
        <v>468</v>
      </c>
      <c r="AA1041" s="1" t="s">
        <v>341</v>
      </c>
      <c r="AB1041" s="1">
        <v>46.423000000000002</v>
      </c>
      <c r="AC1041" s="1">
        <v>43.33</v>
      </c>
      <c r="AD1041" s="1">
        <v>38125</v>
      </c>
      <c r="AE1041" s="1"/>
      <c r="AF1041" s="1"/>
      <c r="AG1041" s="1"/>
      <c r="AH1041" s="1"/>
      <c r="AI1041" s="1"/>
      <c r="AJ1041" s="1">
        <v>38125</v>
      </c>
      <c r="AK1041" s="1"/>
      <c r="AL1041" s="1"/>
      <c r="AM1041" s="1"/>
      <c r="AN1041" s="1"/>
      <c r="AO1041" s="1">
        <v>4642</v>
      </c>
      <c r="AP1041" s="1"/>
      <c r="AQ1041" s="1"/>
      <c r="AR1041" s="1"/>
      <c r="AS1041" s="1" t="s">
        <v>468</v>
      </c>
      <c r="AT1041" s="1"/>
      <c r="AU1041" s="1"/>
      <c r="AV1041" s="1"/>
      <c r="AW1041" s="1" t="s">
        <v>4485</v>
      </c>
      <c r="AX1041" s="1" t="s">
        <v>4486</v>
      </c>
      <c r="AY1041" s="1">
        <v>43</v>
      </c>
      <c r="AZ1041" s="1">
        <v>19</v>
      </c>
      <c r="BA1041" s="1">
        <v>3.6</v>
      </c>
      <c r="BB1041" s="1">
        <v>25</v>
      </c>
      <c r="BC1041" s="1">
        <v>39</v>
      </c>
      <c r="BD1041" s="1">
        <v>32.4</v>
      </c>
      <c r="BE1041" s="1">
        <f t="shared" si="174"/>
        <v>43.317666666666668</v>
      </c>
      <c r="BF1041" s="1">
        <f t="shared" si="175"/>
        <v>25.658999999999999</v>
      </c>
      <c r="BG1041" s="1" t="s">
        <v>38</v>
      </c>
      <c r="BH1041" s="1"/>
      <c r="BI1041" s="1"/>
      <c r="BJ1041" s="7"/>
      <c r="BK1041" s="1"/>
      <c r="BL1041" s="7"/>
      <c r="BM1041" s="1"/>
      <c r="BN1041" s="1"/>
      <c r="BO1041" s="1"/>
      <c r="BP1041" s="1"/>
      <c r="BQ1041" s="1"/>
      <c r="BR1041" s="1"/>
      <c r="BS1041" s="1"/>
      <c r="BT1041" s="533"/>
      <c r="BU1041" s="533"/>
      <c r="BV1041" s="533"/>
      <c r="BW1041" s="533"/>
      <c r="BX1041" s="533"/>
      <c r="BY1041" s="533"/>
      <c r="BZ1041" s="533"/>
      <c r="CA1041" s="533"/>
      <c r="CB1041" s="533"/>
      <c r="CC1041" s="533"/>
      <c r="CD1041" s="533"/>
      <c r="CE1041" s="533"/>
      <c r="CF1041" s="533"/>
      <c r="CG1041" s="533"/>
      <c r="CH1041" s="533"/>
      <c r="CI1041" s="533"/>
      <c r="CJ1041" s="533"/>
      <c r="CK1041" s="533"/>
      <c r="CL1041" s="533"/>
      <c r="CM1041" s="533"/>
      <c r="CN1041" s="533"/>
      <c r="CO1041" s="533"/>
      <c r="CP1041" s="533"/>
      <c r="CQ1041" s="533"/>
      <c r="CR1041" s="533"/>
      <c r="CS1041" s="533"/>
      <c r="CT1041" s="533"/>
      <c r="CU1041" s="533"/>
      <c r="CV1041" s="533"/>
      <c r="CW1041" s="533"/>
      <c r="CX1041" s="533"/>
      <c r="CY1041" s="533"/>
      <c r="CZ1041" s="533"/>
      <c r="DA1041" s="533"/>
      <c r="DB1041" s="533"/>
      <c r="DC1041" s="533"/>
      <c r="DD1041" s="533"/>
      <c r="DE1041" s="533"/>
      <c r="DF1041" s="533"/>
      <c r="DG1041" s="533"/>
      <c r="DH1041" s="533"/>
      <c r="DI1041" s="533"/>
      <c r="DJ1041" s="533"/>
      <c r="DK1041" s="533"/>
      <c r="DL1041" s="533"/>
      <c r="DM1041" s="533"/>
      <c r="DN1041" s="533"/>
      <c r="DO1041" s="533"/>
      <c r="DP1041" s="533"/>
      <c r="DQ1041" s="533"/>
      <c r="DR1041" s="533"/>
      <c r="DS1041" s="533"/>
      <c r="DT1041" s="533"/>
      <c r="DU1041" s="533"/>
      <c r="DV1041" s="533"/>
      <c r="DW1041" s="533"/>
      <c r="DX1041" s="533"/>
      <c r="DY1041" s="533"/>
      <c r="DZ1041" s="533"/>
      <c r="EA1041" s="533"/>
      <c r="EB1041" s="533"/>
      <c r="EC1041" s="533"/>
      <c r="ED1041" s="533"/>
      <c r="EE1041" s="533"/>
      <c r="EF1041" s="533"/>
      <c r="EG1041" s="533"/>
      <c r="EH1041" s="533"/>
      <c r="EI1041" s="533"/>
      <c r="EJ1041" s="533"/>
      <c r="EK1041" s="533"/>
      <c r="EL1041" s="533"/>
      <c r="EM1041" s="533"/>
      <c r="EN1041" s="533"/>
      <c r="EO1041" s="533"/>
      <c r="EP1041" s="533"/>
      <c r="EQ1041" s="533"/>
      <c r="ER1041" s="533"/>
      <c r="ES1041" s="533"/>
      <c r="ET1041" s="533"/>
      <c r="EU1041" s="533"/>
      <c r="EV1041" s="533"/>
      <c r="EW1041" s="533"/>
      <c r="EX1041" s="533"/>
      <c r="EY1041" s="533"/>
      <c r="EZ1041" s="533"/>
      <c r="FA1041" s="533"/>
      <c r="FB1041" s="533"/>
      <c r="FC1041" s="533"/>
      <c r="FD1041" s="533"/>
      <c r="FE1041" s="533"/>
      <c r="FF1041" s="533"/>
      <c r="FG1041" s="533"/>
      <c r="FH1041" s="533"/>
      <c r="FI1041" s="533"/>
      <c r="FJ1041" s="533"/>
      <c r="FK1041" s="533"/>
      <c r="FL1041" s="533"/>
      <c r="FM1041" s="533"/>
      <c r="FN1041" s="533"/>
      <c r="FO1041" s="533"/>
      <c r="FP1041" s="533"/>
      <c r="FQ1041" s="533"/>
      <c r="FR1041" s="533"/>
      <c r="FS1041" s="533"/>
      <c r="FT1041" s="533"/>
      <c r="FU1041" s="533"/>
      <c r="FV1041" s="533"/>
      <c r="FW1041" s="533"/>
      <c r="FX1041" s="533"/>
      <c r="FY1041" s="533"/>
      <c r="FZ1041" s="533"/>
      <c r="GA1041" s="533"/>
      <c r="GB1041" s="533"/>
      <c r="GC1041" s="533"/>
      <c r="GD1041" s="533"/>
      <c r="GE1041" s="533"/>
      <c r="GF1041" s="533"/>
      <c r="GG1041" s="533"/>
      <c r="GH1041" s="533"/>
      <c r="GI1041" s="533"/>
      <c r="GJ1041" s="533"/>
      <c r="GK1041" s="533"/>
      <c r="GL1041" s="533"/>
      <c r="GM1041" s="533"/>
      <c r="GN1041" s="533"/>
      <c r="GO1041" s="533"/>
      <c r="GP1041" s="533"/>
      <c r="GQ1041" s="533"/>
      <c r="GR1041" s="533"/>
      <c r="GS1041" s="533"/>
      <c r="GT1041" s="533"/>
      <c r="GU1041" s="533"/>
      <c r="GV1041" s="533"/>
      <c r="GW1041" s="533"/>
      <c r="GX1041" s="533"/>
      <c r="GY1041" s="533"/>
      <c r="GZ1041" s="533"/>
      <c r="HA1041" s="533"/>
      <c r="HB1041" s="533"/>
      <c r="HC1041" s="533"/>
      <c r="HD1041" s="533"/>
      <c r="HE1041" s="533"/>
      <c r="HF1041" s="533"/>
      <c r="HG1041" s="533"/>
      <c r="HH1041" s="533"/>
      <c r="HI1041" s="533"/>
      <c r="HJ1041" s="533"/>
      <c r="HK1041" s="533"/>
      <c r="HL1041" s="533"/>
      <c r="HM1041" s="533"/>
      <c r="HN1041" s="533"/>
      <c r="HO1041" s="533"/>
      <c r="HP1041" s="533"/>
      <c r="HQ1041" s="533"/>
      <c r="HR1041" s="533"/>
      <c r="HS1041" s="533"/>
      <c r="HT1041" s="533"/>
      <c r="HU1041" s="533"/>
      <c r="HV1041" s="533"/>
      <c r="HW1041" s="533"/>
      <c r="HX1041" s="533"/>
      <c r="HY1041" s="533"/>
      <c r="HZ1041" s="533"/>
      <c r="IA1041" s="533"/>
      <c r="IB1041" s="533"/>
      <c r="IC1041" s="533"/>
      <c r="ID1041" s="533"/>
      <c r="IE1041" s="533"/>
      <c r="IF1041" s="533"/>
      <c r="IG1041" s="533"/>
      <c r="IH1041" s="533"/>
      <c r="II1041" s="533"/>
      <c r="IJ1041" s="533"/>
      <c r="IK1041" s="533"/>
      <c r="IL1041" s="533"/>
      <c r="IM1041" s="533"/>
      <c r="IN1041" s="533"/>
      <c r="IO1041" s="533"/>
      <c r="IP1041" s="533"/>
      <c r="IQ1041" s="533"/>
      <c r="IR1041" s="533"/>
      <c r="IS1041" s="533"/>
      <c r="IT1041" s="533"/>
      <c r="IU1041" s="533"/>
      <c r="IV1041" s="533"/>
      <c r="IW1041" s="533"/>
      <c r="IX1041" s="533"/>
      <c r="IY1041" s="533"/>
      <c r="IZ1041" s="533"/>
      <c r="JA1041" s="533"/>
      <c r="JB1041" s="533"/>
      <c r="JC1041" s="533"/>
      <c r="JD1041" s="533"/>
      <c r="JE1041" s="533"/>
      <c r="JF1041" s="533"/>
      <c r="JG1041" s="533"/>
      <c r="JH1041" s="533"/>
    </row>
    <row r="1042" spans="1:268" s="233" customFormat="1" ht="39.75" customHeight="1" x14ac:dyDescent="0.25">
      <c r="A1042" s="4" t="s">
        <v>3392</v>
      </c>
      <c r="B1042" s="4" t="s">
        <v>3643</v>
      </c>
      <c r="C1042" s="4">
        <v>11160105</v>
      </c>
      <c r="D1042" s="293">
        <v>41885</v>
      </c>
      <c r="E1042" s="293">
        <v>41885</v>
      </c>
      <c r="F1042" s="293">
        <v>44077</v>
      </c>
      <c r="G1042" s="4">
        <v>-7777</v>
      </c>
      <c r="H1042" s="4" t="s">
        <v>982</v>
      </c>
      <c r="I1042" s="4" t="s">
        <v>1012</v>
      </c>
      <c r="J1042" s="4"/>
      <c r="K1042" s="4" t="s">
        <v>55</v>
      </c>
      <c r="L1042" s="4" t="s">
        <v>3644</v>
      </c>
      <c r="M1042" s="4" t="s">
        <v>226</v>
      </c>
      <c r="N1042" s="4" t="s">
        <v>121</v>
      </c>
      <c r="O1042" s="4" t="s">
        <v>52</v>
      </c>
      <c r="P1042" s="294" t="s">
        <v>3645</v>
      </c>
      <c r="Q1042" s="4" t="s">
        <v>4487</v>
      </c>
      <c r="R1042" s="4" t="s">
        <v>226</v>
      </c>
      <c r="S1042" s="4" t="s">
        <v>121</v>
      </c>
      <c r="T1042" s="4" t="s">
        <v>52</v>
      </c>
      <c r="U1042" s="294" t="s">
        <v>3645</v>
      </c>
      <c r="V1042" s="4" t="s">
        <v>4487</v>
      </c>
      <c r="W1042" s="4" t="s">
        <v>639</v>
      </c>
      <c r="X1042" s="4">
        <v>-7777</v>
      </c>
      <c r="Y1042" s="4">
        <v>-7777</v>
      </c>
      <c r="Z1042" s="295" t="s">
        <v>468</v>
      </c>
      <c r="AA1042" s="4" t="s">
        <v>360</v>
      </c>
      <c r="AB1042" s="4">
        <v>4</v>
      </c>
      <c r="AC1042" s="455">
        <v>3</v>
      </c>
      <c r="AD1042" s="4">
        <v>94900</v>
      </c>
      <c r="AE1042" s="4"/>
      <c r="AF1042" s="4"/>
      <c r="AG1042" s="4"/>
      <c r="AH1042" s="4"/>
      <c r="AI1042" s="4"/>
      <c r="AJ1042" s="4"/>
      <c r="AK1042" s="4"/>
      <c r="AL1042" s="4">
        <v>94900</v>
      </c>
      <c r="AM1042" s="4"/>
      <c r="AN1042" s="4"/>
      <c r="AO1042" s="4">
        <v>400</v>
      </c>
      <c r="AP1042" s="4"/>
      <c r="AQ1042" s="4"/>
      <c r="AR1042" s="4"/>
      <c r="AS1042" s="4" t="s">
        <v>4796</v>
      </c>
      <c r="AT1042" s="4"/>
      <c r="AU1042" s="4"/>
      <c r="AV1042" s="4">
        <v>542.5</v>
      </c>
      <c r="AW1042" s="4" t="s">
        <v>4488</v>
      </c>
      <c r="AX1042" s="4" t="s">
        <v>4489</v>
      </c>
      <c r="AY1042" s="4">
        <v>42</v>
      </c>
      <c r="AZ1042" s="4">
        <v>59</v>
      </c>
      <c r="BA1042" s="4">
        <v>15.25</v>
      </c>
      <c r="BB1042" s="4">
        <v>23</v>
      </c>
      <c r="BC1042" s="4">
        <v>14</v>
      </c>
      <c r="BD1042" s="4">
        <v>29.12</v>
      </c>
      <c r="BE1042" s="4">
        <f t="shared" si="174"/>
        <v>42.987569444444446</v>
      </c>
      <c r="BF1042" s="4">
        <f t="shared" si="175"/>
        <v>23.241422222222223</v>
      </c>
      <c r="BG1042" s="4" t="s">
        <v>38</v>
      </c>
      <c r="BH1042" s="4"/>
      <c r="BI1042" s="4"/>
      <c r="BJ1042" s="293"/>
      <c r="BK1042" s="4"/>
      <c r="BL1042" s="293"/>
      <c r="BM1042" s="4"/>
      <c r="BN1042" s="4"/>
      <c r="BO1042" s="4"/>
      <c r="BP1042" s="4"/>
      <c r="BQ1042" s="4" t="s">
        <v>9252</v>
      </c>
      <c r="BR1042" s="293">
        <v>44263</v>
      </c>
      <c r="BS1042" s="4" t="s">
        <v>7699</v>
      </c>
      <c r="BT1042" s="574"/>
      <c r="BU1042" s="574"/>
      <c r="BV1042" s="574"/>
      <c r="BW1042" s="574"/>
      <c r="BX1042" s="574"/>
      <c r="BY1042" s="574"/>
      <c r="BZ1042" s="574"/>
      <c r="CA1042" s="574"/>
      <c r="CB1042" s="574"/>
      <c r="CC1042" s="574"/>
      <c r="CD1042" s="574"/>
      <c r="CE1042" s="574"/>
      <c r="CF1042" s="574"/>
      <c r="CG1042" s="574"/>
      <c r="CH1042" s="574"/>
      <c r="CI1042" s="574"/>
      <c r="CJ1042" s="574"/>
      <c r="CK1042" s="574"/>
      <c r="CL1042" s="574"/>
      <c r="CM1042" s="574"/>
      <c r="CN1042" s="574"/>
      <c r="CO1042" s="574"/>
      <c r="CP1042" s="574"/>
      <c r="CQ1042" s="574"/>
      <c r="CR1042" s="574"/>
      <c r="CS1042" s="574"/>
      <c r="CT1042" s="574"/>
      <c r="CU1042" s="574"/>
      <c r="CV1042" s="574"/>
      <c r="CW1042" s="574"/>
      <c r="CX1042" s="574"/>
      <c r="CY1042" s="574"/>
      <c r="CZ1042" s="574"/>
      <c r="DA1042" s="574"/>
      <c r="DB1042" s="574"/>
      <c r="DC1042" s="574"/>
      <c r="DD1042" s="574"/>
      <c r="DE1042" s="574"/>
      <c r="DF1042" s="574"/>
      <c r="DG1042" s="574"/>
      <c r="DH1042" s="574"/>
      <c r="DI1042" s="574"/>
      <c r="DJ1042" s="574"/>
      <c r="DK1042" s="574"/>
      <c r="DL1042" s="574"/>
      <c r="DM1042" s="574"/>
      <c r="DN1042" s="574"/>
      <c r="DO1042" s="574"/>
      <c r="DP1042" s="574"/>
      <c r="DQ1042" s="574"/>
      <c r="DR1042" s="574"/>
      <c r="DS1042" s="574"/>
      <c r="DT1042" s="574"/>
      <c r="DU1042" s="574"/>
      <c r="DV1042" s="574"/>
      <c r="DW1042" s="574"/>
      <c r="DX1042" s="574"/>
      <c r="DY1042" s="574"/>
      <c r="DZ1042" s="574"/>
      <c r="EA1042" s="574"/>
      <c r="EB1042" s="574"/>
      <c r="EC1042" s="574"/>
      <c r="ED1042" s="574"/>
      <c r="EE1042" s="574"/>
      <c r="EF1042" s="574"/>
      <c r="EG1042" s="574"/>
      <c r="EH1042" s="574"/>
      <c r="EI1042" s="574"/>
      <c r="EJ1042" s="574"/>
      <c r="EK1042" s="574"/>
      <c r="EL1042" s="574"/>
      <c r="EM1042" s="574"/>
      <c r="EN1042" s="574"/>
      <c r="EO1042" s="574"/>
      <c r="EP1042" s="574"/>
      <c r="EQ1042" s="574"/>
      <c r="ER1042" s="574"/>
      <c r="ES1042" s="574"/>
      <c r="ET1042" s="574"/>
      <c r="EU1042" s="574"/>
      <c r="EV1042" s="574"/>
      <c r="EW1042" s="574"/>
      <c r="EX1042" s="574"/>
      <c r="EY1042" s="574"/>
      <c r="EZ1042" s="574"/>
      <c r="FA1042" s="574"/>
      <c r="FB1042" s="574"/>
      <c r="FC1042" s="574"/>
      <c r="FD1042" s="574"/>
      <c r="FE1042" s="574"/>
      <c r="FF1042" s="574"/>
      <c r="FG1042" s="574"/>
      <c r="FH1042" s="574"/>
      <c r="FI1042" s="574"/>
      <c r="FJ1042" s="574"/>
      <c r="FK1042" s="574"/>
      <c r="FL1042" s="574"/>
      <c r="FM1042" s="574"/>
      <c r="FN1042" s="574"/>
      <c r="FO1042" s="574"/>
      <c r="FP1042" s="574"/>
      <c r="FQ1042" s="574"/>
      <c r="FR1042" s="574"/>
      <c r="FS1042" s="574"/>
      <c r="FT1042" s="574"/>
      <c r="FU1042" s="574"/>
      <c r="FV1042" s="574"/>
      <c r="FW1042" s="574"/>
      <c r="FX1042" s="574"/>
      <c r="FY1042" s="574"/>
      <c r="FZ1042" s="574"/>
      <c r="GA1042" s="574"/>
      <c r="GB1042" s="574"/>
      <c r="GC1042" s="574"/>
      <c r="GD1042" s="574"/>
      <c r="GE1042" s="574"/>
      <c r="GF1042" s="574"/>
      <c r="GG1042" s="574"/>
      <c r="GH1042" s="574"/>
      <c r="GI1042" s="574"/>
      <c r="GJ1042" s="574"/>
      <c r="GK1042" s="574"/>
      <c r="GL1042" s="574"/>
      <c r="GM1042" s="574"/>
      <c r="GN1042" s="574"/>
      <c r="GO1042" s="574"/>
      <c r="GP1042" s="574"/>
      <c r="GQ1042" s="574"/>
      <c r="GR1042" s="574"/>
      <c r="GS1042" s="574"/>
      <c r="GT1042" s="574"/>
      <c r="GU1042" s="574"/>
      <c r="GV1042" s="574"/>
      <c r="GW1042" s="574"/>
      <c r="GX1042" s="574"/>
      <c r="GY1042" s="574"/>
      <c r="GZ1042" s="574"/>
      <c r="HA1042" s="574"/>
      <c r="HB1042" s="574"/>
      <c r="HC1042" s="574"/>
      <c r="HD1042" s="574"/>
      <c r="HE1042" s="574"/>
      <c r="HF1042" s="574"/>
      <c r="HG1042" s="574"/>
      <c r="HH1042" s="574"/>
      <c r="HI1042" s="574"/>
      <c r="HJ1042" s="574"/>
      <c r="HK1042" s="574"/>
      <c r="HL1042" s="574"/>
      <c r="HM1042" s="574"/>
      <c r="HN1042" s="574"/>
      <c r="HO1042" s="574"/>
      <c r="HP1042" s="574"/>
      <c r="HQ1042" s="574"/>
      <c r="HR1042" s="574"/>
      <c r="HS1042" s="574"/>
      <c r="HT1042" s="574"/>
      <c r="HU1042" s="574"/>
      <c r="HV1042" s="574"/>
      <c r="HW1042" s="574"/>
      <c r="HX1042" s="574"/>
      <c r="HY1042" s="574"/>
      <c r="HZ1042" s="574"/>
      <c r="IA1042" s="574"/>
      <c r="IB1042" s="574"/>
      <c r="IC1042" s="574"/>
      <c r="ID1042" s="574"/>
      <c r="IE1042" s="574"/>
      <c r="IF1042" s="574"/>
      <c r="IG1042" s="574"/>
      <c r="IH1042" s="574"/>
      <c r="II1042" s="574"/>
      <c r="IJ1042" s="574"/>
      <c r="IK1042" s="574"/>
      <c r="IL1042" s="574"/>
      <c r="IM1042" s="574"/>
      <c r="IN1042" s="574"/>
      <c r="IO1042" s="574"/>
      <c r="IP1042" s="574"/>
      <c r="IQ1042" s="574"/>
      <c r="IR1042" s="574"/>
      <c r="IS1042" s="574"/>
      <c r="IT1042" s="574"/>
      <c r="IU1042" s="574"/>
      <c r="IV1042" s="574"/>
      <c r="IW1042" s="574"/>
      <c r="IX1042" s="574"/>
      <c r="IY1042" s="574"/>
      <c r="IZ1042" s="574"/>
      <c r="JA1042" s="574"/>
      <c r="JB1042" s="574"/>
      <c r="JC1042" s="574"/>
      <c r="JD1042" s="574"/>
      <c r="JE1042" s="574"/>
      <c r="JF1042" s="574"/>
      <c r="JG1042" s="574"/>
      <c r="JH1042" s="574"/>
    </row>
    <row r="1043" spans="1:268" s="233" customFormat="1" ht="39.75" customHeight="1" x14ac:dyDescent="0.25">
      <c r="A1043" s="4" t="s">
        <v>3392</v>
      </c>
      <c r="B1043" s="4" t="s">
        <v>7506</v>
      </c>
      <c r="C1043" s="4">
        <v>11110061</v>
      </c>
      <c r="D1043" s="293">
        <v>41883</v>
      </c>
      <c r="E1043" s="293">
        <v>41883</v>
      </c>
      <c r="F1043" s="293">
        <v>44075</v>
      </c>
      <c r="G1043" s="4">
        <v>-7777</v>
      </c>
      <c r="H1043" s="4" t="s">
        <v>4569</v>
      </c>
      <c r="I1043" s="4" t="s">
        <v>979</v>
      </c>
      <c r="J1043" s="4"/>
      <c r="K1043" s="4" t="s">
        <v>73</v>
      </c>
      <c r="L1043" s="4" t="s">
        <v>3646</v>
      </c>
      <c r="M1043" s="4" t="s">
        <v>105</v>
      </c>
      <c r="N1043" s="4" t="s">
        <v>106</v>
      </c>
      <c r="O1043" s="4" t="s">
        <v>72</v>
      </c>
      <c r="P1043" s="294" t="s">
        <v>449</v>
      </c>
      <c r="Q1043" s="4" t="s">
        <v>7510</v>
      </c>
      <c r="R1043" s="4" t="s">
        <v>105</v>
      </c>
      <c r="S1043" s="4" t="s">
        <v>106</v>
      </c>
      <c r="T1043" s="4" t="s">
        <v>72</v>
      </c>
      <c r="U1043" s="294" t="s">
        <v>449</v>
      </c>
      <c r="V1043" s="4" t="s">
        <v>7513</v>
      </c>
      <c r="W1043" s="4" t="s">
        <v>3647</v>
      </c>
      <c r="X1043" s="4">
        <v>-7777</v>
      </c>
      <c r="Y1043" s="4">
        <v>-7777</v>
      </c>
      <c r="Z1043" s="295" t="s">
        <v>468</v>
      </c>
      <c r="AA1043" s="4" t="s">
        <v>54</v>
      </c>
      <c r="AB1043" s="4">
        <v>5.8999999999999997E-2</v>
      </c>
      <c r="AC1043" s="455">
        <v>2.4</v>
      </c>
      <c r="AD1043" s="4">
        <v>75600</v>
      </c>
      <c r="AE1043" s="4">
        <v>75600</v>
      </c>
      <c r="AF1043" s="4"/>
      <c r="AG1043" s="4"/>
      <c r="AH1043" s="4"/>
      <c r="AI1043" s="4"/>
      <c r="AJ1043" s="4"/>
      <c r="AK1043" s="4"/>
      <c r="AL1043" s="4"/>
      <c r="AM1043" s="4"/>
      <c r="AN1043" s="4"/>
      <c r="AO1043" s="4">
        <v>5.9</v>
      </c>
      <c r="AP1043" s="4">
        <v>0.75</v>
      </c>
      <c r="AQ1043" s="4"/>
      <c r="AR1043" s="4"/>
      <c r="AS1043" s="4" t="s">
        <v>1378</v>
      </c>
      <c r="AT1043" s="4">
        <v>4653164.3499999996</v>
      </c>
      <c r="AU1043" s="4">
        <v>8607632.0299999993</v>
      </c>
      <c r="AV1043" s="4">
        <v>901</v>
      </c>
      <c r="AW1043" s="4" t="s">
        <v>7181</v>
      </c>
      <c r="AX1043" s="4" t="s">
        <v>7182</v>
      </c>
      <c r="AY1043" s="4">
        <v>42</v>
      </c>
      <c r="AZ1043" s="4">
        <v>48</v>
      </c>
      <c r="BA1043" s="4">
        <v>23.4</v>
      </c>
      <c r="BB1043" s="4">
        <v>24</v>
      </c>
      <c r="BC1043" s="4">
        <v>33</v>
      </c>
      <c r="BD1043" s="4">
        <v>5.3</v>
      </c>
      <c r="BE1043" s="4">
        <f t="shared" si="174"/>
        <v>42.8065</v>
      </c>
      <c r="BF1043" s="4">
        <f t="shared" si="175"/>
        <v>24.551472222222223</v>
      </c>
      <c r="BG1043" s="4" t="s">
        <v>38</v>
      </c>
      <c r="BH1043" s="4"/>
      <c r="BI1043" s="4">
        <v>2085</v>
      </c>
      <c r="BJ1043" s="293">
        <v>42864</v>
      </c>
      <c r="BK1043" s="4"/>
      <c r="BL1043" s="293"/>
      <c r="BM1043" s="4"/>
      <c r="BN1043" s="4"/>
      <c r="BO1043" s="4"/>
      <c r="BP1043" s="4"/>
      <c r="BQ1043" s="4"/>
      <c r="BR1043" s="4"/>
      <c r="BS1043" s="4" t="s">
        <v>7514</v>
      </c>
      <c r="BT1043" s="574"/>
      <c r="BU1043" s="574"/>
      <c r="BV1043" s="574"/>
      <c r="BW1043" s="574"/>
      <c r="BX1043" s="574"/>
      <c r="BY1043" s="574"/>
      <c r="BZ1043" s="574"/>
      <c r="CA1043" s="574"/>
      <c r="CB1043" s="574"/>
      <c r="CC1043" s="574"/>
      <c r="CD1043" s="574"/>
      <c r="CE1043" s="574"/>
      <c r="CF1043" s="574"/>
      <c r="CG1043" s="574"/>
      <c r="CH1043" s="574"/>
      <c r="CI1043" s="574"/>
      <c r="CJ1043" s="574"/>
      <c r="CK1043" s="574"/>
      <c r="CL1043" s="574"/>
      <c r="CM1043" s="574"/>
      <c r="CN1043" s="574"/>
      <c r="CO1043" s="574"/>
      <c r="CP1043" s="574"/>
      <c r="CQ1043" s="574"/>
      <c r="CR1043" s="574"/>
      <c r="CS1043" s="574"/>
      <c r="CT1043" s="574"/>
      <c r="CU1043" s="574"/>
      <c r="CV1043" s="574"/>
      <c r="CW1043" s="574"/>
      <c r="CX1043" s="574"/>
      <c r="CY1043" s="574"/>
      <c r="CZ1043" s="574"/>
      <c r="DA1043" s="574"/>
      <c r="DB1043" s="574"/>
      <c r="DC1043" s="574"/>
      <c r="DD1043" s="574"/>
      <c r="DE1043" s="574"/>
      <c r="DF1043" s="574"/>
      <c r="DG1043" s="574"/>
      <c r="DH1043" s="574"/>
      <c r="DI1043" s="574"/>
      <c r="DJ1043" s="574"/>
      <c r="DK1043" s="574"/>
      <c r="DL1043" s="574"/>
      <c r="DM1043" s="574"/>
      <c r="DN1043" s="574"/>
      <c r="DO1043" s="574"/>
      <c r="DP1043" s="574"/>
      <c r="DQ1043" s="574"/>
      <c r="DR1043" s="574"/>
      <c r="DS1043" s="574"/>
      <c r="DT1043" s="574"/>
      <c r="DU1043" s="574"/>
      <c r="DV1043" s="574"/>
      <c r="DW1043" s="574"/>
      <c r="DX1043" s="574"/>
      <c r="DY1043" s="574"/>
      <c r="DZ1043" s="574"/>
      <c r="EA1043" s="574"/>
      <c r="EB1043" s="574"/>
      <c r="EC1043" s="574"/>
      <c r="ED1043" s="574"/>
      <c r="EE1043" s="574"/>
      <c r="EF1043" s="574"/>
      <c r="EG1043" s="574"/>
      <c r="EH1043" s="574"/>
      <c r="EI1043" s="574"/>
      <c r="EJ1043" s="574"/>
      <c r="EK1043" s="574"/>
      <c r="EL1043" s="574"/>
      <c r="EM1043" s="574"/>
      <c r="EN1043" s="574"/>
      <c r="EO1043" s="574"/>
      <c r="EP1043" s="574"/>
      <c r="EQ1043" s="574"/>
      <c r="ER1043" s="574"/>
      <c r="ES1043" s="574"/>
      <c r="ET1043" s="574"/>
      <c r="EU1043" s="574"/>
      <c r="EV1043" s="574"/>
      <c r="EW1043" s="574"/>
      <c r="EX1043" s="574"/>
      <c r="EY1043" s="574"/>
      <c r="EZ1043" s="574"/>
      <c r="FA1043" s="574"/>
      <c r="FB1043" s="574"/>
      <c r="FC1043" s="574"/>
      <c r="FD1043" s="574"/>
      <c r="FE1043" s="574"/>
      <c r="FF1043" s="574"/>
      <c r="FG1043" s="574"/>
      <c r="FH1043" s="574"/>
      <c r="FI1043" s="574"/>
      <c r="FJ1043" s="574"/>
      <c r="FK1043" s="574"/>
      <c r="FL1043" s="574"/>
      <c r="FM1043" s="574"/>
      <c r="FN1043" s="574"/>
      <c r="FO1043" s="574"/>
      <c r="FP1043" s="574"/>
      <c r="FQ1043" s="574"/>
      <c r="FR1043" s="574"/>
      <c r="FS1043" s="574"/>
      <c r="FT1043" s="574"/>
      <c r="FU1043" s="574"/>
      <c r="FV1043" s="574"/>
      <c r="FW1043" s="574"/>
      <c r="FX1043" s="574"/>
      <c r="FY1043" s="574"/>
      <c r="FZ1043" s="574"/>
      <c r="GA1043" s="574"/>
      <c r="GB1043" s="574"/>
      <c r="GC1043" s="574"/>
      <c r="GD1043" s="574"/>
      <c r="GE1043" s="574"/>
      <c r="GF1043" s="574"/>
      <c r="GG1043" s="574"/>
      <c r="GH1043" s="574"/>
      <c r="GI1043" s="574"/>
      <c r="GJ1043" s="574"/>
      <c r="GK1043" s="574"/>
      <c r="GL1043" s="574"/>
      <c r="GM1043" s="574"/>
      <c r="GN1043" s="574"/>
      <c r="GO1043" s="574"/>
      <c r="GP1043" s="574"/>
      <c r="GQ1043" s="574"/>
      <c r="GR1043" s="574"/>
      <c r="GS1043" s="574"/>
      <c r="GT1043" s="574"/>
      <c r="GU1043" s="574"/>
      <c r="GV1043" s="574"/>
      <c r="GW1043" s="574"/>
      <c r="GX1043" s="574"/>
      <c r="GY1043" s="574"/>
      <c r="GZ1043" s="574"/>
      <c r="HA1043" s="574"/>
      <c r="HB1043" s="574"/>
      <c r="HC1043" s="574"/>
      <c r="HD1043" s="574"/>
      <c r="HE1043" s="574"/>
      <c r="HF1043" s="574"/>
      <c r="HG1043" s="574"/>
      <c r="HH1043" s="574"/>
      <c r="HI1043" s="574"/>
      <c r="HJ1043" s="574"/>
      <c r="HK1043" s="574"/>
      <c r="HL1043" s="574"/>
      <c r="HM1043" s="574"/>
      <c r="HN1043" s="574"/>
      <c r="HO1043" s="574"/>
      <c r="HP1043" s="574"/>
      <c r="HQ1043" s="574"/>
      <c r="HR1043" s="574"/>
      <c r="HS1043" s="574"/>
      <c r="HT1043" s="574"/>
      <c r="HU1043" s="574"/>
      <c r="HV1043" s="574"/>
      <c r="HW1043" s="574"/>
      <c r="HX1043" s="574"/>
      <c r="HY1043" s="574"/>
      <c r="HZ1043" s="574"/>
      <c r="IA1043" s="574"/>
      <c r="IB1043" s="574"/>
      <c r="IC1043" s="574"/>
      <c r="ID1043" s="574"/>
      <c r="IE1043" s="574"/>
      <c r="IF1043" s="574"/>
      <c r="IG1043" s="574"/>
      <c r="IH1043" s="574"/>
      <c r="II1043" s="574"/>
      <c r="IJ1043" s="574"/>
      <c r="IK1043" s="574"/>
      <c r="IL1043" s="574"/>
      <c r="IM1043" s="574"/>
      <c r="IN1043" s="574"/>
      <c r="IO1043" s="574"/>
      <c r="IP1043" s="574"/>
      <c r="IQ1043" s="574"/>
      <c r="IR1043" s="574"/>
      <c r="IS1043" s="574"/>
      <c r="IT1043" s="574"/>
      <c r="IU1043" s="574"/>
      <c r="IV1043" s="574"/>
      <c r="IW1043" s="574"/>
      <c r="IX1043" s="574"/>
      <c r="IY1043" s="574"/>
      <c r="IZ1043" s="574"/>
      <c r="JA1043" s="574"/>
      <c r="JB1043" s="574"/>
      <c r="JC1043" s="574"/>
      <c r="JD1043" s="574"/>
      <c r="JE1043" s="574"/>
      <c r="JF1043" s="574"/>
      <c r="JG1043" s="574"/>
      <c r="JH1043" s="574"/>
    </row>
    <row r="1044" spans="1:268" s="3" customFormat="1" ht="39.75" customHeight="1" x14ac:dyDescent="0.25">
      <c r="A1044" s="4" t="s">
        <v>3392</v>
      </c>
      <c r="B1044" s="4" t="s">
        <v>7506</v>
      </c>
      <c r="C1044" s="4">
        <v>11110061</v>
      </c>
      <c r="D1044" s="293">
        <v>41883</v>
      </c>
      <c r="E1044" s="293">
        <v>41883</v>
      </c>
      <c r="F1044" s="293">
        <v>44075</v>
      </c>
      <c r="G1044" s="4">
        <v>-7777</v>
      </c>
      <c r="H1044" s="4" t="s">
        <v>4569</v>
      </c>
      <c r="I1044" s="4" t="s">
        <v>979</v>
      </c>
      <c r="J1044" s="4" t="s">
        <v>7507</v>
      </c>
      <c r="K1044" s="4" t="s">
        <v>73</v>
      </c>
      <c r="L1044" s="4" t="s">
        <v>3646</v>
      </c>
      <c r="M1044" s="4" t="s">
        <v>105</v>
      </c>
      <c r="N1044" s="4" t="s">
        <v>106</v>
      </c>
      <c r="O1044" s="4" t="s">
        <v>72</v>
      </c>
      <c r="P1044" s="294" t="s">
        <v>449</v>
      </c>
      <c r="Q1044" s="4" t="s">
        <v>7510</v>
      </c>
      <c r="R1044" s="4" t="s">
        <v>105</v>
      </c>
      <c r="S1044" s="4" t="s">
        <v>106</v>
      </c>
      <c r="T1044" s="4" t="s">
        <v>72</v>
      </c>
      <c r="U1044" s="294" t="s">
        <v>449</v>
      </c>
      <c r="V1044" s="4" t="s">
        <v>7512</v>
      </c>
      <c r="W1044" s="4" t="s">
        <v>3647</v>
      </c>
      <c r="X1044" s="4">
        <v>-7777</v>
      </c>
      <c r="Y1044" s="4">
        <v>-7777</v>
      </c>
      <c r="Z1044" s="295" t="s">
        <v>468</v>
      </c>
      <c r="AA1044" s="4" t="s">
        <v>54</v>
      </c>
      <c r="AB1044" s="4">
        <v>5.8999999999999997E-2</v>
      </c>
      <c r="AC1044" s="4">
        <v>1.9</v>
      </c>
      <c r="AD1044" s="4">
        <v>17800</v>
      </c>
      <c r="AE1044" s="4">
        <v>17800</v>
      </c>
      <c r="AF1044" s="4"/>
      <c r="AG1044" s="4"/>
      <c r="AH1044" s="4"/>
      <c r="AI1044" s="4"/>
      <c r="AJ1044" s="4"/>
      <c r="AK1044" s="4"/>
      <c r="AL1044" s="4"/>
      <c r="AM1044" s="4"/>
      <c r="AN1044" s="4"/>
      <c r="AO1044" s="4">
        <v>5.9</v>
      </c>
      <c r="AP1044" s="4">
        <v>0.75</v>
      </c>
      <c r="AQ1044" s="4"/>
      <c r="AR1044" s="4"/>
      <c r="AS1044" s="4" t="s">
        <v>1378</v>
      </c>
      <c r="AT1044" s="4">
        <v>4653164.3499999996</v>
      </c>
      <c r="AU1044" s="4">
        <v>8607632.0299999993</v>
      </c>
      <c r="AV1044" s="4">
        <v>901</v>
      </c>
      <c r="AW1044" s="4" t="s">
        <v>7181</v>
      </c>
      <c r="AX1044" s="4" t="s">
        <v>7182</v>
      </c>
      <c r="AY1044" s="4">
        <v>42</v>
      </c>
      <c r="AZ1044" s="4">
        <v>48</v>
      </c>
      <c r="BA1044" s="4">
        <v>23.4</v>
      </c>
      <c r="BB1044" s="4">
        <v>24</v>
      </c>
      <c r="BC1044" s="4">
        <v>33</v>
      </c>
      <c r="BD1044" s="4">
        <v>5.3</v>
      </c>
      <c r="BE1044" s="4">
        <f t="shared" si="174"/>
        <v>42.8065</v>
      </c>
      <c r="BF1044" s="4">
        <f t="shared" si="175"/>
        <v>24.551472222222223</v>
      </c>
      <c r="BG1044" s="4" t="s">
        <v>38</v>
      </c>
      <c r="BH1044" s="4"/>
      <c r="BI1044" s="233"/>
      <c r="BJ1044" s="233"/>
      <c r="BK1044" s="4"/>
      <c r="BL1044" s="293"/>
      <c r="BM1044" s="4"/>
      <c r="BN1044" s="4"/>
      <c r="BO1044" s="4"/>
      <c r="BP1044" s="4"/>
      <c r="BQ1044" s="4" t="s">
        <v>9893</v>
      </c>
      <c r="BR1044" s="293">
        <v>44852</v>
      </c>
      <c r="BS1044" s="4" t="s">
        <v>9894</v>
      </c>
      <c r="BT1044" s="533"/>
      <c r="BU1044" s="533"/>
      <c r="BV1044" s="533"/>
      <c r="BW1044" s="533"/>
      <c r="BX1044" s="533"/>
      <c r="BY1044" s="533"/>
      <c r="BZ1044" s="533"/>
      <c r="CA1044" s="533"/>
      <c r="CB1044" s="533"/>
      <c r="CC1044" s="533"/>
      <c r="CD1044" s="533"/>
      <c r="CE1044" s="533"/>
      <c r="CF1044" s="533"/>
      <c r="CG1044" s="533"/>
      <c r="CH1044" s="533"/>
      <c r="CI1044" s="533"/>
      <c r="CJ1044" s="533"/>
      <c r="CK1044" s="533"/>
      <c r="CL1044" s="533"/>
      <c r="CM1044" s="533"/>
      <c r="CN1044" s="533"/>
      <c r="CO1044" s="533"/>
      <c r="CP1044" s="533"/>
      <c r="CQ1044" s="533"/>
      <c r="CR1044" s="533"/>
      <c r="CS1044" s="533"/>
      <c r="CT1044" s="533"/>
      <c r="CU1044" s="533"/>
      <c r="CV1044" s="533"/>
      <c r="CW1044" s="533"/>
      <c r="CX1044" s="533"/>
      <c r="CY1044" s="533"/>
      <c r="CZ1044" s="533"/>
      <c r="DA1044" s="533"/>
      <c r="DB1044" s="533"/>
      <c r="DC1044" s="533"/>
      <c r="DD1044" s="533"/>
      <c r="DE1044" s="533"/>
      <c r="DF1044" s="533"/>
      <c r="DG1044" s="533"/>
      <c r="DH1044" s="533"/>
      <c r="DI1044" s="533"/>
      <c r="DJ1044" s="533"/>
      <c r="DK1044" s="533"/>
      <c r="DL1044" s="533"/>
      <c r="DM1044" s="533"/>
      <c r="DN1044" s="533"/>
      <c r="DO1044" s="533"/>
      <c r="DP1044" s="533"/>
      <c r="DQ1044" s="533"/>
      <c r="DR1044" s="533"/>
      <c r="DS1044" s="533"/>
      <c r="DT1044" s="533"/>
      <c r="DU1044" s="533"/>
      <c r="DV1044" s="533"/>
      <c r="DW1044" s="533"/>
      <c r="DX1044" s="533"/>
      <c r="DY1044" s="533"/>
      <c r="DZ1044" s="533"/>
      <c r="EA1044" s="533"/>
      <c r="EB1044" s="533"/>
      <c r="EC1044" s="533"/>
      <c r="ED1044" s="533"/>
      <c r="EE1044" s="533"/>
      <c r="EF1044" s="533"/>
      <c r="EG1044" s="533"/>
      <c r="EH1044" s="533"/>
      <c r="EI1044" s="533"/>
      <c r="EJ1044" s="533"/>
      <c r="EK1044" s="533"/>
      <c r="EL1044" s="533"/>
      <c r="EM1044" s="533"/>
      <c r="EN1044" s="533"/>
      <c r="EO1044" s="533"/>
      <c r="EP1044" s="533"/>
      <c r="EQ1044" s="533"/>
      <c r="ER1044" s="533"/>
      <c r="ES1044" s="533"/>
      <c r="ET1044" s="533"/>
      <c r="EU1044" s="533"/>
      <c r="EV1044" s="533"/>
      <c r="EW1044" s="533"/>
      <c r="EX1044" s="533"/>
      <c r="EY1044" s="533"/>
      <c r="EZ1044" s="533"/>
      <c r="FA1044" s="533"/>
      <c r="FB1044" s="533"/>
      <c r="FC1044" s="533"/>
      <c r="FD1044" s="533"/>
      <c r="FE1044" s="533"/>
      <c r="FF1044" s="533"/>
      <c r="FG1044" s="533"/>
      <c r="FH1044" s="533"/>
      <c r="FI1044" s="533"/>
      <c r="FJ1044" s="533"/>
      <c r="FK1044" s="533"/>
      <c r="FL1044" s="533"/>
      <c r="FM1044" s="533"/>
      <c r="FN1044" s="533"/>
      <c r="FO1044" s="533"/>
      <c r="FP1044" s="533"/>
      <c r="FQ1044" s="533"/>
      <c r="FR1044" s="533"/>
      <c r="FS1044" s="533"/>
      <c r="FT1044" s="533"/>
      <c r="FU1044" s="533"/>
      <c r="FV1044" s="533"/>
      <c r="FW1044" s="533"/>
      <c r="FX1044" s="533"/>
      <c r="FY1044" s="533"/>
      <c r="FZ1044" s="533"/>
      <c r="GA1044" s="533"/>
      <c r="GB1044" s="533"/>
      <c r="GC1044" s="533"/>
      <c r="GD1044" s="533"/>
      <c r="GE1044" s="533"/>
      <c r="GF1044" s="533"/>
      <c r="GG1044" s="533"/>
      <c r="GH1044" s="533"/>
      <c r="GI1044" s="533"/>
      <c r="GJ1044" s="533"/>
      <c r="GK1044" s="533"/>
      <c r="GL1044" s="533"/>
      <c r="GM1044" s="533"/>
      <c r="GN1044" s="533"/>
      <c r="GO1044" s="533"/>
      <c r="GP1044" s="533"/>
      <c r="GQ1044" s="533"/>
      <c r="GR1044" s="533"/>
      <c r="GS1044" s="533"/>
      <c r="GT1044" s="533"/>
      <c r="GU1044" s="533"/>
      <c r="GV1044" s="533"/>
      <c r="GW1044" s="533"/>
      <c r="GX1044" s="533"/>
      <c r="GY1044" s="533"/>
      <c r="GZ1044" s="533"/>
      <c r="HA1044" s="533"/>
      <c r="HB1044" s="533"/>
      <c r="HC1044" s="533"/>
      <c r="HD1044" s="533"/>
      <c r="HE1044" s="533"/>
      <c r="HF1044" s="533"/>
      <c r="HG1044" s="533"/>
      <c r="HH1044" s="533"/>
      <c r="HI1044" s="533"/>
      <c r="HJ1044" s="533"/>
      <c r="HK1044" s="533"/>
      <c r="HL1044" s="533"/>
      <c r="HM1044" s="533"/>
      <c r="HN1044" s="533"/>
      <c r="HO1044" s="533"/>
      <c r="HP1044" s="533"/>
      <c r="HQ1044" s="533"/>
      <c r="HR1044" s="533"/>
      <c r="HS1044" s="533"/>
      <c r="HT1044" s="533"/>
      <c r="HU1044" s="533"/>
      <c r="HV1044" s="533"/>
      <c r="HW1044" s="533"/>
      <c r="HX1044" s="533"/>
      <c r="HY1044" s="533"/>
      <c r="HZ1044" s="533"/>
      <c r="IA1044" s="533"/>
      <c r="IB1044" s="533"/>
      <c r="IC1044" s="533"/>
      <c r="ID1044" s="533"/>
      <c r="IE1044" s="533"/>
      <c r="IF1044" s="533"/>
      <c r="IG1044" s="533"/>
      <c r="IH1044" s="533"/>
      <c r="II1044" s="533"/>
      <c r="IJ1044" s="533"/>
      <c r="IK1044" s="533"/>
      <c r="IL1044" s="533"/>
      <c r="IM1044" s="533"/>
      <c r="IN1044" s="533"/>
      <c r="IO1044" s="533"/>
      <c r="IP1044" s="533"/>
      <c r="IQ1044" s="533"/>
      <c r="IR1044" s="533"/>
      <c r="IS1044" s="533"/>
      <c r="IT1044" s="533"/>
      <c r="IU1044" s="533"/>
      <c r="IV1044" s="533"/>
      <c r="IW1044" s="533"/>
      <c r="IX1044" s="533"/>
      <c r="IY1044" s="533"/>
      <c r="IZ1044" s="533"/>
      <c r="JA1044" s="533"/>
      <c r="JB1044" s="533"/>
      <c r="JC1044" s="533"/>
      <c r="JD1044" s="533"/>
      <c r="JE1044" s="533"/>
      <c r="JF1044" s="533"/>
      <c r="JG1044" s="533"/>
      <c r="JH1044" s="533"/>
    </row>
    <row r="1045" spans="1:268" s="3" customFormat="1" ht="39.75" customHeight="1" x14ac:dyDescent="0.25">
      <c r="A1045" s="1" t="s">
        <v>3392</v>
      </c>
      <c r="B1045" s="1" t="s">
        <v>184</v>
      </c>
      <c r="C1045" s="1">
        <v>11190040</v>
      </c>
      <c r="D1045" s="7">
        <v>41876</v>
      </c>
      <c r="E1045" s="7">
        <v>41876</v>
      </c>
      <c r="F1045" s="7">
        <v>45529</v>
      </c>
      <c r="G1045" s="1">
        <v>-7777</v>
      </c>
      <c r="H1045" s="1" t="s">
        <v>1033</v>
      </c>
      <c r="I1045" s="1" t="s">
        <v>1032</v>
      </c>
      <c r="J1045" s="1"/>
      <c r="K1045" s="1" t="s">
        <v>37</v>
      </c>
      <c r="L1045" s="1" t="s">
        <v>3648</v>
      </c>
      <c r="M1045" s="1" t="s">
        <v>35</v>
      </c>
      <c r="N1045" s="1" t="s">
        <v>35</v>
      </c>
      <c r="O1045" s="1" t="s">
        <v>35</v>
      </c>
      <c r="P1045" s="6" t="s">
        <v>450</v>
      </c>
      <c r="Q1045" s="1" t="s">
        <v>7511</v>
      </c>
      <c r="R1045" s="1" t="s">
        <v>35</v>
      </c>
      <c r="S1045" s="1" t="s">
        <v>35</v>
      </c>
      <c r="T1045" s="1" t="s">
        <v>35</v>
      </c>
      <c r="U1045" s="6" t="s">
        <v>450</v>
      </c>
      <c r="V1045" s="1" t="s">
        <v>3649</v>
      </c>
      <c r="W1045" s="1" t="s">
        <v>4490</v>
      </c>
      <c r="X1045" s="1">
        <v>-7777</v>
      </c>
      <c r="Y1045" s="1">
        <v>-7777</v>
      </c>
      <c r="Z1045" s="9" t="s">
        <v>468</v>
      </c>
      <c r="AA1045" s="1" t="s">
        <v>427</v>
      </c>
      <c r="AB1045" s="1">
        <v>1.175</v>
      </c>
      <c r="AC1045" s="1">
        <v>3.5</v>
      </c>
      <c r="AD1045" s="1">
        <v>13080</v>
      </c>
      <c r="AE1045" s="1"/>
      <c r="AF1045" s="1"/>
      <c r="AG1045" s="1"/>
      <c r="AH1045" s="1"/>
      <c r="AI1045" s="1">
        <v>13080</v>
      </c>
      <c r="AJ1045" s="1"/>
      <c r="AK1045" s="1"/>
      <c r="AL1045" s="1"/>
      <c r="AM1045" s="1"/>
      <c r="AN1045" s="1"/>
      <c r="AO1045" s="1">
        <v>118</v>
      </c>
      <c r="AP1045" s="1">
        <v>-7777</v>
      </c>
      <c r="AQ1045" s="1"/>
      <c r="AR1045" s="1"/>
      <c r="AS1045" s="1" t="s">
        <v>468</v>
      </c>
      <c r="AT1045" s="1"/>
      <c r="AU1045" s="1"/>
      <c r="AV1045" s="1"/>
      <c r="AW1045" s="1" t="s">
        <v>4491</v>
      </c>
      <c r="AX1045" s="1" t="s">
        <v>4492</v>
      </c>
      <c r="AY1045" s="1">
        <v>42</v>
      </c>
      <c r="AZ1045" s="1">
        <v>50</v>
      </c>
      <c r="BA1045" s="1">
        <v>48.46</v>
      </c>
      <c r="BB1045" s="1">
        <v>25</v>
      </c>
      <c r="BC1045" s="1">
        <v>18</v>
      </c>
      <c r="BD1045" s="1">
        <v>53.33</v>
      </c>
      <c r="BE1045" s="1">
        <f t="shared" si="174"/>
        <v>42.846794444444448</v>
      </c>
      <c r="BF1045" s="1">
        <f t="shared" si="175"/>
        <v>25.314813888888889</v>
      </c>
      <c r="BG1045" s="1" t="s">
        <v>38</v>
      </c>
      <c r="BH1045" s="1"/>
      <c r="BI1045" s="1"/>
      <c r="BJ1045" s="7"/>
      <c r="BK1045" s="1"/>
      <c r="BL1045" s="7"/>
      <c r="BM1045" s="1"/>
      <c r="BN1045" s="1"/>
      <c r="BO1045" s="1"/>
      <c r="BP1045" s="1"/>
      <c r="BQ1045" s="1"/>
      <c r="BR1045" s="1"/>
      <c r="BS1045" s="1"/>
      <c r="BT1045" s="533"/>
      <c r="BU1045" s="533"/>
      <c r="BV1045" s="533"/>
      <c r="BW1045" s="533"/>
      <c r="BX1045" s="533"/>
      <c r="BY1045" s="533"/>
      <c r="BZ1045" s="533"/>
      <c r="CA1045" s="533"/>
      <c r="CB1045" s="533"/>
      <c r="CC1045" s="533"/>
      <c r="CD1045" s="533"/>
      <c r="CE1045" s="533"/>
      <c r="CF1045" s="533"/>
      <c r="CG1045" s="533"/>
      <c r="CH1045" s="533"/>
      <c r="CI1045" s="533"/>
      <c r="CJ1045" s="533"/>
      <c r="CK1045" s="533"/>
      <c r="CL1045" s="533"/>
      <c r="CM1045" s="533"/>
      <c r="CN1045" s="533"/>
      <c r="CO1045" s="533"/>
      <c r="CP1045" s="533"/>
      <c r="CQ1045" s="533"/>
      <c r="CR1045" s="533"/>
      <c r="CS1045" s="533"/>
      <c r="CT1045" s="533"/>
      <c r="CU1045" s="533"/>
      <c r="CV1045" s="533"/>
      <c r="CW1045" s="533"/>
      <c r="CX1045" s="533"/>
      <c r="CY1045" s="533"/>
      <c r="CZ1045" s="533"/>
      <c r="DA1045" s="533"/>
      <c r="DB1045" s="533"/>
      <c r="DC1045" s="533"/>
      <c r="DD1045" s="533"/>
      <c r="DE1045" s="533"/>
      <c r="DF1045" s="533"/>
      <c r="DG1045" s="533"/>
      <c r="DH1045" s="533"/>
      <c r="DI1045" s="533"/>
      <c r="DJ1045" s="533"/>
      <c r="DK1045" s="533"/>
      <c r="DL1045" s="533"/>
      <c r="DM1045" s="533"/>
      <c r="DN1045" s="533"/>
      <c r="DO1045" s="533"/>
      <c r="DP1045" s="533"/>
      <c r="DQ1045" s="533"/>
      <c r="DR1045" s="533"/>
      <c r="DS1045" s="533"/>
      <c r="DT1045" s="533"/>
      <c r="DU1045" s="533"/>
      <c r="DV1045" s="533"/>
      <c r="DW1045" s="533"/>
      <c r="DX1045" s="533"/>
      <c r="DY1045" s="533"/>
      <c r="DZ1045" s="533"/>
      <c r="EA1045" s="533"/>
      <c r="EB1045" s="533"/>
      <c r="EC1045" s="533"/>
      <c r="ED1045" s="533"/>
      <c r="EE1045" s="533"/>
      <c r="EF1045" s="533"/>
      <c r="EG1045" s="533"/>
      <c r="EH1045" s="533"/>
      <c r="EI1045" s="533"/>
      <c r="EJ1045" s="533"/>
      <c r="EK1045" s="533"/>
      <c r="EL1045" s="533"/>
      <c r="EM1045" s="533"/>
      <c r="EN1045" s="533"/>
      <c r="EO1045" s="533"/>
      <c r="EP1045" s="533"/>
      <c r="EQ1045" s="533"/>
      <c r="ER1045" s="533"/>
      <c r="ES1045" s="533"/>
      <c r="ET1045" s="533"/>
      <c r="EU1045" s="533"/>
      <c r="EV1045" s="533"/>
      <c r="EW1045" s="533"/>
      <c r="EX1045" s="533"/>
      <c r="EY1045" s="533"/>
      <c r="EZ1045" s="533"/>
      <c r="FA1045" s="533"/>
      <c r="FB1045" s="533"/>
      <c r="FC1045" s="533"/>
      <c r="FD1045" s="533"/>
      <c r="FE1045" s="533"/>
      <c r="FF1045" s="533"/>
      <c r="FG1045" s="533"/>
      <c r="FH1045" s="533"/>
      <c r="FI1045" s="533"/>
      <c r="FJ1045" s="533"/>
      <c r="FK1045" s="533"/>
      <c r="FL1045" s="533"/>
      <c r="FM1045" s="533"/>
      <c r="FN1045" s="533"/>
      <c r="FO1045" s="533"/>
      <c r="FP1045" s="533"/>
      <c r="FQ1045" s="533"/>
      <c r="FR1045" s="533"/>
      <c r="FS1045" s="533"/>
      <c r="FT1045" s="533"/>
      <c r="FU1045" s="533"/>
      <c r="FV1045" s="533"/>
      <c r="FW1045" s="533"/>
      <c r="FX1045" s="533"/>
      <c r="FY1045" s="533"/>
      <c r="FZ1045" s="533"/>
      <c r="GA1045" s="533"/>
      <c r="GB1045" s="533"/>
      <c r="GC1045" s="533"/>
      <c r="GD1045" s="533"/>
      <c r="GE1045" s="533"/>
      <c r="GF1045" s="533"/>
      <c r="GG1045" s="533"/>
      <c r="GH1045" s="533"/>
      <c r="GI1045" s="533"/>
      <c r="GJ1045" s="533"/>
      <c r="GK1045" s="533"/>
      <c r="GL1045" s="533"/>
      <c r="GM1045" s="533"/>
      <c r="GN1045" s="533"/>
      <c r="GO1045" s="533"/>
      <c r="GP1045" s="533"/>
      <c r="GQ1045" s="533"/>
      <c r="GR1045" s="533"/>
      <c r="GS1045" s="533"/>
      <c r="GT1045" s="533"/>
      <c r="GU1045" s="533"/>
      <c r="GV1045" s="533"/>
      <c r="GW1045" s="533"/>
      <c r="GX1045" s="533"/>
      <c r="GY1045" s="533"/>
      <c r="GZ1045" s="533"/>
      <c r="HA1045" s="533"/>
      <c r="HB1045" s="533"/>
      <c r="HC1045" s="533"/>
      <c r="HD1045" s="533"/>
      <c r="HE1045" s="533"/>
      <c r="HF1045" s="533"/>
      <c r="HG1045" s="533"/>
      <c r="HH1045" s="533"/>
      <c r="HI1045" s="533"/>
      <c r="HJ1045" s="533"/>
      <c r="HK1045" s="533"/>
      <c r="HL1045" s="533"/>
      <c r="HM1045" s="533"/>
      <c r="HN1045" s="533"/>
      <c r="HO1045" s="533"/>
      <c r="HP1045" s="533"/>
      <c r="HQ1045" s="533"/>
      <c r="HR1045" s="533"/>
      <c r="HS1045" s="533"/>
      <c r="HT1045" s="533"/>
      <c r="HU1045" s="533"/>
      <c r="HV1045" s="533"/>
      <c r="HW1045" s="533"/>
      <c r="HX1045" s="533"/>
      <c r="HY1045" s="533"/>
      <c r="HZ1045" s="533"/>
      <c r="IA1045" s="533"/>
      <c r="IB1045" s="533"/>
      <c r="IC1045" s="533"/>
      <c r="ID1045" s="533"/>
      <c r="IE1045" s="533"/>
      <c r="IF1045" s="533"/>
      <c r="IG1045" s="533"/>
      <c r="IH1045" s="533"/>
      <c r="II1045" s="533"/>
      <c r="IJ1045" s="533"/>
      <c r="IK1045" s="533"/>
      <c r="IL1045" s="533"/>
      <c r="IM1045" s="533"/>
      <c r="IN1045" s="533"/>
      <c r="IO1045" s="533"/>
      <c r="IP1045" s="533"/>
      <c r="IQ1045" s="533"/>
      <c r="IR1045" s="533"/>
      <c r="IS1045" s="533"/>
      <c r="IT1045" s="533"/>
      <c r="IU1045" s="533"/>
      <c r="IV1045" s="533"/>
      <c r="IW1045" s="533"/>
      <c r="IX1045" s="533"/>
      <c r="IY1045" s="533"/>
      <c r="IZ1045" s="533"/>
      <c r="JA1045" s="533"/>
      <c r="JB1045" s="533"/>
      <c r="JC1045" s="533"/>
      <c r="JD1045" s="533"/>
      <c r="JE1045" s="533"/>
      <c r="JF1045" s="533"/>
      <c r="JG1045" s="533"/>
      <c r="JH1045" s="533"/>
    </row>
    <row r="1046" spans="1:268" s="3" customFormat="1" ht="39.75" customHeight="1" x14ac:dyDescent="0.25">
      <c r="A1046" s="1" t="s">
        <v>3392</v>
      </c>
      <c r="B1046" s="1" t="s">
        <v>3635</v>
      </c>
      <c r="C1046" s="1">
        <v>11120067</v>
      </c>
      <c r="D1046" s="7">
        <v>41877</v>
      </c>
      <c r="E1046" s="7">
        <v>41877</v>
      </c>
      <c r="F1046" s="7">
        <v>43703</v>
      </c>
      <c r="G1046" s="1">
        <v>-7777</v>
      </c>
      <c r="H1046" s="1" t="s">
        <v>484</v>
      </c>
      <c r="I1046" s="1" t="s">
        <v>607</v>
      </c>
      <c r="J1046" s="1"/>
      <c r="K1046" s="1" t="s">
        <v>37</v>
      </c>
      <c r="L1046" s="1" t="s">
        <v>3657</v>
      </c>
      <c r="M1046" s="1" t="s">
        <v>916</v>
      </c>
      <c r="N1046" s="1" t="s">
        <v>46</v>
      </c>
      <c r="O1046" s="1" t="s">
        <v>45</v>
      </c>
      <c r="P1046" s="6" t="s">
        <v>3658</v>
      </c>
      <c r="Q1046" s="1"/>
      <c r="R1046" s="1" t="s">
        <v>916</v>
      </c>
      <c r="S1046" s="1" t="s">
        <v>46</v>
      </c>
      <c r="T1046" s="1" t="s">
        <v>45</v>
      </c>
      <c r="U1046" s="6" t="s">
        <v>3658</v>
      </c>
      <c r="V1046" s="1" t="s">
        <v>7508</v>
      </c>
      <c r="W1046" s="1" t="s">
        <v>7509</v>
      </c>
      <c r="X1046" s="1">
        <v>-7777</v>
      </c>
      <c r="Y1046" s="1">
        <v>-7777</v>
      </c>
      <c r="Z1046" s="9" t="s">
        <v>468</v>
      </c>
      <c r="AA1046" s="1" t="s">
        <v>341</v>
      </c>
      <c r="AB1046" s="1">
        <v>48.576000000000001</v>
      </c>
      <c r="AC1046" s="1">
        <v>53.33</v>
      </c>
      <c r="AD1046" s="1">
        <v>54005</v>
      </c>
      <c r="AE1046" s="1"/>
      <c r="AF1046" s="1"/>
      <c r="AG1046" s="1"/>
      <c r="AH1046" s="1"/>
      <c r="AI1046" s="1"/>
      <c r="AJ1046" s="1">
        <v>54005</v>
      </c>
      <c r="AK1046" s="1"/>
      <c r="AL1046" s="1"/>
      <c r="AM1046" s="1"/>
      <c r="AN1046" s="1"/>
      <c r="AO1046" s="1">
        <v>4858</v>
      </c>
      <c r="AP1046" s="1"/>
      <c r="AQ1046" s="1"/>
      <c r="AR1046" s="1"/>
      <c r="AS1046" s="1" t="s">
        <v>4794</v>
      </c>
      <c r="AT1046" s="1"/>
      <c r="AU1046" s="1"/>
      <c r="AV1046" s="1"/>
      <c r="AW1046" s="1" t="s">
        <v>4493</v>
      </c>
      <c r="AX1046" s="1" t="s">
        <v>4494</v>
      </c>
      <c r="AY1046" s="1">
        <v>43</v>
      </c>
      <c r="AZ1046" s="1">
        <v>24</v>
      </c>
      <c r="BA1046" s="1">
        <v>49</v>
      </c>
      <c r="BB1046" s="1">
        <v>25</v>
      </c>
      <c r="BC1046" s="1">
        <v>40</v>
      </c>
      <c r="BD1046" s="1">
        <v>40.4</v>
      </c>
      <c r="BE1046" s="1">
        <f t="shared" si="174"/>
        <v>43.413611111111109</v>
      </c>
      <c r="BF1046" s="1">
        <f t="shared" si="175"/>
        <v>25.677888888888891</v>
      </c>
      <c r="BG1046" s="1" t="s">
        <v>38</v>
      </c>
      <c r="BH1046" s="1"/>
      <c r="BI1046" s="1"/>
      <c r="BJ1046" s="7"/>
      <c r="BK1046" s="1"/>
      <c r="BL1046" s="7"/>
      <c r="BM1046" s="1"/>
      <c r="BN1046" s="1"/>
      <c r="BO1046" s="1"/>
      <c r="BP1046" s="1"/>
      <c r="BQ1046" s="1"/>
      <c r="BR1046" s="1"/>
      <c r="BS1046" s="1"/>
      <c r="BT1046" s="533"/>
      <c r="BU1046" s="533"/>
      <c r="BV1046" s="533"/>
      <c r="BW1046" s="533"/>
      <c r="BX1046" s="533"/>
      <c r="BY1046" s="533"/>
      <c r="BZ1046" s="533"/>
      <c r="CA1046" s="533"/>
      <c r="CB1046" s="533"/>
      <c r="CC1046" s="533"/>
      <c r="CD1046" s="533"/>
      <c r="CE1046" s="533"/>
      <c r="CF1046" s="533"/>
      <c r="CG1046" s="533"/>
      <c r="CH1046" s="533"/>
      <c r="CI1046" s="533"/>
      <c r="CJ1046" s="533"/>
      <c r="CK1046" s="533"/>
      <c r="CL1046" s="533"/>
      <c r="CM1046" s="533"/>
      <c r="CN1046" s="533"/>
      <c r="CO1046" s="533"/>
      <c r="CP1046" s="533"/>
      <c r="CQ1046" s="533"/>
      <c r="CR1046" s="533"/>
      <c r="CS1046" s="533"/>
      <c r="CT1046" s="533"/>
      <c r="CU1046" s="533"/>
      <c r="CV1046" s="533"/>
      <c r="CW1046" s="533"/>
      <c r="CX1046" s="533"/>
      <c r="CY1046" s="533"/>
      <c r="CZ1046" s="533"/>
      <c r="DA1046" s="533"/>
      <c r="DB1046" s="533"/>
      <c r="DC1046" s="533"/>
      <c r="DD1046" s="533"/>
      <c r="DE1046" s="533"/>
      <c r="DF1046" s="533"/>
      <c r="DG1046" s="533"/>
      <c r="DH1046" s="533"/>
      <c r="DI1046" s="533"/>
      <c r="DJ1046" s="533"/>
      <c r="DK1046" s="533"/>
      <c r="DL1046" s="533"/>
      <c r="DM1046" s="533"/>
      <c r="DN1046" s="533"/>
      <c r="DO1046" s="533"/>
      <c r="DP1046" s="533"/>
      <c r="DQ1046" s="533"/>
      <c r="DR1046" s="533"/>
      <c r="DS1046" s="533"/>
      <c r="DT1046" s="533"/>
      <c r="DU1046" s="533"/>
      <c r="DV1046" s="533"/>
      <c r="DW1046" s="533"/>
      <c r="DX1046" s="533"/>
      <c r="DY1046" s="533"/>
      <c r="DZ1046" s="533"/>
      <c r="EA1046" s="533"/>
      <c r="EB1046" s="533"/>
      <c r="EC1046" s="533"/>
      <c r="ED1046" s="533"/>
      <c r="EE1046" s="533"/>
      <c r="EF1046" s="533"/>
      <c r="EG1046" s="533"/>
      <c r="EH1046" s="533"/>
      <c r="EI1046" s="533"/>
      <c r="EJ1046" s="533"/>
      <c r="EK1046" s="533"/>
      <c r="EL1046" s="533"/>
      <c r="EM1046" s="533"/>
      <c r="EN1046" s="533"/>
      <c r="EO1046" s="533"/>
      <c r="EP1046" s="533"/>
      <c r="EQ1046" s="533"/>
      <c r="ER1046" s="533"/>
      <c r="ES1046" s="533"/>
      <c r="ET1046" s="533"/>
      <c r="EU1046" s="533"/>
      <c r="EV1046" s="533"/>
      <c r="EW1046" s="533"/>
      <c r="EX1046" s="533"/>
      <c r="EY1046" s="533"/>
      <c r="EZ1046" s="533"/>
      <c r="FA1046" s="533"/>
      <c r="FB1046" s="533"/>
      <c r="FC1046" s="533"/>
      <c r="FD1046" s="533"/>
      <c r="FE1046" s="533"/>
      <c r="FF1046" s="533"/>
      <c r="FG1046" s="533"/>
      <c r="FH1046" s="533"/>
      <c r="FI1046" s="533"/>
      <c r="FJ1046" s="533"/>
      <c r="FK1046" s="533"/>
      <c r="FL1046" s="533"/>
      <c r="FM1046" s="533"/>
      <c r="FN1046" s="533"/>
      <c r="FO1046" s="533"/>
      <c r="FP1046" s="533"/>
      <c r="FQ1046" s="533"/>
      <c r="FR1046" s="533"/>
      <c r="FS1046" s="533"/>
      <c r="FT1046" s="533"/>
      <c r="FU1046" s="533"/>
      <c r="FV1046" s="533"/>
      <c r="FW1046" s="533"/>
      <c r="FX1046" s="533"/>
      <c r="FY1046" s="533"/>
      <c r="FZ1046" s="533"/>
      <c r="GA1046" s="533"/>
      <c r="GB1046" s="533"/>
      <c r="GC1046" s="533"/>
      <c r="GD1046" s="533"/>
      <c r="GE1046" s="533"/>
      <c r="GF1046" s="533"/>
      <c r="GG1046" s="533"/>
      <c r="GH1046" s="533"/>
      <c r="GI1046" s="533"/>
      <c r="GJ1046" s="533"/>
      <c r="GK1046" s="533"/>
      <c r="GL1046" s="533"/>
      <c r="GM1046" s="533"/>
      <c r="GN1046" s="533"/>
      <c r="GO1046" s="533"/>
      <c r="GP1046" s="533"/>
      <c r="GQ1046" s="533"/>
      <c r="GR1046" s="533"/>
      <c r="GS1046" s="533"/>
      <c r="GT1046" s="533"/>
      <c r="GU1046" s="533"/>
      <c r="GV1046" s="533"/>
      <c r="GW1046" s="533"/>
      <c r="GX1046" s="533"/>
      <c r="GY1046" s="533"/>
      <c r="GZ1046" s="533"/>
      <c r="HA1046" s="533"/>
      <c r="HB1046" s="533"/>
      <c r="HC1046" s="533"/>
      <c r="HD1046" s="533"/>
      <c r="HE1046" s="533"/>
      <c r="HF1046" s="533"/>
      <c r="HG1046" s="533"/>
      <c r="HH1046" s="533"/>
      <c r="HI1046" s="533"/>
      <c r="HJ1046" s="533"/>
      <c r="HK1046" s="533"/>
      <c r="HL1046" s="533"/>
      <c r="HM1046" s="533"/>
      <c r="HN1046" s="533"/>
      <c r="HO1046" s="533"/>
      <c r="HP1046" s="533"/>
      <c r="HQ1046" s="533"/>
      <c r="HR1046" s="533"/>
      <c r="HS1046" s="533"/>
      <c r="HT1046" s="533"/>
      <c r="HU1046" s="533"/>
      <c r="HV1046" s="533"/>
      <c r="HW1046" s="533"/>
      <c r="HX1046" s="533"/>
      <c r="HY1046" s="533"/>
      <c r="HZ1046" s="533"/>
      <c r="IA1046" s="533"/>
      <c r="IB1046" s="533"/>
      <c r="IC1046" s="533"/>
      <c r="ID1046" s="533"/>
      <c r="IE1046" s="533"/>
      <c r="IF1046" s="533"/>
      <c r="IG1046" s="533"/>
      <c r="IH1046" s="533"/>
      <c r="II1046" s="533"/>
      <c r="IJ1046" s="533"/>
      <c r="IK1046" s="533"/>
      <c r="IL1046" s="533"/>
      <c r="IM1046" s="533"/>
      <c r="IN1046" s="533"/>
      <c r="IO1046" s="533"/>
      <c r="IP1046" s="533"/>
      <c r="IQ1046" s="533"/>
      <c r="IR1046" s="533"/>
      <c r="IS1046" s="533"/>
      <c r="IT1046" s="533"/>
      <c r="IU1046" s="533"/>
      <c r="IV1046" s="533"/>
      <c r="IW1046" s="533"/>
      <c r="IX1046" s="533"/>
      <c r="IY1046" s="533"/>
      <c r="IZ1046" s="533"/>
      <c r="JA1046" s="533"/>
      <c r="JB1046" s="533"/>
      <c r="JC1046" s="533"/>
      <c r="JD1046" s="533"/>
      <c r="JE1046" s="533"/>
      <c r="JF1046" s="533"/>
      <c r="JG1046" s="533"/>
      <c r="JH1046" s="533"/>
    </row>
    <row r="1047" spans="1:268" s="3" customFormat="1" ht="39.75" customHeight="1" x14ac:dyDescent="0.25">
      <c r="A1047" s="1"/>
      <c r="B1047" s="1" t="s">
        <v>3635</v>
      </c>
      <c r="C1047" s="1">
        <v>11120067</v>
      </c>
      <c r="D1047" s="7">
        <v>41877</v>
      </c>
      <c r="E1047" s="7">
        <v>41877</v>
      </c>
      <c r="F1047" s="7">
        <v>43703</v>
      </c>
      <c r="G1047" s="1">
        <v>-7777</v>
      </c>
      <c r="H1047" s="1" t="s">
        <v>484</v>
      </c>
      <c r="I1047" s="1" t="s">
        <v>607</v>
      </c>
      <c r="J1047" s="1"/>
      <c r="K1047" s="1" t="s">
        <v>37</v>
      </c>
      <c r="L1047" s="1" t="s">
        <v>3657</v>
      </c>
      <c r="M1047" s="1" t="s">
        <v>916</v>
      </c>
      <c r="N1047" s="1" t="s">
        <v>46</v>
      </c>
      <c r="O1047" s="1" t="s">
        <v>45</v>
      </c>
      <c r="P1047" s="6" t="s">
        <v>3658</v>
      </c>
      <c r="Q1047" s="1"/>
      <c r="R1047" s="1" t="s">
        <v>916</v>
      </c>
      <c r="S1047" s="1" t="s">
        <v>46</v>
      </c>
      <c r="T1047" s="1" t="s">
        <v>45</v>
      </c>
      <c r="U1047" s="6" t="s">
        <v>3658</v>
      </c>
      <c r="V1047" s="1" t="s">
        <v>7508</v>
      </c>
      <c r="W1047" s="1" t="s">
        <v>7509</v>
      </c>
      <c r="X1047" s="1">
        <v>-7777</v>
      </c>
      <c r="Y1047" s="1">
        <v>-7777</v>
      </c>
      <c r="Z1047" s="9" t="s">
        <v>468</v>
      </c>
      <c r="AA1047" s="1" t="s">
        <v>341</v>
      </c>
      <c r="AB1047" s="1">
        <v>48.576000000000001</v>
      </c>
      <c r="AC1047" s="1">
        <v>53.33</v>
      </c>
      <c r="AD1047" s="1">
        <v>54005</v>
      </c>
      <c r="AE1047" s="1"/>
      <c r="AF1047" s="1"/>
      <c r="AG1047" s="1"/>
      <c r="AH1047" s="1"/>
      <c r="AI1047" s="1"/>
      <c r="AJ1047" s="1">
        <v>54005</v>
      </c>
      <c r="AK1047" s="1"/>
      <c r="AL1047" s="1"/>
      <c r="AM1047" s="1"/>
      <c r="AN1047" s="1"/>
      <c r="AO1047" s="1">
        <v>4858</v>
      </c>
      <c r="AP1047" s="1"/>
      <c r="AQ1047" s="1"/>
      <c r="AR1047" s="1"/>
      <c r="AS1047" s="1" t="s">
        <v>4797</v>
      </c>
      <c r="AT1047" s="1"/>
      <c r="AU1047" s="1"/>
      <c r="AV1047" s="1"/>
      <c r="AW1047" s="1" t="s">
        <v>4495</v>
      </c>
      <c r="AX1047" s="1" t="s">
        <v>4496</v>
      </c>
      <c r="AY1047" s="1">
        <v>43</v>
      </c>
      <c r="AZ1047" s="1">
        <v>24</v>
      </c>
      <c r="BA1047" s="1">
        <v>17.3</v>
      </c>
      <c r="BB1047" s="1">
        <v>25</v>
      </c>
      <c r="BC1047" s="1">
        <v>40</v>
      </c>
      <c r="BD1047" s="1">
        <v>43.2</v>
      </c>
      <c r="BE1047" s="1">
        <f t="shared" si="174"/>
        <v>43.404805555555555</v>
      </c>
      <c r="BF1047" s="1">
        <f t="shared" si="175"/>
        <v>25.678666666666668</v>
      </c>
      <c r="BG1047" s="1" t="s">
        <v>38</v>
      </c>
      <c r="BH1047" s="1"/>
      <c r="BI1047" s="1"/>
      <c r="BJ1047" s="7"/>
      <c r="BK1047" s="1"/>
      <c r="BL1047" s="7"/>
      <c r="BM1047" s="1"/>
      <c r="BN1047" s="1"/>
      <c r="BO1047" s="1"/>
      <c r="BP1047" s="1"/>
      <c r="BQ1047" s="1"/>
      <c r="BR1047" s="1"/>
      <c r="BS1047" s="1"/>
      <c r="BT1047" s="533"/>
      <c r="BU1047" s="533"/>
      <c r="BV1047" s="533"/>
      <c r="BW1047" s="533"/>
      <c r="BX1047" s="533"/>
      <c r="BY1047" s="533"/>
      <c r="BZ1047" s="533"/>
      <c r="CA1047" s="533"/>
      <c r="CB1047" s="533"/>
      <c r="CC1047" s="533"/>
      <c r="CD1047" s="533"/>
      <c r="CE1047" s="533"/>
      <c r="CF1047" s="533"/>
      <c r="CG1047" s="533"/>
      <c r="CH1047" s="533"/>
      <c r="CI1047" s="533"/>
      <c r="CJ1047" s="533"/>
      <c r="CK1047" s="533"/>
      <c r="CL1047" s="533"/>
      <c r="CM1047" s="533"/>
      <c r="CN1047" s="533"/>
      <c r="CO1047" s="533"/>
      <c r="CP1047" s="533"/>
      <c r="CQ1047" s="533"/>
      <c r="CR1047" s="533"/>
      <c r="CS1047" s="533"/>
      <c r="CT1047" s="533"/>
      <c r="CU1047" s="533"/>
      <c r="CV1047" s="533"/>
      <c r="CW1047" s="533"/>
      <c r="CX1047" s="533"/>
      <c r="CY1047" s="533"/>
      <c r="CZ1047" s="533"/>
      <c r="DA1047" s="533"/>
      <c r="DB1047" s="533"/>
      <c r="DC1047" s="533"/>
      <c r="DD1047" s="533"/>
      <c r="DE1047" s="533"/>
      <c r="DF1047" s="533"/>
      <c r="DG1047" s="533"/>
      <c r="DH1047" s="533"/>
      <c r="DI1047" s="533"/>
      <c r="DJ1047" s="533"/>
      <c r="DK1047" s="533"/>
      <c r="DL1047" s="533"/>
      <c r="DM1047" s="533"/>
      <c r="DN1047" s="533"/>
      <c r="DO1047" s="533"/>
      <c r="DP1047" s="533"/>
      <c r="DQ1047" s="533"/>
      <c r="DR1047" s="533"/>
      <c r="DS1047" s="533"/>
      <c r="DT1047" s="533"/>
      <c r="DU1047" s="533"/>
      <c r="DV1047" s="533"/>
      <c r="DW1047" s="533"/>
      <c r="DX1047" s="533"/>
      <c r="DY1047" s="533"/>
      <c r="DZ1047" s="533"/>
      <c r="EA1047" s="533"/>
      <c r="EB1047" s="533"/>
      <c r="EC1047" s="533"/>
      <c r="ED1047" s="533"/>
      <c r="EE1047" s="533"/>
      <c r="EF1047" s="533"/>
      <c r="EG1047" s="533"/>
      <c r="EH1047" s="533"/>
      <c r="EI1047" s="533"/>
      <c r="EJ1047" s="533"/>
      <c r="EK1047" s="533"/>
      <c r="EL1047" s="533"/>
      <c r="EM1047" s="533"/>
      <c r="EN1047" s="533"/>
      <c r="EO1047" s="533"/>
      <c r="EP1047" s="533"/>
      <c r="EQ1047" s="533"/>
      <c r="ER1047" s="533"/>
      <c r="ES1047" s="533"/>
      <c r="ET1047" s="533"/>
      <c r="EU1047" s="533"/>
      <c r="EV1047" s="533"/>
      <c r="EW1047" s="533"/>
      <c r="EX1047" s="533"/>
      <c r="EY1047" s="533"/>
      <c r="EZ1047" s="533"/>
      <c r="FA1047" s="533"/>
      <c r="FB1047" s="533"/>
      <c r="FC1047" s="533"/>
      <c r="FD1047" s="533"/>
      <c r="FE1047" s="533"/>
      <c r="FF1047" s="533"/>
      <c r="FG1047" s="533"/>
      <c r="FH1047" s="533"/>
      <c r="FI1047" s="533"/>
      <c r="FJ1047" s="533"/>
      <c r="FK1047" s="533"/>
      <c r="FL1047" s="533"/>
      <c r="FM1047" s="533"/>
      <c r="FN1047" s="533"/>
      <c r="FO1047" s="533"/>
      <c r="FP1047" s="533"/>
      <c r="FQ1047" s="533"/>
      <c r="FR1047" s="533"/>
      <c r="FS1047" s="533"/>
      <c r="FT1047" s="533"/>
      <c r="FU1047" s="533"/>
      <c r="FV1047" s="533"/>
      <c r="FW1047" s="533"/>
      <c r="FX1047" s="533"/>
      <c r="FY1047" s="533"/>
      <c r="FZ1047" s="533"/>
      <c r="GA1047" s="533"/>
      <c r="GB1047" s="533"/>
      <c r="GC1047" s="533"/>
      <c r="GD1047" s="533"/>
      <c r="GE1047" s="533"/>
      <c r="GF1047" s="533"/>
      <c r="GG1047" s="533"/>
      <c r="GH1047" s="533"/>
      <c r="GI1047" s="533"/>
      <c r="GJ1047" s="533"/>
      <c r="GK1047" s="533"/>
      <c r="GL1047" s="533"/>
      <c r="GM1047" s="533"/>
      <c r="GN1047" s="533"/>
      <c r="GO1047" s="533"/>
      <c r="GP1047" s="533"/>
      <c r="GQ1047" s="533"/>
      <c r="GR1047" s="533"/>
      <c r="GS1047" s="533"/>
      <c r="GT1047" s="533"/>
      <c r="GU1047" s="533"/>
      <c r="GV1047" s="533"/>
      <c r="GW1047" s="533"/>
      <c r="GX1047" s="533"/>
      <c r="GY1047" s="533"/>
      <c r="GZ1047" s="533"/>
      <c r="HA1047" s="533"/>
      <c r="HB1047" s="533"/>
      <c r="HC1047" s="533"/>
      <c r="HD1047" s="533"/>
      <c r="HE1047" s="533"/>
      <c r="HF1047" s="533"/>
      <c r="HG1047" s="533"/>
      <c r="HH1047" s="533"/>
      <c r="HI1047" s="533"/>
      <c r="HJ1047" s="533"/>
      <c r="HK1047" s="533"/>
      <c r="HL1047" s="533"/>
      <c r="HM1047" s="533"/>
      <c r="HN1047" s="533"/>
      <c r="HO1047" s="533"/>
      <c r="HP1047" s="533"/>
      <c r="HQ1047" s="533"/>
      <c r="HR1047" s="533"/>
      <c r="HS1047" s="533"/>
      <c r="HT1047" s="533"/>
      <c r="HU1047" s="533"/>
      <c r="HV1047" s="533"/>
      <c r="HW1047" s="533"/>
      <c r="HX1047" s="533"/>
      <c r="HY1047" s="533"/>
      <c r="HZ1047" s="533"/>
      <c r="IA1047" s="533"/>
      <c r="IB1047" s="533"/>
      <c r="IC1047" s="533"/>
      <c r="ID1047" s="533"/>
      <c r="IE1047" s="533"/>
      <c r="IF1047" s="533"/>
      <c r="IG1047" s="533"/>
      <c r="IH1047" s="533"/>
      <c r="II1047" s="533"/>
      <c r="IJ1047" s="533"/>
      <c r="IK1047" s="533"/>
      <c r="IL1047" s="533"/>
      <c r="IM1047" s="533"/>
      <c r="IN1047" s="533"/>
      <c r="IO1047" s="533"/>
      <c r="IP1047" s="533"/>
      <c r="IQ1047" s="533"/>
      <c r="IR1047" s="533"/>
      <c r="IS1047" s="533"/>
      <c r="IT1047" s="533"/>
      <c r="IU1047" s="533"/>
      <c r="IV1047" s="533"/>
      <c r="IW1047" s="533"/>
      <c r="IX1047" s="533"/>
      <c r="IY1047" s="533"/>
      <c r="IZ1047" s="533"/>
      <c r="JA1047" s="533"/>
      <c r="JB1047" s="533"/>
      <c r="JC1047" s="533"/>
      <c r="JD1047" s="533"/>
      <c r="JE1047" s="533"/>
      <c r="JF1047" s="533"/>
      <c r="JG1047" s="533"/>
      <c r="JH1047" s="533"/>
    </row>
    <row r="1048" spans="1:268" s="3" customFormat="1" ht="39.75" customHeight="1" x14ac:dyDescent="0.25">
      <c r="A1048" s="1" t="s">
        <v>3392</v>
      </c>
      <c r="B1048" s="1" t="s">
        <v>3659</v>
      </c>
      <c r="C1048" s="1">
        <v>11130090</v>
      </c>
      <c r="D1048" s="7">
        <v>41893</v>
      </c>
      <c r="E1048" s="7">
        <v>41893</v>
      </c>
      <c r="F1048" s="7">
        <v>45546</v>
      </c>
      <c r="G1048" s="1">
        <v>-7777</v>
      </c>
      <c r="H1048" s="1" t="s">
        <v>470</v>
      </c>
      <c r="I1048" s="1" t="s">
        <v>582</v>
      </c>
      <c r="J1048" s="1"/>
      <c r="K1048" s="1" t="s">
        <v>42</v>
      </c>
      <c r="L1048" s="1" t="s">
        <v>3660</v>
      </c>
      <c r="M1048" s="1" t="s">
        <v>51</v>
      </c>
      <c r="N1048" s="1" t="s">
        <v>51</v>
      </c>
      <c r="O1048" s="1" t="s">
        <v>51</v>
      </c>
      <c r="P1048" s="6" t="s">
        <v>455</v>
      </c>
      <c r="Q1048" s="1"/>
      <c r="R1048" s="1" t="s">
        <v>51</v>
      </c>
      <c r="S1048" s="1" t="s">
        <v>51</v>
      </c>
      <c r="T1048" s="1" t="s">
        <v>51</v>
      </c>
      <c r="U1048" s="6" t="s">
        <v>455</v>
      </c>
      <c r="V1048" s="1" t="s">
        <v>4497</v>
      </c>
      <c r="W1048" s="1" t="s">
        <v>3661</v>
      </c>
      <c r="X1048" s="1">
        <v>-7777</v>
      </c>
      <c r="Y1048" s="1">
        <v>-7777</v>
      </c>
      <c r="Z1048" s="9" t="s">
        <v>468</v>
      </c>
      <c r="AA1048" s="1" t="s">
        <v>549</v>
      </c>
      <c r="AB1048" s="1"/>
      <c r="AC1048" s="1">
        <v>3.3</v>
      </c>
      <c r="AD1048" s="1">
        <v>25000</v>
      </c>
      <c r="AE1048" s="1"/>
      <c r="AF1048" s="1"/>
      <c r="AG1048" s="1">
        <v>25000</v>
      </c>
      <c r="AH1048" s="1"/>
      <c r="AI1048" s="1"/>
      <c r="AJ1048" s="1"/>
      <c r="AK1048" s="1"/>
      <c r="AL1048" s="1"/>
      <c r="AM1048" s="1"/>
      <c r="AN1048" s="1"/>
      <c r="AO1048" s="1"/>
      <c r="AP1048" s="1">
        <v>-7777</v>
      </c>
      <c r="AQ1048" s="1"/>
      <c r="AR1048" s="1"/>
      <c r="AS1048" s="1" t="s">
        <v>468</v>
      </c>
      <c r="AT1048" s="1"/>
      <c r="AU1048" s="1"/>
      <c r="AV1048" s="1">
        <v>22.96</v>
      </c>
      <c r="AW1048" s="1" t="s">
        <v>3662</v>
      </c>
      <c r="AX1048" s="1" t="s">
        <v>3663</v>
      </c>
      <c r="AY1048" s="1">
        <v>43</v>
      </c>
      <c r="AZ1048" s="1">
        <v>52</v>
      </c>
      <c r="BA1048" s="1">
        <v>34.68</v>
      </c>
      <c r="BB1048" s="1">
        <v>26</v>
      </c>
      <c r="BC1048" s="1">
        <v>0</v>
      </c>
      <c r="BD1048" s="1">
        <v>28.18</v>
      </c>
      <c r="BE1048" s="1">
        <f t="shared" si="174"/>
        <v>43.876300000000001</v>
      </c>
      <c r="BF1048" s="1">
        <f t="shared" si="175"/>
        <v>26.007827777777777</v>
      </c>
      <c r="BG1048" s="1" t="s">
        <v>38</v>
      </c>
      <c r="BH1048" s="1"/>
      <c r="BI1048" s="1"/>
      <c r="BJ1048" s="7"/>
      <c r="BK1048" s="1"/>
      <c r="BL1048" s="7"/>
      <c r="BM1048" s="1"/>
      <c r="BN1048" s="1"/>
      <c r="BO1048" s="1"/>
      <c r="BP1048" s="1"/>
      <c r="BQ1048" s="1"/>
      <c r="BR1048" s="1"/>
      <c r="BS1048" s="1"/>
      <c r="BT1048" s="533"/>
      <c r="BU1048" s="533"/>
      <c r="BV1048" s="533"/>
      <c r="BW1048" s="533"/>
      <c r="BX1048" s="533"/>
      <c r="BY1048" s="533"/>
      <c r="BZ1048" s="533"/>
      <c r="CA1048" s="533"/>
      <c r="CB1048" s="533"/>
      <c r="CC1048" s="533"/>
      <c r="CD1048" s="533"/>
      <c r="CE1048" s="533"/>
      <c r="CF1048" s="533"/>
      <c r="CG1048" s="533"/>
      <c r="CH1048" s="533"/>
      <c r="CI1048" s="533"/>
      <c r="CJ1048" s="533"/>
      <c r="CK1048" s="533"/>
      <c r="CL1048" s="533"/>
      <c r="CM1048" s="533"/>
      <c r="CN1048" s="533"/>
      <c r="CO1048" s="533"/>
      <c r="CP1048" s="533"/>
      <c r="CQ1048" s="533"/>
      <c r="CR1048" s="533"/>
      <c r="CS1048" s="533"/>
      <c r="CT1048" s="533"/>
      <c r="CU1048" s="533"/>
      <c r="CV1048" s="533"/>
      <c r="CW1048" s="533"/>
      <c r="CX1048" s="533"/>
      <c r="CY1048" s="533"/>
      <c r="CZ1048" s="533"/>
      <c r="DA1048" s="533"/>
      <c r="DB1048" s="533"/>
      <c r="DC1048" s="533"/>
      <c r="DD1048" s="533"/>
      <c r="DE1048" s="533"/>
      <c r="DF1048" s="533"/>
      <c r="DG1048" s="533"/>
      <c r="DH1048" s="533"/>
      <c r="DI1048" s="533"/>
      <c r="DJ1048" s="533"/>
      <c r="DK1048" s="533"/>
      <c r="DL1048" s="533"/>
      <c r="DM1048" s="533"/>
      <c r="DN1048" s="533"/>
      <c r="DO1048" s="533"/>
      <c r="DP1048" s="533"/>
      <c r="DQ1048" s="533"/>
      <c r="DR1048" s="533"/>
      <c r="DS1048" s="533"/>
      <c r="DT1048" s="533"/>
      <c r="DU1048" s="533"/>
      <c r="DV1048" s="533"/>
      <c r="DW1048" s="533"/>
      <c r="DX1048" s="533"/>
      <c r="DY1048" s="533"/>
      <c r="DZ1048" s="533"/>
      <c r="EA1048" s="533"/>
      <c r="EB1048" s="533"/>
      <c r="EC1048" s="533"/>
      <c r="ED1048" s="533"/>
      <c r="EE1048" s="533"/>
      <c r="EF1048" s="533"/>
      <c r="EG1048" s="533"/>
      <c r="EH1048" s="533"/>
      <c r="EI1048" s="533"/>
      <c r="EJ1048" s="533"/>
      <c r="EK1048" s="533"/>
      <c r="EL1048" s="533"/>
      <c r="EM1048" s="533"/>
      <c r="EN1048" s="533"/>
      <c r="EO1048" s="533"/>
      <c r="EP1048" s="533"/>
      <c r="EQ1048" s="533"/>
      <c r="ER1048" s="533"/>
      <c r="ES1048" s="533"/>
      <c r="ET1048" s="533"/>
      <c r="EU1048" s="533"/>
      <c r="EV1048" s="533"/>
      <c r="EW1048" s="533"/>
      <c r="EX1048" s="533"/>
      <c r="EY1048" s="533"/>
      <c r="EZ1048" s="533"/>
      <c r="FA1048" s="533"/>
      <c r="FB1048" s="533"/>
      <c r="FC1048" s="533"/>
      <c r="FD1048" s="533"/>
      <c r="FE1048" s="533"/>
      <c r="FF1048" s="533"/>
      <c r="FG1048" s="533"/>
      <c r="FH1048" s="533"/>
      <c r="FI1048" s="533"/>
      <c r="FJ1048" s="533"/>
      <c r="FK1048" s="533"/>
      <c r="FL1048" s="533"/>
      <c r="FM1048" s="533"/>
      <c r="FN1048" s="533"/>
      <c r="FO1048" s="533"/>
      <c r="FP1048" s="533"/>
      <c r="FQ1048" s="533"/>
      <c r="FR1048" s="533"/>
      <c r="FS1048" s="533"/>
      <c r="FT1048" s="533"/>
      <c r="FU1048" s="533"/>
      <c r="FV1048" s="533"/>
      <c r="FW1048" s="533"/>
      <c r="FX1048" s="533"/>
      <c r="FY1048" s="533"/>
      <c r="FZ1048" s="533"/>
      <c r="GA1048" s="533"/>
      <c r="GB1048" s="533"/>
      <c r="GC1048" s="533"/>
      <c r="GD1048" s="533"/>
      <c r="GE1048" s="533"/>
      <c r="GF1048" s="533"/>
      <c r="GG1048" s="533"/>
      <c r="GH1048" s="533"/>
      <c r="GI1048" s="533"/>
      <c r="GJ1048" s="533"/>
      <c r="GK1048" s="533"/>
      <c r="GL1048" s="533"/>
      <c r="GM1048" s="533"/>
      <c r="GN1048" s="533"/>
      <c r="GO1048" s="533"/>
      <c r="GP1048" s="533"/>
      <c r="GQ1048" s="533"/>
      <c r="GR1048" s="533"/>
      <c r="GS1048" s="533"/>
      <c r="GT1048" s="533"/>
      <c r="GU1048" s="533"/>
      <c r="GV1048" s="533"/>
      <c r="GW1048" s="533"/>
      <c r="GX1048" s="533"/>
      <c r="GY1048" s="533"/>
      <c r="GZ1048" s="533"/>
      <c r="HA1048" s="533"/>
      <c r="HB1048" s="533"/>
      <c r="HC1048" s="533"/>
      <c r="HD1048" s="533"/>
      <c r="HE1048" s="533"/>
      <c r="HF1048" s="533"/>
      <c r="HG1048" s="533"/>
      <c r="HH1048" s="533"/>
      <c r="HI1048" s="533"/>
      <c r="HJ1048" s="533"/>
      <c r="HK1048" s="533"/>
      <c r="HL1048" s="533"/>
      <c r="HM1048" s="533"/>
      <c r="HN1048" s="533"/>
      <c r="HO1048" s="533"/>
      <c r="HP1048" s="533"/>
      <c r="HQ1048" s="533"/>
      <c r="HR1048" s="533"/>
      <c r="HS1048" s="533"/>
      <c r="HT1048" s="533"/>
      <c r="HU1048" s="533"/>
      <c r="HV1048" s="533"/>
      <c r="HW1048" s="533"/>
      <c r="HX1048" s="533"/>
      <c r="HY1048" s="533"/>
      <c r="HZ1048" s="533"/>
      <c r="IA1048" s="533"/>
      <c r="IB1048" s="533"/>
      <c r="IC1048" s="533"/>
      <c r="ID1048" s="533"/>
      <c r="IE1048" s="533"/>
      <c r="IF1048" s="533"/>
      <c r="IG1048" s="533"/>
      <c r="IH1048" s="533"/>
      <c r="II1048" s="533"/>
      <c r="IJ1048" s="533"/>
      <c r="IK1048" s="533"/>
      <c r="IL1048" s="533"/>
      <c r="IM1048" s="533"/>
      <c r="IN1048" s="533"/>
      <c r="IO1048" s="533"/>
      <c r="IP1048" s="533"/>
      <c r="IQ1048" s="533"/>
      <c r="IR1048" s="533"/>
      <c r="IS1048" s="533"/>
      <c r="IT1048" s="533"/>
      <c r="IU1048" s="533"/>
      <c r="IV1048" s="533"/>
      <c r="IW1048" s="533"/>
      <c r="IX1048" s="533"/>
      <c r="IY1048" s="533"/>
      <c r="IZ1048" s="533"/>
      <c r="JA1048" s="533"/>
      <c r="JB1048" s="533"/>
      <c r="JC1048" s="533"/>
      <c r="JD1048" s="533"/>
      <c r="JE1048" s="533"/>
      <c r="JF1048" s="533"/>
      <c r="JG1048" s="533"/>
      <c r="JH1048" s="533"/>
    </row>
    <row r="1049" spans="1:268" s="3" customFormat="1" ht="39.75" customHeight="1" x14ac:dyDescent="0.25">
      <c r="A1049" s="1" t="s">
        <v>3392</v>
      </c>
      <c r="B1049" s="1" t="s">
        <v>3664</v>
      </c>
      <c r="C1049" s="1">
        <v>11160106</v>
      </c>
      <c r="D1049" s="7">
        <v>41906</v>
      </c>
      <c r="E1049" s="7">
        <v>41906</v>
      </c>
      <c r="F1049" s="7">
        <v>44098</v>
      </c>
      <c r="G1049" s="1">
        <v>-7777</v>
      </c>
      <c r="H1049" s="1" t="s">
        <v>3665</v>
      </c>
      <c r="I1049" s="1" t="s">
        <v>1009</v>
      </c>
      <c r="J1049" s="1"/>
      <c r="K1049" s="1" t="s">
        <v>55</v>
      </c>
      <c r="L1049" s="1" t="s">
        <v>3666</v>
      </c>
      <c r="M1049" s="1" t="s">
        <v>3667</v>
      </c>
      <c r="N1049" s="1" t="s">
        <v>53</v>
      </c>
      <c r="O1049" s="1" t="s">
        <v>52</v>
      </c>
      <c r="P1049" s="6" t="s">
        <v>3668</v>
      </c>
      <c r="Q1049" s="1"/>
      <c r="R1049" s="1" t="s">
        <v>3667</v>
      </c>
      <c r="S1049" s="1" t="s">
        <v>53</v>
      </c>
      <c r="T1049" s="1" t="s">
        <v>52</v>
      </c>
      <c r="U1049" s="6" t="s">
        <v>3668</v>
      </c>
      <c r="V1049" s="1" t="s">
        <v>3669</v>
      </c>
      <c r="W1049" s="1" t="s">
        <v>3670</v>
      </c>
      <c r="X1049" s="1">
        <v>-7777</v>
      </c>
      <c r="Y1049" s="1">
        <v>-7777</v>
      </c>
      <c r="Z1049" s="9" t="s">
        <v>468</v>
      </c>
      <c r="AA1049" s="1" t="s">
        <v>360</v>
      </c>
      <c r="AB1049" s="1">
        <v>0.40100000000000002</v>
      </c>
      <c r="AC1049" s="1">
        <v>0.16</v>
      </c>
      <c r="AD1049" s="1">
        <v>5045.76</v>
      </c>
      <c r="AE1049" s="1"/>
      <c r="AF1049" s="1"/>
      <c r="AG1049" s="1"/>
      <c r="AH1049" s="1"/>
      <c r="AI1049" s="1"/>
      <c r="AJ1049" s="1"/>
      <c r="AK1049" s="1"/>
      <c r="AL1049" s="1">
        <v>5045.76</v>
      </c>
      <c r="AM1049" s="1"/>
      <c r="AN1049" s="1"/>
      <c r="AO1049" s="1">
        <v>40.1</v>
      </c>
      <c r="AP1049" s="1"/>
      <c r="AQ1049" s="1"/>
      <c r="AR1049" s="1"/>
      <c r="AS1049" s="1" t="s">
        <v>468</v>
      </c>
      <c r="AT1049" s="1"/>
      <c r="AU1049" s="1"/>
      <c r="AV1049" s="1"/>
      <c r="AW1049" s="1" t="s">
        <v>4498</v>
      </c>
      <c r="AX1049" s="1" t="s">
        <v>4499</v>
      </c>
      <c r="AY1049" s="1">
        <v>42</v>
      </c>
      <c r="AZ1049" s="1">
        <v>41</v>
      </c>
      <c r="BA1049" s="1">
        <v>59.59</v>
      </c>
      <c r="BB1049" s="1">
        <v>23</v>
      </c>
      <c r="BC1049" s="1">
        <v>46</v>
      </c>
      <c r="BD1049" s="1">
        <v>51.76</v>
      </c>
      <c r="BE1049" s="1">
        <f t="shared" si="174"/>
        <v>42.699886111111105</v>
      </c>
      <c r="BF1049" s="1">
        <f t="shared" si="175"/>
        <v>23.781044444444444</v>
      </c>
      <c r="BG1049" s="1" t="s">
        <v>38</v>
      </c>
      <c r="BH1049" s="1"/>
      <c r="BI1049" s="1"/>
      <c r="BJ1049" s="7"/>
      <c r="BK1049" s="1"/>
      <c r="BL1049" s="7"/>
      <c r="BM1049" s="1"/>
      <c r="BN1049" s="1"/>
      <c r="BO1049" s="1"/>
      <c r="BP1049" s="1"/>
      <c r="BQ1049" s="1"/>
      <c r="BR1049" s="1"/>
      <c r="BS1049" s="1"/>
      <c r="BT1049" s="533"/>
      <c r="BU1049" s="533"/>
      <c r="BV1049" s="533"/>
      <c r="BW1049" s="533"/>
      <c r="BX1049" s="533"/>
      <c r="BY1049" s="533"/>
      <c r="BZ1049" s="533"/>
      <c r="CA1049" s="533"/>
      <c r="CB1049" s="533"/>
      <c r="CC1049" s="533"/>
      <c r="CD1049" s="533"/>
      <c r="CE1049" s="533"/>
      <c r="CF1049" s="533"/>
      <c r="CG1049" s="533"/>
      <c r="CH1049" s="533"/>
      <c r="CI1049" s="533"/>
      <c r="CJ1049" s="533"/>
      <c r="CK1049" s="533"/>
      <c r="CL1049" s="533"/>
      <c r="CM1049" s="533"/>
      <c r="CN1049" s="533"/>
      <c r="CO1049" s="533"/>
      <c r="CP1049" s="533"/>
      <c r="CQ1049" s="533"/>
      <c r="CR1049" s="533"/>
      <c r="CS1049" s="533"/>
      <c r="CT1049" s="533"/>
      <c r="CU1049" s="533"/>
      <c r="CV1049" s="533"/>
      <c r="CW1049" s="533"/>
      <c r="CX1049" s="533"/>
      <c r="CY1049" s="533"/>
      <c r="CZ1049" s="533"/>
      <c r="DA1049" s="533"/>
      <c r="DB1049" s="533"/>
      <c r="DC1049" s="533"/>
      <c r="DD1049" s="533"/>
      <c r="DE1049" s="533"/>
      <c r="DF1049" s="533"/>
      <c r="DG1049" s="533"/>
      <c r="DH1049" s="533"/>
      <c r="DI1049" s="533"/>
      <c r="DJ1049" s="533"/>
      <c r="DK1049" s="533"/>
      <c r="DL1049" s="533"/>
      <c r="DM1049" s="533"/>
      <c r="DN1049" s="533"/>
      <c r="DO1049" s="533"/>
      <c r="DP1049" s="533"/>
      <c r="DQ1049" s="533"/>
      <c r="DR1049" s="533"/>
      <c r="DS1049" s="533"/>
      <c r="DT1049" s="533"/>
      <c r="DU1049" s="533"/>
      <c r="DV1049" s="533"/>
      <c r="DW1049" s="533"/>
      <c r="DX1049" s="533"/>
      <c r="DY1049" s="533"/>
      <c r="DZ1049" s="533"/>
      <c r="EA1049" s="533"/>
      <c r="EB1049" s="533"/>
      <c r="EC1049" s="533"/>
      <c r="ED1049" s="533"/>
      <c r="EE1049" s="533"/>
      <c r="EF1049" s="533"/>
      <c r="EG1049" s="533"/>
      <c r="EH1049" s="533"/>
      <c r="EI1049" s="533"/>
      <c r="EJ1049" s="533"/>
      <c r="EK1049" s="533"/>
      <c r="EL1049" s="533"/>
      <c r="EM1049" s="533"/>
      <c r="EN1049" s="533"/>
      <c r="EO1049" s="533"/>
      <c r="EP1049" s="533"/>
      <c r="EQ1049" s="533"/>
      <c r="ER1049" s="533"/>
      <c r="ES1049" s="533"/>
      <c r="ET1049" s="533"/>
      <c r="EU1049" s="533"/>
      <c r="EV1049" s="533"/>
      <c r="EW1049" s="533"/>
      <c r="EX1049" s="533"/>
      <c r="EY1049" s="533"/>
      <c r="EZ1049" s="533"/>
      <c r="FA1049" s="533"/>
      <c r="FB1049" s="533"/>
      <c r="FC1049" s="533"/>
      <c r="FD1049" s="533"/>
      <c r="FE1049" s="533"/>
      <c r="FF1049" s="533"/>
      <c r="FG1049" s="533"/>
      <c r="FH1049" s="533"/>
      <c r="FI1049" s="533"/>
      <c r="FJ1049" s="533"/>
      <c r="FK1049" s="533"/>
      <c r="FL1049" s="533"/>
      <c r="FM1049" s="533"/>
      <c r="FN1049" s="533"/>
      <c r="FO1049" s="533"/>
      <c r="FP1049" s="533"/>
      <c r="FQ1049" s="533"/>
      <c r="FR1049" s="533"/>
      <c r="FS1049" s="533"/>
      <c r="FT1049" s="533"/>
      <c r="FU1049" s="533"/>
      <c r="FV1049" s="533"/>
      <c r="FW1049" s="533"/>
      <c r="FX1049" s="533"/>
      <c r="FY1049" s="533"/>
      <c r="FZ1049" s="533"/>
      <c r="GA1049" s="533"/>
      <c r="GB1049" s="533"/>
      <c r="GC1049" s="533"/>
      <c r="GD1049" s="533"/>
      <c r="GE1049" s="533"/>
      <c r="GF1049" s="533"/>
      <c r="GG1049" s="533"/>
      <c r="GH1049" s="533"/>
      <c r="GI1049" s="533"/>
      <c r="GJ1049" s="533"/>
      <c r="GK1049" s="533"/>
      <c r="GL1049" s="533"/>
      <c r="GM1049" s="533"/>
      <c r="GN1049" s="533"/>
      <c r="GO1049" s="533"/>
      <c r="GP1049" s="533"/>
      <c r="GQ1049" s="533"/>
      <c r="GR1049" s="533"/>
      <c r="GS1049" s="533"/>
      <c r="GT1049" s="533"/>
      <c r="GU1049" s="533"/>
      <c r="GV1049" s="533"/>
      <c r="GW1049" s="533"/>
      <c r="GX1049" s="533"/>
      <c r="GY1049" s="533"/>
      <c r="GZ1049" s="533"/>
      <c r="HA1049" s="533"/>
      <c r="HB1049" s="533"/>
      <c r="HC1049" s="533"/>
      <c r="HD1049" s="533"/>
      <c r="HE1049" s="533"/>
      <c r="HF1049" s="533"/>
      <c r="HG1049" s="533"/>
      <c r="HH1049" s="533"/>
      <c r="HI1049" s="533"/>
      <c r="HJ1049" s="533"/>
      <c r="HK1049" s="533"/>
      <c r="HL1049" s="533"/>
      <c r="HM1049" s="533"/>
      <c r="HN1049" s="533"/>
      <c r="HO1049" s="533"/>
      <c r="HP1049" s="533"/>
      <c r="HQ1049" s="533"/>
      <c r="HR1049" s="533"/>
      <c r="HS1049" s="533"/>
      <c r="HT1049" s="533"/>
      <c r="HU1049" s="533"/>
      <c r="HV1049" s="533"/>
      <c r="HW1049" s="533"/>
      <c r="HX1049" s="533"/>
      <c r="HY1049" s="533"/>
      <c r="HZ1049" s="533"/>
      <c r="IA1049" s="533"/>
      <c r="IB1049" s="533"/>
      <c r="IC1049" s="533"/>
      <c r="ID1049" s="533"/>
      <c r="IE1049" s="533"/>
      <c r="IF1049" s="533"/>
      <c r="IG1049" s="533"/>
      <c r="IH1049" s="533"/>
      <c r="II1049" s="533"/>
      <c r="IJ1049" s="533"/>
      <c r="IK1049" s="533"/>
      <c r="IL1049" s="533"/>
      <c r="IM1049" s="533"/>
      <c r="IN1049" s="533"/>
      <c r="IO1049" s="533"/>
      <c r="IP1049" s="533"/>
      <c r="IQ1049" s="533"/>
      <c r="IR1049" s="533"/>
      <c r="IS1049" s="533"/>
      <c r="IT1049" s="533"/>
      <c r="IU1049" s="533"/>
      <c r="IV1049" s="533"/>
      <c r="IW1049" s="533"/>
      <c r="IX1049" s="533"/>
      <c r="IY1049" s="533"/>
      <c r="IZ1049" s="533"/>
      <c r="JA1049" s="533"/>
      <c r="JB1049" s="533"/>
      <c r="JC1049" s="533"/>
      <c r="JD1049" s="533"/>
      <c r="JE1049" s="533"/>
      <c r="JF1049" s="533"/>
      <c r="JG1049" s="533"/>
      <c r="JH1049" s="533"/>
    </row>
    <row r="1050" spans="1:268" s="3" customFormat="1" ht="39.75" customHeight="1" x14ac:dyDescent="0.25">
      <c r="A1050" s="1" t="s">
        <v>3392</v>
      </c>
      <c r="B1050" s="1" t="s">
        <v>3671</v>
      </c>
      <c r="C1050" s="1">
        <v>11160107</v>
      </c>
      <c r="D1050" s="7">
        <v>41906</v>
      </c>
      <c r="E1050" s="7">
        <v>41906</v>
      </c>
      <c r="F1050" s="7">
        <v>44098</v>
      </c>
      <c r="G1050" s="1">
        <v>-7777</v>
      </c>
      <c r="H1050" s="1" t="s">
        <v>1030</v>
      </c>
      <c r="I1050" s="1" t="s">
        <v>1016</v>
      </c>
      <c r="J1050" s="1"/>
      <c r="K1050" s="1" t="s">
        <v>60</v>
      </c>
      <c r="L1050" s="1" t="s">
        <v>3672</v>
      </c>
      <c r="M1050" s="1" t="s">
        <v>300</v>
      </c>
      <c r="N1050" s="1" t="s">
        <v>116</v>
      </c>
      <c r="O1050" s="1" t="s">
        <v>51</v>
      </c>
      <c r="P1050" s="6" t="s">
        <v>3673</v>
      </c>
      <c r="Q1050" s="1" t="s">
        <v>3674</v>
      </c>
      <c r="R1050" s="1" t="s">
        <v>300</v>
      </c>
      <c r="S1050" s="1" t="s">
        <v>116</v>
      </c>
      <c r="T1050" s="1" t="s">
        <v>51</v>
      </c>
      <c r="U1050" s="6" t="s">
        <v>3673</v>
      </c>
      <c r="V1050" s="1" t="s">
        <v>3674</v>
      </c>
      <c r="W1050" s="1" t="s">
        <v>4500</v>
      </c>
      <c r="X1050" s="1">
        <v>-7777</v>
      </c>
      <c r="Y1050" s="1">
        <v>-7777</v>
      </c>
      <c r="Z1050" s="9" t="s">
        <v>468</v>
      </c>
      <c r="AA1050" s="1" t="s">
        <v>360</v>
      </c>
      <c r="AB1050" s="1">
        <v>0.11</v>
      </c>
      <c r="AC1050" s="1">
        <v>8.4</v>
      </c>
      <c r="AD1050" s="1">
        <v>200000</v>
      </c>
      <c r="AE1050" s="1"/>
      <c r="AF1050" s="1"/>
      <c r="AG1050" s="1"/>
      <c r="AH1050" s="1"/>
      <c r="AI1050" s="1"/>
      <c r="AJ1050" s="1"/>
      <c r="AK1050" s="1"/>
      <c r="AL1050" s="1">
        <v>200000</v>
      </c>
      <c r="AM1050" s="1"/>
      <c r="AN1050" s="1"/>
      <c r="AO1050" s="1">
        <v>11</v>
      </c>
      <c r="AP1050" s="1">
        <v>2</v>
      </c>
      <c r="AQ1050" s="1"/>
      <c r="AR1050" s="1"/>
      <c r="AS1050" s="1" t="s">
        <v>4749</v>
      </c>
      <c r="AT1050" s="1"/>
      <c r="AU1050" s="1"/>
      <c r="AV1050" s="1"/>
      <c r="AW1050" s="1" t="s">
        <v>4501</v>
      </c>
      <c r="AX1050" s="1" t="s">
        <v>4502</v>
      </c>
      <c r="AY1050" s="1">
        <v>43</v>
      </c>
      <c r="AZ1050" s="1">
        <v>39</v>
      </c>
      <c r="BA1050" s="1">
        <v>10.596</v>
      </c>
      <c r="BB1050" s="1">
        <v>26</v>
      </c>
      <c r="BC1050" s="1">
        <v>17</v>
      </c>
      <c r="BD1050" s="1">
        <v>35.014000000000003</v>
      </c>
      <c r="BE1050" s="1">
        <f t="shared" si="174"/>
        <v>43.652943333333333</v>
      </c>
      <c r="BF1050" s="1">
        <f t="shared" si="175"/>
        <v>26.293059444444445</v>
      </c>
      <c r="BG1050" s="1" t="s">
        <v>38</v>
      </c>
      <c r="BH1050" s="1"/>
      <c r="BI1050" s="1"/>
      <c r="BJ1050" s="7"/>
      <c r="BK1050" s="1"/>
      <c r="BL1050" s="7"/>
      <c r="BM1050" s="1"/>
      <c r="BN1050" s="1"/>
      <c r="BO1050" s="1"/>
      <c r="BP1050" s="1"/>
      <c r="BQ1050" s="1"/>
      <c r="BR1050" s="1"/>
      <c r="BS1050" s="1"/>
      <c r="BT1050" s="533"/>
      <c r="BU1050" s="533"/>
      <c r="BV1050" s="533"/>
      <c r="BW1050" s="533"/>
      <c r="BX1050" s="533"/>
      <c r="BY1050" s="533"/>
      <c r="BZ1050" s="533"/>
      <c r="CA1050" s="533"/>
      <c r="CB1050" s="533"/>
      <c r="CC1050" s="533"/>
      <c r="CD1050" s="533"/>
      <c r="CE1050" s="533"/>
      <c r="CF1050" s="533"/>
      <c r="CG1050" s="533"/>
      <c r="CH1050" s="533"/>
      <c r="CI1050" s="533"/>
      <c r="CJ1050" s="533"/>
      <c r="CK1050" s="533"/>
      <c r="CL1050" s="533"/>
      <c r="CM1050" s="533"/>
      <c r="CN1050" s="533"/>
      <c r="CO1050" s="533"/>
      <c r="CP1050" s="533"/>
      <c r="CQ1050" s="533"/>
      <c r="CR1050" s="533"/>
      <c r="CS1050" s="533"/>
      <c r="CT1050" s="533"/>
      <c r="CU1050" s="533"/>
      <c r="CV1050" s="533"/>
      <c r="CW1050" s="533"/>
      <c r="CX1050" s="533"/>
      <c r="CY1050" s="533"/>
      <c r="CZ1050" s="533"/>
      <c r="DA1050" s="533"/>
      <c r="DB1050" s="533"/>
      <c r="DC1050" s="533"/>
      <c r="DD1050" s="533"/>
      <c r="DE1050" s="533"/>
      <c r="DF1050" s="533"/>
      <c r="DG1050" s="533"/>
      <c r="DH1050" s="533"/>
      <c r="DI1050" s="533"/>
      <c r="DJ1050" s="533"/>
      <c r="DK1050" s="533"/>
      <c r="DL1050" s="533"/>
      <c r="DM1050" s="533"/>
      <c r="DN1050" s="533"/>
      <c r="DO1050" s="533"/>
      <c r="DP1050" s="533"/>
      <c r="DQ1050" s="533"/>
      <c r="DR1050" s="533"/>
      <c r="DS1050" s="533"/>
      <c r="DT1050" s="533"/>
      <c r="DU1050" s="533"/>
      <c r="DV1050" s="533"/>
      <c r="DW1050" s="533"/>
      <c r="DX1050" s="533"/>
      <c r="DY1050" s="533"/>
      <c r="DZ1050" s="533"/>
      <c r="EA1050" s="533"/>
      <c r="EB1050" s="533"/>
      <c r="EC1050" s="533"/>
      <c r="ED1050" s="533"/>
      <c r="EE1050" s="533"/>
      <c r="EF1050" s="533"/>
      <c r="EG1050" s="533"/>
      <c r="EH1050" s="533"/>
      <c r="EI1050" s="533"/>
      <c r="EJ1050" s="533"/>
      <c r="EK1050" s="533"/>
      <c r="EL1050" s="533"/>
      <c r="EM1050" s="533"/>
      <c r="EN1050" s="533"/>
      <c r="EO1050" s="533"/>
      <c r="EP1050" s="533"/>
      <c r="EQ1050" s="533"/>
      <c r="ER1050" s="533"/>
      <c r="ES1050" s="533"/>
      <c r="ET1050" s="533"/>
      <c r="EU1050" s="533"/>
      <c r="EV1050" s="533"/>
      <c r="EW1050" s="533"/>
      <c r="EX1050" s="533"/>
      <c r="EY1050" s="533"/>
      <c r="EZ1050" s="533"/>
      <c r="FA1050" s="533"/>
      <c r="FB1050" s="533"/>
      <c r="FC1050" s="533"/>
      <c r="FD1050" s="533"/>
      <c r="FE1050" s="533"/>
      <c r="FF1050" s="533"/>
      <c r="FG1050" s="533"/>
      <c r="FH1050" s="533"/>
      <c r="FI1050" s="533"/>
      <c r="FJ1050" s="533"/>
      <c r="FK1050" s="533"/>
      <c r="FL1050" s="533"/>
      <c r="FM1050" s="533"/>
      <c r="FN1050" s="533"/>
      <c r="FO1050" s="533"/>
      <c r="FP1050" s="533"/>
      <c r="FQ1050" s="533"/>
      <c r="FR1050" s="533"/>
      <c r="FS1050" s="533"/>
      <c r="FT1050" s="533"/>
      <c r="FU1050" s="533"/>
      <c r="FV1050" s="533"/>
      <c r="FW1050" s="533"/>
      <c r="FX1050" s="533"/>
      <c r="FY1050" s="533"/>
      <c r="FZ1050" s="533"/>
      <c r="GA1050" s="533"/>
      <c r="GB1050" s="533"/>
      <c r="GC1050" s="533"/>
      <c r="GD1050" s="533"/>
      <c r="GE1050" s="533"/>
      <c r="GF1050" s="533"/>
      <c r="GG1050" s="533"/>
      <c r="GH1050" s="533"/>
      <c r="GI1050" s="533"/>
      <c r="GJ1050" s="533"/>
      <c r="GK1050" s="533"/>
      <c r="GL1050" s="533"/>
      <c r="GM1050" s="533"/>
      <c r="GN1050" s="533"/>
      <c r="GO1050" s="533"/>
      <c r="GP1050" s="533"/>
      <c r="GQ1050" s="533"/>
      <c r="GR1050" s="533"/>
      <c r="GS1050" s="533"/>
      <c r="GT1050" s="533"/>
      <c r="GU1050" s="533"/>
      <c r="GV1050" s="533"/>
      <c r="GW1050" s="533"/>
      <c r="GX1050" s="533"/>
      <c r="GY1050" s="533"/>
      <c r="GZ1050" s="533"/>
      <c r="HA1050" s="533"/>
      <c r="HB1050" s="533"/>
      <c r="HC1050" s="533"/>
      <c r="HD1050" s="533"/>
      <c r="HE1050" s="533"/>
      <c r="HF1050" s="533"/>
      <c r="HG1050" s="533"/>
      <c r="HH1050" s="533"/>
      <c r="HI1050" s="533"/>
      <c r="HJ1050" s="533"/>
      <c r="HK1050" s="533"/>
      <c r="HL1050" s="533"/>
      <c r="HM1050" s="533"/>
      <c r="HN1050" s="533"/>
      <c r="HO1050" s="533"/>
      <c r="HP1050" s="533"/>
      <c r="HQ1050" s="533"/>
      <c r="HR1050" s="533"/>
      <c r="HS1050" s="533"/>
      <c r="HT1050" s="533"/>
      <c r="HU1050" s="533"/>
      <c r="HV1050" s="533"/>
      <c r="HW1050" s="533"/>
      <c r="HX1050" s="533"/>
      <c r="HY1050" s="533"/>
      <c r="HZ1050" s="533"/>
      <c r="IA1050" s="533"/>
      <c r="IB1050" s="533"/>
      <c r="IC1050" s="533"/>
      <c r="ID1050" s="533"/>
      <c r="IE1050" s="533"/>
      <c r="IF1050" s="533"/>
      <c r="IG1050" s="533"/>
      <c r="IH1050" s="533"/>
      <c r="II1050" s="533"/>
      <c r="IJ1050" s="533"/>
      <c r="IK1050" s="533"/>
      <c r="IL1050" s="533"/>
      <c r="IM1050" s="533"/>
      <c r="IN1050" s="533"/>
      <c r="IO1050" s="533"/>
      <c r="IP1050" s="533"/>
      <c r="IQ1050" s="533"/>
      <c r="IR1050" s="533"/>
      <c r="IS1050" s="533"/>
      <c r="IT1050" s="533"/>
      <c r="IU1050" s="533"/>
      <c r="IV1050" s="533"/>
      <c r="IW1050" s="533"/>
      <c r="IX1050" s="533"/>
      <c r="IY1050" s="533"/>
      <c r="IZ1050" s="533"/>
      <c r="JA1050" s="533"/>
      <c r="JB1050" s="533"/>
      <c r="JC1050" s="533"/>
      <c r="JD1050" s="533"/>
      <c r="JE1050" s="533"/>
      <c r="JF1050" s="533"/>
      <c r="JG1050" s="533"/>
      <c r="JH1050" s="533"/>
    </row>
    <row r="1051" spans="1:268" s="3" customFormat="1" ht="39.75" customHeight="1" x14ac:dyDescent="0.25">
      <c r="A1051" s="1" t="s">
        <v>3392</v>
      </c>
      <c r="B1051" s="1" t="s">
        <v>3679</v>
      </c>
      <c r="C1051" s="1">
        <v>11160108</v>
      </c>
      <c r="D1051" s="7">
        <v>41911</v>
      </c>
      <c r="E1051" s="7">
        <v>41911</v>
      </c>
      <c r="F1051" s="7">
        <v>44103</v>
      </c>
      <c r="G1051" s="1">
        <v>-7777</v>
      </c>
      <c r="H1051" s="1" t="s">
        <v>3361</v>
      </c>
      <c r="I1051" s="1" t="s">
        <v>596</v>
      </c>
      <c r="J1051" s="1"/>
      <c r="K1051" s="1" t="s">
        <v>55</v>
      </c>
      <c r="L1051" s="1" t="s">
        <v>3680</v>
      </c>
      <c r="M1051" s="1" t="s">
        <v>78</v>
      </c>
      <c r="N1051" s="1" t="s">
        <v>78</v>
      </c>
      <c r="O1051" s="1" t="s">
        <v>52</v>
      </c>
      <c r="P1051" s="6" t="s">
        <v>407</v>
      </c>
      <c r="Q1051" s="1" t="s">
        <v>3681</v>
      </c>
      <c r="R1051" s="1" t="s">
        <v>78</v>
      </c>
      <c r="S1051" s="1" t="s">
        <v>78</v>
      </c>
      <c r="T1051" s="1" t="s">
        <v>52</v>
      </c>
      <c r="U1051" s="6" t="s">
        <v>407</v>
      </c>
      <c r="V1051" s="1" t="s">
        <v>3681</v>
      </c>
      <c r="W1051" s="1" t="s">
        <v>2571</v>
      </c>
      <c r="X1051" s="1">
        <v>-7777</v>
      </c>
      <c r="Y1051" s="1">
        <v>-7777</v>
      </c>
      <c r="Z1051" s="9" t="s">
        <v>468</v>
      </c>
      <c r="AA1051" s="1" t="s">
        <v>360</v>
      </c>
      <c r="AB1051" s="1">
        <v>0.34323999999999999</v>
      </c>
      <c r="AC1051" s="1">
        <v>20</v>
      </c>
      <c r="AD1051" s="1">
        <v>155500</v>
      </c>
      <c r="AE1051" s="1"/>
      <c r="AF1051" s="1"/>
      <c r="AG1051" s="1"/>
      <c r="AH1051" s="1"/>
      <c r="AI1051" s="1"/>
      <c r="AJ1051" s="1"/>
      <c r="AK1051" s="1"/>
      <c r="AL1051" s="1">
        <v>155500</v>
      </c>
      <c r="AM1051" s="1"/>
      <c r="AN1051" s="1"/>
      <c r="AO1051" s="1">
        <v>34.299999999999997</v>
      </c>
      <c r="AP1051" s="1"/>
      <c r="AQ1051" s="1"/>
      <c r="AR1051" s="1"/>
      <c r="AS1051" s="1" t="s">
        <v>468</v>
      </c>
      <c r="AT1051" s="1"/>
      <c r="AU1051" s="1"/>
      <c r="AV1051" s="1">
        <v>330</v>
      </c>
      <c r="AW1051" s="1" t="s">
        <v>4503</v>
      </c>
      <c r="AX1051" s="1" t="s">
        <v>4504</v>
      </c>
      <c r="AY1051" s="1">
        <v>42</v>
      </c>
      <c r="AZ1051" s="1">
        <v>55</v>
      </c>
      <c r="BA1051" s="1">
        <v>14.9</v>
      </c>
      <c r="BB1051" s="1">
        <v>23</v>
      </c>
      <c r="BC1051" s="1">
        <v>47</v>
      </c>
      <c r="BD1051" s="1">
        <v>12.5</v>
      </c>
      <c r="BE1051" s="1">
        <f t="shared" si="174"/>
        <v>42.920805555555553</v>
      </c>
      <c r="BF1051" s="1">
        <f t="shared" si="175"/>
        <v>23.786805555555556</v>
      </c>
      <c r="BG1051" s="1" t="s">
        <v>38</v>
      </c>
      <c r="BH1051" s="1"/>
      <c r="BI1051" s="1"/>
      <c r="BJ1051" s="7"/>
      <c r="BK1051" s="1"/>
      <c r="BL1051" s="7"/>
      <c r="BM1051" s="1"/>
      <c r="BN1051" s="1"/>
      <c r="BO1051" s="1"/>
      <c r="BP1051" s="1"/>
      <c r="BQ1051" s="1"/>
      <c r="BR1051" s="1"/>
      <c r="BS1051" s="1"/>
      <c r="BT1051" s="533"/>
      <c r="BU1051" s="533"/>
      <c r="BV1051" s="533"/>
      <c r="BW1051" s="533"/>
      <c r="BX1051" s="533"/>
      <c r="BY1051" s="533"/>
      <c r="BZ1051" s="533"/>
      <c r="CA1051" s="533"/>
      <c r="CB1051" s="533"/>
      <c r="CC1051" s="533"/>
      <c r="CD1051" s="533"/>
      <c r="CE1051" s="533"/>
      <c r="CF1051" s="533"/>
      <c r="CG1051" s="533"/>
      <c r="CH1051" s="533"/>
      <c r="CI1051" s="533"/>
      <c r="CJ1051" s="533"/>
      <c r="CK1051" s="533"/>
      <c r="CL1051" s="533"/>
      <c r="CM1051" s="533"/>
      <c r="CN1051" s="533"/>
      <c r="CO1051" s="533"/>
      <c r="CP1051" s="533"/>
      <c r="CQ1051" s="533"/>
      <c r="CR1051" s="533"/>
      <c r="CS1051" s="533"/>
      <c r="CT1051" s="533"/>
      <c r="CU1051" s="533"/>
      <c r="CV1051" s="533"/>
      <c r="CW1051" s="533"/>
      <c r="CX1051" s="533"/>
      <c r="CY1051" s="533"/>
      <c r="CZ1051" s="533"/>
      <c r="DA1051" s="533"/>
      <c r="DB1051" s="533"/>
      <c r="DC1051" s="533"/>
      <c r="DD1051" s="533"/>
      <c r="DE1051" s="533"/>
      <c r="DF1051" s="533"/>
      <c r="DG1051" s="533"/>
      <c r="DH1051" s="533"/>
      <c r="DI1051" s="533"/>
      <c r="DJ1051" s="533"/>
      <c r="DK1051" s="533"/>
      <c r="DL1051" s="533"/>
      <c r="DM1051" s="533"/>
      <c r="DN1051" s="533"/>
      <c r="DO1051" s="533"/>
      <c r="DP1051" s="533"/>
      <c r="DQ1051" s="533"/>
      <c r="DR1051" s="533"/>
      <c r="DS1051" s="533"/>
      <c r="DT1051" s="533"/>
      <c r="DU1051" s="533"/>
      <c r="DV1051" s="533"/>
      <c r="DW1051" s="533"/>
      <c r="DX1051" s="533"/>
      <c r="DY1051" s="533"/>
      <c r="DZ1051" s="533"/>
      <c r="EA1051" s="533"/>
      <c r="EB1051" s="533"/>
      <c r="EC1051" s="533"/>
      <c r="ED1051" s="533"/>
      <c r="EE1051" s="533"/>
      <c r="EF1051" s="533"/>
      <c r="EG1051" s="533"/>
      <c r="EH1051" s="533"/>
      <c r="EI1051" s="533"/>
      <c r="EJ1051" s="533"/>
      <c r="EK1051" s="533"/>
      <c r="EL1051" s="533"/>
      <c r="EM1051" s="533"/>
      <c r="EN1051" s="533"/>
      <c r="EO1051" s="533"/>
      <c r="EP1051" s="533"/>
      <c r="EQ1051" s="533"/>
      <c r="ER1051" s="533"/>
      <c r="ES1051" s="533"/>
      <c r="ET1051" s="533"/>
      <c r="EU1051" s="533"/>
      <c r="EV1051" s="533"/>
      <c r="EW1051" s="533"/>
      <c r="EX1051" s="533"/>
      <c r="EY1051" s="533"/>
      <c r="EZ1051" s="533"/>
      <c r="FA1051" s="533"/>
      <c r="FB1051" s="533"/>
      <c r="FC1051" s="533"/>
      <c r="FD1051" s="533"/>
      <c r="FE1051" s="533"/>
      <c r="FF1051" s="533"/>
      <c r="FG1051" s="533"/>
      <c r="FH1051" s="533"/>
      <c r="FI1051" s="533"/>
      <c r="FJ1051" s="533"/>
      <c r="FK1051" s="533"/>
      <c r="FL1051" s="533"/>
      <c r="FM1051" s="533"/>
      <c r="FN1051" s="533"/>
      <c r="FO1051" s="533"/>
      <c r="FP1051" s="533"/>
      <c r="FQ1051" s="533"/>
      <c r="FR1051" s="533"/>
      <c r="FS1051" s="533"/>
      <c r="FT1051" s="533"/>
      <c r="FU1051" s="533"/>
      <c r="FV1051" s="533"/>
      <c r="FW1051" s="533"/>
      <c r="FX1051" s="533"/>
      <c r="FY1051" s="533"/>
      <c r="FZ1051" s="533"/>
      <c r="GA1051" s="533"/>
      <c r="GB1051" s="533"/>
      <c r="GC1051" s="533"/>
      <c r="GD1051" s="533"/>
      <c r="GE1051" s="533"/>
      <c r="GF1051" s="533"/>
      <c r="GG1051" s="533"/>
      <c r="GH1051" s="533"/>
      <c r="GI1051" s="533"/>
      <c r="GJ1051" s="533"/>
      <c r="GK1051" s="533"/>
      <c r="GL1051" s="533"/>
      <c r="GM1051" s="533"/>
      <c r="GN1051" s="533"/>
      <c r="GO1051" s="533"/>
      <c r="GP1051" s="533"/>
      <c r="GQ1051" s="533"/>
      <c r="GR1051" s="533"/>
      <c r="GS1051" s="533"/>
      <c r="GT1051" s="533"/>
      <c r="GU1051" s="533"/>
      <c r="GV1051" s="533"/>
      <c r="GW1051" s="533"/>
      <c r="GX1051" s="533"/>
      <c r="GY1051" s="533"/>
      <c r="GZ1051" s="533"/>
      <c r="HA1051" s="533"/>
      <c r="HB1051" s="533"/>
      <c r="HC1051" s="533"/>
      <c r="HD1051" s="533"/>
      <c r="HE1051" s="533"/>
      <c r="HF1051" s="533"/>
      <c r="HG1051" s="533"/>
      <c r="HH1051" s="533"/>
      <c r="HI1051" s="533"/>
      <c r="HJ1051" s="533"/>
      <c r="HK1051" s="533"/>
      <c r="HL1051" s="533"/>
      <c r="HM1051" s="533"/>
      <c r="HN1051" s="533"/>
      <c r="HO1051" s="533"/>
      <c r="HP1051" s="533"/>
      <c r="HQ1051" s="533"/>
      <c r="HR1051" s="533"/>
      <c r="HS1051" s="533"/>
      <c r="HT1051" s="533"/>
      <c r="HU1051" s="533"/>
      <c r="HV1051" s="533"/>
      <c r="HW1051" s="533"/>
      <c r="HX1051" s="533"/>
      <c r="HY1051" s="533"/>
      <c r="HZ1051" s="533"/>
      <c r="IA1051" s="533"/>
      <c r="IB1051" s="533"/>
      <c r="IC1051" s="533"/>
      <c r="ID1051" s="533"/>
      <c r="IE1051" s="533"/>
      <c r="IF1051" s="533"/>
      <c r="IG1051" s="533"/>
      <c r="IH1051" s="533"/>
      <c r="II1051" s="533"/>
      <c r="IJ1051" s="533"/>
      <c r="IK1051" s="533"/>
      <c r="IL1051" s="533"/>
      <c r="IM1051" s="533"/>
      <c r="IN1051" s="533"/>
      <c r="IO1051" s="533"/>
      <c r="IP1051" s="533"/>
      <c r="IQ1051" s="533"/>
      <c r="IR1051" s="533"/>
      <c r="IS1051" s="533"/>
      <c r="IT1051" s="533"/>
      <c r="IU1051" s="533"/>
      <c r="IV1051" s="533"/>
      <c r="IW1051" s="533"/>
      <c r="IX1051" s="533"/>
      <c r="IY1051" s="533"/>
      <c r="IZ1051" s="533"/>
      <c r="JA1051" s="533"/>
      <c r="JB1051" s="533"/>
      <c r="JC1051" s="533"/>
      <c r="JD1051" s="533"/>
      <c r="JE1051" s="533"/>
      <c r="JF1051" s="533"/>
      <c r="JG1051" s="533"/>
      <c r="JH1051" s="533"/>
    </row>
    <row r="1052" spans="1:268" s="3" customFormat="1" ht="48" customHeight="1" x14ac:dyDescent="0.25">
      <c r="A1052" s="1" t="s">
        <v>3392</v>
      </c>
      <c r="B1052" s="1" t="s">
        <v>433</v>
      </c>
      <c r="C1052" s="1">
        <v>11790003</v>
      </c>
      <c r="D1052" s="7">
        <v>41925</v>
      </c>
      <c r="E1052" s="7">
        <v>41925</v>
      </c>
      <c r="F1052" s="7">
        <v>47397</v>
      </c>
      <c r="G1052" s="1">
        <v>-7777</v>
      </c>
      <c r="H1052" s="1" t="s">
        <v>3687</v>
      </c>
      <c r="I1052" s="1" t="s">
        <v>987</v>
      </c>
      <c r="J1052" s="1" t="s">
        <v>8836</v>
      </c>
      <c r="K1052" s="1" t="s">
        <v>55</v>
      </c>
      <c r="L1052" s="1" t="s">
        <v>3688</v>
      </c>
      <c r="M1052" s="1" t="s">
        <v>167</v>
      </c>
      <c r="N1052" s="1" t="s">
        <v>161</v>
      </c>
      <c r="O1052" s="1" t="s">
        <v>52</v>
      </c>
      <c r="P1052" s="6" t="s">
        <v>2745</v>
      </c>
      <c r="Q1052" s="1" t="s">
        <v>8892</v>
      </c>
      <c r="R1052" s="1" t="s">
        <v>167</v>
      </c>
      <c r="S1052" s="1" t="s">
        <v>161</v>
      </c>
      <c r="T1052" s="1" t="s">
        <v>52</v>
      </c>
      <c r="U1052" s="6" t="s">
        <v>2745</v>
      </c>
      <c r="V1052" s="1"/>
      <c r="W1052" s="1" t="s">
        <v>3689</v>
      </c>
      <c r="X1052" s="1">
        <v>-7777</v>
      </c>
      <c r="Y1052" s="1">
        <v>-7777</v>
      </c>
      <c r="Z1052" s="9" t="s">
        <v>468</v>
      </c>
      <c r="AA1052" s="1" t="s">
        <v>427</v>
      </c>
      <c r="AB1052" s="1"/>
      <c r="AC1052" s="454" t="s">
        <v>8324</v>
      </c>
      <c r="AD1052" s="1">
        <v>228180</v>
      </c>
      <c r="AE1052" s="1"/>
      <c r="AF1052" s="1"/>
      <c r="AG1052" s="1"/>
      <c r="AH1052" s="1"/>
      <c r="AI1052" s="1">
        <v>228180</v>
      </c>
      <c r="AJ1052" s="1"/>
      <c r="AK1052" s="1"/>
      <c r="AL1052" s="1"/>
      <c r="AM1052" s="1"/>
      <c r="AN1052" s="1"/>
      <c r="AO1052" s="1"/>
      <c r="AP1052" s="1"/>
      <c r="AQ1052" s="1"/>
      <c r="AR1052" s="1"/>
      <c r="AS1052" s="1" t="s">
        <v>3690</v>
      </c>
      <c r="AT1052" s="1"/>
      <c r="AU1052" s="1"/>
      <c r="AV1052" s="1">
        <v>531.4</v>
      </c>
      <c r="AW1052" s="1" t="s">
        <v>4505</v>
      </c>
      <c r="AX1052" s="1" t="s">
        <v>4506</v>
      </c>
      <c r="AY1052" s="1">
        <v>42</v>
      </c>
      <c r="AZ1052" s="1">
        <v>40</v>
      </c>
      <c r="BA1052" s="1">
        <v>33.28</v>
      </c>
      <c r="BB1052" s="1">
        <v>23</v>
      </c>
      <c r="BC1052" s="1">
        <v>31</v>
      </c>
      <c r="BD1052" s="1">
        <v>57.32</v>
      </c>
      <c r="BE1052" s="1">
        <f t="shared" si="174"/>
        <v>42.675911111111105</v>
      </c>
      <c r="BF1052" s="1">
        <f t="shared" si="175"/>
        <v>23.532588888888888</v>
      </c>
      <c r="BG1052" s="1" t="s">
        <v>47</v>
      </c>
      <c r="BH1052" s="1"/>
      <c r="BI1052" s="1">
        <v>2871</v>
      </c>
      <c r="BJ1052" s="7">
        <v>43844</v>
      </c>
      <c r="BK1052" s="1">
        <v>2871</v>
      </c>
      <c r="BL1052" s="7">
        <v>43844</v>
      </c>
      <c r="BM1052" s="1"/>
      <c r="BN1052" s="1"/>
      <c r="BO1052" s="1"/>
      <c r="BP1052" s="1"/>
      <c r="BQ1052" s="1"/>
      <c r="BR1052" s="1"/>
      <c r="BS1052" s="1"/>
      <c r="BT1052" s="533"/>
      <c r="BU1052" s="533"/>
      <c r="BV1052" s="533"/>
      <c r="BW1052" s="533"/>
      <c r="BX1052" s="533"/>
      <c r="BY1052" s="533"/>
      <c r="BZ1052" s="533"/>
      <c r="CA1052" s="533"/>
      <c r="CB1052" s="533"/>
      <c r="CC1052" s="533"/>
      <c r="CD1052" s="533"/>
      <c r="CE1052" s="533"/>
      <c r="CF1052" s="533"/>
      <c r="CG1052" s="533"/>
      <c r="CH1052" s="533"/>
      <c r="CI1052" s="533"/>
      <c r="CJ1052" s="533"/>
      <c r="CK1052" s="533"/>
      <c r="CL1052" s="533"/>
      <c r="CM1052" s="533"/>
      <c r="CN1052" s="533"/>
      <c r="CO1052" s="533"/>
      <c r="CP1052" s="533"/>
      <c r="CQ1052" s="533"/>
      <c r="CR1052" s="533"/>
      <c r="CS1052" s="533"/>
      <c r="CT1052" s="533"/>
      <c r="CU1052" s="533"/>
      <c r="CV1052" s="533"/>
      <c r="CW1052" s="533"/>
      <c r="CX1052" s="533"/>
      <c r="CY1052" s="533"/>
      <c r="CZ1052" s="533"/>
      <c r="DA1052" s="533"/>
      <c r="DB1052" s="533"/>
      <c r="DC1052" s="533"/>
      <c r="DD1052" s="533"/>
      <c r="DE1052" s="533"/>
      <c r="DF1052" s="533"/>
      <c r="DG1052" s="533"/>
      <c r="DH1052" s="533"/>
      <c r="DI1052" s="533"/>
      <c r="DJ1052" s="533"/>
      <c r="DK1052" s="533"/>
      <c r="DL1052" s="533"/>
      <c r="DM1052" s="533"/>
      <c r="DN1052" s="533"/>
      <c r="DO1052" s="533"/>
      <c r="DP1052" s="533"/>
      <c r="DQ1052" s="533"/>
      <c r="DR1052" s="533"/>
      <c r="DS1052" s="533"/>
      <c r="DT1052" s="533"/>
      <c r="DU1052" s="533"/>
      <c r="DV1052" s="533"/>
      <c r="DW1052" s="533"/>
      <c r="DX1052" s="533"/>
      <c r="DY1052" s="533"/>
      <c r="DZ1052" s="533"/>
      <c r="EA1052" s="533"/>
      <c r="EB1052" s="533"/>
      <c r="EC1052" s="533"/>
      <c r="ED1052" s="533"/>
      <c r="EE1052" s="533"/>
      <c r="EF1052" s="533"/>
      <c r="EG1052" s="533"/>
      <c r="EH1052" s="533"/>
      <c r="EI1052" s="533"/>
      <c r="EJ1052" s="533"/>
      <c r="EK1052" s="533"/>
      <c r="EL1052" s="533"/>
      <c r="EM1052" s="533"/>
      <c r="EN1052" s="533"/>
      <c r="EO1052" s="533"/>
      <c r="EP1052" s="533"/>
      <c r="EQ1052" s="533"/>
      <c r="ER1052" s="533"/>
      <c r="ES1052" s="533"/>
      <c r="ET1052" s="533"/>
      <c r="EU1052" s="533"/>
      <c r="EV1052" s="533"/>
      <c r="EW1052" s="533"/>
      <c r="EX1052" s="533"/>
      <c r="EY1052" s="533"/>
      <c r="EZ1052" s="533"/>
      <c r="FA1052" s="533"/>
      <c r="FB1052" s="533"/>
      <c r="FC1052" s="533"/>
      <c r="FD1052" s="533"/>
      <c r="FE1052" s="533"/>
      <c r="FF1052" s="533"/>
      <c r="FG1052" s="533"/>
      <c r="FH1052" s="533"/>
      <c r="FI1052" s="533"/>
      <c r="FJ1052" s="533"/>
      <c r="FK1052" s="533"/>
      <c r="FL1052" s="533"/>
      <c r="FM1052" s="533"/>
      <c r="FN1052" s="533"/>
      <c r="FO1052" s="533"/>
      <c r="FP1052" s="533"/>
      <c r="FQ1052" s="533"/>
      <c r="FR1052" s="533"/>
      <c r="FS1052" s="533"/>
      <c r="FT1052" s="533"/>
      <c r="FU1052" s="533"/>
      <c r="FV1052" s="533"/>
      <c r="FW1052" s="533"/>
      <c r="FX1052" s="533"/>
      <c r="FY1052" s="533"/>
      <c r="FZ1052" s="533"/>
      <c r="GA1052" s="533"/>
      <c r="GB1052" s="533"/>
      <c r="GC1052" s="533"/>
      <c r="GD1052" s="533"/>
      <c r="GE1052" s="533"/>
      <c r="GF1052" s="533"/>
      <c r="GG1052" s="533"/>
      <c r="GH1052" s="533"/>
      <c r="GI1052" s="533"/>
      <c r="GJ1052" s="533"/>
      <c r="GK1052" s="533"/>
      <c r="GL1052" s="533"/>
      <c r="GM1052" s="533"/>
      <c r="GN1052" s="533"/>
      <c r="GO1052" s="533"/>
      <c r="GP1052" s="533"/>
      <c r="GQ1052" s="533"/>
      <c r="GR1052" s="533"/>
      <c r="GS1052" s="533"/>
      <c r="GT1052" s="533"/>
      <c r="GU1052" s="533"/>
      <c r="GV1052" s="533"/>
      <c r="GW1052" s="533"/>
      <c r="GX1052" s="533"/>
      <c r="GY1052" s="533"/>
      <c r="GZ1052" s="533"/>
      <c r="HA1052" s="533"/>
      <c r="HB1052" s="533"/>
      <c r="HC1052" s="533"/>
      <c r="HD1052" s="533"/>
      <c r="HE1052" s="533"/>
      <c r="HF1052" s="533"/>
      <c r="HG1052" s="533"/>
      <c r="HH1052" s="533"/>
      <c r="HI1052" s="533"/>
      <c r="HJ1052" s="533"/>
      <c r="HK1052" s="533"/>
      <c r="HL1052" s="533"/>
      <c r="HM1052" s="533"/>
      <c r="HN1052" s="533"/>
      <c r="HO1052" s="533"/>
      <c r="HP1052" s="533"/>
      <c r="HQ1052" s="533"/>
      <c r="HR1052" s="533"/>
      <c r="HS1052" s="533"/>
      <c r="HT1052" s="533"/>
      <c r="HU1052" s="533"/>
      <c r="HV1052" s="533"/>
      <c r="HW1052" s="533"/>
      <c r="HX1052" s="533"/>
      <c r="HY1052" s="533"/>
      <c r="HZ1052" s="533"/>
      <c r="IA1052" s="533"/>
      <c r="IB1052" s="533"/>
      <c r="IC1052" s="533"/>
      <c r="ID1052" s="533"/>
      <c r="IE1052" s="533"/>
      <c r="IF1052" s="533"/>
      <c r="IG1052" s="533"/>
      <c r="IH1052" s="533"/>
      <c r="II1052" s="533"/>
      <c r="IJ1052" s="533"/>
      <c r="IK1052" s="533"/>
      <c r="IL1052" s="533"/>
      <c r="IM1052" s="533"/>
      <c r="IN1052" s="533"/>
      <c r="IO1052" s="533"/>
      <c r="IP1052" s="533"/>
      <c r="IQ1052" s="533"/>
      <c r="IR1052" s="533"/>
      <c r="IS1052" s="533"/>
      <c r="IT1052" s="533"/>
      <c r="IU1052" s="533"/>
      <c r="IV1052" s="533"/>
      <c r="IW1052" s="533"/>
      <c r="IX1052" s="533"/>
      <c r="IY1052" s="533"/>
      <c r="IZ1052" s="533"/>
      <c r="JA1052" s="533"/>
      <c r="JB1052" s="533"/>
      <c r="JC1052" s="533"/>
      <c r="JD1052" s="533"/>
      <c r="JE1052" s="533"/>
      <c r="JF1052" s="533"/>
      <c r="JG1052" s="533"/>
      <c r="JH1052" s="533"/>
    </row>
    <row r="1053" spans="1:268" s="3" customFormat="1" ht="48" customHeight="1" x14ac:dyDescent="0.25">
      <c r="A1053" s="4" t="s">
        <v>3392</v>
      </c>
      <c r="B1053" s="4" t="s">
        <v>3706</v>
      </c>
      <c r="C1053" s="4">
        <v>11160109</v>
      </c>
      <c r="D1053" s="293">
        <v>41934</v>
      </c>
      <c r="E1053" s="293">
        <v>41934</v>
      </c>
      <c r="F1053" s="293">
        <v>44126</v>
      </c>
      <c r="G1053" s="4">
        <v>-7777</v>
      </c>
      <c r="H1053" s="4" t="s">
        <v>3116</v>
      </c>
      <c r="I1053" s="4" t="s">
        <v>984</v>
      </c>
      <c r="J1053" s="4"/>
      <c r="K1053" s="4" t="s">
        <v>95</v>
      </c>
      <c r="L1053" s="4" t="s">
        <v>4507</v>
      </c>
      <c r="M1053" s="4" t="s">
        <v>92</v>
      </c>
      <c r="N1053" s="4" t="s">
        <v>92</v>
      </c>
      <c r="O1053" s="4" t="s">
        <v>92</v>
      </c>
      <c r="P1053" s="294" t="s">
        <v>3453</v>
      </c>
      <c r="Q1053" s="4"/>
      <c r="R1053" s="4" t="s">
        <v>92</v>
      </c>
      <c r="S1053" s="4" t="s">
        <v>92</v>
      </c>
      <c r="T1053" s="4" t="s">
        <v>92</v>
      </c>
      <c r="U1053" s="294" t="s">
        <v>3453</v>
      </c>
      <c r="V1053" s="4" t="s">
        <v>7697</v>
      </c>
      <c r="W1053" s="4" t="s">
        <v>7698</v>
      </c>
      <c r="X1053" s="4">
        <v>-7777</v>
      </c>
      <c r="Y1053" s="4">
        <v>-7777</v>
      </c>
      <c r="Z1053" s="295" t="s">
        <v>468</v>
      </c>
      <c r="AA1053" s="4" t="s">
        <v>360</v>
      </c>
      <c r="AB1053" s="4">
        <v>0.49299999999999999</v>
      </c>
      <c r="AC1053" s="4">
        <v>19.8</v>
      </c>
      <c r="AD1053" s="4">
        <v>601576</v>
      </c>
      <c r="AE1053" s="4"/>
      <c r="AF1053" s="4"/>
      <c r="AG1053" s="4"/>
      <c r="AH1053" s="4"/>
      <c r="AI1053" s="4"/>
      <c r="AJ1053" s="4"/>
      <c r="AK1053" s="4"/>
      <c r="AL1053" s="4">
        <v>601576</v>
      </c>
      <c r="AM1053" s="4"/>
      <c r="AN1053" s="4"/>
      <c r="AO1053" s="455">
        <v>50</v>
      </c>
      <c r="AP1053" s="4">
        <v>1</v>
      </c>
      <c r="AQ1053" s="4"/>
      <c r="AR1053" s="4"/>
      <c r="AS1053" s="4" t="s">
        <v>468</v>
      </c>
      <c r="AT1053" s="4"/>
      <c r="AU1053" s="4"/>
      <c r="AV1053" s="4">
        <v>132.80000000000001</v>
      </c>
      <c r="AW1053" s="4" t="s">
        <v>4508</v>
      </c>
      <c r="AX1053" s="4" t="s">
        <v>4509</v>
      </c>
      <c r="AY1053" s="4">
        <v>43</v>
      </c>
      <c r="AZ1053" s="4">
        <v>25</v>
      </c>
      <c r="BA1053" s="4">
        <v>49.86</v>
      </c>
      <c r="BB1053" s="4">
        <v>23</v>
      </c>
      <c r="BC1053" s="4">
        <v>14</v>
      </c>
      <c r="BD1053" s="4">
        <v>10.9</v>
      </c>
      <c r="BE1053" s="4">
        <f t="shared" si="174"/>
        <v>43.430516666666662</v>
      </c>
      <c r="BF1053" s="4">
        <f t="shared" si="175"/>
        <v>23.236361111111112</v>
      </c>
      <c r="BG1053" s="4" t="s">
        <v>47</v>
      </c>
      <c r="BH1053" s="4"/>
      <c r="BI1053" s="4">
        <v>2220</v>
      </c>
      <c r="BJ1053" s="293">
        <v>42976</v>
      </c>
      <c r="BK1053" s="4"/>
      <c r="BL1053" s="293"/>
      <c r="BM1053" s="4"/>
      <c r="BN1053" s="4"/>
      <c r="BO1053" s="4"/>
      <c r="BP1053" s="4"/>
      <c r="BQ1053" s="4"/>
      <c r="BR1053" s="4"/>
      <c r="BS1053" s="4" t="s">
        <v>7700</v>
      </c>
      <c r="BT1053" s="533"/>
      <c r="BU1053" s="533"/>
      <c r="BV1053" s="533"/>
      <c r="BW1053" s="533"/>
      <c r="BX1053" s="533"/>
      <c r="BY1053" s="533"/>
      <c r="BZ1053" s="533"/>
      <c r="CA1053" s="533"/>
      <c r="CB1053" s="533"/>
      <c r="CC1053" s="533"/>
      <c r="CD1053" s="533"/>
      <c r="CE1053" s="533"/>
      <c r="CF1053" s="533"/>
      <c r="CG1053" s="533"/>
      <c r="CH1053" s="533"/>
      <c r="CI1053" s="533"/>
      <c r="CJ1053" s="533"/>
      <c r="CK1053" s="533"/>
      <c r="CL1053" s="533"/>
      <c r="CM1053" s="533"/>
      <c r="CN1053" s="533"/>
      <c r="CO1053" s="533"/>
      <c r="CP1053" s="533"/>
      <c r="CQ1053" s="533"/>
      <c r="CR1053" s="533"/>
      <c r="CS1053" s="533"/>
      <c r="CT1053" s="533"/>
      <c r="CU1053" s="533"/>
      <c r="CV1053" s="533"/>
      <c r="CW1053" s="533"/>
      <c r="CX1053" s="533"/>
      <c r="CY1053" s="533"/>
      <c r="CZ1053" s="533"/>
      <c r="DA1053" s="533"/>
      <c r="DB1053" s="533"/>
      <c r="DC1053" s="533"/>
      <c r="DD1053" s="533"/>
      <c r="DE1053" s="533"/>
      <c r="DF1053" s="533"/>
      <c r="DG1053" s="533"/>
      <c r="DH1053" s="533"/>
      <c r="DI1053" s="533"/>
      <c r="DJ1053" s="533"/>
      <c r="DK1053" s="533"/>
      <c r="DL1053" s="533"/>
      <c r="DM1053" s="533"/>
      <c r="DN1053" s="533"/>
      <c r="DO1053" s="533"/>
      <c r="DP1053" s="533"/>
      <c r="DQ1053" s="533"/>
      <c r="DR1053" s="533"/>
      <c r="DS1053" s="533"/>
      <c r="DT1053" s="533"/>
      <c r="DU1053" s="533"/>
      <c r="DV1053" s="533"/>
      <c r="DW1053" s="533"/>
      <c r="DX1053" s="533"/>
      <c r="DY1053" s="533"/>
      <c r="DZ1053" s="533"/>
      <c r="EA1053" s="533"/>
      <c r="EB1053" s="533"/>
      <c r="EC1053" s="533"/>
      <c r="ED1053" s="533"/>
      <c r="EE1053" s="533"/>
      <c r="EF1053" s="533"/>
      <c r="EG1053" s="533"/>
      <c r="EH1053" s="533"/>
      <c r="EI1053" s="533"/>
      <c r="EJ1053" s="533"/>
      <c r="EK1053" s="533"/>
      <c r="EL1053" s="533"/>
      <c r="EM1053" s="533"/>
      <c r="EN1053" s="533"/>
      <c r="EO1053" s="533"/>
      <c r="EP1053" s="533"/>
      <c r="EQ1053" s="533"/>
      <c r="ER1053" s="533"/>
      <c r="ES1053" s="533"/>
      <c r="ET1053" s="533"/>
      <c r="EU1053" s="533"/>
      <c r="EV1053" s="533"/>
      <c r="EW1053" s="533"/>
      <c r="EX1053" s="533"/>
      <c r="EY1053" s="533"/>
      <c r="EZ1053" s="533"/>
      <c r="FA1053" s="533"/>
      <c r="FB1053" s="533"/>
      <c r="FC1053" s="533"/>
      <c r="FD1053" s="533"/>
      <c r="FE1053" s="533"/>
      <c r="FF1053" s="533"/>
      <c r="FG1053" s="533"/>
      <c r="FH1053" s="533"/>
      <c r="FI1053" s="533"/>
      <c r="FJ1053" s="533"/>
      <c r="FK1053" s="533"/>
      <c r="FL1053" s="533"/>
      <c r="FM1053" s="533"/>
      <c r="FN1053" s="533"/>
      <c r="FO1053" s="533"/>
      <c r="FP1053" s="533"/>
      <c r="FQ1053" s="533"/>
      <c r="FR1053" s="533"/>
      <c r="FS1053" s="533"/>
      <c r="FT1053" s="533"/>
      <c r="FU1053" s="533"/>
      <c r="FV1053" s="533"/>
      <c r="FW1053" s="533"/>
      <c r="FX1053" s="533"/>
      <c r="FY1053" s="533"/>
      <c r="FZ1053" s="533"/>
      <c r="GA1053" s="533"/>
      <c r="GB1053" s="533"/>
      <c r="GC1053" s="533"/>
      <c r="GD1053" s="533"/>
      <c r="GE1053" s="533"/>
      <c r="GF1053" s="533"/>
      <c r="GG1053" s="533"/>
      <c r="GH1053" s="533"/>
      <c r="GI1053" s="533"/>
      <c r="GJ1053" s="533"/>
      <c r="GK1053" s="533"/>
      <c r="GL1053" s="533"/>
      <c r="GM1053" s="533"/>
      <c r="GN1053" s="533"/>
      <c r="GO1053" s="533"/>
      <c r="GP1053" s="533"/>
      <c r="GQ1053" s="533"/>
      <c r="GR1053" s="533"/>
      <c r="GS1053" s="533"/>
      <c r="GT1053" s="533"/>
      <c r="GU1053" s="533"/>
      <c r="GV1053" s="533"/>
      <c r="GW1053" s="533"/>
      <c r="GX1053" s="533"/>
      <c r="GY1053" s="533"/>
      <c r="GZ1053" s="533"/>
      <c r="HA1053" s="533"/>
      <c r="HB1053" s="533"/>
      <c r="HC1053" s="533"/>
      <c r="HD1053" s="533"/>
      <c r="HE1053" s="533"/>
      <c r="HF1053" s="533"/>
      <c r="HG1053" s="533"/>
      <c r="HH1053" s="533"/>
      <c r="HI1053" s="533"/>
      <c r="HJ1053" s="533"/>
      <c r="HK1053" s="533"/>
      <c r="HL1053" s="533"/>
      <c r="HM1053" s="533"/>
      <c r="HN1053" s="533"/>
      <c r="HO1053" s="533"/>
      <c r="HP1053" s="533"/>
      <c r="HQ1053" s="533"/>
      <c r="HR1053" s="533"/>
      <c r="HS1053" s="533"/>
      <c r="HT1053" s="533"/>
      <c r="HU1053" s="533"/>
      <c r="HV1053" s="533"/>
      <c r="HW1053" s="533"/>
      <c r="HX1053" s="533"/>
      <c r="HY1053" s="533"/>
      <c r="HZ1053" s="533"/>
      <c r="IA1053" s="533"/>
      <c r="IB1053" s="533"/>
      <c r="IC1053" s="533"/>
      <c r="ID1053" s="533"/>
      <c r="IE1053" s="533"/>
      <c r="IF1053" s="533"/>
      <c r="IG1053" s="533"/>
      <c r="IH1053" s="533"/>
      <c r="II1053" s="533"/>
      <c r="IJ1053" s="533"/>
      <c r="IK1053" s="533"/>
      <c r="IL1053" s="533"/>
      <c r="IM1053" s="533"/>
      <c r="IN1053" s="533"/>
      <c r="IO1053" s="533"/>
      <c r="IP1053" s="533"/>
      <c r="IQ1053" s="533"/>
      <c r="IR1053" s="533"/>
      <c r="IS1053" s="533"/>
      <c r="IT1053" s="533"/>
      <c r="IU1053" s="533"/>
      <c r="IV1053" s="533"/>
      <c r="IW1053" s="533"/>
      <c r="IX1053" s="533"/>
      <c r="IY1053" s="533"/>
      <c r="IZ1053" s="533"/>
      <c r="JA1053" s="533"/>
      <c r="JB1053" s="533"/>
      <c r="JC1053" s="533"/>
      <c r="JD1053" s="533"/>
      <c r="JE1053" s="533"/>
      <c r="JF1053" s="533"/>
      <c r="JG1053" s="533"/>
      <c r="JH1053" s="533"/>
    </row>
    <row r="1054" spans="1:268" s="3" customFormat="1" ht="50.25" customHeight="1" x14ac:dyDescent="0.25">
      <c r="A1054" s="4"/>
      <c r="B1054" s="4" t="s">
        <v>3706</v>
      </c>
      <c r="C1054" s="4">
        <v>11160109</v>
      </c>
      <c r="D1054" s="293">
        <v>41934</v>
      </c>
      <c r="E1054" s="293">
        <v>41934</v>
      </c>
      <c r="F1054" s="293">
        <v>44126</v>
      </c>
      <c r="G1054" s="4">
        <v>-7777</v>
      </c>
      <c r="H1054" s="4" t="s">
        <v>3116</v>
      </c>
      <c r="I1054" s="4" t="s">
        <v>984</v>
      </c>
      <c r="J1054" s="4"/>
      <c r="K1054" s="4" t="s">
        <v>95</v>
      </c>
      <c r="L1054" s="4" t="s">
        <v>4507</v>
      </c>
      <c r="M1054" s="4" t="s">
        <v>92</v>
      </c>
      <c r="N1054" s="4" t="s">
        <v>92</v>
      </c>
      <c r="O1054" s="4" t="s">
        <v>92</v>
      </c>
      <c r="P1054" s="294" t="s">
        <v>3453</v>
      </c>
      <c r="Q1054" s="4"/>
      <c r="R1054" s="4" t="s">
        <v>92</v>
      </c>
      <c r="S1054" s="4" t="s">
        <v>92</v>
      </c>
      <c r="T1054" s="4" t="s">
        <v>92</v>
      </c>
      <c r="U1054" s="294" t="s">
        <v>3453</v>
      </c>
      <c r="V1054" s="4" t="s">
        <v>7697</v>
      </c>
      <c r="W1054" s="4" t="s">
        <v>7698</v>
      </c>
      <c r="X1054" s="4">
        <v>-7777</v>
      </c>
      <c r="Y1054" s="4">
        <v>-7777</v>
      </c>
      <c r="Z1054" s="295" t="s">
        <v>468</v>
      </c>
      <c r="AA1054" s="4" t="s">
        <v>360</v>
      </c>
      <c r="AB1054" s="4">
        <v>0.49299999999999999</v>
      </c>
      <c r="AC1054" s="4" t="s">
        <v>2727</v>
      </c>
      <c r="AD1054" s="4" t="s">
        <v>2727</v>
      </c>
      <c r="AE1054" s="4"/>
      <c r="AF1054" s="4"/>
      <c r="AG1054" s="4"/>
      <c r="AH1054" s="4"/>
      <c r="AI1054" s="4"/>
      <c r="AJ1054" s="4"/>
      <c r="AK1054" s="4"/>
      <c r="AL1054" s="4"/>
      <c r="AM1054" s="4"/>
      <c r="AN1054" s="4"/>
      <c r="AO1054" s="455">
        <v>50</v>
      </c>
      <c r="AP1054" s="4">
        <v>2</v>
      </c>
      <c r="AQ1054" s="4"/>
      <c r="AR1054" s="4"/>
      <c r="AS1054" s="4" t="s">
        <v>3707</v>
      </c>
      <c r="AT1054" s="4"/>
      <c r="AU1054" s="4"/>
      <c r="AV1054" s="4">
        <v>126.64</v>
      </c>
      <c r="AW1054" s="4" t="s">
        <v>4510</v>
      </c>
      <c r="AX1054" s="4" t="s">
        <v>4511</v>
      </c>
      <c r="AY1054" s="4">
        <v>43</v>
      </c>
      <c r="AZ1054" s="4">
        <v>26</v>
      </c>
      <c r="BA1054" s="4">
        <v>23.02</v>
      </c>
      <c r="BB1054" s="4">
        <v>23</v>
      </c>
      <c r="BC1054" s="4">
        <v>14</v>
      </c>
      <c r="BD1054" s="4">
        <v>40.340000000000003</v>
      </c>
      <c r="BE1054" s="4">
        <f t="shared" si="174"/>
        <v>43.439727777777776</v>
      </c>
      <c r="BF1054" s="4">
        <f t="shared" si="175"/>
        <v>23.24453888888889</v>
      </c>
      <c r="BG1054" s="4" t="s">
        <v>47</v>
      </c>
      <c r="BH1054" s="4"/>
      <c r="BI1054" s="4">
        <v>2220</v>
      </c>
      <c r="BJ1054" s="293">
        <v>42976</v>
      </c>
      <c r="BK1054" s="4"/>
      <c r="BL1054" s="293"/>
      <c r="BM1054" s="4"/>
      <c r="BN1054" s="4"/>
      <c r="BO1054" s="4"/>
      <c r="BP1054" s="4"/>
      <c r="BQ1054" s="4"/>
      <c r="BR1054" s="4"/>
      <c r="BS1054" s="4" t="s">
        <v>7700</v>
      </c>
      <c r="BT1054" s="533"/>
      <c r="BU1054" s="533"/>
      <c r="BV1054" s="533"/>
      <c r="BW1054" s="533"/>
      <c r="BX1054" s="533"/>
      <c r="BY1054" s="533"/>
      <c r="BZ1054" s="533"/>
      <c r="CA1054" s="533"/>
      <c r="CB1054" s="533"/>
      <c r="CC1054" s="533"/>
      <c r="CD1054" s="533"/>
      <c r="CE1054" s="533"/>
      <c r="CF1054" s="533"/>
      <c r="CG1054" s="533"/>
      <c r="CH1054" s="533"/>
      <c r="CI1054" s="533"/>
      <c r="CJ1054" s="533"/>
      <c r="CK1054" s="533"/>
      <c r="CL1054" s="533"/>
      <c r="CM1054" s="533"/>
      <c r="CN1054" s="533"/>
      <c r="CO1054" s="533"/>
      <c r="CP1054" s="533"/>
      <c r="CQ1054" s="533"/>
      <c r="CR1054" s="533"/>
      <c r="CS1054" s="533"/>
      <c r="CT1054" s="533"/>
      <c r="CU1054" s="533"/>
      <c r="CV1054" s="533"/>
      <c r="CW1054" s="533"/>
      <c r="CX1054" s="533"/>
      <c r="CY1054" s="533"/>
      <c r="CZ1054" s="533"/>
      <c r="DA1054" s="533"/>
      <c r="DB1054" s="533"/>
      <c r="DC1054" s="533"/>
      <c r="DD1054" s="533"/>
      <c r="DE1054" s="533"/>
      <c r="DF1054" s="533"/>
      <c r="DG1054" s="533"/>
      <c r="DH1054" s="533"/>
      <c r="DI1054" s="533"/>
      <c r="DJ1054" s="533"/>
      <c r="DK1054" s="533"/>
      <c r="DL1054" s="533"/>
      <c r="DM1054" s="533"/>
      <c r="DN1054" s="533"/>
      <c r="DO1054" s="533"/>
      <c r="DP1054" s="533"/>
      <c r="DQ1054" s="533"/>
      <c r="DR1054" s="533"/>
      <c r="DS1054" s="533"/>
      <c r="DT1054" s="533"/>
      <c r="DU1054" s="533"/>
      <c r="DV1054" s="533"/>
      <c r="DW1054" s="533"/>
      <c r="DX1054" s="533"/>
      <c r="DY1054" s="533"/>
      <c r="DZ1054" s="533"/>
      <c r="EA1054" s="533"/>
      <c r="EB1054" s="533"/>
      <c r="EC1054" s="533"/>
      <c r="ED1054" s="533"/>
      <c r="EE1054" s="533"/>
      <c r="EF1054" s="533"/>
      <c r="EG1054" s="533"/>
      <c r="EH1054" s="533"/>
      <c r="EI1054" s="533"/>
      <c r="EJ1054" s="533"/>
      <c r="EK1054" s="533"/>
      <c r="EL1054" s="533"/>
      <c r="EM1054" s="533"/>
      <c r="EN1054" s="533"/>
      <c r="EO1054" s="533"/>
      <c r="EP1054" s="533"/>
      <c r="EQ1054" s="533"/>
      <c r="ER1054" s="533"/>
      <c r="ES1054" s="533"/>
      <c r="ET1054" s="533"/>
      <c r="EU1054" s="533"/>
      <c r="EV1054" s="533"/>
      <c r="EW1054" s="533"/>
      <c r="EX1054" s="533"/>
      <c r="EY1054" s="533"/>
      <c r="EZ1054" s="533"/>
      <c r="FA1054" s="533"/>
      <c r="FB1054" s="533"/>
      <c r="FC1054" s="533"/>
      <c r="FD1054" s="533"/>
      <c r="FE1054" s="533"/>
      <c r="FF1054" s="533"/>
      <c r="FG1054" s="533"/>
      <c r="FH1054" s="533"/>
      <c r="FI1054" s="533"/>
      <c r="FJ1054" s="533"/>
      <c r="FK1054" s="533"/>
      <c r="FL1054" s="533"/>
      <c r="FM1054" s="533"/>
      <c r="FN1054" s="533"/>
      <c r="FO1054" s="533"/>
      <c r="FP1054" s="533"/>
      <c r="FQ1054" s="533"/>
      <c r="FR1054" s="533"/>
      <c r="FS1054" s="533"/>
      <c r="FT1054" s="533"/>
      <c r="FU1054" s="533"/>
      <c r="FV1054" s="533"/>
      <c r="FW1054" s="533"/>
      <c r="FX1054" s="533"/>
      <c r="FY1054" s="533"/>
      <c r="FZ1054" s="533"/>
      <c r="GA1054" s="533"/>
      <c r="GB1054" s="533"/>
      <c r="GC1054" s="533"/>
      <c r="GD1054" s="533"/>
      <c r="GE1054" s="533"/>
      <c r="GF1054" s="533"/>
      <c r="GG1054" s="533"/>
      <c r="GH1054" s="533"/>
      <c r="GI1054" s="533"/>
      <c r="GJ1054" s="533"/>
      <c r="GK1054" s="533"/>
      <c r="GL1054" s="533"/>
      <c r="GM1054" s="533"/>
      <c r="GN1054" s="533"/>
      <c r="GO1054" s="533"/>
      <c r="GP1054" s="533"/>
      <c r="GQ1054" s="533"/>
      <c r="GR1054" s="533"/>
      <c r="GS1054" s="533"/>
      <c r="GT1054" s="533"/>
      <c r="GU1054" s="533"/>
      <c r="GV1054" s="533"/>
      <c r="GW1054" s="533"/>
      <c r="GX1054" s="533"/>
      <c r="GY1054" s="533"/>
      <c r="GZ1054" s="533"/>
      <c r="HA1054" s="533"/>
      <c r="HB1054" s="533"/>
      <c r="HC1054" s="533"/>
      <c r="HD1054" s="533"/>
      <c r="HE1054" s="533"/>
      <c r="HF1054" s="533"/>
      <c r="HG1054" s="533"/>
      <c r="HH1054" s="533"/>
      <c r="HI1054" s="533"/>
      <c r="HJ1054" s="533"/>
      <c r="HK1054" s="533"/>
      <c r="HL1054" s="533"/>
      <c r="HM1054" s="533"/>
      <c r="HN1054" s="533"/>
      <c r="HO1054" s="533"/>
      <c r="HP1054" s="533"/>
      <c r="HQ1054" s="533"/>
      <c r="HR1054" s="533"/>
      <c r="HS1054" s="533"/>
      <c r="HT1054" s="533"/>
      <c r="HU1054" s="533"/>
      <c r="HV1054" s="533"/>
      <c r="HW1054" s="533"/>
      <c r="HX1054" s="533"/>
      <c r="HY1054" s="533"/>
      <c r="HZ1054" s="533"/>
      <c r="IA1054" s="533"/>
      <c r="IB1054" s="533"/>
      <c r="IC1054" s="533"/>
      <c r="ID1054" s="533"/>
      <c r="IE1054" s="533"/>
      <c r="IF1054" s="533"/>
      <c r="IG1054" s="533"/>
      <c r="IH1054" s="533"/>
      <c r="II1054" s="533"/>
      <c r="IJ1054" s="533"/>
      <c r="IK1054" s="533"/>
      <c r="IL1054" s="533"/>
      <c r="IM1054" s="533"/>
      <c r="IN1054" s="533"/>
      <c r="IO1054" s="533"/>
      <c r="IP1054" s="533"/>
      <c r="IQ1054" s="533"/>
      <c r="IR1054" s="533"/>
      <c r="IS1054" s="533"/>
      <c r="IT1054" s="533"/>
      <c r="IU1054" s="533"/>
      <c r="IV1054" s="533"/>
      <c r="IW1054" s="533"/>
      <c r="IX1054" s="533"/>
      <c r="IY1054" s="533"/>
      <c r="IZ1054" s="533"/>
      <c r="JA1054" s="533"/>
      <c r="JB1054" s="533"/>
      <c r="JC1054" s="533"/>
      <c r="JD1054" s="533"/>
      <c r="JE1054" s="533"/>
      <c r="JF1054" s="533"/>
      <c r="JG1054" s="533"/>
      <c r="JH1054" s="533"/>
    </row>
    <row r="1055" spans="1:268" s="3" customFormat="1" ht="48" customHeight="1" x14ac:dyDescent="0.25">
      <c r="A1055" s="1" t="s">
        <v>3392</v>
      </c>
      <c r="B1055" s="1" t="s">
        <v>3706</v>
      </c>
      <c r="C1055" s="1">
        <v>11160109</v>
      </c>
      <c r="D1055" s="7">
        <v>41934</v>
      </c>
      <c r="E1055" s="7">
        <v>41934</v>
      </c>
      <c r="F1055" s="7">
        <v>44126</v>
      </c>
      <c r="G1055" s="1">
        <v>-7777</v>
      </c>
      <c r="H1055" s="1" t="s">
        <v>3116</v>
      </c>
      <c r="I1055" s="1" t="s">
        <v>984</v>
      </c>
      <c r="J1055" s="1" t="s">
        <v>7701</v>
      </c>
      <c r="K1055" s="1" t="s">
        <v>95</v>
      </c>
      <c r="L1055" s="1" t="s">
        <v>4507</v>
      </c>
      <c r="M1055" s="1" t="s">
        <v>92</v>
      </c>
      <c r="N1055" s="1" t="s">
        <v>92</v>
      </c>
      <c r="O1055" s="1" t="s">
        <v>92</v>
      </c>
      <c r="P1055" s="6" t="s">
        <v>3453</v>
      </c>
      <c r="Q1055" s="1"/>
      <c r="R1055" s="1" t="s">
        <v>92</v>
      </c>
      <c r="S1055" s="1" t="s">
        <v>92</v>
      </c>
      <c r="T1055" s="1" t="s">
        <v>92</v>
      </c>
      <c r="U1055" s="6" t="s">
        <v>3453</v>
      </c>
      <c r="V1055" s="1" t="s">
        <v>7697</v>
      </c>
      <c r="W1055" s="1" t="s">
        <v>7698</v>
      </c>
      <c r="X1055" s="1">
        <v>-7777</v>
      </c>
      <c r="Y1055" s="1">
        <v>-7777</v>
      </c>
      <c r="Z1055" s="9" t="s">
        <v>468</v>
      </c>
      <c r="AA1055" s="1" t="s">
        <v>360</v>
      </c>
      <c r="AB1055" s="527">
        <v>0.49299999999999999</v>
      </c>
      <c r="AC1055" s="1">
        <v>19.8</v>
      </c>
      <c r="AD1055" s="1">
        <v>601576</v>
      </c>
      <c r="AE1055" s="1"/>
      <c r="AF1055" s="1"/>
      <c r="AG1055" s="1"/>
      <c r="AH1055" s="1"/>
      <c r="AI1055" s="1"/>
      <c r="AJ1055" s="1"/>
      <c r="AK1055" s="1"/>
      <c r="AL1055" s="1">
        <v>601576</v>
      </c>
      <c r="AM1055" s="1"/>
      <c r="AN1055" s="1"/>
      <c r="AO1055" s="458">
        <v>50</v>
      </c>
      <c r="AP1055" s="1">
        <v>1</v>
      </c>
      <c r="AQ1055" s="1"/>
      <c r="AR1055" s="1"/>
      <c r="AS1055" s="1" t="s">
        <v>468</v>
      </c>
      <c r="AT1055" s="1"/>
      <c r="AU1055" s="1"/>
      <c r="AV1055" s="1">
        <v>132.80000000000001</v>
      </c>
      <c r="AW1055" s="1" t="s">
        <v>7702</v>
      </c>
      <c r="AX1055" s="1" t="s">
        <v>7703</v>
      </c>
      <c r="AY1055" s="1">
        <v>43</v>
      </c>
      <c r="AZ1055" s="1">
        <v>25</v>
      </c>
      <c r="BA1055" s="1">
        <v>53.171999999999997</v>
      </c>
      <c r="BB1055" s="1">
        <v>23</v>
      </c>
      <c r="BC1055" s="1">
        <v>14</v>
      </c>
      <c r="BD1055" s="1">
        <v>17.32</v>
      </c>
      <c r="BE1055" s="1">
        <f t="shared" ref="BE1055:BE1056" si="176">AY1055+AZ1055/60+BA1055/3600</f>
        <v>43.431436666666663</v>
      </c>
      <c r="BF1055" s="1">
        <f t="shared" ref="BF1055:BF1056" si="177">BB1055+BC1055/60+BD1055/3600</f>
        <v>23.238144444444444</v>
      </c>
      <c r="BG1055" s="1" t="s">
        <v>38</v>
      </c>
      <c r="BH1055" s="1"/>
      <c r="BI1055" s="1"/>
      <c r="BJ1055" s="7"/>
      <c r="BK1055" s="1"/>
      <c r="BL1055" s="7"/>
      <c r="BM1055" s="1"/>
      <c r="BN1055" s="1"/>
      <c r="BO1055" s="1"/>
      <c r="BP1055" s="1"/>
      <c r="BQ1055" s="1"/>
      <c r="BR1055" s="1"/>
      <c r="BS1055" s="1"/>
      <c r="BT1055" s="533"/>
      <c r="BU1055" s="533"/>
      <c r="BV1055" s="533"/>
      <c r="BW1055" s="533"/>
      <c r="BX1055" s="533"/>
      <c r="BY1055" s="533"/>
      <c r="BZ1055" s="533"/>
      <c r="CA1055" s="533"/>
      <c r="CB1055" s="533"/>
      <c r="CC1055" s="533"/>
      <c r="CD1055" s="533"/>
      <c r="CE1055" s="533"/>
      <c r="CF1055" s="533"/>
      <c r="CG1055" s="533"/>
      <c r="CH1055" s="533"/>
      <c r="CI1055" s="533"/>
      <c r="CJ1055" s="533"/>
      <c r="CK1055" s="533"/>
      <c r="CL1055" s="533"/>
      <c r="CM1055" s="533"/>
      <c r="CN1055" s="533"/>
      <c r="CO1055" s="533"/>
      <c r="CP1055" s="533"/>
      <c r="CQ1055" s="533"/>
      <c r="CR1055" s="533"/>
      <c r="CS1055" s="533"/>
      <c r="CT1055" s="533"/>
      <c r="CU1055" s="533"/>
      <c r="CV1055" s="533"/>
      <c r="CW1055" s="533"/>
      <c r="CX1055" s="533"/>
      <c r="CY1055" s="533"/>
      <c r="CZ1055" s="533"/>
      <c r="DA1055" s="533"/>
      <c r="DB1055" s="533"/>
      <c r="DC1055" s="533"/>
      <c r="DD1055" s="533"/>
      <c r="DE1055" s="533"/>
      <c r="DF1055" s="533"/>
      <c r="DG1055" s="533"/>
      <c r="DH1055" s="533"/>
      <c r="DI1055" s="533"/>
      <c r="DJ1055" s="533"/>
      <c r="DK1055" s="533"/>
      <c r="DL1055" s="533"/>
      <c r="DM1055" s="533"/>
      <c r="DN1055" s="533"/>
      <c r="DO1055" s="533"/>
      <c r="DP1055" s="533"/>
      <c r="DQ1055" s="533"/>
      <c r="DR1055" s="533"/>
      <c r="DS1055" s="533"/>
      <c r="DT1055" s="533"/>
      <c r="DU1055" s="533"/>
      <c r="DV1055" s="533"/>
      <c r="DW1055" s="533"/>
      <c r="DX1055" s="533"/>
      <c r="DY1055" s="533"/>
      <c r="DZ1055" s="533"/>
      <c r="EA1055" s="533"/>
      <c r="EB1055" s="533"/>
      <c r="EC1055" s="533"/>
      <c r="ED1055" s="533"/>
      <c r="EE1055" s="533"/>
      <c r="EF1055" s="533"/>
      <c r="EG1055" s="533"/>
      <c r="EH1055" s="533"/>
      <c r="EI1055" s="533"/>
      <c r="EJ1055" s="533"/>
      <c r="EK1055" s="533"/>
      <c r="EL1055" s="533"/>
      <c r="EM1055" s="533"/>
      <c r="EN1055" s="533"/>
      <c r="EO1055" s="533"/>
      <c r="EP1055" s="533"/>
      <c r="EQ1055" s="533"/>
      <c r="ER1055" s="533"/>
      <c r="ES1055" s="533"/>
      <c r="ET1055" s="533"/>
      <c r="EU1055" s="533"/>
      <c r="EV1055" s="533"/>
      <c r="EW1055" s="533"/>
      <c r="EX1055" s="533"/>
      <c r="EY1055" s="533"/>
      <c r="EZ1055" s="533"/>
      <c r="FA1055" s="533"/>
      <c r="FB1055" s="533"/>
      <c r="FC1055" s="533"/>
      <c r="FD1055" s="533"/>
      <c r="FE1055" s="533"/>
      <c r="FF1055" s="533"/>
      <c r="FG1055" s="533"/>
      <c r="FH1055" s="533"/>
      <c r="FI1055" s="533"/>
      <c r="FJ1055" s="533"/>
      <c r="FK1055" s="533"/>
      <c r="FL1055" s="533"/>
      <c r="FM1055" s="533"/>
      <c r="FN1055" s="533"/>
      <c r="FO1055" s="533"/>
      <c r="FP1055" s="533"/>
      <c r="FQ1055" s="533"/>
      <c r="FR1055" s="533"/>
      <c r="FS1055" s="533"/>
      <c r="FT1055" s="533"/>
      <c r="FU1055" s="533"/>
      <c r="FV1055" s="533"/>
      <c r="FW1055" s="533"/>
      <c r="FX1055" s="533"/>
      <c r="FY1055" s="533"/>
      <c r="FZ1055" s="533"/>
      <c r="GA1055" s="533"/>
      <c r="GB1055" s="533"/>
      <c r="GC1055" s="533"/>
      <c r="GD1055" s="533"/>
      <c r="GE1055" s="533"/>
      <c r="GF1055" s="533"/>
      <c r="GG1055" s="533"/>
      <c r="GH1055" s="533"/>
      <c r="GI1055" s="533"/>
      <c r="GJ1055" s="533"/>
      <c r="GK1055" s="533"/>
      <c r="GL1055" s="533"/>
      <c r="GM1055" s="533"/>
      <c r="GN1055" s="533"/>
      <c r="GO1055" s="533"/>
      <c r="GP1055" s="533"/>
      <c r="GQ1055" s="533"/>
      <c r="GR1055" s="533"/>
      <c r="GS1055" s="533"/>
      <c r="GT1055" s="533"/>
      <c r="GU1055" s="533"/>
      <c r="GV1055" s="533"/>
      <c r="GW1055" s="533"/>
      <c r="GX1055" s="533"/>
      <c r="GY1055" s="533"/>
      <c r="GZ1055" s="533"/>
      <c r="HA1055" s="533"/>
      <c r="HB1055" s="533"/>
      <c r="HC1055" s="533"/>
      <c r="HD1055" s="533"/>
      <c r="HE1055" s="533"/>
      <c r="HF1055" s="533"/>
      <c r="HG1055" s="533"/>
      <c r="HH1055" s="533"/>
      <c r="HI1055" s="533"/>
      <c r="HJ1055" s="533"/>
      <c r="HK1055" s="533"/>
      <c r="HL1055" s="533"/>
      <c r="HM1055" s="533"/>
      <c r="HN1055" s="533"/>
      <c r="HO1055" s="533"/>
      <c r="HP1055" s="533"/>
      <c r="HQ1055" s="533"/>
      <c r="HR1055" s="533"/>
      <c r="HS1055" s="533"/>
      <c r="HT1055" s="533"/>
      <c r="HU1055" s="533"/>
      <c r="HV1055" s="533"/>
      <c r="HW1055" s="533"/>
      <c r="HX1055" s="533"/>
      <c r="HY1055" s="533"/>
      <c r="HZ1055" s="533"/>
      <c r="IA1055" s="533"/>
      <c r="IB1055" s="533"/>
      <c r="IC1055" s="533"/>
      <c r="ID1055" s="533"/>
      <c r="IE1055" s="533"/>
      <c r="IF1055" s="533"/>
      <c r="IG1055" s="533"/>
      <c r="IH1055" s="533"/>
      <c r="II1055" s="533"/>
      <c r="IJ1055" s="533"/>
      <c r="IK1055" s="533"/>
      <c r="IL1055" s="533"/>
      <c r="IM1055" s="533"/>
      <c r="IN1055" s="533"/>
      <c r="IO1055" s="533"/>
      <c r="IP1055" s="533"/>
      <c r="IQ1055" s="533"/>
      <c r="IR1055" s="533"/>
      <c r="IS1055" s="533"/>
      <c r="IT1055" s="533"/>
      <c r="IU1055" s="533"/>
      <c r="IV1055" s="533"/>
      <c r="IW1055" s="533"/>
      <c r="IX1055" s="533"/>
      <c r="IY1055" s="533"/>
      <c r="IZ1055" s="533"/>
      <c r="JA1055" s="533"/>
      <c r="JB1055" s="533"/>
      <c r="JC1055" s="533"/>
      <c r="JD1055" s="533"/>
      <c r="JE1055" s="533"/>
      <c r="JF1055" s="533"/>
      <c r="JG1055" s="533"/>
      <c r="JH1055" s="533"/>
    </row>
    <row r="1056" spans="1:268" s="3" customFormat="1" ht="50.25" customHeight="1" x14ac:dyDescent="0.25">
      <c r="A1056" s="1"/>
      <c r="B1056" s="1" t="s">
        <v>3706</v>
      </c>
      <c r="C1056" s="1">
        <v>11160109</v>
      </c>
      <c r="D1056" s="7">
        <v>41934</v>
      </c>
      <c r="E1056" s="7">
        <v>41934</v>
      </c>
      <c r="F1056" s="7">
        <v>44126</v>
      </c>
      <c r="G1056" s="1">
        <v>-7777</v>
      </c>
      <c r="H1056" s="1" t="s">
        <v>3116</v>
      </c>
      <c r="I1056" s="1" t="s">
        <v>984</v>
      </c>
      <c r="J1056" s="1" t="s">
        <v>7701</v>
      </c>
      <c r="K1056" s="1" t="s">
        <v>95</v>
      </c>
      <c r="L1056" s="1" t="s">
        <v>4507</v>
      </c>
      <c r="M1056" s="1" t="s">
        <v>92</v>
      </c>
      <c r="N1056" s="1" t="s">
        <v>92</v>
      </c>
      <c r="O1056" s="1" t="s">
        <v>92</v>
      </c>
      <c r="P1056" s="6" t="s">
        <v>3453</v>
      </c>
      <c r="Q1056" s="1"/>
      <c r="R1056" s="1" t="s">
        <v>92</v>
      </c>
      <c r="S1056" s="1" t="s">
        <v>92</v>
      </c>
      <c r="T1056" s="1" t="s">
        <v>92</v>
      </c>
      <c r="U1056" s="6" t="s">
        <v>3453</v>
      </c>
      <c r="V1056" s="1" t="s">
        <v>7697</v>
      </c>
      <c r="W1056" s="1" t="s">
        <v>7698</v>
      </c>
      <c r="X1056" s="1">
        <v>-7777</v>
      </c>
      <c r="Y1056" s="1">
        <v>-7777</v>
      </c>
      <c r="Z1056" s="9" t="s">
        <v>468</v>
      </c>
      <c r="AA1056" s="1" t="s">
        <v>360</v>
      </c>
      <c r="AB1056" s="527">
        <v>0.49299999999999999</v>
      </c>
      <c r="AC1056" s="1" t="s">
        <v>2727</v>
      </c>
      <c r="AD1056" s="1" t="s">
        <v>2727</v>
      </c>
      <c r="AE1056" s="1"/>
      <c r="AF1056" s="1"/>
      <c r="AG1056" s="1"/>
      <c r="AH1056" s="1"/>
      <c r="AI1056" s="1"/>
      <c r="AJ1056" s="1"/>
      <c r="AK1056" s="1"/>
      <c r="AL1056" s="1"/>
      <c r="AM1056" s="1"/>
      <c r="AN1056" s="1"/>
      <c r="AO1056" s="458">
        <v>50</v>
      </c>
      <c r="AP1056" s="1">
        <v>2</v>
      </c>
      <c r="AQ1056" s="1"/>
      <c r="AR1056" s="1"/>
      <c r="AS1056" s="1" t="s">
        <v>3707</v>
      </c>
      <c r="AT1056" s="1"/>
      <c r="AU1056" s="1"/>
      <c r="AV1056" s="1">
        <v>126.64</v>
      </c>
      <c r="AW1056" s="1" t="s">
        <v>4510</v>
      </c>
      <c r="AX1056" s="1" t="s">
        <v>4511</v>
      </c>
      <c r="AY1056" s="1">
        <v>43</v>
      </c>
      <c r="AZ1056" s="1">
        <v>26</v>
      </c>
      <c r="BA1056" s="1">
        <v>23.02</v>
      </c>
      <c r="BB1056" s="1">
        <v>23</v>
      </c>
      <c r="BC1056" s="1">
        <v>14</v>
      </c>
      <c r="BD1056" s="1">
        <v>40.340000000000003</v>
      </c>
      <c r="BE1056" s="1">
        <f t="shared" si="176"/>
        <v>43.439727777777776</v>
      </c>
      <c r="BF1056" s="1">
        <f t="shared" si="177"/>
        <v>23.24453888888889</v>
      </c>
      <c r="BG1056" s="1" t="s">
        <v>38</v>
      </c>
      <c r="BH1056" s="1"/>
      <c r="BI1056" s="1"/>
      <c r="BJ1056" s="7"/>
      <c r="BK1056" s="1"/>
      <c r="BL1056" s="7"/>
      <c r="BM1056" s="1"/>
      <c r="BN1056" s="1"/>
      <c r="BO1056" s="1"/>
      <c r="BP1056" s="1"/>
      <c r="BQ1056" s="1"/>
      <c r="BR1056" s="1"/>
      <c r="BS1056" s="1"/>
      <c r="BT1056" s="533"/>
      <c r="BU1056" s="533"/>
      <c r="BV1056" s="533"/>
      <c r="BW1056" s="533"/>
      <c r="BX1056" s="533"/>
      <c r="BY1056" s="533"/>
      <c r="BZ1056" s="533"/>
      <c r="CA1056" s="533"/>
      <c r="CB1056" s="533"/>
      <c r="CC1056" s="533"/>
      <c r="CD1056" s="533"/>
      <c r="CE1056" s="533"/>
      <c r="CF1056" s="533"/>
      <c r="CG1056" s="533"/>
      <c r="CH1056" s="533"/>
      <c r="CI1056" s="533"/>
      <c r="CJ1056" s="533"/>
      <c r="CK1056" s="533"/>
      <c r="CL1056" s="533"/>
      <c r="CM1056" s="533"/>
      <c r="CN1056" s="533"/>
      <c r="CO1056" s="533"/>
      <c r="CP1056" s="533"/>
      <c r="CQ1056" s="533"/>
      <c r="CR1056" s="533"/>
      <c r="CS1056" s="533"/>
      <c r="CT1056" s="533"/>
      <c r="CU1056" s="533"/>
      <c r="CV1056" s="533"/>
      <c r="CW1056" s="533"/>
      <c r="CX1056" s="533"/>
      <c r="CY1056" s="533"/>
      <c r="CZ1056" s="533"/>
      <c r="DA1056" s="533"/>
      <c r="DB1056" s="533"/>
      <c r="DC1056" s="533"/>
      <c r="DD1056" s="533"/>
      <c r="DE1056" s="533"/>
      <c r="DF1056" s="533"/>
      <c r="DG1056" s="533"/>
      <c r="DH1056" s="533"/>
      <c r="DI1056" s="533"/>
      <c r="DJ1056" s="533"/>
      <c r="DK1056" s="533"/>
      <c r="DL1056" s="533"/>
      <c r="DM1056" s="533"/>
      <c r="DN1056" s="533"/>
      <c r="DO1056" s="533"/>
      <c r="DP1056" s="533"/>
      <c r="DQ1056" s="533"/>
      <c r="DR1056" s="533"/>
      <c r="DS1056" s="533"/>
      <c r="DT1056" s="533"/>
      <c r="DU1056" s="533"/>
      <c r="DV1056" s="533"/>
      <c r="DW1056" s="533"/>
      <c r="DX1056" s="533"/>
      <c r="DY1056" s="533"/>
      <c r="DZ1056" s="533"/>
      <c r="EA1056" s="533"/>
      <c r="EB1056" s="533"/>
      <c r="EC1056" s="533"/>
      <c r="ED1056" s="533"/>
      <c r="EE1056" s="533"/>
      <c r="EF1056" s="533"/>
      <c r="EG1056" s="533"/>
      <c r="EH1056" s="533"/>
      <c r="EI1056" s="533"/>
      <c r="EJ1056" s="533"/>
      <c r="EK1056" s="533"/>
      <c r="EL1056" s="533"/>
      <c r="EM1056" s="533"/>
      <c r="EN1056" s="533"/>
      <c r="EO1056" s="533"/>
      <c r="EP1056" s="533"/>
      <c r="EQ1056" s="533"/>
      <c r="ER1056" s="533"/>
      <c r="ES1056" s="533"/>
      <c r="ET1056" s="533"/>
      <c r="EU1056" s="533"/>
      <c r="EV1056" s="533"/>
      <c r="EW1056" s="533"/>
      <c r="EX1056" s="533"/>
      <c r="EY1056" s="533"/>
      <c r="EZ1056" s="533"/>
      <c r="FA1056" s="533"/>
      <c r="FB1056" s="533"/>
      <c r="FC1056" s="533"/>
      <c r="FD1056" s="533"/>
      <c r="FE1056" s="533"/>
      <c r="FF1056" s="533"/>
      <c r="FG1056" s="533"/>
      <c r="FH1056" s="533"/>
      <c r="FI1056" s="533"/>
      <c r="FJ1056" s="533"/>
      <c r="FK1056" s="533"/>
      <c r="FL1056" s="533"/>
      <c r="FM1056" s="533"/>
      <c r="FN1056" s="533"/>
      <c r="FO1056" s="533"/>
      <c r="FP1056" s="533"/>
      <c r="FQ1056" s="533"/>
      <c r="FR1056" s="533"/>
      <c r="FS1056" s="533"/>
      <c r="FT1056" s="533"/>
      <c r="FU1056" s="533"/>
      <c r="FV1056" s="533"/>
      <c r="FW1056" s="533"/>
      <c r="FX1056" s="533"/>
      <c r="FY1056" s="533"/>
      <c r="FZ1056" s="533"/>
      <c r="GA1056" s="533"/>
      <c r="GB1056" s="533"/>
      <c r="GC1056" s="533"/>
      <c r="GD1056" s="533"/>
      <c r="GE1056" s="533"/>
      <c r="GF1056" s="533"/>
      <c r="GG1056" s="533"/>
      <c r="GH1056" s="533"/>
      <c r="GI1056" s="533"/>
      <c r="GJ1056" s="533"/>
      <c r="GK1056" s="533"/>
      <c r="GL1056" s="533"/>
      <c r="GM1056" s="533"/>
      <c r="GN1056" s="533"/>
      <c r="GO1056" s="533"/>
      <c r="GP1056" s="533"/>
      <c r="GQ1056" s="533"/>
      <c r="GR1056" s="533"/>
      <c r="GS1056" s="533"/>
      <c r="GT1056" s="533"/>
      <c r="GU1056" s="533"/>
      <c r="GV1056" s="533"/>
      <c r="GW1056" s="533"/>
      <c r="GX1056" s="533"/>
      <c r="GY1056" s="533"/>
      <c r="GZ1056" s="533"/>
      <c r="HA1056" s="533"/>
      <c r="HB1056" s="533"/>
      <c r="HC1056" s="533"/>
      <c r="HD1056" s="533"/>
      <c r="HE1056" s="533"/>
      <c r="HF1056" s="533"/>
      <c r="HG1056" s="533"/>
      <c r="HH1056" s="533"/>
      <c r="HI1056" s="533"/>
      <c r="HJ1056" s="533"/>
      <c r="HK1056" s="533"/>
      <c r="HL1056" s="533"/>
      <c r="HM1056" s="533"/>
      <c r="HN1056" s="533"/>
      <c r="HO1056" s="533"/>
      <c r="HP1056" s="533"/>
      <c r="HQ1056" s="533"/>
      <c r="HR1056" s="533"/>
      <c r="HS1056" s="533"/>
      <c r="HT1056" s="533"/>
      <c r="HU1056" s="533"/>
      <c r="HV1056" s="533"/>
      <c r="HW1056" s="533"/>
      <c r="HX1056" s="533"/>
      <c r="HY1056" s="533"/>
      <c r="HZ1056" s="533"/>
      <c r="IA1056" s="533"/>
      <c r="IB1056" s="533"/>
      <c r="IC1056" s="533"/>
      <c r="ID1056" s="533"/>
      <c r="IE1056" s="533"/>
      <c r="IF1056" s="533"/>
      <c r="IG1056" s="533"/>
      <c r="IH1056" s="533"/>
      <c r="II1056" s="533"/>
      <c r="IJ1056" s="533"/>
      <c r="IK1056" s="533"/>
      <c r="IL1056" s="533"/>
      <c r="IM1056" s="533"/>
      <c r="IN1056" s="533"/>
      <c r="IO1056" s="533"/>
      <c r="IP1056" s="533"/>
      <c r="IQ1056" s="533"/>
      <c r="IR1056" s="533"/>
      <c r="IS1056" s="533"/>
      <c r="IT1056" s="533"/>
      <c r="IU1056" s="533"/>
      <c r="IV1056" s="533"/>
      <c r="IW1056" s="533"/>
      <c r="IX1056" s="533"/>
      <c r="IY1056" s="533"/>
      <c r="IZ1056" s="533"/>
      <c r="JA1056" s="533"/>
      <c r="JB1056" s="533"/>
      <c r="JC1056" s="533"/>
      <c r="JD1056" s="533"/>
      <c r="JE1056" s="533"/>
      <c r="JF1056" s="533"/>
      <c r="JG1056" s="533"/>
      <c r="JH1056" s="533"/>
    </row>
    <row r="1057" spans="1:268" s="3" customFormat="1" ht="45.75" customHeight="1" x14ac:dyDescent="0.25">
      <c r="A1057" s="1" t="s">
        <v>3392</v>
      </c>
      <c r="B1057" s="1" t="s">
        <v>3347</v>
      </c>
      <c r="C1057" s="1">
        <v>11190045</v>
      </c>
      <c r="D1057" s="7">
        <v>41934</v>
      </c>
      <c r="E1057" s="7">
        <v>41934</v>
      </c>
      <c r="F1057" s="7">
        <v>43030</v>
      </c>
      <c r="G1057" s="1">
        <v>-7777</v>
      </c>
      <c r="H1057" s="1" t="s">
        <v>491</v>
      </c>
      <c r="I1057" s="1" t="s">
        <v>883</v>
      </c>
      <c r="J1057" s="1"/>
      <c r="K1057" s="1" t="s">
        <v>55</v>
      </c>
      <c r="L1057" s="1" t="s">
        <v>4512</v>
      </c>
      <c r="M1057" s="1" t="s">
        <v>262</v>
      </c>
      <c r="N1057" s="1" t="s">
        <v>3708</v>
      </c>
      <c r="O1057" s="1" t="s">
        <v>76</v>
      </c>
      <c r="P1057" s="6" t="s">
        <v>3446</v>
      </c>
      <c r="Q1057" s="1" t="s">
        <v>4513</v>
      </c>
      <c r="R1057" s="1" t="s">
        <v>262</v>
      </c>
      <c r="S1057" s="1" t="s">
        <v>3708</v>
      </c>
      <c r="T1057" s="1" t="s">
        <v>76</v>
      </c>
      <c r="U1057" s="6" t="s">
        <v>3446</v>
      </c>
      <c r="V1057" s="1"/>
      <c r="W1057" s="1" t="s">
        <v>3709</v>
      </c>
      <c r="X1057" s="1">
        <v>-7777</v>
      </c>
      <c r="Y1057" s="1">
        <v>-7777</v>
      </c>
      <c r="Z1057" s="9" t="s">
        <v>468</v>
      </c>
      <c r="AA1057" s="1" t="s">
        <v>427</v>
      </c>
      <c r="AB1057" s="1">
        <v>63.37</v>
      </c>
      <c r="AC1057" s="1">
        <v>100</v>
      </c>
      <c r="AD1057" s="1">
        <v>9350</v>
      </c>
      <c r="AE1057" s="1"/>
      <c r="AF1057" s="1"/>
      <c r="AG1057" s="1"/>
      <c r="AH1057" s="1"/>
      <c r="AI1057" s="1">
        <v>9350</v>
      </c>
      <c r="AJ1057" s="1"/>
      <c r="AK1057" s="1"/>
      <c r="AL1057" s="1"/>
      <c r="AM1057" s="1"/>
      <c r="AN1057" s="1"/>
      <c r="AO1057" s="1">
        <v>6.3369999999999997</v>
      </c>
      <c r="AP1057" s="1"/>
      <c r="AQ1057" s="1"/>
      <c r="AR1057" s="1"/>
      <c r="AS1057" s="1" t="s">
        <v>935</v>
      </c>
      <c r="AT1057" s="1"/>
      <c r="AU1057" s="1"/>
      <c r="AV1057" s="1">
        <v>39.96</v>
      </c>
      <c r="AW1057" s="1" t="s">
        <v>4443</v>
      </c>
      <c r="AX1057" s="1" t="s">
        <v>4514</v>
      </c>
      <c r="AY1057" s="1">
        <v>42</v>
      </c>
      <c r="AZ1057" s="1">
        <v>32</v>
      </c>
      <c r="BA1057" s="1">
        <v>22.01</v>
      </c>
      <c r="BB1057" s="1">
        <v>24</v>
      </c>
      <c r="BC1057" s="1">
        <v>15</v>
      </c>
      <c r="BD1057" s="1">
        <v>2.17</v>
      </c>
      <c r="BE1057" s="1">
        <f t="shared" si="174"/>
        <v>42.539447222222222</v>
      </c>
      <c r="BF1057" s="1">
        <f t="shared" si="175"/>
        <v>24.250602777777779</v>
      </c>
      <c r="BG1057" s="1" t="s">
        <v>38</v>
      </c>
      <c r="BH1057" s="1"/>
      <c r="BI1057" s="1"/>
      <c r="BJ1057" s="7"/>
      <c r="BK1057" s="1"/>
      <c r="BL1057" s="7"/>
      <c r="BM1057" s="1"/>
      <c r="BN1057" s="1"/>
      <c r="BO1057" s="1"/>
      <c r="BP1057" s="1"/>
      <c r="BQ1057" s="1"/>
      <c r="BR1057" s="1"/>
      <c r="BS1057" s="1"/>
      <c r="BT1057" s="533"/>
      <c r="BU1057" s="533"/>
      <c r="BV1057" s="533"/>
      <c r="BW1057" s="533"/>
      <c r="BX1057" s="533"/>
      <c r="BY1057" s="533"/>
      <c r="BZ1057" s="533"/>
      <c r="CA1057" s="533"/>
      <c r="CB1057" s="533"/>
      <c r="CC1057" s="533"/>
      <c r="CD1057" s="533"/>
      <c r="CE1057" s="533"/>
      <c r="CF1057" s="533"/>
      <c r="CG1057" s="533"/>
      <c r="CH1057" s="533"/>
      <c r="CI1057" s="533"/>
      <c r="CJ1057" s="533"/>
      <c r="CK1057" s="533"/>
      <c r="CL1057" s="533"/>
      <c r="CM1057" s="533"/>
      <c r="CN1057" s="533"/>
      <c r="CO1057" s="533"/>
      <c r="CP1057" s="533"/>
      <c r="CQ1057" s="533"/>
      <c r="CR1057" s="533"/>
      <c r="CS1057" s="533"/>
      <c r="CT1057" s="533"/>
      <c r="CU1057" s="533"/>
      <c r="CV1057" s="533"/>
      <c r="CW1057" s="533"/>
      <c r="CX1057" s="533"/>
      <c r="CY1057" s="533"/>
      <c r="CZ1057" s="533"/>
      <c r="DA1057" s="533"/>
      <c r="DB1057" s="533"/>
      <c r="DC1057" s="533"/>
      <c r="DD1057" s="533"/>
      <c r="DE1057" s="533"/>
      <c r="DF1057" s="533"/>
      <c r="DG1057" s="533"/>
      <c r="DH1057" s="533"/>
      <c r="DI1057" s="533"/>
      <c r="DJ1057" s="533"/>
      <c r="DK1057" s="533"/>
      <c r="DL1057" s="533"/>
      <c r="DM1057" s="533"/>
      <c r="DN1057" s="533"/>
      <c r="DO1057" s="533"/>
      <c r="DP1057" s="533"/>
      <c r="DQ1057" s="533"/>
      <c r="DR1057" s="533"/>
      <c r="DS1057" s="533"/>
      <c r="DT1057" s="533"/>
      <c r="DU1057" s="533"/>
      <c r="DV1057" s="533"/>
      <c r="DW1057" s="533"/>
      <c r="DX1057" s="533"/>
      <c r="DY1057" s="533"/>
      <c r="DZ1057" s="533"/>
      <c r="EA1057" s="533"/>
      <c r="EB1057" s="533"/>
      <c r="EC1057" s="533"/>
      <c r="ED1057" s="533"/>
      <c r="EE1057" s="533"/>
      <c r="EF1057" s="533"/>
      <c r="EG1057" s="533"/>
      <c r="EH1057" s="533"/>
      <c r="EI1057" s="533"/>
      <c r="EJ1057" s="533"/>
      <c r="EK1057" s="533"/>
      <c r="EL1057" s="533"/>
      <c r="EM1057" s="533"/>
      <c r="EN1057" s="533"/>
      <c r="EO1057" s="533"/>
      <c r="EP1057" s="533"/>
      <c r="EQ1057" s="533"/>
      <c r="ER1057" s="533"/>
      <c r="ES1057" s="533"/>
      <c r="ET1057" s="533"/>
      <c r="EU1057" s="533"/>
      <c r="EV1057" s="533"/>
      <c r="EW1057" s="533"/>
      <c r="EX1057" s="533"/>
      <c r="EY1057" s="533"/>
      <c r="EZ1057" s="533"/>
      <c r="FA1057" s="533"/>
      <c r="FB1057" s="533"/>
      <c r="FC1057" s="533"/>
      <c r="FD1057" s="533"/>
      <c r="FE1057" s="533"/>
      <c r="FF1057" s="533"/>
      <c r="FG1057" s="533"/>
      <c r="FH1057" s="533"/>
      <c r="FI1057" s="533"/>
      <c r="FJ1057" s="533"/>
      <c r="FK1057" s="533"/>
      <c r="FL1057" s="533"/>
      <c r="FM1057" s="533"/>
      <c r="FN1057" s="533"/>
      <c r="FO1057" s="533"/>
      <c r="FP1057" s="533"/>
      <c r="FQ1057" s="533"/>
      <c r="FR1057" s="533"/>
      <c r="FS1057" s="533"/>
      <c r="FT1057" s="533"/>
      <c r="FU1057" s="533"/>
      <c r="FV1057" s="533"/>
      <c r="FW1057" s="533"/>
      <c r="FX1057" s="533"/>
      <c r="FY1057" s="533"/>
      <c r="FZ1057" s="533"/>
      <c r="GA1057" s="533"/>
      <c r="GB1057" s="533"/>
      <c r="GC1057" s="533"/>
      <c r="GD1057" s="533"/>
      <c r="GE1057" s="533"/>
      <c r="GF1057" s="533"/>
      <c r="GG1057" s="533"/>
      <c r="GH1057" s="533"/>
      <c r="GI1057" s="533"/>
      <c r="GJ1057" s="533"/>
      <c r="GK1057" s="533"/>
      <c r="GL1057" s="533"/>
      <c r="GM1057" s="533"/>
      <c r="GN1057" s="533"/>
      <c r="GO1057" s="533"/>
      <c r="GP1057" s="533"/>
      <c r="GQ1057" s="533"/>
      <c r="GR1057" s="533"/>
      <c r="GS1057" s="533"/>
      <c r="GT1057" s="533"/>
      <c r="GU1057" s="533"/>
      <c r="GV1057" s="533"/>
      <c r="GW1057" s="533"/>
      <c r="GX1057" s="533"/>
      <c r="GY1057" s="533"/>
      <c r="GZ1057" s="533"/>
      <c r="HA1057" s="533"/>
      <c r="HB1057" s="533"/>
      <c r="HC1057" s="533"/>
      <c r="HD1057" s="533"/>
      <c r="HE1057" s="533"/>
      <c r="HF1057" s="533"/>
      <c r="HG1057" s="533"/>
      <c r="HH1057" s="533"/>
      <c r="HI1057" s="533"/>
      <c r="HJ1057" s="533"/>
      <c r="HK1057" s="533"/>
      <c r="HL1057" s="533"/>
      <c r="HM1057" s="533"/>
      <c r="HN1057" s="533"/>
      <c r="HO1057" s="533"/>
      <c r="HP1057" s="533"/>
      <c r="HQ1057" s="533"/>
      <c r="HR1057" s="533"/>
      <c r="HS1057" s="533"/>
      <c r="HT1057" s="533"/>
      <c r="HU1057" s="533"/>
      <c r="HV1057" s="533"/>
      <c r="HW1057" s="533"/>
      <c r="HX1057" s="533"/>
      <c r="HY1057" s="533"/>
      <c r="HZ1057" s="533"/>
      <c r="IA1057" s="533"/>
      <c r="IB1057" s="533"/>
      <c r="IC1057" s="533"/>
      <c r="ID1057" s="533"/>
      <c r="IE1057" s="533"/>
      <c r="IF1057" s="533"/>
      <c r="IG1057" s="533"/>
      <c r="IH1057" s="533"/>
      <c r="II1057" s="533"/>
      <c r="IJ1057" s="533"/>
      <c r="IK1057" s="533"/>
      <c r="IL1057" s="533"/>
      <c r="IM1057" s="533"/>
      <c r="IN1057" s="533"/>
      <c r="IO1057" s="533"/>
      <c r="IP1057" s="533"/>
      <c r="IQ1057" s="533"/>
      <c r="IR1057" s="533"/>
      <c r="IS1057" s="533"/>
      <c r="IT1057" s="533"/>
      <c r="IU1057" s="533"/>
      <c r="IV1057" s="533"/>
      <c r="IW1057" s="533"/>
      <c r="IX1057" s="533"/>
      <c r="IY1057" s="533"/>
      <c r="IZ1057" s="533"/>
      <c r="JA1057" s="533"/>
      <c r="JB1057" s="533"/>
      <c r="JC1057" s="533"/>
      <c r="JD1057" s="533"/>
      <c r="JE1057" s="533"/>
      <c r="JF1057" s="533"/>
      <c r="JG1057" s="533"/>
      <c r="JH1057" s="533"/>
    </row>
    <row r="1058" spans="1:268" s="3" customFormat="1" ht="39.75" customHeight="1" x14ac:dyDescent="0.25">
      <c r="A1058" s="1" t="s">
        <v>3392</v>
      </c>
      <c r="B1058" s="1" t="s">
        <v>3710</v>
      </c>
      <c r="C1058" s="1">
        <v>11190046</v>
      </c>
      <c r="D1058" s="7">
        <v>41935</v>
      </c>
      <c r="E1058" s="7">
        <v>41935</v>
      </c>
      <c r="F1058" s="7">
        <v>43761</v>
      </c>
      <c r="G1058" s="1">
        <v>-7777</v>
      </c>
      <c r="H1058" s="1" t="s">
        <v>936</v>
      </c>
      <c r="I1058" s="1" t="s">
        <v>979</v>
      </c>
      <c r="J1058" s="1"/>
      <c r="K1058" s="1" t="s">
        <v>73</v>
      </c>
      <c r="L1058" s="1" t="s">
        <v>4515</v>
      </c>
      <c r="M1058" s="1" t="s">
        <v>120</v>
      </c>
      <c r="N1058" s="1" t="s">
        <v>106</v>
      </c>
      <c r="O1058" s="1" t="s">
        <v>72</v>
      </c>
      <c r="P1058" s="6" t="s">
        <v>456</v>
      </c>
      <c r="Q1058" s="1" t="s">
        <v>4515</v>
      </c>
      <c r="R1058" s="1" t="s">
        <v>120</v>
      </c>
      <c r="S1058" s="1" t="s">
        <v>106</v>
      </c>
      <c r="T1058" s="1" t="s">
        <v>72</v>
      </c>
      <c r="U1058" s="6" t="s">
        <v>456</v>
      </c>
      <c r="V1058" s="1" t="s">
        <v>4516</v>
      </c>
      <c r="W1058" s="1" t="s">
        <v>3711</v>
      </c>
      <c r="X1058" s="1">
        <v>-7777</v>
      </c>
      <c r="Y1058" s="1">
        <v>-7777</v>
      </c>
      <c r="Z1058" s="9" t="s">
        <v>468</v>
      </c>
      <c r="AA1058" s="1" t="s">
        <v>427</v>
      </c>
      <c r="AB1058" s="1">
        <v>3.06</v>
      </c>
      <c r="AC1058" s="1">
        <v>0.6</v>
      </c>
      <c r="AD1058" s="1">
        <v>1350</v>
      </c>
      <c r="AE1058" s="1"/>
      <c r="AF1058" s="1"/>
      <c r="AG1058" s="1"/>
      <c r="AH1058" s="1"/>
      <c r="AI1058" s="1">
        <v>1350</v>
      </c>
      <c r="AJ1058" s="1"/>
      <c r="AK1058" s="1"/>
      <c r="AL1058" s="1"/>
      <c r="AM1058" s="1"/>
      <c r="AN1058" s="1"/>
      <c r="AO1058" s="1" t="s">
        <v>2727</v>
      </c>
      <c r="AP1058" s="1">
        <v>1.5</v>
      </c>
      <c r="AQ1058" s="1" t="s">
        <v>38</v>
      </c>
      <c r="AR1058" s="1"/>
      <c r="AS1058" s="1" t="s">
        <v>468</v>
      </c>
      <c r="AT1058" s="1"/>
      <c r="AU1058" s="1"/>
      <c r="AV1058" s="1">
        <v>495</v>
      </c>
      <c r="AW1058" s="1" t="s">
        <v>4517</v>
      </c>
      <c r="AX1058" s="1" t="s">
        <v>4518</v>
      </c>
      <c r="AY1058" s="1">
        <v>42</v>
      </c>
      <c r="AZ1058" s="1">
        <v>51</v>
      </c>
      <c r="BA1058" s="1">
        <v>31.8</v>
      </c>
      <c r="BB1058" s="1">
        <v>24</v>
      </c>
      <c r="BC1058" s="1">
        <v>39</v>
      </c>
      <c r="BD1058" s="1">
        <v>10.1</v>
      </c>
      <c r="BE1058" s="1">
        <f t="shared" ref="BE1058:BE1089" si="178">AY1058+AZ1058/60+BA1058/3600</f>
        <v>42.858833333333337</v>
      </c>
      <c r="BF1058" s="1">
        <f t="shared" ref="BF1058:BF1089" si="179">BB1058+BC1058/60+BD1058/3600</f>
        <v>24.652805555555553</v>
      </c>
      <c r="BG1058" s="1" t="s">
        <v>38</v>
      </c>
      <c r="BH1058" s="1"/>
      <c r="BI1058" s="1"/>
      <c r="BJ1058" s="7"/>
      <c r="BK1058" s="1"/>
      <c r="BL1058" s="7"/>
      <c r="BM1058" s="1"/>
      <c r="BN1058" s="1"/>
      <c r="BO1058" s="1"/>
      <c r="BP1058" s="1"/>
      <c r="BQ1058" s="1"/>
      <c r="BR1058" s="1"/>
      <c r="BS1058" s="1"/>
      <c r="BT1058" s="533"/>
      <c r="BU1058" s="533"/>
      <c r="BV1058" s="533"/>
      <c r="BW1058" s="533"/>
      <c r="BX1058" s="533"/>
      <c r="BY1058" s="533"/>
      <c r="BZ1058" s="533"/>
      <c r="CA1058" s="533"/>
      <c r="CB1058" s="533"/>
      <c r="CC1058" s="533"/>
      <c r="CD1058" s="533"/>
      <c r="CE1058" s="533"/>
      <c r="CF1058" s="533"/>
      <c r="CG1058" s="533"/>
      <c r="CH1058" s="533"/>
      <c r="CI1058" s="533"/>
      <c r="CJ1058" s="533"/>
      <c r="CK1058" s="533"/>
      <c r="CL1058" s="533"/>
      <c r="CM1058" s="533"/>
      <c r="CN1058" s="533"/>
      <c r="CO1058" s="533"/>
      <c r="CP1058" s="533"/>
      <c r="CQ1058" s="533"/>
      <c r="CR1058" s="533"/>
      <c r="CS1058" s="533"/>
      <c r="CT1058" s="533"/>
      <c r="CU1058" s="533"/>
      <c r="CV1058" s="533"/>
      <c r="CW1058" s="533"/>
      <c r="CX1058" s="533"/>
      <c r="CY1058" s="533"/>
      <c r="CZ1058" s="533"/>
      <c r="DA1058" s="533"/>
      <c r="DB1058" s="533"/>
      <c r="DC1058" s="533"/>
      <c r="DD1058" s="533"/>
      <c r="DE1058" s="533"/>
      <c r="DF1058" s="533"/>
      <c r="DG1058" s="533"/>
      <c r="DH1058" s="533"/>
      <c r="DI1058" s="533"/>
      <c r="DJ1058" s="533"/>
      <c r="DK1058" s="533"/>
      <c r="DL1058" s="533"/>
      <c r="DM1058" s="533"/>
      <c r="DN1058" s="533"/>
      <c r="DO1058" s="533"/>
      <c r="DP1058" s="533"/>
      <c r="DQ1058" s="533"/>
      <c r="DR1058" s="533"/>
      <c r="DS1058" s="533"/>
      <c r="DT1058" s="533"/>
      <c r="DU1058" s="533"/>
      <c r="DV1058" s="533"/>
      <c r="DW1058" s="533"/>
      <c r="DX1058" s="533"/>
      <c r="DY1058" s="533"/>
      <c r="DZ1058" s="533"/>
      <c r="EA1058" s="533"/>
      <c r="EB1058" s="533"/>
      <c r="EC1058" s="533"/>
      <c r="ED1058" s="533"/>
      <c r="EE1058" s="533"/>
      <c r="EF1058" s="533"/>
      <c r="EG1058" s="533"/>
      <c r="EH1058" s="533"/>
      <c r="EI1058" s="533"/>
      <c r="EJ1058" s="533"/>
      <c r="EK1058" s="533"/>
      <c r="EL1058" s="533"/>
      <c r="EM1058" s="533"/>
      <c r="EN1058" s="533"/>
      <c r="EO1058" s="533"/>
      <c r="EP1058" s="533"/>
      <c r="EQ1058" s="533"/>
      <c r="ER1058" s="533"/>
      <c r="ES1058" s="533"/>
      <c r="ET1058" s="533"/>
      <c r="EU1058" s="533"/>
      <c r="EV1058" s="533"/>
      <c r="EW1058" s="533"/>
      <c r="EX1058" s="533"/>
      <c r="EY1058" s="533"/>
      <c r="EZ1058" s="533"/>
      <c r="FA1058" s="533"/>
      <c r="FB1058" s="533"/>
      <c r="FC1058" s="533"/>
      <c r="FD1058" s="533"/>
      <c r="FE1058" s="533"/>
      <c r="FF1058" s="533"/>
      <c r="FG1058" s="533"/>
      <c r="FH1058" s="533"/>
      <c r="FI1058" s="533"/>
      <c r="FJ1058" s="533"/>
      <c r="FK1058" s="533"/>
      <c r="FL1058" s="533"/>
      <c r="FM1058" s="533"/>
      <c r="FN1058" s="533"/>
      <c r="FO1058" s="533"/>
      <c r="FP1058" s="533"/>
      <c r="FQ1058" s="533"/>
      <c r="FR1058" s="533"/>
      <c r="FS1058" s="533"/>
      <c r="FT1058" s="533"/>
      <c r="FU1058" s="533"/>
      <c r="FV1058" s="533"/>
      <c r="FW1058" s="533"/>
      <c r="FX1058" s="533"/>
      <c r="FY1058" s="533"/>
      <c r="FZ1058" s="533"/>
      <c r="GA1058" s="533"/>
      <c r="GB1058" s="533"/>
      <c r="GC1058" s="533"/>
      <c r="GD1058" s="533"/>
      <c r="GE1058" s="533"/>
      <c r="GF1058" s="533"/>
      <c r="GG1058" s="533"/>
      <c r="GH1058" s="533"/>
      <c r="GI1058" s="533"/>
      <c r="GJ1058" s="533"/>
      <c r="GK1058" s="533"/>
      <c r="GL1058" s="533"/>
      <c r="GM1058" s="533"/>
      <c r="GN1058" s="533"/>
      <c r="GO1058" s="533"/>
      <c r="GP1058" s="533"/>
      <c r="GQ1058" s="533"/>
      <c r="GR1058" s="533"/>
      <c r="GS1058" s="533"/>
      <c r="GT1058" s="533"/>
      <c r="GU1058" s="533"/>
      <c r="GV1058" s="533"/>
      <c r="GW1058" s="533"/>
      <c r="GX1058" s="533"/>
      <c r="GY1058" s="533"/>
      <c r="GZ1058" s="533"/>
      <c r="HA1058" s="533"/>
      <c r="HB1058" s="533"/>
      <c r="HC1058" s="533"/>
      <c r="HD1058" s="533"/>
      <c r="HE1058" s="533"/>
      <c r="HF1058" s="533"/>
      <c r="HG1058" s="533"/>
      <c r="HH1058" s="533"/>
      <c r="HI1058" s="533"/>
      <c r="HJ1058" s="533"/>
      <c r="HK1058" s="533"/>
      <c r="HL1058" s="533"/>
      <c r="HM1058" s="533"/>
      <c r="HN1058" s="533"/>
      <c r="HO1058" s="533"/>
      <c r="HP1058" s="533"/>
      <c r="HQ1058" s="533"/>
      <c r="HR1058" s="533"/>
      <c r="HS1058" s="533"/>
      <c r="HT1058" s="533"/>
      <c r="HU1058" s="533"/>
      <c r="HV1058" s="533"/>
      <c r="HW1058" s="533"/>
      <c r="HX1058" s="533"/>
      <c r="HY1058" s="533"/>
      <c r="HZ1058" s="533"/>
      <c r="IA1058" s="533"/>
      <c r="IB1058" s="533"/>
      <c r="IC1058" s="533"/>
      <c r="ID1058" s="533"/>
      <c r="IE1058" s="533"/>
      <c r="IF1058" s="533"/>
      <c r="IG1058" s="533"/>
      <c r="IH1058" s="533"/>
      <c r="II1058" s="533"/>
      <c r="IJ1058" s="533"/>
      <c r="IK1058" s="533"/>
      <c r="IL1058" s="533"/>
      <c r="IM1058" s="533"/>
      <c r="IN1058" s="533"/>
      <c r="IO1058" s="533"/>
      <c r="IP1058" s="533"/>
      <c r="IQ1058" s="533"/>
      <c r="IR1058" s="533"/>
      <c r="IS1058" s="533"/>
      <c r="IT1058" s="533"/>
      <c r="IU1058" s="533"/>
      <c r="IV1058" s="533"/>
      <c r="IW1058" s="533"/>
      <c r="IX1058" s="533"/>
      <c r="IY1058" s="533"/>
      <c r="IZ1058" s="533"/>
      <c r="JA1058" s="533"/>
      <c r="JB1058" s="533"/>
      <c r="JC1058" s="533"/>
      <c r="JD1058" s="533"/>
      <c r="JE1058" s="533"/>
      <c r="JF1058" s="533"/>
      <c r="JG1058" s="533"/>
      <c r="JH1058" s="533"/>
    </row>
    <row r="1059" spans="1:268" s="3" customFormat="1" ht="39.75" customHeight="1" x14ac:dyDescent="0.25">
      <c r="A1059" s="1" t="s">
        <v>3392</v>
      </c>
      <c r="B1059" s="1" t="s">
        <v>3347</v>
      </c>
      <c r="C1059" s="1">
        <v>11190041</v>
      </c>
      <c r="D1059" s="7">
        <v>41932</v>
      </c>
      <c r="E1059" s="7">
        <v>41932</v>
      </c>
      <c r="F1059" s="7">
        <v>43028</v>
      </c>
      <c r="G1059" s="1">
        <v>-7777</v>
      </c>
      <c r="H1059" s="1" t="s">
        <v>4586</v>
      </c>
      <c r="I1059" s="1" t="s">
        <v>1051</v>
      </c>
      <c r="J1059" s="1"/>
      <c r="K1059" s="1" t="s">
        <v>95</v>
      </c>
      <c r="L1059" s="1" t="s">
        <v>4519</v>
      </c>
      <c r="M1059" s="1" t="s">
        <v>169</v>
      </c>
      <c r="N1059" s="1" t="s">
        <v>169</v>
      </c>
      <c r="O1059" s="1" t="s">
        <v>92</v>
      </c>
      <c r="P1059" s="6" t="s">
        <v>3383</v>
      </c>
      <c r="Q1059" s="1" t="s">
        <v>4428</v>
      </c>
      <c r="R1059" s="1" t="s">
        <v>169</v>
      </c>
      <c r="S1059" s="1" t="s">
        <v>169</v>
      </c>
      <c r="T1059" s="1" t="s">
        <v>92</v>
      </c>
      <c r="U1059" s="6" t="s">
        <v>3383</v>
      </c>
      <c r="V1059" s="1" t="s">
        <v>4428</v>
      </c>
      <c r="W1059" s="1" t="s">
        <v>3380</v>
      </c>
      <c r="X1059" s="1">
        <v>-7777</v>
      </c>
      <c r="Y1059" s="1">
        <v>-7777</v>
      </c>
      <c r="Z1059" s="9" t="s">
        <v>468</v>
      </c>
      <c r="AA1059" s="1" t="s">
        <v>427</v>
      </c>
      <c r="AB1059" s="1">
        <v>1.4950000000000001</v>
      </c>
      <c r="AC1059" s="1">
        <v>100</v>
      </c>
      <c r="AD1059" s="1">
        <v>5980</v>
      </c>
      <c r="AE1059" s="1"/>
      <c r="AF1059" s="1"/>
      <c r="AG1059" s="1"/>
      <c r="AH1059" s="1"/>
      <c r="AI1059" s="1">
        <v>5980</v>
      </c>
      <c r="AJ1059" s="1"/>
      <c r="AK1059" s="1"/>
      <c r="AL1059" s="1"/>
      <c r="AM1059" s="1"/>
      <c r="AN1059" s="1"/>
      <c r="AO1059" s="1">
        <v>150</v>
      </c>
      <c r="AP1059" s="1"/>
      <c r="AQ1059" s="1"/>
      <c r="AR1059" s="1"/>
      <c r="AS1059" s="1" t="s">
        <v>468</v>
      </c>
      <c r="AT1059" s="1"/>
      <c r="AU1059" s="1"/>
      <c r="AV1059" s="1">
        <v>51.45</v>
      </c>
      <c r="AW1059" s="1" t="s">
        <v>4430</v>
      </c>
      <c r="AX1059" s="1" t="s">
        <v>4431</v>
      </c>
      <c r="AY1059" s="1">
        <v>43</v>
      </c>
      <c r="AZ1059" s="1">
        <v>43</v>
      </c>
      <c r="BA1059" s="1">
        <v>26.09</v>
      </c>
      <c r="BB1059" s="1">
        <v>23</v>
      </c>
      <c r="BC1059" s="1">
        <v>28</v>
      </c>
      <c r="BD1059" s="1">
        <v>26.9</v>
      </c>
      <c r="BE1059" s="1">
        <f t="shared" si="178"/>
        <v>43.723913888888887</v>
      </c>
      <c r="BF1059" s="1">
        <f t="shared" si="179"/>
        <v>23.474138888888888</v>
      </c>
      <c r="BG1059" s="1" t="s">
        <v>38</v>
      </c>
      <c r="BH1059" s="1"/>
      <c r="BI1059" s="1"/>
      <c r="BJ1059" s="7"/>
      <c r="BK1059" s="1"/>
      <c r="BL1059" s="7"/>
      <c r="BM1059" s="1"/>
      <c r="BN1059" s="1"/>
      <c r="BO1059" s="1"/>
      <c r="BP1059" s="1"/>
      <c r="BQ1059" s="1"/>
      <c r="BR1059" s="1"/>
      <c r="BS1059" s="1"/>
      <c r="BT1059" s="533"/>
      <c r="BU1059" s="533"/>
      <c r="BV1059" s="533"/>
      <c r="BW1059" s="533"/>
      <c r="BX1059" s="533"/>
      <c r="BY1059" s="533"/>
      <c r="BZ1059" s="533"/>
      <c r="CA1059" s="533"/>
      <c r="CB1059" s="533"/>
      <c r="CC1059" s="533"/>
      <c r="CD1059" s="533"/>
      <c r="CE1059" s="533"/>
      <c r="CF1059" s="533"/>
      <c r="CG1059" s="533"/>
      <c r="CH1059" s="533"/>
      <c r="CI1059" s="533"/>
      <c r="CJ1059" s="533"/>
      <c r="CK1059" s="533"/>
      <c r="CL1059" s="533"/>
      <c r="CM1059" s="533"/>
      <c r="CN1059" s="533"/>
      <c r="CO1059" s="533"/>
      <c r="CP1059" s="533"/>
      <c r="CQ1059" s="533"/>
      <c r="CR1059" s="533"/>
      <c r="CS1059" s="533"/>
      <c r="CT1059" s="533"/>
      <c r="CU1059" s="533"/>
      <c r="CV1059" s="533"/>
      <c r="CW1059" s="533"/>
      <c r="CX1059" s="533"/>
      <c r="CY1059" s="533"/>
      <c r="CZ1059" s="533"/>
      <c r="DA1059" s="533"/>
      <c r="DB1059" s="533"/>
      <c r="DC1059" s="533"/>
      <c r="DD1059" s="533"/>
      <c r="DE1059" s="533"/>
      <c r="DF1059" s="533"/>
      <c r="DG1059" s="533"/>
      <c r="DH1059" s="533"/>
      <c r="DI1059" s="533"/>
      <c r="DJ1059" s="533"/>
      <c r="DK1059" s="533"/>
      <c r="DL1059" s="533"/>
      <c r="DM1059" s="533"/>
      <c r="DN1059" s="533"/>
      <c r="DO1059" s="533"/>
      <c r="DP1059" s="533"/>
      <c r="DQ1059" s="533"/>
      <c r="DR1059" s="533"/>
      <c r="DS1059" s="533"/>
      <c r="DT1059" s="533"/>
      <c r="DU1059" s="533"/>
      <c r="DV1059" s="533"/>
      <c r="DW1059" s="533"/>
      <c r="DX1059" s="533"/>
      <c r="DY1059" s="533"/>
      <c r="DZ1059" s="533"/>
      <c r="EA1059" s="533"/>
      <c r="EB1059" s="533"/>
      <c r="EC1059" s="533"/>
      <c r="ED1059" s="533"/>
      <c r="EE1059" s="533"/>
      <c r="EF1059" s="533"/>
      <c r="EG1059" s="533"/>
      <c r="EH1059" s="533"/>
      <c r="EI1059" s="533"/>
      <c r="EJ1059" s="533"/>
      <c r="EK1059" s="533"/>
      <c r="EL1059" s="533"/>
      <c r="EM1059" s="533"/>
      <c r="EN1059" s="533"/>
      <c r="EO1059" s="533"/>
      <c r="EP1059" s="533"/>
      <c r="EQ1059" s="533"/>
      <c r="ER1059" s="533"/>
      <c r="ES1059" s="533"/>
      <c r="ET1059" s="533"/>
      <c r="EU1059" s="533"/>
      <c r="EV1059" s="533"/>
      <c r="EW1059" s="533"/>
      <c r="EX1059" s="533"/>
      <c r="EY1059" s="533"/>
      <c r="EZ1059" s="533"/>
      <c r="FA1059" s="533"/>
      <c r="FB1059" s="533"/>
      <c r="FC1059" s="533"/>
      <c r="FD1059" s="533"/>
      <c r="FE1059" s="533"/>
      <c r="FF1059" s="533"/>
      <c r="FG1059" s="533"/>
      <c r="FH1059" s="533"/>
      <c r="FI1059" s="533"/>
      <c r="FJ1059" s="533"/>
      <c r="FK1059" s="533"/>
      <c r="FL1059" s="533"/>
      <c r="FM1059" s="533"/>
      <c r="FN1059" s="533"/>
      <c r="FO1059" s="533"/>
      <c r="FP1059" s="533"/>
      <c r="FQ1059" s="533"/>
      <c r="FR1059" s="533"/>
      <c r="FS1059" s="533"/>
      <c r="FT1059" s="533"/>
      <c r="FU1059" s="533"/>
      <c r="FV1059" s="533"/>
      <c r="FW1059" s="533"/>
      <c r="FX1059" s="533"/>
      <c r="FY1059" s="533"/>
      <c r="FZ1059" s="533"/>
      <c r="GA1059" s="533"/>
      <c r="GB1059" s="533"/>
      <c r="GC1059" s="533"/>
      <c r="GD1059" s="533"/>
      <c r="GE1059" s="533"/>
      <c r="GF1059" s="533"/>
      <c r="GG1059" s="533"/>
      <c r="GH1059" s="533"/>
      <c r="GI1059" s="533"/>
      <c r="GJ1059" s="533"/>
      <c r="GK1059" s="533"/>
      <c r="GL1059" s="533"/>
      <c r="GM1059" s="533"/>
      <c r="GN1059" s="533"/>
      <c r="GO1059" s="533"/>
      <c r="GP1059" s="533"/>
      <c r="GQ1059" s="533"/>
      <c r="GR1059" s="533"/>
      <c r="GS1059" s="533"/>
      <c r="GT1059" s="533"/>
      <c r="GU1059" s="533"/>
      <c r="GV1059" s="533"/>
      <c r="GW1059" s="533"/>
      <c r="GX1059" s="533"/>
      <c r="GY1059" s="533"/>
      <c r="GZ1059" s="533"/>
      <c r="HA1059" s="533"/>
      <c r="HB1059" s="533"/>
      <c r="HC1059" s="533"/>
      <c r="HD1059" s="533"/>
      <c r="HE1059" s="533"/>
      <c r="HF1059" s="533"/>
      <c r="HG1059" s="533"/>
      <c r="HH1059" s="533"/>
      <c r="HI1059" s="533"/>
      <c r="HJ1059" s="533"/>
      <c r="HK1059" s="533"/>
      <c r="HL1059" s="533"/>
      <c r="HM1059" s="533"/>
      <c r="HN1059" s="533"/>
      <c r="HO1059" s="533"/>
      <c r="HP1059" s="533"/>
      <c r="HQ1059" s="533"/>
      <c r="HR1059" s="533"/>
      <c r="HS1059" s="533"/>
      <c r="HT1059" s="533"/>
      <c r="HU1059" s="533"/>
      <c r="HV1059" s="533"/>
      <c r="HW1059" s="533"/>
      <c r="HX1059" s="533"/>
      <c r="HY1059" s="533"/>
      <c r="HZ1059" s="533"/>
      <c r="IA1059" s="533"/>
      <c r="IB1059" s="533"/>
      <c r="IC1059" s="533"/>
      <c r="ID1059" s="533"/>
      <c r="IE1059" s="533"/>
      <c r="IF1059" s="533"/>
      <c r="IG1059" s="533"/>
      <c r="IH1059" s="533"/>
      <c r="II1059" s="533"/>
      <c r="IJ1059" s="533"/>
      <c r="IK1059" s="533"/>
      <c r="IL1059" s="533"/>
      <c r="IM1059" s="533"/>
      <c r="IN1059" s="533"/>
      <c r="IO1059" s="533"/>
      <c r="IP1059" s="533"/>
      <c r="IQ1059" s="533"/>
      <c r="IR1059" s="533"/>
      <c r="IS1059" s="533"/>
      <c r="IT1059" s="533"/>
      <c r="IU1059" s="533"/>
      <c r="IV1059" s="533"/>
      <c r="IW1059" s="533"/>
      <c r="IX1059" s="533"/>
      <c r="IY1059" s="533"/>
      <c r="IZ1059" s="533"/>
      <c r="JA1059" s="533"/>
      <c r="JB1059" s="533"/>
      <c r="JC1059" s="533"/>
      <c r="JD1059" s="533"/>
      <c r="JE1059" s="533"/>
      <c r="JF1059" s="533"/>
      <c r="JG1059" s="533"/>
      <c r="JH1059" s="533"/>
    </row>
    <row r="1060" spans="1:268" s="3" customFormat="1" ht="39.75" customHeight="1" x14ac:dyDescent="0.25">
      <c r="A1060" s="1" t="s">
        <v>3392</v>
      </c>
      <c r="B1060" s="1" t="s">
        <v>3347</v>
      </c>
      <c r="C1060" s="1">
        <v>11190043</v>
      </c>
      <c r="D1060" s="7">
        <v>41932</v>
      </c>
      <c r="E1060" s="7">
        <v>41932</v>
      </c>
      <c r="F1060" s="7">
        <v>43028</v>
      </c>
      <c r="G1060" s="1">
        <v>-7777</v>
      </c>
      <c r="H1060" s="1" t="s">
        <v>490</v>
      </c>
      <c r="I1060" s="1" t="s">
        <v>995</v>
      </c>
      <c r="J1060" s="1"/>
      <c r="K1060" s="1" t="s">
        <v>95</v>
      </c>
      <c r="L1060" s="1" t="s">
        <v>4520</v>
      </c>
      <c r="M1060" s="1" t="s">
        <v>243</v>
      </c>
      <c r="N1060" s="1" t="s">
        <v>102</v>
      </c>
      <c r="O1060" s="1" t="s">
        <v>92</v>
      </c>
      <c r="P1060" s="6" t="s">
        <v>3448</v>
      </c>
      <c r="Q1060" s="1" t="s">
        <v>4521</v>
      </c>
      <c r="R1060" s="1" t="s">
        <v>243</v>
      </c>
      <c r="S1060" s="1" t="s">
        <v>102</v>
      </c>
      <c r="T1060" s="1" t="s">
        <v>92</v>
      </c>
      <c r="U1060" s="6" t="s">
        <v>3448</v>
      </c>
      <c r="V1060" s="1" t="s">
        <v>3712</v>
      </c>
      <c r="W1060" s="1" t="s">
        <v>3713</v>
      </c>
      <c r="X1060" s="1">
        <v>-7777</v>
      </c>
      <c r="Y1060" s="1">
        <v>-7777</v>
      </c>
      <c r="Z1060" s="9" t="s">
        <v>468</v>
      </c>
      <c r="AA1060" s="1" t="s">
        <v>427</v>
      </c>
      <c r="AB1060" s="1">
        <v>7.7</v>
      </c>
      <c r="AC1060" s="1">
        <v>100</v>
      </c>
      <c r="AD1060" s="1">
        <v>11250</v>
      </c>
      <c r="AE1060" s="1"/>
      <c r="AF1060" s="1"/>
      <c r="AG1060" s="1"/>
      <c r="AH1060" s="1"/>
      <c r="AI1060" s="1">
        <v>11250</v>
      </c>
      <c r="AJ1060" s="1"/>
      <c r="AK1060" s="1"/>
      <c r="AL1060" s="1"/>
      <c r="AM1060" s="1"/>
      <c r="AN1060" s="1"/>
      <c r="AO1060" s="1">
        <v>770</v>
      </c>
      <c r="AP1060" s="1"/>
      <c r="AQ1060" s="1"/>
      <c r="AR1060" s="1"/>
      <c r="AS1060" s="1" t="s">
        <v>468</v>
      </c>
      <c r="AT1060" s="1"/>
      <c r="AU1060" s="1"/>
      <c r="AV1060" s="1">
        <v>75.2</v>
      </c>
      <c r="AW1060" s="1" t="s">
        <v>4522</v>
      </c>
      <c r="AX1060" s="1" t="s">
        <v>4523</v>
      </c>
      <c r="AY1060" s="1">
        <v>43</v>
      </c>
      <c r="AZ1060" s="1">
        <v>42</v>
      </c>
      <c r="BA1060" s="1">
        <v>2.31</v>
      </c>
      <c r="BB1060" s="1">
        <v>23</v>
      </c>
      <c r="BC1060" s="1">
        <v>5</v>
      </c>
      <c r="BD1060" s="1">
        <v>24.05</v>
      </c>
      <c r="BE1060" s="1">
        <f t="shared" si="178"/>
        <v>43.700641666666669</v>
      </c>
      <c r="BF1060" s="1">
        <f t="shared" si="179"/>
        <v>23.090013888888887</v>
      </c>
      <c r="BG1060" s="1" t="s">
        <v>38</v>
      </c>
      <c r="BH1060" s="1"/>
      <c r="BI1060" s="1"/>
      <c r="BJ1060" s="7"/>
      <c r="BK1060" s="1"/>
      <c r="BL1060" s="7"/>
      <c r="BM1060" s="1"/>
      <c r="BN1060" s="1"/>
      <c r="BO1060" s="1"/>
      <c r="BP1060" s="1"/>
      <c r="BQ1060" s="1"/>
      <c r="BR1060" s="1"/>
      <c r="BS1060" s="1"/>
      <c r="BT1060" s="533"/>
      <c r="BU1060" s="533"/>
      <c r="BV1060" s="533"/>
      <c r="BW1060" s="533"/>
      <c r="BX1060" s="533"/>
      <c r="BY1060" s="533"/>
      <c r="BZ1060" s="533"/>
      <c r="CA1060" s="533"/>
      <c r="CB1060" s="533"/>
      <c r="CC1060" s="533"/>
      <c r="CD1060" s="533"/>
      <c r="CE1060" s="533"/>
      <c r="CF1060" s="533"/>
      <c r="CG1060" s="533"/>
      <c r="CH1060" s="533"/>
      <c r="CI1060" s="533"/>
      <c r="CJ1060" s="533"/>
      <c r="CK1060" s="533"/>
      <c r="CL1060" s="533"/>
      <c r="CM1060" s="533"/>
      <c r="CN1060" s="533"/>
      <c r="CO1060" s="533"/>
      <c r="CP1060" s="533"/>
      <c r="CQ1060" s="533"/>
      <c r="CR1060" s="533"/>
      <c r="CS1060" s="533"/>
      <c r="CT1060" s="533"/>
      <c r="CU1060" s="533"/>
      <c r="CV1060" s="533"/>
      <c r="CW1060" s="533"/>
      <c r="CX1060" s="533"/>
      <c r="CY1060" s="533"/>
      <c r="CZ1060" s="533"/>
      <c r="DA1060" s="533"/>
      <c r="DB1060" s="533"/>
      <c r="DC1060" s="533"/>
      <c r="DD1060" s="533"/>
      <c r="DE1060" s="533"/>
      <c r="DF1060" s="533"/>
      <c r="DG1060" s="533"/>
      <c r="DH1060" s="533"/>
      <c r="DI1060" s="533"/>
      <c r="DJ1060" s="533"/>
      <c r="DK1060" s="533"/>
      <c r="DL1060" s="533"/>
      <c r="DM1060" s="533"/>
      <c r="DN1060" s="533"/>
      <c r="DO1060" s="533"/>
      <c r="DP1060" s="533"/>
      <c r="DQ1060" s="533"/>
      <c r="DR1060" s="533"/>
      <c r="DS1060" s="533"/>
      <c r="DT1060" s="533"/>
      <c r="DU1060" s="533"/>
      <c r="DV1060" s="533"/>
      <c r="DW1060" s="533"/>
      <c r="DX1060" s="533"/>
      <c r="DY1060" s="533"/>
      <c r="DZ1060" s="533"/>
      <c r="EA1060" s="533"/>
      <c r="EB1060" s="533"/>
      <c r="EC1060" s="533"/>
      <c r="ED1060" s="533"/>
      <c r="EE1060" s="533"/>
      <c r="EF1060" s="533"/>
      <c r="EG1060" s="533"/>
      <c r="EH1060" s="533"/>
      <c r="EI1060" s="533"/>
      <c r="EJ1060" s="533"/>
      <c r="EK1060" s="533"/>
      <c r="EL1060" s="533"/>
      <c r="EM1060" s="533"/>
      <c r="EN1060" s="533"/>
      <c r="EO1060" s="533"/>
      <c r="EP1060" s="533"/>
      <c r="EQ1060" s="533"/>
      <c r="ER1060" s="533"/>
      <c r="ES1060" s="533"/>
      <c r="ET1060" s="533"/>
      <c r="EU1060" s="533"/>
      <c r="EV1060" s="533"/>
      <c r="EW1060" s="533"/>
      <c r="EX1060" s="533"/>
      <c r="EY1060" s="533"/>
      <c r="EZ1060" s="533"/>
      <c r="FA1060" s="533"/>
      <c r="FB1060" s="533"/>
      <c r="FC1060" s="533"/>
      <c r="FD1060" s="533"/>
      <c r="FE1060" s="533"/>
      <c r="FF1060" s="533"/>
      <c r="FG1060" s="533"/>
      <c r="FH1060" s="533"/>
      <c r="FI1060" s="533"/>
      <c r="FJ1060" s="533"/>
      <c r="FK1060" s="533"/>
      <c r="FL1060" s="533"/>
      <c r="FM1060" s="533"/>
      <c r="FN1060" s="533"/>
      <c r="FO1060" s="533"/>
      <c r="FP1060" s="533"/>
      <c r="FQ1060" s="533"/>
      <c r="FR1060" s="533"/>
      <c r="FS1060" s="533"/>
      <c r="FT1060" s="533"/>
      <c r="FU1060" s="533"/>
      <c r="FV1060" s="533"/>
      <c r="FW1060" s="533"/>
      <c r="FX1060" s="533"/>
      <c r="FY1060" s="533"/>
      <c r="FZ1060" s="533"/>
      <c r="GA1060" s="533"/>
      <c r="GB1060" s="533"/>
      <c r="GC1060" s="533"/>
      <c r="GD1060" s="533"/>
      <c r="GE1060" s="533"/>
      <c r="GF1060" s="533"/>
      <c r="GG1060" s="533"/>
      <c r="GH1060" s="533"/>
      <c r="GI1060" s="533"/>
      <c r="GJ1060" s="533"/>
      <c r="GK1060" s="533"/>
      <c r="GL1060" s="533"/>
      <c r="GM1060" s="533"/>
      <c r="GN1060" s="533"/>
      <c r="GO1060" s="533"/>
      <c r="GP1060" s="533"/>
      <c r="GQ1060" s="533"/>
      <c r="GR1060" s="533"/>
      <c r="GS1060" s="533"/>
      <c r="GT1060" s="533"/>
      <c r="GU1060" s="533"/>
      <c r="GV1060" s="533"/>
      <c r="GW1060" s="533"/>
      <c r="GX1060" s="533"/>
      <c r="GY1060" s="533"/>
      <c r="GZ1060" s="533"/>
      <c r="HA1060" s="533"/>
      <c r="HB1060" s="533"/>
      <c r="HC1060" s="533"/>
      <c r="HD1060" s="533"/>
      <c r="HE1060" s="533"/>
      <c r="HF1060" s="533"/>
      <c r="HG1060" s="533"/>
      <c r="HH1060" s="533"/>
      <c r="HI1060" s="533"/>
      <c r="HJ1060" s="533"/>
      <c r="HK1060" s="533"/>
      <c r="HL1060" s="533"/>
      <c r="HM1060" s="533"/>
      <c r="HN1060" s="533"/>
      <c r="HO1060" s="533"/>
      <c r="HP1060" s="533"/>
      <c r="HQ1060" s="533"/>
      <c r="HR1060" s="533"/>
      <c r="HS1060" s="533"/>
      <c r="HT1060" s="533"/>
      <c r="HU1060" s="533"/>
      <c r="HV1060" s="533"/>
      <c r="HW1060" s="533"/>
      <c r="HX1060" s="533"/>
      <c r="HY1060" s="533"/>
      <c r="HZ1060" s="533"/>
      <c r="IA1060" s="533"/>
      <c r="IB1060" s="533"/>
      <c r="IC1060" s="533"/>
      <c r="ID1060" s="533"/>
      <c r="IE1060" s="533"/>
      <c r="IF1060" s="533"/>
      <c r="IG1060" s="533"/>
      <c r="IH1060" s="533"/>
      <c r="II1060" s="533"/>
      <c r="IJ1060" s="533"/>
      <c r="IK1060" s="533"/>
      <c r="IL1060" s="533"/>
      <c r="IM1060" s="533"/>
      <c r="IN1060" s="533"/>
      <c r="IO1060" s="533"/>
      <c r="IP1060" s="533"/>
      <c r="IQ1060" s="533"/>
      <c r="IR1060" s="533"/>
      <c r="IS1060" s="533"/>
      <c r="IT1060" s="533"/>
      <c r="IU1060" s="533"/>
      <c r="IV1060" s="533"/>
      <c r="IW1060" s="533"/>
      <c r="IX1060" s="533"/>
      <c r="IY1060" s="533"/>
      <c r="IZ1060" s="533"/>
      <c r="JA1060" s="533"/>
      <c r="JB1060" s="533"/>
      <c r="JC1060" s="533"/>
      <c r="JD1060" s="533"/>
      <c r="JE1060" s="533"/>
      <c r="JF1060" s="533"/>
      <c r="JG1060" s="533"/>
      <c r="JH1060" s="533"/>
    </row>
    <row r="1061" spans="1:268" s="3" customFormat="1" ht="43.5" customHeight="1" x14ac:dyDescent="0.25">
      <c r="A1061" s="1" t="s">
        <v>3392</v>
      </c>
      <c r="B1061" s="1" t="s">
        <v>3347</v>
      </c>
      <c r="C1061" s="1">
        <v>11190044</v>
      </c>
      <c r="D1061" s="7">
        <v>41934</v>
      </c>
      <c r="E1061" s="7">
        <v>41934</v>
      </c>
      <c r="F1061" s="7">
        <v>43030</v>
      </c>
      <c r="G1061" s="1">
        <v>-7777</v>
      </c>
      <c r="H1061" s="1" t="s">
        <v>471</v>
      </c>
      <c r="I1061" s="1" t="s">
        <v>996</v>
      </c>
      <c r="J1061" s="1"/>
      <c r="K1061" s="1" t="s">
        <v>135</v>
      </c>
      <c r="L1061" s="1" t="s">
        <v>3714</v>
      </c>
      <c r="M1061" s="1" t="s">
        <v>307</v>
      </c>
      <c r="N1061" s="1" t="s">
        <v>134</v>
      </c>
      <c r="O1061" s="1" t="s">
        <v>76</v>
      </c>
      <c r="P1061" s="6" t="s">
        <v>3456</v>
      </c>
      <c r="Q1061" s="1" t="s">
        <v>3715</v>
      </c>
      <c r="R1061" s="1" t="s">
        <v>307</v>
      </c>
      <c r="S1061" s="1" t="s">
        <v>134</v>
      </c>
      <c r="T1061" s="1" t="s">
        <v>76</v>
      </c>
      <c r="U1061" s="6" t="s">
        <v>3456</v>
      </c>
      <c r="V1061" s="1" t="s">
        <v>3715</v>
      </c>
      <c r="W1061" s="1" t="s">
        <v>3716</v>
      </c>
      <c r="X1061" s="1">
        <v>-7777</v>
      </c>
      <c r="Y1061" s="1">
        <v>-7777</v>
      </c>
      <c r="Z1061" s="9" t="s">
        <v>468</v>
      </c>
      <c r="AA1061" s="1" t="s">
        <v>427</v>
      </c>
      <c r="AB1061" s="1">
        <v>12.56</v>
      </c>
      <c r="AC1061" s="1">
        <v>100</v>
      </c>
      <c r="AD1061" s="1">
        <v>19940</v>
      </c>
      <c r="AE1061" s="1"/>
      <c r="AF1061" s="1"/>
      <c r="AG1061" s="1"/>
      <c r="AH1061" s="1"/>
      <c r="AI1061" s="1">
        <v>19940</v>
      </c>
      <c r="AJ1061" s="1"/>
      <c r="AK1061" s="1"/>
      <c r="AL1061" s="1"/>
      <c r="AM1061" s="1"/>
      <c r="AN1061" s="1"/>
      <c r="AO1061" s="1">
        <v>1256</v>
      </c>
      <c r="AP1061" s="1"/>
      <c r="AQ1061" s="1"/>
      <c r="AR1061" s="1"/>
      <c r="AS1061" s="1" t="s">
        <v>468</v>
      </c>
      <c r="AT1061" s="1"/>
      <c r="AU1061" s="1"/>
      <c r="AV1061" s="1">
        <v>96.01</v>
      </c>
      <c r="AW1061" s="1" t="s">
        <v>4524</v>
      </c>
      <c r="AX1061" s="1" t="s">
        <v>4525</v>
      </c>
      <c r="AY1061" s="1">
        <v>43</v>
      </c>
      <c r="AZ1061" s="1">
        <v>18</v>
      </c>
      <c r="BA1061" s="1">
        <v>59.97</v>
      </c>
      <c r="BB1061" s="1">
        <v>24</v>
      </c>
      <c r="BC1061" s="1">
        <v>23</v>
      </c>
      <c r="BD1061" s="1">
        <v>49.29</v>
      </c>
      <c r="BE1061" s="1">
        <f t="shared" si="178"/>
        <v>43.316658333333329</v>
      </c>
      <c r="BF1061" s="1">
        <f t="shared" si="179"/>
        <v>24.397024999999999</v>
      </c>
      <c r="BG1061" s="1" t="s">
        <v>38</v>
      </c>
      <c r="BH1061" s="1"/>
      <c r="BI1061" s="1"/>
      <c r="BJ1061" s="7"/>
      <c r="BK1061" s="1"/>
      <c r="BL1061" s="7"/>
      <c r="BM1061" s="1"/>
      <c r="BN1061" s="1"/>
      <c r="BO1061" s="1"/>
      <c r="BP1061" s="1"/>
      <c r="BQ1061" s="1"/>
      <c r="BR1061" s="1"/>
      <c r="BS1061" s="1"/>
      <c r="BT1061" s="533"/>
      <c r="BU1061" s="533"/>
      <c r="BV1061" s="533"/>
      <c r="BW1061" s="533"/>
      <c r="BX1061" s="533"/>
      <c r="BY1061" s="533"/>
      <c r="BZ1061" s="533"/>
      <c r="CA1061" s="533"/>
      <c r="CB1061" s="533"/>
      <c r="CC1061" s="533"/>
      <c r="CD1061" s="533"/>
      <c r="CE1061" s="533"/>
      <c r="CF1061" s="533"/>
      <c r="CG1061" s="533"/>
      <c r="CH1061" s="533"/>
      <c r="CI1061" s="533"/>
      <c r="CJ1061" s="533"/>
      <c r="CK1061" s="533"/>
      <c r="CL1061" s="533"/>
      <c r="CM1061" s="533"/>
      <c r="CN1061" s="533"/>
      <c r="CO1061" s="533"/>
      <c r="CP1061" s="533"/>
      <c r="CQ1061" s="533"/>
      <c r="CR1061" s="533"/>
      <c r="CS1061" s="533"/>
      <c r="CT1061" s="533"/>
      <c r="CU1061" s="533"/>
      <c r="CV1061" s="533"/>
      <c r="CW1061" s="533"/>
      <c r="CX1061" s="533"/>
      <c r="CY1061" s="533"/>
      <c r="CZ1061" s="533"/>
      <c r="DA1061" s="533"/>
      <c r="DB1061" s="533"/>
      <c r="DC1061" s="533"/>
      <c r="DD1061" s="533"/>
      <c r="DE1061" s="533"/>
      <c r="DF1061" s="533"/>
      <c r="DG1061" s="533"/>
      <c r="DH1061" s="533"/>
      <c r="DI1061" s="533"/>
      <c r="DJ1061" s="533"/>
      <c r="DK1061" s="533"/>
      <c r="DL1061" s="533"/>
      <c r="DM1061" s="533"/>
      <c r="DN1061" s="533"/>
      <c r="DO1061" s="533"/>
      <c r="DP1061" s="533"/>
      <c r="DQ1061" s="533"/>
      <c r="DR1061" s="533"/>
      <c r="DS1061" s="533"/>
      <c r="DT1061" s="533"/>
      <c r="DU1061" s="533"/>
      <c r="DV1061" s="533"/>
      <c r="DW1061" s="533"/>
      <c r="DX1061" s="533"/>
      <c r="DY1061" s="533"/>
      <c r="DZ1061" s="533"/>
      <c r="EA1061" s="533"/>
      <c r="EB1061" s="533"/>
      <c r="EC1061" s="533"/>
      <c r="ED1061" s="533"/>
      <c r="EE1061" s="533"/>
      <c r="EF1061" s="533"/>
      <c r="EG1061" s="533"/>
      <c r="EH1061" s="533"/>
      <c r="EI1061" s="533"/>
      <c r="EJ1061" s="533"/>
      <c r="EK1061" s="533"/>
      <c r="EL1061" s="533"/>
      <c r="EM1061" s="533"/>
      <c r="EN1061" s="533"/>
      <c r="EO1061" s="533"/>
      <c r="EP1061" s="533"/>
      <c r="EQ1061" s="533"/>
      <c r="ER1061" s="533"/>
      <c r="ES1061" s="533"/>
      <c r="ET1061" s="533"/>
      <c r="EU1061" s="533"/>
      <c r="EV1061" s="533"/>
      <c r="EW1061" s="533"/>
      <c r="EX1061" s="533"/>
      <c r="EY1061" s="533"/>
      <c r="EZ1061" s="533"/>
      <c r="FA1061" s="533"/>
      <c r="FB1061" s="533"/>
      <c r="FC1061" s="533"/>
      <c r="FD1061" s="533"/>
      <c r="FE1061" s="533"/>
      <c r="FF1061" s="533"/>
      <c r="FG1061" s="533"/>
      <c r="FH1061" s="533"/>
      <c r="FI1061" s="533"/>
      <c r="FJ1061" s="533"/>
      <c r="FK1061" s="533"/>
      <c r="FL1061" s="533"/>
      <c r="FM1061" s="533"/>
      <c r="FN1061" s="533"/>
      <c r="FO1061" s="533"/>
      <c r="FP1061" s="533"/>
      <c r="FQ1061" s="533"/>
      <c r="FR1061" s="533"/>
      <c r="FS1061" s="533"/>
      <c r="FT1061" s="533"/>
      <c r="FU1061" s="533"/>
      <c r="FV1061" s="533"/>
      <c r="FW1061" s="533"/>
      <c r="FX1061" s="533"/>
      <c r="FY1061" s="533"/>
      <c r="FZ1061" s="533"/>
      <c r="GA1061" s="533"/>
      <c r="GB1061" s="533"/>
      <c r="GC1061" s="533"/>
      <c r="GD1061" s="533"/>
      <c r="GE1061" s="533"/>
      <c r="GF1061" s="533"/>
      <c r="GG1061" s="533"/>
      <c r="GH1061" s="533"/>
      <c r="GI1061" s="533"/>
      <c r="GJ1061" s="533"/>
      <c r="GK1061" s="533"/>
      <c r="GL1061" s="533"/>
      <c r="GM1061" s="533"/>
      <c r="GN1061" s="533"/>
      <c r="GO1061" s="533"/>
      <c r="GP1061" s="533"/>
      <c r="GQ1061" s="533"/>
      <c r="GR1061" s="533"/>
      <c r="GS1061" s="533"/>
      <c r="GT1061" s="533"/>
      <c r="GU1061" s="533"/>
      <c r="GV1061" s="533"/>
      <c r="GW1061" s="533"/>
      <c r="GX1061" s="533"/>
      <c r="GY1061" s="533"/>
      <c r="GZ1061" s="533"/>
      <c r="HA1061" s="533"/>
      <c r="HB1061" s="533"/>
      <c r="HC1061" s="533"/>
      <c r="HD1061" s="533"/>
      <c r="HE1061" s="533"/>
      <c r="HF1061" s="533"/>
      <c r="HG1061" s="533"/>
      <c r="HH1061" s="533"/>
      <c r="HI1061" s="533"/>
      <c r="HJ1061" s="533"/>
      <c r="HK1061" s="533"/>
      <c r="HL1061" s="533"/>
      <c r="HM1061" s="533"/>
      <c r="HN1061" s="533"/>
      <c r="HO1061" s="533"/>
      <c r="HP1061" s="533"/>
      <c r="HQ1061" s="533"/>
      <c r="HR1061" s="533"/>
      <c r="HS1061" s="533"/>
      <c r="HT1061" s="533"/>
      <c r="HU1061" s="533"/>
      <c r="HV1061" s="533"/>
      <c r="HW1061" s="533"/>
      <c r="HX1061" s="533"/>
      <c r="HY1061" s="533"/>
      <c r="HZ1061" s="533"/>
      <c r="IA1061" s="533"/>
      <c r="IB1061" s="533"/>
      <c r="IC1061" s="533"/>
      <c r="ID1061" s="533"/>
      <c r="IE1061" s="533"/>
      <c r="IF1061" s="533"/>
      <c r="IG1061" s="533"/>
      <c r="IH1061" s="533"/>
      <c r="II1061" s="533"/>
      <c r="IJ1061" s="533"/>
      <c r="IK1061" s="533"/>
      <c r="IL1061" s="533"/>
      <c r="IM1061" s="533"/>
      <c r="IN1061" s="533"/>
      <c r="IO1061" s="533"/>
      <c r="IP1061" s="533"/>
      <c r="IQ1061" s="533"/>
      <c r="IR1061" s="533"/>
      <c r="IS1061" s="533"/>
      <c r="IT1061" s="533"/>
      <c r="IU1061" s="533"/>
      <c r="IV1061" s="533"/>
      <c r="IW1061" s="533"/>
      <c r="IX1061" s="533"/>
      <c r="IY1061" s="533"/>
      <c r="IZ1061" s="533"/>
      <c r="JA1061" s="533"/>
      <c r="JB1061" s="533"/>
      <c r="JC1061" s="533"/>
      <c r="JD1061" s="533"/>
      <c r="JE1061" s="533"/>
      <c r="JF1061" s="533"/>
      <c r="JG1061" s="533"/>
      <c r="JH1061" s="533"/>
    </row>
    <row r="1062" spans="1:268" s="3" customFormat="1" ht="43.5" customHeight="1" x14ac:dyDescent="0.25">
      <c r="A1062" s="1" t="s">
        <v>3392</v>
      </c>
      <c r="B1062" s="1" t="s">
        <v>3717</v>
      </c>
      <c r="C1062" s="1">
        <v>11120068</v>
      </c>
      <c r="D1062" s="7">
        <v>41940</v>
      </c>
      <c r="E1062" s="7">
        <v>41940</v>
      </c>
      <c r="F1062" s="7">
        <v>43766</v>
      </c>
      <c r="G1062" s="1">
        <v>-7777</v>
      </c>
      <c r="H1062" s="1" t="s">
        <v>484</v>
      </c>
      <c r="I1062" s="1" t="s">
        <v>607</v>
      </c>
      <c r="J1062" s="1"/>
      <c r="K1062" s="1" t="s">
        <v>37</v>
      </c>
      <c r="L1062" s="1" t="s">
        <v>3719</v>
      </c>
      <c r="M1062" s="1" t="s">
        <v>3718</v>
      </c>
      <c r="N1062" s="1" t="s">
        <v>44</v>
      </c>
      <c r="O1062" s="1" t="s">
        <v>45</v>
      </c>
      <c r="P1062" s="6" t="s">
        <v>3720</v>
      </c>
      <c r="Q1062" s="1"/>
      <c r="R1062" s="1" t="s">
        <v>3718</v>
      </c>
      <c r="S1062" s="1" t="s">
        <v>44</v>
      </c>
      <c r="T1062" s="1" t="s">
        <v>45</v>
      </c>
      <c r="U1062" s="6" t="s">
        <v>3720</v>
      </c>
      <c r="V1062" s="1" t="s">
        <v>3721</v>
      </c>
      <c r="W1062" s="1" t="s">
        <v>4526</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4747</v>
      </c>
      <c r="AT1062" s="1"/>
      <c r="AU1062" s="1"/>
      <c r="AV1062" s="1"/>
      <c r="AW1062" s="1" t="s">
        <v>4527</v>
      </c>
      <c r="AX1062" s="1" t="s">
        <v>4528</v>
      </c>
      <c r="AY1062" s="1">
        <v>43</v>
      </c>
      <c r="AZ1062" s="1">
        <v>15</v>
      </c>
      <c r="BA1062" s="1">
        <v>36.68</v>
      </c>
      <c r="BB1062" s="1">
        <v>25</v>
      </c>
      <c r="BC1062" s="1">
        <v>41</v>
      </c>
      <c r="BD1062" s="1">
        <v>30.95</v>
      </c>
      <c r="BE1062" s="1">
        <f t="shared" si="178"/>
        <v>43.260188888888891</v>
      </c>
      <c r="BF1062" s="1">
        <f t="shared" si="179"/>
        <v>25.691930555555555</v>
      </c>
      <c r="BG1062" s="1" t="s">
        <v>38</v>
      </c>
      <c r="BH1062" s="1"/>
      <c r="BI1062" s="1"/>
      <c r="BJ1062" s="7"/>
      <c r="BK1062" s="1"/>
      <c r="BL1062" s="7"/>
      <c r="BM1062" s="1"/>
      <c r="BN1062" s="1"/>
      <c r="BO1062" s="1"/>
      <c r="BP1062" s="1"/>
      <c r="BQ1062" s="1"/>
      <c r="BR1062" s="1"/>
      <c r="BS1062" s="1"/>
      <c r="BT1062" s="533"/>
      <c r="BU1062" s="533"/>
      <c r="BV1062" s="533"/>
      <c r="BW1062" s="533"/>
      <c r="BX1062" s="533"/>
      <c r="BY1062" s="533"/>
      <c r="BZ1062" s="533"/>
      <c r="CA1062" s="533"/>
      <c r="CB1062" s="533"/>
      <c r="CC1062" s="533"/>
      <c r="CD1062" s="533"/>
      <c r="CE1062" s="533"/>
      <c r="CF1062" s="533"/>
      <c r="CG1062" s="533"/>
      <c r="CH1062" s="533"/>
      <c r="CI1062" s="533"/>
      <c r="CJ1062" s="533"/>
      <c r="CK1062" s="533"/>
      <c r="CL1062" s="533"/>
      <c r="CM1062" s="533"/>
      <c r="CN1062" s="533"/>
      <c r="CO1062" s="533"/>
      <c r="CP1062" s="533"/>
      <c r="CQ1062" s="533"/>
      <c r="CR1062" s="533"/>
      <c r="CS1062" s="533"/>
      <c r="CT1062" s="533"/>
      <c r="CU1062" s="533"/>
      <c r="CV1062" s="533"/>
      <c r="CW1062" s="533"/>
      <c r="CX1062" s="533"/>
      <c r="CY1062" s="533"/>
      <c r="CZ1062" s="533"/>
      <c r="DA1062" s="533"/>
      <c r="DB1062" s="533"/>
      <c r="DC1062" s="533"/>
      <c r="DD1062" s="533"/>
      <c r="DE1062" s="533"/>
      <c r="DF1062" s="533"/>
      <c r="DG1062" s="533"/>
      <c r="DH1062" s="533"/>
      <c r="DI1062" s="533"/>
      <c r="DJ1062" s="533"/>
      <c r="DK1062" s="533"/>
      <c r="DL1062" s="533"/>
      <c r="DM1062" s="533"/>
      <c r="DN1062" s="533"/>
      <c r="DO1062" s="533"/>
      <c r="DP1062" s="533"/>
      <c r="DQ1062" s="533"/>
      <c r="DR1062" s="533"/>
      <c r="DS1062" s="533"/>
      <c r="DT1062" s="533"/>
      <c r="DU1062" s="533"/>
      <c r="DV1062" s="533"/>
      <c r="DW1062" s="533"/>
      <c r="DX1062" s="533"/>
      <c r="DY1062" s="533"/>
      <c r="DZ1062" s="533"/>
      <c r="EA1062" s="533"/>
      <c r="EB1062" s="533"/>
      <c r="EC1062" s="533"/>
      <c r="ED1062" s="533"/>
      <c r="EE1062" s="533"/>
      <c r="EF1062" s="533"/>
      <c r="EG1062" s="533"/>
      <c r="EH1062" s="533"/>
      <c r="EI1062" s="533"/>
      <c r="EJ1062" s="533"/>
      <c r="EK1062" s="533"/>
      <c r="EL1062" s="533"/>
      <c r="EM1062" s="533"/>
      <c r="EN1062" s="533"/>
      <c r="EO1062" s="533"/>
      <c r="EP1062" s="533"/>
      <c r="EQ1062" s="533"/>
      <c r="ER1062" s="533"/>
      <c r="ES1062" s="533"/>
      <c r="ET1062" s="533"/>
      <c r="EU1062" s="533"/>
      <c r="EV1062" s="533"/>
      <c r="EW1062" s="533"/>
      <c r="EX1062" s="533"/>
      <c r="EY1062" s="533"/>
      <c r="EZ1062" s="533"/>
      <c r="FA1062" s="533"/>
      <c r="FB1062" s="533"/>
      <c r="FC1062" s="533"/>
      <c r="FD1062" s="533"/>
      <c r="FE1062" s="533"/>
      <c r="FF1062" s="533"/>
      <c r="FG1062" s="533"/>
      <c r="FH1062" s="533"/>
      <c r="FI1062" s="533"/>
      <c r="FJ1062" s="533"/>
      <c r="FK1062" s="533"/>
      <c r="FL1062" s="533"/>
      <c r="FM1062" s="533"/>
      <c r="FN1062" s="533"/>
      <c r="FO1062" s="533"/>
      <c r="FP1062" s="533"/>
      <c r="FQ1062" s="533"/>
      <c r="FR1062" s="533"/>
      <c r="FS1062" s="533"/>
      <c r="FT1062" s="533"/>
      <c r="FU1062" s="533"/>
      <c r="FV1062" s="533"/>
      <c r="FW1062" s="533"/>
      <c r="FX1062" s="533"/>
      <c r="FY1062" s="533"/>
      <c r="FZ1062" s="533"/>
      <c r="GA1062" s="533"/>
      <c r="GB1062" s="533"/>
      <c r="GC1062" s="533"/>
      <c r="GD1062" s="533"/>
      <c r="GE1062" s="533"/>
      <c r="GF1062" s="533"/>
      <c r="GG1062" s="533"/>
      <c r="GH1062" s="533"/>
      <c r="GI1062" s="533"/>
      <c r="GJ1062" s="533"/>
      <c r="GK1062" s="533"/>
      <c r="GL1062" s="533"/>
      <c r="GM1062" s="533"/>
      <c r="GN1062" s="533"/>
      <c r="GO1062" s="533"/>
      <c r="GP1062" s="533"/>
      <c r="GQ1062" s="533"/>
      <c r="GR1062" s="533"/>
      <c r="GS1062" s="533"/>
      <c r="GT1062" s="533"/>
      <c r="GU1062" s="533"/>
      <c r="GV1062" s="533"/>
      <c r="GW1062" s="533"/>
      <c r="GX1062" s="533"/>
      <c r="GY1062" s="533"/>
      <c r="GZ1062" s="533"/>
      <c r="HA1062" s="533"/>
      <c r="HB1062" s="533"/>
      <c r="HC1062" s="533"/>
      <c r="HD1062" s="533"/>
      <c r="HE1062" s="533"/>
      <c r="HF1062" s="533"/>
      <c r="HG1062" s="533"/>
      <c r="HH1062" s="533"/>
      <c r="HI1062" s="533"/>
      <c r="HJ1062" s="533"/>
      <c r="HK1062" s="533"/>
      <c r="HL1062" s="533"/>
      <c r="HM1062" s="533"/>
      <c r="HN1062" s="533"/>
      <c r="HO1062" s="533"/>
      <c r="HP1062" s="533"/>
      <c r="HQ1062" s="533"/>
      <c r="HR1062" s="533"/>
      <c r="HS1062" s="533"/>
      <c r="HT1062" s="533"/>
      <c r="HU1062" s="533"/>
      <c r="HV1062" s="533"/>
      <c r="HW1062" s="533"/>
      <c r="HX1062" s="533"/>
      <c r="HY1062" s="533"/>
      <c r="HZ1062" s="533"/>
      <c r="IA1062" s="533"/>
      <c r="IB1062" s="533"/>
      <c r="IC1062" s="533"/>
      <c r="ID1062" s="533"/>
      <c r="IE1062" s="533"/>
      <c r="IF1062" s="533"/>
      <c r="IG1062" s="533"/>
      <c r="IH1062" s="533"/>
      <c r="II1062" s="533"/>
      <c r="IJ1062" s="533"/>
      <c r="IK1062" s="533"/>
      <c r="IL1062" s="533"/>
      <c r="IM1062" s="533"/>
      <c r="IN1062" s="533"/>
      <c r="IO1062" s="533"/>
      <c r="IP1062" s="533"/>
      <c r="IQ1062" s="533"/>
      <c r="IR1062" s="533"/>
      <c r="IS1062" s="533"/>
      <c r="IT1062" s="533"/>
      <c r="IU1062" s="533"/>
      <c r="IV1062" s="533"/>
      <c r="IW1062" s="533"/>
      <c r="IX1062" s="533"/>
      <c r="IY1062" s="533"/>
      <c r="IZ1062" s="533"/>
      <c r="JA1062" s="533"/>
      <c r="JB1062" s="533"/>
      <c r="JC1062" s="533"/>
      <c r="JD1062" s="533"/>
      <c r="JE1062" s="533"/>
      <c r="JF1062" s="533"/>
      <c r="JG1062" s="533"/>
      <c r="JH1062" s="533"/>
    </row>
    <row r="1063" spans="1:268" s="3" customFormat="1" ht="43.5" customHeight="1" x14ac:dyDescent="0.25">
      <c r="A1063" s="1"/>
      <c r="B1063" s="1" t="s">
        <v>3717</v>
      </c>
      <c r="C1063" s="1">
        <v>11120068</v>
      </c>
      <c r="D1063" s="7">
        <v>41940</v>
      </c>
      <c r="E1063" s="7">
        <v>41940</v>
      </c>
      <c r="F1063" s="7">
        <v>43766</v>
      </c>
      <c r="G1063" s="1">
        <v>-7777</v>
      </c>
      <c r="H1063" s="1" t="s">
        <v>484</v>
      </c>
      <c r="I1063" s="1" t="s">
        <v>607</v>
      </c>
      <c r="J1063" s="1"/>
      <c r="K1063" s="1" t="s">
        <v>37</v>
      </c>
      <c r="L1063" s="1" t="s">
        <v>3719</v>
      </c>
      <c r="M1063" s="1" t="s">
        <v>3718</v>
      </c>
      <c r="N1063" s="1" t="s">
        <v>44</v>
      </c>
      <c r="O1063" s="1" t="s">
        <v>45</v>
      </c>
      <c r="P1063" s="6" t="s">
        <v>3720</v>
      </c>
      <c r="Q1063" s="1"/>
      <c r="R1063" s="1" t="s">
        <v>3718</v>
      </c>
      <c r="S1063" s="1" t="s">
        <v>44</v>
      </c>
      <c r="T1063" s="1" t="s">
        <v>45</v>
      </c>
      <c r="U1063" s="6" t="s">
        <v>3720</v>
      </c>
      <c r="V1063" s="1" t="s">
        <v>3721</v>
      </c>
      <c r="W1063" s="1" t="s">
        <v>4526</v>
      </c>
      <c r="X1063" s="1">
        <v>-7777</v>
      </c>
      <c r="Y1063" s="1">
        <v>-7777</v>
      </c>
      <c r="Z1063" s="9" t="s">
        <v>468</v>
      </c>
      <c r="AA1063" s="1" t="s">
        <v>341</v>
      </c>
      <c r="AB1063" s="1">
        <v>36.880000000000003</v>
      </c>
      <c r="AC1063" s="1">
        <v>22</v>
      </c>
      <c r="AD1063" s="1">
        <v>8730</v>
      </c>
      <c r="AE1063" s="1"/>
      <c r="AF1063" s="1"/>
      <c r="AG1063" s="1"/>
      <c r="AH1063" s="1"/>
      <c r="AI1063" s="1"/>
      <c r="AJ1063" s="1">
        <v>8730</v>
      </c>
      <c r="AK1063" s="1"/>
      <c r="AL1063" s="1"/>
      <c r="AM1063" s="1"/>
      <c r="AN1063" s="1"/>
      <c r="AO1063" s="1">
        <v>3688</v>
      </c>
      <c r="AP1063" s="1"/>
      <c r="AQ1063" s="1"/>
      <c r="AR1063" s="1"/>
      <c r="AS1063" s="1" t="s">
        <v>4748</v>
      </c>
      <c r="AT1063" s="1"/>
      <c r="AU1063" s="1"/>
      <c r="AV1063" s="1"/>
      <c r="AW1063" s="1" t="s">
        <v>4529</v>
      </c>
      <c r="AX1063" s="1" t="s">
        <v>4530</v>
      </c>
      <c r="AY1063" s="1">
        <v>43</v>
      </c>
      <c r="AZ1063" s="1">
        <v>15</v>
      </c>
      <c r="BA1063" s="1">
        <v>30.48</v>
      </c>
      <c r="BB1063" s="1">
        <v>25</v>
      </c>
      <c r="BC1063" s="1">
        <v>41</v>
      </c>
      <c r="BD1063" s="1">
        <v>37.33</v>
      </c>
      <c r="BE1063" s="1">
        <f t="shared" si="178"/>
        <v>43.258466666666664</v>
      </c>
      <c r="BF1063" s="1">
        <f t="shared" si="179"/>
        <v>25.693702777777776</v>
      </c>
      <c r="BG1063" s="1" t="s">
        <v>38</v>
      </c>
      <c r="BH1063" s="1"/>
      <c r="BI1063" s="1"/>
      <c r="BJ1063" s="7"/>
      <c r="BK1063" s="1"/>
      <c r="BL1063" s="7"/>
      <c r="BM1063" s="1"/>
      <c r="BN1063" s="1"/>
      <c r="BO1063" s="1"/>
      <c r="BP1063" s="1"/>
      <c r="BQ1063" s="1"/>
      <c r="BR1063" s="1"/>
      <c r="BS1063" s="1"/>
      <c r="BT1063" s="533"/>
      <c r="BU1063" s="533"/>
      <c r="BV1063" s="533"/>
      <c r="BW1063" s="533"/>
      <c r="BX1063" s="533"/>
      <c r="BY1063" s="533"/>
      <c r="BZ1063" s="533"/>
      <c r="CA1063" s="533"/>
      <c r="CB1063" s="533"/>
      <c r="CC1063" s="533"/>
      <c r="CD1063" s="533"/>
      <c r="CE1063" s="533"/>
      <c r="CF1063" s="533"/>
      <c r="CG1063" s="533"/>
      <c r="CH1063" s="533"/>
      <c r="CI1063" s="533"/>
      <c r="CJ1063" s="533"/>
      <c r="CK1063" s="533"/>
      <c r="CL1063" s="533"/>
      <c r="CM1063" s="533"/>
      <c r="CN1063" s="533"/>
      <c r="CO1063" s="533"/>
      <c r="CP1063" s="533"/>
      <c r="CQ1063" s="533"/>
      <c r="CR1063" s="533"/>
      <c r="CS1063" s="533"/>
      <c r="CT1063" s="533"/>
      <c r="CU1063" s="533"/>
      <c r="CV1063" s="533"/>
      <c r="CW1063" s="533"/>
      <c r="CX1063" s="533"/>
      <c r="CY1063" s="533"/>
      <c r="CZ1063" s="533"/>
      <c r="DA1063" s="533"/>
      <c r="DB1063" s="533"/>
      <c r="DC1063" s="533"/>
      <c r="DD1063" s="533"/>
      <c r="DE1063" s="533"/>
      <c r="DF1063" s="533"/>
      <c r="DG1063" s="533"/>
      <c r="DH1063" s="533"/>
      <c r="DI1063" s="533"/>
      <c r="DJ1063" s="533"/>
      <c r="DK1063" s="533"/>
      <c r="DL1063" s="533"/>
      <c r="DM1063" s="533"/>
      <c r="DN1063" s="533"/>
      <c r="DO1063" s="533"/>
      <c r="DP1063" s="533"/>
      <c r="DQ1063" s="533"/>
      <c r="DR1063" s="533"/>
      <c r="DS1063" s="533"/>
      <c r="DT1063" s="533"/>
      <c r="DU1063" s="533"/>
      <c r="DV1063" s="533"/>
      <c r="DW1063" s="533"/>
      <c r="DX1063" s="533"/>
      <c r="DY1063" s="533"/>
      <c r="DZ1063" s="533"/>
      <c r="EA1063" s="533"/>
      <c r="EB1063" s="533"/>
      <c r="EC1063" s="533"/>
      <c r="ED1063" s="533"/>
      <c r="EE1063" s="533"/>
      <c r="EF1063" s="533"/>
      <c r="EG1063" s="533"/>
      <c r="EH1063" s="533"/>
      <c r="EI1063" s="533"/>
      <c r="EJ1063" s="533"/>
      <c r="EK1063" s="533"/>
      <c r="EL1063" s="533"/>
      <c r="EM1063" s="533"/>
      <c r="EN1063" s="533"/>
      <c r="EO1063" s="533"/>
      <c r="EP1063" s="533"/>
      <c r="EQ1063" s="533"/>
      <c r="ER1063" s="533"/>
      <c r="ES1063" s="533"/>
      <c r="ET1063" s="533"/>
      <c r="EU1063" s="533"/>
      <c r="EV1063" s="533"/>
      <c r="EW1063" s="533"/>
      <c r="EX1063" s="533"/>
      <c r="EY1063" s="533"/>
      <c r="EZ1063" s="533"/>
      <c r="FA1063" s="533"/>
      <c r="FB1063" s="533"/>
      <c r="FC1063" s="533"/>
      <c r="FD1063" s="533"/>
      <c r="FE1063" s="533"/>
      <c r="FF1063" s="533"/>
      <c r="FG1063" s="533"/>
      <c r="FH1063" s="533"/>
      <c r="FI1063" s="533"/>
      <c r="FJ1063" s="533"/>
      <c r="FK1063" s="533"/>
      <c r="FL1063" s="533"/>
      <c r="FM1063" s="533"/>
      <c r="FN1063" s="533"/>
      <c r="FO1063" s="533"/>
      <c r="FP1063" s="533"/>
      <c r="FQ1063" s="533"/>
      <c r="FR1063" s="533"/>
      <c r="FS1063" s="533"/>
      <c r="FT1063" s="533"/>
      <c r="FU1063" s="533"/>
      <c r="FV1063" s="533"/>
      <c r="FW1063" s="533"/>
      <c r="FX1063" s="533"/>
      <c r="FY1063" s="533"/>
      <c r="FZ1063" s="533"/>
      <c r="GA1063" s="533"/>
      <c r="GB1063" s="533"/>
      <c r="GC1063" s="533"/>
      <c r="GD1063" s="533"/>
      <c r="GE1063" s="533"/>
      <c r="GF1063" s="533"/>
      <c r="GG1063" s="533"/>
      <c r="GH1063" s="533"/>
      <c r="GI1063" s="533"/>
      <c r="GJ1063" s="533"/>
      <c r="GK1063" s="533"/>
      <c r="GL1063" s="533"/>
      <c r="GM1063" s="533"/>
      <c r="GN1063" s="533"/>
      <c r="GO1063" s="533"/>
      <c r="GP1063" s="533"/>
      <c r="GQ1063" s="533"/>
      <c r="GR1063" s="533"/>
      <c r="GS1063" s="533"/>
      <c r="GT1063" s="533"/>
      <c r="GU1063" s="533"/>
      <c r="GV1063" s="533"/>
      <c r="GW1063" s="533"/>
      <c r="GX1063" s="533"/>
      <c r="GY1063" s="533"/>
      <c r="GZ1063" s="533"/>
      <c r="HA1063" s="533"/>
      <c r="HB1063" s="533"/>
      <c r="HC1063" s="533"/>
      <c r="HD1063" s="533"/>
      <c r="HE1063" s="533"/>
      <c r="HF1063" s="533"/>
      <c r="HG1063" s="533"/>
      <c r="HH1063" s="533"/>
      <c r="HI1063" s="533"/>
      <c r="HJ1063" s="533"/>
      <c r="HK1063" s="533"/>
      <c r="HL1063" s="533"/>
      <c r="HM1063" s="533"/>
      <c r="HN1063" s="533"/>
      <c r="HO1063" s="533"/>
      <c r="HP1063" s="533"/>
      <c r="HQ1063" s="533"/>
      <c r="HR1063" s="533"/>
      <c r="HS1063" s="533"/>
      <c r="HT1063" s="533"/>
      <c r="HU1063" s="533"/>
      <c r="HV1063" s="533"/>
      <c r="HW1063" s="533"/>
      <c r="HX1063" s="533"/>
      <c r="HY1063" s="533"/>
      <c r="HZ1063" s="533"/>
      <c r="IA1063" s="533"/>
      <c r="IB1063" s="533"/>
      <c r="IC1063" s="533"/>
      <c r="ID1063" s="533"/>
      <c r="IE1063" s="533"/>
      <c r="IF1063" s="533"/>
      <c r="IG1063" s="533"/>
      <c r="IH1063" s="533"/>
      <c r="II1063" s="533"/>
      <c r="IJ1063" s="533"/>
      <c r="IK1063" s="533"/>
      <c r="IL1063" s="533"/>
      <c r="IM1063" s="533"/>
      <c r="IN1063" s="533"/>
      <c r="IO1063" s="533"/>
      <c r="IP1063" s="533"/>
      <c r="IQ1063" s="533"/>
      <c r="IR1063" s="533"/>
      <c r="IS1063" s="533"/>
      <c r="IT1063" s="533"/>
      <c r="IU1063" s="533"/>
      <c r="IV1063" s="533"/>
      <c r="IW1063" s="533"/>
      <c r="IX1063" s="533"/>
      <c r="IY1063" s="533"/>
      <c r="IZ1063" s="533"/>
      <c r="JA1063" s="533"/>
      <c r="JB1063" s="533"/>
      <c r="JC1063" s="533"/>
      <c r="JD1063" s="533"/>
      <c r="JE1063" s="533"/>
      <c r="JF1063" s="533"/>
      <c r="JG1063" s="533"/>
      <c r="JH1063" s="533"/>
    </row>
    <row r="1064" spans="1:268" s="3" customFormat="1" ht="39.75" customHeight="1" x14ac:dyDescent="0.25">
      <c r="A1064" s="1"/>
      <c r="B1064" s="1" t="s">
        <v>3717</v>
      </c>
      <c r="C1064" s="1">
        <v>11120068</v>
      </c>
      <c r="D1064" s="7">
        <v>41940</v>
      </c>
      <c r="E1064" s="7">
        <v>41940</v>
      </c>
      <c r="F1064" s="7">
        <v>43766</v>
      </c>
      <c r="G1064" s="1">
        <v>-7777</v>
      </c>
      <c r="H1064" s="1" t="s">
        <v>484</v>
      </c>
      <c r="I1064" s="1" t="s">
        <v>607</v>
      </c>
      <c r="J1064" s="1"/>
      <c r="K1064" s="1" t="s">
        <v>37</v>
      </c>
      <c r="L1064" s="1" t="s">
        <v>3719</v>
      </c>
      <c r="M1064" s="1" t="s">
        <v>3718</v>
      </c>
      <c r="N1064" s="1" t="s">
        <v>44</v>
      </c>
      <c r="O1064" s="1" t="s">
        <v>45</v>
      </c>
      <c r="P1064" s="6" t="s">
        <v>3720</v>
      </c>
      <c r="Q1064" s="1"/>
      <c r="R1064" s="1" t="s">
        <v>3718</v>
      </c>
      <c r="S1064" s="1" t="s">
        <v>44</v>
      </c>
      <c r="T1064" s="1" t="s">
        <v>45</v>
      </c>
      <c r="U1064" s="6" t="s">
        <v>3720</v>
      </c>
      <c r="V1064" s="1" t="s">
        <v>3721</v>
      </c>
      <c r="W1064" s="1" t="s">
        <v>4526</v>
      </c>
      <c r="X1064" s="1">
        <v>-7777</v>
      </c>
      <c r="Y1064" s="1">
        <v>-7777</v>
      </c>
      <c r="Z1064" s="9" t="s">
        <v>468</v>
      </c>
      <c r="AA1064" s="1" t="s">
        <v>341</v>
      </c>
      <c r="AB1064" s="1">
        <v>36.880000000000003</v>
      </c>
      <c r="AC1064" s="1">
        <v>22</v>
      </c>
      <c r="AD1064" s="1">
        <v>8730</v>
      </c>
      <c r="AE1064" s="1"/>
      <c r="AF1064" s="1"/>
      <c r="AG1064" s="1"/>
      <c r="AH1064" s="1"/>
      <c r="AI1064" s="1"/>
      <c r="AJ1064" s="1">
        <v>8730</v>
      </c>
      <c r="AK1064" s="1"/>
      <c r="AL1064" s="1"/>
      <c r="AM1064" s="1"/>
      <c r="AN1064" s="1"/>
      <c r="AO1064" s="1">
        <v>3688</v>
      </c>
      <c r="AP1064" s="1"/>
      <c r="AQ1064" s="1"/>
      <c r="AR1064" s="1"/>
      <c r="AS1064" s="1" t="s">
        <v>4750</v>
      </c>
      <c r="AT1064" s="1"/>
      <c r="AU1064" s="1"/>
      <c r="AV1064" s="1"/>
      <c r="AW1064" s="1" t="s">
        <v>4531</v>
      </c>
      <c r="AX1064" s="1" t="s">
        <v>4532</v>
      </c>
      <c r="AY1064" s="1">
        <v>43</v>
      </c>
      <c r="AZ1064" s="1">
        <v>15</v>
      </c>
      <c r="BA1064" s="1">
        <v>13.81</v>
      </c>
      <c r="BB1064" s="1">
        <v>25</v>
      </c>
      <c r="BC1064" s="1">
        <v>41</v>
      </c>
      <c r="BD1064" s="1">
        <v>50.86</v>
      </c>
      <c r="BE1064" s="1">
        <f t="shared" si="178"/>
        <v>43.253836111111113</v>
      </c>
      <c r="BF1064" s="1">
        <f t="shared" si="179"/>
        <v>25.69746111111111</v>
      </c>
      <c r="BG1064" s="1" t="s">
        <v>38</v>
      </c>
      <c r="BH1064" s="1"/>
      <c r="BI1064" s="1"/>
      <c r="BJ1064" s="7"/>
      <c r="BK1064" s="1"/>
      <c r="BL1064" s="7"/>
      <c r="BM1064" s="1"/>
      <c r="BN1064" s="1"/>
      <c r="BO1064" s="1"/>
      <c r="BP1064" s="1"/>
      <c r="BQ1064" s="1"/>
      <c r="BR1064" s="1"/>
      <c r="BS1064" s="1"/>
      <c r="BT1064" s="533"/>
      <c r="BU1064" s="533"/>
      <c r="BV1064" s="533"/>
      <c r="BW1064" s="533"/>
      <c r="BX1064" s="533"/>
      <c r="BY1064" s="533"/>
      <c r="BZ1064" s="533"/>
      <c r="CA1064" s="533"/>
      <c r="CB1064" s="533"/>
      <c r="CC1064" s="533"/>
      <c r="CD1064" s="533"/>
      <c r="CE1064" s="533"/>
      <c r="CF1064" s="533"/>
      <c r="CG1064" s="533"/>
      <c r="CH1064" s="533"/>
      <c r="CI1064" s="533"/>
      <c r="CJ1064" s="533"/>
      <c r="CK1064" s="533"/>
      <c r="CL1064" s="533"/>
      <c r="CM1064" s="533"/>
      <c r="CN1064" s="533"/>
      <c r="CO1064" s="533"/>
      <c r="CP1064" s="533"/>
      <c r="CQ1064" s="533"/>
      <c r="CR1064" s="533"/>
      <c r="CS1064" s="533"/>
      <c r="CT1064" s="533"/>
      <c r="CU1064" s="533"/>
      <c r="CV1064" s="533"/>
      <c r="CW1064" s="533"/>
      <c r="CX1064" s="533"/>
      <c r="CY1064" s="533"/>
      <c r="CZ1064" s="533"/>
      <c r="DA1064" s="533"/>
      <c r="DB1064" s="533"/>
      <c r="DC1064" s="533"/>
      <c r="DD1064" s="533"/>
      <c r="DE1064" s="533"/>
      <c r="DF1064" s="533"/>
      <c r="DG1064" s="533"/>
      <c r="DH1064" s="533"/>
      <c r="DI1064" s="533"/>
      <c r="DJ1064" s="533"/>
      <c r="DK1064" s="533"/>
      <c r="DL1064" s="533"/>
      <c r="DM1064" s="533"/>
      <c r="DN1064" s="533"/>
      <c r="DO1064" s="533"/>
      <c r="DP1064" s="533"/>
      <c r="DQ1064" s="533"/>
      <c r="DR1064" s="533"/>
      <c r="DS1064" s="533"/>
      <c r="DT1064" s="533"/>
      <c r="DU1064" s="533"/>
      <c r="DV1064" s="533"/>
      <c r="DW1064" s="533"/>
      <c r="DX1064" s="533"/>
      <c r="DY1064" s="533"/>
      <c r="DZ1064" s="533"/>
      <c r="EA1064" s="533"/>
      <c r="EB1064" s="533"/>
      <c r="EC1064" s="533"/>
      <c r="ED1064" s="533"/>
      <c r="EE1064" s="533"/>
      <c r="EF1064" s="533"/>
      <c r="EG1064" s="533"/>
      <c r="EH1064" s="533"/>
      <c r="EI1064" s="533"/>
      <c r="EJ1064" s="533"/>
      <c r="EK1064" s="533"/>
      <c r="EL1064" s="533"/>
      <c r="EM1064" s="533"/>
      <c r="EN1064" s="533"/>
      <c r="EO1064" s="533"/>
      <c r="EP1064" s="533"/>
      <c r="EQ1064" s="533"/>
      <c r="ER1064" s="533"/>
      <c r="ES1064" s="533"/>
      <c r="ET1064" s="533"/>
      <c r="EU1064" s="533"/>
      <c r="EV1064" s="533"/>
      <c r="EW1064" s="533"/>
      <c r="EX1064" s="533"/>
      <c r="EY1064" s="533"/>
      <c r="EZ1064" s="533"/>
      <c r="FA1064" s="533"/>
      <c r="FB1064" s="533"/>
      <c r="FC1064" s="533"/>
      <c r="FD1064" s="533"/>
      <c r="FE1064" s="533"/>
      <c r="FF1064" s="533"/>
      <c r="FG1064" s="533"/>
      <c r="FH1064" s="533"/>
      <c r="FI1064" s="533"/>
      <c r="FJ1064" s="533"/>
      <c r="FK1064" s="533"/>
      <c r="FL1064" s="533"/>
      <c r="FM1064" s="533"/>
      <c r="FN1064" s="533"/>
      <c r="FO1064" s="533"/>
      <c r="FP1064" s="533"/>
      <c r="FQ1064" s="533"/>
      <c r="FR1064" s="533"/>
      <c r="FS1064" s="533"/>
      <c r="FT1064" s="533"/>
      <c r="FU1064" s="533"/>
      <c r="FV1064" s="533"/>
      <c r="FW1064" s="533"/>
      <c r="FX1064" s="533"/>
      <c r="FY1064" s="533"/>
      <c r="FZ1064" s="533"/>
      <c r="GA1064" s="533"/>
      <c r="GB1064" s="533"/>
      <c r="GC1064" s="533"/>
      <c r="GD1064" s="533"/>
      <c r="GE1064" s="533"/>
      <c r="GF1064" s="533"/>
      <c r="GG1064" s="533"/>
      <c r="GH1064" s="533"/>
      <c r="GI1064" s="533"/>
      <c r="GJ1064" s="533"/>
      <c r="GK1064" s="533"/>
      <c r="GL1064" s="533"/>
      <c r="GM1064" s="533"/>
      <c r="GN1064" s="533"/>
      <c r="GO1064" s="533"/>
      <c r="GP1064" s="533"/>
      <c r="GQ1064" s="533"/>
      <c r="GR1064" s="533"/>
      <c r="GS1064" s="533"/>
      <c r="GT1064" s="533"/>
      <c r="GU1064" s="533"/>
      <c r="GV1064" s="533"/>
      <c r="GW1064" s="533"/>
      <c r="GX1064" s="533"/>
      <c r="GY1064" s="533"/>
      <c r="GZ1064" s="533"/>
      <c r="HA1064" s="533"/>
      <c r="HB1064" s="533"/>
      <c r="HC1064" s="533"/>
      <c r="HD1064" s="533"/>
      <c r="HE1064" s="533"/>
      <c r="HF1064" s="533"/>
      <c r="HG1064" s="533"/>
      <c r="HH1064" s="533"/>
      <c r="HI1064" s="533"/>
      <c r="HJ1064" s="533"/>
      <c r="HK1064" s="533"/>
      <c r="HL1064" s="533"/>
      <c r="HM1064" s="533"/>
      <c r="HN1064" s="533"/>
      <c r="HO1064" s="533"/>
      <c r="HP1064" s="533"/>
      <c r="HQ1064" s="533"/>
      <c r="HR1064" s="533"/>
      <c r="HS1064" s="533"/>
      <c r="HT1064" s="533"/>
      <c r="HU1064" s="533"/>
      <c r="HV1064" s="533"/>
      <c r="HW1064" s="533"/>
      <c r="HX1064" s="533"/>
      <c r="HY1064" s="533"/>
      <c r="HZ1064" s="533"/>
      <c r="IA1064" s="533"/>
      <c r="IB1064" s="533"/>
      <c r="IC1064" s="533"/>
      <c r="ID1064" s="533"/>
      <c r="IE1064" s="533"/>
      <c r="IF1064" s="533"/>
      <c r="IG1064" s="533"/>
      <c r="IH1064" s="533"/>
      <c r="II1064" s="533"/>
      <c r="IJ1064" s="533"/>
      <c r="IK1064" s="533"/>
      <c r="IL1064" s="533"/>
      <c r="IM1064" s="533"/>
      <c r="IN1064" s="533"/>
      <c r="IO1064" s="533"/>
      <c r="IP1064" s="533"/>
      <c r="IQ1064" s="533"/>
      <c r="IR1064" s="533"/>
      <c r="IS1064" s="533"/>
      <c r="IT1064" s="533"/>
      <c r="IU1064" s="533"/>
      <c r="IV1064" s="533"/>
      <c r="IW1064" s="533"/>
      <c r="IX1064" s="533"/>
      <c r="IY1064" s="533"/>
      <c r="IZ1064" s="533"/>
      <c r="JA1064" s="533"/>
      <c r="JB1064" s="533"/>
      <c r="JC1064" s="533"/>
      <c r="JD1064" s="533"/>
      <c r="JE1064" s="533"/>
      <c r="JF1064" s="533"/>
      <c r="JG1064" s="533"/>
      <c r="JH1064" s="533"/>
    </row>
    <row r="1065" spans="1:268" s="3" customFormat="1" ht="39.75" customHeight="1" x14ac:dyDescent="0.25">
      <c r="A1065" s="4" t="s">
        <v>3392</v>
      </c>
      <c r="B1065" s="4" t="s">
        <v>3375</v>
      </c>
      <c r="C1065" s="4">
        <v>11130092</v>
      </c>
      <c r="D1065" s="293">
        <v>41942</v>
      </c>
      <c r="E1065" s="293">
        <v>41942</v>
      </c>
      <c r="F1065" s="293">
        <v>45595</v>
      </c>
      <c r="G1065" s="4">
        <v>-7777</v>
      </c>
      <c r="H1065" s="4" t="s">
        <v>3722</v>
      </c>
      <c r="I1065" s="4" t="s">
        <v>987</v>
      </c>
      <c r="J1065" s="4" t="s">
        <v>9097</v>
      </c>
      <c r="K1065" s="4" t="s">
        <v>55</v>
      </c>
      <c r="L1065" s="4" t="s">
        <v>3723</v>
      </c>
      <c r="M1065" s="4" t="s">
        <v>3724</v>
      </c>
      <c r="N1065" s="4" t="s">
        <v>161</v>
      </c>
      <c r="O1065" s="4" t="s">
        <v>52</v>
      </c>
      <c r="P1065" s="294" t="s">
        <v>3726</v>
      </c>
      <c r="Q1065" s="4" t="s">
        <v>3725</v>
      </c>
      <c r="R1065" s="4" t="s">
        <v>792</v>
      </c>
      <c r="S1065" s="4" t="s">
        <v>52</v>
      </c>
      <c r="T1065" s="4" t="s">
        <v>52</v>
      </c>
      <c r="U1065" s="294" t="s">
        <v>3727</v>
      </c>
      <c r="V1065" s="4"/>
      <c r="W1065" s="4" t="s">
        <v>3728</v>
      </c>
      <c r="X1065" s="4">
        <v>-7777</v>
      </c>
      <c r="Y1065" s="4">
        <v>-7777</v>
      </c>
      <c r="Z1065" s="295" t="s">
        <v>468</v>
      </c>
      <c r="AA1065" s="4" t="s">
        <v>829</v>
      </c>
      <c r="AB1065" s="4">
        <v>0.20399999999999999</v>
      </c>
      <c r="AC1065" s="4">
        <v>1.89</v>
      </c>
      <c r="AD1065" s="4">
        <v>59686</v>
      </c>
      <c r="AE1065" s="4"/>
      <c r="AF1065" s="4"/>
      <c r="AG1065" s="4">
        <v>59686</v>
      </c>
      <c r="AH1065" s="4"/>
      <c r="AI1065" s="4"/>
      <c r="AJ1065" s="4"/>
      <c r="AK1065" s="4"/>
      <c r="AL1065" s="4"/>
      <c r="AM1065" s="4"/>
      <c r="AN1065" s="4"/>
      <c r="AO1065" s="4">
        <v>15</v>
      </c>
      <c r="AP1065" s="4">
        <v>1.7</v>
      </c>
      <c r="AQ1065" s="4"/>
      <c r="AR1065" s="4"/>
      <c r="AS1065" s="4" t="s">
        <v>468</v>
      </c>
      <c r="AT1065" s="4"/>
      <c r="AU1065" s="4"/>
      <c r="AV1065" s="4">
        <v>723</v>
      </c>
      <c r="AW1065" s="4" t="s">
        <v>4533</v>
      </c>
      <c r="AX1065" s="4" t="s">
        <v>4534</v>
      </c>
      <c r="AY1065" s="4">
        <v>42</v>
      </c>
      <c r="AZ1065" s="4">
        <v>45</v>
      </c>
      <c r="BA1065" s="4">
        <v>16.38</v>
      </c>
      <c r="BB1065" s="4">
        <v>23</v>
      </c>
      <c r="BC1065" s="4">
        <v>41</v>
      </c>
      <c r="BD1065" s="4">
        <v>10.32</v>
      </c>
      <c r="BE1065" s="4">
        <f t="shared" si="178"/>
        <v>42.754550000000002</v>
      </c>
      <c r="BF1065" s="4">
        <f t="shared" si="179"/>
        <v>23.686199999999999</v>
      </c>
      <c r="BG1065" s="4" t="s">
        <v>47</v>
      </c>
      <c r="BH1065" s="4"/>
      <c r="BI1065" s="4"/>
      <c r="BJ1065" s="293"/>
      <c r="BK1065" s="4"/>
      <c r="BL1065" s="293"/>
      <c r="BM1065" s="4">
        <v>679</v>
      </c>
      <c r="BN1065" s="293">
        <v>44214</v>
      </c>
      <c r="BO1065" s="4"/>
      <c r="BP1065" s="4"/>
      <c r="BQ1065" s="4"/>
      <c r="BR1065" s="4"/>
      <c r="BS1065" s="4"/>
      <c r="BT1065" s="533"/>
      <c r="BU1065" s="533"/>
      <c r="BV1065" s="533"/>
      <c r="BW1065" s="533"/>
      <c r="BX1065" s="533"/>
      <c r="BY1065" s="533"/>
      <c r="BZ1065" s="533"/>
      <c r="CA1065" s="533"/>
      <c r="CB1065" s="533"/>
      <c r="CC1065" s="533"/>
      <c r="CD1065" s="533"/>
      <c r="CE1065" s="533"/>
      <c r="CF1065" s="533"/>
      <c r="CG1065" s="533"/>
      <c r="CH1065" s="533"/>
      <c r="CI1065" s="533"/>
      <c r="CJ1065" s="533"/>
      <c r="CK1065" s="533"/>
      <c r="CL1065" s="533"/>
      <c r="CM1065" s="533"/>
      <c r="CN1065" s="533"/>
      <c r="CO1065" s="533"/>
      <c r="CP1065" s="533"/>
      <c r="CQ1065" s="533"/>
      <c r="CR1065" s="533"/>
      <c r="CS1065" s="533"/>
      <c r="CT1065" s="533"/>
      <c r="CU1065" s="533"/>
      <c r="CV1065" s="533"/>
      <c r="CW1065" s="533"/>
      <c r="CX1065" s="533"/>
      <c r="CY1065" s="533"/>
      <c r="CZ1065" s="533"/>
      <c r="DA1065" s="533"/>
      <c r="DB1065" s="533"/>
      <c r="DC1065" s="533"/>
      <c r="DD1065" s="533"/>
      <c r="DE1065" s="533"/>
      <c r="DF1065" s="533"/>
      <c r="DG1065" s="533"/>
      <c r="DH1065" s="533"/>
      <c r="DI1065" s="533"/>
      <c r="DJ1065" s="533"/>
      <c r="DK1065" s="533"/>
      <c r="DL1065" s="533"/>
      <c r="DM1065" s="533"/>
      <c r="DN1065" s="533"/>
      <c r="DO1065" s="533"/>
      <c r="DP1065" s="533"/>
      <c r="DQ1065" s="533"/>
      <c r="DR1065" s="533"/>
      <c r="DS1065" s="533"/>
      <c r="DT1065" s="533"/>
      <c r="DU1065" s="533"/>
      <c r="DV1065" s="533"/>
      <c r="DW1065" s="533"/>
      <c r="DX1065" s="533"/>
      <c r="DY1065" s="533"/>
      <c r="DZ1065" s="533"/>
      <c r="EA1065" s="533"/>
      <c r="EB1065" s="533"/>
      <c r="EC1065" s="533"/>
      <c r="ED1065" s="533"/>
      <c r="EE1065" s="533"/>
      <c r="EF1065" s="533"/>
      <c r="EG1065" s="533"/>
      <c r="EH1065" s="533"/>
      <c r="EI1065" s="533"/>
      <c r="EJ1065" s="533"/>
      <c r="EK1065" s="533"/>
      <c r="EL1065" s="533"/>
      <c r="EM1065" s="533"/>
      <c r="EN1065" s="533"/>
      <c r="EO1065" s="533"/>
      <c r="EP1065" s="533"/>
      <c r="EQ1065" s="533"/>
      <c r="ER1065" s="533"/>
      <c r="ES1065" s="533"/>
      <c r="ET1065" s="533"/>
      <c r="EU1065" s="533"/>
      <c r="EV1065" s="533"/>
      <c r="EW1065" s="533"/>
      <c r="EX1065" s="533"/>
      <c r="EY1065" s="533"/>
      <c r="EZ1065" s="533"/>
      <c r="FA1065" s="533"/>
      <c r="FB1065" s="533"/>
      <c r="FC1065" s="533"/>
      <c r="FD1065" s="533"/>
      <c r="FE1065" s="533"/>
      <c r="FF1065" s="533"/>
      <c r="FG1065" s="533"/>
      <c r="FH1065" s="533"/>
      <c r="FI1065" s="533"/>
      <c r="FJ1065" s="533"/>
      <c r="FK1065" s="533"/>
      <c r="FL1065" s="533"/>
      <c r="FM1065" s="533"/>
      <c r="FN1065" s="533"/>
      <c r="FO1065" s="533"/>
      <c r="FP1065" s="533"/>
      <c r="FQ1065" s="533"/>
      <c r="FR1065" s="533"/>
      <c r="FS1065" s="533"/>
      <c r="FT1065" s="533"/>
      <c r="FU1065" s="533"/>
      <c r="FV1065" s="533"/>
      <c r="FW1065" s="533"/>
      <c r="FX1065" s="533"/>
      <c r="FY1065" s="533"/>
      <c r="FZ1065" s="533"/>
      <c r="GA1065" s="533"/>
      <c r="GB1065" s="533"/>
      <c r="GC1065" s="533"/>
      <c r="GD1065" s="533"/>
      <c r="GE1065" s="533"/>
      <c r="GF1065" s="533"/>
      <c r="GG1065" s="533"/>
      <c r="GH1065" s="533"/>
      <c r="GI1065" s="533"/>
      <c r="GJ1065" s="533"/>
      <c r="GK1065" s="533"/>
      <c r="GL1065" s="533"/>
      <c r="GM1065" s="533"/>
      <c r="GN1065" s="533"/>
      <c r="GO1065" s="533"/>
      <c r="GP1065" s="533"/>
      <c r="GQ1065" s="533"/>
      <c r="GR1065" s="533"/>
      <c r="GS1065" s="533"/>
      <c r="GT1065" s="533"/>
      <c r="GU1065" s="533"/>
      <c r="GV1065" s="533"/>
      <c r="GW1065" s="533"/>
      <c r="GX1065" s="533"/>
      <c r="GY1065" s="533"/>
      <c r="GZ1065" s="533"/>
      <c r="HA1065" s="533"/>
      <c r="HB1065" s="533"/>
      <c r="HC1065" s="533"/>
      <c r="HD1065" s="533"/>
      <c r="HE1065" s="533"/>
      <c r="HF1065" s="533"/>
      <c r="HG1065" s="533"/>
      <c r="HH1065" s="533"/>
      <c r="HI1065" s="533"/>
      <c r="HJ1065" s="533"/>
      <c r="HK1065" s="533"/>
      <c r="HL1065" s="533"/>
      <c r="HM1065" s="533"/>
      <c r="HN1065" s="533"/>
      <c r="HO1065" s="533"/>
      <c r="HP1065" s="533"/>
      <c r="HQ1065" s="533"/>
      <c r="HR1065" s="533"/>
      <c r="HS1065" s="533"/>
      <c r="HT1065" s="533"/>
      <c r="HU1065" s="533"/>
      <c r="HV1065" s="533"/>
      <c r="HW1065" s="533"/>
      <c r="HX1065" s="533"/>
      <c r="HY1065" s="533"/>
      <c r="HZ1065" s="533"/>
      <c r="IA1065" s="533"/>
      <c r="IB1065" s="533"/>
      <c r="IC1065" s="533"/>
      <c r="ID1065" s="533"/>
      <c r="IE1065" s="533"/>
      <c r="IF1065" s="533"/>
      <c r="IG1065" s="533"/>
      <c r="IH1065" s="533"/>
      <c r="II1065" s="533"/>
      <c r="IJ1065" s="533"/>
      <c r="IK1065" s="533"/>
      <c r="IL1065" s="533"/>
      <c r="IM1065" s="533"/>
      <c r="IN1065" s="533"/>
      <c r="IO1065" s="533"/>
      <c r="IP1065" s="533"/>
      <c r="IQ1065" s="533"/>
      <c r="IR1065" s="533"/>
      <c r="IS1065" s="533"/>
      <c r="IT1065" s="533"/>
      <c r="IU1065" s="533"/>
      <c r="IV1065" s="533"/>
      <c r="IW1065" s="533"/>
      <c r="IX1065" s="533"/>
      <c r="IY1065" s="533"/>
      <c r="IZ1065" s="533"/>
      <c r="JA1065" s="533"/>
      <c r="JB1065" s="533"/>
      <c r="JC1065" s="533"/>
      <c r="JD1065" s="533"/>
      <c r="JE1065" s="533"/>
      <c r="JF1065" s="533"/>
      <c r="JG1065" s="533"/>
      <c r="JH1065" s="533"/>
    </row>
    <row r="1066" spans="1:268" s="3" customFormat="1" ht="39.75" customHeight="1" x14ac:dyDescent="0.25">
      <c r="A1066" s="1" t="s">
        <v>3392</v>
      </c>
      <c r="B1066" s="1" t="s">
        <v>4742</v>
      </c>
      <c r="C1066" s="1">
        <v>11120069</v>
      </c>
      <c r="D1066" s="7">
        <v>41992</v>
      </c>
      <c r="E1066" s="7">
        <v>41992</v>
      </c>
      <c r="F1066" s="7">
        <v>43818</v>
      </c>
      <c r="G1066" s="1">
        <v>-7777</v>
      </c>
      <c r="H1066" s="1" t="s">
        <v>4736</v>
      </c>
      <c r="I1066" s="1" t="s">
        <v>1603</v>
      </c>
      <c r="J1066" s="1"/>
      <c r="K1066" s="1" t="s">
        <v>37</v>
      </c>
      <c r="L1066" s="1" t="s">
        <v>4737</v>
      </c>
      <c r="M1066" s="1" t="s">
        <v>215</v>
      </c>
      <c r="N1066" s="1" t="s">
        <v>215</v>
      </c>
      <c r="O1066" s="1" t="s">
        <v>45</v>
      </c>
      <c r="P1066" s="6" t="s">
        <v>1053</v>
      </c>
      <c r="Q1066" s="1"/>
      <c r="R1066" s="1" t="s">
        <v>215</v>
      </c>
      <c r="S1066" s="1" t="s">
        <v>215</v>
      </c>
      <c r="T1066" s="1" t="s">
        <v>45</v>
      </c>
      <c r="U1066" s="6" t="s">
        <v>1053</v>
      </c>
      <c r="V1066" s="1" t="s">
        <v>4738</v>
      </c>
      <c r="W1066" s="1" t="s">
        <v>4739</v>
      </c>
      <c r="X1066" s="1">
        <v>-7777</v>
      </c>
      <c r="Y1066" s="1">
        <v>-7777</v>
      </c>
      <c r="Z1066" s="9" t="s">
        <v>468</v>
      </c>
      <c r="AA1066" s="1" t="s">
        <v>341</v>
      </c>
      <c r="AB1066" s="1">
        <v>8.6163571790969104E-2</v>
      </c>
      <c r="AC1066" s="1">
        <v>4</v>
      </c>
      <c r="AD1066" s="1">
        <v>29040</v>
      </c>
      <c r="AE1066" s="1"/>
      <c r="AF1066" s="1"/>
      <c r="AG1066" s="1"/>
      <c r="AH1066" s="1"/>
      <c r="AI1066" s="1"/>
      <c r="AJ1066" s="1">
        <v>29040</v>
      </c>
      <c r="AK1066" s="1"/>
      <c r="AL1066" s="1"/>
      <c r="AM1066" s="1"/>
      <c r="AN1066" s="1"/>
      <c r="AO1066" s="1">
        <v>86.4</v>
      </c>
      <c r="AP1066" s="1"/>
      <c r="AQ1066" s="1" t="s">
        <v>38</v>
      </c>
      <c r="AR1066" s="1"/>
      <c r="AS1066" s="1" t="s">
        <v>468</v>
      </c>
      <c r="AT1066" s="1"/>
      <c r="AU1066" s="1"/>
      <c r="AV1066" s="1"/>
      <c r="AW1066" s="1" t="s">
        <v>4740</v>
      </c>
      <c r="AX1066" s="1" t="s">
        <v>4741</v>
      </c>
      <c r="AY1066" s="1">
        <v>43</v>
      </c>
      <c r="AZ1066" s="1">
        <v>32</v>
      </c>
      <c r="BA1066" s="1">
        <v>53.96</v>
      </c>
      <c r="BB1066" s="1">
        <v>25</v>
      </c>
      <c r="BC1066" s="1">
        <v>27</v>
      </c>
      <c r="BD1066" s="1">
        <v>37.15</v>
      </c>
      <c r="BE1066" s="1">
        <f t="shared" si="178"/>
        <v>43.548322222222218</v>
      </c>
      <c r="BF1066" s="1">
        <f t="shared" si="179"/>
        <v>25.460319444444444</v>
      </c>
      <c r="BG1066" s="1" t="s">
        <v>38</v>
      </c>
      <c r="BH1066" s="1"/>
      <c r="BI1066" s="1"/>
      <c r="BJ1066" s="7"/>
      <c r="BK1066" s="1"/>
      <c r="BL1066" s="7"/>
      <c r="BM1066" s="1"/>
      <c r="BN1066" s="1"/>
      <c r="BO1066" s="1"/>
      <c r="BP1066" s="1"/>
      <c r="BQ1066" s="1"/>
      <c r="BR1066" s="1"/>
      <c r="BS1066" s="1"/>
      <c r="BT1066" s="533"/>
      <c r="BU1066" s="533"/>
      <c r="BV1066" s="533"/>
      <c r="BW1066" s="533"/>
      <c r="BX1066" s="533"/>
      <c r="BY1066" s="533"/>
      <c r="BZ1066" s="533"/>
      <c r="CA1066" s="533"/>
      <c r="CB1066" s="533"/>
      <c r="CC1066" s="533"/>
      <c r="CD1066" s="533"/>
      <c r="CE1066" s="533"/>
      <c r="CF1066" s="533"/>
      <c r="CG1066" s="533"/>
      <c r="CH1066" s="533"/>
      <c r="CI1066" s="533"/>
      <c r="CJ1066" s="533"/>
      <c r="CK1066" s="533"/>
      <c r="CL1066" s="533"/>
      <c r="CM1066" s="533"/>
      <c r="CN1066" s="533"/>
      <c r="CO1066" s="533"/>
      <c r="CP1066" s="533"/>
      <c r="CQ1066" s="533"/>
      <c r="CR1066" s="533"/>
      <c r="CS1066" s="533"/>
      <c r="CT1066" s="533"/>
      <c r="CU1066" s="533"/>
      <c r="CV1066" s="533"/>
      <c r="CW1066" s="533"/>
      <c r="CX1066" s="533"/>
      <c r="CY1066" s="533"/>
      <c r="CZ1066" s="533"/>
      <c r="DA1066" s="533"/>
      <c r="DB1066" s="533"/>
      <c r="DC1066" s="533"/>
      <c r="DD1066" s="533"/>
      <c r="DE1066" s="533"/>
      <c r="DF1066" s="533"/>
      <c r="DG1066" s="533"/>
      <c r="DH1066" s="533"/>
      <c r="DI1066" s="533"/>
      <c r="DJ1066" s="533"/>
      <c r="DK1066" s="533"/>
      <c r="DL1066" s="533"/>
      <c r="DM1066" s="533"/>
      <c r="DN1066" s="533"/>
      <c r="DO1066" s="533"/>
      <c r="DP1066" s="533"/>
      <c r="DQ1066" s="533"/>
      <c r="DR1066" s="533"/>
      <c r="DS1066" s="533"/>
      <c r="DT1066" s="533"/>
      <c r="DU1066" s="533"/>
      <c r="DV1066" s="533"/>
      <c r="DW1066" s="533"/>
      <c r="DX1066" s="533"/>
      <c r="DY1066" s="533"/>
      <c r="DZ1066" s="533"/>
      <c r="EA1066" s="533"/>
      <c r="EB1066" s="533"/>
      <c r="EC1066" s="533"/>
      <c r="ED1066" s="533"/>
      <c r="EE1066" s="533"/>
      <c r="EF1066" s="533"/>
      <c r="EG1066" s="533"/>
      <c r="EH1066" s="533"/>
      <c r="EI1066" s="533"/>
      <c r="EJ1066" s="533"/>
      <c r="EK1066" s="533"/>
      <c r="EL1066" s="533"/>
      <c r="EM1066" s="533"/>
      <c r="EN1066" s="533"/>
      <c r="EO1066" s="533"/>
      <c r="EP1066" s="533"/>
      <c r="EQ1066" s="533"/>
      <c r="ER1066" s="533"/>
      <c r="ES1066" s="533"/>
      <c r="ET1066" s="533"/>
      <c r="EU1066" s="533"/>
      <c r="EV1066" s="533"/>
      <c r="EW1066" s="533"/>
      <c r="EX1066" s="533"/>
      <c r="EY1066" s="533"/>
      <c r="EZ1066" s="533"/>
      <c r="FA1066" s="533"/>
      <c r="FB1066" s="533"/>
      <c r="FC1066" s="533"/>
      <c r="FD1066" s="533"/>
      <c r="FE1066" s="533"/>
      <c r="FF1066" s="533"/>
      <c r="FG1066" s="533"/>
      <c r="FH1066" s="533"/>
      <c r="FI1066" s="533"/>
      <c r="FJ1066" s="533"/>
      <c r="FK1066" s="533"/>
      <c r="FL1066" s="533"/>
      <c r="FM1066" s="533"/>
      <c r="FN1066" s="533"/>
      <c r="FO1066" s="533"/>
      <c r="FP1066" s="533"/>
      <c r="FQ1066" s="533"/>
      <c r="FR1066" s="533"/>
      <c r="FS1066" s="533"/>
      <c r="FT1066" s="533"/>
      <c r="FU1066" s="533"/>
      <c r="FV1066" s="533"/>
      <c r="FW1066" s="533"/>
      <c r="FX1066" s="533"/>
      <c r="FY1066" s="533"/>
      <c r="FZ1066" s="533"/>
      <c r="GA1066" s="533"/>
      <c r="GB1066" s="533"/>
      <c r="GC1066" s="533"/>
      <c r="GD1066" s="533"/>
      <c r="GE1066" s="533"/>
      <c r="GF1066" s="533"/>
      <c r="GG1066" s="533"/>
      <c r="GH1066" s="533"/>
      <c r="GI1066" s="533"/>
      <c r="GJ1066" s="533"/>
      <c r="GK1066" s="533"/>
      <c r="GL1066" s="533"/>
      <c r="GM1066" s="533"/>
      <c r="GN1066" s="533"/>
      <c r="GO1066" s="533"/>
      <c r="GP1066" s="533"/>
      <c r="GQ1066" s="533"/>
      <c r="GR1066" s="533"/>
      <c r="GS1066" s="533"/>
      <c r="GT1066" s="533"/>
      <c r="GU1066" s="533"/>
      <c r="GV1066" s="533"/>
      <c r="GW1066" s="533"/>
      <c r="GX1066" s="533"/>
      <c r="GY1066" s="533"/>
      <c r="GZ1066" s="533"/>
      <c r="HA1066" s="533"/>
      <c r="HB1066" s="533"/>
      <c r="HC1066" s="533"/>
      <c r="HD1066" s="533"/>
      <c r="HE1066" s="533"/>
      <c r="HF1066" s="533"/>
      <c r="HG1066" s="533"/>
      <c r="HH1066" s="533"/>
      <c r="HI1066" s="533"/>
      <c r="HJ1066" s="533"/>
      <c r="HK1066" s="533"/>
      <c r="HL1066" s="533"/>
      <c r="HM1066" s="533"/>
      <c r="HN1066" s="533"/>
      <c r="HO1066" s="533"/>
      <c r="HP1066" s="533"/>
      <c r="HQ1066" s="533"/>
      <c r="HR1066" s="533"/>
      <c r="HS1066" s="533"/>
      <c r="HT1066" s="533"/>
      <c r="HU1066" s="533"/>
      <c r="HV1066" s="533"/>
      <c r="HW1066" s="533"/>
      <c r="HX1066" s="533"/>
      <c r="HY1066" s="533"/>
      <c r="HZ1066" s="533"/>
      <c r="IA1066" s="533"/>
      <c r="IB1066" s="533"/>
      <c r="IC1066" s="533"/>
      <c r="ID1066" s="533"/>
      <c r="IE1066" s="533"/>
      <c r="IF1066" s="533"/>
      <c r="IG1066" s="533"/>
      <c r="IH1066" s="533"/>
      <c r="II1066" s="533"/>
      <c r="IJ1066" s="533"/>
      <c r="IK1066" s="533"/>
      <c r="IL1066" s="533"/>
      <c r="IM1066" s="533"/>
      <c r="IN1066" s="533"/>
      <c r="IO1066" s="533"/>
      <c r="IP1066" s="533"/>
      <c r="IQ1066" s="533"/>
      <c r="IR1066" s="533"/>
      <c r="IS1066" s="533"/>
      <c r="IT1066" s="533"/>
      <c r="IU1066" s="533"/>
      <c r="IV1066" s="533"/>
      <c r="IW1066" s="533"/>
      <c r="IX1066" s="533"/>
      <c r="IY1066" s="533"/>
      <c r="IZ1066" s="533"/>
      <c r="JA1066" s="533"/>
      <c r="JB1066" s="533"/>
      <c r="JC1066" s="533"/>
      <c r="JD1066" s="533"/>
      <c r="JE1066" s="533"/>
      <c r="JF1066" s="533"/>
      <c r="JG1066" s="533"/>
      <c r="JH1066" s="533"/>
    </row>
    <row r="1067" spans="1:268" s="3" customFormat="1" ht="39.75" customHeight="1" x14ac:dyDescent="0.25">
      <c r="A1067" s="1" t="s">
        <v>3392</v>
      </c>
      <c r="B1067" s="1" t="s">
        <v>3347</v>
      </c>
      <c r="C1067" s="1">
        <v>11190047</v>
      </c>
      <c r="D1067" s="7">
        <v>41984</v>
      </c>
      <c r="E1067" s="7">
        <v>41984</v>
      </c>
      <c r="F1067" s="7">
        <v>43080</v>
      </c>
      <c r="G1067" s="1">
        <v>-7777</v>
      </c>
      <c r="H1067" s="1" t="s">
        <v>484</v>
      </c>
      <c r="I1067" s="1" t="s">
        <v>607</v>
      </c>
      <c r="J1067" s="1"/>
      <c r="K1067" s="1" t="s">
        <v>37</v>
      </c>
      <c r="L1067" s="1" t="s">
        <v>4743</v>
      </c>
      <c r="M1067" s="1" t="s">
        <v>2617</v>
      </c>
      <c r="N1067" s="1" t="s">
        <v>46</v>
      </c>
      <c r="O1067" s="1" t="s">
        <v>45</v>
      </c>
      <c r="P1067" s="6" t="s">
        <v>2618</v>
      </c>
      <c r="Q1067" s="1" t="s">
        <v>4744</v>
      </c>
      <c r="R1067" s="1" t="s">
        <v>2617</v>
      </c>
      <c r="S1067" s="1" t="s">
        <v>46</v>
      </c>
      <c r="T1067" s="1" t="s">
        <v>45</v>
      </c>
      <c r="U1067" s="6" t="s">
        <v>2618</v>
      </c>
      <c r="V1067" s="1"/>
      <c r="W1067" s="1" t="s">
        <v>3401</v>
      </c>
      <c r="X1067" s="1">
        <v>-7777</v>
      </c>
      <c r="Y1067" s="1">
        <v>-7777</v>
      </c>
      <c r="Z1067" s="9" t="s">
        <v>468</v>
      </c>
      <c r="AA1067" s="1" t="s">
        <v>427</v>
      </c>
      <c r="AB1067" s="1">
        <v>41.802</v>
      </c>
      <c r="AC1067" s="1">
        <v>100</v>
      </c>
      <c r="AD1067" s="1">
        <v>12900</v>
      </c>
      <c r="AE1067" s="1"/>
      <c r="AF1067" s="1"/>
      <c r="AG1067" s="1"/>
      <c r="AH1067" s="1"/>
      <c r="AI1067" s="1">
        <v>12900</v>
      </c>
      <c r="AJ1067" s="1"/>
      <c r="AK1067" s="1"/>
      <c r="AL1067" s="1"/>
      <c r="AM1067" s="1"/>
      <c r="AN1067" s="1"/>
      <c r="AO1067" s="1">
        <v>4180</v>
      </c>
      <c r="AP1067" s="1"/>
      <c r="AQ1067" s="1"/>
      <c r="AR1067" s="1"/>
      <c r="AS1067" s="1" t="s">
        <v>468</v>
      </c>
      <c r="AT1067" s="1"/>
      <c r="AU1067" s="1"/>
      <c r="AV1067" s="1">
        <v>32.700000000000003</v>
      </c>
      <c r="AW1067" s="1" t="s">
        <v>4745</v>
      </c>
      <c r="AX1067" s="1" t="s">
        <v>4746</v>
      </c>
      <c r="AY1067" s="1">
        <v>43</v>
      </c>
      <c r="AZ1067" s="1">
        <v>19</v>
      </c>
      <c r="BA1067" s="1">
        <v>28.42</v>
      </c>
      <c r="BB1067" s="1">
        <v>25</v>
      </c>
      <c r="BC1067" s="1">
        <v>39</v>
      </c>
      <c r="BD1067" s="1">
        <v>38.15</v>
      </c>
      <c r="BE1067" s="1">
        <f t="shared" si="178"/>
        <v>43.324561111111116</v>
      </c>
      <c r="BF1067" s="1">
        <f t="shared" si="179"/>
        <v>25.660597222222222</v>
      </c>
      <c r="BG1067" s="1" t="s">
        <v>38</v>
      </c>
      <c r="BH1067" s="1"/>
      <c r="BI1067" s="1"/>
      <c r="BJ1067" s="7"/>
      <c r="BK1067" s="1"/>
      <c r="BL1067" s="7"/>
      <c r="BM1067" s="1"/>
      <c r="BN1067" s="1"/>
      <c r="BO1067" s="1"/>
      <c r="BP1067" s="1"/>
      <c r="BQ1067" s="1"/>
      <c r="BR1067" s="1"/>
      <c r="BS1067" s="1"/>
      <c r="BT1067" s="533"/>
      <c r="BU1067" s="533"/>
      <c r="BV1067" s="533"/>
      <c r="BW1067" s="533"/>
      <c r="BX1067" s="533"/>
      <c r="BY1067" s="533"/>
      <c r="BZ1067" s="533"/>
      <c r="CA1067" s="533"/>
      <c r="CB1067" s="533"/>
      <c r="CC1067" s="533"/>
      <c r="CD1067" s="533"/>
      <c r="CE1067" s="533"/>
      <c r="CF1067" s="533"/>
      <c r="CG1067" s="533"/>
      <c r="CH1067" s="533"/>
      <c r="CI1067" s="533"/>
      <c r="CJ1067" s="533"/>
      <c r="CK1067" s="533"/>
      <c r="CL1067" s="533"/>
      <c r="CM1067" s="533"/>
      <c r="CN1067" s="533"/>
      <c r="CO1067" s="533"/>
      <c r="CP1067" s="533"/>
      <c r="CQ1067" s="533"/>
      <c r="CR1067" s="533"/>
      <c r="CS1067" s="533"/>
      <c r="CT1067" s="533"/>
      <c r="CU1067" s="533"/>
      <c r="CV1067" s="533"/>
      <c r="CW1067" s="533"/>
      <c r="CX1067" s="533"/>
      <c r="CY1067" s="533"/>
      <c r="CZ1067" s="533"/>
      <c r="DA1067" s="533"/>
      <c r="DB1067" s="533"/>
      <c r="DC1067" s="533"/>
      <c r="DD1067" s="533"/>
      <c r="DE1067" s="533"/>
      <c r="DF1067" s="533"/>
      <c r="DG1067" s="533"/>
      <c r="DH1067" s="533"/>
      <c r="DI1067" s="533"/>
      <c r="DJ1067" s="533"/>
      <c r="DK1067" s="533"/>
      <c r="DL1067" s="533"/>
      <c r="DM1067" s="533"/>
      <c r="DN1067" s="533"/>
      <c r="DO1067" s="533"/>
      <c r="DP1067" s="533"/>
      <c r="DQ1067" s="533"/>
      <c r="DR1067" s="533"/>
      <c r="DS1067" s="533"/>
      <c r="DT1067" s="533"/>
      <c r="DU1067" s="533"/>
      <c r="DV1067" s="533"/>
      <c r="DW1067" s="533"/>
      <c r="DX1067" s="533"/>
      <c r="DY1067" s="533"/>
      <c r="DZ1067" s="533"/>
      <c r="EA1067" s="533"/>
      <c r="EB1067" s="533"/>
      <c r="EC1067" s="533"/>
      <c r="ED1067" s="533"/>
      <c r="EE1067" s="533"/>
      <c r="EF1067" s="533"/>
      <c r="EG1067" s="533"/>
      <c r="EH1067" s="533"/>
      <c r="EI1067" s="533"/>
      <c r="EJ1067" s="533"/>
      <c r="EK1067" s="533"/>
      <c r="EL1067" s="533"/>
      <c r="EM1067" s="533"/>
      <c r="EN1067" s="533"/>
      <c r="EO1067" s="533"/>
      <c r="EP1067" s="533"/>
      <c r="EQ1067" s="533"/>
      <c r="ER1067" s="533"/>
      <c r="ES1067" s="533"/>
      <c r="ET1067" s="533"/>
      <c r="EU1067" s="533"/>
      <c r="EV1067" s="533"/>
      <c r="EW1067" s="533"/>
      <c r="EX1067" s="533"/>
      <c r="EY1067" s="533"/>
      <c r="EZ1067" s="533"/>
      <c r="FA1067" s="533"/>
      <c r="FB1067" s="533"/>
      <c r="FC1067" s="533"/>
      <c r="FD1067" s="533"/>
      <c r="FE1067" s="533"/>
      <c r="FF1067" s="533"/>
      <c r="FG1067" s="533"/>
      <c r="FH1067" s="533"/>
      <c r="FI1067" s="533"/>
      <c r="FJ1067" s="533"/>
      <c r="FK1067" s="533"/>
      <c r="FL1067" s="533"/>
      <c r="FM1067" s="533"/>
      <c r="FN1067" s="533"/>
      <c r="FO1067" s="533"/>
      <c r="FP1067" s="533"/>
      <c r="FQ1067" s="533"/>
      <c r="FR1067" s="533"/>
      <c r="FS1067" s="533"/>
      <c r="FT1067" s="533"/>
      <c r="FU1067" s="533"/>
      <c r="FV1067" s="533"/>
      <c r="FW1067" s="533"/>
      <c r="FX1067" s="533"/>
      <c r="FY1067" s="533"/>
      <c r="FZ1067" s="533"/>
      <c r="GA1067" s="533"/>
      <c r="GB1067" s="533"/>
      <c r="GC1067" s="533"/>
      <c r="GD1067" s="533"/>
      <c r="GE1067" s="533"/>
      <c r="GF1067" s="533"/>
      <c r="GG1067" s="533"/>
      <c r="GH1067" s="533"/>
      <c r="GI1067" s="533"/>
      <c r="GJ1067" s="533"/>
      <c r="GK1067" s="533"/>
      <c r="GL1067" s="533"/>
      <c r="GM1067" s="533"/>
      <c r="GN1067" s="533"/>
      <c r="GO1067" s="533"/>
      <c r="GP1067" s="533"/>
      <c r="GQ1067" s="533"/>
      <c r="GR1067" s="533"/>
      <c r="GS1067" s="533"/>
      <c r="GT1067" s="533"/>
      <c r="GU1067" s="533"/>
      <c r="GV1067" s="533"/>
      <c r="GW1067" s="533"/>
      <c r="GX1067" s="533"/>
      <c r="GY1067" s="533"/>
      <c r="GZ1067" s="533"/>
      <c r="HA1067" s="533"/>
      <c r="HB1067" s="533"/>
      <c r="HC1067" s="533"/>
      <c r="HD1067" s="533"/>
      <c r="HE1067" s="533"/>
      <c r="HF1067" s="533"/>
      <c r="HG1067" s="533"/>
      <c r="HH1067" s="533"/>
      <c r="HI1067" s="533"/>
      <c r="HJ1067" s="533"/>
      <c r="HK1067" s="533"/>
      <c r="HL1067" s="533"/>
      <c r="HM1067" s="533"/>
      <c r="HN1067" s="533"/>
      <c r="HO1067" s="533"/>
      <c r="HP1067" s="533"/>
      <c r="HQ1067" s="533"/>
      <c r="HR1067" s="533"/>
      <c r="HS1067" s="533"/>
      <c r="HT1067" s="533"/>
      <c r="HU1067" s="533"/>
      <c r="HV1067" s="533"/>
      <c r="HW1067" s="533"/>
      <c r="HX1067" s="533"/>
      <c r="HY1067" s="533"/>
      <c r="HZ1067" s="533"/>
      <c r="IA1067" s="533"/>
      <c r="IB1067" s="533"/>
      <c r="IC1067" s="533"/>
      <c r="ID1067" s="533"/>
      <c r="IE1067" s="533"/>
      <c r="IF1067" s="533"/>
      <c r="IG1067" s="533"/>
      <c r="IH1067" s="533"/>
      <c r="II1067" s="533"/>
      <c r="IJ1067" s="533"/>
      <c r="IK1067" s="533"/>
      <c r="IL1067" s="533"/>
      <c r="IM1067" s="533"/>
      <c r="IN1067" s="533"/>
      <c r="IO1067" s="533"/>
      <c r="IP1067" s="533"/>
      <c r="IQ1067" s="533"/>
      <c r="IR1067" s="533"/>
      <c r="IS1067" s="533"/>
      <c r="IT1067" s="533"/>
      <c r="IU1067" s="533"/>
      <c r="IV1067" s="533"/>
      <c r="IW1067" s="533"/>
      <c r="IX1067" s="533"/>
      <c r="IY1067" s="533"/>
      <c r="IZ1067" s="533"/>
      <c r="JA1067" s="533"/>
      <c r="JB1067" s="533"/>
      <c r="JC1067" s="533"/>
      <c r="JD1067" s="533"/>
      <c r="JE1067" s="533"/>
      <c r="JF1067" s="533"/>
      <c r="JG1067" s="533"/>
      <c r="JH1067" s="533"/>
    </row>
    <row r="1068" spans="1:268" s="3" customFormat="1" ht="39.75" customHeight="1" x14ac:dyDescent="0.25">
      <c r="A1068" s="1" t="s">
        <v>3392</v>
      </c>
      <c r="B1068" s="1" t="s">
        <v>2735</v>
      </c>
      <c r="C1068" s="1">
        <v>11420031</v>
      </c>
      <c r="D1068" s="7">
        <v>42019</v>
      </c>
      <c r="E1068" s="7">
        <v>42019</v>
      </c>
      <c r="F1068" s="7">
        <v>45672</v>
      </c>
      <c r="G1068" s="1">
        <v>-7777</v>
      </c>
      <c r="H1068" s="1" t="s">
        <v>4751</v>
      </c>
      <c r="I1068" s="1" t="s">
        <v>2092</v>
      </c>
      <c r="J1068" s="1"/>
      <c r="K1068" s="1" t="s">
        <v>70</v>
      </c>
      <c r="L1068" s="1" t="s">
        <v>4752</v>
      </c>
      <c r="M1068" s="1" t="s">
        <v>2736</v>
      </c>
      <c r="N1068" s="1" t="s">
        <v>4753</v>
      </c>
      <c r="O1068" s="1" t="s">
        <v>317</v>
      </c>
      <c r="P1068" s="6" t="s">
        <v>4754</v>
      </c>
      <c r="Q1068" s="1"/>
      <c r="R1068" s="1" t="s">
        <v>2736</v>
      </c>
      <c r="S1068" s="1" t="s">
        <v>4753</v>
      </c>
      <c r="T1068" s="1" t="s">
        <v>317</v>
      </c>
      <c r="U1068" s="6" t="s">
        <v>4754</v>
      </c>
      <c r="V1068" s="1"/>
      <c r="W1068" s="1" t="s">
        <v>4755</v>
      </c>
      <c r="X1068" s="1">
        <v>-7777</v>
      </c>
      <c r="Y1068" s="1">
        <v>-7777</v>
      </c>
      <c r="Z1068" s="9" t="s">
        <v>468</v>
      </c>
      <c r="AA1068" s="1" t="s">
        <v>341</v>
      </c>
      <c r="AB1068" s="1">
        <v>12.56</v>
      </c>
      <c r="AC1068" s="1">
        <v>125</v>
      </c>
      <c r="AD1068" s="1">
        <v>411120</v>
      </c>
      <c r="AE1068" s="1"/>
      <c r="AF1068" s="1"/>
      <c r="AG1068" s="1"/>
      <c r="AH1068" s="1"/>
      <c r="AI1068" s="1"/>
      <c r="AJ1068" s="1">
        <v>411120</v>
      </c>
      <c r="AK1068" s="1"/>
      <c r="AL1068" s="1"/>
      <c r="AM1068" s="1"/>
      <c r="AN1068" s="1"/>
      <c r="AO1068" s="1">
        <v>12</v>
      </c>
      <c r="AP1068" s="1">
        <v>16</v>
      </c>
      <c r="AQ1068" s="1"/>
      <c r="AR1068" s="1"/>
      <c r="AS1068" s="1" t="s">
        <v>4756</v>
      </c>
      <c r="AT1068" s="1"/>
      <c r="AU1068" s="1"/>
      <c r="AV1068" s="1">
        <v>261</v>
      </c>
      <c r="AW1068" s="1" t="s">
        <v>4757</v>
      </c>
      <c r="AX1068" s="1" t="s">
        <v>4758</v>
      </c>
      <c r="AY1068" s="1">
        <v>43</v>
      </c>
      <c r="AZ1068" s="1">
        <v>22</v>
      </c>
      <c r="BA1068" s="1">
        <v>0.51</v>
      </c>
      <c r="BB1068" s="1">
        <v>27</v>
      </c>
      <c r="BC1068" s="1">
        <v>41</v>
      </c>
      <c r="BD1068" s="1">
        <v>11.54</v>
      </c>
      <c r="BE1068" s="1">
        <f t="shared" si="178"/>
        <v>43.366808333333331</v>
      </c>
      <c r="BF1068" s="1">
        <f t="shared" si="179"/>
        <v>27.68653888888889</v>
      </c>
      <c r="BG1068" s="1" t="s">
        <v>38</v>
      </c>
      <c r="BH1068" s="1"/>
      <c r="BI1068" s="1"/>
      <c r="BJ1068" s="7"/>
      <c r="BK1068" s="1"/>
      <c r="BL1068" s="7"/>
      <c r="BM1068" s="1"/>
      <c r="BN1068" s="1"/>
      <c r="BO1068" s="1"/>
      <c r="BP1068" s="1"/>
      <c r="BQ1068" s="1"/>
      <c r="BR1068" s="1"/>
      <c r="BS1068" s="1"/>
      <c r="BT1068" s="533"/>
      <c r="BU1068" s="533"/>
      <c r="BV1068" s="533"/>
      <c r="BW1068" s="533"/>
      <c r="BX1068" s="533"/>
      <c r="BY1068" s="533"/>
      <c r="BZ1068" s="533"/>
      <c r="CA1068" s="533"/>
      <c r="CB1068" s="533"/>
      <c r="CC1068" s="533"/>
      <c r="CD1068" s="533"/>
      <c r="CE1068" s="533"/>
      <c r="CF1068" s="533"/>
      <c r="CG1068" s="533"/>
      <c r="CH1068" s="533"/>
      <c r="CI1068" s="533"/>
      <c r="CJ1068" s="533"/>
      <c r="CK1068" s="533"/>
      <c r="CL1068" s="533"/>
      <c r="CM1068" s="533"/>
      <c r="CN1068" s="533"/>
      <c r="CO1068" s="533"/>
      <c r="CP1068" s="533"/>
      <c r="CQ1068" s="533"/>
      <c r="CR1068" s="533"/>
      <c r="CS1068" s="533"/>
      <c r="CT1068" s="533"/>
      <c r="CU1068" s="533"/>
      <c r="CV1068" s="533"/>
      <c r="CW1068" s="533"/>
      <c r="CX1068" s="533"/>
      <c r="CY1068" s="533"/>
      <c r="CZ1068" s="533"/>
      <c r="DA1068" s="533"/>
      <c r="DB1068" s="533"/>
      <c r="DC1068" s="533"/>
      <c r="DD1068" s="533"/>
      <c r="DE1068" s="533"/>
      <c r="DF1068" s="533"/>
      <c r="DG1068" s="533"/>
      <c r="DH1068" s="533"/>
      <c r="DI1068" s="533"/>
      <c r="DJ1068" s="533"/>
      <c r="DK1068" s="533"/>
      <c r="DL1068" s="533"/>
      <c r="DM1068" s="533"/>
      <c r="DN1068" s="533"/>
      <c r="DO1068" s="533"/>
      <c r="DP1068" s="533"/>
      <c r="DQ1068" s="533"/>
      <c r="DR1068" s="533"/>
      <c r="DS1068" s="533"/>
      <c r="DT1068" s="533"/>
      <c r="DU1068" s="533"/>
      <c r="DV1068" s="533"/>
      <c r="DW1068" s="533"/>
      <c r="DX1068" s="533"/>
      <c r="DY1068" s="533"/>
      <c r="DZ1068" s="533"/>
      <c r="EA1068" s="533"/>
      <c r="EB1068" s="533"/>
      <c r="EC1068" s="533"/>
      <c r="ED1068" s="533"/>
      <c r="EE1068" s="533"/>
      <c r="EF1068" s="533"/>
      <c r="EG1068" s="533"/>
      <c r="EH1068" s="533"/>
      <c r="EI1068" s="533"/>
      <c r="EJ1068" s="533"/>
      <c r="EK1068" s="533"/>
      <c r="EL1068" s="533"/>
      <c r="EM1068" s="533"/>
      <c r="EN1068" s="533"/>
      <c r="EO1068" s="533"/>
      <c r="EP1068" s="533"/>
      <c r="EQ1068" s="533"/>
      <c r="ER1068" s="533"/>
      <c r="ES1068" s="533"/>
      <c r="ET1068" s="533"/>
      <c r="EU1068" s="533"/>
      <c r="EV1068" s="533"/>
      <c r="EW1068" s="533"/>
      <c r="EX1068" s="533"/>
      <c r="EY1068" s="533"/>
      <c r="EZ1068" s="533"/>
      <c r="FA1068" s="533"/>
      <c r="FB1068" s="533"/>
      <c r="FC1068" s="533"/>
      <c r="FD1068" s="533"/>
      <c r="FE1068" s="533"/>
      <c r="FF1068" s="533"/>
      <c r="FG1068" s="533"/>
      <c r="FH1068" s="533"/>
      <c r="FI1068" s="533"/>
      <c r="FJ1068" s="533"/>
      <c r="FK1068" s="533"/>
      <c r="FL1068" s="533"/>
      <c r="FM1068" s="533"/>
      <c r="FN1068" s="533"/>
      <c r="FO1068" s="533"/>
      <c r="FP1068" s="533"/>
      <c r="FQ1068" s="533"/>
      <c r="FR1068" s="533"/>
      <c r="FS1068" s="533"/>
      <c r="FT1068" s="533"/>
      <c r="FU1068" s="533"/>
      <c r="FV1068" s="533"/>
      <c r="FW1068" s="533"/>
      <c r="FX1068" s="533"/>
      <c r="FY1068" s="533"/>
      <c r="FZ1068" s="533"/>
      <c r="GA1068" s="533"/>
      <c r="GB1068" s="533"/>
      <c r="GC1068" s="533"/>
      <c r="GD1068" s="533"/>
      <c r="GE1068" s="533"/>
      <c r="GF1068" s="533"/>
      <c r="GG1068" s="533"/>
      <c r="GH1068" s="533"/>
      <c r="GI1068" s="533"/>
      <c r="GJ1068" s="533"/>
      <c r="GK1068" s="533"/>
      <c r="GL1068" s="533"/>
      <c r="GM1068" s="533"/>
      <c r="GN1068" s="533"/>
      <c r="GO1068" s="533"/>
      <c r="GP1068" s="533"/>
      <c r="GQ1068" s="533"/>
      <c r="GR1068" s="533"/>
      <c r="GS1068" s="533"/>
      <c r="GT1068" s="533"/>
      <c r="GU1068" s="533"/>
      <c r="GV1068" s="533"/>
      <c r="GW1068" s="533"/>
      <c r="GX1068" s="533"/>
      <c r="GY1068" s="533"/>
      <c r="GZ1068" s="533"/>
      <c r="HA1068" s="533"/>
      <c r="HB1068" s="533"/>
      <c r="HC1068" s="533"/>
      <c r="HD1068" s="533"/>
      <c r="HE1068" s="533"/>
      <c r="HF1068" s="533"/>
      <c r="HG1068" s="533"/>
      <c r="HH1068" s="533"/>
      <c r="HI1068" s="533"/>
      <c r="HJ1068" s="533"/>
      <c r="HK1068" s="533"/>
      <c r="HL1068" s="533"/>
      <c r="HM1068" s="533"/>
      <c r="HN1068" s="533"/>
      <c r="HO1068" s="533"/>
      <c r="HP1068" s="533"/>
      <c r="HQ1068" s="533"/>
      <c r="HR1068" s="533"/>
      <c r="HS1068" s="533"/>
      <c r="HT1068" s="533"/>
      <c r="HU1068" s="533"/>
      <c r="HV1068" s="533"/>
      <c r="HW1068" s="533"/>
      <c r="HX1068" s="533"/>
      <c r="HY1068" s="533"/>
      <c r="HZ1068" s="533"/>
      <c r="IA1068" s="533"/>
      <c r="IB1068" s="533"/>
      <c r="IC1068" s="533"/>
      <c r="ID1068" s="533"/>
      <c r="IE1068" s="533"/>
      <c r="IF1068" s="533"/>
      <c r="IG1068" s="533"/>
      <c r="IH1068" s="533"/>
      <c r="II1068" s="533"/>
      <c r="IJ1068" s="533"/>
      <c r="IK1068" s="533"/>
      <c r="IL1068" s="533"/>
      <c r="IM1068" s="533"/>
      <c r="IN1068" s="533"/>
      <c r="IO1068" s="533"/>
      <c r="IP1068" s="533"/>
      <c r="IQ1068" s="533"/>
      <c r="IR1068" s="533"/>
      <c r="IS1068" s="533"/>
      <c r="IT1068" s="533"/>
      <c r="IU1068" s="533"/>
      <c r="IV1068" s="533"/>
      <c r="IW1068" s="533"/>
      <c r="IX1068" s="533"/>
      <c r="IY1068" s="533"/>
      <c r="IZ1068" s="533"/>
      <c r="JA1068" s="533"/>
      <c r="JB1068" s="533"/>
      <c r="JC1068" s="533"/>
      <c r="JD1068" s="533"/>
      <c r="JE1068" s="533"/>
      <c r="JF1068" s="533"/>
      <c r="JG1068" s="533"/>
      <c r="JH1068" s="533"/>
    </row>
    <row r="1069" spans="1:268" s="3" customFormat="1" ht="39.75" customHeight="1" x14ac:dyDescent="0.25">
      <c r="A1069" s="1" t="s">
        <v>3392</v>
      </c>
      <c r="B1069" s="1" t="s">
        <v>4781</v>
      </c>
      <c r="C1069" s="1">
        <v>11760006</v>
      </c>
      <c r="D1069" s="7">
        <v>42011</v>
      </c>
      <c r="E1069" s="7">
        <v>42011</v>
      </c>
      <c r="F1069" s="7">
        <v>44203</v>
      </c>
      <c r="G1069" s="1">
        <v>-7777</v>
      </c>
      <c r="H1069" s="1" t="s">
        <v>4772</v>
      </c>
      <c r="I1069" s="1" t="s">
        <v>2221</v>
      </c>
      <c r="J1069" s="1"/>
      <c r="K1069" s="1" t="s">
        <v>37</v>
      </c>
      <c r="L1069" s="1" t="s">
        <v>4770</v>
      </c>
      <c r="M1069" s="1" t="s">
        <v>3389</v>
      </c>
      <c r="N1069" s="1" t="s">
        <v>46</v>
      </c>
      <c r="O1069" s="1" t="s">
        <v>406</v>
      </c>
      <c r="P1069" s="6" t="s">
        <v>4771</v>
      </c>
      <c r="Q1069" s="1"/>
      <c r="R1069" s="1" t="s">
        <v>3389</v>
      </c>
      <c r="S1069" s="1" t="s">
        <v>46</v>
      </c>
      <c r="T1069" s="1" t="s">
        <v>406</v>
      </c>
      <c r="U1069" s="6" t="s">
        <v>4771</v>
      </c>
      <c r="V1069" s="1" t="s">
        <v>4773</v>
      </c>
      <c r="W1069" s="1" t="s">
        <v>4774</v>
      </c>
      <c r="X1069" s="1">
        <v>-7777</v>
      </c>
      <c r="Y1069" s="1">
        <v>-7777</v>
      </c>
      <c r="Z1069" s="9" t="s">
        <v>468</v>
      </c>
      <c r="AA1069" s="1" t="s">
        <v>360</v>
      </c>
      <c r="AB1069" s="1">
        <v>4.4200000000000003E-2</v>
      </c>
      <c r="AC1069" s="1">
        <v>1</v>
      </c>
      <c r="AD1069" s="1">
        <v>47100</v>
      </c>
      <c r="AE1069" s="1"/>
      <c r="AF1069" s="1"/>
      <c r="AG1069" s="1"/>
      <c r="AH1069" s="1"/>
      <c r="AI1069" s="1"/>
      <c r="AJ1069" s="1"/>
      <c r="AK1069" s="1"/>
      <c r="AL1069" s="1">
        <v>47100</v>
      </c>
      <c r="AM1069" s="1"/>
      <c r="AN1069" s="1"/>
      <c r="AO1069" s="1">
        <v>0.44</v>
      </c>
      <c r="AP1069" s="1"/>
      <c r="AQ1069" s="1"/>
      <c r="AR1069" s="1"/>
      <c r="AS1069" s="1" t="s">
        <v>4776</v>
      </c>
      <c r="AT1069" s="1"/>
      <c r="AU1069" s="1"/>
      <c r="AV1069" s="1"/>
      <c r="AW1069" s="1" t="s">
        <v>4777</v>
      </c>
      <c r="AX1069" s="1" t="s">
        <v>4778</v>
      </c>
      <c r="AY1069" s="1">
        <v>43</v>
      </c>
      <c r="AZ1069" s="1">
        <v>19</v>
      </c>
      <c r="BA1069" s="1">
        <v>15.32</v>
      </c>
      <c r="BB1069" s="1">
        <v>25</v>
      </c>
      <c r="BC1069" s="1">
        <v>29</v>
      </c>
      <c r="BD1069" s="1">
        <v>39.369999999999997</v>
      </c>
      <c r="BE1069" s="1">
        <f t="shared" si="178"/>
        <v>43.320922222222222</v>
      </c>
      <c r="BF1069" s="1">
        <f t="shared" si="179"/>
        <v>25.494269444444445</v>
      </c>
      <c r="BG1069" s="1" t="s">
        <v>38</v>
      </c>
      <c r="BH1069" s="1"/>
      <c r="BI1069" s="1"/>
      <c r="BJ1069" s="7"/>
      <c r="BK1069" s="1"/>
      <c r="BL1069" s="7"/>
      <c r="BM1069" s="1"/>
      <c r="BN1069" s="1"/>
      <c r="BO1069" s="1"/>
      <c r="BP1069" s="1"/>
      <c r="BQ1069" s="1"/>
      <c r="BR1069" s="1"/>
      <c r="BS1069" s="1"/>
      <c r="BT1069" s="533"/>
      <c r="BU1069" s="533"/>
      <c r="BV1069" s="533"/>
      <c r="BW1069" s="533"/>
      <c r="BX1069" s="533"/>
      <c r="BY1069" s="533"/>
      <c r="BZ1069" s="533"/>
      <c r="CA1069" s="533"/>
      <c r="CB1069" s="533"/>
      <c r="CC1069" s="533"/>
      <c r="CD1069" s="533"/>
      <c r="CE1069" s="533"/>
      <c r="CF1069" s="533"/>
      <c r="CG1069" s="533"/>
      <c r="CH1069" s="533"/>
      <c r="CI1069" s="533"/>
      <c r="CJ1069" s="533"/>
      <c r="CK1069" s="533"/>
      <c r="CL1069" s="533"/>
      <c r="CM1069" s="533"/>
      <c r="CN1069" s="533"/>
      <c r="CO1069" s="533"/>
      <c r="CP1069" s="533"/>
      <c r="CQ1069" s="533"/>
      <c r="CR1069" s="533"/>
      <c r="CS1069" s="533"/>
      <c r="CT1069" s="533"/>
      <c r="CU1069" s="533"/>
      <c r="CV1069" s="533"/>
      <c r="CW1069" s="533"/>
      <c r="CX1069" s="533"/>
      <c r="CY1069" s="533"/>
      <c r="CZ1069" s="533"/>
      <c r="DA1069" s="533"/>
      <c r="DB1069" s="533"/>
      <c r="DC1069" s="533"/>
      <c r="DD1069" s="533"/>
      <c r="DE1069" s="533"/>
      <c r="DF1069" s="533"/>
      <c r="DG1069" s="533"/>
      <c r="DH1069" s="533"/>
      <c r="DI1069" s="533"/>
      <c r="DJ1069" s="533"/>
      <c r="DK1069" s="533"/>
      <c r="DL1069" s="533"/>
      <c r="DM1069" s="533"/>
      <c r="DN1069" s="533"/>
      <c r="DO1069" s="533"/>
      <c r="DP1069" s="533"/>
      <c r="DQ1069" s="533"/>
      <c r="DR1069" s="533"/>
      <c r="DS1069" s="533"/>
      <c r="DT1069" s="533"/>
      <c r="DU1069" s="533"/>
      <c r="DV1069" s="533"/>
      <c r="DW1069" s="533"/>
      <c r="DX1069" s="533"/>
      <c r="DY1069" s="533"/>
      <c r="DZ1069" s="533"/>
      <c r="EA1069" s="533"/>
      <c r="EB1069" s="533"/>
      <c r="EC1069" s="533"/>
      <c r="ED1069" s="533"/>
      <c r="EE1069" s="533"/>
      <c r="EF1069" s="533"/>
      <c r="EG1069" s="533"/>
      <c r="EH1069" s="533"/>
      <c r="EI1069" s="533"/>
      <c r="EJ1069" s="533"/>
      <c r="EK1069" s="533"/>
      <c r="EL1069" s="533"/>
      <c r="EM1069" s="533"/>
      <c r="EN1069" s="533"/>
      <c r="EO1069" s="533"/>
      <c r="EP1069" s="533"/>
      <c r="EQ1069" s="533"/>
      <c r="ER1069" s="533"/>
      <c r="ES1069" s="533"/>
      <c r="ET1069" s="533"/>
      <c r="EU1069" s="533"/>
      <c r="EV1069" s="533"/>
      <c r="EW1069" s="533"/>
      <c r="EX1069" s="533"/>
      <c r="EY1069" s="533"/>
      <c r="EZ1069" s="533"/>
      <c r="FA1069" s="533"/>
      <c r="FB1069" s="533"/>
      <c r="FC1069" s="533"/>
      <c r="FD1069" s="533"/>
      <c r="FE1069" s="533"/>
      <c r="FF1069" s="533"/>
      <c r="FG1069" s="533"/>
      <c r="FH1069" s="533"/>
      <c r="FI1069" s="533"/>
      <c r="FJ1069" s="533"/>
      <c r="FK1069" s="533"/>
      <c r="FL1069" s="533"/>
      <c r="FM1069" s="533"/>
      <c r="FN1069" s="533"/>
      <c r="FO1069" s="533"/>
      <c r="FP1069" s="533"/>
      <c r="FQ1069" s="533"/>
      <c r="FR1069" s="533"/>
      <c r="FS1069" s="533"/>
      <c r="FT1069" s="533"/>
      <c r="FU1069" s="533"/>
      <c r="FV1069" s="533"/>
      <c r="FW1069" s="533"/>
      <c r="FX1069" s="533"/>
      <c r="FY1069" s="533"/>
      <c r="FZ1069" s="533"/>
      <c r="GA1069" s="533"/>
      <c r="GB1069" s="533"/>
      <c r="GC1069" s="533"/>
      <c r="GD1069" s="533"/>
      <c r="GE1069" s="533"/>
      <c r="GF1069" s="533"/>
      <c r="GG1069" s="533"/>
      <c r="GH1069" s="533"/>
      <c r="GI1069" s="533"/>
      <c r="GJ1069" s="533"/>
      <c r="GK1069" s="533"/>
      <c r="GL1069" s="533"/>
      <c r="GM1069" s="533"/>
      <c r="GN1069" s="533"/>
      <c r="GO1069" s="533"/>
      <c r="GP1069" s="533"/>
      <c r="GQ1069" s="533"/>
      <c r="GR1069" s="533"/>
      <c r="GS1069" s="533"/>
      <c r="GT1069" s="533"/>
      <c r="GU1069" s="533"/>
      <c r="GV1069" s="533"/>
      <c r="GW1069" s="533"/>
      <c r="GX1069" s="533"/>
      <c r="GY1069" s="533"/>
      <c r="GZ1069" s="533"/>
      <c r="HA1069" s="533"/>
      <c r="HB1069" s="533"/>
      <c r="HC1069" s="533"/>
      <c r="HD1069" s="533"/>
      <c r="HE1069" s="533"/>
      <c r="HF1069" s="533"/>
      <c r="HG1069" s="533"/>
      <c r="HH1069" s="533"/>
      <c r="HI1069" s="533"/>
      <c r="HJ1069" s="533"/>
      <c r="HK1069" s="533"/>
      <c r="HL1069" s="533"/>
      <c r="HM1069" s="533"/>
      <c r="HN1069" s="533"/>
      <c r="HO1069" s="533"/>
      <c r="HP1069" s="533"/>
      <c r="HQ1069" s="533"/>
      <c r="HR1069" s="533"/>
      <c r="HS1069" s="533"/>
      <c r="HT1069" s="533"/>
      <c r="HU1069" s="533"/>
      <c r="HV1069" s="533"/>
      <c r="HW1069" s="533"/>
      <c r="HX1069" s="533"/>
      <c r="HY1069" s="533"/>
      <c r="HZ1069" s="533"/>
      <c r="IA1069" s="533"/>
      <c r="IB1069" s="533"/>
      <c r="IC1069" s="533"/>
      <c r="ID1069" s="533"/>
      <c r="IE1069" s="533"/>
      <c r="IF1069" s="533"/>
      <c r="IG1069" s="533"/>
      <c r="IH1069" s="533"/>
      <c r="II1069" s="533"/>
      <c r="IJ1069" s="533"/>
      <c r="IK1069" s="533"/>
      <c r="IL1069" s="533"/>
      <c r="IM1069" s="533"/>
      <c r="IN1069" s="533"/>
      <c r="IO1069" s="533"/>
      <c r="IP1069" s="533"/>
      <c r="IQ1069" s="533"/>
      <c r="IR1069" s="533"/>
      <c r="IS1069" s="533"/>
      <c r="IT1069" s="533"/>
      <c r="IU1069" s="533"/>
      <c r="IV1069" s="533"/>
      <c r="IW1069" s="533"/>
      <c r="IX1069" s="533"/>
      <c r="IY1069" s="533"/>
      <c r="IZ1069" s="533"/>
      <c r="JA1069" s="533"/>
      <c r="JB1069" s="533"/>
      <c r="JC1069" s="533"/>
      <c r="JD1069" s="533"/>
      <c r="JE1069" s="533"/>
      <c r="JF1069" s="533"/>
      <c r="JG1069" s="533"/>
      <c r="JH1069" s="533"/>
    </row>
    <row r="1070" spans="1:268" s="3" customFormat="1" ht="39.75" customHeight="1" x14ac:dyDescent="0.25">
      <c r="A1070" s="1"/>
      <c r="B1070" s="1" t="s">
        <v>4781</v>
      </c>
      <c r="C1070" s="1">
        <v>11760006</v>
      </c>
      <c r="D1070" s="7">
        <v>42011</v>
      </c>
      <c r="E1070" s="7">
        <v>42011</v>
      </c>
      <c r="F1070" s="7">
        <v>44203</v>
      </c>
      <c r="G1070" s="1">
        <v>-7777</v>
      </c>
      <c r="H1070" s="1" t="s">
        <v>4772</v>
      </c>
      <c r="I1070" s="1" t="s">
        <v>2221</v>
      </c>
      <c r="J1070" s="1"/>
      <c r="K1070" s="1" t="s">
        <v>37</v>
      </c>
      <c r="L1070" s="1" t="s">
        <v>4770</v>
      </c>
      <c r="M1070" s="1" t="s">
        <v>3389</v>
      </c>
      <c r="N1070" s="1" t="s">
        <v>46</v>
      </c>
      <c r="O1070" s="1" t="s">
        <v>406</v>
      </c>
      <c r="P1070" s="6" t="s">
        <v>4771</v>
      </c>
      <c r="Q1070" s="1"/>
      <c r="R1070" s="1" t="s">
        <v>3389</v>
      </c>
      <c r="S1070" s="1" t="s">
        <v>46</v>
      </c>
      <c r="T1070" s="1" t="s">
        <v>406</v>
      </c>
      <c r="U1070" s="6" t="s">
        <v>4771</v>
      </c>
      <c r="V1070" s="1" t="s">
        <v>4773</v>
      </c>
      <c r="W1070" s="1" t="s">
        <v>4774</v>
      </c>
      <c r="X1070" s="1">
        <v>-7777</v>
      </c>
      <c r="Y1070" s="1">
        <v>-7777</v>
      </c>
      <c r="Z1070" s="9" t="s">
        <v>468</v>
      </c>
      <c r="AA1070" s="1" t="s">
        <v>360</v>
      </c>
      <c r="AB1070" s="1" t="s">
        <v>2727</v>
      </c>
      <c r="AC1070" s="1"/>
      <c r="AD1070" s="1"/>
      <c r="AE1070" s="1"/>
      <c r="AF1070" s="1"/>
      <c r="AG1070" s="1"/>
      <c r="AH1070" s="1"/>
      <c r="AI1070" s="1"/>
      <c r="AJ1070" s="1"/>
      <c r="AK1070" s="1"/>
      <c r="AL1070" s="1"/>
      <c r="AM1070" s="1"/>
      <c r="AN1070" s="1"/>
      <c r="AO1070" s="1"/>
      <c r="AP1070" s="1"/>
      <c r="AQ1070" s="1"/>
      <c r="AR1070" s="1"/>
      <c r="AS1070" s="1" t="s">
        <v>4775</v>
      </c>
      <c r="AT1070" s="1"/>
      <c r="AU1070" s="1"/>
      <c r="AV1070" s="1"/>
      <c r="AW1070" s="1" t="s">
        <v>4779</v>
      </c>
      <c r="AX1070" s="1" t="s">
        <v>4780</v>
      </c>
      <c r="AY1070" s="1">
        <v>43</v>
      </c>
      <c r="AZ1070" s="1">
        <v>19</v>
      </c>
      <c r="BA1070" s="1">
        <v>37.119999999999997</v>
      </c>
      <c r="BB1070" s="1">
        <v>25</v>
      </c>
      <c r="BC1070" s="1">
        <v>29</v>
      </c>
      <c r="BD1070" s="1">
        <v>50.33</v>
      </c>
      <c r="BE1070" s="1">
        <f t="shared" si="178"/>
        <v>43.326977777777778</v>
      </c>
      <c r="BF1070" s="1">
        <f t="shared" si="179"/>
        <v>25.49731388888889</v>
      </c>
      <c r="BG1070" s="1" t="s">
        <v>38</v>
      </c>
      <c r="BH1070" s="1"/>
      <c r="BI1070" s="1"/>
      <c r="BJ1070" s="7"/>
      <c r="BK1070" s="1"/>
      <c r="BL1070" s="7"/>
      <c r="BM1070" s="1"/>
      <c r="BN1070" s="1"/>
      <c r="BO1070" s="1"/>
      <c r="BP1070" s="1"/>
      <c r="BQ1070" s="1"/>
      <c r="BR1070" s="1"/>
      <c r="BS1070" s="1"/>
      <c r="BT1070" s="533"/>
      <c r="BU1070" s="533"/>
      <c r="BV1070" s="533"/>
      <c r="BW1070" s="533"/>
      <c r="BX1070" s="533"/>
      <c r="BY1070" s="533"/>
      <c r="BZ1070" s="533"/>
      <c r="CA1070" s="533"/>
      <c r="CB1070" s="533"/>
      <c r="CC1070" s="533"/>
      <c r="CD1070" s="533"/>
      <c r="CE1070" s="533"/>
      <c r="CF1070" s="533"/>
      <c r="CG1070" s="533"/>
      <c r="CH1070" s="533"/>
      <c r="CI1070" s="533"/>
      <c r="CJ1070" s="533"/>
      <c r="CK1070" s="533"/>
      <c r="CL1070" s="533"/>
      <c r="CM1070" s="533"/>
      <c r="CN1070" s="533"/>
      <c r="CO1070" s="533"/>
      <c r="CP1070" s="533"/>
      <c r="CQ1070" s="533"/>
      <c r="CR1070" s="533"/>
      <c r="CS1070" s="533"/>
      <c r="CT1070" s="533"/>
      <c r="CU1070" s="533"/>
      <c r="CV1070" s="533"/>
      <c r="CW1070" s="533"/>
      <c r="CX1070" s="533"/>
      <c r="CY1070" s="533"/>
      <c r="CZ1070" s="533"/>
      <c r="DA1070" s="533"/>
      <c r="DB1070" s="533"/>
      <c r="DC1070" s="533"/>
      <c r="DD1070" s="533"/>
      <c r="DE1070" s="533"/>
      <c r="DF1070" s="533"/>
      <c r="DG1070" s="533"/>
      <c r="DH1070" s="533"/>
      <c r="DI1070" s="533"/>
      <c r="DJ1070" s="533"/>
      <c r="DK1070" s="533"/>
      <c r="DL1070" s="533"/>
      <c r="DM1070" s="533"/>
      <c r="DN1070" s="533"/>
      <c r="DO1070" s="533"/>
      <c r="DP1070" s="533"/>
      <c r="DQ1070" s="533"/>
      <c r="DR1070" s="533"/>
      <c r="DS1070" s="533"/>
      <c r="DT1070" s="533"/>
      <c r="DU1070" s="533"/>
      <c r="DV1070" s="533"/>
      <c r="DW1070" s="533"/>
      <c r="DX1070" s="533"/>
      <c r="DY1070" s="533"/>
      <c r="DZ1070" s="533"/>
      <c r="EA1070" s="533"/>
      <c r="EB1070" s="533"/>
      <c r="EC1070" s="533"/>
      <c r="ED1070" s="533"/>
      <c r="EE1070" s="533"/>
      <c r="EF1070" s="533"/>
      <c r="EG1070" s="533"/>
      <c r="EH1070" s="533"/>
      <c r="EI1070" s="533"/>
      <c r="EJ1070" s="533"/>
      <c r="EK1070" s="533"/>
      <c r="EL1070" s="533"/>
      <c r="EM1070" s="533"/>
      <c r="EN1070" s="533"/>
      <c r="EO1070" s="533"/>
      <c r="EP1070" s="533"/>
      <c r="EQ1070" s="533"/>
      <c r="ER1070" s="533"/>
      <c r="ES1070" s="533"/>
      <c r="ET1070" s="533"/>
      <c r="EU1070" s="533"/>
      <c r="EV1070" s="533"/>
      <c r="EW1070" s="533"/>
      <c r="EX1070" s="533"/>
      <c r="EY1070" s="533"/>
      <c r="EZ1070" s="533"/>
      <c r="FA1070" s="533"/>
      <c r="FB1070" s="533"/>
      <c r="FC1070" s="533"/>
      <c r="FD1070" s="533"/>
      <c r="FE1070" s="533"/>
      <c r="FF1070" s="533"/>
      <c r="FG1070" s="533"/>
      <c r="FH1070" s="533"/>
      <c r="FI1070" s="533"/>
      <c r="FJ1070" s="533"/>
      <c r="FK1070" s="533"/>
      <c r="FL1070" s="533"/>
      <c r="FM1070" s="533"/>
      <c r="FN1070" s="533"/>
      <c r="FO1070" s="533"/>
      <c r="FP1070" s="533"/>
      <c r="FQ1070" s="533"/>
      <c r="FR1070" s="533"/>
      <c r="FS1070" s="533"/>
      <c r="FT1070" s="533"/>
      <c r="FU1070" s="533"/>
      <c r="FV1070" s="533"/>
      <c r="FW1070" s="533"/>
      <c r="FX1070" s="533"/>
      <c r="FY1070" s="533"/>
      <c r="FZ1070" s="533"/>
      <c r="GA1070" s="533"/>
      <c r="GB1070" s="533"/>
      <c r="GC1070" s="533"/>
      <c r="GD1070" s="533"/>
      <c r="GE1070" s="533"/>
      <c r="GF1070" s="533"/>
      <c r="GG1070" s="533"/>
      <c r="GH1070" s="533"/>
      <c r="GI1070" s="533"/>
      <c r="GJ1070" s="533"/>
      <c r="GK1070" s="533"/>
      <c r="GL1070" s="533"/>
      <c r="GM1070" s="533"/>
      <c r="GN1070" s="533"/>
      <c r="GO1070" s="533"/>
      <c r="GP1070" s="533"/>
      <c r="GQ1070" s="533"/>
      <c r="GR1070" s="533"/>
      <c r="GS1070" s="533"/>
      <c r="GT1070" s="533"/>
      <c r="GU1070" s="533"/>
      <c r="GV1070" s="533"/>
      <c r="GW1070" s="533"/>
      <c r="GX1070" s="533"/>
      <c r="GY1070" s="533"/>
      <c r="GZ1070" s="533"/>
      <c r="HA1070" s="533"/>
      <c r="HB1070" s="533"/>
      <c r="HC1070" s="533"/>
      <c r="HD1070" s="533"/>
      <c r="HE1070" s="533"/>
      <c r="HF1070" s="533"/>
      <c r="HG1070" s="533"/>
      <c r="HH1070" s="533"/>
      <c r="HI1070" s="533"/>
      <c r="HJ1070" s="533"/>
      <c r="HK1070" s="533"/>
      <c r="HL1070" s="533"/>
      <c r="HM1070" s="533"/>
      <c r="HN1070" s="533"/>
      <c r="HO1070" s="533"/>
      <c r="HP1070" s="533"/>
      <c r="HQ1070" s="533"/>
      <c r="HR1070" s="533"/>
      <c r="HS1070" s="533"/>
      <c r="HT1070" s="533"/>
      <c r="HU1070" s="533"/>
      <c r="HV1070" s="533"/>
      <c r="HW1070" s="533"/>
      <c r="HX1070" s="533"/>
      <c r="HY1070" s="533"/>
      <c r="HZ1070" s="533"/>
      <c r="IA1070" s="533"/>
      <c r="IB1070" s="533"/>
      <c r="IC1070" s="533"/>
      <c r="ID1070" s="533"/>
      <c r="IE1070" s="533"/>
      <c r="IF1070" s="533"/>
      <c r="IG1070" s="533"/>
      <c r="IH1070" s="533"/>
      <c r="II1070" s="533"/>
      <c r="IJ1070" s="533"/>
      <c r="IK1070" s="533"/>
      <c r="IL1070" s="533"/>
      <c r="IM1070" s="533"/>
      <c r="IN1070" s="533"/>
      <c r="IO1070" s="533"/>
      <c r="IP1070" s="533"/>
      <c r="IQ1070" s="533"/>
      <c r="IR1070" s="533"/>
      <c r="IS1070" s="533"/>
      <c r="IT1070" s="533"/>
      <c r="IU1070" s="533"/>
      <c r="IV1070" s="533"/>
      <c r="IW1070" s="533"/>
      <c r="IX1070" s="533"/>
      <c r="IY1070" s="533"/>
      <c r="IZ1070" s="533"/>
      <c r="JA1070" s="533"/>
      <c r="JB1070" s="533"/>
      <c r="JC1070" s="533"/>
      <c r="JD1070" s="533"/>
      <c r="JE1070" s="533"/>
      <c r="JF1070" s="533"/>
      <c r="JG1070" s="533"/>
      <c r="JH1070" s="533"/>
    </row>
    <row r="1071" spans="1:268" s="3" customFormat="1" ht="39.75" customHeight="1" x14ac:dyDescent="0.25">
      <c r="A1071" s="4" t="s">
        <v>3392</v>
      </c>
      <c r="B1071" s="4" t="s">
        <v>4783</v>
      </c>
      <c r="C1071" s="4">
        <v>11160110</v>
      </c>
      <c r="D1071" s="293">
        <v>42026</v>
      </c>
      <c r="E1071" s="293">
        <v>42026</v>
      </c>
      <c r="F1071" s="293">
        <v>44218</v>
      </c>
      <c r="G1071" s="4">
        <v>-7777</v>
      </c>
      <c r="H1071" s="4" t="s">
        <v>2434</v>
      </c>
      <c r="I1071" s="4" t="s">
        <v>839</v>
      </c>
      <c r="J1071" s="4"/>
      <c r="K1071" s="4" t="s">
        <v>55</v>
      </c>
      <c r="L1071" s="4" t="s">
        <v>4784</v>
      </c>
      <c r="M1071" s="4" t="s">
        <v>2435</v>
      </c>
      <c r="N1071" s="4" t="s">
        <v>131</v>
      </c>
      <c r="O1071" s="4" t="s">
        <v>52</v>
      </c>
      <c r="P1071" s="294" t="s">
        <v>4785</v>
      </c>
      <c r="Q1071" s="4" t="s">
        <v>4786</v>
      </c>
      <c r="R1071" s="4" t="s">
        <v>2435</v>
      </c>
      <c r="S1071" s="4" t="s">
        <v>131</v>
      </c>
      <c r="T1071" s="4" t="s">
        <v>52</v>
      </c>
      <c r="U1071" s="294" t="s">
        <v>4785</v>
      </c>
      <c r="V1071" s="4" t="s">
        <v>4786</v>
      </c>
      <c r="W1071" s="4" t="s">
        <v>2666</v>
      </c>
      <c r="X1071" s="4">
        <v>-7777</v>
      </c>
      <c r="Y1071" s="4">
        <v>-7777</v>
      </c>
      <c r="Z1071" s="295" t="s">
        <v>468</v>
      </c>
      <c r="AA1071" s="4" t="s">
        <v>360</v>
      </c>
      <c r="AB1071" s="4">
        <v>0.23299974632166401</v>
      </c>
      <c r="AC1071" s="4">
        <v>95</v>
      </c>
      <c r="AD1071" s="4">
        <v>2995920</v>
      </c>
      <c r="AE1071" s="4"/>
      <c r="AF1071" s="4"/>
      <c r="AG1071" s="4"/>
      <c r="AH1071" s="4"/>
      <c r="AI1071" s="4"/>
      <c r="AJ1071" s="4"/>
      <c r="AK1071" s="4"/>
      <c r="AL1071" s="4">
        <v>2995920</v>
      </c>
      <c r="AM1071" s="4"/>
      <c r="AN1071" s="4"/>
      <c r="AO1071" s="4">
        <v>230</v>
      </c>
      <c r="AP1071" s="4">
        <v>0.5</v>
      </c>
      <c r="AQ1071" s="4"/>
      <c r="AR1071" s="4"/>
      <c r="AS1071" s="4" t="s">
        <v>4787</v>
      </c>
      <c r="AT1071" s="4"/>
      <c r="AU1071" s="4"/>
      <c r="AV1071" s="4">
        <v>1125</v>
      </c>
      <c r="AW1071" s="4" t="s">
        <v>4788</v>
      </c>
      <c r="AX1071" s="4" t="s">
        <v>4789</v>
      </c>
      <c r="AY1071" s="4">
        <v>42</v>
      </c>
      <c r="AZ1071" s="4">
        <v>16</v>
      </c>
      <c r="BA1071" s="4">
        <v>11.9</v>
      </c>
      <c r="BB1071" s="4">
        <v>23</v>
      </c>
      <c r="BC1071" s="4">
        <v>30</v>
      </c>
      <c r="BD1071" s="4">
        <v>28.68</v>
      </c>
      <c r="BE1071" s="4">
        <f t="shared" si="178"/>
        <v>42.269972222222222</v>
      </c>
      <c r="BF1071" s="4">
        <f t="shared" si="179"/>
        <v>23.507966666666668</v>
      </c>
      <c r="BG1071" s="4" t="s">
        <v>38</v>
      </c>
      <c r="BH1071" s="4"/>
      <c r="BI1071" s="4"/>
      <c r="BJ1071" s="293"/>
      <c r="BK1071" s="4"/>
      <c r="BL1071" s="293"/>
      <c r="BM1071" s="4">
        <v>643</v>
      </c>
      <c r="BN1071" s="293">
        <v>43755</v>
      </c>
      <c r="BO1071" s="4"/>
      <c r="BP1071" s="4"/>
      <c r="BQ1071" s="4"/>
      <c r="BR1071" s="4"/>
      <c r="BS1071" s="4"/>
      <c r="BT1071" s="533"/>
      <c r="BU1071" s="533"/>
      <c r="BV1071" s="533"/>
      <c r="BW1071" s="533"/>
      <c r="BX1071" s="533"/>
      <c r="BY1071" s="533"/>
      <c r="BZ1071" s="533"/>
      <c r="CA1071" s="533"/>
      <c r="CB1071" s="533"/>
      <c r="CC1071" s="533"/>
      <c r="CD1071" s="533"/>
      <c r="CE1071" s="533"/>
      <c r="CF1071" s="533"/>
      <c r="CG1071" s="533"/>
      <c r="CH1071" s="533"/>
      <c r="CI1071" s="533"/>
      <c r="CJ1071" s="533"/>
      <c r="CK1071" s="533"/>
      <c r="CL1071" s="533"/>
      <c r="CM1071" s="533"/>
      <c r="CN1071" s="533"/>
      <c r="CO1071" s="533"/>
      <c r="CP1071" s="533"/>
      <c r="CQ1071" s="533"/>
      <c r="CR1071" s="533"/>
      <c r="CS1071" s="533"/>
      <c r="CT1071" s="533"/>
      <c r="CU1071" s="533"/>
      <c r="CV1071" s="533"/>
      <c r="CW1071" s="533"/>
      <c r="CX1071" s="533"/>
      <c r="CY1071" s="533"/>
      <c r="CZ1071" s="533"/>
      <c r="DA1071" s="533"/>
      <c r="DB1071" s="533"/>
      <c r="DC1071" s="533"/>
      <c r="DD1071" s="533"/>
      <c r="DE1071" s="533"/>
      <c r="DF1071" s="533"/>
      <c r="DG1071" s="533"/>
      <c r="DH1071" s="533"/>
      <c r="DI1071" s="533"/>
      <c r="DJ1071" s="533"/>
      <c r="DK1071" s="533"/>
      <c r="DL1071" s="533"/>
      <c r="DM1071" s="533"/>
      <c r="DN1071" s="533"/>
      <c r="DO1071" s="533"/>
      <c r="DP1071" s="533"/>
      <c r="DQ1071" s="533"/>
      <c r="DR1071" s="533"/>
      <c r="DS1071" s="533"/>
      <c r="DT1071" s="533"/>
      <c r="DU1071" s="533"/>
      <c r="DV1071" s="533"/>
      <c r="DW1071" s="533"/>
      <c r="DX1071" s="533"/>
      <c r="DY1071" s="533"/>
      <c r="DZ1071" s="533"/>
      <c r="EA1071" s="533"/>
      <c r="EB1071" s="533"/>
      <c r="EC1071" s="533"/>
      <c r="ED1071" s="533"/>
      <c r="EE1071" s="533"/>
      <c r="EF1071" s="533"/>
      <c r="EG1071" s="533"/>
      <c r="EH1071" s="533"/>
      <c r="EI1071" s="533"/>
      <c r="EJ1071" s="533"/>
      <c r="EK1071" s="533"/>
      <c r="EL1071" s="533"/>
      <c r="EM1071" s="533"/>
      <c r="EN1071" s="533"/>
      <c r="EO1071" s="533"/>
      <c r="EP1071" s="533"/>
      <c r="EQ1071" s="533"/>
      <c r="ER1071" s="533"/>
      <c r="ES1071" s="533"/>
      <c r="ET1071" s="533"/>
      <c r="EU1071" s="533"/>
      <c r="EV1071" s="533"/>
      <c r="EW1071" s="533"/>
      <c r="EX1071" s="533"/>
      <c r="EY1071" s="533"/>
      <c r="EZ1071" s="533"/>
      <c r="FA1071" s="533"/>
      <c r="FB1071" s="533"/>
      <c r="FC1071" s="533"/>
      <c r="FD1071" s="533"/>
      <c r="FE1071" s="533"/>
      <c r="FF1071" s="533"/>
      <c r="FG1071" s="533"/>
      <c r="FH1071" s="533"/>
      <c r="FI1071" s="533"/>
      <c r="FJ1071" s="533"/>
      <c r="FK1071" s="533"/>
      <c r="FL1071" s="533"/>
      <c r="FM1071" s="533"/>
      <c r="FN1071" s="533"/>
      <c r="FO1071" s="533"/>
      <c r="FP1071" s="533"/>
      <c r="FQ1071" s="533"/>
      <c r="FR1071" s="533"/>
      <c r="FS1071" s="533"/>
      <c r="FT1071" s="533"/>
      <c r="FU1071" s="533"/>
      <c r="FV1071" s="533"/>
      <c r="FW1071" s="533"/>
      <c r="FX1071" s="533"/>
      <c r="FY1071" s="533"/>
      <c r="FZ1071" s="533"/>
      <c r="GA1071" s="533"/>
      <c r="GB1071" s="533"/>
      <c r="GC1071" s="533"/>
      <c r="GD1071" s="533"/>
      <c r="GE1071" s="533"/>
      <c r="GF1071" s="533"/>
      <c r="GG1071" s="533"/>
      <c r="GH1071" s="533"/>
      <c r="GI1071" s="533"/>
      <c r="GJ1071" s="533"/>
      <c r="GK1071" s="533"/>
      <c r="GL1071" s="533"/>
      <c r="GM1071" s="533"/>
      <c r="GN1071" s="533"/>
      <c r="GO1071" s="533"/>
      <c r="GP1071" s="533"/>
      <c r="GQ1071" s="533"/>
      <c r="GR1071" s="533"/>
      <c r="GS1071" s="533"/>
      <c r="GT1071" s="533"/>
      <c r="GU1071" s="533"/>
      <c r="GV1071" s="533"/>
      <c r="GW1071" s="533"/>
      <c r="GX1071" s="533"/>
      <c r="GY1071" s="533"/>
      <c r="GZ1071" s="533"/>
      <c r="HA1071" s="533"/>
      <c r="HB1071" s="533"/>
      <c r="HC1071" s="533"/>
      <c r="HD1071" s="533"/>
      <c r="HE1071" s="533"/>
      <c r="HF1071" s="533"/>
      <c r="HG1071" s="533"/>
      <c r="HH1071" s="533"/>
      <c r="HI1071" s="533"/>
      <c r="HJ1071" s="533"/>
      <c r="HK1071" s="533"/>
      <c r="HL1071" s="533"/>
      <c r="HM1071" s="533"/>
      <c r="HN1071" s="533"/>
      <c r="HO1071" s="533"/>
      <c r="HP1071" s="533"/>
      <c r="HQ1071" s="533"/>
      <c r="HR1071" s="533"/>
      <c r="HS1071" s="533"/>
      <c r="HT1071" s="533"/>
      <c r="HU1071" s="533"/>
      <c r="HV1071" s="533"/>
      <c r="HW1071" s="533"/>
      <c r="HX1071" s="533"/>
      <c r="HY1071" s="533"/>
      <c r="HZ1071" s="533"/>
      <c r="IA1071" s="533"/>
      <c r="IB1071" s="533"/>
      <c r="IC1071" s="533"/>
      <c r="ID1071" s="533"/>
      <c r="IE1071" s="533"/>
      <c r="IF1071" s="533"/>
      <c r="IG1071" s="533"/>
      <c r="IH1071" s="533"/>
      <c r="II1071" s="533"/>
      <c r="IJ1071" s="533"/>
      <c r="IK1071" s="533"/>
      <c r="IL1071" s="533"/>
      <c r="IM1071" s="533"/>
      <c r="IN1071" s="533"/>
      <c r="IO1071" s="533"/>
      <c r="IP1071" s="533"/>
      <c r="IQ1071" s="533"/>
      <c r="IR1071" s="533"/>
      <c r="IS1071" s="533"/>
      <c r="IT1071" s="533"/>
      <c r="IU1071" s="533"/>
      <c r="IV1071" s="533"/>
      <c r="IW1071" s="533"/>
      <c r="IX1071" s="533"/>
      <c r="IY1071" s="533"/>
      <c r="IZ1071" s="533"/>
      <c r="JA1071" s="533"/>
      <c r="JB1071" s="533"/>
      <c r="JC1071" s="533"/>
      <c r="JD1071" s="533"/>
      <c r="JE1071" s="533"/>
      <c r="JF1071" s="533"/>
      <c r="JG1071" s="533"/>
      <c r="JH1071" s="533"/>
    </row>
    <row r="1072" spans="1:268" s="3" customFormat="1" ht="39.75" customHeight="1" x14ac:dyDescent="0.25">
      <c r="A1072" s="4"/>
      <c r="B1072" s="4" t="s">
        <v>4783</v>
      </c>
      <c r="C1072" s="4">
        <v>11160110</v>
      </c>
      <c r="D1072" s="293">
        <v>42026</v>
      </c>
      <c r="E1072" s="293">
        <v>42026</v>
      </c>
      <c r="F1072" s="293">
        <v>44218</v>
      </c>
      <c r="G1072" s="4">
        <v>-7777</v>
      </c>
      <c r="H1072" s="4" t="s">
        <v>2434</v>
      </c>
      <c r="I1072" s="4" t="s">
        <v>839</v>
      </c>
      <c r="J1072" s="4"/>
      <c r="K1072" s="4" t="s">
        <v>55</v>
      </c>
      <c r="L1072" s="4" t="s">
        <v>4784</v>
      </c>
      <c r="M1072" s="4" t="s">
        <v>2435</v>
      </c>
      <c r="N1072" s="4" t="s">
        <v>131</v>
      </c>
      <c r="O1072" s="4" t="s">
        <v>52</v>
      </c>
      <c r="P1072" s="294" t="s">
        <v>4785</v>
      </c>
      <c r="Q1072" s="4" t="s">
        <v>4786</v>
      </c>
      <c r="R1072" s="4" t="s">
        <v>2435</v>
      </c>
      <c r="S1072" s="4" t="s">
        <v>131</v>
      </c>
      <c r="T1072" s="4" t="s">
        <v>52</v>
      </c>
      <c r="U1072" s="294" t="s">
        <v>4785</v>
      </c>
      <c r="V1072" s="4" t="s">
        <v>4786</v>
      </c>
      <c r="W1072" s="4" t="s">
        <v>2666</v>
      </c>
      <c r="X1072" s="4">
        <v>-7777</v>
      </c>
      <c r="Y1072" s="4">
        <v>-7777</v>
      </c>
      <c r="Z1072" s="295" t="s">
        <v>468</v>
      </c>
      <c r="AA1072" s="4" t="s">
        <v>360</v>
      </c>
      <c r="AB1072" s="4" t="s">
        <v>2727</v>
      </c>
      <c r="AC1072" s="4" t="s">
        <v>2727</v>
      </c>
      <c r="AD1072" s="4" t="s">
        <v>2727</v>
      </c>
      <c r="AE1072" s="4"/>
      <c r="AF1072" s="4"/>
      <c r="AG1072" s="4"/>
      <c r="AH1072" s="4"/>
      <c r="AI1072" s="4"/>
      <c r="AJ1072" s="4"/>
      <c r="AK1072" s="4"/>
      <c r="AL1072" s="4"/>
      <c r="AM1072" s="4"/>
      <c r="AN1072" s="4"/>
      <c r="AO1072" s="4" t="s">
        <v>2727</v>
      </c>
      <c r="AP1072" s="4"/>
      <c r="AQ1072" s="4"/>
      <c r="AR1072" s="4"/>
      <c r="AS1072" s="479" t="s">
        <v>3500</v>
      </c>
      <c r="AT1072" s="4"/>
      <c r="AU1072" s="4"/>
      <c r="AV1072" s="4">
        <v>1120</v>
      </c>
      <c r="AW1072" s="4" t="s">
        <v>4790</v>
      </c>
      <c r="AX1072" s="4" t="s">
        <v>4791</v>
      </c>
      <c r="AY1072" s="4">
        <v>42</v>
      </c>
      <c r="AZ1072" s="4">
        <v>16</v>
      </c>
      <c r="BA1072" s="4">
        <v>16.29</v>
      </c>
      <c r="BB1072" s="4">
        <v>23</v>
      </c>
      <c r="BC1072" s="4">
        <v>30</v>
      </c>
      <c r="BD1072" s="4">
        <v>26.06</v>
      </c>
      <c r="BE1072" s="4">
        <f t="shared" si="178"/>
        <v>42.271191666666667</v>
      </c>
      <c r="BF1072" s="4">
        <f t="shared" si="179"/>
        <v>23.507238888888889</v>
      </c>
      <c r="BG1072" s="4" t="s">
        <v>38</v>
      </c>
      <c r="BH1072" s="4"/>
      <c r="BI1072" s="4"/>
      <c r="BJ1072" s="293"/>
      <c r="BK1072" s="4"/>
      <c r="BL1072" s="293"/>
      <c r="BM1072" s="4">
        <v>643</v>
      </c>
      <c r="BN1072" s="293">
        <v>43755</v>
      </c>
      <c r="BO1072" s="4"/>
      <c r="BP1072" s="4"/>
      <c r="BQ1072" s="4"/>
      <c r="BR1072" s="4"/>
      <c r="BS1072" s="4"/>
      <c r="BT1072" s="533"/>
      <c r="BU1072" s="533"/>
      <c r="BV1072" s="533"/>
      <c r="BW1072" s="533"/>
      <c r="BX1072" s="533"/>
      <c r="BY1072" s="533"/>
      <c r="BZ1072" s="533"/>
      <c r="CA1072" s="533"/>
      <c r="CB1072" s="533"/>
      <c r="CC1072" s="533"/>
      <c r="CD1072" s="533"/>
      <c r="CE1072" s="533"/>
      <c r="CF1072" s="533"/>
      <c r="CG1072" s="533"/>
      <c r="CH1072" s="533"/>
      <c r="CI1072" s="533"/>
      <c r="CJ1072" s="533"/>
      <c r="CK1072" s="533"/>
      <c r="CL1072" s="533"/>
      <c r="CM1072" s="533"/>
      <c r="CN1072" s="533"/>
      <c r="CO1072" s="533"/>
      <c r="CP1072" s="533"/>
      <c r="CQ1072" s="533"/>
      <c r="CR1072" s="533"/>
      <c r="CS1072" s="533"/>
      <c r="CT1072" s="533"/>
      <c r="CU1072" s="533"/>
      <c r="CV1072" s="533"/>
      <c r="CW1072" s="533"/>
      <c r="CX1072" s="533"/>
      <c r="CY1072" s="533"/>
      <c r="CZ1072" s="533"/>
      <c r="DA1072" s="533"/>
      <c r="DB1072" s="533"/>
      <c r="DC1072" s="533"/>
      <c r="DD1072" s="533"/>
      <c r="DE1072" s="533"/>
      <c r="DF1072" s="533"/>
      <c r="DG1072" s="533"/>
      <c r="DH1072" s="533"/>
      <c r="DI1072" s="533"/>
      <c r="DJ1072" s="533"/>
      <c r="DK1072" s="533"/>
      <c r="DL1072" s="533"/>
      <c r="DM1072" s="533"/>
      <c r="DN1072" s="533"/>
      <c r="DO1072" s="533"/>
      <c r="DP1072" s="533"/>
      <c r="DQ1072" s="533"/>
      <c r="DR1072" s="533"/>
      <c r="DS1072" s="533"/>
      <c r="DT1072" s="533"/>
      <c r="DU1072" s="533"/>
      <c r="DV1072" s="533"/>
      <c r="DW1072" s="533"/>
      <c r="DX1072" s="533"/>
      <c r="DY1072" s="533"/>
      <c r="DZ1072" s="533"/>
      <c r="EA1072" s="533"/>
      <c r="EB1072" s="533"/>
      <c r="EC1072" s="533"/>
      <c r="ED1072" s="533"/>
      <c r="EE1072" s="533"/>
      <c r="EF1072" s="533"/>
      <c r="EG1072" s="533"/>
      <c r="EH1072" s="533"/>
      <c r="EI1072" s="533"/>
      <c r="EJ1072" s="533"/>
      <c r="EK1072" s="533"/>
      <c r="EL1072" s="533"/>
      <c r="EM1072" s="533"/>
      <c r="EN1072" s="533"/>
      <c r="EO1072" s="533"/>
      <c r="EP1072" s="533"/>
      <c r="EQ1072" s="533"/>
      <c r="ER1072" s="533"/>
      <c r="ES1072" s="533"/>
      <c r="ET1072" s="533"/>
      <c r="EU1072" s="533"/>
      <c r="EV1072" s="533"/>
      <c r="EW1072" s="533"/>
      <c r="EX1072" s="533"/>
      <c r="EY1072" s="533"/>
      <c r="EZ1072" s="533"/>
      <c r="FA1072" s="533"/>
      <c r="FB1072" s="533"/>
      <c r="FC1072" s="533"/>
      <c r="FD1072" s="533"/>
      <c r="FE1072" s="533"/>
      <c r="FF1072" s="533"/>
      <c r="FG1072" s="533"/>
      <c r="FH1072" s="533"/>
      <c r="FI1072" s="533"/>
      <c r="FJ1072" s="533"/>
      <c r="FK1072" s="533"/>
      <c r="FL1072" s="533"/>
      <c r="FM1072" s="533"/>
      <c r="FN1072" s="533"/>
      <c r="FO1072" s="533"/>
      <c r="FP1072" s="533"/>
      <c r="FQ1072" s="533"/>
      <c r="FR1072" s="533"/>
      <c r="FS1072" s="533"/>
      <c r="FT1072" s="533"/>
      <c r="FU1072" s="533"/>
      <c r="FV1072" s="533"/>
      <c r="FW1072" s="533"/>
      <c r="FX1072" s="533"/>
      <c r="FY1072" s="533"/>
      <c r="FZ1072" s="533"/>
      <c r="GA1072" s="533"/>
      <c r="GB1072" s="533"/>
      <c r="GC1072" s="533"/>
      <c r="GD1072" s="533"/>
      <c r="GE1072" s="533"/>
      <c r="GF1072" s="533"/>
      <c r="GG1072" s="533"/>
      <c r="GH1072" s="533"/>
      <c r="GI1072" s="533"/>
      <c r="GJ1072" s="533"/>
      <c r="GK1072" s="533"/>
      <c r="GL1072" s="533"/>
      <c r="GM1072" s="533"/>
      <c r="GN1072" s="533"/>
      <c r="GO1072" s="533"/>
      <c r="GP1072" s="533"/>
      <c r="GQ1072" s="533"/>
      <c r="GR1072" s="533"/>
      <c r="GS1072" s="533"/>
      <c r="GT1072" s="533"/>
      <c r="GU1072" s="533"/>
      <c r="GV1072" s="533"/>
      <c r="GW1072" s="533"/>
      <c r="GX1072" s="533"/>
      <c r="GY1072" s="533"/>
      <c r="GZ1072" s="533"/>
      <c r="HA1072" s="533"/>
      <c r="HB1072" s="533"/>
      <c r="HC1072" s="533"/>
      <c r="HD1072" s="533"/>
      <c r="HE1072" s="533"/>
      <c r="HF1072" s="533"/>
      <c r="HG1072" s="533"/>
      <c r="HH1072" s="533"/>
      <c r="HI1072" s="533"/>
      <c r="HJ1072" s="533"/>
      <c r="HK1072" s="533"/>
      <c r="HL1072" s="533"/>
      <c r="HM1072" s="533"/>
      <c r="HN1072" s="533"/>
      <c r="HO1072" s="533"/>
      <c r="HP1072" s="533"/>
      <c r="HQ1072" s="533"/>
      <c r="HR1072" s="533"/>
      <c r="HS1072" s="533"/>
      <c r="HT1072" s="533"/>
      <c r="HU1072" s="533"/>
      <c r="HV1072" s="533"/>
      <c r="HW1072" s="533"/>
      <c r="HX1072" s="533"/>
      <c r="HY1072" s="533"/>
      <c r="HZ1072" s="533"/>
      <c r="IA1072" s="533"/>
      <c r="IB1072" s="533"/>
      <c r="IC1072" s="533"/>
      <c r="ID1072" s="533"/>
      <c r="IE1072" s="533"/>
      <c r="IF1072" s="533"/>
      <c r="IG1072" s="533"/>
      <c r="IH1072" s="533"/>
      <c r="II1072" s="533"/>
      <c r="IJ1072" s="533"/>
      <c r="IK1072" s="533"/>
      <c r="IL1072" s="533"/>
      <c r="IM1072" s="533"/>
      <c r="IN1072" s="533"/>
      <c r="IO1072" s="533"/>
      <c r="IP1072" s="533"/>
      <c r="IQ1072" s="533"/>
      <c r="IR1072" s="533"/>
      <c r="IS1072" s="533"/>
      <c r="IT1072" s="533"/>
      <c r="IU1072" s="533"/>
      <c r="IV1072" s="533"/>
      <c r="IW1072" s="533"/>
      <c r="IX1072" s="533"/>
      <c r="IY1072" s="533"/>
      <c r="IZ1072" s="533"/>
      <c r="JA1072" s="533"/>
      <c r="JB1072" s="533"/>
      <c r="JC1072" s="533"/>
      <c r="JD1072" s="533"/>
      <c r="JE1072" s="533"/>
      <c r="JF1072" s="533"/>
      <c r="JG1072" s="533"/>
      <c r="JH1072" s="533"/>
    </row>
    <row r="1073" spans="1:268" s="3" customFormat="1" ht="39.75" customHeight="1" x14ac:dyDescent="0.25">
      <c r="A1073" s="1" t="s">
        <v>3392</v>
      </c>
      <c r="B1073" s="1" t="s">
        <v>4932</v>
      </c>
      <c r="C1073" s="1">
        <v>11120070</v>
      </c>
      <c r="D1073" s="7">
        <v>42016</v>
      </c>
      <c r="E1073" s="7">
        <v>42016</v>
      </c>
      <c r="F1073" s="7">
        <v>45669</v>
      </c>
      <c r="G1073" s="7"/>
      <c r="H1073" s="1" t="s">
        <v>861</v>
      </c>
      <c r="I1073" s="1" t="s">
        <v>989</v>
      </c>
      <c r="J1073" s="1" t="s">
        <v>8045</v>
      </c>
      <c r="K1073" s="1" t="s">
        <v>37</v>
      </c>
      <c r="L1073" s="1" t="s">
        <v>4933</v>
      </c>
      <c r="M1073" s="1" t="s">
        <v>252</v>
      </c>
      <c r="N1073" s="1" t="s">
        <v>44</v>
      </c>
      <c r="O1073" s="1" t="s">
        <v>406</v>
      </c>
      <c r="P1073" s="6" t="s">
        <v>4934</v>
      </c>
      <c r="Q1073" s="1"/>
      <c r="R1073" s="1" t="s">
        <v>252</v>
      </c>
      <c r="S1073" s="1" t="s">
        <v>44</v>
      </c>
      <c r="T1073" s="1" t="s">
        <v>406</v>
      </c>
      <c r="U1073" s="6" t="s">
        <v>4934</v>
      </c>
      <c r="V1073" s="1"/>
      <c r="W1073" s="1" t="s">
        <v>4935</v>
      </c>
      <c r="X1073" s="1">
        <v>-7777</v>
      </c>
      <c r="Y1073" s="1">
        <v>-7777</v>
      </c>
      <c r="Z1073" s="9" t="s">
        <v>468</v>
      </c>
      <c r="AA1073" s="1" t="s">
        <v>341</v>
      </c>
      <c r="AB1073" s="1">
        <v>13.17</v>
      </c>
      <c r="AC1073" s="1">
        <v>196.84</v>
      </c>
      <c r="AD1073" s="1">
        <v>539380</v>
      </c>
      <c r="AE1073" s="1"/>
      <c r="AF1073" s="1"/>
      <c r="AG1073" s="1"/>
      <c r="AH1073" s="1"/>
      <c r="AI1073" s="1"/>
      <c r="AJ1073" s="1">
        <v>539380</v>
      </c>
      <c r="AK1073" s="1"/>
      <c r="AL1073" s="1"/>
      <c r="AM1073" s="1"/>
      <c r="AN1073" s="1"/>
      <c r="AO1073" s="1">
        <v>1317</v>
      </c>
      <c r="AP1073" s="1"/>
      <c r="AQ1073" s="1"/>
      <c r="AR1073" s="1" t="s">
        <v>2727</v>
      </c>
      <c r="AS1073" s="1" t="s">
        <v>468</v>
      </c>
      <c r="AT1073" s="1"/>
      <c r="AU1073" s="1"/>
      <c r="AV1073" s="1"/>
      <c r="AW1073" s="1" t="s">
        <v>4936</v>
      </c>
      <c r="AX1073" s="1" t="s">
        <v>4937</v>
      </c>
      <c r="AY1073" s="1">
        <v>43</v>
      </c>
      <c r="AZ1073" s="1">
        <v>13</v>
      </c>
      <c r="BA1073" s="1">
        <v>1.21</v>
      </c>
      <c r="BB1073" s="1">
        <v>25</v>
      </c>
      <c r="BC1073" s="1">
        <v>38</v>
      </c>
      <c r="BD1073" s="1">
        <v>51.78</v>
      </c>
      <c r="BE1073" s="1">
        <f t="shared" si="178"/>
        <v>43.217002777777779</v>
      </c>
      <c r="BF1073" s="1">
        <f t="shared" si="179"/>
        <v>25.647716666666668</v>
      </c>
      <c r="BG1073" s="1" t="s">
        <v>47</v>
      </c>
      <c r="BH1073" s="1"/>
      <c r="BI1073" s="1">
        <v>2859</v>
      </c>
      <c r="BJ1073" s="7">
        <v>43836</v>
      </c>
      <c r="BK1073" s="1">
        <v>2859</v>
      </c>
      <c r="BL1073" s="7">
        <v>43836</v>
      </c>
      <c r="BM1073" s="1"/>
      <c r="BN1073" s="1"/>
      <c r="BO1073" s="1"/>
      <c r="BP1073" s="1"/>
      <c r="BQ1073" s="1"/>
      <c r="BR1073" s="1"/>
      <c r="BS1073" s="1" t="s">
        <v>8891</v>
      </c>
      <c r="BT1073" s="533"/>
      <c r="BU1073" s="533"/>
      <c r="BV1073" s="533"/>
      <c r="BW1073" s="533"/>
      <c r="BX1073" s="533"/>
      <c r="BY1073" s="533"/>
      <c r="BZ1073" s="533"/>
      <c r="CA1073" s="533"/>
      <c r="CB1073" s="533"/>
      <c r="CC1073" s="533"/>
      <c r="CD1073" s="533"/>
      <c r="CE1073" s="533"/>
      <c r="CF1073" s="533"/>
      <c r="CG1073" s="533"/>
      <c r="CH1073" s="533"/>
      <c r="CI1073" s="533"/>
      <c r="CJ1073" s="533"/>
      <c r="CK1073" s="533"/>
      <c r="CL1073" s="533"/>
      <c r="CM1073" s="533"/>
      <c r="CN1073" s="533"/>
      <c r="CO1073" s="533"/>
      <c r="CP1073" s="533"/>
      <c r="CQ1073" s="533"/>
      <c r="CR1073" s="533"/>
      <c r="CS1073" s="533"/>
      <c r="CT1073" s="533"/>
      <c r="CU1073" s="533"/>
      <c r="CV1073" s="533"/>
      <c r="CW1073" s="533"/>
      <c r="CX1073" s="533"/>
      <c r="CY1073" s="533"/>
      <c r="CZ1073" s="533"/>
      <c r="DA1073" s="533"/>
      <c r="DB1073" s="533"/>
      <c r="DC1073" s="533"/>
      <c r="DD1073" s="533"/>
      <c r="DE1073" s="533"/>
      <c r="DF1073" s="533"/>
      <c r="DG1073" s="533"/>
      <c r="DH1073" s="533"/>
      <c r="DI1073" s="533"/>
      <c r="DJ1073" s="533"/>
      <c r="DK1073" s="533"/>
      <c r="DL1073" s="533"/>
      <c r="DM1073" s="533"/>
      <c r="DN1073" s="533"/>
      <c r="DO1073" s="533"/>
      <c r="DP1073" s="533"/>
      <c r="DQ1073" s="533"/>
      <c r="DR1073" s="533"/>
      <c r="DS1073" s="533"/>
      <c r="DT1073" s="533"/>
      <c r="DU1073" s="533"/>
      <c r="DV1073" s="533"/>
      <c r="DW1073" s="533"/>
      <c r="DX1073" s="533"/>
      <c r="DY1073" s="533"/>
      <c r="DZ1073" s="533"/>
      <c r="EA1073" s="533"/>
      <c r="EB1073" s="533"/>
      <c r="EC1073" s="533"/>
      <c r="ED1073" s="533"/>
      <c r="EE1073" s="533"/>
      <c r="EF1073" s="533"/>
      <c r="EG1073" s="533"/>
      <c r="EH1073" s="533"/>
      <c r="EI1073" s="533"/>
      <c r="EJ1073" s="533"/>
      <c r="EK1073" s="533"/>
      <c r="EL1073" s="533"/>
      <c r="EM1073" s="533"/>
      <c r="EN1073" s="533"/>
      <c r="EO1073" s="533"/>
      <c r="EP1073" s="533"/>
      <c r="EQ1073" s="533"/>
      <c r="ER1073" s="533"/>
      <c r="ES1073" s="533"/>
      <c r="ET1073" s="533"/>
      <c r="EU1073" s="533"/>
      <c r="EV1073" s="533"/>
      <c r="EW1073" s="533"/>
      <c r="EX1073" s="533"/>
      <c r="EY1073" s="533"/>
      <c r="EZ1073" s="533"/>
      <c r="FA1073" s="533"/>
      <c r="FB1073" s="533"/>
      <c r="FC1073" s="533"/>
      <c r="FD1073" s="533"/>
      <c r="FE1073" s="533"/>
      <c r="FF1073" s="533"/>
      <c r="FG1073" s="533"/>
      <c r="FH1073" s="533"/>
      <c r="FI1073" s="533"/>
      <c r="FJ1073" s="533"/>
      <c r="FK1073" s="533"/>
      <c r="FL1073" s="533"/>
      <c r="FM1073" s="533"/>
      <c r="FN1073" s="533"/>
      <c r="FO1073" s="533"/>
      <c r="FP1073" s="533"/>
      <c r="FQ1073" s="533"/>
      <c r="FR1073" s="533"/>
      <c r="FS1073" s="533"/>
      <c r="FT1073" s="533"/>
      <c r="FU1073" s="533"/>
      <c r="FV1073" s="533"/>
      <c r="FW1073" s="533"/>
      <c r="FX1073" s="533"/>
      <c r="FY1073" s="533"/>
      <c r="FZ1073" s="533"/>
      <c r="GA1073" s="533"/>
      <c r="GB1073" s="533"/>
      <c r="GC1073" s="533"/>
      <c r="GD1073" s="533"/>
      <c r="GE1073" s="533"/>
      <c r="GF1073" s="533"/>
      <c r="GG1073" s="533"/>
      <c r="GH1073" s="533"/>
      <c r="GI1073" s="533"/>
      <c r="GJ1073" s="533"/>
      <c r="GK1073" s="533"/>
      <c r="GL1073" s="533"/>
      <c r="GM1073" s="533"/>
      <c r="GN1073" s="533"/>
      <c r="GO1073" s="533"/>
      <c r="GP1073" s="533"/>
      <c r="GQ1073" s="533"/>
      <c r="GR1073" s="533"/>
      <c r="GS1073" s="533"/>
      <c r="GT1073" s="533"/>
      <c r="GU1073" s="533"/>
      <c r="GV1073" s="533"/>
      <c r="GW1073" s="533"/>
      <c r="GX1073" s="533"/>
      <c r="GY1073" s="533"/>
      <c r="GZ1073" s="533"/>
      <c r="HA1073" s="533"/>
      <c r="HB1073" s="533"/>
      <c r="HC1073" s="533"/>
      <c r="HD1073" s="533"/>
      <c r="HE1073" s="533"/>
      <c r="HF1073" s="533"/>
      <c r="HG1073" s="533"/>
      <c r="HH1073" s="533"/>
      <c r="HI1073" s="533"/>
      <c r="HJ1073" s="533"/>
      <c r="HK1073" s="533"/>
      <c r="HL1073" s="533"/>
      <c r="HM1073" s="533"/>
      <c r="HN1073" s="533"/>
      <c r="HO1073" s="533"/>
      <c r="HP1073" s="533"/>
      <c r="HQ1073" s="533"/>
      <c r="HR1073" s="533"/>
      <c r="HS1073" s="533"/>
      <c r="HT1073" s="533"/>
      <c r="HU1073" s="533"/>
      <c r="HV1073" s="533"/>
      <c r="HW1073" s="533"/>
      <c r="HX1073" s="533"/>
      <c r="HY1073" s="533"/>
      <c r="HZ1073" s="533"/>
      <c r="IA1073" s="533"/>
      <c r="IB1073" s="533"/>
      <c r="IC1073" s="533"/>
      <c r="ID1073" s="533"/>
      <c r="IE1073" s="533"/>
      <c r="IF1073" s="533"/>
      <c r="IG1073" s="533"/>
      <c r="IH1073" s="533"/>
      <c r="II1073" s="533"/>
      <c r="IJ1073" s="533"/>
      <c r="IK1073" s="533"/>
      <c r="IL1073" s="533"/>
      <c r="IM1073" s="533"/>
      <c r="IN1073" s="533"/>
      <c r="IO1073" s="533"/>
      <c r="IP1073" s="533"/>
      <c r="IQ1073" s="533"/>
      <c r="IR1073" s="533"/>
      <c r="IS1073" s="533"/>
      <c r="IT1073" s="533"/>
      <c r="IU1073" s="533"/>
      <c r="IV1073" s="533"/>
      <c r="IW1073" s="533"/>
      <c r="IX1073" s="533"/>
      <c r="IY1073" s="533"/>
      <c r="IZ1073" s="533"/>
      <c r="JA1073" s="533"/>
      <c r="JB1073" s="533"/>
      <c r="JC1073" s="533"/>
      <c r="JD1073" s="533"/>
      <c r="JE1073" s="533"/>
      <c r="JF1073" s="533"/>
      <c r="JG1073" s="533"/>
      <c r="JH1073" s="533"/>
    </row>
    <row r="1074" spans="1:268" s="3" customFormat="1" ht="39.75" customHeight="1" x14ac:dyDescent="0.25">
      <c r="A1074" s="1" t="s">
        <v>3392</v>
      </c>
      <c r="B1074" s="1" t="s">
        <v>4938</v>
      </c>
      <c r="C1074" s="1">
        <v>11160111</v>
      </c>
      <c r="D1074" s="7">
        <v>42027</v>
      </c>
      <c r="E1074" s="7">
        <v>42027</v>
      </c>
      <c r="F1074" s="7">
        <v>47871</v>
      </c>
      <c r="G1074" s="1">
        <v>-7777</v>
      </c>
      <c r="H1074" s="1" t="s">
        <v>982</v>
      </c>
      <c r="I1074" s="1" t="s">
        <v>1012</v>
      </c>
      <c r="J1074" s="1"/>
      <c r="K1074" s="1" t="s">
        <v>55</v>
      </c>
      <c r="L1074" s="1" t="s">
        <v>4939</v>
      </c>
      <c r="M1074" s="1" t="s">
        <v>226</v>
      </c>
      <c r="N1074" s="1" t="s">
        <v>121</v>
      </c>
      <c r="O1074" s="1" t="s">
        <v>52</v>
      </c>
      <c r="P1074" s="6" t="s">
        <v>3645</v>
      </c>
      <c r="Q1074" s="1" t="s">
        <v>4940</v>
      </c>
      <c r="R1074" s="1" t="s">
        <v>226</v>
      </c>
      <c r="S1074" s="1" t="s">
        <v>121</v>
      </c>
      <c r="T1074" s="1" t="s">
        <v>52</v>
      </c>
      <c r="U1074" s="6" t="s">
        <v>3645</v>
      </c>
      <c r="V1074" s="1" t="s">
        <v>4940</v>
      </c>
      <c r="W1074" s="1" t="s">
        <v>639</v>
      </c>
      <c r="X1074" s="1">
        <v>-7777</v>
      </c>
      <c r="Y1074" s="1">
        <v>-7777</v>
      </c>
      <c r="Z1074" s="9" t="s">
        <v>468</v>
      </c>
      <c r="AA1074" s="1" t="s">
        <v>360</v>
      </c>
      <c r="AB1074" s="1">
        <v>4</v>
      </c>
      <c r="AC1074" s="1">
        <v>7</v>
      </c>
      <c r="AD1074" s="1">
        <v>217728</v>
      </c>
      <c r="AE1074" s="1"/>
      <c r="AF1074" s="1"/>
      <c r="AG1074" s="1"/>
      <c r="AH1074" s="1"/>
      <c r="AI1074" s="1"/>
      <c r="AJ1074" s="1"/>
      <c r="AK1074" s="1"/>
      <c r="AL1074" s="1">
        <v>217728</v>
      </c>
      <c r="AM1074" s="1"/>
      <c r="AN1074" s="1"/>
      <c r="AO1074" s="1">
        <v>134</v>
      </c>
      <c r="AP1074" s="1"/>
      <c r="AQ1074" s="1"/>
      <c r="AR1074" s="1"/>
      <c r="AS1074" s="1" t="s">
        <v>468</v>
      </c>
      <c r="AT1074" s="1"/>
      <c r="AU1074" s="1"/>
      <c r="AV1074" s="1">
        <v>551</v>
      </c>
      <c r="AW1074" s="1" t="s">
        <v>4941</v>
      </c>
      <c r="AX1074" s="1" t="s">
        <v>4942</v>
      </c>
      <c r="AY1074" s="1">
        <v>42</v>
      </c>
      <c r="AZ1074" s="1">
        <v>59</v>
      </c>
      <c r="BA1074" s="1">
        <v>20.89</v>
      </c>
      <c r="BB1074" s="1">
        <v>23</v>
      </c>
      <c r="BC1074" s="1">
        <v>14</v>
      </c>
      <c r="BD1074" s="1">
        <v>12.12</v>
      </c>
      <c r="BE1074" s="1">
        <f t="shared" si="178"/>
        <v>42.989136111111115</v>
      </c>
      <c r="BF1074" s="1">
        <f t="shared" si="179"/>
        <v>23.236700000000003</v>
      </c>
      <c r="BG1074" s="1" t="s">
        <v>47</v>
      </c>
      <c r="BH1074" s="1"/>
      <c r="BI1074" s="1">
        <v>3173</v>
      </c>
      <c r="BJ1074" s="7">
        <v>44229</v>
      </c>
      <c r="BK1074" s="1">
        <v>3173</v>
      </c>
      <c r="BL1074" s="7">
        <v>44229</v>
      </c>
      <c r="BM1074" s="1"/>
      <c r="BN1074" s="1"/>
      <c r="BO1074" s="1"/>
      <c r="BP1074" s="1"/>
      <c r="BQ1074" s="1"/>
      <c r="BR1074" s="1"/>
      <c r="BS1074" s="1"/>
      <c r="BT1074" s="533"/>
      <c r="BU1074" s="533"/>
      <c r="BV1074" s="533"/>
      <c r="BW1074" s="533"/>
      <c r="BX1074" s="533"/>
      <c r="BY1074" s="533"/>
      <c r="BZ1074" s="533"/>
      <c r="CA1074" s="533"/>
      <c r="CB1074" s="533"/>
      <c r="CC1074" s="533"/>
      <c r="CD1074" s="533"/>
      <c r="CE1074" s="533"/>
      <c r="CF1074" s="533"/>
      <c r="CG1074" s="533"/>
      <c r="CH1074" s="533"/>
      <c r="CI1074" s="533"/>
      <c r="CJ1074" s="533"/>
      <c r="CK1074" s="533"/>
      <c r="CL1074" s="533"/>
      <c r="CM1074" s="533"/>
      <c r="CN1074" s="533"/>
      <c r="CO1074" s="533"/>
      <c r="CP1074" s="533"/>
      <c r="CQ1074" s="533"/>
      <c r="CR1074" s="533"/>
      <c r="CS1074" s="533"/>
      <c r="CT1074" s="533"/>
      <c r="CU1074" s="533"/>
      <c r="CV1074" s="533"/>
      <c r="CW1074" s="533"/>
      <c r="CX1074" s="533"/>
      <c r="CY1074" s="533"/>
      <c r="CZ1074" s="533"/>
      <c r="DA1074" s="533"/>
      <c r="DB1074" s="533"/>
      <c r="DC1074" s="533"/>
      <c r="DD1074" s="533"/>
      <c r="DE1074" s="533"/>
      <c r="DF1074" s="533"/>
      <c r="DG1074" s="533"/>
      <c r="DH1074" s="533"/>
      <c r="DI1074" s="533"/>
      <c r="DJ1074" s="533"/>
      <c r="DK1074" s="533"/>
      <c r="DL1074" s="533"/>
      <c r="DM1074" s="533"/>
      <c r="DN1074" s="533"/>
      <c r="DO1074" s="533"/>
      <c r="DP1074" s="533"/>
      <c r="DQ1074" s="533"/>
      <c r="DR1074" s="533"/>
      <c r="DS1074" s="533"/>
      <c r="DT1074" s="533"/>
      <c r="DU1074" s="533"/>
      <c r="DV1074" s="533"/>
      <c r="DW1074" s="533"/>
      <c r="DX1074" s="533"/>
      <c r="DY1074" s="533"/>
      <c r="DZ1074" s="533"/>
      <c r="EA1074" s="533"/>
      <c r="EB1074" s="533"/>
      <c r="EC1074" s="533"/>
      <c r="ED1074" s="533"/>
      <c r="EE1074" s="533"/>
      <c r="EF1074" s="533"/>
      <c r="EG1074" s="533"/>
      <c r="EH1074" s="533"/>
      <c r="EI1074" s="533"/>
      <c r="EJ1074" s="533"/>
      <c r="EK1074" s="533"/>
      <c r="EL1074" s="533"/>
      <c r="EM1074" s="533"/>
      <c r="EN1074" s="533"/>
      <c r="EO1074" s="533"/>
      <c r="EP1074" s="533"/>
      <c r="EQ1074" s="533"/>
      <c r="ER1074" s="533"/>
      <c r="ES1074" s="533"/>
      <c r="ET1074" s="533"/>
      <c r="EU1074" s="533"/>
      <c r="EV1074" s="533"/>
      <c r="EW1074" s="533"/>
      <c r="EX1074" s="533"/>
      <c r="EY1074" s="533"/>
      <c r="EZ1074" s="533"/>
      <c r="FA1074" s="533"/>
      <c r="FB1074" s="533"/>
      <c r="FC1074" s="533"/>
      <c r="FD1074" s="533"/>
      <c r="FE1074" s="533"/>
      <c r="FF1074" s="533"/>
      <c r="FG1074" s="533"/>
      <c r="FH1074" s="533"/>
      <c r="FI1074" s="533"/>
      <c r="FJ1074" s="533"/>
      <c r="FK1074" s="533"/>
      <c r="FL1074" s="533"/>
      <c r="FM1074" s="533"/>
      <c r="FN1074" s="533"/>
      <c r="FO1074" s="533"/>
      <c r="FP1074" s="533"/>
      <c r="FQ1074" s="533"/>
      <c r="FR1074" s="533"/>
      <c r="FS1074" s="533"/>
      <c r="FT1074" s="533"/>
      <c r="FU1074" s="533"/>
      <c r="FV1074" s="533"/>
      <c r="FW1074" s="533"/>
      <c r="FX1074" s="533"/>
      <c r="FY1074" s="533"/>
      <c r="FZ1074" s="533"/>
      <c r="GA1074" s="533"/>
      <c r="GB1074" s="533"/>
      <c r="GC1074" s="533"/>
      <c r="GD1074" s="533"/>
      <c r="GE1074" s="533"/>
      <c r="GF1074" s="533"/>
      <c r="GG1074" s="533"/>
      <c r="GH1074" s="533"/>
      <c r="GI1074" s="533"/>
      <c r="GJ1074" s="533"/>
      <c r="GK1074" s="533"/>
      <c r="GL1074" s="533"/>
      <c r="GM1074" s="533"/>
      <c r="GN1074" s="533"/>
      <c r="GO1074" s="533"/>
      <c r="GP1074" s="533"/>
      <c r="GQ1074" s="533"/>
      <c r="GR1074" s="533"/>
      <c r="GS1074" s="533"/>
      <c r="GT1074" s="533"/>
      <c r="GU1074" s="533"/>
      <c r="GV1074" s="533"/>
      <c r="GW1074" s="533"/>
      <c r="GX1074" s="533"/>
      <c r="GY1074" s="533"/>
      <c r="GZ1074" s="533"/>
      <c r="HA1074" s="533"/>
      <c r="HB1074" s="533"/>
      <c r="HC1074" s="533"/>
      <c r="HD1074" s="533"/>
      <c r="HE1074" s="533"/>
      <c r="HF1074" s="533"/>
      <c r="HG1074" s="533"/>
      <c r="HH1074" s="533"/>
      <c r="HI1074" s="533"/>
      <c r="HJ1074" s="533"/>
      <c r="HK1074" s="533"/>
      <c r="HL1074" s="533"/>
      <c r="HM1074" s="533"/>
      <c r="HN1074" s="533"/>
      <c r="HO1074" s="533"/>
      <c r="HP1074" s="533"/>
      <c r="HQ1074" s="533"/>
      <c r="HR1074" s="533"/>
      <c r="HS1074" s="533"/>
      <c r="HT1074" s="533"/>
      <c r="HU1074" s="533"/>
      <c r="HV1074" s="533"/>
      <c r="HW1074" s="533"/>
      <c r="HX1074" s="533"/>
      <c r="HY1074" s="533"/>
      <c r="HZ1074" s="533"/>
      <c r="IA1074" s="533"/>
      <c r="IB1074" s="533"/>
      <c r="IC1074" s="533"/>
      <c r="ID1074" s="533"/>
      <c r="IE1074" s="533"/>
      <c r="IF1074" s="533"/>
      <c r="IG1074" s="533"/>
      <c r="IH1074" s="533"/>
      <c r="II1074" s="533"/>
      <c r="IJ1074" s="533"/>
      <c r="IK1074" s="533"/>
      <c r="IL1074" s="533"/>
      <c r="IM1074" s="533"/>
      <c r="IN1074" s="533"/>
      <c r="IO1074" s="533"/>
      <c r="IP1074" s="533"/>
      <c r="IQ1074" s="533"/>
      <c r="IR1074" s="533"/>
      <c r="IS1074" s="533"/>
      <c r="IT1074" s="533"/>
      <c r="IU1074" s="533"/>
      <c r="IV1074" s="533"/>
      <c r="IW1074" s="533"/>
      <c r="IX1074" s="533"/>
      <c r="IY1074" s="533"/>
      <c r="IZ1074" s="533"/>
      <c r="JA1074" s="533"/>
      <c r="JB1074" s="533"/>
      <c r="JC1074" s="533"/>
      <c r="JD1074" s="533"/>
      <c r="JE1074" s="533"/>
      <c r="JF1074" s="533"/>
      <c r="JG1074" s="533"/>
      <c r="JH1074" s="533"/>
    </row>
    <row r="1075" spans="1:268" s="3" customFormat="1" ht="39.75" customHeight="1" x14ac:dyDescent="0.25">
      <c r="A1075" s="1"/>
      <c r="B1075" s="1" t="s">
        <v>4938</v>
      </c>
      <c r="C1075" s="1">
        <v>11160111</v>
      </c>
      <c r="D1075" s="7">
        <v>42027</v>
      </c>
      <c r="E1075" s="7">
        <v>42027</v>
      </c>
      <c r="F1075" s="7">
        <v>47871</v>
      </c>
      <c r="G1075" s="1">
        <v>-7777</v>
      </c>
      <c r="H1075" s="1" t="s">
        <v>982</v>
      </c>
      <c r="I1075" s="1" t="s">
        <v>1012</v>
      </c>
      <c r="J1075" s="1"/>
      <c r="K1075" s="1" t="s">
        <v>55</v>
      </c>
      <c r="L1075" s="1" t="s">
        <v>4939</v>
      </c>
      <c r="M1075" s="1" t="s">
        <v>226</v>
      </c>
      <c r="N1075" s="1" t="s">
        <v>121</v>
      </c>
      <c r="O1075" s="1" t="s">
        <v>52</v>
      </c>
      <c r="P1075" s="6" t="s">
        <v>3645</v>
      </c>
      <c r="Q1075" s="1" t="s">
        <v>4940</v>
      </c>
      <c r="R1075" s="1" t="s">
        <v>226</v>
      </c>
      <c r="S1075" s="1" t="s">
        <v>121</v>
      </c>
      <c r="T1075" s="1" t="s">
        <v>52</v>
      </c>
      <c r="U1075" s="6" t="s">
        <v>3645</v>
      </c>
      <c r="V1075" s="1" t="s">
        <v>4940</v>
      </c>
      <c r="W1075" s="1" t="s">
        <v>639</v>
      </c>
      <c r="X1075" s="1">
        <v>-7777</v>
      </c>
      <c r="Y1075" s="1">
        <v>-7777</v>
      </c>
      <c r="Z1075" s="9" t="s">
        <v>468</v>
      </c>
      <c r="AA1075" s="1" t="s">
        <v>360</v>
      </c>
      <c r="AB1075" s="1"/>
      <c r="AC1075" s="1" t="s">
        <v>2727</v>
      </c>
      <c r="AD1075" s="1" t="s">
        <v>2727</v>
      </c>
      <c r="AE1075" s="1"/>
      <c r="AF1075" s="1"/>
      <c r="AG1075" s="1"/>
      <c r="AH1075" s="1"/>
      <c r="AI1075" s="1"/>
      <c r="AJ1075" s="1"/>
      <c r="AK1075" s="1"/>
      <c r="AL1075" s="1"/>
      <c r="AM1075" s="1"/>
      <c r="AN1075" s="1"/>
      <c r="AO1075" s="1" t="s">
        <v>2727</v>
      </c>
      <c r="AP1075" s="1"/>
      <c r="AQ1075" s="1"/>
      <c r="AR1075" s="1"/>
      <c r="AS1075" s="222" t="s">
        <v>3500</v>
      </c>
      <c r="AT1075" s="1"/>
      <c r="AU1075" s="1"/>
      <c r="AV1075" s="1">
        <v>550</v>
      </c>
      <c r="AW1075" s="1" t="s">
        <v>4943</v>
      </c>
      <c r="AX1075" s="1" t="s">
        <v>4944</v>
      </c>
      <c r="AY1075" s="1">
        <v>42</v>
      </c>
      <c r="AZ1075" s="1">
        <v>59</v>
      </c>
      <c r="BA1075" s="1">
        <v>19.66</v>
      </c>
      <c r="BB1075" s="1">
        <v>23</v>
      </c>
      <c r="BC1075" s="1">
        <v>14</v>
      </c>
      <c r="BD1075" s="1">
        <v>12.11</v>
      </c>
      <c r="BE1075" s="1">
        <f t="shared" si="178"/>
        <v>42.988794444444444</v>
      </c>
      <c r="BF1075" s="1">
        <f t="shared" si="179"/>
        <v>23.236697222222222</v>
      </c>
      <c r="BG1075" s="1" t="s">
        <v>47</v>
      </c>
      <c r="BH1075" s="1"/>
      <c r="BI1075" s="1">
        <v>3173</v>
      </c>
      <c r="BJ1075" s="7">
        <v>44229</v>
      </c>
      <c r="BK1075" s="1">
        <v>3173</v>
      </c>
      <c r="BL1075" s="7">
        <v>44229</v>
      </c>
      <c r="BM1075" s="1"/>
      <c r="BN1075" s="1"/>
      <c r="BO1075" s="1"/>
      <c r="BP1075" s="1"/>
      <c r="BQ1075" s="1"/>
      <c r="BR1075" s="1"/>
      <c r="BS1075" s="1"/>
      <c r="BT1075" s="533"/>
      <c r="BU1075" s="533"/>
      <c r="BV1075" s="533"/>
      <c r="BW1075" s="533"/>
      <c r="BX1075" s="533"/>
      <c r="BY1075" s="533"/>
      <c r="BZ1075" s="533"/>
      <c r="CA1075" s="533"/>
      <c r="CB1075" s="533"/>
      <c r="CC1075" s="533"/>
      <c r="CD1075" s="533"/>
      <c r="CE1075" s="533"/>
      <c r="CF1075" s="533"/>
      <c r="CG1075" s="533"/>
      <c r="CH1075" s="533"/>
      <c r="CI1075" s="533"/>
      <c r="CJ1075" s="533"/>
      <c r="CK1075" s="533"/>
      <c r="CL1075" s="533"/>
      <c r="CM1075" s="533"/>
      <c r="CN1075" s="533"/>
      <c r="CO1075" s="533"/>
      <c r="CP1075" s="533"/>
      <c r="CQ1075" s="533"/>
      <c r="CR1075" s="533"/>
      <c r="CS1075" s="533"/>
      <c r="CT1075" s="533"/>
      <c r="CU1075" s="533"/>
      <c r="CV1075" s="533"/>
      <c r="CW1075" s="533"/>
      <c r="CX1075" s="533"/>
      <c r="CY1075" s="533"/>
      <c r="CZ1075" s="533"/>
      <c r="DA1075" s="533"/>
      <c r="DB1075" s="533"/>
      <c r="DC1075" s="533"/>
      <c r="DD1075" s="533"/>
      <c r="DE1075" s="533"/>
      <c r="DF1075" s="533"/>
      <c r="DG1075" s="533"/>
      <c r="DH1075" s="533"/>
      <c r="DI1075" s="533"/>
      <c r="DJ1075" s="533"/>
      <c r="DK1075" s="533"/>
      <c r="DL1075" s="533"/>
      <c r="DM1075" s="533"/>
      <c r="DN1075" s="533"/>
      <c r="DO1075" s="533"/>
      <c r="DP1075" s="533"/>
      <c r="DQ1075" s="533"/>
      <c r="DR1075" s="533"/>
      <c r="DS1075" s="533"/>
      <c r="DT1075" s="533"/>
      <c r="DU1075" s="533"/>
      <c r="DV1075" s="533"/>
      <c r="DW1075" s="533"/>
      <c r="DX1075" s="533"/>
      <c r="DY1075" s="533"/>
      <c r="DZ1075" s="533"/>
      <c r="EA1075" s="533"/>
      <c r="EB1075" s="533"/>
      <c r="EC1075" s="533"/>
      <c r="ED1075" s="533"/>
      <c r="EE1075" s="533"/>
      <c r="EF1075" s="533"/>
      <c r="EG1075" s="533"/>
      <c r="EH1075" s="533"/>
      <c r="EI1075" s="533"/>
      <c r="EJ1075" s="533"/>
      <c r="EK1075" s="533"/>
      <c r="EL1075" s="533"/>
      <c r="EM1075" s="533"/>
      <c r="EN1075" s="533"/>
      <c r="EO1075" s="533"/>
      <c r="EP1075" s="533"/>
      <c r="EQ1075" s="533"/>
      <c r="ER1075" s="533"/>
      <c r="ES1075" s="533"/>
      <c r="ET1075" s="533"/>
      <c r="EU1075" s="533"/>
      <c r="EV1075" s="533"/>
      <c r="EW1075" s="533"/>
      <c r="EX1075" s="533"/>
      <c r="EY1075" s="533"/>
      <c r="EZ1075" s="533"/>
      <c r="FA1075" s="533"/>
      <c r="FB1075" s="533"/>
      <c r="FC1075" s="533"/>
      <c r="FD1075" s="533"/>
      <c r="FE1075" s="533"/>
      <c r="FF1075" s="533"/>
      <c r="FG1075" s="533"/>
      <c r="FH1075" s="533"/>
      <c r="FI1075" s="533"/>
      <c r="FJ1075" s="533"/>
      <c r="FK1075" s="533"/>
      <c r="FL1075" s="533"/>
      <c r="FM1075" s="533"/>
      <c r="FN1075" s="533"/>
      <c r="FO1075" s="533"/>
      <c r="FP1075" s="533"/>
      <c r="FQ1075" s="533"/>
      <c r="FR1075" s="533"/>
      <c r="FS1075" s="533"/>
      <c r="FT1075" s="533"/>
      <c r="FU1075" s="533"/>
      <c r="FV1075" s="533"/>
      <c r="FW1075" s="533"/>
      <c r="FX1075" s="533"/>
      <c r="FY1075" s="533"/>
      <c r="FZ1075" s="533"/>
      <c r="GA1075" s="533"/>
      <c r="GB1075" s="533"/>
      <c r="GC1075" s="533"/>
      <c r="GD1075" s="533"/>
      <c r="GE1075" s="533"/>
      <c r="GF1075" s="533"/>
      <c r="GG1075" s="533"/>
      <c r="GH1075" s="533"/>
      <c r="GI1075" s="533"/>
      <c r="GJ1075" s="533"/>
      <c r="GK1075" s="533"/>
      <c r="GL1075" s="533"/>
      <c r="GM1075" s="533"/>
      <c r="GN1075" s="533"/>
      <c r="GO1075" s="533"/>
      <c r="GP1075" s="533"/>
      <c r="GQ1075" s="533"/>
      <c r="GR1075" s="533"/>
      <c r="GS1075" s="533"/>
      <c r="GT1075" s="533"/>
      <c r="GU1075" s="533"/>
      <c r="GV1075" s="533"/>
      <c r="GW1075" s="533"/>
      <c r="GX1075" s="533"/>
      <c r="GY1075" s="533"/>
      <c r="GZ1075" s="533"/>
      <c r="HA1075" s="533"/>
      <c r="HB1075" s="533"/>
      <c r="HC1075" s="533"/>
      <c r="HD1075" s="533"/>
      <c r="HE1075" s="533"/>
      <c r="HF1075" s="533"/>
      <c r="HG1075" s="533"/>
      <c r="HH1075" s="533"/>
      <c r="HI1075" s="533"/>
      <c r="HJ1075" s="533"/>
      <c r="HK1075" s="533"/>
      <c r="HL1075" s="533"/>
      <c r="HM1075" s="533"/>
      <c r="HN1075" s="533"/>
      <c r="HO1075" s="533"/>
      <c r="HP1075" s="533"/>
      <c r="HQ1075" s="533"/>
      <c r="HR1075" s="533"/>
      <c r="HS1075" s="533"/>
      <c r="HT1075" s="533"/>
      <c r="HU1075" s="533"/>
      <c r="HV1075" s="533"/>
      <c r="HW1075" s="533"/>
      <c r="HX1075" s="533"/>
      <c r="HY1075" s="533"/>
      <c r="HZ1075" s="533"/>
      <c r="IA1075" s="533"/>
      <c r="IB1075" s="533"/>
      <c r="IC1075" s="533"/>
      <c r="ID1075" s="533"/>
      <c r="IE1075" s="533"/>
      <c r="IF1075" s="533"/>
      <c r="IG1075" s="533"/>
      <c r="IH1075" s="533"/>
      <c r="II1075" s="533"/>
      <c r="IJ1075" s="533"/>
      <c r="IK1075" s="533"/>
      <c r="IL1075" s="533"/>
      <c r="IM1075" s="533"/>
      <c r="IN1075" s="533"/>
      <c r="IO1075" s="533"/>
      <c r="IP1075" s="533"/>
      <c r="IQ1075" s="533"/>
      <c r="IR1075" s="533"/>
      <c r="IS1075" s="533"/>
      <c r="IT1075" s="533"/>
      <c r="IU1075" s="533"/>
      <c r="IV1075" s="533"/>
      <c r="IW1075" s="533"/>
      <c r="IX1075" s="533"/>
      <c r="IY1075" s="533"/>
      <c r="IZ1075" s="533"/>
      <c r="JA1075" s="533"/>
      <c r="JB1075" s="533"/>
      <c r="JC1075" s="533"/>
      <c r="JD1075" s="533"/>
      <c r="JE1075" s="533"/>
      <c r="JF1075" s="533"/>
      <c r="JG1075" s="533"/>
      <c r="JH1075" s="533"/>
    </row>
    <row r="1076" spans="1:268" s="3" customFormat="1" ht="39.75" customHeight="1" x14ac:dyDescent="0.25">
      <c r="A1076" s="4" t="s">
        <v>3392</v>
      </c>
      <c r="B1076" s="4" t="s">
        <v>4946</v>
      </c>
      <c r="C1076" s="4">
        <v>11490003</v>
      </c>
      <c r="D1076" s="293">
        <v>42032</v>
      </c>
      <c r="E1076" s="293">
        <v>42032</v>
      </c>
      <c r="F1076" s="293">
        <v>44224</v>
      </c>
      <c r="G1076" s="4">
        <v>-7777</v>
      </c>
      <c r="H1076" s="4" t="s">
        <v>2875</v>
      </c>
      <c r="I1076" s="4" t="s">
        <v>996</v>
      </c>
      <c r="J1076" s="4"/>
      <c r="K1076" s="4" t="s">
        <v>135</v>
      </c>
      <c r="L1076" s="4" t="s">
        <v>4947</v>
      </c>
      <c r="M1076" s="4" t="s">
        <v>134</v>
      </c>
      <c r="N1076" s="4" t="s">
        <v>134</v>
      </c>
      <c r="O1076" s="4" t="s">
        <v>76</v>
      </c>
      <c r="P1076" s="294" t="s">
        <v>3531</v>
      </c>
      <c r="Q1076" s="4" t="s">
        <v>4948</v>
      </c>
      <c r="R1076" s="4" t="s">
        <v>134</v>
      </c>
      <c r="S1076" s="4" t="s">
        <v>134</v>
      </c>
      <c r="T1076" s="4" t="s">
        <v>76</v>
      </c>
      <c r="U1076" s="294" t="s">
        <v>3531</v>
      </c>
      <c r="V1076" s="4" t="s">
        <v>4949</v>
      </c>
      <c r="W1076" s="4" t="s">
        <v>4950</v>
      </c>
      <c r="X1076" s="4">
        <v>-7777</v>
      </c>
      <c r="Y1076" s="4">
        <v>-7777</v>
      </c>
      <c r="Z1076" s="295" t="s">
        <v>468</v>
      </c>
      <c r="AA1076" s="4" t="s">
        <v>427</v>
      </c>
      <c r="AB1076" s="4"/>
      <c r="AC1076" s="4">
        <v>0.5</v>
      </c>
      <c r="AD1076" s="4">
        <v>1080</v>
      </c>
      <c r="AE1076" s="4"/>
      <c r="AF1076" s="4"/>
      <c r="AG1076" s="4"/>
      <c r="AH1076" s="4"/>
      <c r="AI1076" s="4">
        <v>1080</v>
      </c>
      <c r="AJ1076" s="4"/>
      <c r="AK1076" s="4"/>
      <c r="AL1076" s="4"/>
      <c r="AM1076" s="4"/>
      <c r="AN1076" s="4"/>
      <c r="AO1076" s="4"/>
      <c r="AP1076" s="4">
        <v>15.5</v>
      </c>
      <c r="AQ1076" s="4"/>
      <c r="AR1076" s="4"/>
      <c r="AS1076" s="4" t="s">
        <v>468</v>
      </c>
      <c r="AT1076" s="4"/>
      <c r="AU1076" s="4"/>
      <c r="AV1076" s="4"/>
      <c r="AW1076" s="4" t="s">
        <v>4951</v>
      </c>
      <c r="AX1076" s="4" t="s">
        <v>4952</v>
      </c>
      <c r="AY1076" s="4">
        <v>43</v>
      </c>
      <c r="AZ1076" s="4">
        <v>25</v>
      </c>
      <c r="BA1076" s="4">
        <v>35.4</v>
      </c>
      <c r="BB1076" s="4">
        <v>24</v>
      </c>
      <c r="BC1076" s="4">
        <v>27</v>
      </c>
      <c r="BD1076" s="4">
        <v>22</v>
      </c>
      <c r="BE1076" s="4">
        <f t="shared" si="178"/>
        <v>43.426499999999997</v>
      </c>
      <c r="BF1076" s="4">
        <f t="shared" si="179"/>
        <v>24.45611111111111</v>
      </c>
      <c r="BG1076" s="4" t="s">
        <v>38</v>
      </c>
      <c r="BH1076" s="4"/>
      <c r="BI1076" s="4"/>
      <c r="BJ1076" s="293"/>
      <c r="BK1076" s="4"/>
      <c r="BL1076" s="293"/>
      <c r="BM1076" s="4">
        <v>653</v>
      </c>
      <c r="BN1076" s="293">
        <v>43896</v>
      </c>
      <c r="BO1076" s="4"/>
      <c r="BP1076" s="4"/>
      <c r="BQ1076" s="4"/>
      <c r="BR1076" s="4"/>
      <c r="BS1076" s="4"/>
      <c r="BT1076" s="533"/>
      <c r="BU1076" s="533"/>
      <c r="BV1076" s="533"/>
      <c r="BW1076" s="533"/>
      <c r="BX1076" s="533"/>
      <c r="BY1076" s="533"/>
      <c r="BZ1076" s="533"/>
      <c r="CA1076" s="533"/>
      <c r="CB1076" s="533"/>
      <c r="CC1076" s="533"/>
      <c r="CD1076" s="533"/>
      <c r="CE1076" s="533"/>
      <c r="CF1076" s="533"/>
      <c r="CG1076" s="533"/>
      <c r="CH1076" s="533"/>
      <c r="CI1076" s="533"/>
      <c r="CJ1076" s="533"/>
      <c r="CK1076" s="533"/>
      <c r="CL1076" s="533"/>
      <c r="CM1076" s="533"/>
      <c r="CN1076" s="533"/>
      <c r="CO1076" s="533"/>
      <c r="CP1076" s="533"/>
      <c r="CQ1076" s="533"/>
      <c r="CR1076" s="533"/>
      <c r="CS1076" s="533"/>
      <c r="CT1076" s="533"/>
      <c r="CU1076" s="533"/>
      <c r="CV1076" s="533"/>
      <c r="CW1076" s="533"/>
      <c r="CX1076" s="533"/>
      <c r="CY1076" s="533"/>
      <c r="CZ1076" s="533"/>
      <c r="DA1076" s="533"/>
      <c r="DB1076" s="533"/>
      <c r="DC1076" s="533"/>
      <c r="DD1076" s="533"/>
      <c r="DE1076" s="533"/>
      <c r="DF1076" s="533"/>
      <c r="DG1076" s="533"/>
      <c r="DH1076" s="533"/>
      <c r="DI1076" s="533"/>
      <c r="DJ1076" s="533"/>
      <c r="DK1076" s="533"/>
      <c r="DL1076" s="533"/>
      <c r="DM1076" s="533"/>
      <c r="DN1076" s="533"/>
      <c r="DO1076" s="533"/>
      <c r="DP1076" s="533"/>
      <c r="DQ1076" s="533"/>
      <c r="DR1076" s="533"/>
      <c r="DS1076" s="533"/>
      <c r="DT1076" s="533"/>
      <c r="DU1076" s="533"/>
      <c r="DV1076" s="533"/>
      <c r="DW1076" s="533"/>
      <c r="DX1076" s="533"/>
      <c r="DY1076" s="533"/>
      <c r="DZ1076" s="533"/>
      <c r="EA1076" s="533"/>
      <c r="EB1076" s="533"/>
      <c r="EC1076" s="533"/>
      <c r="ED1076" s="533"/>
      <c r="EE1076" s="533"/>
      <c r="EF1076" s="533"/>
      <c r="EG1076" s="533"/>
      <c r="EH1076" s="533"/>
      <c r="EI1076" s="533"/>
      <c r="EJ1076" s="533"/>
      <c r="EK1076" s="533"/>
      <c r="EL1076" s="533"/>
      <c r="EM1076" s="533"/>
      <c r="EN1076" s="533"/>
      <c r="EO1076" s="533"/>
      <c r="EP1076" s="533"/>
      <c r="EQ1076" s="533"/>
      <c r="ER1076" s="533"/>
      <c r="ES1076" s="533"/>
      <c r="ET1076" s="533"/>
      <c r="EU1076" s="533"/>
      <c r="EV1076" s="533"/>
      <c r="EW1076" s="533"/>
      <c r="EX1076" s="533"/>
      <c r="EY1076" s="533"/>
      <c r="EZ1076" s="533"/>
      <c r="FA1076" s="533"/>
      <c r="FB1076" s="533"/>
      <c r="FC1076" s="533"/>
      <c r="FD1076" s="533"/>
      <c r="FE1076" s="533"/>
      <c r="FF1076" s="533"/>
      <c r="FG1076" s="533"/>
      <c r="FH1076" s="533"/>
      <c r="FI1076" s="533"/>
      <c r="FJ1076" s="533"/>
      <c r="FK1076" s="533"/>
      <c r="FL1076" s="533"/>
      <c r="FM1076" s="533"/>
      <c r="FN1076" s="533"/>
      <c r="FO1076" s="533"/>
      <c r="FP1076" s="533"/>
      <c r="FQ1076" s="533"/>
      <c r="FR1076" s="533"/>
      <c r="FS1076" s="533"/>
      <c r="FT1076" s="533"/>
      <c r="FU1076" s="533"/>
      <c r="FV1076" s="533"/>
      <c r="FW1076" s="533"/>
      <c r="FX1076" s="533"/>
      <c r="FY1076" s="533"/>
      <c r="FZ1076" s="533"/>
      <c r="GA1076" s="533"/>
      <c r="GB1076" s="533"/>
      <c r="GC1076" s="533"/>
      <c r="GD1076" s="533"/>
      <c r="GE1076" s="533"/>
      <c r="GF1076" s="533"/>
      <c r="GG1076" s="533"/>
      <c r="GH1076" s="533"/>
      <c r="GI1076" s="533"/>
      <c r="GJ1076" s="533"/>
      <c r="GK1076" s="533"/>
      <c r="GL1076" s="533"/>
      <c r="GM1076" s="533"/>
      <c r="GN1076" s="533"/>
      <c r="GO1076" s="533"/>
      <c r="GP1076" s="533"/>
      <c r="GQ1076" s="533"/>
      <c r="GR1076" s="533"/>
      <c r="GS1076" s="533"/>
      <c r="GT1076" s="533"/>
      <c r="GU1076" s="533"/>
      <c r="GV1076" s="533"/>
      <c r="GW1076" s="533"/>
      <c r="GX1076" s="533"/>
      <c r="GY1076" s="533"/>
      <c r="GZ1076" s="533"/>
      <c r="HA1076" s="533"/>
      <c r="HB1076" s="533"/>
      <c r="HC1076" s="533"/>
      <c r="HD1076" s="533"/>
      <c r="HE1076" s="533"/>
      <c r="HF1076" s="533"/>
      <c r="HG1076" s="533"/>
      <c r="HH1076" s="533"/>
      <c r="HI1076" s="533"/>
      <c r="HJ1076" s="533"/>
      <c r="HK1076" s="533"/>
      <c r="HL1076" s="533"/>
      <c r="HM1076" s="533"/>
      <c r="HN1076" s="533"/>
      <c r="HO1076" s="533"/>
      <c r="HP1076" s="533"/>
      <c r="HQ1076" s="533"/>
      <c r="HR1076" s="533"/>
      <c r="HS1076" s="533"/>
      <c r="HT1076" s="533"/>
      <c r="HU1076" s="533"/>
      <c r="HV1076" s="533"/>
      <c r="HW1076" s="533"/>
      <c r="HX1076" s="533"/>
      <c r="HY1076" s="533"/>
      <c r="HZ1076" s="533"/>
      <c r="IA1076" s="533"/>
      <c r="IB1076" s="533"/>
      <c r="IC1076" s="533"/>
      <c r="ID1076" s="533"/>
      <c r="IE1076" s="533"/>
      <c r="IF1076" s="533"/>
      <c r="IG1076" s="533"/>
      <c r="IH1076" s="533"/>
      <c r="II1076" s="533"/>
      <c r="IJ1076" s="533"/>
      <c r="IK1076" s="533"/>
      <c r="IL1076" s="533"/>
      <c r="IM1076" s="533"/>
      <c r="IN1076" s="533"/>
      <c r="IO1076" s="533"/>
      <c r="IP1076" s="533"/>
      <c r="IQ1076" s="533"/>
      <c r="IR1076" s="533"/>
      <c r="IS1076" s="533"/>
      <c r="IT1076" s="533"/>
      <c r="IU1076" s="533"/>
      <c r="IV1076" s="533"/>
      <c r="IW1076" s="533"/>
      <c r="IX1076" s="533"/>
      <c r="IY1076" s="533"/>
      <c r="IZ1076" s="533"/>
      <c r="JA1076" s="533"/>
      <c r="JB1076" s="533"/>
      <c r="JC1076" s="533"/>
      <c r="JD1076" s="533"/>
      <c r="JE1076" s="533"/>
      <c r="JF1076" s="533"/>
      <c r="JG1076" s="533"/>
      <c r="JH1076" s="533"/>
    </row>
    <row r="1077" spans="1:268" s="3" customFormat="1" ht="39.75" customHeight="1" x14ac:dyDescent="0.25">
      <c r="A1077" s="4" t="s">
        <v>3392</v>
      </c>
      <c r="B1077" s="4" t="s">
        <v>4956</v>
      </c>
      <c r="C1077" s="4">
        <v>11160112</v>
      </c>
      <c r="D1077" s="293">
        <v>42037</v>
      </c>
      <c r="E1077" s="293">
        <v>42037</v>
      </c>
      <c r="F1077" s="293">
        <v>44229</v>
      </c>
      <c r="G1077" s="4">
        <v>-7777</v>
      </c>
      <c r="H1077" s="4" t="s">
        <v>1010</v>
      </c>
      <c r="I1077" s="4" t="s">
        <v>984</v>
      </c>
      <c r="J1077" s="4"/>
      <c r="K1077" s="4" t="s">
        <v>95</v>
      </c>
      <c r="L1077" s="4" t="s">
        <v>4957</v>
      </c>
      <c r="M1077" s="4" t="s">
        <v>740</v>
      </c>
      <c r="N1077" s="4" t="s">
        <v>216</v>
      </c>
      <c r="O1077" s="4" t="s">
        <v>189</v>
      </c>
      <c r="P1077" s="294" t="s">
        <v>3568</v>
      </c>
      <c r="Q1077" s="4"/>
      <c r="R1077" s="4" t="s">
        <v>740</v>
      </c>
      <c r="S1077" s="4" t="s">
        <v>216</v>
      </c>
      <c r="T1077" s="4" t="s">
        <v>189</v>
      </c>
      <c r="U1077" s="294" t="s">
        <v>3568</v>
      </c>
      <c r="V1077" s="4" t="s">
        <v>4958</v>
      </c>
      <c r="W1077" s="4" t="s">
        <v>4959</v>
      </c>
      <c r="X1077" s="4">
        <v>-7777</v>
      </c>
      <c r="Y1077" s="4">
        <v>-7777</v>
      </c>
      <c r="Z1077" s="295" t="s">
        <v>468</v>
      </c>
      <c r="AA1077" s="4" t="s">
        <v>360</v>
      </c>
      <c r="AB1077" s="4">
        <v>0.97899999999999998</v>
      </c>
      <c r="AC1077" s="455">
        <v>3.8899999999999998E-3</v>
      </c>
      <c r="AD1077" s="4">
        <v>235604</v>
      </c>
      <c r="AE1077" s="4"/>
      <c r="AF1077" s="4"/>
      <c r="AG1077" s="4"/>
      <c r="AH1077" s="4"/>
      <c r="AI1077" s="4"/>
      <c r="AJ1077" s="4"/>
      <c r="AK1077" s="4"/>
      <c r="AL1077" s="4">
        <v>235604</v>
      </c>
      <c r="AM1077" s="4"/>
      <c r="AN1077" s="4"/>
      <c r="AO1077" s="455">
        <v>9.8000000000000004E-2</v>
      </c>
      <c r="AP1077" s="4"/>
      <c r="AQ1077" s="4"/>
      <c r="AR1077" s="4"/>
      <c r="AS1077" s="4" t="s">
        <v>468</v>
      </c>
      <c r="AT1077" s="4"/>
      <c r="AU1077" s="4"/>
      <c r="AV1077" s="4">
        <v>135.25</v>
      </c>
      <c r="AW1077" s="4" t="s">
        <v>4960</v>
      </c>
      <c r="AX1077" s="4" t="s">
        <v>4961</v>
      </c>
      <c r="AY1077" s="4">
        <v>43</v>
      </c>
      <c r="AZ1077" s="4">
        <v>24</v>
      </c>
      <c r="BA1077" s="4">
        <v>25.4</v>
      </c>
      <c r="BB1077" s="4">
        <v>23</v>
      </c>
      <c r="BC1077" s="4">
        <v>56</v>
      </c>
      <c r="BD1077" s="4">
        <v>56.5</v>
      </c>
      <c r="BE1077" s="4">
        <f t="shared" si="178"/>
        <v>43.407055555555552</v>
      </c>
      <c r="BF1077" s="4">
        <f t="shared" si="179"/>
        <v>23.949027777777779</v>
      </c>
      <c r="BG1077" s="4" t="s">
        <v>38</v>
      </c>
      <c r="BH1077" s="4" t="s">
        <v>4964</v>
      </c>
      <c r="BI1077" s="4"/>
      <c r="BJ1077" s="293"/>
      <c r="BK1077" s="4"/>
      <c r="BL1077" s="293"/>
      <c r="BM1077" s="4"/>
      <c r="BN1077" s="4"/>
      <c r="BO1077" s="4"/>
      <c r="BP1077" s="4"/>
      <c r="BQ1077" s="4" t="s">
        <v>8523</v>
      </c>
      <c r="BR1077" s="293">
        <v>44581</v>
      </c>
      <c r="BS1077" s="4" t="s">
        <v>9618</v>
      </c>
      <c r="BT1077" s="533"/>
      <c r="BU1077" s="533"/>
      <c r="BV1077" s="533"/>
      <c r="BW1077" s="533"/>
      <c r="BX1077" s="533"/>
      <c r="BY1077" s="533"/>
      <c r="BZ1077" s="533"/>
      <c r="CA1077" s="533"/>
      <c r="CB1077" s="533"/>
      <c r="CC1077" s="533"/>
      <c r="CD1077" s="533"/>
      <c r="CE1077" s="533"/>
      <c r="CF1077" s="533"/>
      <c r="CG1077" s="533"/>
      <c r="CH1077" s="533"/>
      <c r="CI1077" s="533"/>
      <c r="CJ1077" s="533"/>
      <c r="CK1077" s="533"/>
      <c r="CL1077" s="533"/>
      <c r="CM1077" s="533"/>
      <c r="CN1077" s="533"/>
      <c r="CO1077" s="533"/>
      <c r="CP1077" s="533"/>
      <c r="CQ1077" s="533"/>
      <c r="CR1077" s="533"/>
      <c r="CS1077" s="533"/>
      <c r="CT1077" s="533"/>
      <c r="CU1077" s="533"/>
      <c r="CV1077" s="533"/>
      <c r="CW1077" s="533"/>
      <c r="CX1077" s="533"/>
      <c r="CY1077" s="533"/>
      <c r="CZ1077" s="533"/>
      <c r="DA1077" s="533"/>
      <c r="DB1077" s="533"/>
      <c r="DC1077" s="533"/>
      <c r="DD1077" s="533"/>
      <c r="DE1077" s="533"/>
      <c r="DF1077" s="533"/>
      <c r="DG1077" s="533"/>
      <c r="DH1077" s="533"/>
      <c r="DI1077" s="533"/>
      <c r="DJ1077" s="533"/>
      <c r="DK1077" s="533"/>
      <c r="DL1077" s="533"/>
      <c r="DM1077" s="533"/>
      <c r="DN1077" s="533"/>
      <c r="DO1077" s="533"/>
      <c r="DP1077" s="533"/>
      <c r="DQ1077" s="533"/>
      <c r="DR1077" s="533"/>
      <c r="DS1077" s="533"/>
      <c r="DT1077" s="533"/>
      <c r="DU1077" s="533"/>
      <c r="DV1077" s="533"/>
      <c r="DW1077" s="533"/>
      <c r="DX1077" s="533"/>
      <c r="DY1077" s="533"/>
      <c r="DZ1077" s="533"/>
      <c r="EA1077" s="533"/>
      <c r="EB1077" s="533"/>
      <c r="EC1077" s="533"/>
      <c r="ED1077" s="533"/>
      <c r="EE1077" s="533"/>
      <c r="EF1077" s="533"/>
      <c r="EG1077" s="533"/>
      <c r="EH1077" s="533"/>
      <c r="EI1077" s="533"/>
      <c r="EJ1077" s="533"/>
      <c r="EK1077" s="533"/>
      <c r="EL1077" s="533"/>
      <c r="EM1077" s="533"/>
      <c r="EN1077" s="533"/>
      <c r="EO1077" s="533"/>
      <c r="EP1077" s="533"/>
      <c r="EQ1077" s="533"/>
      <c r="ER1077" s="533"/>
      <c r="ES1077" s="533"/>
      <c r="ET1077" s="533"/>
      <c r="EU1077" s="533"/>
      <c r="EV1077" s="533"/>
      <c r="EW1077" s="533"/>
      <c r="EX1077" s="533"/>
      <c r="EY1077" s="533"/>
      <c r="EZ1077" s="533"/>
      <c r="FA1077" s="533"/>
      <c r="FB1077" s="533"/>
      <c r="FC1077" s="533"/>
      <c r="FD1077" s="533"/>
      <c r="FE1077" s="533"/>
      <c r="FF1077" s="533"/>
      <c r="FG1077" s="533"/>
      <c r="FH1077" s="533"/>
      <c r="FI1077" s="533"/>
      <c r="FJ1077" s="533"/>
      <c r="FK1077" s="533"/>
      <c r="FL1077" s="533"/>
      <c r="FM1077" s="533"/>
      <c r="FN1077" s="533"/>
      <c r="FO1077" s="533"/>
      <c r="FP1077" s="533"/>
      <c r="FQ1077" s="533"/>
      <c r="FR1077" s="533"/>
      <c r="FS1077" s="533"/>
      <c r="FT1077" s="533"/>
      <c r="FU1077" s="533"/>
      <c r="FV1077" s="533"/>
      <c r="FW1077" s="533"/>
      <c r="FX1077" s="533"/>
      <c r="FY1077" s="533"/>
      <c r="FZ1077" s="533"/>
      <c r="GA1077" s="533"/>
      <c r="GB1077" s="533"/>
      <c r="GC1077" s="533"/>
      <c r="GD1077" s="533"/>
      <c r="GE1077" s="533"/>
      <c r="GF1077" s="533"/>
      <c r="GG1077" s="533"/>
      <c r="GH1077" s="533"/>
      <c r="GI1077" s="533"/>
      <c r="GJ1077" s="533"/>
      <c r="GK1077" s="533"/>
      <c r="GL1077" s="533"/>
      <c r="GM1077" s="533"/>
      <c r="GN1077" s="533"/>
      <c r="GO1077" s="533"/>
      <c r="GP1077" s="533"/>
      <c r="GQ1077" s="533"/>
      <c r="GR1077" s="533"/>
      <c r="GS1077" s="533"/>
      <c r="GT1077" s="533"/>
      <c r="GU1077" s="533"/>
      <c r="GV1077" s="533"/>
      <c r="GW1077" s="533"/>
      <c r="GX1077" s="533"/>
      <c r="GY1077" s="533"/>
      <c r="GZ1077" s="533"/>
      <c r="HA1077" s="533"/>
      <c r="HB1077" s="533"/>
      <c r="HC1077" s="533"/>
      <c r="HD1077" s="533"/>
      <c r="HE1077" s="533"/>
      <c r="HF1077" s="533"/>
      <c r="HG1077" s="533"/>
      <c r="HH1077" s="533"/>
      <c r="HI1077" s="533"/>
      <c r="HJ1077" s="533"/>
      <c r="HK1077" s="533"/>
      <c r="HL1077" s="533"/>
      <c r="HM1077" s="533"/>
      <c r="HN1077" s="533"/>
      <c r="HO1077" s="533"/>
      <c r="HP1077" s="533"/>
      <c r="HQ1077" s="533"/>
      <c r="HR1077" s="533"/>
      <c r="HS1077" s="533"/>
      <c r="HT1077" s="533"/>
      <c r="HU1077" s="533"/>
      <c r="HV1077" s="533"/>
      <c r="HW1077" s="533"/>
      <c r="HX1077" s="533"/>
      <c r="HY1077" s="533"/>
      <c r="HZ1077" s="533"/>
      <c r="IA1077" s="533"/>
      <c r="IB1077" s="533"/>
      <c r="IC1077" s="533"/>
      <c r="ID1077" s="533"/>
      <c r="IE1077" s="533"/>
      <c r="IF1077" s="533"/>
      <c r="IG1077" s="533"/>
      <c r="IH1077" s="533"/>
      <c r="II1077" s="533"/>
      <c r="IJ1077" s="533"/>
      <c r="IK1077" s="533"/>
      <c r="IL1077" s="533"/>
      <c r="IM1077" s="533"/>
      <c r="IN1077" s="533"/>
      <c r="IO1077" s="533"/>
      <c r="IP1077" s="533"/>
      <c r="IQ1077" s="533"/>
      <c r="IR1077" s="533"/>
      <c r="IS1077" s="533"/>
      <c r="IT1077" s="533"/>
      <c r="IU1077" s="533"/>
      <c r="IV1077" s="533"/>
      <c r="IW1077" s="533"/>
      <c r="IX1077" s="533"/>
      <c r="IY1077" s="533"/>
      <c r="IZ1077" s="533"/>
      <c r="JA1077" s="533"/>
      <c r="JB1077" s="533"/>
      <c r="JC1077" s="533"/>
      <c r="JD1077" s="533"/>
      <c r="JE1077" s="533"/>
      <c r="JF1077" s="533"/>
      <c r="JG1077" s="533"/>
      <c r="JH1077" s="533"/>
    </row>
    <row r="1078" spans="1:268" s="233" customFormat="1" ht="39.75" customHeight="1" x14ac:dyDescent="0.25">
      <c r="A1078" s="4"/>
      <c r="B1078" s="4" t="s">
        <v>4956</v>
      </c>
      <c r="C1078" s="4">
        <v>11160112</v>
      </c>
      <c r="D1078" s="293">
        <v>42037</v>
      </c>
      <c r="E1078" s="293">
        <v>42037</v>
      </c>
      <c r="F1078" s="293">
        <v>44229</v>
      </c>
      <c r="G1078" s="4">
        <v>-7777</v>
      </c>
      <c r="H1078" s="4" t="s">
        <v>1010</v>
      </c>
      <c r="I1078" s="4" t="s">
        <v>984</v>
      </c>
      <c r="J1078" s="4"/>
      <c r="K1078" s="4" t="s">
        <v>95</v>
      </c>
      <c r="L1078" s="4" t="s">
        <v>4957</v>
      </c>
      <c r="M1078" s="4" t="s">
        <v>740</v>
      </c>
      <c r="N1078" s="4" t="s">
        <v>216</v>
      </c>
      <c r="O1078" s="4" t="s">
        <v>189</v>
      </c>
      <c r="P1078" s="294" t="s">
        <v>3568</v>
      </c>
      <c r="Q1078" s="4"/>
      <c r="R1078" s="4" t="s">
        <v>740</v>
      </c>
      <c r="S1078" s="4" t="s">
        <v>216</v>
      </c>
      <c r="T1078" s="4" t="s">
        <v>189</v>
      </c>
      <c r="U1078" s="294" t="s">
        <v>3568</v>
      </c>
      <c r="V1078" s="4" t="s">
        <v>4958</v>
      </c>
      <c r="W1078" s="4" t="s">
        <v>4959</v>
      </c>
      <c r="X1078" s="4">
        <v>-7777</v>
      </c>
      <c r="Y1078" s="4">
        <v>-7777</v>
      </c>
      <c r="Z1078" s="295" t="s">
        <v>468</v>
      </c>
      <c r="AA1078" s="4" t="s">
        <v>360</v>
      </c>
      <c r="AB1078" s="4"/>
      <c r="AC1078" s="4"/>
      <c r="AD1078" s="4" t="s">
        <v>2727</v>
      </c>
      <c r="AE1078" s="4"/>
      <c r="AF1078" s="4"/>
      <c r="AG1078" s="4"/>
      <c r="AH1078" s="4"/>
      <c r="AI1078" s="4"/>
      <c r="AJ1078" s="4"/>
      <c r="AK1078" s="4"/>
      <c r="AL1078" s="4" t="s">
        <v>2727</v>
      </c>
      <c r="AM1078" s="4"/>
      <c r="AN1078" s="4"/>
      <c r="AO1078" s="455">
        <v>9.8000000000000004E-2</v>
      </c>
      <c r="AP1078" s="4"/>
      <c r="AQ1078" s="4"/>
      <c r="AR1078" s="4"/>
      <c r="AS1078" s="479" t="s">
        <v>3500</v>
      </c>
      <c r="AT1078" s="4"/>
      <c r="AU1078" s="4"/>
      <c r="AV1078" s="4">
        <v>135.25</v>
      </c>
      <c r="AW1078" s="4" t="s">
        <v>4962</v>
      </c>
      <c r="AX1078" s="4" t="s">
        <v>4963</v>
      </c>
      <c r="AY1078" s="4">
        <v>43</v>
      </c>
      <c r="AZ1078" s="4">
        <v>25</v>
      </c>
      <c r="BA1078" s="4">
        <v>35.92</v>
      </c>
      <c r="BB1078" s="4">
        <v>23</v>
      </c>
      <c r="BC1078" s="4">
        <v>57</v>
      </c>
      <c r="BD1078" s="4">
        <v>43.7</v>
      </c>
      <c r="BE1078" s="4">
        <f t="shared" si="178"/>
        <v>43.426644444444442</v>
      </c>
      <c r="BF1078" s="4">
        <f t="shared" si="179"/>
        <v>23.962138888888887</v>
      </c>
      <c r="BG1078" s="4" t="s">
        <v>38</v>
      </c>
      <c r="BH1078" s="4" t="s">
        <v>4964</v>
      </c>
      <c r="BI1078" s="4"/>
      <c r="BJ1078" s="293"/>
      <c r="BK1078" s="4"/>
      <c r="BL1078" s="293"/>
      <c r="BM1078" s="4"/>
      <c r="BN1078" s="4"/>
      <c r="BO1078" s="4"/>
      <c r="BP1078" s="4"/>
      <c r="BQ1078" s="4" t="s">
        <v>8523</v>
      </c>
      <c r="BR1078" s="293">
        <v>44581</v>
      </c>
      <c r="BS1078" s="4" t="s">
        <v>9618</v>
      </c>
      <c r="BT1078" s="574"/>
      <c r="BU1078" s="574"/>
      <c r="BV1078" s="574"/>
      <c r="BW1078" s="574"/>
      <c r="BX1078" s="574"/>
      <c r="BY1078" s="574"/>
      <c r="BZ1078" s="574"/>
      <c r="CA1078" s="574"/>
      <c r="CB1078" s="574"/>
      <c r="CC1078" s="574"/>
      <c r="CD1078" s="574"/>
      <c r="CE1078" s="574"/>
      <c r="CF1078" s="574"/>
      <c r="CG1078" s="574"/>
      <c r="CH1078" s="574"/>
      <c r="CI1078" s="574"/>
      <c r="CJ1078" s="574"/>
      <c r="CK1078" s="574"/>
      <c r="CL1078" s="574"/>
      <c r="CM1078" s="574"/>
      <c r="CN1078" s="574"/>
      <c r="CO1078" s="574"/>
      <c r="CP1078" s="574"/>
      <c r="CQ1078" s="574"/>
      <c r="CR1078" s="574"/>
      <c r="CS1078" s="574"/>
      <c r="CT1078" s="574"/>
      <c r="CU1078" s="574"/>
      <c r="CV1078" s="574"/>
      <c r="CW1078" s="574"/>
      <c r="CX1078" s="574"/>
      <c r="CY1078" s="574"/>
      <c r="CZ1078" s="574"/>
      <c r="DA1078" s="574"/>
      <c r="DB1078" s="574"/>
      <c r="DC1078" s="574"/>
      <c r="DD1078" s="574"/>
      <c r="DE1078" s="574"/>
      <c r="DF1078" s="574"/>
      <c r="DG1078" s="574"/>
      <c r="DH1078" s="574"/>
      <c r="DI1078" s="574"/>
      <c r="DJ1078" s="574"/>
      <c r="DK1078" s="574"/>
      <c r="DL1078" s="574"/>
      <c r="DM1078" s="574"/>
      <c r="DN1078" s="574"/>
      <c r="DO1078" s="574"/>
      <c r="DP1078" s="574"/>
      <c r="DQ1078" s="574"/>
      <c r="DR1078" s="574"/>
      <c r="DS1078" s="574"/>
      <c r="DT1078" s="574"/>
      <c r="DU1078" s="574"/>
      <c r="DV1078" s="574"/>
      <c r="DW1078" s="574"/>
      <c r="DX1078" s="574"/>
      <c r="DY1078" s="574"/>
      <c r="DZ1078" s="574"/>
      <c r="EA1078" s="574"/>
      <c r="EB1078" s="574"/>
      <c r="EC1078" s="574"/>
      <c r="ED1078" s="574"/>
      <c r="EE1078" s="574"/>
      <c r="EF1078" s="574"/>
      <c r="EG1078" s="574"/>
      <c r="EH1078" s="574"/>
      <c r="EI1078" s="574"/>
      <c r="EJ1078" s="574"/>
      <c r="EK1078" s="574"/>
      <c r="EL1078" s="574"/>
      <c r="EM1078" s="574"/>
      <c r="EN1078" s="574"/>
      <c r="EO1078" s="574"/>
      <c r="EP1078" s="574"/>
      <c r="EQ1078" s="574"/>
      <c r="ER1078" s="574"/>
      <c r="ES1078" s="574"/>
      <c r="ET1078" s="574"/>
      <c r="EU1078" s="574"/>
      <c r="EV1078" s="574"/>
      <c r="EW1078" s="574"/>
      <c r="EX1078" s="574"/>
      <c r="EY1078" s="574"/>
      <c r="EZ1078" s="574"/>
      <c r="FA1078" s="574"/>
      <c r="FB1078" s="574"/>
      <c r="FC1078" s="574"/>
      <c r="FD1078" s="574"/>
      <c r="FE1078" s="574"/>
      <c r="FF1078" s="574"/>
      <c r="FG1078" s="574"/>
      <c r="FH1078" s="574"/>
      <c r="FI1078" s="574"/>
      <c r="FJ1078" s="574"/>
      <c r="FK1078" s="574"/>
      <c r="FL1078" s="574"/>
      <c r="FM1078" s="574"/>
      <c r="FN1078" s="574"/>
      <c r="FO1078" s="574"/>
      <c r="FP1078" s="574"/>
      <c r="FQ1078" s="574"/>
      <c r="FR1078" s="574"/>
      <c r="FS1078" s="574"/>
      <c r="FT1078" s="574"/>
      <c r="FU1078" s="574"/>
      <c r="FV1078" s="574"/>
      <c r="FW1078" s="574"/>
      <c r="FX1078" s="574"/>
      <c r="FY1078" s="574"/>
      <c r="FZ1078" s="574"/>
      <c r="GA1078" s="574"/>
      <c r="GB1078" s="574"/>
      <c r="GC1078" s="574"/>
      <c r="GD1078" s="574"/>
      <c r="GE1078" s="574"/>
      <c r="GF1078" s="574"/>
      <c r="GG1078" s="574"/>
      <c r="GH1078" s="574"/>
      <c r="GI1078" s="574"/>
      <c r="GJ1078" s="574"/>
      <c r="GK1078" s="574"/>
      <c r="GL1078" s="574"/>
      <c r="GM1078" s="574"/>
      <c r="GN1078" s="574"/>
      <c r="GO1078" s="574"/>
      <c r="GP1078" s="574"/>
      <c r="GQ1078" s="574"/>
      <c r="GR1078" s="574"/>
      <c r="GS1078" s="574"/>
      <c r="GT1078" s="574"/>
      <c r="GU1078" s="574"/>
      <c r="GV1078" s="574"/>
      <c r="GW1078" s="574"/>
      <c r="GX1078" s="574"/>
      <c r="GY1078" s="574"/>
      <c r="GZ1078" s="574"/>
      <c r="HA1078" s="574"/>
      <c r="HB1078" s="574"/>
      <c r="HC1078" s="574"/>
      <c r="HD1078" s="574"/>
      <c r="HE1078" s="574"/>
      <c r="HF1078" s="574"/>
      <c r="HG1078" s="574"/>
      <c r="HH1078" s="574"/>
      <c r="HI1078" s="574"/>
      <c r="HJ1078" s="574"/>
      <c r="HK1078" s="574"/>
      <c r="HL1078" s="574"/>
      <c r="HM1078" s="574"/>
      <c r="HN1078" s="574"/>
      <c r="HO1078" s="574"/>
      <c r="HP1078" s="574"/>
      <c r="HQ1078" s="574"/>
      <c r="HR1078" s="574"/>
      <c r="HS1078" s="574"/>
      <c r="HT1078" s="574"/>
      <c r="HU1078" s="574"/>
      <c r="HV1078" s="574"/>
      <c r="HW1078" s="574"/>
      <c r="HX1078" s="574"/>
      <c r="HY1078" s="574"/>
      <c r="HZ1078" s="574"/>
      <c r="IA1078" s="574"/>
      <c r="IB1078" s="574"/>
      <c r="IC1078" s="574"/>
      <c r="ID1078" s="574"/>
      <c r="IE1078" s="574"/>
      <c r="IF1078" s="574"/>
      <c r="IG1078" s="574"/>
      <c r="IH1078" s="574"/>
      <c r="II1078" s="574"/>
      <c r="IJ1078" s="574"/>
      <c r="IK1078" s="574"/>
      <c r="IL1078" s="574"/>
      <c r="IM1078" s="574"/>
      <c r="IN1078" s="574"/>
      <c r="IO1078" s="574"/>
      <c r="IP1078" s="574"/>
      <c r="IQ1078" s="574"/>
      <c r="IR1078" s="574"/>
      <c r="IS1078" s="574"/>
      <c r="IT1078" s="574"/>
      <c r="IU1078" s="574"/>
      <c r="IV1078" s="574"/>
      <c r="IW1078" s="574"/>
      <c r="IX1078" s="574"/>
      <c r="IY1078" s="574"/>
      <c r="IZ1078" s="574"/>
      <c r="JA1078" s="574"/>
      <c r="JB1078" s="574"/>
      <c r="JC1078" s="574"/>
      <c r="JD1078" s="574"/>
      <c r="JE1078" s="574"/>
      <c r="JF1078" s="574"/>
      <c r="JG1078" s="574"/>
      <c r="JH1078" s="574"/>
    </row>
    <row r="1079" spans="1:268" s="233" customFormat="1" ht="39.75" customHeight="1" x14ac:dyDescent="0.25">
      <c r="A1079" s="4" t="s">
        <v>3392</v>
      </c>
      <c r="B1079" s="4" t="s">
        <v>5002</v>
      </c>
      <c r="C1079" s="4">
        <v>11140154</v>
      </c>
      <c r="D1079" s="293">
        <v>42053</v>
      </c>
      <c r="E1079" s="293">
        <v>42053</v>
      </c>
      <c r="F1079" s="293">
        <v>47329</v>
      </c>
      <c r="G1079" s="4">
        <v>-7777</v>
      </c>
      <c r="H1079" s="4" t="s">
        <v>808</v>
      </c>
      <c r="I1079" s="4" t="s">
        <v>1049</v>
      </c>
      <c r="J1079" s="4"/>
      <c r="K1079" s="4" t="s">
        <v>55</v>
      </c>
      <c r="L1079" s="4" t="s">
        <v>5003</v>
      </c>
      <c r="M1079" s="4" t="s">
        <v>1825</v>
      </c>
      <c r="N1079" s="4" t="s">
        <v>249</v>
      </c>
      <c r="O1079" s="4" t="s">
        <v>189</v>
      </c>
      <c r="P1079" s="294" t="s">
        <v>5005</v>
      </c>
      <c r="Q1079" s="4"/>
      <c r="R1079" s="4" t="s">
        <v>1825</v>
      </c>
      <c r="S1079" s="4" t="s">
        <v>249</v>
      </c>
      <c r="T1079" s="4" t="s">
        <v>189</v>
      </c>
      <c r="U1079" s="294" t="s">
        <v>5005</v>
      </c>
      <c r="V1079" s="4"/>
      <c r="W1079" s="4" t="s">
        <v>3544</v>
      </c>
      <c r="X1079" s="4">
        <v>616</v>
      </c>
      <c r="Y1079" s="4">
        <v>5.2</v>
      </c>
      <c r="Z1079" s="295" t="s">
        <v>468</v>
      </c>
      <c r="AA1079" s="4" t="s">
        <v>5006</v>
      </c>
      <c r="AB1079" s="4">
        <v>10.130000000000001</v>
      </c>
      <c r="AC1079" s="4">
        <v>1500</v>
      </c>
      <c r="AD1079" s="4">
        <v>3000000000</v>
      </c>
      <c r="AE1079" s="4"/>
      <c r="AF1079" s="4">
        <v>3000000000</v>
      </c>
      <c r="AG1079" s="4"/>
      <c r="AH1079" s="4"/>
      <c r="AI1079" s="4"/>
      <c r="AJ1079" s="4"/>
      <c r="AK1079" s="4"/>
      <c r="AL1079" s="4"/>
      <c r="AM1079" s="4"/>
      <c r="AN1079" s="4"/>
      <c r="AO1079" s="4">
        <v>1000</v>
      </c>
      <c r="AP1079" s="4"/>
      <c r="AQ1079" s="4" t="s">
        <v>47</v>
      </c>
      <c r="AR1079" s="4"/>
      <c r="AS1079" s="4" t="s">
        <v>468</v>
      </c>
      <c r="AT1079" s="4"/>
      <c r="AU1079" s="4"/>
      <c r="AV1079" s="4">
        <v>153</v>
      </c>
      <c r="AW1079" s="4" t="s">
        <v>5007</v>
      </c>
      <c r="AX1079" s="4" t="s">
        <v>5008</v>
      </c>
      <c r="AY1079" s="4">
        <v>43</v>
      </c>
      <c r="AZ1079" s="4">
        <v>6</v>
      </c>
      <c r="BA1079" s="4">
        <v>9.6999999999999993</v>
      </c>
      <c r="BB1079" s="4">
        <v>23</v>
      </c>
      <c r="BC1079" s="4">
        <v>54</v>
      </c>
      <c r="BD1079" s="4">
        <v>50.2</v>
      </c>
      <c r="BE1079" s="4">
        <f t="shared" si="178"/>
        <v>43.102694444444445</v>
      </c>
      <c r="BF1079" s="4">
        <f t="shared" si="179"/>
        <v>23.913944444444443</v>
      </c>
      <c r="BG1079" s="4" t="s">
        <v>38</v>
      </c>
      <c r="BH1079" s="4" t="s">
        <v>5011</v>
      </c>
      <c r="BI1079" s="4">
        <v>1871</v>
      </c>
      <c r="BJ1079" s="293">
        <v>42466</v>
      </c>
      <c r="BK1079" s="4"/>
      <c r="BL1079" s="293"/>
      <c r="BM1079" s="4"/>
      <c r="BN1079" s="4"/>
      <c r="BO1079" s="4"/>
      <c r="BP1079" s="4"/>
      <c r="BQ1079" s="4"/>
      <c r="BR1079" s="4"/>
      <c r="BS1079" s="4"/>
      <c r="BT1079" s="574"/>
      <c r="BU1079" s="574"/>
      <c r="BV1079" s="574"/>
      <c r="BW1079" s="574"/>
      <c r="BX1079" s="574"/>
      <c r="BY1079" s="574"/>
      <c r="BZ1079" s="574"/>
      <c r="CA1079" s="574"/>
      <c r="CB1079" s="574"/>
      <c r="CC1079" s="574"/>
      <c r="CD1079" s="574"/>
      <c r="CE1079" s="574"/>
      <c r="CF1079" s="574"/>
      <c r="CG1079" s="574"/>
      <c r="CH1079" s="574"/>
      <c r="CI1079" s="574"/>
      <c r="CJ1079" s="574"/>
      <c r="CK1079" s="574"/>
      <c r="CL1079" s="574"/>
      <c r="CM1079" s="574"/>
      <c r="CN1079" s="574"/>
      <c r="CO1079" s="574"/>
      <c r="CP1079" s="574"/>
      <c r="CQ1079" s="574"/>
      <c r="CR1079" s="574"/>
      <c r="CS1079" s="574"/>
      <c r="CT1079" s="574"/>
      <c r="CU1079" s="574"/>
      <c r="CV1079" s="574"/>
      <c r="CW1079" s="574"/>
      <c r="CX1079" s="574"/>
      <c r="CY1079" s="574"/>
      <c r="CZ1079" s="574"/>
      <c r="DA1079" s="574"/>
      <c r="DB1079" s="574"/>
      <c r="DC1079" s="574"/>
      <c r="DD1079" s="574"/>
      <c r="DE1079" s="574"/>
      <c r="DF1079" s="574"/>
      <c r="DG1079" s="574"/>
      <c r="DH1079" s="574"/>
      <c r="DI1079" s="574"/>
      <c r="DJ1079" s="574"/>
      <c r="DK1079" s="574"/>
      <c r="DL1079" s="574"/>
      <c r="DM1079" s="574"/>
      <c r="DN1079" s="574"/>
      <c r="DO1079" s="574"/>
      <c r="DP1079" s="574"/>
      <c r="DQ1079" s="574"/>
      <c r="DR1079" s="574"/>
      <c r="DS1079" s="574"/>
      <c r="DT1079" s="574"/>
      <c r="DU1079" s="574"/>
      <c r="DV1079" s="574"/>
      <c r="DW1079" s="574"/>
      <c r="DX1079" s="574"/>
      <c r="DY1079" s="574"/>
      <c r="DZ1079" s="574"/>
      <c r="EA1079" s="574"/>
      <c r="EB1079" s="574"/>
      <c r="EC1079" s="574"/>
      <c r="ED1079" s="574"/>
      <c r="EE1079" s="574"/>
      <c r="EF1079" s="574"/>
      <c r="EG1079" s="574"/>
      <c r="EH1079" s="574"/>
      <c r="EI1079" s="574"/>
      <c r="EJ1079" s="574"/>
      <c r="EK1079" s="574"/>
      <c r="EL1079" s="574"/>
      <c r="EM1079" s="574"/>
      <c r="EN1079" s="574"/>
      <c r="EO1079" s="574"/>
      <c r="EP1079" s="574"/>
      <c r="EQ1079" s="574"/>
      <c r="ER1079" s="574"/>
      <c r="ES1079" s="574"/>
      <c r="ET1079" s="574"/>
      <c r="EU1079" s="574"/>
      <c r="EV1079" s="574"/>
      <c r="EW1079" s="574"/>
      <c r="EX1079" s="574"/>
      <c r="EY1079" s="574"/>
      <c r="EZ1079" s="574"/>
      <c r="FA1079" s="574"/>
      <c r="FB1079" s="574"/>
      <c r="FC1079" s="574"/>
      <c r="FD1079" s="574"/>
      <c r="FE1079" s="574"/>
      <c r="FF1079" s="574"/>
      <c r="FG1079" s="574"/>
      <c r="FH1079" s="574"/>
      <c r="FI1079" s="574"/>
      <c r="FJ1079" s="574"/>
      <c r="FK1079" s="574"/>
      <c r="FL1079" s="574"/>
      <c r="FM1079" s="574"/>
      <c r="FN1079" s="574"/>
      <c r="FO1079" s="574"/>
      <c r="FP1079" s="574"/>
      <c r="FQ1079" s="574"/>
      <c r="FR1079" s="574"/>
      <c r="FS1079" s="574"/>
      <c r="FT1079" s="574"/>
      <c r="FU1079" s="574"/>
      <c r="FV1079" s="574"/>
      <c r="FW1079" s="574"/>
      <c r="FX1079" s="574"/>
      <c r="FY1079" s="574"/>
      <c r="FZ1079" s="574"/>
      <c r="GA1079" s="574"/>
      <c r="GB1079" s="574"/>
      <c r="GC1079" s="574"/>
      <c r="GD1079" s="574"/>
      <c r="GE1079" s="574"/>
      <c r="GF1079" s="574"/>
      <c r="GG1079" s="574"/>
      <c r="GH1079" s="574"/>
      <c r="GI1079" s="574"/>
      <c r="GJ1079" s="574"/>
      <c r="GK1079" s="574"/>
      <c r="GL1079" s="574"/>
      <c r="GM1079" s="574"/>
      <c r="GN1079" s="574"/>
      <c r="GO1079" s="574"/>
      <c r="GP1079" s="574"/>
      <c r="GQ1079" s="574"/>
      <c r="GR1079" s="574"/>
      <c r="GS1079" s="574"/>
      <c r="GT1079" s="574"/>
      <c r="GU1079" s="574"/>
      <c r="GV1079" s="574"/>
      <c r="GW1079" s="574"/>
      <c r="GX1079" s="574"/>
      <c r="GY1079" s="574"/>
      <c r="GZ1079" s="574"/>
      <c r="HA1079" s="574"/>
      <c r="HB1079" s="574"/>
      <c r="HC1079" s="574"/>
      <c r="HD1079" s="574"/>
      <c r="HE1079" s="574"/>
      <c r="HF1079" s="574"/>
      <c r="HG1079" s="574"/>
      <c r="HH1079" s="574"/>
      <c r="HI1079" s="574"/>
      <c r="HJ1079" s="574"/>
      <c r="HK1079" s="574"/>
      <c r="HL1079" s="574"/>
      <c r="HM1079" s="574"/>
      <c r="HN1079" s="574"/>
      <c r="HO1079" s="574"/>
      <c r="HP1079" s="574"/>
      <c r="HQ1079" s="574"/>
      <c r="HR1079" s="574"/>
      <c r="HS1079" s="574"/>
      <c r="HT1079" s="574"/>
      <c r="HU1079" s="574"/>
      <c r="HV1079" s="574"/>
      <c r="HW1079" s="574"/>
      <c r="HX1079" s="574"/>
      <c r="HY1079" s="574"/>
      <c r="HZ1079" s="574"/>
      <c r="IA1079" s="574"/>
      <c r="IB1079" s="574"/>
      <c r="IC1079" s="574"/>
      <c r="ID1079" s="574"/>
      <c r="IE1079" s="574"/>
      <c r="IF1079" s="574"/>
      <c r="IG1079" s="574"/>
      <c r="IH1079" s="574"/>
      <c r="II1079" s="574"/>
      <c r="IJ1079" s="574"/>
      <c r="IK1079" s="574"/>
      <c r="IL1079" s="574"/>
      <c r="IM1079" s="574"/>
      <c r="IN1079" s="574"/>
      <c r="IO1079" s="574"/>
      <c r="IP1079" s="574"/>
      <c r="IQ1079" s="574"/>
      <c r="IR1079" s="574"/>
      <c r="IS1079" s="574"/>
      <c r="IT1079" s="574"/>
      <c r="IU1079" s="574"/>
      <c r="IV1079" s="574"/>
      <c r="IW1079" s="574"/>
      <c r="IX1079" s="574"/>
      <c r="IY1079" s="574"/>
      <c r="IZ1079" s="574"/>
      <c r="JA1079" s="574"/>
      <c r="JB1079" s="574"/>
      <c r="JC1079" s="574"/>
      <c r="JD1079" s="574"/>
      <c r="JE1079" s="574"/>
      <c r="JF1079" s="574"/>
      <c r="JG1079" s="574"/>
      <c r="JH1079" s="574"/>
    </row>
    <row r="1080" spans="1:268" s="3" customFormat="1" ht="39.75" customHeight="1" x14ac:dyDescent="0.25">
      <c r="A1080" s="4"/>
      <c r="B1080" s="4" t="s">
        <v>5002</v>
      </c>
      <c r="C1080" s="4">
        <v>11140154</v>
      </c>
      <c r="D1080" s="293">
        <v>42053</v>
      </c>
      <c r="E1080" s="293">
        <v>42053</v>
      </c>
      <c r="F1080" s="293">
        <v>47329</v>
      </c>
      <c r="G1080" s="4">
        <v>-7777</v>
      </c>
      <c r="H1080" s="4" t="s">
        <v>808</v>
      </c>
      <c r="I1080" s="4" t="s">
        <v>1049</v>
      </c>
      <c r="J1080" s="4"/>
      <c r="K1080" s="4" t="s">
        <v>55</v>
      </c>
      <c r="L1080" s="4" t="s">
        <v>5004</v>
      </c>
      <c r="M1080" s="4" t="s">
        <v>1825</v>
      </c>
      <c r="N1080" s="4" t="s">
        <v>249</v>
      </c>
      <c r="O1080" s="4" t="s">
        <v>189</v>
      </c>
      <c r="P1080" s="294" t="s">
        <v>5005</v>
      </c>
      <c r="Q1080" s="4"/>
      <c r="R1080" s="4" t="s">
        <v>1825</v>
      </c>
      <c r="S1080" s="4" t="s">
        <v>249</v>
      </c>
      <c r="T1080" s="4" t="s">
        <v>189</v>
      </c>
      <c r="U1080" s="294" t="s">
        <v>5005</v>
      </c>
      <c r="V1080" s="4"/>
      <c r="W1080" s="4" t="s">
        <v>3544</v>
      </c>
      <c r="X1080" s="4"/>
      <c r="Y1080" s="4"/>
      <c r="Z1080" s="295" t="s">
        <v>468</v>
      </c>
      <c r="AA1080" s="4" t="s">
        <v>5006</v>
      </c>
      <c r="AB1080" s="4"/>
      <c r="AC1080" s="4"/>
      <c r="AD1080" s="4" t="s">
        <v>2727</v>
      </c>
      <c r="AE1080" s="4"/>
      <c r="AF1080" s="4"/>
      <c r="AG1080" s="4"/>
      <c r="AH1080" s="4"/>
      <c r="AI1080" s="4"/>
      <c r="AJ1080" s="4"/>
      <c r="AK1080" s="4"/>
      <c r="AL1080" s="4"/>
      <c r="AM1080" s="4"/>
      <c r="AN1080" s="4"/>
      <c r="AO1080" s="4"/>
      <c r="AP1080" s="4"/>
      <c r="AQ1080" s="4"/>
      <c r="AR1080" s="4"/>
      <c r="AS1080" s="4" t="s">
        <v>457</v>
      </c>
      <c r="AT1080" s="4"/>
      <c r="AU1080" s="4"/>
      <c r="AV1080" s="4"/>
      <c r="AW1080" s="4" t="s">
        <v>5009</v>
      </c>
      <c r="AX1080" s="4" t="s">
        <v>5010</v>
      </c>
      <c r="AY1080" s="4">
        <v>43</v>
      </c>
      <c r="AZ1080" s="4">
        <v>6</v>
      </c>
      <c r="BA1080" s="4">
        <v>8.1999999999999993</v>
      </c>
      <c r="BB1080" s="4">
        <v>23</v>
      </c>
      <c r="BC1080" s="4">
        <v>54</v>
      </c>
      <c r="BD1080" s="4">
        <v>52</v>
      </c>
      <c r="BE1080" s="4">
        <f t="shared" si="178"/>
        <v>43.102277777777779</v>
      </c>
      <c r="BF1080" s="4">
        <f t="shared" si="179"/>
        <v>23.914444444444442</v>
      </c>
      <c r="BG1080" s="4" t="s">
        <v>38</v>
      </c>
      <c r="BH1080" s="4" t="s">
        <v>5011</v>
      </c>
      <c r="BI1080" s="4">
        <v>1871</v>
      </c>
      <c r="BJ1080" s="293">
        <v>42466</v>
      </c>
      <c r="BK1080" s="4"/>
      <c r="BL1080" s="293"/>
      <c r="BM1080" s="4"/>
      <c r="BN1080" s="4"/>
      <c r="BO1080" s="4"/>
      <c r="BP1080" s="4"/>
      <c r="BQ1080" s="4"/>
      <c r="BR1080" s="4"/>
      <c r="BS1080" s="4"/>
      <c r="BT1080" s="533"/>
      <c r="BU1080" s="533"/>
      <c r="BV1080" s="533"/>
      <c r="BW1080" s="533"/>
      <c r="BX1080" s="533"/>
      <c r="BY1080" s="533"/>
      <c r="BZ1080" s="533"/>
      <c r="CA1080" s="533"/>
      <c r="CB1080" s="533"/>
      <c r="CC1080" s="533"/>
      <c r="CD1080" s="533"/>
      <c r="CE1080" s="533"/>
      <c r="CF1080" s="533"/>
      <c r="CG1080" s="533"/>
      <c r="CH1080" s="533"/>
      <c r="CI1080" s="533"/>
      <c r="CJ1080" s="533"/>
      <c r="CK1080" s="533"/>
      <c r="CL1080" s="533"/>
      <c r="CM1080" s="533"/>
      <c r="CN1080" s="533"/>
      <c r="CO1080" s="533"/>
      <c r="CP1080" s="533"/>
      <c r="CQ1080" s="533"/>
      <c r="CR1080" s="533"/>
      <c r="CS1080" s="533"/>
      <c r="CT1080" s="533"/>
      <c r="CU1080" s="533"/>
      <c r="CV1080" s="533"/>
      <c r="CW1080" s="533"/>
      <c r="CX1080" s="533"/>
      <c r="CY1080" s="533"/>
      <c r="CZ1080" s="533"/>
      <c r="DA1080" s="533"/>
      <c r="DB1080" s="533"/>
      <c r="DC1080" s="533"/>
      <c r="DD1080" s="533"/>
      <c r="DE1080" s="533"/>
      <c r="DF1080" s="533"/>
      <c r="DG1080" s="533"/>
      <c r="DH1080" s="533"/>
      <c r="DI1080" s="533"/>
      <c r="DJ1080" s="533"/>
      <c r="DK1080" s="533"/>
      <c r="DL1080" s="533"/>
      <c r="DM1080" s="533"/>
      <c r="DN1080" s="533"/>
      <c r="DO1080" s="533"/>
      <c r="DP1080" s="533"/>
      <c r="DQ1080" s="533"/>
      <c r="DR1080" s="533"/>
      <c r="DS1080" s="533"/>
      <c r="DT1080" s="533"/>
      <c r="DU1080" s="533"/>
      <c r="DV1080" s="533"/>
      <c r="DW1080" s="533"/>
      <c r="DX1080" s="533"/>
      <c r="DY1080" s="533"/>
      <c r="DZ1080" s="533"/>
      <c r="EA1080" s="533"/>
      <c r="EB1080" s="533"/>
      <c r="EC1080" s="533"/>
      <c r="ED1080" s="533"/>
      <c r="EE1080" s="533"/>
      <c r="EF1080" s="533"/>
      <c r="EG1080" s="533"/>
      <c r="EH1080" s="533"/>
      <c r="EI1080" s="533"/>
      <c r="EJ1080" s="533"/>
      <c r="EK1080" s="533"/>
      <c r="EL1080" s="533"/>
      <c r="EM1080" s="533"/>
      <c r="EN1080" s="533"/>
      <c r="EO1080" s="533"/>
      <c r="EP1080" s="533"/>
      <c r="EQ1080" s="533"/>
      <c r="ER1080" s="533"/>
      <c r="ES1080" s="533"/>
      <c r="ET1080" s="533"/>
      <c r="EU1080" s="533"/>
      <c r="EV1080" s="533"/>
      <c r="EW1080" s="533"/>
      <c r="EX1080" s="533"/>
      <c r="EY1080" s="533"/>
      <c r="EZ1080" s="533"/>
      <c r="FA1080" s="533"/>
      <c r="FB1080" s="533"/>
      <c r="FC1080" s="533"/>
      <c r="FD1080" s="533"/>
      <c r="FE1080" s="533"/>
      <c r="FF1080" s="533"/>
      <c r="FG1080" s="533"/>
      <c r="FH1080" s="533"/>
      <c r="FI1080" s="533"/>
      <c r="FJ1080" s="533"/>
      <c r="FK1080" s="533"/>
      <c r="FL1080" s="533"/>
      <c r="FM1080" s="533"/>
      <c r="FN1080" s="533"/>
      <c r="FO1080" s="533"/>
      <c r="FP1080" s="533"/>
      <c r="FQ1080" s="533"/>
      <c r="FR1080" s="533"/>
      <c r="FS1080" s="533"/>
      <c r="FT1080" s="533"/>
      <c r="FU1080" s="533"/>
      <c r="FV1080" s="533"/>
      <c r="FW1080" s="533"/>
      <c r="FX1080" s="533"/>
      <c r="FY1080" s="533"/>
      <c r="FZ1080" s="533"/>
      <c r="GA1080" s="533"/>
      <c r="GB1080" s="533"/>
      <c r="GC1080" s="533"/>
      <c r="GD1080" s="533"/>
      <c r="GE1080" s="533"/>
      <c r="GF1080" s="533"/>
      <c r="GG1080" s="533"/>
      <c r="GH1080" s="533"/>
      <c r="GI1080" s="533"/>
      <c r="GJ1080" s="533"/>
      <c r="GK1080" s="533"/>
      <c r="GL1080" s="533"/>
      <c r="GM1080" s="533"/>
      <c r="GN1080" s="533"/>
      <c r="GO1080" s="533"/>
      <c r="GP1080" s="533"/>
      <c r="GQ1080" s="533"/>
      <c r="GR1080" s="533"/>
      <c r="GS1080" s="533"/>
      <c r="GT1080" s="533"/>
      <c r="GU1080" s="533"/>
      <c r="GV1080" s="533"/>
      <c r="GW1080" s="533"/>
      <c r="GX1080" s="533"/>
      <c r="GY1080" s="533"/>
      <c r="GZ1080" s="533"/>
      <c r="HA1080" s="533"/>
      <c r="HB1080" s="533"/>
      <c r="HC1080" s="533"/>
      <c r="HD1080" s="533"/>
      <c r="HE1080" s="533"/>
      <c r="HF1080" s="533"/>
      <c r="HG1080" s="533"/>
      <c r="HH1080" s="533"/>
      <c r="HI1080" s="533"/>
      <c r="HJ1080" s="533"/>
      <c r="HK1080" s="533"/>
      <c r="HL1080" s="533"/>
      <c r="HM1080" s="533"/>
      <c r="HN1080" s="533"/>
      <c r="HO1080" s="533"/>
      <c r="HP1080" s="533"/>
      <c r="HQ1080" s="533"/>
      <c r="HR1080" s="533"/>
      <c r="HS1080" s="533"/>
      <c r="HT1080" s="533"/>
      <c r="HU1080" s="533"/>
      <c r="HV1080" s="533"/>
      <c r="HW1080" s="533"/>
      <c r="HX1080" s="533"/>
      <c r="HY1080" s="533"/>
      <c r="HZ1080" s="533"/>
      <c r="IA1080" s="533"/>
      <c r="IB1080" s="533"/>
      <c r="IC1080" s="533"/>
      <c r="ID1080" s="533"/>
      <c r="IE1080" s="533"/>
      <c r="IF1080" s="533"/>
      <c r="IG1080" s="533"/>
      <c r="IH1080" s="533"/>
      <c r="II1080" s="533"/>
      <c r="IJ1080" s="533"/>
      <c r="IK1080" s="533"/>
      <c r="IL1080" s="533"/>
      <c r="IM1080" s="533"/>
      <c r="IN1080" s="533"/>
      <c r="IO1080" s="533"/>
      <c r="IP1080" s="533"/>
      <c r="IQ1080" s="533"/>
      <c r="IR1080" s="533"/>
      <c r="IS1080" s="533"/>
      <c r="IT1080" s="533"/>
      <c r="IU1080" s="533"/>
      <c r="IV1080" s="533"/>
      <c r="IW1080" s="533"/>
      <c r="IX1080" s="533"/>
      <c r="IY1080" s="533"/>
      <c r="IZ1080" s="533"/>
      <c r="JA1080" s="533"/>
      <c r="JB1080" s="533"/>
      <c r="JC1080" s="533"/>
      <c r="JD1080" s="533"/>
      <c r="JE1080" s="533"/>
      <c r="JF1080" s="533"/>
      <c r="JG1080" s="533"/>
      <c r="JH1080" s="533"/>
    </row>
    <row r="1081" spans="1:268" s="3" customFormat="1" ht="39.75" customHeight="1" x14ac:dyDescent="0.25">
      <c r="A1081" s="390"/>
      <c r="B1081" s="390" t="s">
        <v>5002</v>
      </c>
      <c r="C1081" s="390">
        <v>11140154</v>
      </c>
      <c r="D1081" s="391">
        <v>42053</v>
      </c>
      <c r="E1081" s="391">
        <v>42053</v>
      </c>
      <c r="F1081" s="391">
        <v>47329</v>
      </c>
      <c r="G1081" s="391">
        <v>43251</v>
      </c>
      <c r="H1081" s="390" t="s">
        <v>808</v>
      </c>
      <c r="I1081" s="390" t="s">
        <v>1049</v>
      </c>
      <c r="J1081" s="390"/>
      <c r="K1081" s="390" t="s">
        <v>55</v>
      </c>
      <c r="L1081" s="390" t="s">
        <v>5003</v>
      </c>
      <c r="M1081" s="390" t="s">
        <v>1825</v>
      </c>
      <c r="N1081" s="390" t="s">
        <v>249</v>
      </c>
      <c r="O1081" s="390" t="s">
        <v>189</v>
      </c>
      <c r="P1081" s="393" t="s">
        <v>5005</v>
      </c>
      <c r="Q1081" s="390"/>
      <c r="R1081" s="390" t="s">
        <v>1825</v>
      </c>
      <c r="S1081" s="390" t="s">
        <v>249</v>
      </c>
      <c r="T1081" s="390" t="s">
        <v>189</v>
      </c>
      <c r="U1081" s="393" t="s">
        <v>5005</v>
      </c>
      <c r="V1081" s="390"/>
      <c r="W1081" s="390" t="s">
        <v>3544</v>
      </c>
      <c r="X1081" s="390">
        <v>616</v>
      </c>
      <c r="Y1081" s="390">
        <v>5.2</v>
      </c>
      <c r="Z1081" s="394" t="s">
        <v>468</v>
      </c>
      <c r="AA1081" s="390" t="s">
        <v>5006</v>
      </c>
      <c r="AB1081" s="390">
        <v>10.130000000000001</v>
      </c>
      <c r="AC1081" s="390">
        <v>1500</v>
      </c>
      <c r="AD1081" s="390">
        <v>3000000000</v>
      </c>
      <c r="AE1081" s="390"/>
      <c r="AF1081" s="390">
        <v>3000000000</v>
      </c>
      <c r="AG1081" s="390"/>
      <c r="AH1081" s="390"/>
      <c r="AI1081" s="390"/>
      <c r="AJ1081" s="390"/>
      <c r="AK1081" s="390"/>
      <c r="AL1081" s="390"/>
      <c r="AM1081" s="390"/>
      <c r="AN1081" s="390"/>
      <c r="AO1081" s="390">
        <v>1000</v>
      </c>
      <c r="AP1081" s="390"/>
      <c r="AQ1081" s="390" t="s">
        <v>47</v>
      </c>
      <c r="AR1081" s="390"/>
      <c r="AS1081" s="390" t="s">
        <v>468</v>
      </c>
      <c r="AT1081" s="390"/>
      <c r="AU1081" s="390"/>
      <c r="AV1081" s="390">
        <v>153</v>
      </c>
      <c r="AW1081" s="390" t="s">
        <v>5007</v>
      </c>
      <c r="AX1081" s="390" t="s">
        <v>5008</v>
      </c>
      <c r="AY1081" s="390">
        <v>43</v>
      </c>
      <c r="AZ1081" s="390">
        <v>6</v>
      </c>
      <c r="BA1081" s="390">
        <v>9.6999999999999993</v>
      </c>
      <c r="BB1081" s="390">
        <v>23</v>
      </c>
      <c r="BC1081" s="390">
        <v>54</v>
      </c>
      <c r="BD1081" s="390">
        <v>50.2</v>
      </c>
      <c r="BE1081" s="390">
        <f t="shared" si="178"/>
        <v>43.102694444444445</v>
      </c>
      <c r="BF1081" s="390">
        <f t="shared" si="179"/>
        <v>23.913944444444443</v>
      </c>
      <c r="BG1081" s="390" t="s">
        <v>38</v>
      </c>
      <c r="BH1081" s="390" t="s">
        <v>5011</v>
      </c>
      <c r="BI1081" s="390">
        <v>1871</v>
      </c>
      <c r="BJ1081" s="391">
        <v>42466</v>
      </c>
      <c r="BK1081" s="390"/>
      <c r="BL1081" s="391"/>
      <c r="BM1081" s="390"/>
      <c r="BN1081" s="390"/>
      <c r="BO1081" s="390" t="s">
        <v>8325</v>
      </c>
      <c r="BP1081" s="391">
        <v>43410</v>
      </c>
      <c r="BQ1081" s="390"/>
      <c r="BR1081" s="390"/>
      <c r="BS1081" s="390"/>
      <c r="BT1081" s="533"/>
      <c r="BU1081" s="533"/>
      <c r="BV1081" s="533"/>
      <c r="BW1081" s="533"/>
      <c r="BX1081" s="533"/>
      <c r="BY1081" s="533"/>
      <c r="BZ1081" s="533"/>
      <c r="CA1081" s="533"/>
      <c r="CB1081" s="533"/>
      <c r="CC1081" s="533"/>
      <c r="CD1081" s="533"/>
      <c r="CE1081" s="533"/>
      <c r="CF1081" s="533"/>
      <c r="CG1081" s="533"/>
      <c r="CH1081" s="533"/>
      <c r="CI1081" s="533"/>
      <c r="CJ1081" s="533"/>
      <c r="CK1081" s="533"/>
      <c r="CL1081" s="533"/>
      <c r="CM1081" s="533"/>
      <c r="CN1081" s="533"/>
      <c r="CO1081" s="533"/>
      <c r="CP1081" s="533"/>
      <c r="CQ1081" s="533"/>
      <c r="CR1081" s="533"/>
      <c r="CS1081" s="533"/>
      <c r="CT1081" s="533"/>
      <c r="CU1081" s="533"/>
      <c r="CV1081" s="533"/>
      <c r="CW1081" s="533"/>
      <c r="CX1081" s="533"/>
      <c r="CY1081" s="533"/>
      <c r="CZ1081" s="533"/>
      <c r="DA1081" s="533"/>
      <c r="DB1081" s="533"/>
      <c r="DC1081" s="533"/>
      <c r="DD1081" s="533"/>
      <c r="DE1081" s="533"/>
      <c r="DF1081" s="533"/>
      <c r="DG1081" s="533"/>
      <c r="DH1081" s="533"/>
      <c r="DI1081" s="533"/>
      <c r="DJ1081" s="533"/>
      <c r="DK1081" s="533"/>
      <c r="DL1081" s="533"/>
      <c r="DM1081" s="533"/>
      <c r="DN1081" s="533"/>
      <c r="DO1081" s="533"/>
      <c r="DP1081" s="533"/>
      <c r="DQ1081" s="533"/>
      <c r="DR1081" s="533"/>
      <c r="DS1081" s="533"/>
      <c r="DT1081" s="533"/>
      <c r="DU1081" s="533"/>
      <c r="DV1081" s="533"/>
      <c r="DW1081" s="533"/>
      <c r="DX1081" s="533"/>
      <c r="DY1081" s="533"/>
      <c r="DZ1081" s="533"/>
      <c r="EA1081" s="533"/>
      <c r="EB1081" s="533"/>
      <c r="EC1081" s="533"/>
      <c r="ED1081" s="533"/>
      <c r="EE1081" s="533"/>
      <c r="EF1081" s="533"/>
      <c r="EG1081" s="533"/>
      <c r="EH1081" s="533"/>
      <c r="EI1081" s="533"/>
      <c r="EJ1081" s="533"/>
      <c r="EK1081" s="533"/>
      <c r="EL1081" s="533"/>
      <c r="EM1081" s="533"/>
      <c r="EN1081" s="533"/>
      <c r="EO1081" s="533"/>
      <c r="EP1081" s="533"/>
      <c r="EQ1081" s="533"/>
      <c r="ER1081" s="533"/>
      <c r="ES1081" s="533"/>
      <c r="ET1081" s="533"/>
      <c r="EU1081" s="533"/>
      <c r="EV1081" s="533"/>
      <c r="EW1081" s="533"/>
      <c r="EX1081" s="533"/>
      <c r="EY1081" s="533"/>
      <c r="EZ1081" s="533"/>
      <c r="FA1081" s="533"/>
      <c r="FB1081" s="533"/>
      <c r="FC1081" s="533"/>
      <c r="FD1081" s="533"/>
      <c r="FE1081" s="533"/>
      <c r="FF1081" s="533"/>
      <c r="FG1081" s="533"/>
      <c r="FH1081" s="533"/>
      <c r="FI1081" s="533"/>
      <c r="FJ1081" s="533"/>
      <c r="FK1081" s="533"/>
      <c r="FL1081" s="533"/>
      <c r="FM1081" s="533"/>
      <c r="FN1081" s="533"/>
      <c r="FO1081" s="533"/>
      <c r="FP1081" s="533"/>
      <c r="FQ1081" s="533"/>
      <c r="FR1081" s="533"/>
      <c r="FS1081" s="533"/>
      <c r="FT1081" s="533"/>
      <c r="FU1081" s="533"/>
      <c r="FV1081" s="533"/>
      <c r="FW1081" s="533"/>
      <c r="FX1081" s="533"/>
      <c r="FY1081" s="533"/>
      <c r="FZ1081" s="533"/>
      <c r="GA1081" s="533"/>
      <c r="GB1081" s="533"/>
      <c r="GC1081" s="533"/>
      <c r="GD1081" s="533"/>
      <c r="GE1081" s="533"/>
      <c r="GF1081" s="533"/>
      <c r="GG1081" s="533"/>
      <c r="GH1081" s="533"/>
      <c r="GI1081" s="533"/>
      <c r="GJ1081" s="533"/>
      <c r="GK1081" s="533"/>
      <c r="GL1081" s="533"/>
      <c r="GM1081" s="533"/>
      <c r="GN1081" s="533"/>
      <c r="GO1081" s="533"/>
      <c r="GP1081" s="533"/>
      <c r="GQ1081" s="533"/>
      <c r="GR1081" s="533"/>
      <c r="GS1081" s="533"/>
      <c r="GT1081" s="533"/>
      <c r="GU1081" s="533"/>
      <c r="GV1081" s="533"/>
      <c r="GW1081" s="533"/>
      <c r="GX1081" s="533"/>
      <c r="GY1081" s="533"/>
      <c r="GZ1081" s="533"/>
      <c r="HA1081" s="533"/>
      <c r="HB1081" s="533"/>
      <c r="HC1081" s="533"/>
      <c r="HD1081" s="533"/>
      <c r="HE1081" s="533"/>
      <c r="HF1081" s="533"/>
      <c r="HG1081" s="533"/>
      <c r="HH1081" s="533"/>
      <c r="HI1081" s="533"/>
      <c r="HJ1081" s="533"/>
      <c r="HK1081" s="533"/>
      <c r="HL1081" s="533"/>
      <c r="HM1081" s="533"/>
      <c r="HN1081" s="533"/>
      <c r="HO1081" s="533"/>
      <c r="HP1081" s="533"/>
      <c r="HQ1081" s="533"/>
      <c r="HR1081" s="533"/>
      <c r="HS1081" s="533"/>
      <c r="HT1081" s="533"/>
      <c r="HU1081" s="533"/>
      <c r="HV1081" s="533"/>
      <c r="HW1081" s="533"/>
      <c r="HX1081" s="533"/>
      <c r="HY1081" s="533"/>
      <c r="HZ1081" s="533"/>
      <c r="IA1081" s="533"/>
      <c r="IB1081" s="533"/>
      <c r="IC1081" s="533"/>
      <c r="ID1081" s="533"/>
      <c r="IE1081" s="533"/>
      <c r="IF1081" s="533"/>
      <c r="IG1081" s="533"/>
      <c r="IH1081" s="533"/>
      <c r="II1081" s="533"/>
      <c r="IJ1081" s="533"/>
      <c r="IK1081" s="533"/>
      <c r="IL1081" s="533"/>
      <c r="IM1081" s="533"/>
      <c r="IN1081" s="533"/>
      <c r="IO1081" s="533"/>
      <c r="IP1081" s="533"/>
      <c r="IQ1081" s="533"/>
      <c r="IR1081" s="533"/>
      <c r="IS1081" s="533"/>
      <c r="IT1081" s="533"/>
      <c r="IU1081" s="533"/>
      <c r="IV1081" s="533"/>
      <c r="IW1081" s="533"/>
      <c r="IX1081" s="533"/>
      <c r="IY1081" s="533"/>
      <c r="IZ1081" s="533"/>
      <c r="JA1081" s="533"/>
      <c r="JB1081" s="533"/>
      <c r="JC1081" s="533"/>
      <c r="JD1081" s="533"/>
      <c r="JE1081" s="533"/>
      <c r="JF1081" s="533"/>
      <c r="JG1081" s="533"/>
      <c r="JH1081" s="533"/>
    </row>
    <row r="1082" spans="1:268" s="3" customFormat="1" ht="39.75" customHeight="1" x14ac:dyDescent="0.25">
      <c r="A1082" s="390"/>
      <c r="B1082" s="390" t="s">
        <v>5002</v>
      </c>
      <c r="C1082" s="390">
        <v>11140154</v>
      </c>
      <c r="D1082" s="391">
        <v>42053</v>
      </c>
      <c r="E1082" s="391">
        <v>42053</v>
      </c>
      <c r="F1082" s="391">
        <v>47329</v>
      </c>
      <c r="G1082" s="391">
        <v>43251</v>
      </c>
      <c r="H1082" s="390" t="s">
        <v>808</v>
      </c>
      <c r="I1082" s="390" t="s">
        <v>1049</v>
      </c>
      <c r="J1082" s="390"/>
      <c r="K1082" s="390" t="s">
        <v>55</v>
      </c>
      <c r="L1082" s="390" t="s">
        <v>5004</v>
      </c>
      <c r="M1082" s="390" t="s">
        <v>1825</v>
      </c>
      <c r="N1082" s="390" t="s">
        <v>249</v>
      </c>
      <c r="O1082" s="390" t="s">
        <v>189</v>
      </c>
      <c r="P1082" s="393" t="s">
        <v>5005</v>
      </c>
      <c r="Q1082" s="390"/>
      <c r="R1082" s="390" t="s">
        <v>1825</v>
      </c>
      <c r="S1082" s="390" t="s">
        <v>249</v>
      </c>
      <c r="T1082" s="390" t="s">
        <v>189</v>
      </c>
      <c r="U1082" s="393" t="s">
        <v>5005</v>
      </c>
      <c r="V1082" s="390"/>
      <c r="W1082" s="390" t="s">
        <v>3544</v>
      </c>
      <c r="X1082" s="390"/>
      <c r="Y1082" s="390"/>
      <c r="Z1082" s="394" t="s">
        <v>468</v>
      </c>
      <c r="AA1082" s="390" t="s">
        <v>5006</v>
      </c>
      <c r="AB1082" s="390"/>
      <c r="AC1082" s="390"/>
      <c r="AD1082" s="390" t="s">
        <v>2727</v>
      </c>
      <c r="AE1082" s="390"/>
      <c r="AF1082" s="390"/>
      <c r="AG1082" s="390"/>
      <c r="AH1082" s="390"/>
      <c r="AI1082" s="390"/>
      <c r="AJ1082" s="390"/>
      <c r="AK1082" s="390"/>
      <c r="AL1082" s="390"/>
      <c r="AM1082" s="390"/>
      <c r="AN1082" s="390"/>
      <c r="AO1082" s="390"/>
      <c r="AP1082" s="390"/>
      <c r="AQ1082" s="390"/>
      <c r="AR1082" s="390"/>
      <c r="AS1082" s="390" t="s">
        <v>457</v>
      </c>
      <c r="AT1082" s="390"/>
      <c r="AU1082" s="390"/>
      <c r="AV1082" s="390"/>
      <c r="AW1082" s="390" t="s">
        <v>5009</v>
      </c>
      <c r="AX1082" s="390" t="s">
        <v>5010</v>
      </c>
      <c r="AY1082" s="390">
        <v>43</v>
      </c>
      <c r="AZ1082" s="390">
        <v>6</v>
      </c>
      <c r="BA1082" s="390">
        <v>8.1999999999999993</v>
      </c>
      <c r="BB1082" s="390">
        <v>23</v>
      </c>
      <c r="BC1082" s="390">
        <v>54</v>
      </c>
      <c r="BD1082" s="390">
        <v>52</v>
      </c>
      <c r="BE1082" s="390">
        <f t="shared" si="178"/>
        <v>43.102277777777779</v>
      </c>
      <c r="BF1082" s="390">
        <f t="shared" si="179"/>
        <v>23.914444444444442</v>
      </c>
      <c r="BG1082" s="390" t="s">
        <v>38</v>
      </c>
      <c r="BH1082" s="390" t="s">
        <v>5011</v>
      </c>
      <c r="BI1082" s="390">
        <v>1871</v>
      </c>
      <c r="BJ1082" s="391">
        <v>42466</v>
      </c>
      <c r="BK1082" s="390"/>
      <c r="BL1082" s="391"/>
      <c r="BM1082" s="390"/>
      <c r="BN1082" s="390"/>
      <c r="BO1082" s="390" t="s">
        <v>8325</v>
      </c>
      <c r="BP1082" s="391">
        <v>43410</v>
      </c>
      <c r="BQ1082" s="390"/>
      <c r="BR1082" s="390"/>
      <c r="BS1082" s="390"/>
      <c r="BT1082" s="533"/>
      <c r="BU1082" s="533"/>
      <c r="BV1082" s="533"/>
      <c r="BW1082" s="533"/>
      <c r="BX1082" s="533"/>
      <c r="BY1082" s="533"/>
      <c r="BZ1082" s="533"/>
      <c r="CA1082" s="533"/>
      <c r="CB1082" s="533"/>
      <c r="CC1082" s="533"/>
      <c r="CD1082" s="533"/>
      <c r="CE1082" s="533"/>
      <c r="CF1082" s="533"/>
      <c r="CG1082" s="533"/>
      <c r="CH1082" s="533"/>
      <c r="CI1082" s="533"/>
      <c r="CJ1082" s="533"/>
      <c r="CK1082" s="533"/>
      <c r="CL1082" s="533"/>
      <c r="CM1082" s="533"/>
      <c r="CN1082" s="533"/>
      <c r="CO1082" s="533"/>
      <c r="CP1082" s="533"/>
      <c r="CQ1082" s="533"/>
      <c r="CR1082" s="533"/>
      <c r="CS1082" s="533"/>
      <c r="CT1082" s="533"/>
      <c r="CU1082" s="533"/>
      <c r="CV1082" s="533"/>
      <c r="CW1082" s="533"/>
      <c r="CX1082" s="533"/>
      <c r="CY1082" s="533"/>
      <c r="CZ1082" s="533"/>
      <c r="DA1082" s="533"/>
      <c r="DB1082" s="533"/>
      <c r="DC1082" s="533"/>
      <c r="DD1082" s="533"/>
      <c r="DE1082" s="533"/>
      <c r="DF1082" s="533"/>
      <c r="DG1082" s="533"/>
      <c r="DH1082" s="533"/>
      <c r="DI1082" s="533"/>
      <c r="DJ1082" s="533"/>
      <c r="DK1082" s="533"/>
      <c r="DL1082" s="533"/>
      <c r="DM1082" s="533"/>
      <c r="DN1082" s="533"/>
      <c r="DO1082" s="533"/>
      <c r="DP1082" s="533"/>
      <c r="DQ1082" s="533"/>
      <c r="DR1082" s="533"/>
      <c r="DS1082" s="533"/>
      <c r="DT1082" s="533"/>
      <c r="DU1082" s="533"/>
      <c r="DV1082" s="533"/>
      <c r="DW1082" s="533"/>
      <c r="DX1082" s="533"/>
      <c r="DY1082" s="533"/>
      <c r="DZ1082" s="533"/>
      <c r="EA1082" s="533"/>
      <c r="EB1082" s="533"/>
      <c r="EC1082" s="533"/>
      <c r="ED1082" s="533"/>
      <c r="EE1082" s="533"/>
      <c r="EF1082" s="533"/>
      <c r="EG1082" s="533"/>
      <c r="EH1082" s="533"/>
      <c r="EI1082" s="533"/>
      <c r="EJ1082" s="533"/>
      <c r="EK1082" s="533"/>
      <c r="EL1082" s="533"/>
      <c r="EM1082" s="533"/>
      <c r="EN1082" s="533"/>
      <c r="EO1082" s="533"/>
      <c r="EP1082" s="533"/>
      <c r="EQ1082" s="533"/>
      <c r="ER1082" s="533"/>
      <c r="ES1082" s="533"/>
      <c r="ET1082" s="533"/>
      <c r="EU1082" s="533"/>
      <c r="EV1082" s="533"/>
      <c r="EW1082" s="533"/>
      <c r="EX1082" s="533"/>
      <c r="EY1082" s="533"/>
      <c r="EZ1082" s="533"/>
      <c r="FA1082" s="533"/>
      <c r="FB1082" s="533"/>
      <c r="FC1082" s="533"/>
      <c r="FD1082" s="533"/>
      <c r="FE1082" s="533"/>
      <c r="FF1082" s="533"/>
      <c r="FG1082" s="533"/>
      <c r="FH1082" s="533"/>
      <c r="FI1082" s="533"/>
      <c r="FJ1082" s="533"/>
      <c r="FK1082" s="533"/>
      <c r="FL1082" s="533"/>
      <c r="FM1082" s="533"/>
      <c r="FN1082" s="533"/>
      <c r="FO1082" s="533"/>
      <c r="FP1082" s="533"/>
      <c r="FQ1082" s="533"/>
      <c r="FR1082" s="533"/>
      <c r="FS1082" s="533"/>
      <c r="FT1082" s="533"/>
      <c r="FU1082" s="533"/>
      <c r="FV1082" s="533"/>
      <c r="FW1082" s="533"/>
      <c r="FX1082" s="533"/>
      <c r="FY1082" s="533"/>
      <c r="FZ1082" s="533"/>
      <c r="GA1082" s="533"/>
      <c r="GB1082" s="533"/>
      <c r="GC1082" s="533"/>
      <c r="GD1082" s="533"/>
      <c r="GE1082" s="533"/>
      <c r="GF1082" s="533"/>
      <c r="GG1082" s="533"/>
      <c r="GH1082" s="533"/>
      <c r="GI1082" s="533"/>
      <c r="GJ1082" s="533"/>
      <c r="GK1082" s="533"/>
      <c r="GL1082" s="533"/>
      <c r="GM1082" s="533"/>
      <c r="GN1082" s="533"/>
      <c r="GO1082" s="533"/>
      <c r="GP1082" s="533"/>
      <c r="GQ1082" s="533"/>
      <c r="GR1082" s="533"/>
      <c r="GS1082" s="533"/>
      <c r="GT1082" s="533"/>
      <c r="GU1082" s="533"/>
      <c r="GV1082" s="533"/>
      <c r="GW1082" s="533"/>
      <c r="GX1082" s="533"/>
      <c r="GY1082" s="533"/>
      <c r="GZ1082" s="533"/>
      <c r="HA1082" s="533"/>
      <c r="HB1082" s="533"/>
      <c r="HC1082" s="533"/>
      <c r="HD1082" s="533"/>
      <c r="HE1082" s="533"/>
      <c r="HF1082" s="533"/>
      <c r="HG1082" s="533"/>
      <c r="HH1082" s="533"/>
      <c r="HI1082" s="533"/>
      <c r="HJ1082" s="533"/>
      <c r="HK1082" s="533"/>
      <c r="HL1082" s="533"/>
      <c r="HM1082" s="533"/>
      <c r="HN1082" s="533"/>
      <c r="HO1082" s="533"/>
      <c r="HP1082" s="533"/>
      <c r="HQ1082" s="533"/>
      <c r="HR1082" s="533"/>
      <c r="HS1082" s="533"/>
      <c r="HT1082" s="533"/>
      <c r="HU1082" s="533"/>
      <c r="HV1082" s="533"/>
      <c r="HW1082" s="533"/>
      <c r="HX1082" s="533"/>
      <c r="HY1082" s="533"/>
      <c r="HZ1082" s="533"/>
      <c r="IA1082" s="533"/>
      <c r="IB1082" s="533"/>
      <c r="IC1082" s="533"/>
      <c r="ID1082" s="533"/>
      <c r="IE1082" s="533"/>
      <c r="IF1082" s="533"/>
      <c r="IG1082" s="533"/>
      <c r="IH1082" s="533"/>
      <c r="II1082" s="533"/>
      <c r="IJ1082" s="533"/>
      <c r="IK1082" s="533"/>
      <c r="IL1082" s="533"/>
      <c r="IM1082" s="533"/>
      <c r="IN1082" s="533"/>
      <c r="IO1082" s="533"/>
      <c r="IP1082" s="533"/>
      <c r="IQ1082" s="533"/>
      <c r="IR1082" s="533"/>
      <c r="IS1082" s="533"/>
      <c r="IT1082" s="533"/>
      <c r="IU1082" s="533"/>
      <c r="IV1082" s="533"/>
      <c r="IW1082" s="533"/>
      <c r="IX1082" s="533"/>
      <c r="IY1082" s="533"/>
      <c r="IZ1082" s="533"/>
      <c r="JA1082" s="533"/>
      <c r="JB1082" s="533"/>
      <c r="JC1082" s="533"/>
      <c r="JD1082" s="533"/>
      <c r="JE1082" s="533"/>
      <c r="JF1082" s="533"/>
      <c r="JG1082" s="533"/>
      <c r="JH1082" s="533"/>
    </row>
    <row r="1083" spans="1:268" s="3" customFormat="1" ht="39.75" customHeight="1" x14ac:dyDescent="0.25">
      <c r="A1083" s="1" t="s">
        <v>3392</v>
      </c>
      <c r="B1083" s="1" t="s">
        <v>1546</v>
      </c>
      <c r="C1083" s="1">
        <v>11130093</v>
      </c>
      <c r="D1083" s="7">
        <v>42073</v>
      </c>
      <c r="E1083" s="7">
        <v>42073</v>
      </c>
      <c r="F1083" s="7">
        <v>47917</v>
      </c>
      <c r="G1083" s="1">
        <v>-7777</v>
      </c>
      <c r="H1083" s="1" t="s">
        <v>532</v>
      </c>
      <c r="I1083" s="1" t="s">
        <v>883</v>
      </c>
      <c r="J1083" s="1" t="s">
        <v>8205</v>
      </c>
      <c r="K1083" s="1" t="s">
        <v>55</v>
      </c>
      <c r="L1083" s="1" t="s">
        <v>5015</v>
      </c>
      <c r="M1083" s="1" t="s">
        <v>198</v>
      </c>
      <c r="N1083" s="1" t="s">
        <v>199</v>
      </c>
      <c r="O1083" s="1" t="s">
        <v>76</v>
      </c>
      <c r="P1083" s="6" t="s">
        <v>3341</v>
      </c>
      <c r="Q1083" s="1" t="s">
        <v>5016</v>
      </c>
      <c r="R1083" s="1" t="s">
        <v>198</v>
      </c>
      <c r="S1083" s="1" t="s">
        <v>199</v>
      </c>
      <c r="T1083" s="1" t="s">
        <v>76</v>
      </c>
      <c r="U1083" s="6" t="s">
        <v>3341</v>
      </c>
      <c r="V1083" s="1" t="s">
        <v>5017</v>
      </c>
      <c r="W1083" s="1" t="s">
        <v>5018</v>
      </c>
      <c r="X1083" s="1">
        <v>-7777</v>
      </c>
      <c r="Y1083" s="1">
        <v>-7777</v>
      </c>
      <c r="Z1083" s="9" t="s">
        <v>468</v>
      </c>
      <c r="AA1083" s="1" t="s">
        <v>293</v>
      </c>
      <c r="AB1083" s="1">
        <v>60.22</v>
      </c>
      <c r="AC1083" s="1">
        <v>60</v>
      </c>
      <c r="AD1083" s="1">
        <v>347328</v>
      </c>
      <c r="AE1083" s="1"/>
      <c r="AF1083" s="1"/>
      <c r="AG1083" s="1">
        <v>347328</v>
      </c>
      <c r="AH1083" s="1"/>
      <c r="AI1083" s="1"/>
      <c r="AJ1083" s="1"/>
      <c r="AK1083" s="1"/>
      <c r="AL1083" s="1"/>
      <c r="AM1083" s="1"/>
      <c r="AN1083" s="1"/>
      <c r="AO1083" s="1">
        <v>6022</v>
      </c>
      <c r="AP1083" s="1"/>
      <c r="AQ1083" s="1"/>
      <c r="AR1083" s="1"/>
      <c r="AS1083" s="1" t="s">
        <v>468</v>
      </c>
      <c r="AT1083" s="1"/>
      <c r="AU1083" s="1"/>
      <c r="AV1083" s="1">
        <v>30</v>
      </c>
      <c r="AW1083" s="1" t="s">
        <v>5019</v>
      </c>
      <c r="AX1083" s="1" t="s">
        <v>5020</v>
      </c>
      <c r="AY1083" s="1">
        <v>43</v>
      </c>
      <c r="AZ1083" s="1">
        <v>35</v>
      </c>
      <c r="BA1083" s="1">
        <v>18.600000000000001</v>
      </c>
      <c r="BB1083" s="1">
        <v>24</v>
      </c>
      <c r="BC1083" s="1">
        <v>21</v>
      </c>
      <c r="BD1083" s="1">
        <v>32.6</v>
      </c>
      <c r="BE1083" s="1">
        <f t="shared" si="178"/>
        <v>43.588500000000003</v>
      </c>
      <c r="BF1083" s="1">
        <f t="shared" si="179"/>
        <v>24.359055555555557</v>
      </c>
      <c r="BG1083" s="1" t="s">
        <v>47</v>
      </c>
      <c r="BH1083" s="1"/>
      <c r="BI1083" s="1" t="s">
        <v>10174</v>
      </c>
      <c r="BJ1083" s="7" t="s">
        <v>10175</v>
      </c>
      <c r="BK1083" s="1" t="s">
        <v>10174</v>
      </c>
      <c r="BL1083" s="7" t="s">
        <v>10175</v>
      </c>
      <c r="BM1083" s="1"/>
      <c r="BN1083" s="1"/>
      <c r="BO1083" s="1"/>
      <c r="BP1083" s="1"/>
      <c r="BQ1083" s="1"/>
      <c r="BR1083" s="1"/>
      <c r="BS1083" s="1"/>
      <c r="BT1083" s="533"/>
      <c r="BU1083" s="533"/>
      <c r="BV1083" s="533"/>
      <c r="BW1083" s="533"/>
      <c r="BX1083" s="533"/>
      <c r="BY1083" s="533"/>
      <c r="BZ1083" s="533"/>
      <c r="CA1083" s="533"/>
      <c r="CB1083" s="533"/>
      <c r="CC1083" s="533"/>
      <c r="CD1083" s="533"/>
      <c r="CE1083" s="533"/>
      <c r="CF1083" s="533"/>
      <c r="CG1083" s="533"/>
      <c r="CH1083" s="533"/>
      <c r="CI1083" s="533"/>
      <c r="CJ1083" s="533"/>
      <c r="CK1083" s="533"/>
      <c r="CL1083" s="533"/>
      <c r="CM1083" s="533"/>
      <c r="CN1083" s="533"/>
      <c r="CO1083" s="533"/>
      <c r="CP1083" s="533"/>
      <c r="CQ1083" s="533"/>
      <c r="CR1083" s="533"/>
      <c r="CS1083" s="533"/>
      <c r="CT1083" s="533"/>
      <c r="CU1083" s="533"/>
      <c r="CV1083" s="533"/>
      <c r="CW1083" s="533"/>
      <c r="CX1083" s="533"/>
      <c r="CY1083" s="533"/>
      <c r="CZ1083" s="533"/>
      <c r="DA1083" s="533"/>
      <c r="DB1083" s="533"/>
      <c r="DC1083" s="533"/>
      <c r="DD1083" s="533"/>
      <c r="DE1083" s="533"/>
      <c r="DF1083" s="533"/>
      <c r="DG1083" s="533"/>
      <c r="DH1083" s="533"/>
      <c r="DI1083" s="533"/>
      <c r="DJ1083" s="533"/>
      <c r="DK1083" s="533"/>
      <c r="DL1083" s="533"/>
      <c r="DM1083" s="533"/>
      <c r="DN1083" s="533"/>
      <c r="DO1083" s="533"/>
      <c r="DP1083" s="533"/>
      <c r="DQ1083" s="533"/>
      <c r="DR1083" s="533"/>
      <c r="DS1083" s="533"/>
      <c r="DT1083" s="533"/>
      <c r="DU1083" s="533"/>
      <c r="DV1083" s="533"/>
      <c r="DW1083" s="533"/>
      <c r="DX1083" s="533"/>
      <c r="DY1083" s="533"/>
      <c r="DZ1083" s="533"/>
      <c r="EA1083" s="533"/>
      <c r="EB1083" s="533"/>
      <c r="EC1083" s="533"/>
      <c r="ED1083" s="533"/>
      <c r="EE1083" s="533"/>
      <c r="EF1083" s="533"/>
      <c r="EG1083" s="533"/>
      <c r="EH1083" s="533"/>
      <c r="EI1083" s="533"/>
      <c r="EJ1083" s="533"/>
      <c r="EK1083" s="533"/>
      <c r="EL1083" s="533"/>
      <c r="EM1083" s="533"/>
      <c r="EN1083" s="533"/>
      <c r="EO1083" s="533"/>
      <c r="EP1083" s="533"/>
      <c r="EQ1083" s="533"/>
      <c r="ER1083" s="533"/>
      <c r="ES1083" s="533"/>
      <c r="ET1083" s="533"/>
      <c r="EU1083" s="533"/>
      <c r="EV1083" s="533"/>
      <c r="EW1083" s="533"/>
      <c r="EX1083" s="533"/>
      <c r="EY1083" s="533"/>
      <c r="EZ1083" s="533"/>
      <c r="FA1083" s="533"/>
      <c r="FB1083" s="533"/>
      <c r="FC1083" s="533"/>
      <c r="FD1083" s="533"/>
      <c r="FE1083" s="533"/>
      <c r="FF1083" s="533"/>
      <c r="FG1083" s="533"/>
      <c r="FH1083" s="533"/>
      <c r="FI1083" s="533"/>
      <c r="FJ1083" s="533"/>
      <c r="FK1083" s="533"/>
      <c r="FL1083" s="533"/>
      <c r="FM1083" s="533"/>
      <c r="FN1083" s="533"/>
      <c r="FO1083" s="533"/>
      <c r="FP1083" s="533"/>
      <c r="FQ1083" s="533"/>
      <c r="FR1083" s="533"/>
      <c r="FS1083" s="533"/>
      <c r="FT1083" s="533"/>
      <c r="FU1083" s="533"/>
      <c r="FV1083" s="533"/>
      <c r="FW1083" s="533"/>
      <c r="FX1083" s="533"/>
      <c r="FY1083" s="533"/>
      <c r="FZ1083" s="533"/>
      <c r="GA1083" s="533"/>
      <c r="GB1083" s="533"/>
      <c r="GC1083" s="533"/>
      <c r="GD1083" s="533"/>
      <c r="GE1083" s="533"/>
      <c r="GF1083" s="533"/>
      <c r="GG1083" s="533"/>
      <c r="GH1083" s="533"/>
      <c r="GI1083" s="533"/>
      <c r="GJ1083" s="533"/>
      <c r="GK1083" s="533"/>
      <c r="GL1083" s="533"/>
      <c r="GM1083" s="533"/>
      <c r="GN1083" s="533"/>
      <c r="GO1083" s="533"/>
      <c r="GP1083" s="533"/>
      <c r="GQ1083" s="533"/>
      <c r="GR1083" s="533"/>
      <c r="GS1083" s="533"/>
      <c r="GT1083" s="533"/>
      <c r="GU1083" s="533"/>
      <c r="GV1083" s="533"/>
      <c r="GW1083" s="533"/>
      <c r="GX1083" s="533"/>
      <c r="GY1083" s="533"/>
      <c r="GZ1083" s="533"/>
      <c r="HA1083" s="533"/>
      <c r="HB1083" s="533"/>
      <c r="HC1083" s="533"/>
      <c r="HD1083" s="533"/>
      <c r="HE1083" s="533"/>
      <c r="HF1083" s="533"/>
      <c r="HG1083" s="533"/>
      <c r="HH1083" s="533"/>
      <c r="HI1083" s="533"/>
      <c r="HJ1083" s="533"/>
      <c r="HK1083" s="533"/>
      <c r="HL1083" s="533"/>
      <c r="HM1083" s="533"/>
      <c r="HN1083" s="533"/>
      <c r="HO1083" s="533"/>
      <c r="HP1083" s="533"/>
      <c r="HQ1083" s="533"/>
      <c r="HR1083" s="533"/>
      <c r="HS1083" s="533"/>
      <c r="HT1083" s="533"/>
      <c r="HU1083" s="533"/>
      <c r="HV1083" s="533"/>
      <c r="HW1083" s="533"/>
      <c r="HX1083" s="533"/>
      <c r="HY1083" s="533"/>
      <c r="HZ1083" s="533"/>
      <c r="IA1083" s="533"/>
      <c r="IB1083" s="533"/>
      <c r="IC1083" s="533"/>
      <c r="ID1083" s="533"/>
      <c r="IE1083" s="533"/>
      <c r="IF1083" s="533"/>
      <c r="IG1083" s="533"/>
      <c r="IH1083" s="533"/>
      <c r="II1083" s="533"/>
      <c r="IJ1083" s="533"/>
      <c r="IK1083" s="533"/>
      <c r="IL1083" s="533"/>
      <c r="IM1083" s="533"/>
      <c r="IN1083" s="533"/>
      <c r="IO1083" s="533"/>
      <c r="IP1083" s="533"/>
      <c r="IQ1083" s="533"/>
      <c r="IR1083" s="533"/>
      <c r="IS1083" s="533"/>
      <c r="IT1083" s="533"/>
      <c r="IU1083" s="533"/>
      <c r="IV1083" s="533"/>
      <c r="IW1083" s="533"/>
      <c r="IX1083" s="533"/>
      <c r="IY1083" s="533"/>
      <c r="IZ1083" s="533"/>
      <c r="JA1083" s="533"/>
      <c r="JB1083" s="533"/>
      <c r="JC1083" s="533"/>
      <c r="JD1083" s="533"/>
      <c r="JE1083" s="533"/>
      <c r="JF1083" s="533"/>
      <c r="JG1083" s="533"/>
      <c r="JH1083" s="533"/>
    </row>
    <row r="1084" spans="1:268" s="3" customFormat="1" ht="39.75" customHeight="1" x14ac:dyDescent="0.25">
      <c r="A1084" s="1" t="s">
        <v>3392</v>
      </c>
      <c r="B1084" s="1" t="s">
        <v>951</v>
      </c>
      <c r="C1084" s="1">
        <v>11110062</v>
      </c>
      <c r="D1084" s="7">
        <v>42108</v>
      </c>
      <c r="E1084" s="7">
        <v>42108</v>
      </c>
      <c r="F1084" s="7">
        <v>43935</v>
      </c>
      <c r="G1084" s="7">
        <v>43935</v>
      </c>
      <c r="H1084" s="1" t="s">
        <v>5023</v>
      </c>
      <c r="I1084" s="1" t="s">
        <v>1018</v>
      </c>
      <c r="J1084" s="1"/>
      <c r="K1084" s="1" t="s">
        <v>95</v>
      </c>
      <c r="L1084" s="1" t="s">
        <v>5024</v>
      </c>
      <c r="M1084" s="1" t="s">
        <v>2518</v>
      </c>
      <c r="N1084" s="1" t="s">
        <v>166</v>
      </c>
      <c r="O1084" s="1" t="s">
        <v>92</v>
      </c>
      <c r="P1084" s="6" t="s">
        <v>1061</v>
      </c>
      <c r="Q1084" s="1"/>
      <c r="R1084" s="1" t="s">
        <v>2518</v>
      </c>
      <c r="S1084" s="1" t="s">
        <v>166</v>
      </c>
      <c r="T1084" s="1" t="s">
        <v>92</v>
      </c>
      <c r="U1084" s="6" t="s">
        <v>1061</v>
      </c>
      <c r="V1084" s="1"/>
      <c r="W1084" s="1" t="s">
        <v>5025</v>
      </c>
      <c r="X1084" s="1">
        <v>-7777</v>
      </c>
      <c r="Y1084" s="1">
        <v>-7777</v>
      </c>
      <c r="Z1084" s="9" t="s">
        <v>1311</v>
      </c>
      <c r="AA1084" s="1" t="s">
        <v>285</v>
      </c>
      <c r="AB1084" s="1">
        <v>0.106</v>
      </c>
      <c r="AC1084" s="1">
        <v>7.44</v>
      </c>
      <c r="AD1084" s="1">
        <v>234000</v>
      </c>
      <c r="AE1084" s="1">
        <v>234000</v>
      </c>
      <c r="AF1084" s="1"/>
      <c r="AG1084" s="1"/>
      <c r="AH1084" s="1"/>
      <c r="AI1084" s="1"/>
      <c r="AJ1084" s="1"/>
      <c r="AK1084" s="1"/>
      <c r="AL1084" s="1"/>
      <c r="AM1084" s="1"/>
      <c r="AN1084" s="1"/>
      <c r="AO1084" s="1">
        <v>10.6</v>
      </c>
      <c r="AP1084" s="1"/>
      <c r="AQ1084" s="1"/>
      <c r="AR1084" s="1"/>
      <c r="AS1084" s="1" t="s">
        <v>5026</v>
      </c>
      <c r="AT1084" s="1"/>
      <c r="AU1084" s="1"/>
      <c r="AV1084" s="1"/>
      <c r="AW1084" s="1" t="s">
        <v>5027</v>
      </c>
      <c r="AX1084" s="1" t="s">
        <v>5028</v>
      </c>
      <c r="AY1084" s="1">
        <v>43</v>
      </c>
      <c r="AZ1084" s="1">
        <v>10</v>
      </c>
      <c r="BA1084" s="1">
        <v>20.55</v>
      </c>
      <c r="BB1084" s="1">
        <v>23</v>
      </c>
      <c r="BC1084" s="1">
        <v>6</v>
      </c>
      <c r="BD1084" s="1">
        <v>32.26</v>
      </c>
      <c r="BE1084" s="1">
        <f t="shared" si="178"/>
        <v>43.172374999999995</v>
      </c>
      <c r="BF1084" s="1">
        <f t="shared" si="179"/>
        <v>23.108961111111114</v>
      </c>
      <c r="BG1084" s="1" t="s">
        <v>38</v>
      </c>
      <c r="BH1084" s="1"/>
      <c r="BI1084" s="1"/>
      <c r="BJ1084" s="7"/>
      <c r="BK1084" s="1"/>
      <c r="BL1084" s="7"/>
      <c r="BM1084" s="1"/>
      <c r="BN1084" s="1"/>
      <c r="BO1084" s="1"/>
      <c r="BP1084" s="1"/>
      <c r="BQ1084" s="1"/>
      <c r="BR1084" s="1"/>
      <c r="BS1084" s="1"/>
      <c r="BT1084" s="533"/>
      <c r="BU1084" s="533"/>
      <c r="BV1084" s="533"/>
      <c r="BW1084" s="533"/>
      <c r="BX1084" s="533"/>
      <c r="BY1084" s="533"/>
      <c r="BZ1084" s="533"/>
      <c r="CA1084" s="533"/>
      <c r="CB1084" s="533"/>
      <c r="CC1084" s="533"/>
      <c r="CD1084" s="533"/>
      <c r="CE1084" s="533"/>
      <c r="CF1084" s="533"/>
      <c r="CG1084" s="533"/>
      <c r="CH1084" s="533"/>
      <c r="CI1084" s="533"/>
      <c r="CJ1084" s="533"/>
      <c r="CK1084" s="533"/>
      <c r="CL1084" s="533"/>
      <c r="CM1084" s="533"/>
      <c r="CN1084" s="533"/>
      <c r="CO1084" s="533"/>
      <c r="CP1084" s="533"/>
      <c r="CQ1084" s="533"/>
      <c r="CR1084" s="533"/>
      <c r="CS1084" s="533"/>
      <c r="CT1084" s="533"/>
      <c r="CU1084" s="533"/>
      <c r="CV1084" s="533"/>
      <c r="CW1084" s="533"/>
      <c r="CX1084" s="533"/>
      <c r="CY1084" s="533"/>
      <c r="CZ1084" s="533"/>
      <c r="DA1084" s="533"/>
      <c r="DB1084" s="533"/>
      <c r="DC1084" s="533"/>
      <c r="DD1084" s="533"/>
      <c r="DE1084" s="533"/>
      <c r="DF1084" s="533"/>
      <c r="DG1084" s="533"/>
      <c r="DH1084" s="533"/>
      <c r="DI1084" s="533"/>
      <c r="DJ1084" s="533"/>
      <c r="DK1084" s="533"/>
      <c r="DL1084" s="533"/>
      <c r="DM1084" s="533"/>
      <c r="DN1084" s="533"/>
      <c r="DO1084" s="533"/>
      <c r="DP1084" s="533"/>
      <c r="DQ1084" s="533"/>
      <c r="DR1084" s="533"/>
      <c r="DS1084" s="533"/>
      <c r="DT1084" s="533"/>
      <c r="DU1084" s="533"/>
      <c r="DV1084" s="533"/>
      <c r="DW1084" s="533"/>
      <c r="DX1084" s="533"/>
      <c r="DY1084" s="533"/>
      <c r="DZ1084" s="533"/>
      <c r="EA1084" s="533"/>
      <c r="EB1084" s="533"/>
      <c r="EC1084" s="533"/>
      <c r="ED1084" s="533"/>
      <c r="EE1084" s="533"/>
      <c r="EF1084" s="533"/>
      <c r="EG1084" s="533"/>
      <c r="EH1084" s="533"/>
      <c r="EI1084" s="533"/>
      <c r="EJ1084" s="533"/>
      <c r="EK1084" s="533"/>
      <c r="EL1084" s="533"/>
      <c r="EM1084" s="533"/>
      <c r="EN1084" s="533"/>
      <c r="EO1084" s="533"/>
      <c r="EP1084" s="533"/>
      <c r="EQ1084" s="533"/>
      <c r="ER1084" s="533"/>
      <c r="ES1084" s="533"/>
      <c r="ET1084" s="533"/>
      <c r="EU1084" s="533"/>
      <c r="EV1084" s="533"/>
      <c r="EW1084" s="533"/>
      <c r="EX1084" s="533"/>
      <c r="EY1084" s="533"/>
      <c r="EZ1084" s="533"/>
      <c r="FA1084" s="533"/>
      <c r="FB1084" s="533"/>
      <c r="FC1084" s="533"/>
      <c r="FD1084" s="533"/>
      <c r="FE1084" s="533"/>
      <c r="FF1084" s="533"/>
      <c r="FG1084" s="533"/>
      <c r="FH1084" s="533"/>
      <c r="FI1084" s="533"/>
      <c r="FJ1084" s="533"/>
      <c r="FK1084" s="533"/>
      <c r="FL1084" s="533"/>
      <c r="FM1084" s="533"/>
      <c r="FN1084" s="533"/>
      <c r="FO1084" s="533"/>
      <c r="FP1084" s="533"/>
      <c r="FQ1084" s="533"/>
      <c r="FR1084" s="533"/>
      <c r="FS1084" s="533"/>
      <c r="FT1084" s="533"/>
      <c r="FU1084" s="533"/>
      <c r="FV1084" s="533"/>
      <c r="FW1084" s="533"/>
      <c r="FX1084" s="533"/>
      <c r="FY1084" s="533"/>
      <c r="FZ1084" s="533"/>
      <c r="GA1084" s="533"/>
      <c r="GB1084" s="533"/>
      <c r="GC1084" s="533"/>
      <c r="GD1084" s="533"/>
      <c r="GE1084" s="533"/>
      <c r="GF1084" s="533"/>
      <c r="GG1084" s="533"/>
      <c r="GH1084" s="533"/>
      <c r="GI1084" s="533"/>
      <c r="GJ1084" s="533"/>
      <c r="GK1084" s="533"/>
      <c r="GL1084" s="533"/>
      <c r="GM1084" s="533"/>
      <c r="GN1084" s="533"/>
      <c r="GO1084" s="533"/>
      <c r="GP1084" s="533"/>
      <c r="GQ1084" s="533"/>
      <c r="GR1084" s="533"/>
      <c r="GS1084" s="533"/>
      <c r="GT1084" s="533"/>
      <c r="GU1084" s="533"/>
      <c r="GV1084" s="533"/>
      <c r="GW1084" s="533"/>
      <c r="GX1084" s="533"/>
      <c r="GY1084" s="533"/>
      <c r="GZ1084" s="533"/>
      <c r="HA1084" s="533"/>
      <c r="HB1084" s="533"/>
      <c r="HC1084" s="533"/>
      <c r="HD1084" s="533"/>
      <c r="HE1084" s="533"/>
      <c r="HF1084" s="533"/>
      <c r="HG1084" s="533"/>
      <c r="HH1084" s="533"/>
      <c r="HI1084" s="533"/>
      <c r="HJ1084" s="533"/>
      <c r="HK1084" s="533"/>
      <c r="HL1084" s="533"/>
      <c r="HM1084" s="533"/>
      <c r="HN1084" s="533"/>
      <c r="HO1084" s="533"/>
      <c r="HP1084" s="533"/>
      <c r="HQ1084" s="533"/>
      <c r="HR1084" s="533"/>
      <c r="HS1084" s="533"/>
      <c r="HT1084" s="533"/>
      <c r="HU1084" s="533"/>
      <c r="HV1084" s="533"/>
      <c r="HW1084" s="533"/>
      <c r="HX1084" s="533"/>
      <c r="HY1084" s="533"/>
      <c r="HZ1084" s="533"/>
      <c r="IA1084" s="533"/>
      <c r="IB1084" s="533"/>
      <c r="IC1084" s="533"/>
      <c r="ID1084" s="533"/>
      <c r="IE1084" s="533"/>
      <c r="IF1084" s="533"/>
      <c r="IG1084" s="533"/>
      <c r="IH1084" s="533"/>
      <c r="II1084" s="533"/>
      <c r="IJ1084" s="533"/>
      <c r="IK1084" s="533"/>
      <c r="IL1084" s="533"/>
      <c r="IM1084" s="533"/>
      <c r="IN1084" s="533"/>
      <c r="IO1084" s="533"/>
      <c r="IP1084" s="533"/>
      <c r="IQ1084" s="533"/>
      <c r="IR1084" s="533"/>
      <c r="IS1084" s="533"/>
      <c r="IT1084" s="533"/>
      <c r="IU1084" s="533"/>
      <c r="IV1084" s="533"/>
      <c r="IW1084" s="533"/>
      <c r="IX1084" s="533"/>
      <c r="IY1084" s="533"/>
      <c r="IZ1084" s="533"/>
      <c r="JA1084" s="533"/>
      <c r="JB1084" s="533"/>
      <c r="JC1084" s="533"/>
      <c r="JD1084" s="533"/>
      <c r="JE1084" s="533"/>
      <c r="JF1084" s="533"/>
      <c r="JG1084" s="533"/>
      <c r="JH1084" s="533"/>
    </row>
    <row r="1085" spans="1:268" s="3" customFormat="1" ht="30" customHeight="1" x14ac:dyDescent="0.25">
      <c r="A1085" s="1"/>
      <c r="B1085" s="1" t="s">
        <v>951</v>
      </c>
      <c r="C1085" s="1">
        <v>11110062</v>
      </c>
      <c r="D1085" s="7">
        <v>42108</v>
      </c>
      <c r="E1085" s="7">
        <v>42108</v>
      </c>
      <c r="F1085" s="7">
        <v>43935</v>
      </c>
      <c r="G1085" s="1">
        <v>-7777</v>
      </c>
      <c r="H1085" s="1" t="s">
        <v>5023</v>
      </c>
      <c r="I1085" s="1" t="s">
        <v>1018</v>
      </c>
      <c r="J1085" s="1"/>
      <c r="K1085" s="1" t="s">
        <v>95</v>
      </c>
      <c r="L1085" s="1" t="s">
        <v>5024</v>
      </c>
      <c r="M1085" s="1" t="s">
        <v>2518</v>
      </c>
      <c r="N1085" s="1" t="s">
        <v>166</v>
      </c>
      <c r="O1085" s="1" t="s">
        <v>92</v>
      </c>
      <c r="P1085" s="6" t="s">
        <v>1061</v>
      </c>
      <c r="Q1085" s="1"/>
      <c r="R1085" s="1" t="s">
        <v>2518</v>
      </c>
      <c r="S1085" s="1" t="s">
        <v>166</v>
      </c>
      <c r="T1085" s="1" t="s">
        <v>92</v>
      </c>
      <c r="U1085" s="6" t="s">
        <v>1061</v>
      </c>
      <c r="V1085" s="1"/>
      <c r="W1085" s="1" t="s">
        <v>5025</v>
      </c>
      <c r="X1085" s="1">
        <v>-7777</v>
      </c>
      <c r="Y1085" s="1">
        <v>-7777</v>
      </c>
      <c r="Z1085" s="9" t="s">
        <v>1311</v>
      </c>
      <c r="AA1085" s="1" t="s">
        <v>285</v>
      </c>
      <c r="AB1085" s="1">
        <v>0.106</v>
      </c>
      <c r="AC1085" s="1" t="s">
        <v>2727</v>
      </c>
      <c r="AD1085" s="1" t="s">
        <v>2727</v>
      </c>
      <c r="AE1085" s="1"/>
      <c r="AF1085" s="1"/>
      <c r="AG1085" s="1"/>
      <c r="AH1085" s="1"/>
      <c r="AI1085" s="1"/>
      <c r="AJ1085" s="1"/>
      <c r="AK1085" s="1"/>
      <c r="AL1085" s="1"/>
      <c r="AM1085" s="1"/>
      <c r="AN1085" s="1"/>
      <c r="AO1085" s="1" t="s">
        <v>2727</v>
      </c>
      <c r="AP1085" s="1"/>
      <c r="AQ1085" s="1"/>
      <c r="AR1085" s="1"/>
      <c r="AS1085" s="1" t="s">
        <v>5029</v>
      </c>
      <c r="AT1085" s="1"/>
      <c r="AU1085" s="1"/>
      <c r="AV1085" s="1"/>
      <c r="AW1085" s="1" t="s">
        <v>5030</v>
      </c>
      <c r="AX1085" s="1" t="s">
        <v>5031</v>
      </c>
      <c r="AY1085" s="1">
        <v>43</v>
      </c>
      <c r="AZ1085" s="1">
        <v>10</v>
      </c>
      <c r="BA1085" s="1">
        <v>47.3</v>
      </c>
      <c r="BB1085" s="1">
        <v>23</v>
      </c>
      <c r="BC1085" s="1">
        <v>7</v>
      </c>
      <c r="BD1085" s="1">
        <v>12.52</v>
      </c>
      <c r="BE1085" s="1">
        <f t="shared" si="178"/>
        <v>43.179805555555554</v>
      </c>
      <c r="BF1085" s="1">
        <f t="shared" si="179"/>
        <v>23.120144444444445</v>
      </c>
      <c r="BG1085" s="1" t="s">
        <v>38</v>
      </c>
      <c r="BH1085" s="1"/>
      <c r="BI1085" s="1"/>
      <c r="BJ1085" s="7"/>
      <c r="BK1085" s="1"/>
      <c r="BL1085" s="7"/>
      <c r="BM1085" s="1"/>
      <c r="BN1085" s="1"/>
      <c r="BO1085" s="1"/>
      <c r="BP1085" s="1"/>
      <c r="BQ1085" s="1"/>
      <c r="BR1085" s="1"/>
      <c r="BS1085" s="1"/>
      <c r="BT1085" s="533"/>
      <c r="BU1085" s="533"/>
      <c r="BV1085" s="533"/>
      <c r="BW1085" s="533"/>
      <c r="BX1085" s="533"/>
      <c r="BY1085" s="533"/>
      <c r="BZ1085" s="533"/>
      <c r="CA1085" s="533"/>
      <c r="CB1085" s="533"/>
      <c r="CC1085" s="533"/>
      <c r="CD1085" s="533"/>
      <c r="CE1085" s="533"/>
      <c r="CF1085" s="533"/>
      <c r="CG1085" s="533"/>
      <c r="CH1085" s="533"/>
      <c r="CI1085" s="533"/>
      <c r="CJ1085" s="533"/>
      <c r="CK1085" s="533"/>
      <c r="CL1085" s="533"/>
      <c r="CM1085" s="533"/>
      <c r="CN1085" s="533"/>
      <c r="CO1085" s="533"/>
      <c r="CP1085" s="533"/>
      <c r="CQ1085" s="533"/>
      <c r="CR1085" s="533"/>
      <c r="CS1085" s="533"/>
      <c r="CT1085" s="533"/>
      <c r="CU1085" s="533"/>
      <c r="CV1085" s="533"/>
      <c r="CW1085" s="533"/>
      <c r="CX1085" s="533"/>
      <c r="CY1085" s="533"/>
      <c r="CZ1085" s="533"/>
      <c r="DA1085" s="533"/>
      <c r="DB1085" s="533"/>
      <c r="DC1085" s="533"/>
      <c r="DD1085" s="533"/>
      <c r="DE1085" s="533"/>
      <c r="DF1085" s="533"/>
      <c r="DG1085" s="533"/>
      <c r="DH1085" s="533"/>
      <c r="DI1085" s="533"/>
      <c r="DJ1085" s="533"/>
      <c r="DK1085" s="533"/>
      <c r="DL1085" s="533"/>
      <c r="DM1085" s="533"/>
      <c r="DN1085" s="533"/>
      <c r="DO1085" s="533"/>
      <c r="DP1085" s="533"/>
      <c r="DQ1085" s="533"/>
      <c r="DR1085" s="533"/>
      <c r="DS1085" s="533"/>
      <c r="DT1085" s="533"/>
      <c r="DU1085" s="533"/>
      <c r="DV1085" s="533"/>
      <c r="DW1085" s="533"/>
      <c r="DX1085" s="533"/>
      <c r="DY1085" s="533"/>
      <c r="DZ1085" s="533"/>
      <c r="EA1085" s="533"/>
      <c r="EB1085" s="533"/>
      <c r="EC1085" s="533"/>
      <c r="ED1085" s="533"/>
      <c r="EE1085" s="533"/>
      <c r="EF1085" s="533"/>
      <c r="EG1085" s="533"/>
      <c r="EH1085" s="533"/>
      <c r="EI1085" s="533"/>
      <c r="EJ1085" s="533"/>
      <c r="EK1085" s="533"/>
      <c r="EL1085" s="533"/>
      <c r="EM1085" s="533"/>
      <c r="EN1085" s="533"/>
      <c r="EO1085" s="533"/>
      <c r="EP1085" s="533"/>
      <c r="EQ1085" s="533"/>
      <c r="ER1085" s="533"/>
      <c r="ES1085" s="533"/>
      <c r="ET1085" s="533"/>
      <c r="EU1085" s="533"/>
      <c r="EV1085" s="533"/>
      <c r="EW1085" s="533"/>
      <c r="EX1085" s="533"/>
      <c r="EY1085" s="533"/>
      <c r="EZ1085" s="533"/>
      <c r="FA1085" s="533"/>
      <c r="FB1085" s="533"/>
      <c r="FC1085" s="533"/>
      <c r="FD1085" s="533"/>
      <c r="FE1085" s="533"/>
      <c r="FF1085" s="533"/>
      <c r="FG1085" s="533"/>
      <c r="FH1085" s="533"/>
      <c r="FI1085" s="533"/>
      <c r="FJ1085" s="533"/>
      <c r="FK1085" s="533"/>
      <c r="FL1085" s="533"/>
      <c r="FM1085" s="533"/>
      <c r="FN1085" s="533"/>
      <c r="FO1085" s="533"/>
      <c r="FP1085" s="533"/>
      <c r="FQ1085" s="533"/>
      <c r="FR1085" s="533"/>
      <c r="FS1085" s="533"/>
      <c r="FT1085" s="533"/>
      <c r="FU1085" s="533"/>
      <c r="FV1085" s="533"/>
      <c r="FW1085" s="533"/>
      <c r="FX1085" s="533"/>
      <c r="FY1085" s="533"/>
      <c r="FZ1085" s="533"/>
      <c r="GA1085" s="533"/>
      <c r="GB1085" s="533"/>
      <c r="GC1085" s="533"/>
      <c r="GD1085" s="533"/>
      <c r="GE1085" s="533"/>
      <c r="GF1085" s="533"/>
      <c r="GG1085" s="533"/>
      <c r="GH1085" s="533"/>
      <c r="GI1085" s="533"/>
      <c r="GJ1085" s="533"/>
      <c r="GK1085" s="533"/>
      <c r="GL1085" s="533"/>
      <c r="GM1085" s="533"/>
      <c r="GN1085" s="533"/>
      <c r="GO1085" s="533"/>
      <c r="GP1085" s="533"/>
      <c r="GQ1085" s="533"/>
      <c r="GR1085" s="533"/>
      <c r="GS1085" s="533"/>
      <c r="GT1085" s="533"/>
      <c r="GU1085" s="533"/>
      <c r="GV1085" s="533"/>
      <c r="GW1085" s="533"/>
      <c r="GX1085" s="533"/>
      <c r="GY1085" s="533"/>
      <c r="GZ1085" s="533"/>
      <c r="HA1085" s="533"/>
      <c r="HB1085" s="533"/>
      <c r="HC1085" s="533"/>
      <c r="HD1085" s="533"/>
      <c r="HE1085" s="533"/>
      <c r="HF1085" s="533"/>
      <c r="HG1085" s="533"/>
      <c r="HH1085" s="533"/>
      <c r="HI1085" s="533"/>
      <c r="HJ1085" s="533"/>
      <c r="HK1085" s="533"/>
      <c r="HL1085" s="533"/>
      <c r="HM1085" s="533"/>
      <c r="HN1085" s="533"/>
      <c r="HO1085" s="533"/>
      <c r="HP1085" s="533"/>
      <c r="HQ1085" s="533"/>
      <c r="HR1085" s="533"/>
      <c r="HS1085" s="533"/>
      <c r="HT1085" s="533"/>
      <c r="HU1085" s="533"/>
      <c r="HV1085" s="533"/>
      <c r="HW1085" s="533"/>
      <c r="HX1085" s="533"/>
      <c r="HY1085" s="533"/>
      <c r="HZ1085" s="533"/>
      <c r="IA1085" s="533"/>
      <c r="IB1085" s="533"/>
      <c r="IC1085" s="533"/>
      <c r="ID1085" s="533"/>
      <c r="IE1085" s="533"/>
      <c r="IF1085" s="533"/>
      <c r="IG1085" s="533"/>
      <c r="IH1085" s="533"/>
      <c r="II1085" s="533"/>
      <c r="IJ1085" s="533"/>
      <c r="IK1085" s="533"/>
      <c r="IL1085" s="533"/>
      <c r="IM1085" s="533"/>
      <c r="IN1085" s="533"/>
      <c r="IO1085" s="533"/>
      <c r="IP1085" s="533"/>
      <c r="IQ1085" s="533"/>
      <c r="IR1085" s="533"/>
      <c r="IS1085" s="533"/>
      <c r="IT1085" s="533"/>
      <c r="IU1085" s="533"/>
      <c r="IV1085" s="533"/>
      <c r="IW1085" s="533"/>
      <c r="IX1085" s="533"/>
      <c r="IY1085" s="533"/>
      <c r="IZ1085" s="533"/>
      <c r="JA1085" s="533"/>
      <c r="JB1085" s="533"/>
      <c r="JC1085" s="533"/>
      <c r="JD1085" s="533"/>
      <c r="JE1085" s="533"/>
      <c r="JF1085" s="533"/>
      <c r="JG1085" s="533"/>
      <c r="JH1085" s="533"/>
    </row>
    <row r="1086" spans="1:268" s="3" customFormat="1" ht="30" customHeight="1" x14ac:dyDescent="0.25">
      <c r="A1086" s="1" t="s">
        <v>3392</v>
      </c>
      <c r="B1086" s="1" t="s">
        <v>5067</v>
      </c>
      <c r="C1086" s="1">
        <v>11140155</v>
      </c>
      <c r="D1086" s="7">
        <v>42142</v>
      </c>
      <c r="E1086" s="7">
        <v>42142</v>
      </c>
      <c r="F1086" s="7">
        <v>45795</v>
      </c>
      <c r="G1086" s="1">
        <v>-7777</v>
      </c>
      <c r="H1086" s="1" t="s">
        <v>1043</v>
      </c>
      <c r="I1086" s="1" t="s">
        <v>1042</v>
      </c>
      <c r="J1086" s="1"/>
      <c r="K1086" s="1" t="s">
        <v>3340</v>
      </c>
      <c r="L1086" s="1" t="s">
        <v>5068</v>
      </c>
      <c r="M1086" s="1" t="s">
        <v>200</v>
      </c>
      <c r="N1086" s="1" t="s">
        <v>144</v>
      </c>
      <c r="O1086" s="1" t="s">
        <v>145</v>
      </c>
      <c r="P1086" s="6" t="s">
        <v>5070</v>
      </c>
      <c r="Q1086" s="1" t="s">
        <v>5069</v>
      </c>
      <c r="R1086" s="1" t="s">
        <v>200</v>
      </c>
      <c r="S1086" s="1" t="s">
        <v>144</v>
      </c>
      <c r="T1086" s="1" t="s">
        <v>145</v>
      </c>
      <c r="U1086" s="6" t="s">
        <v>5070</v>
      </c>
      <c r="V1086" s="1"/>
      <c r="W1086" s="1" t="s">
        <v>5071</v>
      </c>
      <c r="X1086" s="1">
        <v>168</v>
      </c>
      <c r="Y1086" s="1">
        <v>10</v>
      </c>
      <c r="Z1086" s="9" t="s">
        <v>468</v>
      </c>
      <c r="AA1086" s="1" t="s">
        <v>5006</v>
      </c>
      <c r="AB1086" s="1">
        <v>2.12</v>
      </c>
      <c r="AC1086" s="1">
        <v>2</v>
      </c>
      <c r="AD1086" s="1">
        <v>46700000</v>
      </c>
      <c r="AE1086" s="1"/>
      <c r="AF1086" s="1">
        <v>46700000</v>
      </c>
      <c r="AG1086" s="1"/>
      <c r="AH1086" s="1"/>
      <c r="AI1086" s="1"/>
      <c r="AJ1086" s="1"/>
      <c r="AK1086" s="1"/>
      <c r="AL1086" s="1"/>
      <c r="AM1086" s="1"/>
      <c r="AN1086" s="1"/>
      <c r="AO1086" s="307">
        <v>200</v>
      </c>
      <c r="AP1086" s="1">
        <v>6</v>
      </c>
      <c r="AQ1086" s="1"/>
      <c r="AR1086" s="1"/>
      <c r="AS1086" s="1" t="s">
        <v>5072</v>
      </c>
      <c r="AT1086" s="1"/>
      <c r="AU1086" s="1"/>
      <c r="AV1086" s="1"/>
      <c r="AW1086" s="1" t="s">
        <v>5077</v>
      </c>
      <c r="AX1086" s="1" t="s">
        <v>5078</v>
      </c>
      <c r="AY1086" s="1">
        <v>42</v>
      </c>
      <c r="AZ1086" s="1">
        <v>52</v>
      </c>
      <c r="BA1086" s="1">
        <v>6.9</v>
      </c>
      <c r="BB1086" s="1">
        <v>22</v>
      </c>
      <c r="BC1086" s="1">
        <v>39</v>
      </c>
      <c r="BD1086" s="1">
        <v>17.899999999999999</v>
      </c>
      <c r="BE1086" s="1">
        <f t="shared" si="178"/>
        <v>42.868583333333333</v>
      </c>
      <c r="BF1086" s="1">
        <f t="shared" si="179"/>
        <v>22.65497222222222</v>
      </c>
      <c r="BG1086" s="1" t="s">
        <v>38</v>
      </c>
      <c r="BH1086" s="1"/>
      <c r="BI1086" s="1"/>
      <c r="BJ1086" s="7"/>
      <c r="BK1086" s="1"/>
      <c r="BL1086" s="7"/>
      <c r="BM1086" s="1"/>
      <c r="BN1086" s="1"/>
      <c r="BO1086" s="1"/>
      <c r="BP1086" s="1"/>
      <c r="BQ1086" s="1"/>
      <c r="BR1086" s="1"/>
      <c r="BS1086" s="1"/>
      <c r="BT1086" s="533"/>
      <c r="BU1086" s="533"/>
      <c r="BV1086" s="533"/>
      <c r="BW1086" s="533"/>
      <c r="BX1086" s="533"/>
      <c r="BY1086" s="533"/>
      <c r="BZ1086" s="533"/>
      <c r="CA1086" s="533"/>
      <c r="CB1086" s="533"/>
      <c r="CC1086" s="533"/>
      <c r="CD1086" s="533"/>
      <c r="CE1086" s="533"/>
      <c r="CF1086" s="533"/>
      <c r="CG1086" s="533"/>
      <c r="CH1086" s="533"/>
      <c r="CI1086" s="533"/>
      <c r="CJ1086" s="533"/>
      <c r="CK1086" s="533"/>
      <c r="CL1086" s="533"/>
      <c r="CM1086" s="533"/>
      <c r="CN1086" s="533"/>
      <c r="CO1086" s="533"/>
      <c r="CP1086" s="533"/>
      <c r="CQ1086" s="533"/>
      <c r="CR1086" s="533"/>
      <c r="CS1086" s="533"/>
      <c r="CT1086" s="533"/>
      <c r="CU1086" s="533"/>
      <c r="CV1086" s="533"/>
      <c r="CW1086" s="533"/>
      <c r="CX1086" s="533"/>
      <c r="CY1086" s="533"/>
      <c r="CZ1086" s="533"/>
      <c r="DA1086" s="533"/>
      <c r="DB1086" s="533"/>
      <c r="DC1086" s="533"/>
      <c r="DD1086" s="533"/>
      <c r="DE1086" s="533"/>
      <c r="DF1086" s="533"/>
      <c r="DG1086" s="533"/>
      <c r="DH1086" s="533"/>
      <c r="DI1086" s="533"/>
      <c r="DJ1086" s="533"/>
      <c r="DK1086" s="533"/>
      <c r="DL1086" s="533"/>
      <c r="DM1086" s="533"/>
      <c r="DN1086" s="533"/>
      <c r="DO1086" s="533"/>
      <c r="DP1086" s="533"/>
      <c r="DQ1086" s="533"/>
      <c r="DR1086" s="533"/>
      <c r="DS1086" s="533"/>
      <c r="DT1086" s="533"/>
      <c r="DU1086" s="533"/>
      <c r="DV1086" s="533"/>
      <c r="DW1086" s="533"/>
      <c r="DX1086" s="533"/>
      <c r="DY1086" s="533"/>
      <c r="DZ1086" s="533"/>
      <c r="EA1086" s="533"/>
      <c r="EB1086" s="533"/>
      <c r="EC1086" s="533"/>
      <c r="ED1086" s="533"/>
      <c r="EE1086" s="533"/>
      <c r="EF1086" s="533"/>
      <c r="EG1086" s="533"/>
      <c r="EH1086" s="533"/>
      <c r="EI1086" s="533"/>
      <c r="EJ1086" s="533"/>
      <c r="EK1086" s="533"/>
      <c r="EL1086" s="533"/>
      <c r="EM1086" s="533"/>
      <c r="EN1086" s="533"/>
      <c r="EO1086" s="533"/>
      <c r="EP1086" s="533"/>
      <c r="EQ1086" s="533"/>
      <c r="ER1086" s="533"/>
      <c r="ES1086" s="533"/>
      <c r="ET1086" s="533"/>
      <c r="EU1086" s="533"/>
      <c r="EV1086" s="533"/>
      <c r="EW1086" s="533"/>
      <c r="EX1086" s="533"/>
      <c r="EY1086" s="533"/>
      <c r="EZ1086" s="533"/>
      <c r="FA1086" s="533"/>
      <c r="FB1086" s="533"/>
      <c r="FC1086" s="533"/>
      <c r="FD1086" s="533"/>
      <c r="FE1086" s="533"/>
      <c r="FF1086" s="533"/>
      <c r="FG1086" s="533"/>
      <c r="FH1086" s="533"/>
      <c r="FI1086" s="533"/>
      <c r="FJ1086" s="533"/>
      <c r="FK1086" s="533"/>
      <c r="FL1086" s="533"/>
      <c r="FM1086" s="533"/>
      <c r="FN1086" s="533"/>
      <c r="FO1086" s="533"/>
      <c r="FP1086" s="533"/>
      <c r="FQ1086" s="533"/>
      <c r="FR1086" s="533"/>
      <c r="FS1086" s="533"/>
      <c r="FT1086" s="533"/>
      <c r="FU1086" s="533"/>
      <c r="FV1086" s="533"/>
      <c r="FW1086" s="533"/>
      <c r="FX1086" s="533"/>
      <c r="FY1086" s="533"/>
      <c r="FZ1086" s="533"/>
      <c r="GA1086" s="533"/>
      <c r="GB1086" s="533"/>
      <c r="GC1086" s="533"/>
      <c r="GD1086" s="533"/>
      <c r="GE1086" s="533"/>
      <c r="GF1086" s="533"/>
      <c r="GG1086" s="533"/>
      <c r="GH1086" s="533"/>
      <c r="GI1086" s="533"/>
      <c r="GJ1086" s="533"/>
      <c r="GK1086" s="533"/>
      <c r="GL1086" s="533"/>
      <c r="GM1086" s="533"/>
      <c r="GN1086" s="533"/>
      <c r="GO1086" s="533"/>
      <c r="GP1086" s="533"/>
      <c r="GQ1086" s="533"/>
      <c r="GR1086" s="533"/>
      <c r="GS1086" s="533"/>
      <c r="GT1086" s="533"/>
      <c r="GU1086" s="533"/>
      <c r="GV1086" s="533"/>
      <c r="GW1086" s="533"/>
      <c r="GX1086" s="533"/>
      <c r="GY1086" s="533"/>
      <c r="GZ1086" s="533"/>
      <c r="HA1086" s="533"/>
      <c r="HB1086" s="533"/>
      <c r="HC1086" s="533"/>
      <c r="HD1086" s="533"/>
      <c r="HE1086" s="533"/>
      <c r="HF1086" s="533"/>
      <c r="HG1086" s="533"/>
      <c r="HH1086" s="533"/>
      <c r="HI1086" s="533"/>
      <c r="HJ1086" s="533"/>
      <c r="HK1086" s="533"/>
      <c r="HL1086" s="533"/>
      <c r="HM1086" s="533"/>
      <c r="HN1086" s="533"/>
      <c r="HO1086" s="533"/>
      <c r="HP1086" s="533"/>
      <c r="HQ1086" s="533"/>
      <c r="HR1086" s="533"/>
      <c r="HS1086" s="533"/>
      <c r="HT1086" s="533"/>
      <c r="HU1086" s="533"/>
      <c r="HV1086" s="533"/>
      <c r="HW1086" s="533"/>
      <c r="HX1086" s="533"/>
      <c r="HY1086" s="533"/>
      <c r="HZ1086" s="533"/>
      <c r="IA1086" s="533"/>
      <c r="IB1086" s="533"/>
      <c r="IC1086" s="533"/>
      <c r="ID1086" s="533"/>
      <c r="IE1086" s="533"/>
      <c r="IF1086" s="533"/>
      <c r="IG1086" s="533"/>
      <c r="IH1086" s="533"/>
      <c r="II1086" s="533"/>
      <c r="IJ1086" s="533"/>
      <c r="IK1086" s="533"/>
      <c r="IL1086" s="533"/>
      <c r="IM1086" s="533"/>
      <c r="IN1086" s="533"/>
      <c r="IO1086" s="533"/>
      <c r="IP1086" s="533"/>
      <c r="IQ1086" s="533"/>
      <c r="IR1086" s="533"/>
      <c r="IS1086" s="533"/>
      <c r="IT1086" s="533"/>
      <c r="IU1086" s="533"/>
      <c r="IV1086" s="533"/>
      <c r="IW1086" s="533"/>
      <c r="IX1086" s="533"/>
      <c r="IY1086" s="533"/>
      <c r="IZ1086" s="533"/>
      <c r="JA1086" s="533"/>
      <c r="JB1086" s="533"/>
      <c r="JC1086" s="533"/>
      <c r="JD1086" s="533"/>
      <c r="JE1086" s="533"/>
      <c r="JF1086" s="533"/>
      <c r="JG1086" s="533"/>
      <c r="JH1086" s="533"/>
    </row>
    <row r="1087" spans="1:268" s="3" customFormat="1" ht="30" customHeight="1" x14ac:dyDescent="0.25">
      <c r="A1087" s="1"/>
      <c r="B1087" s="1" t="s">
        <v>5067</v>
      </c>
      <c r="C1087" s="1">
        <v>11140155</v>
      </c>
      <c r="D1087" s="7">
        <v>42142</v>
      </c>
      <c r="E1087" s="7">
        <v>42142</v>
      </c>
      <c r="F1087" s="7">
        <v>45795</v>
      </c>
      <c r="G1087" s="1">
        <v>-7777</v>
      </c>
      <c r="H1087" s="1" t="s">
        <v>1043</v>
      </c>
      <c r="I1087" s="1" t="s">
        <v>1042</v>
      </c>
      <c r="J1087" s="1"/>
      <c r="K1087" s="1" t="s">
        <v>3340</v>
      </c>
      <c r="L1087" s="1" t="s">
        <v>5074</v>
      </c>
      <c r="M1087" s="1" t="s">
        <v>200</v>
      </c>
      <c r="N1087" s="1" t="s">
        <v>144</v>
      </c>
      <c r="O1087" s="1" t="s">
        <v>145</v>
      </c>
      <c r="P1087" s="6" t="s">
        <v>5070</v>
      </c>
      <c r="Q1087" s="1" t="s">
        <v>5069</v>
      </c>
      <c r="R1087" s="1" t="s">
        <v>200</v>
      </c>
      <c r="S1087" s="1" t="s">
        <v>144</v>
      </c>
      <c r="T1087" s="1" t="s">
        <v>145</v>
      </c>
      <c r="U1087" s="6" t="s">
        <v>5070</v>
      </c>
      <c r="V1087" s="1"/>
      <c r="W1087" s="1" t="s">
        <v>5071</v>
      </c>
      <c r="X1087" s="1">
        <v>168</v>
      </c>
      <c r="Y1087" s="1">
        <v>10</v>
      </c>
      <c r="Z1087" s="9" t="s">
        <v>468</v>
      </c>
      <c r="AA1087" s="1" t="s">
        <v>5006</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5073</v>
      </c>
      <c r="AT1087" s="1"/>
      <c r="AU1087" s="1"/>
      <c r="AV1087" s="1"/>
      <c r="AW1087" s="1" t="s">
        <v>5075</v>
      </c>
      <c r="AX1087" s="1" t="s">
        <v>5076</v>
      </c>
      <c r="AY1087" s="1">
        <v>42</v>
      </c>
      <c r="AZ1087" s="1">
        <v>52</v>
      </c>
      <c r="BA1087" s="1">
        <v>7.1</v>
      </c>
      <c r="BB1087" s="1">
        <v>22</v>
      </c>
      <c r="BC1087" s="1">
        <v>39</v>
      </c>
      <c r="BD1087" s="1">
        <v>18.8</v>
      </c>
      <c r="BE1087" s="1">
        <f t="shared" si="178"/>
        <v>42.868638888888889</v>
      </c>
      <c r="BF1087" s="1">
        <f t="shared" si="179"/>
        <v>22.655222222222221</v>
      </c>
      <c r="BG1087" s="1" t="s">
        <v>38</v>
      </c>
      <c r="BH1087" s="1"/>
      <c r="BI1087" s="1"/>
      <c r="BJ1087" s="7"/>
      <c r="BK1087" s="1"/>
      <c r="BL1087" s="7"/>
      <c r="BM1087" s="1"/>
      <c r="BN1087" s="1"/>
      <c r="BO1087" s="1"/>
      <c r="BP1087" s="1"/>
      <c r="BQ1087" s="1"/>
      <c r="BR1087" s="1"/>
      <c r="BS1087" s="1"/>
      <c r="BT1087" s="533"/>
      <c r="BU1087" s="533"/>
      <c r="BV1087" s="533"/>
      <c r="BW1087" s="533"/>
      <c r="BX1087" s="533"/>
      <c r="BY1087" s="533"/>
      <c r="BZ1087" s="533"/>
      <c r="CA1087" s="533"/>
      <c r="CB1087" s="533"/>
      <c r="CC1087" s="533"/>
      <c r="CD1087" s="533"/>
      <c r="CE1087" s="533"/>
      <c r="CF1087" s="533"/>
      <c r="CG1087" s="533"/>
      <c r="CH1087" s="533"/>
      <c r="CI1087" s="533"/>
      <c r="CJ1087" s="533"/>
      <c r="CK1087" s="533"/>
      <c r="CL1087" s="533"/>
      <c r="CM1087" s="533"/>
      <c r="CN1087" s="533"/>
      <c r="CO1087" s="533"/>
      <c r="CP1087" s="533"/>
      <c r="CQ1087" s="533"/>
      <c r="CR1087" s="533"/>
      <c r="CS1087" s="533"/>
      <c r="CT1087" s="533"/>
      <c r="CU1087" s="533"/>
      <c r="CV1087" s="533"/>
      <c r="CW1087" s="533"/>
      <c r="CX1087" s="533"/>
      <c r="CY1087" s="533"/>
      <c r="CZ1087" s="533"/>
      <c r="DA1087" s="533"/>
      <c r="DB1087" s="533"/>
      <c r="DC1087" s="533"/>
      <c r="DD1087" s="533"/>
      <c r="DE1087" s="533"/>
      <c r="DF1087" s="533"/>
      <c r="DG1087" s="533"/>
      <c r="DH1087" s="533"/>
      <c r="DI1087" s="533"/>
      <c r="DJ1087" s="533"/>
      <c r="DK1087" s="533"/>
      <c r="DL1087" s="533"/>
      <c r="DM1087" s="533"/>
      <c r="DN1087" s="533"/>
      <c r="DO1087" s="533"/>
      <c r="DP1087" s="533"/>
      <c r="DQ1087" s="533"/>
      <c r="DR1087" s="533"/>
      <c r="DS1087" s="533"/>
      <c r="DT1087" s="533"/>
      <c r="DU1087" s="533"/>
      <c r="DV1087" s="533"/>
      <c r="DW1087" s="533"/>
      <c r="DX1087" s="533"/>
      <c r="DY1087" s="533"/>
      <c r="DZ1087" s="533"/>
      <c r="EA1087" s="533"/>
      <c r="EB1087" s="533"/>
      <c r="EC1087" s="533"/>
      <c r="ED1087" s="533"/>
      <c r="EE1087" s="533"/>
      <c r="EF1087" s="533"/>
      <c r="EG1087" s="533"/>
      <c r="EH1087" s="533"/>
      <c r="EI1087" s="533"/>
      <c r="EJ1087" s="533"/>
      <c r="EK1087" s="533"/>
      <c r="EL1087" s="533"/>
      <c r="EM1087" s="533"/>
      <c r="EN1087" s="533"/>
      <c r="EO1087" s="533"/>
      <c r="EP1087" s="533"/>
      <c r="EQ1087" s="533"/>
      <c r="ER1087" s="533"/>
      <c r="ES1087" s="533"/>
      <c r="ET1087" s="533"/>
      <c r="EU1087" s="533"/>
      <c r="EV1087" s="533"/>
      <c r="EW1087" s="533"/>
      <c r="EX1087" s="533"/>
      <c r="EY1087" s="533"/>
      <c r="EZ1087" s="533"/>
      <c r="FA1087" s="533"/>
      <c r="FB1087" s="533"/>
      <c r="FC1087" s="533"/>
      <c r="FD1087" s="533"/>
      <c r="FE1087" s="533"/>
      <c r="FF1087" s="533"/>
      <c r="FG1087" s="533"/>
      <c r="FH1087" s="533"/>
      <c r="FI1087" s="533"/>
      <c r="FJ1087" s="533"/>
      <c r="FK1087" s="533"/>
      <c r="FL1087" s="533"/>
      <c r="FM1087" s="533"/>
      <c r="FN1087" s="533"/>
      <c r="FO1087" s="533"/>
      <c r="FP1087" s="533"/>
      <c r="FQ1087" s="533"/>
      <c r="FR1087" s="533"/>
      <c r="FS1087" s="533"/>
      <c r="FT1087" s="533"/>
      <c r="FU1087" s="533"/>
      <c r="FV1087" s="533"/>
      <c r="FW1087" s="533"/>
      <c r="FX1087" s="533"/>
      <c r="FY1087" s="533"/>
      <c r="FZ1087" s="533"/>
      <c r="GA1087" s="533"/>
      <c r="GB1087" s="533"/>
      <c r="GC1087" s="533"/>
      <c r="GD1087" s="533"/>
      <c r="GE1087" s="533"/>
      <c r="GF1087" s="533"/>
      <c r="GG1087" s="533"/>
      <c r="GH1087" s="533"/>
      <c r="GI1087" s="533"/>
      <c r="GJ1087" s="533"/>
      <c r="GK1087" s="533"/>
      <c r="GL1087" s="533"/>
      <c r="GM1087" s="533"/>
      <c r="GN1087" s="533"/>
      <c r="GO1087" s="533"/>
      <c r="GP1087" s="533"/>
      <c r="GQ1087" s="533"/>
      <c r="GR1087" s="533"/>
      <c r="GS1087" s="533"/>
      <c r="GT1087" s="533"/>
      <c r="GU1087" s="533"/>
      <c r="GV1087" s="533"/>
      <c r="GW1087" s="533"/>
      <c r="GX1087" s="533"/>
      <c r="GY1087" s="533"/>
      <c r="GZ1087" s="533"/>
      <c r="HA1087" s="533"/>
      <c r="HB1087" s="533"/>
      <c r="HC1087" s="533"/>
      <c r="HD1087" s="533"/>
      <c r="HE1087" s="533"/>
      <c r="HF1087" s="533"/>
      <c r="HG1087" s="533"/>
      <c r="HH1087" s="533"/>
      <c r="HI1087" s="533"/>
      <c r="HJ1087" s="533"/>
      <c r="HK1087" s="533"/>
      <c r="HL1087" s="533"/>
      <c r="HM1087" s="533"/>
      <c r="HN1087" s="533"/>
      <c r="HO1087" s="533"/>
      <c r="HP1087" s="533"/>
      <c r="HQ1087" s="533"/>
      <c r="HR1087" s="533"/>
      <c r="HS1087" s="533"/>
      <c r="HT1087" s="533"/>
      <c r="HU1087" s="533"/>
      <c r="HV1087" s="533"/>
      <c r="HW1087" s="533"/>
      <c r="HX1087" s="533"/>
      <c r="HY1087" s="533"/>
      <c r="HZ1087" s="533"/>
      <c r="IA1087" s="533"/>
      <c r="IB1087" s="533"/>
      <c r="IC1087" s="533"/>
      <c r="ID1087" s="533"/>
      <c r="IE1087" s="533"/>
      <c r="IF1087" s="533"/>
      <c r="IG1087" s="533"/>
      <c r="IH1087" s="533"/>
      <c r="II1087" s="533"/>
      <c r="IJ1087" s="533"/>
      <c r="IK1087" s="533"/>
      <c r="IL1087" s="533"/>
      <c r="IM1087" s="533"/>
      <c r="IN1087" s="533"/>
      <c r="IO1087" s="533"/>
      <c r="IP1087" s="533"/>
      <c r="IQ1087" s="533"/>
      <c r="IR1087" s="533"/>
      <c r="IS1087" s="533"/>
      <c r="IT1087" s="533"/>
      <c r="IU1087" s="533"/>
      <c r="IV1087" s="533"/>
      <c r="IW1087" s="533"/>
      <c r="IX1087" s="533"/>
      <c r="IY1087" s="533"/>
      <c r="IZ1087" s="533"/>
      <c r="JA1087" s="533"/>
      <c r="JB1087" s="533"/>
      <c r="JC1087" s="533"/>
      <c r="JD1087" s="533"/>
      <c r="JE1087" s="533"/>
      <c r="JF1087" s="533"/>
      <c r="JG1087" s="533"/>
      <c r="JH1087" s="533"/>
    </row>
    <row r="1088" spans="1:268" s="3" customFormat="1" ht="30" customHeight="1" x14ac:dyDescent="0.25">
      <c r="A1088" s="1"/>
      <c r="B1088" s="1" t="s">
        <v>5067</v>
      </c>
      <c r="C1088" s="1">
        <v>11140155</v>
      </c>
      <c r="D1088" s="7">
        <v>42142</v>
      </c>
      <c r="E1088" s="7">
        <v>42142</v>
      </c>
      <c r="F1088" s="7">
        <v>45795</v>
      </c>
      <c r="G1088" s="1">
        <v>-7777</v>
      </c>
      <c r="H1088" s="1" t="s">
        <v>1043</v>
      </c>
      <c r="I1088" s="1" t="s">
        <v>1042</v>
      </c>
      <c r="J1088" s="1"/>
      <c r="K1088" s="1" t="s">
        <v>3340</v>
      </c>
      <c r="L1088" s="1" t="s">
        <v>3497</v>
      </c>
      <c r="M1088" s="1" t="s">
        <v>200</v>
      </c>
      <c r="N1088" s="1" t="s">
        <v>144</v>
      </c>
      <c r="O1088" s="1" t="s">
        <v>145</v>
      </c>
      <c r="P1088" s="6" t="s">
        <v>5070</v>
      </c>
      <c r="Q1088" s="1" t="s">
        <v>5069</v>
      </c>
      <c r="R1088" s="1" t="s">
        <v>200</v>
      </c>
      <c r="S1088" s="1" t="s">
        <v>144</v>
      </c>
      <c r="T1088" s="1" t="s">
        <v>145</v>
      </c>
      <c r="U1088" s="6" t="s">
        <v>5070</v>
      </c>
      <c r="V1088" s="1"/>
      <c r="W1088" s="1" t="s">
        <v>5071</v>
      </c>
      <c r="X1088" s="1">
        <v>168</v>
      </c>
      <c r="Y1088" s="1">
        <v>10</v>
      </c>
      <c r="Z1088" s="9" t="s">
        <v>468</v>
      </c>
      <c r="AA1088" s="1" t="s">
        <v>5006</v>
      </c>
      <c r="AB1088" s="1" t="s">
        <v>2727</v>
      </c>
      <c r="AC1088" s="1" t="s">
        <v>2727</v>
      </c>
      <c r="AD1088" s="1" t="s">
        <v>2727</v>
      </c>
      <c r="AE1088" s="1"/>
      <c r="AF1088" s="1"/>
      <c r="AG1088" s="1"/>
      <c r="AH1088" s="1"/>
      <c r="AI1088" s="1"/>
      <c r="AJ1088" s="1"/>
      <c r="AK1088" s="1"/>
      <c r="AL1088" s="1"/>
      <c r="AM1088" s="1"/>
      <c r="AN1088" s="1"/>
      <c r="AO1088" s="1" t="s">
        <v>2727</v>
      </c>
      <c r="AP1088" s="1"/>
      <c r="AQ1088" s="1"/>
      <c r="AR1088" s="1"/>
      <c r="AS1088" s="1" t="s">
        <v>485</v>
      </c>
      <c r="AT1088" s="1"/>
      <c r="AU1088" s="1"/>
      <c r="AV1088" s="1"/>
      <c r="AW1088" s="1" t="s">
        <v>5079</v>
      </c>
      <c r="AX1088" s="1" t="s">
        <v>5080</v>
      </c>
      <c r="AY1088" s="1">
        <v>42</v>
      </c>
      <c r="AZ1088" s="1">
        <v>52</v>
      </c>
      <c r="BA1088" s="1">
        <v>16.2</v>
      </c>
      <c r="BB1088" s="1">
        <v>22</v>
      </c>
      <c r="BC1088" s="1">
        <v>39</v>
      </c>
      <c r="BD1088" s="1">
        <v>32.6</v>
      </c>
      <c r="BE1088" s="1">
        <f t="shared" si="178"/>
        <v>42.871166666666667</v>
      </c>
      <c r="BF1088" s="1">
        <f t="shared" si="179"/>
        <v>22.659055555555554</v>
      </c>
      <c r="BG1088" s="1" t="s">
        <v>38</v>
      </c>
      <c r="BH1088" s="1"/>
      <c r="BI1088" s="1"/>
      <c r="BJ1088" s="7"/>
      <c r="BK1088" s="1"/>
      <c r="BL1088" s="7"/>
      <c r="BM1088" s="1"/>
      <c r="BN1088" s="1"/>
      <c r="BO1088" s="1"/>
      <c r="BP1088" s="1"/>
      <c r="BQ1088" s="1"/>
      <c r="BR1088" s="1"/>
      <c r="BS1088" s="1"/>
      <c r="BT1088" s="533"/>
      <c r="BU1088" s="533"/>
      <c r="BV1088" s="533"/>
      <c r="BW1088" s="533"/>
      <c r="BX1088" s="533"/>
      <c r="BY1088" s="533"/>
      <c r="BZ1088" s="533"/>
      <c r="CA1088" s="533"/>
      <c r="CB1088" s="533"/>
      <c r="CC1088" s="533"/>
      <c r="CD1088" s="533"/>
      <c r="CE1088" s="533"/>
      <c r="CF1088" s="533"/>
      <c r="CG1088" s="533"/>
      <c r="CH1088" s="533"/>
      <c r="CI1088" s="533"/>
      <c r="CJ1088" s="533"/>
      <c r="CK1088" s="533"/>
      <c r="CL1088" s="533"/>
      <c r="CM1088" s="533"/>
      <c r="CN1088" s="533"/>
      <c r="CO1088" s="533"/>
      <c r="CP1088" s="533"/>
      <c r="CQ1088" s="533"/>
      <c r="CR1088" s="533"/>
      <c r="CS1088" s="533"/>
      <c r="CT1088" s="533"/>
      <c r="CU1088" s="533"/>
      <c r="CV1088" s="533"/>
      <c r="CW1088" s="533"/>
      <c r="CX1088" s="533"/>
      <c r="CY1088" s="533"/>
      <c r="CZ1088" s="533"/>
      <c r="DA1088" s="533"/>
      <c r="DB1088" s="533"/>
      <c r="DC1088" s="533"/>
      <c r="DD1088" s="533"/>
      <c r="DE1088" s="533"/>
      <c r="DF1088" s="533"/>
      <c r="DG1088" s="533"/>
      <c r="DH1088" s="533"/>
      <c r="DI1088" s="533"/>
      <c r="DJ1088" s="533"/>
      <c r="DK1088" s="533"/>
      <c r="DL1088" s="533"/>
      <c r="DM1088" s="533"/>
      <c r="DN1088" s="533"/>
      <c r="DO1088" s="533"/>
      <c r="DP1088" s="533"/>
      <c r="DQ1088" s="533"/>
      <c r="DR1088" s="533"/>
      <c r="DS1088" s="533"/>
      <c r="DT1088" s="533"/>
      <c r="DU1088" s="533"/>
      <c r="DV1088" s="533"/>
      <c r="DW1088" s="533"/>
      <c r="DX1088" s="533"/>
      <c r="DY1088" s="533"/>
      <c r="DZ1088" s="533"/>
      <c r="EA1088" s="533"/>
      <c r="EB1088" s="533"/>
      <c r="EC1088" s="533"/>
      <c r="ED1088" s="533"/>
      <c r="EE1088" s="533"/>
      <c r="EF1088" s="533"/>
      <c r="EG1088" s="533"/>
      <c r="EH1088" s="533"/>
      <c r="EI1088" s="533"/>
      <c r="EJ1088" s="533"/>
      <c r="EK1088" s="533"/>
      <c r="EL1088" s="533"/>
      <c r="EM1088" s="533"/>
      <c r="EN1088" s="533"/>
      <c r="EO1088" s="533"/>
      <c r="EP1088" s="533"/>
      <c r="EQ1088" s="533"/>
      <c r="ER1088" s="533"/>
      <c r="ES1088" s="533"/>
      <c r="ET1088" s="533"/>
      <c r="EU1088" s="533"/>
      <c r="EV1088" s="533"/>
      <c r="EW1088" s="533"/>
      <c r="EX1088" s="533"/>
      <c r="EY1088" s="533"/>
      <c r="EZ1088" s="533"/>
      <c r="FA1088" s="533"/>
      <c r="FB1088" s="533"/>
      <c r="FC1088" s="533"/>
      <c r="FD1088" s="533"/>
      <c r="FE1088" s="533"/>
      <c r="FF1088" s="533"/>
      <c r="FG1088" s="533"/>
      <c r="FH1088" s="533"/>
      <c r="FI1088" s="533"/>
      <c r="FJ1088" s="533"/>
      <c r="FK1088" s="533"/>
      <c r="FL1088" s="533"/>
      <c r="FM1088" s="533"/>
      <c r="FN1088" s="533"/>
      <c r="FO1088" s="533"/>
      <c r="FP1088" s="533"/>
      <c r="FQ1088" s="533"/>
      <c r="FR1088" s="533"/>
      <c r="FS1088" s="533"/>
      <c r="FT1088" s="533"/>
      <c r="FU1088" s="533"/>
      <c r="FV1088" s="533"/>
      <c r="FW1088" s="533"/>
      <c r="FX1088" s="533"/>
      <c r="FY1088" s="533"/>
      <c r="FZ1088" s="533"/>
      <c r="GA1088" s="533"/>
      <c r="GB1088" s="533"/>
      <c r="GC1088" s="533"/>
      <c r="GD1088" s="533"/>
      <c r="GE1088" s="533"/>
      <c r="GF1088" s="533"/>
      <c r="GG1088" s="533"/>
      <c r="GH1088" s="533"/>
      <c r="GI1088" s="533"/>
      <c r="GJ1088" s="533"/>
      <c r="GK1088" s="533"/>
      <c r="GL1088" s="533"/>
      <c r="GM1088" s="533"/>
      <c r="GN1088" s="533"/>
      <c r="GO1088" s="533"/>
      <c r="GP1088" s="533"/>
      <c r="GQ1088" s="533"/>
      <c r="GR1088" s="533"/>
      <c r="GS1088" s="533"/>
      <c r="GT1088" s="533"/>
      <c r="GU1088" s="533"/>
      <c r="GV1088" s="533"/>
      <c r="GW1088" s="533"/>
      <c r="GX1088" s="533"/>
      <c r="GY1088" s="533"/>
      <c r="GZ1088" s="533"/>
      <c r="HA1088" s="533"/>
      <c r="HB1088" s="533"/>
      <c r="HC1088" s="533"/>
      <c r="HD1088" s="533"/>
      <c r="HE1088" s="533"/>
      <c r="HF1088" s="533"/>
      <c r="HG1088" s="533"/>
      <c r="HH1088" s="533"/>
      <c r="HI1088" s="533"/>
      <c r="HJ1088" s="533"/>
      <c r="HK1088" s="533"/>
      <c r="HL1088" s="533"/>
      <c r="HM1088" s="533"/>
      <c r="HN1088" s="533"/>
      <c r="HO1088" s="533"/>
      <c r="HP1088" s="533"/>
      <c r="HQ1088" s="533"/>
      <c r="HR1088" s="533"/>
      <c r="HS1088" s="533"/>
      <c r="HT1088" s="533"/>
      <c r="HU1088" s="533"/>
      <c r="HV1088" s="533"/>
      <c r="HW1088" s="533"/>
      <c r="HX1088" s="533"/>
      <c r="HY1088" s="533"/>
      <c r="HZ1088" s="533"/>
      <c r="IA1088" s="533"/>
      <c r="IB1088" s="533"/>
      <c r="IC1088" s="533"/>
      <c r="ID1088" s="533"/>
      <c r="IE1088" s="533"/>
      <c r="IF1088" s="533"/>
      <c r="IG1088" s="533"/>
      <c r="IH1088" s="533"/>
      <c r="II1088" s="533"/>
      <c r="IJ1088" s="533"/>
      <c r="IK1088" s="533"/>
      <c r="IL1088" s="533"/>
      <c r="IM1088" s="533"/>
      <c r="IN1088" s="533"/>
      <c r="IO1088" s="533"/>
      <c r="IP1088" s="533"/>
      <c r="IQ1088" s="533"/>
      <c r="IR1088" s="533"/>
      <c r="IS1088" s="533"/>
      <c r="IT1088" s="533"/>
      <c r="IU1088" s="533"/>
      <c r="IV1088" s="533"/>
      <c r="IW1088" s="533"/>
      <c r="IX1088" s="533"/>
      <c r="IY1088" s="533"/>
      <c r="IZ1088" s="533"/>
      <c r="JA1088" s="533"/>
      <c r="JB1088" s="533"/>
      <c r="JC1088" s="533"/>
      <c r="JD1088" s="533"/>
      <c r="JE1088" s="533"/>
      <c r="JF1088" s="533"/>
      <c r="JG1088" s="533"/>
      <c r="JH1088" s="533"/>
    </row>
    <row r="1089" spans="1:268" s="3" customFormat="1" ht="39.75" customHeight="1" x14ac:dyDescent="0.25">
      <c r="A1089" s="1"/>
      <c r="B1089" s="1" t="s">
        <v>5067</v>
      </c>
      <c r="C1089" s="1">
        <v>11140155</v>
      </c>
      <c r="D1089" s="7">
        <v>42142</v>
      </c>
      <c r="E1089" s="7">
        <v>42142</v>
      </c>
      <c r="F1089" s="7">
        <v>45795</v>
      </c>
      <c r="G1089" s="1">
        <v>-7777</v>
      </c>
      <c r="H1089" s="1" t="s">
        <v>1043</v>
      </c>
      <c r="I1089" s="1" t="s">
        <v>1042</v>
      </c>
      <c r="J1089" s="1"/>
      <c r="K1089" s="1" t="s">
        <v>3340</v>
      </c>
      <c r="L1089" s="1" t="s">
        <v>3497</v>
      </c>
      <c r="M1089" s="1" t="s">
        <v>200</v>
      </c>
      <c r="N1089" s="1" t="s">
        <v>144</v>
      </c>
      <c r="O1089" s="1" t="s">
        <v>145</v>
      </c>
      <c r="P1089" s="6" t="s">
        <v>5070</v>
      </c>
      <c r="Q1089" s="1" t="s">
        <v>5069</v>
      </c>
      <c r="R1089" s="1" t="s">
        <v>200</v>
      </c>
      <c r="S1089" s="1" t="s">
        <v>144</v>
      </c>
      <c r="T1089" s="1" t="s">
        <v>145</v>
      </c>
      <c r="U1089" s="6" t="s">
        <v>5070</v>
      </c>
      <c r="V1089" s="1"/>
      <c r="W1089" s="1" t="s">
        <v>5071</v>
      </c>
      <c r="X1089" s="1">
        <v>168</v>
      </c>
      <c r="Y1089" s="1">
        <v>10</v>
      </c>
      <c r="Z1089" s="9" t="s">
        <v>468</v>
      </c>
      <c r="AA1089" s="1" t="s">
        <v>5006</v>
      </c>
      <c r="AB1089" s="1" t="s">
        <v>2727</v>
      </c>
      <c r="AC1089" s="1" t="s">
        <v>2727</v>
      </c>
      <c r="AD1089" s="1" t="s">
        <v>2727</v>
      </c>
      <c r="AE1089" s="1"/>
      <c r="AF1089" s="1"/>
      <c r="AG1089" s="1"/>
      <c r="AH1089" s="1"/>
      <c r="AI1089" s="1"/>
      <c r="AJ1089" s="1"/>
      <c r="AK1089" s="1"/>
      <c r="AL1089" s="1"/>
      <c r="AM1089" s="1"/>
      <c r="AN1089" s="1"/>
      <c r="AO1089" s="1" t="s">
        <v>2727</v>
      </c>
      <c r="AP1089" s="1"/>
      <c r="AQ1089" s="1"/>
      <c r="AR1089" s="1"/>
      <c r="AS1089" s="1" t="s">
        <v>3497</v>
      </c>
      <c r="AT1089" s="1"/>
      <c r="AU1089" s="1"/>
      <c r="AV1089" s="1"/>
      <c r="AW1089" s="1" t="s">
        <v>5081</v>
      </c>
      <c r="AX1089" s="1" t="s">
        <v>5082</v>
      </c>
      <c r="AY1089" s="1">
        <v>42</v>
      </c>
      <c r="AZ1089" s="1">
        <v>52</v>
      </c>
      <c r="BA1089" s="1">
        <v>17.2</v>
      </c>
      <c r="BB1089" s="1">
        <v>22</v>
      </c>
      <c r="BC1089" s="1">
        <v>39</v>
      </c>
      <c r="BD1089" s="1">
        <v>32.5</v>
      </c>
      <c r="BE1089" s="1">
        <f t="shared" si="178"/>
        <v>42.871444444444442</v>
      </c>
      <c r="BF1089" s="1">
        <f t="shared" si="179"/>
        <v>22.659027777777776</v>
      </c>
      <c r="BG1089" s="1" t="s">
        <v>38</v>
      </c>
      <c r="BH1089" s="1"/>
      <c r="BI1089" s="1"/>
      <c r="BJ1089" s="7"/>
      <c r="BK1089" s="1"/>
      <c r="BL1089" s="7"/>
      <c r="BM1089" s="1"/>
      <c r="BN1089" s="1"/>
      <c r="BO1089" s="1"/>
      <c r="BP1089" s="1"/>
      <c r="BQ1089" s="1"/>
      <c r="BR1089" s="1"/>
      <c r="BS1089" s="1"/>
      <c r="BT1089" s="533"/>
      <c r="BU1089" s="533"/>
      <c r="BV1089" s="533"/>
      <c r="BW1089" s="533"/>
      <c r="BX1089" s="533"/>
      <c r="BY1089" s="533"/>
      <c r="BZ1089" s="533"/>
      <c r="CA1089" s="533"/>
      <c r="CB1089" s="533"/>
      <c r="CC1089" s="533"/>
      <c r="CD1089" s="533"/>
      <c r="CE1089" s="533"/>
      <c r="CF1089" s="533"/>
      <c r="CG1089" s="533"/>
      <c r="CH1089" s="533"/>
      <c r="CI1089" s="533"/>
      <c r="CJ1089" s="533"/>
      <c r="CK1089" s="533"/>
      <c r="CL1089" s="533"/>
      <c r="CM1089" s="533"/>
      <c r="CN1089" s="533"/>
      <c r="CO1089" s="533"/>
      <c r="CP1089" s="533"/>
      <c r="CQ1089" s="533"/>
      <c r="CR1089" s="533"/>
      <c r="CS1089" s="533"/>
      <c r="CT1089" s="533"/>
      <c r="CU1089" s="533"/>
      <c r="CV1089" s="533"/>
      <c r="CW1089" s="533"/>
      <c r="CX1089" s="533"/>
      <c r="CY1089" s="533"/>
      <c r="CZ1089" s="533"/>
      <c r="DA1089" s="533"/>
      <c r="DB1089" s="533"/>
      <c r="DC1089" s="533"/>
      <c r="DD1089" s="533"/>
      <c r="DE1089" s="533"/>
      <c r="DF1089" s="533"/>
      <c r="DG1089" s="533"/>
      <c r="DH1089" s="533"/>
      <c r="DI1089" s="533"/>
      <c r="DJ1089" s="533"/>
      <c r="DK1089" s="533"/>
      <c r="DL1089" s="533"/>
      <c r="DM1089" s="533"/>
      <c r="DN1089" s="533"/>
      <c r="DO1089" s="533"/>
      <c r="DP1089" s="533"/>
      <c r="DQ1089" s="533"/>
      <c r="DR1089" s="533"/>
      <c r="DS1089" s="533"/>
      <c r="DT1089" s="533"/>
      <c r="DU1089" s="533"/>
      <c r="DV1089" s="533"/>
      <c r="DW1089" s="533"/>
      <c r="DX1089" s="533"/>
      <c r="DY1089" s="533"/>
      <c r="DZ1089" s="533"/>
      <c r="EA1089" s="533"/>
      <c r="EB1089" s="533"/>
      <c r="EC1089" s="533"/>
      <c r="ED1089" s="533"/>
      <c r="EE1089" s="533"/>
      <c r="EF1089" s="533"/>
      <c r="EG1089" s="533"/>
      <c r="EH1089" s="533"/>
      <c r="EI1089" s="533"/>
      <c r="EJ1089" s="533"/>
      <c r="EK1089" s="533"/>
      <c r="EL1089" s="533"/>
      <c r="EM1089" s="533"/>
      <c r="EN1089" s="533"/>
      <c r="EO1089" s="533"/>
      <c r="EP1089" s="533"/>
      <c r="EQ1089" s="533"/>
      <c r="ER1089" s="533"/>
      <c r="ES1089" s="533"/>
      <c r="ET1089" s="533"/>
      <c r="EU1089" s="533"/>
      <c r="EV1089" s="533"/>
      <c r="EW1089" s="533"/>
      <c r="EX1089" s="533"/>
      <c r="EY1089" s="533"/>
      <c r="EZ1089" s="533"/>
      <c r="FA1089" s="533"/>
      <c r="FB1089" s="533"/>
      <c r="FC1089" s="533"/>
      <c r="FD1089" s="533"/>
      <c r="FE1089" s="533"/>
      <c r="FF1089" s="533"/>
      <c r="FG1089" s="533"/>
      <c r="FH1089" s="533"/>
      <c r="FI1089" s="533"/>
      <c r="FJ1089" s="533"/>
      <c r="FK1089" s="533"/>
      <c r="FL1089" s="533"/>
      <c r="FM1089" s="533"/>
      <c r="FN1089" s="533"/>
      <c r="FO1089" s="533"/>
      <c r="FP1089" s="533"/>
      <c r="FQ1089" s="533"/>
      <c r="FR1089" s="533"/>
      <c r="FS1089" s="533"/>
      <c r="FT1089" s="533"/>
      <c r="FU1089" s="533"/>
      <c r="FV1089" s="533"/>
      <c r="FW1089" s="533"/>
      <c r="FX1089" s="533"/>
      <c r="FY1089" s="533"/>
      <c r="FZ1089" s="533"/>
      <c r="GA1089" s="533"/>
      <c r="GB1089" s="533"/>
      <c r="GC1089" s="533"/>
      <c r="GD1089" s="533"/>
      <c r="GE1089" s="533"/>
      <c r="GF1089" s="533"/>
      <c r="GG1089" s="533"/>
      <c r="GH1089" s="533"/>
      <c r="GI1089" s="533"/>
      <c r="GJ1089" s="533"/>
      <c r="GK1089" s="533"/>
      <c r="GL1089" s="533"/>
      <c r="GM1089" s="533"/>
      <c r="GN1089" s="533"/>
      <c r="GO1089" s="533"/>
      <c r="GP1089" s="533"/>
      <c r="GQ1089" s="533"/>
      <c r="GR1089" s="533"/>
      <c r="GS1089" s="533"/>
      <c r="GT1089" s="533"/>
      <c r="GU1089" s="533"/>
      <c r="GV1089" s="533"/>
      <c r="GW1089" s="533"/>
      <c r="GX1089" s="533"/>
      <c r="GY1089" s="533"/>
      <c r="GZ1089" s="533"/>
      <c r="HA1089" s="533"/>
      <c r="HB1089" s="533"/>
      <c r="HC1089" s="533"/>
      <c r="HD1089" s="533"/>
      <c r="HE1089" s="533"/>
      <c r="HF1089" s="533"/>
      <c r="HG1089" s="533"/>
      <c r="HH1089" s="533"/>
      <c r="HI1089" s="533"/>
      <c r="HJ1089" s="533"/>
      <c r="HK1089" s="533"/>
      <c r="HL1089" s="533"/>
      <c r="HM1089" s="533"/>
      <c r="HN1089" s="533"/>
      <c r="HO1089" s="533"/>
      <c r="HP1089" s="533"/>
      <c r="HQ1089" s="533"/>
      <c r="HR1089" s="533"/>
      <c r="HS1089" s="533"/>
      <c r="HT1089" s="533"/>
      <c r="HU1089" s="533"/>
      <c r="HV1089" s="533"/>
      <c r="HW1089" s="533"/>
      <c r="HX1089" s="533"/>
      <c r="HY1089" s="533"/>
      <c r="HZ1089" s="533"/>
      <c r="IA1089" s="533"/>
      <c r="IB1089" s="533"/>
      <c r="IC1089" s="533"/>
      <c r="ID1089" s="533"/>
      <c r="IE1089" s="533"/>
      <c r="IF1089" s="533"/>
      <c r="IG1089" s="533"/>
      <c r="IH1089" s="533"/>
      <c r="II1089" s="533"/>
      <c r="IJ1089" s="533"/>
      <c r="IK1089" s="533"/>
      <c r="IL1089" s="533"/>
      <c r="IM1089" s="533"/>
      <c r="IN1089" s="533"/>
      <c r="IO1089" s="533"/>
      <c r="IP1089" s="533"/>
      <c r="IQ1089" s="533"/>
      <c r="IR1089" s="533"/>
      <c r="IS1089" s="533"/>
      <c r="IT1089" s="533"/>
      <c r="IU1089" s="533"/>
      <c r="IV1089" s="533"/>
      <c r="IW1089" s="533"/>
      <c r="IX1089" s="533"/>
      <c r="IY1089" s="533"/>
      <c r="IZ1089" s="533"/>
      <c r="JA1089" s="533"/>
      <c r="JB1089" s="533"/>
      <c r="JC1089" s="533"/>
      <c r="JD1089" s="533"/>
      <c r="JE1089" s="533"/>
      <c r="JF1089" s="533"/>
      <c r="JG1089" s="533"/>
      <c r="JH1089" s="533"/>
    </row>
    <row r="1090" spans="1:268" s="3" customFormat="1" ht="39.75" customHeight="1" x14ac:dyDescent="0.25">
      <c r="A1090" s="1" t="s">
        <v>3392</v>
      </c>
      <c r="B1090" s="1" t="s">
        <v>848</v>
      </c>
      <c r="C1090" s="1">
        <v>11190049</v>
      </c>
      <c r="D1090" s="7">
        <v>42207</v>
      </c>
      <c r="E1090" s="7">
        <v>42208</v>
      </c>
      <c r="F1090" s="7">
        <v>44400</v>
      </c>
      <c r="G1090" s="1"/>
      <c r="H1090" s="1" t="s">
        <v>939</v>
      </c>
      <c r="I1090" s="1" t="s">
        <v>590</v>
      </c>
      <c r="J1090" s="1"/>
      <c r="K1090" s="1" t="s">
        <v>73</v>
      </c>
      <c r="L1090" s="1" t="s">
        <v>5174</v>
      </c>
      <c r="M1090" s="1" t="s">
        <v>72</v>
      </c>
      <c r="N1090" s="1" t="s">
        <v>72</v>
      </c>
      <c r="O1090" s="1" t="s">
        <v>72</v>
      </c>
      <c r="P1090" s="6" t="s">
        <v>5175</v>
      </c>
      <c r="Q1090" s="1" t="s">
        <v>5176</v>
      </c>
      <c r="R1090" s="1" t="s">
        <v>72</v>
      </c>
      <c r="S1090" s="1" t="s">
        <v>72</v>
      </c>
      <c r="T1090" s="1" t="s">
        <v>72</v>
      </c>
      <c r="U1090" s="6" t="s">
        <v>5175</v>
      </c>
      <c r="V1090" s="1" t="s">
        <v>5176</v>
      </c>
      <c r="W1090" s="1" t="s">
        <v>5177</v>
      </c>
      <c r="X1090" s="1">
        <v>-7777</v>
      </c>
      <c r="Y1090" s="1">
        <v>-7777</v>
      </c>
      <c r="Z1090" s="9" t="s">
        <v>1311</v>
      </c>
      <c r="AA1090" s="1" t="s">
        <v>427</v>
      </c>
      <c r="AB1090" s="1">
        <v>52.393000000000001</v>
      </c>
      <c r="AC1090" s="1">
        <v>1.85</v>
      </c>
      <c r="AD1090" s="1">
        <v>29800</v>
      </c>
      <c r="AE1090" s="1"/>
      <c r="AF1090" s="1"/>
      <c r="AG1090" s="1"/>
      <c r="AH1090" s="1"/>
      <c r="AI1090" s="1">
        <v>29800</v>
      </c>
      <c r="AJ1090" s="1"/>
      <c r="AK1090" s="1"/>
      <c r="AL1090" s="1"/>
      <c r="AM1090" s="1"/>
      <c r="AN1090" s="1"/>
      <c r="AO1090" s="1">
        <v>27.5</v>
      </c>
      <c r="AP1090" s="1"/>
      <c r="AQ1090" s="1"/>
      <c r="AR1090" s="1"/>
      <c r="AS1090" s="1" t="s">
        <v>2652</v>
      </c>
      <c r="AT1090" s="1"/>
      <c r="AU1090" s="1"/>
      <c r="AV1090" s="1">
        <v>169.5</v>
      </c>
      <c r="AW1090" s="1" t="s">
        <v>5178</v>
      </c>
      <c r="AX1090" s="1" t="s">
        <v>5179</v>
      </c>
      <c r="AY1090" s="1">
        <v>43</v>
      </c>
      <c r="AZ1090" s="1">
        <v>8</v>
      </c>
      <c r="BA1090" s="1">
        <v>36.380000000000003</v>
      </c>
      <c r="BB1090" s="1">
        <v>24</v>
      </c>
      <c r="BC1090" s="1">
        <v>42</v>
      </c>
      <c r="BD1090" s="1">
        <v>41.44</v>
      </c>
      <c r="BE1090" s="1">
        <f t="shared" ref="BE1090:BE1121" si="180">AY1090+AZ1090/60+BA1090/3600</f>
        <v>43.143438888888888</v>
      </c>
      <c r="BF1090" s="1">
        <f t="shared" ref="BF1090:BF1121" si="181">BB1090+BC1090/60+BD1090/3600</f>
        <v>24.711511111111111</v>
      </c>
      <c r="BG1090" s="1" t="s">
        <v>38</v>
      </c>
      <c r="BH1090" s="1"/>
      <c r="BI1090" s="1"/>
      <c r="BJ1090" s="7"/>
      <c r="BK1090" s="1"/>
      <c r="BL1090" s="7"/>
      <c r="BM1090" s="1"/>
      <c r="BN1090" s="1"/>
      <c r="BO1090" s="1"/>
      <c r="BP1090" s="1"/>
      <c r="BQ1090" s="1"/>
      <c r="BR1090" s="1"/>
      <c r="BS1090" s="1"/>
      <c r="BT1090" s="533"/>
      <c r="BU1090" s="533"/>
      <c r="BV1090" s="533"/>
      <c r="BW1090" s="533"/>
      <c r="BX1090" s="533"/>
      <c r="BY1090" s="533"/>
      <c r="BZ1090" s="533"/>
      <c r="CA1090" s="533"/>
      <c r="CB1090" s="533"/>
      <c r="CC1090" s="533"/>
      <c r="CD1090" s="533"/>
      <c r="CE1090" s="533"/>
      <c r="CF1090" s="533"/>
      <c r="CG1090" s="533"/>
      <c r="CH1090" s="533"/>
      <c r="CI1090" s="533"/>
      <c r="CJ1090" s="533"/>
      <c r="CK1090" s="533"/>
      <c r="CL1090" s="533"/>
      <c r="CM1090" s="533"/>
      <c r="CN1090" s="533"/>
      <c r="CO1090" s="533"/>
      <c r="CP1090" s="533"/>
      <c r="CQ1090" s="533"/>
      <c r="CR1090" s="533"/>
      <c r="CS1090" s="533"/>
      <c r="CT1090" s="533"/>
      <c r="CU1090" s="533"/>
      <c r="CV1090" s="533"/>
      <c r="CW1090" s="533"/>
      <c r="CX1090" s="533"/>
      <c r="CY1090" s="533"/>
      <c r="CZ1090" s="533"/>
      <c r="DA1090" s="533"/>
      <c r="DB1090" s="533"/>
      <c r="DC1090" s="533"/>
      <c r="DD1090" s="533"/>
      <c r="DE1090" s="533"/>
      <c r="DF1090" s="533"/>
      <c r="DG1090" s="533"/>
      <c r="DH1090" s="533"/>
      <c r="DI1090" s="533"/>
      <c r="DJ1090" s="533"/>
      <c r="DK1090" s="533"/>
      <c r="DL1090" s="533"/>
      <c r="DM1090" s="533"/>
      <c r="DN1090" s="533"/>
      <c r="DO1090" s="533"/>
      <c r="DP1090" s="533"/>
      <c r="DQ1090" s="533"/>
      <c r="DR1090" s="533"/>
      <c r="DS1090" s="533"/>
      <c r="DT1090" s="533"/>
      <c r="DU1090" s="533"/>
      <c r="DV1090" s="533"/>
      <c r="DW1090" s="533"/>
      <c r="DX1090" s="533"/>
      <c r="DY1090" s="533"/>
      <c r="DZ1090" s="533"/>
      <c r="EA1090" s="533"/>
      <c r="EB1090" s="533"/>
      <c r="EC1090" s="533"/>
      <c r="ED1090" s="533"/>
      <c r="EE1090" s="533"/>
      <c r="EF1090" s="533"/>
      <c r="EG1090" s="533"/>
      <c r="EH1090" s="533"/>
      <c r="EI1090" s="533"/>
      <c r="EJ1090" s="533"/>
      <c r="EK1090" s="533"/>
      <c r="EL1090" s="533"/>
      <c r="EM1090" s="533"/>
      <c r="EN1090" s="533"/>
      <c r="EO1090" s="533"/>
      <c r="EP1090" s="533"/>
      <c r="EQ1090" s="533"/>
      <c r="ER1090" s="533"/>
      <c r="ES1090" s="533"/>
      <c r="ET1090" s="533"/>
      <c r="EU1090" s="533"/>
      <c r="EV1090" s="533"/>
      <c r="EW1090" s="533"/>
      <c r="EX1090" s="533"/>
      <c r="EY1090" s="533"/>
      <c r="EZ1090" s="533"/>
      <c r="FA1090" s="533"/>
      <c r="FB1090" s="533"/>
      <c r="FC1090" s="533"/>
      <c r="FD1090" s="533"/>
      <c r="FE1090" s="533"/>
      <c r="FF1090" s="533"/>
      <c r="FG1090" s="533"/>
      <c r="FH1090" s="533"/>
      <c r="FI1090" s="533"/>
      <c r="FJ1090" s="533"/>
      <c r="FK1090" s="533"/>
      <c r="FL1090" s="533"/>
      <c r="FM1090" s="533"/>
      <c r="FN1090" s="533"/>
      <c r="FO1090" s="533"/>
      <c r="FP1090" s="533"/>
      <c r="FQ1090" s="533"/>
      <c r="FR1090" s="533"/>
      <c r="FS1090" s="533"/>
      <c r="FT1090" s="533"/>
      <c r="FU1090" s="533"/>
      <c r="FV1090" s="533"/>
      <c r="FW1090" s="533"/>
      <c r="FX1090" s="533"/>
      <c r="FY1090" s="533"/>
      <c r="FZ1090" s="533"/>
      <c r="GA1090" s="533"/>
      <c r="GB1090" s="533"/>
      <c r="GC1090" s="533"/>
      <c r="GD1090" s="533"/>
      <c r="GE1090" s="533"/>
      <c r="GF1090" s="533"/>
      <c r="GG1090" s="533"/>
      <c r="GH1090" s="533"/>
      <c r="GI1090" s="533"/>
      <c r="GJ1090" s="533"/>
      <c r="GK1090" s="533"/>
      <c r="GL1090" s="533"/>
      <c r="GM1090" s="533"/>
      <c r="GN1090" s="533"/>
      <c r="GO1090" s="533"/>
      <c r="GP1090" s="533"/>
      <c r="GQ1090" s="533"/>
      <c r="GR1090" s="533"/>
      <c r="GS1090" s="533"/>
      <c r="GT1090" s="533"/>
      <c r="GU1090" s="533"/>
      <c r="GV1090" s="533"/>
      <c r="GW1090" s="533"/>
      <c r="GX1090" s="533"/>
      <c r="GY1090" s="533"/>
      <c r="GZ1090" s="533"/>
      <c r="HA1090" s="533"/>
      <c r="HB1090" s="533"/>
      <c r="HC1090" s="533"/>
      <c r="HD1090" s="533"/>
      <c r="HE1090" s="533"/>
      <c r="HF1090" s="533"/>
      <c r="HG1090" s="533"/>
      <c r="HH1090" s="533"/>
      <c r="HI1090" s="533"/>
      <c r="HJ1090" s="533"/>
      <c r="HK1090" s="533"/>
      <c r="HL1090" s="533"/>
      <c r="HM1090" s="533"/>
      <c r="HN1090" s="533"/>
      <c r="HO1090" s="533"/>
      <c r="HP1090" s="533"/>
      <c r="HQ1090" s="533"/>
      <c r="HR1090" s="533"/>
      <c r="HS1090" s="533"/>
      <c r="HT1090" s="533"/>
      <c r="HU1090" s="533"/>
      <c r="HV1090" s="533"/>
      <c r="HW1090" s="533"/>
      <c r="HX1090" s="533"/>
      <c r="HY1090" s="533"/>
      <c r="HZ1090" s="533"/>
      <c r="IA1090" s="533"/>
      <c r="IB1090" s="533"/>
      <c r="IC1090" s="533"/>
      <c r="ID1090" s="533"/>
      <c r="IE1090" s="533"/>
      <c r="IF1090" s="533"/>
      <c r="IG1090" s="533"/>
      <c r="IH1090" s="533"/>
      <c r="II1090" s="533"/>
      <c r="IJ1090" s="533"/>
      <c r="IK1090" s="533"/>
      <c r="IL1090" s="533"/>
      <c r="IM1090" s="533"/>
      <c r="IN1090" s="533"/>
      <c r="IO1090" s="533"/>
      <c r="IP1090" s="533"/>
      <c r="IQ1090" s="533"/>
      <c r="IR1090" s="533"/>
      <c r="IS1090" s="533"/>
      <c r="IT1090" s="533"/>
      <c r="IU1090" s="533"/>
      <c r="IV1090" s="533"/>
      <c r="IW1090" s="533"/>
      <c r="IX1090" s="533"/>
      <c r="IY1090" s="533"/>
      <c r="IZ1090" s="533"/>
      <c r="JA1090" s="533"/>
      <c r="JB1090" s="533"/>
      <c r="JC1090" s="533"/>
      <c r="JD1090" s="533"/>
      <c r="JE1090" s="533"/>
      <c r="JF1090" s="533"/>
      <c r="JG1090" s="533"/>
      <c r="JH1090" s="533"/>
    </row>
    <row r="1091" spans="1:268" s="3" customFormat="1" ht="39.75" customHeight="1" x14ac:dyDescent="0.25">
      <c r="A1091" s="4" t="s">
        <v>3392</v>
      </c>
      <c r="B1091" s="4" t="s">
        <v>3717</v>
      </c>
      <c r="C1091" s="4">
        <v>11120071</v>
      </c>
      <c r="D1091" s="293">
        <v>42207</v>
      </c>
      <c r="E1091" s="293">
        <v>42207</v>
      </c>
      <c r="F1091" s="293">
        <v>44034</v>
      </c>
      <c r="G1091" s="4">
        <v>-7777</v>
      </c>
      <c r="H1091" s="4" t="s">
        <v>484</v>
      </c>
      <c r="I1091" s="4" t="s">
        <v>607</v>
      </c>
      <c r="J1091" s="4"/>
      <c r="K1091" s="4" t="s">
        <v>37</v>
      </c>
      <c r="L1091" s="4" t="s">
        <v>5180</v>
      </c>
      <c r="M1091" s="4" t="s">
        <v>3718</v>
      </c>
      <c r="N1091" s="4" t="s">
        <v>44</v>
      </c>
      <c r="O1091" s="4" t="s">
        <v>406</v>
      </c>
      <c r="P1091" s="294" t="s">
        <v>3720</v>
      </c>
      <c r="Q1091" s="4"/>
      <c r="R1091" s="4" t="s">
        <v>3718</v>
      </c>
      <c r="S1091" s="4" t="s">
        <v>44</v>
      </c>
      <c r="T1091" s="4" t="s">
        <v>406</v>
      </c>
      <c r="U1091" s="294" t="s">
        <v>3720</v>
      </c>
      <c r="V1091" s="4" t="s">
        <v>5181</v>
      </c>
      <c r="W1091" s="4" t="s">
        <v>5182</v>
      </c>
      <c r="X1091" s="4">
        <v>-7777</v>
      </c>
      <c r="Y1091" s="4">
        <v>-7777</v>
      </c>
      <c r="Z1091" s="295" t="s">
        <v>468</v>
      </c>
      <c r="AA1091" s="4" t="s">
        <v>341</v>
      </c>
      <c r="AB1091" s="4">
        <v>41.37</v>
      </c>
      <c r="AC1091" s="4">
        <v>22</v>
      </c>
      <c r="AD1091" s="4">
        <v>20910</v>
      </c>
      <c r="AE1091" s="4"/>
      <c r="AF1091" s="4"/>
      <c r="AG1091" s="4"/>
      <c r="AH1091" s="4"/>
      <c r="AI1091" s="4"/>
      <c r="AJ1091" s="4">
        <v>20910</v>
      </c>
      <c r="AK1091" s="4"/>
      <c r="AL1091" s="4"/>
      <c r="AM1091" s="4"/>
      <c r="AN1091" s="4"/>
      <c r="AO1091" s="4">
        <v>4137</v>
      </c>
      <c r="AP1091" s="4"/>
      <c r="AQ1091" s="4"/>
      <c r="AR1091" s="4"/>
      <c r="AS1091" s="4" t="s">
        <v>468</v>
      </c>
      <c r="AT1091" s="4"/>
      <c r="AU1091" s="4"/>
      <c r="AV1091" s="4"/>
      <c r="AW1091" s="4" t="s">
        <v>5183</v>
      </c>
      <c r="AX1091" s="4" t="s">
        <v>5184</v>
      </c>
      <c r="AY1091" s="4">
        <v>43</v>
      </c>
      <c r="AZ1091" s="4">
        <v>15</v>
      </c>
      <c r="BA1091" s="4">
        <v>2.97</v>
      </c>
      <c r="BB1091" s="4">
        <v>25</v>
      </c>
      <c r="BC1091" s="4">
        <v>42</v>
      </c>
      <c r="BD1091" s="4">
        <v>3.53</v>
      </c>
      <c r="BE1091" s="4">
        <f t="shared" si="180"/>
        <v>43.250824999999999</v>
      </c>
      <c r="BF1091" s="4">
        <f t="shared" si="181"/>
        <v>25.700980555555557</v>
      </c>
      <c r="BG1091" s="4" t="s">
        <v>38</v>
      </c>
      <c r="BH1091" s="4"/>
      <c r="BI1091" s="4"/>
      <c r="BJ1091" s="293"/>
      <c r="BK1091" s="4"/>
      <c r="BL1091" s="293"/>
      <c r="BM1091" s="4"/>
      <c r="BN1091" s="4"/>
      <c r="BO1091" s="4" t="s">
        <v>8893</v>
      </c>
      <c r="BP1091" s="293">
        <v>43837</v>
      </c>
      <c r="BQ1091" s="4"/>
      <c r="BR1091" s="4"/>
      <c r="BS1091" s="4"/>
      <c r="BT1091" s="533"/>
      <c r="BU1091" s="533"/>
      <c r="BV1091" s="533"/>
      <c r="BW1091" s="533"/>
      <c r="BX1091" s="533"/>
      <c r="BY1091" s="533"/>
      <c r="BZ1091" s="533"/>
      <c r="CA1091" s="533"/>
      <c r="CB1091" s="533"/>
      <c r="CC1091" s="533"/>
      <c r="CD1091" s="533"/>
      <c r="CE1091" s="533"/>
      <c r="CF1091" s="533"/>
      <c r="CG1091" s="533"/>
      <c r="CH1091" s="533"/>
      <c r="CI1091" s="533"/>
      <c r="CJ1091" s="533"/>
      <c r="CK1091" s="533"/>
      <c r="CL1091" s="533"/>
      <c r="CM1091" s="533"/>
      <c r="CN1091" s="533"/>
      <c r="CO1091" s="533"/>
      <c r="CP1091" s="533"/>
      <c r="CQ1091" s="533"/>
      <c r="CR1091" s="533"/>
      <c r="CS1091" s="533"/>
      <c r="CT1091" s="533"/>
      <c r="CU1091" s="533"/>
      <c r="CV1091" s="533"/>
      <c r="CW1091" s="533"/>
      <c r="CX1091" s="533"/>
      <c r="CY1091" s="533"/>
      <c r="CZ1091" s="533"/>
      <c r="DA1091" s="533"/>
      <c r="DB1091" s="533"/>
      <c r="DC1091" s="533"/>
      <c r="DD1091" s="533"/>
      <c r="DE1091" s="533"/>
      <c r="DF1091" s="533"/>
      <c r="DG1091" s="533"/>
      <c r="DH1091" s="533"/>
      <c r="DI1091" s="533"/>
      <c r="DJ1091" s="533"/>
      <c r="DK1091" s="533"/>
      <c r="DL1091" s="533"/>
      <c r="DM1091" s="533"/>
      <c r="DN1091" s="533"/>
      <c r="DO1091" s="533"/>
      <c r="DP1091" s="533"/>
      <c r="DQ1091" s="533"/>
      <c r="DR1091" s="533"/>
      <c r="DS1091" s="533"/>
      <c r="DT1091" s="533"/>
      <c r="DU1091" s="533"/>
      <c r="DV1091" s="533"/>
      <c r="DW1091" s="533"/>
      <c r="DX1091" s="533"/>
      <c r="DY1091" s="533"/>
      <c r="DZ1091" s="533"/>
      <c r="EA1091" s="533"/>
      <c r="EB1091" s="533"/>
      <c r="EC1091" s="533"/>
      <c r="ED1091" s="533"/>
      <c r="EE1091" s="533"/>
      <c r="EF1091" s="533"/>
      <c r="EG1091" s="533"/>
      <c r="EH1091" s="533"/>
      <c r="EI1091" s="533"/>
      <c r="EJ1091" s="533"/>
      <c r="EK1091" s="533"/>
      <c r="EL1091" s="533"/>
      <c r="EM1091" s="533"/>
      <c r="EN1091" s="533"/>
      <c r="EO1091" s="533"/>
      <c r="EP1091" s="533"/>
      <c r="EQ1091" s="533"/>
      <c r="ER1091" s="533"/>
      <c r="ES1091" s="533"/>
      <c r="ET1091" s="533"/>
      <c r="EU1091" s="533"/>
      <c r="EV1091" s="533"/>
      <c r="EW1091" s="533"/>
      <c r="EX1091" s="533"/>
      <c r="EY1091" s="533"/>
      <c r="EZ1091" s="533"/>
      <c r="FA1091" s="533"/>
      <c r="FB1091" s="533"/>
      <c r="FC1091" s="533"/>
      <c r="FD1091" s="533"/>
      <c r="FE1091" s="533"/>
      <c r="FF1091" s="533"/>
      <c r="FG1091" s="533"/>
      <c r="FH1091" s="533"/>
      <c r="FI1091" s="533"/>
      <c r="FJ1091" s="533"/>
      <c r="FK1091" s="533"/>
      <c r="FL1091" s="533"/>
      <c r="FM1091" s="533"/>
      <c r="FN1091" s="533"/>
      <c r="FO1091" s="533"/>
      <c r="FP1091" s="533"/>
      <c r="FQ1091" s="533"/>
      <c r="FR1091" s="533"/>
      <c r="FS1091" s="533"/>
      <c r="FT1091" s="533"/>
      <c r="FU1091" s="533"/>
      <c r="FV1091" s="533"/>
      <c r="FW1091" s="533"/>
      <c r="FX1091" s="533"/>
      <c r="FY1091" s="533"/>
      <c r="FZ1091" s="533"/>
      <c r="GA1091" s="533"/>
      <c r="GB1091" s="533"/>
      <c r="GC1091" s="533"/>
      <c r="GD1091" s="533"/>
      <c r="GE1091" s="533"/>
      <c r="GF1091" s="533"/>
      <c r="GG1091" s="533"/>
      <c r="GH1091" s="533"/>
      <c r="GI1091" s="533"/>
      <c r="GJ1091" s="533"/>
      <c r="GK1091" s="533"/>
      <c r="GL1091" s="533"/>
      <c r="GM1091" s="533"/>
      <c r="GN1091" s="533"/>
      <c r="GO1091" s="533"/>
      <c r="GP1091" s="533"/>
      <c r="GQ1091" s="533"/>
      <c r="GR1091" s="533"/>
      <c r="GS1091" s="533"/>
      <c r="GT1091" s="533"/>
      <c r="GU1091" s="533"/>
      <c r="GV1091" s="533"/>
      <c r="GW1091" s="533"/>
      <c r="GX1091" s="533"/>
      <c r="GY1091" s="533"/>
      <c r="GZ1091" s="533"/>
      <c r="HA1091" s="533"/>
      <c r="HB1091" s="533"/>
      <c r="HC1091" s="533"/>
      <c r="HD1091" s="533"/>
      <c r="HE1091" s="533"/>
      <c r="HF1091" s="533"/>
      <c r="HG1091" s="533"/>
      <c r="HH1091" s="533"/>
      <c r="HI1091" s="533"/>
      <c r="HJ1091" s="533"/>
      <c r="HK1091" s="533"/>
      <c r="HL1091" s="533"/>
      <c r="HM1091" s="533"/>
      <c r="HN1091" s="533"/>
      <c r="HO1091" s="533"/>
      <c r="HP1091" s="533"/>
      <c r="HQ1091" s="533"/>
      <c r="HR1091" s="533"/>
      <c r="HS1091" s="533"/>
      <c r="HT1091" s="533"/>
      <c r="HU1091" s="533"/>
      <c r="HV1091" s="533"/>
      <c r="HW1091" s="533"/>
      <c r="HX1091" s="533"/>
      <c r="HY1091" s="533"/>
      <c r="HZ1091" s="533"/>
      <c r="IA1091" s="533"/>
      <c r="IB1091" s="533"/>
      <c r="IC1091" s="533"/>
      <c r="ID1091" s="533"/>
      <c r="IE1091" s="533"/>
      <c r="IF1091" s="533"/>
      <c r="IG1091" s="533"/>
      <c r="IH1091" s="533"/>
      <c r="II1091" s="533"/>
      <c r="IJ1091" s="533"/>
      <c r="IK1091" s="533"/>
      <c r="IL1091" s="533"/>
      <c r="IM1091" s="533"/>
      <c r="IN1091" s="533"/>
      <c r="IO1091" s="533"/>
      <c r="IP1091" s="533"/>
      <c r="IQ1091" s="533"/>
      <c r="IR1091" s="533"/>
      <c r="IS1091" s="533"/>
      <c r="IT1091" s="533"/>
      <c r="IU1091" s="533"/>
      <c r="IV1091" s="533"/>
      <c r="IW1091" s="533"/>
      <c r="IX1091" s="533"/>
      <c r="IY1091" s="533"/>
      <c r="IZ1091" s="533"/>
      <c r="JA1091" s="533"/>
      <c r="JB1091" s="533"/>
      <c r="JC1091" s="533"/>
      <c r="JD1091" s="533"/>
      <c r="JE1091" s="533"/>
      <c r="JF1091" s="533"/>
      <c r="JG1091" s="533"/>
      <c r="JH1091" s="533"/>
    </row>
    <row r="1092" spans="1:268" s="3" customFormat="1" ht="39.75" customHeight="1" x14ac:dyDescent="0.25">
      <c r="A1092" s="1" t="s">
        <v>3392</v>
      </c>
      <c r="B1092" s="1" t="s">
        <v>5185</v>
      </c>
      <c r="C1092" s="1">
        <v>11130095</v>
      </c>
      <c r="D1092" s="7">
        <v>42208</v>
      </c>
      <c r="E1092" s="7">
        <v>42208</v>
      </c>
      <c r="F1092" s="7">
        <v>49513</v>
      </c>
      <c r="G1092" s="1">
        <v>-7777</v>
      </c>
      <c r="H1092" s="1" t="s">
        <v>581</v>
      </c>
      <c r="I1092" s="1" t="s">
        <v>582</v>
      </c>
      <c r="J1092" s="1"/>
      <c r="K1092" s="1" t="s">
        <v>42</v>
      </c>
      <c r="L1092" s="1" t="s">
        <v>5186</v>
      </c>
      <c r="M1092" s="1" t="s">
        <v>1446</v>
      </c>
      <c r="N1092" s="1" t="s">
        <v>5187</v>
      </c>
      <c r="O1092" s="1" t="s">
        <v>189</v>
      </c>
      <c r="P1092" s="6" t="s">
        <v>554</v>
      </c>
      <c r="Q1092" s="1" t="s">
        <v>5188</v>
      </c>
      <c r="R1092" s="1" t="s">
        <v>188</v>
      </c>
      <c r="S1092" s="1" t="s">
        <v>188</v>
      </c>
      <c r="T1092" s="1" t="s">
        <v>189</v>
      </c>
      <c r="U1092" s="6" t="s">
        <v>553</v>
      </c>
      <c r="V1092" s="1" t="s">
        <v>5189</v>
      </c>
      <c r="W1092" s="1" t="s">
        <v>5189</v>
      </c>
      <c r="X1092" s="1">
        <v>-7777</v>
      </c>
      <c r="Y1092" s="1">
        <v>-7777</v>
      </c>
      <c r="Z1092" s="9" t="s">
        <v>468</v>
      </c>
      <c r="AA1092" s="1" t="s">
        <v>5190</v>
      </c>
      <c r="AB1092" s="1"/>
      <c r="AC1092" s="1">
        <v>553</v>
      </c>
      <c r="AD1092" s="1">
        <v>17430000</v>
      </c>
      <c r="AE1092" s="1"/>
      <c r="AF1092" s="1"/>
      <c r="AG1092" s="1">
        <v>150000</v>
      </c>
      <c r="AH1092" s="1">
        <v>17280000</v>
      </c>
      <c r="AI1092" s="1"/>
      <c r="AJ1092" s="1"/>
      <c r="AK1092" s="1"/>
      <c r="AL1092" s="1"/>
      <c r="AM1092" s="1"/>
      <c r="AN1092" s="1"/>
      <c r="AO1092" s="1"/>
      <c r="AP1092" s="1"/>
      <c r="AQ1092" s="1"/>
      <c r="AR1092" s="1"/>
      <c r="AS1092" s="1" t="s">
        <v>5191</v>
      </c>
      <c r="AT1092" s="1"/>
      <c r="AU1092" s="1"/>
      <c r="AV1092" s="1">
        <v>22.74</v>
      </c>
      <c r="AW1092" s="1" t="s">
        <v>5192</v>
      </c>
      <c r="AX1092" s="1" t="s">
        <v>5193</v>
      </c>
      <c r="AY1092" s="1">
        <v>43</v>
      </c>
      <c r="AZ1092" s="1">
        <v>45</v>
      </c>
      <c r="BA1092" s="1">
        <v>14.8</v>
      </c>
      <c r="BB1092" s="1">
        <v>23</v>
      </c>
      <c r="BC1092" s="1">
        <v>51</v>
      </c>
      <c r="BD1092" s="1">
        <v>5.32</v>
      </c>
      <c r="BE1092" s="1">
        <f t="shared" si="180"/>
        <v>43.754111111111108</v>
      </c>
      <c r="BF1092" s="1">
        <f t="shared" si="181"/>
        <v>23.851477777777781</v>
      </c>
      <c r="BG1092" s="1" t="s">
        <v>38</v>
      </c>
      <c r="BH1092" s="1"/>
      <c r="BI1092" s="1"/>
      <c r="BJ1092" s="7"/>
      <c r="BK1092" s="1"/>
      <c r="BL1092" s="7"/>
      <c r="BM1092" s="1"/>
      <c r="BN1092" s="1"/>
      <c r="BO1092" s="1"/>
      <c r="BP1092" s="1"/>
      <c r="BQ1092" s="1"/>
      <c r="BR1092" s="1"/>
      <c r="BS1092" s="1"/>
      <c r="BT1092" s="533"/>
      <c r="BU1092" s="533"/>
      <c r="BV1092" s="533"/>
      <c r="BW1092" s="533"/>
      <c r="BX1092" s="533"/>
      <c r="BY1092" s="533"/>
      <c r="BZ1092" s="533"/>
      <c r="CA1092" s="533"/>
      <c r="CB1092" s="533"/>
      <c r="CC1092" s="533"/>
      <c r="CD1092" s="533"/>
      <c r="CE1092" s="533"/>
      <c r="CF1092" s="533"/>
      <c r="CG1092" s="533"/>
      <c r="CH1092" s="533"/>
      <c r="CI1092" s="533"/>
      <c r="CJ1092" s="533"/>
      <c r="CK1092" s="533"/>
      <c r="CL1092" s="533"/>
      <c r="CM1092" s="533"/>
      <c r="CN1092" s="533"/>
      <c r="CO1092" s="533"/>
      <c r="CP1092" s="533"/>
      <c r="CQ1092" s="533"/>
      <c r="CR1092" s="533"/>
      <c r="CS1092" s="533"/>
      <c r="CT1092" s="533"/>
      <c r="CU1092" s="533"/>
      <c r="CV1092" s="533"/>
      <c r="CW1092" s="533"/>
      <c r="CX1092" s="533"/>
      <c r="CY1092" s="533"/>
      <c r="CZ1092" s="533"/>
      <c r="DA1092" s="533"/>
      <c r="DB1092" s="533"/>
      <c r="DC1092" s="533"/>
      <c r="DD1092" s="533"/>
      <c r="DE1092" s="533"/>
      <c r="DF1092" s="533"/>
      <c r="DG1092" s="533"/>
      <c r="DH1092" s="533"/>
      <c r="DI1092" s="533"/>
      <c r="DJ1092" s="533"/>
      <c r="DK1092" s="533"/>
      <c r="DL1092" s="533"/>
      <c r="DM1092" s="533"/>
      <c r="DN1092" s="533"/>
      <c r="DO1092" s="533"/>
      <c r="DP1092" s="533"/>
      <c r="DQ1092" s="533"/>
      <c r="DR1092" s="533"/>
      <c r="DS1092" s="533"/>
      <c r="DT1092" s="533"/>
      <c r="DU1092" s="533"/>
      <c r="DV1092" s="533"/>
      <c r="DW1092" s="533"/>
      <c r="DX1092" s="533"/>
      <c r="DY1092" s="533"/>
      <c r="DZ1092" s="533"/>
      <c r="EA1092" s="533"/>
      <c r="EB1092" s="533"/>
      <c r="EC1092" s="533"/>
      <c r="ED1092" s="533"/>
      <c r="EE1092" s="533"/>
      <c r="EF1092" s="533"/>
      <c r="EG1092" s="533"/>
      <c r="EH1092" s="533"/>
      <c r="EI1092" s="533"/>
      <c r="EJ1092" s="533"/>
      <c r="EK1092" s="533"/>
      <c r="EL1092" s="533"/>
      <c r="EM1092" s="533"/>
      <c r="EN1092" s="533"/>
      <c r="EO1092" s="533"/>
      <c r="EP1092" s="533"/>
      <c r="EQ1092" s="533"/>
      <c r="ER1092" s="533"/>
      <c r="ES1092" s="533"/>
      <c r="ET1092" s="533"/>
      <c r="EU1092" s="533"/>
      <c r="EV1092" s="533"/>
      <c r="EW1092" s="533"/>
      <c r="EX1092" s="533"/>
      <c r="EY1092" s="533"/>
      <c r="EZ1092" s="533"/>
      <c r="FA1092" s="533"/>
      <c r="FB1092" s="533"/>
      <c r="FC1092" s="533"/>
      <c r="FD1092" s="533"/>
      <c r="FE1092" s="533"/>
      <c r="FF1092" s="533"/>
      <c r="FG1092" s="533"/>
      <c r="FH1092" s="533"/>
      <c r="FI1092" s="533"/>
      <c r="FJ1092" s="533"/>
      <c r="FK1092" s="533"/>
      <c r="FL1092" s="533"/>
      <c r="FM1092" s="533"/>
      <c r="FN1092" s="533"/>
      <c r="FO1092" s="533"/>
      <c r="FP1092" s="533"/>
      <c r="FQ1092" s="533"/>
      <c r="FR1092" s="533"/>
      <c r="FS1092" s="533"/>
      <c r="FT1092" s="533"/>
      <c r="FU1092" s="533"/>
      <c r="FV1092" s="533"/>
      <c r="FW1092" s="533"/>
      <c r="FX1092" s="533"/>
      <c r="FY1092" s="533"/>
      <c r="FZ1092" s="533"/>
      <c r="GA1092" s="533"/>
      <c r="GB1092" s="533"/>
      <c r="GC1092" s="533"/>
      <c r="GD1092" s="533"/>
      <c r="GE1092" s="533"/>
      <c r="GF1092" s="533"/>
      <c r="GG1092" s="533"/>
      <c r="GH1092" s="533"/>
      <c r="GI1092" s="533"/>
      <c r="GJ1092" s="533"/>
      <c r="GK1092" s="533"/>
      <c r="GL1092" s="533"/>
      <c r="GM1092" s="533"/>
      <c r="GN1092" s="533"/>
      <c r="GO1092" s="533"/>
      <c r="GP1092" s="533"/>
      <c r="GQ1092" s="533"/>
      <c r="GR1092" s="533"/>
      <c r="GS1092" s="533"/>
      <c r="GT1092" s="533"/>
      <c r="GU1092" s="533"/>
      <c r="GV1092" s="533"/>
      <c r="GW1092" s="533"/>
      <c r="GX1092" s="533"/>
      <c r="GY1092" s="533"/>
      <c r="GZ1092" s="533"/>
      <c r="HA1092" s="533"/>
      <c r="HB1092" s="533"/>
      <c r="HC1092" s="533"/>
      <c r="HD1092" s="533"/>
      <c r="HE1092" s="533"/>
      <c r="HF1092" s="533"/>
      <c r="HG1092" s="533"/>
      <c r="HH1092" s="533"/>
      <c r="HI1092" s="533"/>
      <c r="HJ1092" s="533"/>
      <c r="HK1092" s="533"/>
      <c r="HL1092" s="533"/>
      <c r="HM1092" s="533"/>
      <c r="HN1092" s="533"/>
      <c r="HO1092" s="533"/>
      <c r="HP1092" s="533"/>
      <c r="HQ1092" s="533"/>
      <c r="HR1092" s="533"/>
      <c r="HS1092" s="533"/>
      <c r="HT1092" s="533"/>
      <c r="HU1092" s="533"/>
      <c r="HV1092" s="533"/>
      <c r="HW1092" s="533"/>
      <c r="HX1092" s="533"/>
      <c r="HY1092" s="533"/>
      <c r="HZ1092" s="533"/>
      <c r="IA1092" s="533"/>
      <c r="IB1092" s="533"/>
      <c r="IC1092" s="533"/>
      <c r="ID1092" s="533"/>
      <c r="IE1092" s="533"/>
      <c r="IF1092" s="533"/>
      <c r="IG1092" s="533"/>
      <c r="IH1092" s="533"/>
      <c r="II1092" s="533"/>
      <c r="IJ1092" s="533"/>
      <c r="IK1092" s="533"/>
      <c r="IL1092" s="533"/>
      <c r="IM1092" s="533"/>
      <c r="IN1092" s="533"/>
      <c r="IO1092" s="533"/>
      <c r="IP1092" s="533"/>
      <c r="IQ1092" s="533"/>
      <c r="IR1092" s="533"/>
      <c r="IS1092" s="533"/>
      <c r="IT1092" s="533"/>
      <c r="IU1092" s="533"/>
      <c r="IV1092" s="533"/>
      <c r="IW1092" s="533"/>
      <c r="IX1092" s="533"/>
      <c r="IY1092" s="533"/>
      <c r="IZ1092" s="533"/>
      <c r="JA1092" s="533"/>
      <c r="JB1092" s="533"/>
      <c r="JC1092" s="533"/>
      <c r="JD1092" s="533"/>
      <c r="JE1092" s="533"/>
      <c r="JF1092" s="533"/>
      <c r="JG1092" s="533"/>
      <c r="JH1092" s="533"/>
    </row>
    <row r="1093" spans="1:268" s="3" customFormat="1" ht="39.75" customHeight="1" x14ac:dyDescent="0.25">
      <c r="A1093" s="1"/>
      <c r="B1093" s="1" t="s">
        <v>5185</v>
      </c>
      <c r="C1093" s="1">
        <v>11130095</v>
      </c>
      <c r="D1093" s="7">
        <v>42208</v>
      </c>
      <c r="E1093" s="7">
        <v>42208</v>
      </c>
      <c r="F1093" s="7">
        <v>49513</v>
      </c>
      <c r="G1093" s="1">
        <v>-7777</v>
      </c>
      <c r="H1093" s="1" t="s">
        <v>581</v>
      </c>
      <c r="I1093" s="1" t="s">
        <v>582</v>
      </c>
      <c r="J1093" s="1"/>
      <c r="K1093" s="1" t="s">
        <v>42</v>
      </c>
      <c r="L1093" s="1" t="s">
        <v>5186</v>
      </c>
      <c r="M1093" s="1" t="s">
        <v>1446</v>
      </c>
      <c r="N1093" s="1" t="s">
        <v>5187</v>
      </c>
      <c r="O1093" s="1" t="s">
        <v>189</v>
      </c>
      <c r="P1093" s="6" t="s">
        <v>554</v>
      </c>
      <c r="Q1093" s="1" t="s">
        <v>5188</v>
      </c>
      <c r="R1093" s="1" t="s">
        <v>188</v>
      </c>
      <c r="S1093" s="1" t="s">
        <v>188</v>
      </c>
      <c r="T1093" s="1" t="s">
        <v>189</v>
      </c>
      <c r="U1093" s="6" t="s">
        <v>553</v>
      </c>
      <c r="V1093" s="1" t="s">
        <v>5189</v>
      </c>
      <c r="W1093" s="1" t="s">
        <v>5189</v>
      </c>
      <c r="X1093" s="1">
        <v>-7777</v>
      </c>
      <c r="Y1093" s="1">
        <v>-7777</v>
      </c>
      <c r="Z1093" s="9" t="s">
        <v>468</v>
      </c>
      <c r="AA1093" s="1" t="s">
        <v>5190</v>
      </c>
      <c r="AB1093" s="1"/>
      <c r="AC1093" s="1"/>
      <c r="AD1093" s="1" t="s">
        <v>2727</v>
      </c>
      <c r="AE1093" s="1"/>
      <c r="AF1093" s="1"/>
      <c r="AG1093" s="1"/>
      <c r="AH1093" s="1"/>
      <c r="AI1093" s="1"/>
      <c r="AJ1093" s="1"/>
      <c r="AK1093" s="1"/>
      <c r="AL1093" s="1"/>
      <c r="AM1093" s="1"/>
      <c r="AN1093" s="1"/>
      <c r="AO1093" s="1"/>
      <c r="AP1093" s="1"/>
      <c r="AQ1093" s="1"/>
      <c r="AR1093" s="1"/>
      <c r="AS1093" s="1" t="s">
        <v>5194</v>
      </c>
      <c r="AT1093" s="1"/>
      <c r="AU1093" s="1"/>
      <c r="AV1093" s="1">
        <v>22.7</v>
      </c>
      <c r="AW1093" s="1" t="s">
        <v>5195</v>
      </c>
      <c r="AX1093" s="1" t="s">
        <v>5196</v>
      </c>
      <c r="AY1093" s="1">
        <v>43</v>
      </c>
      <c r="AZ1093" s="1">
        <v>45</v>
      </c>
      <c r="BA1093" s="1">
        <v>4.8600000000000003</v>
      </c>
      <c r="BB1093" s="1">
        <v>23</v>
      </c>
      <c r="BC1093" s="1">
        <v>51</v>
      </c>
      <c r="BD1093" s="1">
        <v>40.15</v>
      </c>
      <c r="BE1093" s="1">
        <f t="shared" si="180"/>
        <v>43.751350000000002</v>
      </c>
      <c r="BF1093" s="1">
        <f t="shared" si="181"/>
        <v>23.861152777777779</v>
      </c>
      <c r="BG1093" s="1" t="s">
        <v>38</v>
      </c>
      <c r="BH1093" s="1"/>
      <c r="BI1093" s="1"/>
      <c r="BJ1093" s="7"/>
      <c r="BK1093" s="1"/>
      <c r="BL1093" s="7"/>
      <c r="BM1093" s="1"/>
      <c r="BN1093" s="1"/>
      <c r="BO1093" s="1"/>
      <c r="BP1093" s="1"/>
      <c r="BQ1093" s="1"/>
      <c r="BR1093" s="1"/>
      <c r="BS1093" s="1"/>
      <c r="BT1093" s="533"/>
      <c r="BU1093" s="533"/>
      <c r="BV1093" s="533"/>
      <c r="BW1093" s="533"/>
      <c r="BX1093" s="533"/>
      <c r="BY1093" s="533"/>
      <c r="BZ1093" s="533"/>
      <c r="CA1093" s="533"/>
      <c r="CB1093" s="533"/>
      <c r="CC1093" s="533"/>
      <c r="CD1093" s="533"/>
      <c r="CE1093" s="533"/>
      <c r="CF1093" s="533"/>
      <c r="CG1093" s="533"/>
      <c r="CH1093" s="533"/>
      <c r="CI1093" s="533"/>
      <c r="CJ1093" s="533"/>
      <c r="CK1093" s="533"/>
      <c r="CL1093" s="533"/>
      <c r="CM1093" s="533"/>
      <c r="CN1093" s="533"/>
      <c r="CO1093" s="533"/>
      <c r="CP1093" s="533"/>
      <c r="CQ1093" s="533"/>
      <c r="CR1093" s="533"/>
      <c r="CS1093" s="533"/>
      <c r="CT1093" s="533"/>
      <c r="CU1093" s="533"/>
      <c r="CV1093" s="533"/>
      <c r="CW1093" s="533"/>
      <c r="CX1093" s="533"/>
      <c r="CY1093" s="533"/>
      <c r="CZ1093" s="533"/>
      <c r="DA1093" s="533"/>
      <c r="DB1093" s="533"/>
      <c r="DC1093" s="533"/>
      <c r="DD1093" s="533"/>
      <c r="DE1093" s="533"/>
      <c r="DF1093" s="533"/>
      <c r="DG1093" s="533"/>
      <c r="DH1093" s="533"/>
      <c r="DI1093" s="533"/>
      <c r="DJ1093" s="533"/>
      <c r="DK1093" s="533"/>
      <c r="DL1093" s="533"/>
      <c r="DM1093" s="533"/>
      <c r="DN1093" s="533"/>
      <c r="DO1093" s="533"/>
      <c r="DP1093" s="533"/>
      <c r="DQ1093" s="533"/>
      <c r="DR1093" s="533"/>
      <c r="DS1093" s="533"/>
      <c r="DT1093" s="533"/>
      <c r="DU1093" s="533"/>
      <c r="DV1093" s="533"/>
      <c r="DW1093" s="533"/>
      <c r="DX1093" s="533"/>
      <c r="DY1093" s="533"/>
      <c r="DZ1093" s="533"/>
      <c r="EA1093" s="533"/>
      <c r="EB1093" s="533"/>
      <c r="EC1093" s="533"/>
      <c r="ED1093" s="533"/>
      <c r="EE1093" s="533"/>
      <c r="EF1093" s="533"/>
      <c r="EG1093" s="533"/>
      <c r="EH1093" s="533"/>
      <c r="EI1093" s="533"/>
      <c r="EJ1093" s="533"/>
      <c r="EK1093" s="533"/>
      <c r="EL1093" s="533"/>
      <c r="EM1093" s="533"/>
      <c r="EN1093" s="533"/>
      <c r="EO1093" s="533"/>
      <c r="EP1093" s="533"/>
      <c r="EQ1093" s="533"/>
      <c r="ER1093" s="533"/>
      <c r="ES1093" s="533"/>
      <c r="ET1093" s="533"/>
      <c r="EU1093" s="533"/>
      <c r="EV1093" s="533"/>
      <c r="EW1093" s="533"/>
      <c r="EX1093" s="533"/>
      <c r="EY1093" s="533"/>
      <c r="EZ1093" s="533"/>
      <c r="FA1093" s="533"/>
      <c r="FB1093" s="533"/>
      <c r="FC1093" s="533"/>
      <c r="FD1093" s="533"/>
      <c r="FE1093" s="533"/>
      <c r="FF1093" s="533"/>
      <c r="FG1093" s="533"/>
      <c r="FH1093" s="533"/>
      <c r="FI1093" s="533"/>
      <c r="FJ1093" s="533"/>
      <c r="FK1093" s="533"/>
      <c r="FL1093" s="533"/>
      <c r="FM1093" s="533"/>
      <c r="FN1093" s="533"/>
      <c r="FO1093" s="533"/>
      <c r="FP1093" s="533"/>
      <c r="FQ1093" s="533"/>
      <c r="FR1093" s="533"/>
      <c r="FS1093" s="533"/>
      <c r="FT1093" s="533"/>
      <c r="FU1093" s="533"/>
      <c r="FV1093" s="533"/>
      <c r="FW1093" s="533"/>
      <c r="FX1093" s="533"/>
      <c r="FY1093" s="533"/>
      <c r="FZ1093" s="533"/>
      <c r="GA1093" s="533"/>
      <c r="GB1093" s="533"/>
      <c r="GC1093" s="533"/>
      <c r="GD1093" s="533"/>
      <c r="GE1093" s="533"/>
      <c r="GF1093" s="533"/>
      <c r="GG1093" s="533"/>
      <c r="GH1093" s="533"/>
      <c r="GI1093" s="533"/>
      <c r="GJ1093" s="533"/>
      <c r="GK1093" s="533"/>
      <c r="GL1093" s="533"/>
      <c r="GM1093" s="533"/>
      <c r="GN1093" s="533"/>
      <c r="GO1093" s="533"/>
      <c r="GP1093" s="533"/>
      <c r="GQ1093" s="533"/>
      <c r="GR1093" s="533"/>
      <c r="GS1093" s="533"/>
      <c r="GT1093" s="533"/>
      <c r="GU1093" s="533"/>
      <c r="GV1093" s="533"/>
      <c r="GW1093" s="533"/>
      <c r="GX1093" s="533"/>
      <c r="GY1093" s="533"/>
      <c r="GZ1093" s="533"/>
      <c r="HA1093" s="533"/>
      <c r="HB1093" s="533"/>
      <c r="HC1093" s="533"/>
      <c r="HD1093" s="533"/>
      <c r="HE1093" s="533"/>
      <c r="HF1093" s="533"/>
      <c r="HG1093" s="533"/>
      <c r="HH1093" s="533"/>
      <c r="HI1093" s="533"/>
      <c r="HJ1093" s="533"/>
      <c r="HK1093" s="533"/>
      <c r="HL1093" s="533"/>
      <c r="HM1093" s="533"/>
      <c r="HN1093" s="533"/>
      <c r="HO1093" s="533"/>
      <c r="HP1093" s="533"/>
      <c r="HQ1093" s="533"/>
      <c r="HR1093" s="533"/>
      <c r="HS1093" s="533"/>
      <c r="HT1093" s="533"/>
      <c r="HU1093" s="533"/>
      <c r="HV1093" s="533"/>
      <c r="HW1093" s="533"/>
      <c r="HX1093" s="533"/>
      <c r="HY1093" s="533"/>
      <c r="HZ1093" s="533"/>
      <c r="IA1093" s="533"/>
      <c r="IB1093" s="533"/>
      <c r="IC1093" s="533"/>
      <c r="ID1093" s="533"/>
      <c r="IE1093" s="533"/>
      <c r="IF1093" s="533"/>
      <c r="IG1093" s="533"/>
      <c r="IH1093" s="533"/>
      <c r="II1093" s="533"/>
      <c r="IJ1093" s="533"/>
      <c r="IK1093" s="533"/>
      <c r="IL1093" s="533"/>
      <c r="IM1093" s="533"/>
      <c r="IN1093" s="533"/>
      <c r="IO1093" s="533"/>
      <c r="IP1093" s="533"/>
      <c r="IQ1093" s="533"/>
      <c r="IR1093" s="533"/>
      <c r="IS1093" s="533"/>
      <c r="IT1093" s="533"/>
      <c r="IU1093" s="533"/>
      <c r="IV1093" s="533"/>
      <c r="IW1093" s="533"/>
      <c r="IX1093" s="533"/>
      <c r="IY1093" s="533"/>
      <c r="IZ1093" s="533"/>
      <c r="JA1093" s="533"/>
      <c r="JB1093" s="533"/>
      <c r="JC1093" s="533"/>
      <c r="JD1093" s="533"/>
      <c r="JE1093" s="533"/>
      <c r="JF1093" s="533"/>
      <c r="JG1093" s="533"/>
      <c r="JH1093" s="533"/>
    </row>
    <row r="1094" spans="1:268" s="3" customFormat="1" ht="39.75" customHeight="1" thickBot="1" x14ac:dyDescent="0.3">
      <c r="A1094" s="1" t="s">
        <v>3392</v>
      </c>
      <c r="B1094" s="1" t="s">
        <v>1973</v>
      </c>
      <c r="C1094" s="1">
        <v>11130094</v>
      </c>
      <c r="D1094" s="7">
        <v>42201</v>
      </c>
      <c r="E1094" s="7">
        <v>42201</v>
      </c>
      <c r="F1094" s="7">
        <v>45854</v>
      </c>
      <c r="G1094" s="1">
        <v>-7777</v>
      </c>
      <c r="H1094" s="1" t="s">
        <v>484</v>
      </c>
      <c r="I1094" s="1" t="s">
        <v>607</v>
      </c>
      <c r="J1094" s="1"/>
      <c r="K1094" s="1" t="s">
        <v>37</v>
      </c>
      <c r="L1094" s="1" t="s">
        <v>5197</v>
      </c>
      <c r="M1094" s="1" t="s">
        <v>65</v>
      </c>
      <c r="N1094" s="1" t="s">
        <v>44</v>
      </c>
      <c r="O1094" s="1" t="s">
        <v>45</v>
      </c>
      <c r="P1094" s="6" t="s">
        <v>445</v>
      </c>
      <c r="Q1094" s="1"/>
      <c r="R1094" s="1" t="s">
        <v>65</v>
      </c>
      <c r="S1094" s="1" t="s">
        <v>44</v>
      </c>
      <c r="T1094" s="1" t="s">
        <v>45</v>
      </c>
      <c r="U1094" s="6" t="s">
        <v>445</v>
      </c>
      <c r="V1094" s="1" t="s">
        <v>5198</v>
      </c>
      <c r="W1094" s="1" t="s">
        <v>5199</v>
      </c>
      <c r="X1094" s="1">
        <v>-7777</v>
      </c>
      <c r="Y1094" s="1">
        <v>-7777</v>
      </c>
      <c r="Z1094" s="9" t="s">
        <v>468</v>
      </c>
      <c r="AA1094" s="1" t="s">
        <v>401</v>
      </c>
      <c r="AB1094" s="1">
        <v>14.84</v>
      </c>
      <c r="AC1094" s="1">
        <v>50</v>
      </c>
      <c r="AD1094" s="1">
        <v>20000</v>
      </c>
      <c r="AE1094" s="1"/>
      <c r="AF1094" s="1"/>
      <c r="AG1094" s="1">
        <v>20000</v>
      </c>
      <c r="AH1094" s="1"/>
      <c r="AI1094" s="1"/>
      <c r="AJ1094" s="1"/>
      <c r="AK1094" s="1"/>
      <c r="AL1094" s="1"/>
      <c r="AM1094" s="1"/>
      <c r="AN1094" s="1"/>
      <c r="AO1094" s="1">
        <v>1484</v>
      </c>
      <c r="AP1094" s="1"/>
      <c r="AQ1094" s="1"/>
      <c r="AR1094" s="1"/>
      <c r="AS1094" s="1" t="s">
        <v>468</v>
      </c>
      <c r="AT1094" s="1"/>
      <c r="AU1094" s="1"/>
      <c r="AV1094" s="1"/>
      <c r="AW1094" s="1" t="s">
        <v>5200</v>
      </c>
      <c r="AX1094" s="1" t="s">
        <v>5201</v>
      </c>
      <c r="AY1094" s="1">
        <v>43</v>
      </c>
      <c r="AZ1094" s="1">
        <v>10</v>
      </c>
      <c r="BA1094" s="1">
        <v>39</v>
      </c>
      <c r="BB1094" s="1">
        <v>25</v>
      </c>
      <c r="BC1094" s="1">
        <v>50</v>
      </c>
      <c r="BD1094" s="1">
        <v>29.5</v>
      </c>
      <c r="BE1094" s="1">
        <f t="shared" si="180"/>
        <v>43.177499999999995</v>
      </c>
      <c r="BF1094" s="1">
        <f t="shared" si="181"/>
        <v>25.841527777777777</v>
      </c>
      <c r="BG1094" s="1" t="s">
        <v>38</v>
      </c>
      <c r="BH1094" s="1"/>
      <c r="BI1094" s="1"/>
      <c r="BJ1094" s="7"/>
      <c r="BK1094" s="1"/>
      <c r="BL1094" s="7"/>
      <c r="BM1094" s="1"/>
      <c r="BN1094" s="1"/>
      <c r="BO1094" s="1"/>
      <c r="BP1094" s="1"/>
      <c r="BQ1094" s="1"/>
      <c r="BR1094" s="1"/>
      <c r="BS1094" s="1"/>
      <c r="BT1094" s="533"/>
      <c r="BU1094" s="533"/>
      <c r="BV1094" s="533"/>
      <c r="BW1094" s="533"/>
      <c r="BX1094" s="533"/>
      <c r="BY1094" s="533"/>
      <c r="BZ1094" s="533"/>
      <c r="CA1094" s="533"/>
      <c r="CB1094" s="533"/>
      <c r="CC1094" s="533"/>
      <c r="CD1094" s="533"/>
      <c r="CE1094" s="533"/>
      <c r="CF1094" s="533"/>
      <c r="CG1094" s="533"/>
      <c r="CH1094" s="533"/>
      <c r="CI1094" s="533"/>
      <c r="CJ1094" s="533"/>
      <c r="CK1094" s="533"/>
      <c r="CL1094" s="533"/>
      <c r="CM1094" s="533"/>
      <c r="CN1094" s="533"/>
      <c r="CO1094" s="533"/>
      <c r="CP1094" s="533"/>
      <c r="CQ1094" s="533"/>
      <c r="CR1094" s="533"/>
      <c r="CS1094" s="533"/>
      <c r="CT1094" s="533"/>
      <c r="CU1094" s="533"/>
      <c r="CV1094" s="533"/>
      <c r="CW1094" s="533"/>
      <c r="CX1094" s="533"/>
      <c r="CY1094" s="533"/>
      <c r="CZ1094" s="533"/>
      <c r="DA1094" s="533"/>
      <c r="DB1094" s="533"/>
      <c r="DC1094" s="533"/>
      <c r="DD1094" s="533"/>
      <c r="DE1094" s="533"/>
      <c r="DF1094" s="533"/>
      <c r="DG1094" s="533"/>
      <c r="DH1094" s="533"/>
      <c r="DI1094" s="533"/>
      <c r="DJ1094" s="533"/>
      <c r="DK1094" s="533"/>
      <c r="DL1094" s="533"/>
      <c r="DM1094" s="533"/>
      <c r="DN1094" s="533"/>
      <c r="DO1094" s="533"/>
      <c r="DP1094" s="533"/>
      <c r="DQ1094" s="533"/>
      <c r="DR1094" s="533"/>
      <c r="DS1094" s="533"/>
      <c r="DT1094" s="533"/>
      <c r="DU1094" s="533"/>
      <c r="DV1094" s="533"/>
      <c r="DW1094" s="533"/>
      <c r="DX1094" s="533"/>
      <c r="DY1094" s="533"/>
      <c r="DZ1094" s="533"/>
      <c r="EA1094" s="533"/>
      <c r="EB1094" s="533"/>
      <c r="EC1094" s="533"/>
      <c r="ED1094" s="533"/>
      <c r="EE1094" s="533"/>
      <c r="EF1094" s="533"/>
      <c r="EG1094" s="533"/>
      <c r="EH1094" s="533"/>
      <c r="EI1094" s="533"/>
      <c r="EJ1094" s="533"/>
      <c r="EK1094" s="533"/>
      <c r="EL1094" s="533"/>
      <c r="EM1094" s="533"/>
      <c r="EN1094" s="533"/>
      <c r="EO1094" s="533"/>
      <c r="EP1094" s="533"/>
      <c r="EQ1094" s="533"/>
      <c r="ER1094" s="533"/>
      <c r="ES1094" s="533"/>
      <c r="ET1094" s="533"/>
      <c r="EU1094" s="533"/>
      <c r="EV1094" s="533"/>
      <c r="EW1094" s="533"/>
      <c r="EX1094" s="533"/>
      <c r="EY1094" s="533"/>
      <c r="EZ1094" s="533"/>
      <c r="FA1094" s="533"/>
      <c r="FB1094" s="533"/>
      <c r="FC1094" s="533"/>
      <c r="FD1094" s="533"/>
      <c r="FE1094" s="533"/>
      <c r="FF1094" s="533"/>
      <c r="FG1094" s="533"/>
      <c r="FH1094" s="533"/>
      <c r="FI1094" s="533"/>
      <c r="FJ1094" s="533"/>
      <c r="FK1094" s="533"/>
      <c r="FL1094" s="533"/>
      <c r="FM1094" s="533"/>
      <c r="FN1094" s="533"/>
      <c r="FO1094" s="533"/>
      <c r="FP1094" s="533"/>
      <c r="FQ1094" s="533"/>
      <c r="FR1094" s="533"/>
      <c r="FS1094" s="533"/>
      <c r="FT1094" s="533"/>
      <c r="FU1094" s="533"/>
      <c r="FV1094" s="533"/>
      <c r="FW1094" s="533"/>
      <c r="FX1094" s="533"/>
      <c r="FY1094" s="533"/>
      <c r="FZ1094" s="533"/>
      <c r="GA1094" s="533"/>
      <c r="GB1094" s="533"/>
      <c r="GC1094" s="533"/>
      <c r="GD1094" s="533"/>
      <c r="GE1094" s="533"/>
      <c r="GF1094" s="533"/>
      <c r="GG1094" s="533"/>
      <c r="GH1094" s="533"/>
      <c r="GI1094" s="533"/>
      <c r="GJ1094" s="533"/>
      <c r="GK1094" s="533"/>
      <c r="GL1094" s="533"/>
      <c r="GM1094" s="533"/>
      <c r="GN1094" s="533"/>
      <c r="GO1094" s="533"/>
      <c r="GP1094" s="533"/>
      <c r="GQ1094" s="533"/>
      <c r="GR1094" s="533"/>
      <c r="GS1094" s="533"/>
      <c r="GT1094" s="533"/>
      <c r="GU1094" s="533"/>
      <c r="GV1094" s="533"/>
      <c r="GW1094" s="533"/>
      <c r="GX1094" s="533"/>
      <c r="GY1094" s="533"/>
      <c r="GZ1094" s="533"/>
      <c r="HA1094" s="533"/>
      <c r="HB1094" s="533"/>
      <c r="HC1094" s="533"/>
      <c r="HD1094" s="533"/>
      <c r="HE1094" s="533"/>
      <c r="HF1094" s="533"/>
      <c r="HG1094" s="533"/>
      <c r="HH1094" s="533"/>
      <c r="HI1094" s="533"/>
      <c r="HJ1094" s="533"/>
      <c r="HK1094" s="533"/>
      <c r="HL1094" s="533"/>
      <c r="HM1094" s="533"/>
      <c r="HN1094" s="533"/>
      <c r="HO1094" s="533"/>
      <c r="HP1094" s="533"/>
      <c r="HQ1094" s="533"/>
      <c r="HR1094" s="533"/>
      <c r="HS1094" s="533"/>
      <c r="HT1094" s="533"/>
      <c r="HU1094" s="533"/>
      <c r="HV1094" s="533"/>
      <c r="HW1094" s="533"/>
      <c r="HX1094" s="533"/>
      <c r="HY1094" s="533"/>
      <c r="HZ1094" s="533"/>
      <c r="IA1094" s="533"/>
      <c r="IB1094" s="533"/>
      <c r="IC1094" s="533"/>
      <c r="ID1094" s="533"/>
      <c r="IE1094" s="533"/>
      <c r="IF1094" s="533"/>
      <c r="IG1094" s="533"/>
      <c r="IH1094" s="533"/>
      <c r="II1094" s="533"/>
      <c r="IJ1094" s="533"/>
      <c r="IK1094" s="533"/>
      <c r="IL1094" s="533"/>
      <c r="IM1094" s="533"/>
      <c r="IN1094" s="533"/>
      <c r="IO1094" s="533"/>
      <c r="IP1094" s="533"/>
      <c r="IQ1094" s="533"/>
      <c r="IR1094" s="533"/>
      <c r="IS1094" s="533"/>
      <c r="IT1094" s="533"/>
      <c r="IU1094" s="533"/>
      <c r="IV1094" s="533"/>
      <c r="IW1094" s="533"/>
      <c r="IX1094" s="533"/>
      <c r="IY1094" s="533"/>
      <c r="IZ1094" s="533"/>
      <c r="JA1094" s="533"/>
      <c r="JB1094" s="533"/>
      <c r="JC1094" s="533"/>
      <c r="JD1094" s="533"/>
      <c r="JE1094" s="533"/>
      <c r="JF1094" s="533"/>
      <c r="JG1094" s="533"/>
      <c r="JH1094" s="533"/>
    </row>
    <row r="1095" spans="1:268" s="3" customFormat="1" ht="39.75" customHeight="1" x14ac:dyDescent="0.25">
      <c r="A1095" s="172" t="s">
        <v>3392</v>
      </c>
      <c r="B1095" s="173" t="s">
        <v>5232</v>
      </c>
      <c r="C1095" s="175">
        <v>11190050</v>
      </c>
      <c r="D1095" s="174">
        <v>42227</v>
      </c>
      <c r="E1095" s="174">
        <v>42227</v>
      </c>
      <c r="F1095" s="174">
        <v>44419</v>
      </c>
      <c r="G1095" s="173"/>
      <c r="H1095" s="173" t="s">
        <v>1755</v>
      </c>
      <c r="I1095" s="173" t="s">
        <v>996</v>
      </c>
      <c r="J1095" s="173"/>
      <c r="K1095" s="173" t="s">
        <v>135</v>
      </c>
      <c r="L1095" s="173" t="s">
        <v>5233</v>
      </c>
      <c r="M1095" s="173" t="s">
        <v>807</v>
      </c>
      <c r="N1095" s="173" t="s">
        <v>76</v>
      </c>
      <c r="O1095" s="173" t="s">
        <v>76</v>
      </c>
      <c r="P1095" s="175" t="s">
        <v>5234</v>
      </c>
      <c r="Q1095" s="173" t="s">
        <v>5236</v>
      </c>
      <c r="R1095" s="173" t="s">
        <v>807</v>
      </c>
      <c r="S1095" s="173" t="s">
        <v>76</v>
      </c>
      <c r="T1095" s="173" t="s">
        <v>76</v>
      </c>
      <c r="U1095" s="175" t="s">
        <v>5234</v>
      </c>
      <c r="V1095" s="173" t="s">
        <v>5235</v>
      </c>
      <c r="W1095" s="173"/>
      <c r="X1095" s="173">
        <v>-7777</v>
      </c>
      <c r="Y1095" s="173">
        <v>-7777</v>
      </c>
      <c r="Z1095" s="176" t="s">
        <v>1311</v>
      </c>
      <c r="AA1095" s="173" t="s">
        <v>427</v>
      </c>
      <c r="AB1095" s="173">
        <v>0.188</v>
      </c>
      <c r="AC1095" s="173">
        <v>0.1</v>
      </c>
      <c r="AD1095" s="173">
        <v>3154</v>
      </c>
      <c r="AE1095" s="173"/>
      <c r="AF1095" s="173"/>
      <c r="AG1095" s="173"/>
      <c r="AH1095" s="173"/>
      <c r="AI1095" s="173">
        <v>3154</v>
      </c>
      <c r="AJ1095" s="173"/>
      <c r="AK1095" s="173"/>
      <c r="AL1095" s="173"/>
      <c r="AM1095" s="173"/>
      <c r="AN1095" s="173"/>
      <c r="AO1095" s="459">
        <v>2</v>
      </c>
      <c r="AP1095" s="173">
        <v>0</v>
      </c>
      <c r="AQ1095" s="173"/>
      <c r="AR1095" s="173"/>
      <c r="AS1095" s="173" t="s">
        <v>468</v>
      </c>
      <c r="AT1095" s="173"/>
      <c r="AU1095" s="173"/>
      <c r="AV1095" s="173" t="s">
        <v>5239</v>
      </c>
      <c r="AW1095" s="173" t="s">
        <v>5237</v>
      </c>
      <c r="AX1095" s="173" t="s">
        <v>5238</v>
      </c>
      <c r="AY1095" s="173">
        <v>43</v>
      </c>
      <c r="AZ1095" s="173">
        <v>14</v>
      </c>
      <c r="BA1095" s="173">
        <v>40.1</v>
      </c>
      <c r="BB1095" s="173">
        <v>24</v>
      </c>
      <c r="BC1095" s="173">
        <v>36</v>
      </c>
      <c r="BD1095" s="173">
        <v>30.7</v>
      </c>
      <c r="BE1095" s="173">
        <f t="shared" si="180"/>
        <v>43.244472222222221</v>
      </c>
      <c r="BF1095" s="173">
        <f t="shared" si="181"/>
        <v>24.60852777777778</v>
      </c>
      <c r="BG1095" s="173" t="s">
        <v>38</v>
      </c>
      <c r="BH1095" s="173"/>
      <c r="BI1095" s="173"/>
      <c r="BJ1095" s="174"/>
      <c r="BK1095" s="173"/>
      <c r="BL1095" s="174"/>
      <c r="BM1095" s="173"/>
      <c r="BN1095" s="173"/>
      <c r="BO1095" s="173"/>
      <c r="BP1095" s="173"/>
      <c r="BQ1095" s="173"/>
      <c r="BR1095" s="173"/>
      <c r="BS1095" s="173" t="s">
        <v>5451</v>
      </c>
      <c r="BT1095" s="533"/>
      <c r="BU1095" s="533"/>
      <c r="BV1095" s="533"/>
      <c r="BW1095" s="533"/>
      <c r="BX1095" s="533"/>
      <c r="BY1095" s="533"/>
      <c r="BZ1095" s="533"/>
      <c r="CA1095" s="533"/>
      <c r="CB1095" s="533"/>
      <c r="CC1095" s="533"/>
      <c r="CD1095" s="533"/>
      <c r="CE1095" s="533"/>
      <c r="CF1095" s="533"/>
      <c r="CG1095" s="533"/>
      <c r="CH1095" s="533"/>
      <c r="CI1095" s="533"/>
      <c r="CJ1095" s="533"/>
      <c r="CK1095" s="533"/>
      <c r="CL1095" s="533"/>
      <c r="CM1095" s="533"/>
      <c r="CN1095" s="533"/>
      <c r="CO1095" s="533"/>
      <c r="CP1095" s="533"/>
      <c r="CQ1095" s="533"/>
      <c r="CR1095" s="533"/>
      <c r="CS1095" s="533"/>
      <c r="CT1095" s="533"/>
      <c r="CU1095" s="533"/>
      <c r="CV1095" s="533"/>
      <c r="CW1095" s="533"/>
      <c r="CX1095" s="533"/>
      <c r="CY1095" s="533"/>
      <c r="CZ1095" s="533"/>
      <c r="DA1095" s="533"/>
      <c r="DB1095" s="533"/>
      <c r="DC1095" s="533"/>
      <c r="DD1095" s="533"/>
      <c r="DE1095" s="533"/>
      <c r="DF1095" s="533"/>
      <c r="DG1095" s="533"/>
      <c r="DH1095" s="533"/>
      <c r="DI1095" s="533"/>
      <c r="DJ1095" s="533"/>
      <c r="DK1095" s="533"/>
      <c r="DL1095" s="533"/>
      <c r="DM1095" s="533"/>
      <c r="DN1095" s="533"/>
      <c r="DO1095" s="533"/>
      <c r="DP1095" s="533"/>
      <c r="DQ1095" s="533"/>
      <c r="DR1095" s="533"/>
      <c r="DS1095" s="533"/>
      <c r="DT1095" s="533"/>
      <c r="DU1095" s="533"/>
      <c r="DV1095" s="533"/>
      <c r="DW1095" s="533"/>
      <c r="DX1095" s="533"/>
      <c r="DY1095" s="533"/>
      <c r="DZ1095" s="533"/>
      <c r="EA1095" s="533"/>
      <c r="EB1095" s="533"/>
      <c r="EC1095" s="533"/>
      <c r="ED1095" s="533"/>
      <c r="EE1095" s="533"/>
      <c r="EF1095" s="533"/>
      <c r="EG1095" s="533"/>
      <c r="EH1095" s="533"/>
      <c r="EI1095" s="533"/>
      <c r="EJ1095" s="533"/>
      <c r="EK1095" s="533"/>
      <c r="EL1095" s="533"/>
      <c r="EM1095" s="533"/>
      <c r="EN1095" s="533"/>
      <c r="EO1095" s="533"/>
      <c r="EP1095" s="533"/>
      <c r="EQ1095" s="533"/>
      <c r="ER1095" s="533"/>
      <c r="ES1095" s="533"/>
      <c r="ET1095" s="533"/>
      <c r="EU1095" s="533"/>
      <c r="EV1095" s="533"/>
      <c r="EW1095" s="533"/>
      <c r="EX1095" s="533"/>
      <c r="EY1095" s="533"/>
      <c r="EZ1095" s="533"/>
      <c r="FA1095" s="533"/>
      <c r="FB1095" s="533"/>
      <c r="FC1095" s="533"/>
      <c r="FD1095" s="533"/>
      <c r="FE1095" s="533"/>
      <c r="FF1095" s="533"/>
      <c r="FG1095" s="533"/>
      <c r="FH1095" s="533"/>
      <c r="FI1095" s="533"/>
      <c r="FJ1095" s="533"/>
      <c r="FK1095" s="533"/>
      <c r="FL1095" s="533"/>
      <c r="FM1095" s="533"/>
      <c r="FN1095" s="533"/>
      <c r="FO1095" s="533"/>
      <c r="FP1095" s="533"/>
      <c r="FQ1095" s="533"/>
      <c r="FR1095" s="533"/>
      <c r="FS1095" s="533"/>
      <c r="FT1095" s="533"/>
      <c r="FU1095" s="533"/>
      <c r="FV1095" s="533"/>
      <c r="FW1095" s="533"/>
      <c r="FX1095" s="533"/>
      <c r="FY1095" s="533"/>
      <c r="FZ1095" s="533"/>
      <c r="GA1095" s="533"/>
      <c r="GB1095" s="533"/>
      <c r="GC1095" s="533"/>
      <c r="GD1095" s="533"/>
      <c r="GE1095" s="533"/>
      <c r="GF1095" s="533"/>
      <c r="GG1095" s="533"/>
      <c r="GH1095" s="533"/>
      <c r="GI1095" s="533"/>
      <c r="GJ1095" s="533"/>
      <c r="GK1095" s="533"/>
      <c r="GL1095" s="533"/>
      <c r="GM1095" s="533"/>
      <c r="GN1095" s="533"/>
      <c r="GO1095" s="533"/>
      <c r="GP1095" s="533"/>
      <c r="GQ1095" s="533"/>
      <c r="GR1095" s="533"/>
      <c r="GS1095" s="533"/>
      <c r="GT1095" s="533"/>
      <c r="GU1095" s="533"/>
      <c r="GV1095" s="533"/>
      <c r="GW1095" s="533"/>
      <c r="GX1095" s="533"/>
      <c r="GY1095" s="533"/>
      <c r="GZ1095" s="533"/>
      <c r="HA1095" s="533"/>
      <c r="HB1095" s="533"/>
      <c r="HC1095" s="533"/>
      <c r="HD1095" s="533"/>
      <c r="HE1095" s="533"/>
      <c r="HF1095" s="533"/>
      <c r="HG1095" s="533"/>
      <c r="HH1095" s="533"/>
      <c r="HI1095" s="533"/>
      <c r="HJ1095" s="533"/>
      <c r="HK1095" s="533"/>
      <c r="HL1095" s="533"/>
      <c r="HM1095" s="533"/>
      <c r="HN1095" s="533"/>
      <c r="HO1095" s="533"/>
      <c r="HP1095" s="533"/>
      <c r="HQ1095" s="533"/>
      <c r="HR1095" s="533"/>
      <c r="HS1095" s="533"/>
      <c r="HT1095" s="533"/>
      <c r="HU1095" s="533"/>
      <c r="HV1095" s="533"/>
      <c r="HW1095" s="533"/>
      <c r="HX1095" s="533"/>
      <c r="HY1095" s="533"/>
      <c r="HZ1095" s="533"/>
      <c r="IA1095" s="533"/>
      <c r="IB1095" s="533"/>
      <c r="IC1095" s="533"/>
      <c r="ID1095" s="533"/>
      <c r="IE1095" s="533"/>
      <c r="IF1095" s="533"/>
      <c r="IG1095" s="533"/>
      <c r="IH1095" s="533"/>
      <c r="II1095" s="533"/>
      <c r="IJ1095" s="533"/>
      <c r="IK1095" s="533"/>
      <c r="IL1095" s="533"/>
      <c r="IM1095" s="533"/>
      <c r="IN1095" s="533"/>
      <c r="IO1095" s="533"/>
      <c r="IP1095" s="533"/>
      <c r="IQ1095" s="533"/>
      <c r="IR1095" s="533"/>
      <c r="IS1095" s="533"/>
      <c r="IT1095" s="533"/>
      <c r="IU1095" s="533"/>
      <c r="IV1095" s="533"/>
      <c r="IW1095" s="533"/>
      <c r="IX1095" s="533"/>
      <c r="IY1095" s="533"/>
      <c r="IZ1095" s="533"/>
      <c r="JA1095" s="533"/>
      <c r="JB1095" s="533"/>
      <c r="JC1095" s="533"/>
      <c r="JD1095" s="533"/>
      <c r="JE1095" s="533"/>
      <c r="JF1095" s="533"/>
      <c r="JG1095" s="533"/>
      <c r="JH1095" s="533"/>
    </row>
    <row r="1096" spans="1:268" s="3" customFormat="1" ht="39.75" customHeight="1" thickBot="1" x14ac:dyDescent="0.3">
      <c r="A1096" s="177"/>
      <c r="B1096" s="178" t="s">
        <v>5232</v>
      </c>
      <c r="C1096" s="180">
        <v>11190050</v>
      </c>
      <c r="D1096" s="179">
        <v>42227</v>
      </c>
      <c r="E1096" s="179">
        <v>42227</v>
      </c>
      <c r="F1096" s="179">
        <v>44419</v>
      </c>
      <c r="G1096" s="178"/>
      <c r="H1096" s="178" t="s">
        <v>1755</v>
      </c>
      <c r="I1096" s="178" t="s">
        <v>996</v>
      </c>
      <c r="J1096" s="178"/>
      <c r="K1096" s="178" t="s">
        <v>135</v>
      </c>
      <c r="L1096" s="178" t="s">
        <v>5233</v>
      </c>
      <c r="M1096" s="178" t="s">
        <v>807</v>
      </c>
      <c r="N1096" s="178" t="s">
        <v>76</v>
      </c>
      <c r="O1096" s="178" t="s">
        <v>76</v>
      </c>
      <c r="P1096" s="180" t="s">
        <v>5234</v>
      </c>
      <c r="Q1096" s="178" t="s">
        <v>5236</v>
      </c>
      <c r="R1096" s="178" t="s">
        <v>807</v>
      </c>
      <c r="S1096" s="178" t="s">
        <v>76</v>
      </c>
      <c r="T1096" s="178" t="s">
        <v>76</v>
      </c>
      <c r="U1096" s="180" t="s">
        <v>5234</v>
      </c>
      <c r="V1096" s="178" t="s">
        <v>5235</v>
      </c>
      <c r="W1096" s="178"/>
      <c r="X1096" s="178">
        <v>-7777</v>
      </c>
      <c r="Y1096" s="178">
        <v>-7777</v>
      </c>
      <c r="Z1096" s="181" t="s">
        <v>1311</v>
      </c>
      <c r="AA1096" s="178" t="s">
        <v>427</v>
      </c>
      <c r="AB1096" s="178" t="s">
        <v>2727</v>
      </c>
      <c r="AC1096" s="178" t="s">
        <v>2727</v>
      </c>
      <c r="AD1096" s="178" t="s">
        <v>2727</v>
      </c>
      <c r="AE1096" s="178"/>
      <c r="AF1096" s="178"/>
      <c r="AG1096" s="178"/>
      <c r="AH1096" s="178"/>
      <c r="AI1096" s="178"/>
      <c r="AJ1096" s="178"/>
      <c r="AK1096" s="178"/>
      <c r="AL1096" s="178"/>
      <c r="AM1096" s="178"/>
      <c r="AN1096" s="178"/>
      <c r="AO1096" s="178" t="s">
        <v>2727</v>
      </c>
      <c r="AP1096" s="178"/>
      <c r="AQ1096" s="178"/>
      <c r="AR1096" s="178"/>
      <c r="AS1096" s="178" t="s">
        <v>457</v>
      </c>
      <c r="AT1096" s="178"/>
      <c r="AU1096" s="178"/>
      <c r="AV1096" s="178" t="s">
        <v>5242</v>
      </c>
      <c r="AW1096" s="178" t="s">
        <v>5240</v>
      </c>
      <c r="AX1096" s="178" t="s">
        <v>5241</v>
      </c>
      <c r="AY1096" s="178">
        <v>43</v>
      </c>
      <c r="AZ1096" s="178">
        <v>14</v>
      </c>
      <c r="BA1096" s="178">
        <v>39.700000000000003</v>
      </c>
      <c r="BB1096" s="178">
        <v>24</v>
      </c>
      <c r="BC1096" s="178">
        <v>36</v>
      </c>
      <c r="BD1096" s="178">
        <v>25.9</v>
      </c>
      <c r="BE1096" s="178">
        <f t="shared" si="180"/>
        <v>43.244361111111111</v>
      </c>
      <c r="BF1096" s="178">
        <f t="shared" si="181"/>
        <v>24.607194444444445</v>
      </c>
      <c r="BG1096" s="178" t="s">
        <v>38</v>
      </c>
      <c r="BH1096" s="178"/>
      <c r="BI1096" s="178"/>
      <c r="BJ1096" s="179"/>
      <c r="BK1096" s="178"/>
      <c r="BL1096" s="179"/>
      <c r="BM1096" s="178"/>
      <c r="BN1096" s="178"/>
      <c r="BO1096" s="178"/>
      <c r="BP1096" s="178"/>
      <c r="BQ1096" s="178"/>
      <c r="BR1096" s="178"/>
      <c r="BS1096" s="178"/>
      <c r="BT1096" s="533"/>
      <c r="BU1096" s="533"/>
      <c r="BV1096" s="533"/>
      <c r="BW1096" s="533"/>
      <c r="BX1096" s="533"/>
      <c r="BY1096" s="533"/>
      <c r="BZ1096" s="533"/>
      <c r="CA1096" s="533"/>
      <c r="CB1096" s="533"/>
      <c r="CC1096" s="533"/>
      <c r="CD1096" s="533"/>
      <c r="CE1096" s="533"/>
      <c r="CF1096" s="533"/>
      <c r="CG1096" s="533"/>
      <c r="CH1096" s="533"/>
      <c r="CI1096" s="533"/>
      <c r="CJ1096" s="533"/>
      <c r="CK1096" s="533"/>
      <c r="CL1096" s="533"/>
      <c r="CM1096" s="533"/>
      <c r="CN1096" s="533"/>
      <c r="CO1096" s="533"/>
      <c r="CP1096" s="533"/>
      <c r="CQ1096" s="533"/>
      <c r="CR1096" s="533"/>
      <c r="CS1096" s="533"/>
      <c r="CT1096" s="533"/>
      <c r="CU1096" s="533"/>
      <c r="CV1096" s="533"/>
      <c r="CW1096" s="533"/>
      <c r="CX1096" s="533"/>
      <c r="CY1096" s="533"/>
      <c r="CZ1096" s="533"/>
      <c r="DA1096" s="533"/>
      <c r="DB1096" s="533"/>
      <c r="DC1096" s="533"/>
      <c r="DD1096" s="533"/>
      <c r="DE1096" s="533"/>
      <c r="DF1096" s="533"/>
      <c r="DG1096" s="533"/>
      <c r="DH1096" s="533"/>
      <c r="DI1096" s="533"/>
      <c r="DJ1096" s="533"/>
      <c r="DK1096" s="533"/>
      <c r="DL1096" s="533"/>
      <c r="DM1096" s="533"/>
      <c r="DN1096" s="533"/>
      <c r="DO1096" s="533"/>
      <c r="DP1096" s="533"/>
      <c r="DQ1096" s="533"/>
      <c r="DR1096" s="533"/>
      <c r="DS1096" s="533"/>
      <c r="DT1096" s="533"/>
      <c r="DU1096" s="533"/>
      <c r="DV1096" s="533"/>
      <c r="DW1096" s="533"/>
      <c r="DX1096" s="533"/>
      <c r="DY1096" s="533"/>
      <c r="DZ1096" s="533"/>
      <c r="EA1096" s="533"/>
      <c r="EB1096" s="533"/>
      <c r="EC1096" s="533"/>
      <c r="ED1096" s="533"/>
      <c r="EE1096" s="533"/>
      <c r="EF1096" s="533"/>
      <c r="EG1096" s="533"/>
      <c r="EH1096" s="533"/>
      <c r="EI1096" s="533"/>
      <c r="EJ1096" s="533"/>
      <c r="EK1096" s="533"/>
      <c r="EL1096" s="533"/>
      <c r="EM1096" s="533"/>
      <c r="EN1096" s="533"/>
      <c r="EO1096" s="533"/>
      <c r="EP1096" s="533"/>
      <c r="EQ1096" s="533"/>
      <c r="ER1096" s="533"/>
      <c r="ES1096" s="533"/>
      <c r="ET1096" s="533"/>
      <c r="EU1096" s="533"/>
      <c r="EV1096" s="533"/>
      <c r="EW1096" s="533"/>
      <c r="EX1096" s="533"/>
      <c r="EY1096" s="533"/>
      <c r="EZ1096" s="533"/>
      <c r="FA1096" s="533"/>
      <c r="FB1096" s="533"/>
      <c r="FC1096" s="533"/>
      <c r="FD1096" s="533"/>
      <c r="FE1096" s="533"/>
      <c r="FF1096" s="533"/>
      <c r="FG1096" s="533"/>
      <c r="FH1096" s="533"/>
      <c r="FI1096" s="533"/>
      <c r="FJ1096" s="533"/>
      <c r="FK1096" s="533"/>
      <c r="FL1096" s="533"/>
      <c r="FM1096" s="533"/>
      <c r="FN1096" s="533"/>
      <c r="FO1096" s="533"/>
      <c r="FP1096" s="533"/>
      <c r="FQ1096" s="533"/>
      <c r="FR1096" s="533"/>
      <c r="FS1096" s="533"/>
      <c r="FT1096" s="533"/>
      <c r="FU1096" s="533"/>
      <c r="FV1096" s="533"/>
      <c r="FW1096" s="533"/>
      <c r="FX1096" s="533"/>
      <c r="FY1096" s="533"/>
      <c r="FZ1096" s="533"/>
      <c r="GA1096" s="533"/>
      <c r="GB1096" s="533"/>
      <c r="GC1096" s="533"/>
      <c r="GD1096" s="533"/>
      <c r="GE1096" s="533"/>
      <c r="GF1096" s="533"/>
      <c r="GG1096" s="533"/>
      <c r="GH1096" s="533"/>
      <c r="GI1096" s="533"/>
      <c r="GJ1096" s="533"/>
      <c r="GK1096" s="533"/>
      <c r="GL1096" s="533"/>
      <c r="GM1096" s="533"/>
      <c r="GN1096" s="533"/>
      <c r="GO1096" s="533"/>
      <c r="GP1096" s="533"/>
      <c r="GQ1096" s="533"/>
      <c r="GR1096" s="533"/>
      <c r="GS1096" s="533"/>
      <c r="GT1096" s="533"/>
      <c r="GU1096" s="533"/>
      <c r="GV1096" s="533"/>
      <c r="GW1096" s="533"/>
      <c r="GX1096" s="533"/>
      <c r="GY1096" s="533"/>
      <c r="GZ1096" s="533"/>
      <c r="HA1096" s="533"/>
      <c r="HB1096" s="533"/>
      <c r="HC1096" s="533"/>
      <c r="HD1096" s="533"/>
      <c r="HE1096" s="533"/>
      <c r="HF1096" s="533"/>
      <c r="HG1096" s="533"/>
      <c r="HH1096" s="533"/>
      <c r="HI1096" s="533"/>
      <c r="HJ1096" s="533"/>
      <c r="HK1096" s="533"/>
      <c r="HL1096" s="533"/>
      <c r="HM1096" s="533"/>
      <c r="HN1096" s="533"/>
      <c r="HO1096" s="533"/>
      <c r="HP1096" s="533"/>
      <c r="HQ1096" s="533"/>
      <c r="HR1096" s="533"/>
      <c r="HS1096" s="533"/>
      <c r="HT1096" s="533"/>
      <c r="HU1096" s="533"/>
      <c r="HV1096" s="533"/>
      <c r="HW1096" s="533"/>
      <c r="HX1096" s="533"/>
      <c r="HY1096" s="533"/>
      <c r="HZ1096" s="533"/>
      <c r="IA1096" s="533"/>
      <c r="IB1096" s="533"/>
      <c r="IC1096" s="533"/>
      <c r="ID1096" s="533"/>
      <c r="IE1096" s="533"/>
      <c r="IF1096" s="533"/>
      <c r="IG1096" s="533"/>
      <c r="IH1096" s="533"/>
      <c r="II1096" s="533"/>
      <c r="IJ1096" s="533"/>
      <c r="IK1096" s="533"/>
      <c r="IL1096" s="533"/>
      <c r="IM1096" s="533"/>
      <c r="IN1096" s="533"/>
      <c r="IO1096" s="533"/>
      <c r="IP1096" s="533"/>
      <c r="IQ1096" s="533"/>
      <c r="IR1096" s="533"/>
      <c r="IS1096" s="533"/>
      <c r="IT1096" s="533"/>
      <c r="IU1096" s="533"/>
      <c r="IV1096" s="533"/>
      <c r="IW1096" s="533"/>
      <c r="IX1096" s="533"/>
      <c r="IY1096" s="533"/>
      <c r="IZ1096" s="533"/>
      <c r="JA1096" s="533"/>
      <c r="JB1096" s="533"/>
      <c r="JC1096" s="533"/>
      <c r="JD1096" s="533"/>
      <c r="JE1096" s="533"/>
      <c r="JF1096" s="533"/>
      <c r="JG1096" s="533"/>
      <c r="JH1096" s="533"/>
    </row>
    <row r="1097" spans="1:268" s="3" customFormat="1" ht="39.75" customHeight="1" x14ac:dyDescent="0.25">
      <c r="A1097" s="172" t="s">
        <v>3392</v>
      </c>
      <c r="B1097" s="173" t="s">
        <v>5259</v>
      </c>
      <c r="C1097" s="173">
        <v>11190051</v>
      </c>
      <c r="D1097" s="174">
        <v>42247</v>
      </c>
      <c r="E1097" s="174">
        <v>42247</v>
      </c>
      <c r="F1097" s="174">
        <v>44074</v>
      </c>
      <c r="G1097" s="174">
        <v>43343</v>
      </c>
      <c r="H1097" s="173" t="s">
        <v>5260</v>
      </c>
      <c r="I1097" s="173" t="s">
        <v>596</v>
      </c>
      <c r="J1097" s="173"/>
      <c r="K1097" s="173" t="s">
        <v>55</v>
      </c>
      <c r="L1097" s="173" t="s">
        <v>5262</v>
      </c>
      <c r="M1097" s="173" t="s">
        <v>58</v>
      </c>
      <c r="N1097" s="173" t="s">
        <v>58</v>
      </c>
      <c r="O1097" s="173" t="s">
        <v>52</v>
      </c>
      <c r="P1097" s="175" t="s">
        <v>1055</v>
      </c>
      <c r="Q1097" s="173" t="s">
        <v>5263</v>
      </c>
      <c r="R1097" s="173" t="s">
        <v>58</v>
      </c>
      <c r="S1097" s="173" t="s">
        <v>58</v>
      </c>
      <c r="T1097" s="173" t="s">
        <v>52</v>
      </c>
      <c r="U1097" s="175" t="s">
        <v>1055</v>
      </c>
      <c r="V1097" s="173" t="s">
        <v>5263</v>
      </c>
      <c r="W1097" s="173" t="s">
        <v>5264</v>
      </c>
      <c r="X1097" s="173">
        <v>-7777</v>
      </c>
      <c r="Y1097" s="173">
        <v>-7777</v>
      </c>
      <c r="Z1097" s="176" t="s">
        <v>1311</v>
      </c>
      <c r="AA1097" s="173" t="s">
        <v>427</v>
      </c>
      <c r="AB1097" s="173">
        <v>2.9199999999999999E-3</v>
      </c>
      <c r="AC1097" s="173">
        <v>3</v>
      </c>
      <c r="AD1097" s="173">
        <v>92000</v>
      </c>
      <c r="AE1097" s="173"/>
      <c r="AF1097" s="173"/>
      <c r="AG1097" s="173"/>
      <c r="AH1097" s="173"/>
      <c r="AI1097" s="173">
        <v>92000</v>
      </c>
      <c r="AJ1097" s="173"/>
      <c r="AK1097" s="173"/>
      <c r="AL1097" s="173"/>
      <c r="AM1097" s="173"/>
      <c r="AN1097" s="173"/>
      <c r="AO1097" s="173"/>
      <c r="AP1097" s="173"/>
      <c r="AQ1097" s="173"/>
      <c r="AR1097" s="173"/>
      <c r="AS1097" s="173" t="s">
        <v>5265</v>
      </c>
      <c r="AT1097" s="173"/>
      <c r="AU1097" s="173"/>
      <c r="AV1097" s="173">
        <v>1141.98</v>
      </c>
      <c r="AW1097" s="173" t="s">
        <v>5268</v>
      </c>
      <c r="AX1097" s="173" t="s">
        <v>5269</v>
      </c>
      <c r="AY1097" s="173">
        <v>42</v>
      </c>
      <c r="AZ1097" s="173">
        <v>45</v>
      </c>
      <c r="BA1097" s="173">
        <v>18.75</v>
      </c>
      <c r="BB1097" s="173">
        <v>24</v>
      </c>
      <c r="BC1097" s="173">
        <v>0</v>
      </c>
      <c r="BD1097" s="173">
        <v>51.84</v>
      </c>
      <c r="BE1097" s="173">
        <f t="shared" si="180"/>
        <v>42.755208333333336</v>
      </c>
      <c r="BF1097" s="173">
        <f t="shared" si="181"/>
        <v>24.014399999999998</v>
      </c>
      <c r="BG1097" s="173" t="s">
        <v>38</v>
      </c>
      <c r="BH1097" s="173"/>
      <c r="BI1097" s="173"/>
      <c r="BJ1097" s="174"/>
      <c r="BK1097" s="173"/>
      <c r="BL1097" s="174"/>
      <c r="BM1097" s="173"/>
      <c r="BN1097" s="173"/>
      <c r="BO1097" s="173"/>
      <c r="BP1097" s="173"/>
      <c r="BQ1097" s="173"/>
      <c r="BR1097" s="173"/>
      <c r="BS1097" s="173"/>
      <c r="BT1097" s="533"/>
      <c r="BU1097" s="533"/>
      <c r="BV1097" s="533"/>
      <c r="BW1097" s="533"/>
      <c r="BX1097" s="533"/>
      <c r="BY1097" s="533"/>
      <c r="BZ1097" s="533"/>
      <c r="CA1097" s="533"/>
      <c r="CB1097" s="533"/>
      <c r="CC1097" s="533"/>
      <c r="CD1097" s="533"/>
      <c r="CE1097" s="533"/>
      <c r="CF1097" s="533"/>
      <c r="CG1097" s="533"/>
      <c r="CH1097" s="533"/>
      <c r="CI1097" s="533"/>
      <c r="CJ1097" s="533"/>
      <c r="CK1097" s="533"/>
      <c r="CL1097" s="533"/>
      <c r="CM1097" s="533"/>
      <c r="CN1097" s="533"/>
      <c r="CO1097" s="533"/>
      <c r="CP1097" s="533"/>
      <c r="CQ1097" s="533"/>
      <c r="CR1097" s="533"/>
      <c r="CS1097" s="533"/>
      <c r="CT1097" s="533"/>
      <c r="CU1097" s="533"/>
      <c r="CV1097" s="533"/>
      <c r="CW1097" s="533"/>
      <c r="CX1097" s="533"/>
      <c r="CY1097" s="533"/>
      <c r="CZ1097" s="533"/>
      <c r="DA1097" s="533"/>
      <c r="DB1097" s="533"/>
      <c r="DC1097" s="533"/>
      <c r="DD1097" s="533"/>
      <c r="DE1097" s="533"/>
      <c r="DF1097" s="533"/>
      <c r="DG1097" s="533"/>
      <c r="DH1097" s="533"/>
      <c r="DI1097" s="533"/>
      <c r="DJ1097" s="533"/>
      <c r="DK1097" s="533"/>
      <c r="DL1097" s="533"/>
      <c r="DM1097" s="533"/>
      <c r="DN1097" s="533"/>
      <c r="DO1097" s="533"/>
      <c r="DP1097" s="533"/>
      <c r="DQ1097" s="533"/>
      <c r="DR1097" s="533"/>
      <c r="DS1097" s="533"/>
      <c r="DT1097" s="533"/>
      <c r="DU1097" s="533"/>
      <c r="DV1097" s="533"/>
      <c r="DW1097" s="533"/>
      <c r="DX1097" s="533"/>
      <c r="DY1097" s="533"/>
      <c r="DZ1097" s="533"/>
      <c r="EA1097" s="533"/>
      <c r="EB1097" s="533"/>
      <c r="EC1097" s="533"/>
      <c r="ED1097" s="533"/>
      <c r="EE1097" s="533"/>
      <c r="EF1097" s="533"/>
      <c r="EG1097" s="533"/>
      <c r="EH1097" s="533"/>
      <c r="EI1097" s="533"/>
      <c r="EJ1097" s="533"/>
      <c r="EK1097" s="533"/>
      <c r="EL1097" s="533"/>
      <c r="EM1097" s="533"/>
      <c r="EN1097" s="533"/>
      <c r="EO1097" s="533"/>
      <c r="EP1097" s="533"/>
      <c r="EQ1097" s="533"/>
      <c r="ER1097" s="533"/>
      <c r="ES1097" s="533"/>
      <c r="ET1097" s="533"/>
      <c r="EU1097" s="533"/>
      <c r="EV1097" s="533"/>
      <c r="EW1097" s="533"/>
      <c r="EX1097" s="533"/>
      <c r="EY1097" s="533"/>
      <c r="EZ1097" s="533"/>
      <c r="FA1097" s="533"/>
      <c r="FB1097" s="533"/>
      <c r="FC1097" s="533"/>
      <c r="FD1097" s="533"/>
      <c r="FE1097" s="533"/>
      <c r="FF1097" s="533"/>
      <c r="FG1097" s="533"/>
      <c r="FH1097" s="533"/>
      <c r="FI1097" s="533"/>
      <c r="FJ1097" s="533"/>
      <c r="FK1097" s="533"/>
      <c r="FL1097" s="533"/>
      <c r="FM1097" s="533"/>
      <c r="FN1097" s="533"/>
      <c r="FO1097" s="533"/>
      <c r="FP1097" s="533"/>
      <c r="FQ1097" s="533"/>
      <c r="FR1097" s="533"/>
      <c r="FS1097" s="533"/>
      <c r="FT1097" s="533"/>
      <c r="FU1097" s="533"/>
      <c r="FV1097" s="533"/>
      <c r="FW1097" s="533"/>
      <c r="FX1097" s="533"/>
      <c r="FY1097" s="533"/>
      <c r="FZ1097" s="533"/>
      <c r="GA1097" s="533"/>
      <c r="GB1097" s="533"/>
      <c r="GC1097" s="533"/>
      <c r="GD1097" s="533"/>
      <c r="GE1097" s="533"/>
      <c r="GF1097" s="533"/>
      <c r="GG1097" s="533"/>
      <c r="GH1097" s="533"/>
      <c r="GI1097" s="533"/>
      <c r="GJ1097" s="533"/>
      <c r="GK1097" s="533"/>
      <c r="GL1097" s="533"/>
      <c r="GM1097" s="533"/>
      <c r="GN1097" s="533"/>
      <c r="GO1097" s="533"/>
      <c r="GP1097" s="533"/>
      <c r="GQ1097" s="533"/>
      <c r="GR1097" s="533"/>
      <c r="GS1097" s="533"/>
      <c r="GT1097" s="533"/>
      <c r="GU1097" s="533"/>
      <c r="GV1097" s="533"/>
      <c r="GW1097" s="533"/>
      <c r="GX1097" s="533"/>
      <c r="GY1097" s="533"/>
      <c r="GZ1097" s="533"/>
      <c r="HA1097" s="533"/>
      <c r="HB1097" s="533"/>
      <c r="HC1097" s="533"/>
      <c r="HD1097" s="533"/>
      <c r="HE1097" s="533"/>
      <c r="HF1097" s="533"/>
      <c r="HG1097" s="533"/>
      <c r="HH1097" s="533"/>
      <c r="HI1097" s="533"/>
      <c r="HJ1097" s="533"/>
      <c r="HK1097" s="533"/>
      <c r="HL1097" s="533"/>
      <c r="HM1097" s="533"/>
      <c r="HN1097" s="533"/>
      <c r="HO1097" s="533"/>
      <c r="HP1097" s="533"/>
      <c r="HQ1097" s="533"/>
      <c r="HR1097" s="533"/>
      <c r="HS1097" s="533"/>
      <c r="HT1097" s="533"/>
      <c r="HU1097" s="533"/>
      <c r="HV1097" s="533"/>
      <c r="HW1097" s="533"/>
      <c r="HX1097" s="533"/>
      <c r="HY1097" s="533"/>
      <c r="HZ1097" s="533"/>
      <c r="IA1097" s="533"/>
      <c r="IB1097" s="533"/>
      <c r="IC1097" s="533"/>
      <c r="ID1097" s="533"/>
      <c r="IE1097" s="533"/>
      <c r="IF1097" s="533"/>
      <c r="IG1097" s="533"/>
      <c r="IH1097" s="533"/>
      <c r="II1097" s="533"/>
      <c r="IJ1097" s="533"/>
      <c r="IK1097" s="533"/>
      <c r="IL1097" s="533"/>
      <c r="IM1097" s="533"/>
      <c r="IN1097" s="533"/>
      <c r="IO1097" s="533"/>
      <c r="IP1097" s="533"/>
      <c r="IQ1097" s="533"/>
      <c r="IR1097" s="533"/>
      <c r="IS1097" s="533"/>
      <c r="IT1097" s="533"/>
      <c r="IU1097" s="533"/>
      <c r="IV1097" s="533"/>
      <c r="IW1097" s="533"/>
      <c r="IX1097" s="533"/>
      <c r="IY1097" s="533"/>
      <c r="IZ1097" s="533"/>
      <c r="JA1097" s="533"/>
      <c r="JB1097" s="533"/>
      <c r="JC1097" s="533"/>
      <c r="JD1097" s="533"/>
      <c r="JE1097" s="533"/>
      <c r="JF1097" s="533"/>
      <c r="JG1097" s="533"/>
      <c r="JH1097" s="533"/>
    </row>
    <row r="1098" spans="1:268" s="3" customFormat="1" ht="39.75" customHeight="1" x14ac:dyDescent="0.25">
      <c r="A1098" s="231"/>
      <c r="B1098" s="1" t="s">
        <v>5259</v>
      </c>
      <c r="C1098" s="1">
        <v>11190051</v>
      </c>
      <c r="D1098" s="7">
        <v>42247</v>
      </c>
      <c r="E1098" s="7">
        <v>42247</v>
      </c>
      <c r="F1098" s="7">
        <v>44074</v>
      </c>
      <c r="G1098" s="7">
        <v>43343</v>
      </c>
      <c r="H1098" s="1" t="s">
        <v>5261</v>
      </c>
      <c r="I1098" s="1" t="s">
        <v>596</v>
      </c>
      <c r="J1098" s="1"/>
      <c r="K1098" s="1" t="s">
        <v>55</v>
      </c>
      <c r="L1098" s="1" t="s">
        <v>5262</v>
      </c>
      <c r="M1098" s="1" t="s">
        <v>58</v>
      </c>
      <c r="N1098" s="1" t="s">
        <v>58</v>
      </c>
      <c r="O1098" s="1" t="s">
        <v>52</v>
      </c>
      <c r="P1098" s="6" t="s">
        <v>1055</v>
      </c>
      <c r="Q1098" s="1" t="s">
        <v>5263</v>
      </c>
      <c r="R1098" s="1" t="s">
        <v>58</v>
      </c>
      <c r="S1098" s="1" t="s">
        <v>58</v>
      </c>
      <c r="T1098" s="1" t="s">
        <v>52</v>
      </c>
      <c r="U1098" s="6" t="s">
        <v>1055</v>
      </c>
      <c r="V1098" s="1" t="s">
        <v>5263</v>
      </c>
      <c r="W1098" s="1" t="s">
        <v>5264</v>
      </c>
      <c r="X1098" s="1">
        <v>-7777</v>
      </c>
      <c r="Y1098" s="1">
        <v>-7777</v>
      </c>
      <c r="Z1098" s="9" t="s">
        <v>1311</v>
      </c>
      <c r="AA1098" s="1" t="s">
        <v>427</v>
      </c>
      <c r="AB1098" s="1">
        <v>2.8856E-2</v>
      </c>
      <c r="AC1098" s="1">
        <v>29.2</v>
      </c>
      <c r="AD1098" s="1">
        <v>910000</v>
      </c>
      <c r="AE1098" s="1"/>
      <c r="AF1098" s="1"/>
      <c r="AG1098" s="1"/>
      <c r="AH1098" s="1"/>
      <c r="AI1098" s="1">
        <v>910000</v>
      </c>
      <c r="AJ1098" s="1"/>
      <c r="AK1098" s="1"/>
      <c r="AL1098" s="1"/>
      <c r="AM1098" s="1"/>
      <c r="AN1098" s="1"/>
      <c r="AO1098" s="1"/>
      <c r="AP1098" s="1"/>
      <c r="AQ1098" s="1"/>
      <c r="AR1098" s="1"/>
      <c r="AS1098" s="1" t="s">
        <v>5266</v>
      </c>
      <c r="AT1098" s="1"/>
      <c r="AU1098" s="1"/>
      <c r="AV1098" s="1">
        <v>1174.72</v>
      </c>
      <c r="AW1098" s="1" t="s">
        <v>5270</v>
      </c>
      <c r="AX1098" s="1" t="s">
        <v>5271</v>
      </c>
      <c r="AY1098" s="1">
        <v>42</v>
      </c>
      <c r="AZ1098" s="1">
        <v>45</v>
      </c>
      <c r="BA1098" s="1">
        <v>16.52</v>
      </c>
      <c r="BB1098" s="1">
        <v>24</v>
      </c>
      <c r="BC1098" s="1">
        <v>0</v>
      </c>
      <c r="BD1098" s="1">
        <v>42.04</v>
      </c>
      <c r="BE1098" s="1">
        <f t="shared" si="180"/>
        <v>42.75458888888889</v>
      </c>
      <c r="BF1098" s="1">
        <f t="shared" si="181"/>
        <v>24.011677777777777</v>
      </c>
      <c r="BG1098" s="1" t="s">
        <v>38</v>
      </c>
      <c r="BH1098" s="1"/>
      <c r="BI1098" s="1"/>
      <c r="BJ1098" s="7"/>
      <c r="BK1098" s="1"/>
      <c r="BL1098" s="7"/>
      <c r="BM1098" s="1"/>
      <c r="BN1098" s="1"/>
      <c r="BO1098" s="1"/>
      <c r="BP1098" s="1"/>
      <c r="BQ1098" s="1"/>
      <c r="BR1098" s="1"/>
      <c r="BS1098" s="1"/>
      <c r="BT1098" s="533"/>
      <c r="BU1098" s="533"/>
      <c r="BV1098" s="533"/>
      <c r="BW1098" s="533"/>
      <c r="BX1098" s="533"/>
      <c r="BY1098" s="533"/>
      <c r="BZ1098" s="533"/>
      <c r="CA1098" s="533"/>
      <c r="CB1098" s="533"/>
      <c r="CC1098" s="533"/>
      <c r="CD1098" s="533"/>
      <c r="CE1098" s="533"/>
      <c r="CF1098" s="533"/>
      <c r="CG1098" s="533"/>
      <c r="CH1098" s="533"/>
      <c r="CI1098" s="533"/>
      <c r="CJ1098" s="533"/>
      <c r="CK1098" s="533"/>
      <c r="CL1098" s="533"/>
      <c r="CM1098" s="533"/>
      <c r="CN1098" s="533"/>
      <c r="CO1098" s="533"/>
      <c r="CP1098" s="533"/>
      <c r="CQ1098" s="533"/>
      <c r="CR1098" s="533"/>
      <c r="CS1098" s="533"/>
      <c r="CT1098" s="533"/>
      <c r="CU1098" s="533"/>
      <c r="CV1098" s="533"/>
      <c r="CW1098" s="533"/>
      <c r="CX1098" s="533"/>
      <c r="CY1098" s="533"/>
      <c r="CZ1098" s="533"/>
      <c r="DA1098" s="533"/>
      <c r="DB1098" s="533"/>
      <c r="DC1098" s="533"/>
      <c r="DD1098" s="533"/>
      <c r="DE1098" s="533"/>
      <c r="DF1098" s="533"/>
      <c r="DG1098" s="533"/>
      <c r="DH1098" s="533"/>
      <c r="DI1098" s="533"/>
      <c r="DJ1098" s="533"/>
      <c r="DK1098" s="533"/>
      <c r="DL1098" s="533"/>
      <c r="DM1098" s="533"/>
      <c r="DN1098" s="533"/>
      <c r="DO1098" s="533"/>
      <c r="DP1098" s="533"/>
      <c r="DQ1098" s="533"/>
      <c r="DR1098" s="533"/>
      <c r="DS1098" s="533"/>
      <c r="DT1098" s="533"/>
      <c r="DU1098" s="533"/>
      <c r="DV1098" s="533"/>
      <c r="DW1098" s="533"/>
      <c r="DX1098" s="533"/>
      <c r="DY1098" s="533"/>
      <c r="DZ1098" s="533"/>
      <c r="EA1098" s="533"/>
      <c r="EB1098" s="533"/>
      <c r="EC1098" s="533"/>
      <c r="ED1098" s="533"/>
      <c r="EE1098" s="533"/>
      <c r="EF1098" s="533"/>
      <c r="EG1098" s="533"/>
      <c r="EH1098" s="533"/>
      <c r="EI1098" s="533"/>
      <c r="EJ1098" s="533"/>
      <c r="EK1098" s="533"/>
      <c r="EL1098" s="533"/>
      <c r="EM1098" s="533"/>
      <c r="EN1098" s="533"/>
      <c r="EO1098" s="533"/>
      <c r="EP1098" s="533"/>
      <c r="EQ1098" s="533"/>
      <c r="ER1098" s="533"/>
      <c r="ES1098" s="533"/>
      <c r="ET1098" s="533"/>
      <c r="EU1098" s="533"/>
      <c r="EV1098" s="533"/>
      <c r="EW1098" s="533"/>
      <c r="EX1098" s="533"/>
      <c r="EY1098" s="533"/>
      <c r="EZ1098" s="533"/>
      <c r="FA1098" s="533"/>
      <c r="FB1098" s="533"/>
      <c r="FC1098" s="533"/>
      <c r="FD1098" s="533"/>
      <c r="FE1098" s="533"/>
      <c r="FF1098" s="533"/>
      <c r="FG1098" s="533"/>
      <c r="FH1098" s="533"/>
      <c r="FI1098" s="533"/>
      <c r="FJ1098" s="533"/>
      <c r="FK1098" s="533"/>
      <c r="FL1098" s="533"/>
      <c r="FM1098" s="533"/>
      <c r="FN1098" s="533"/>
      <c r="FO1098" s="533"/>
      <c r="FP1098" s="533"/>
      <c r="FQ1098" s="533"/>
      <c r="FR1098" s="533"/>
      <c r="FS1098" s="533"/>
      <c r="FT1098" s="533"/>
      <c r="FU1098" s="533"/>
      <c r="FV1098" s="533"/>
      <c r="FW1098" s="533"/>
      <c r="FX1098" s="533"/>
      <c r="FY1098" s="533"/>
      <c r="FZ1098" s="533"/>
      <c r="GA1098" s="533"/>
      <c r="GB1098" s="533"/>
      <c r="GC1098" s="533"/>
      <c r="GD1098" s="533"/>
      <c r="GE1098" s="533"/>
      <c r="GF1098" s="533"/>
      <c r="GG1098" s="533"/>
      <c r="GH1098" s="533"/>
      <c r="GI1098" s="533"/>
      <c r="GJ1098" s="533"/>
      <c r="GK1098" s="533"/>
      <c r="GL1098" s="533"/>
      <c r="GM1098" s="533"/>
      <c r="GN1098" s="533"/>
      <c r="GO1098" s="533"/>
      <c r="GP1098" s="533"/>
      <c r="GQ1098" s="533"/>
      <c r="GR1098" s="533"/>
      <c r="GS1098" s="533"/>
      <c r="GT1098" s="533"/>
      <c r="GU1098" s="533"/>
      <c r="GV1098" s="533"/>
      <c r="GW1098" s="533"/>
      <c r="GX1098" s="533"/>
      <c r="GY1098" s="533"/>
      <c r="GZ1098" s="533"/>
      <c r="HA1098" s="533"/>
      <c r="HB1098" s="533"/>
      <c r="HC1098" s="533"/>
      <c r="HD1098" s="533"/>
      <c r="HE1098" s="533"/>
      <c r="HF1098" s="533"/>
      <c r="HG1098" s="533"/>
      <c r="HH1098" s="533"/>
      <c r="HI1098" s="533"/>
      <c r="HJ1098" s="533"/>
      <c r="HK1098" s="533"/>
      <c r="HL1098" s="533"/>
      <c r="HM1098" s="533"/>
      <c r="HN1098" s="533"/>
      <c r="HO1098" s="533"/>
      <c r="HP1098" s="533"/>
      <c r="HQ1098" s="533"/>
      <c r="HR1098" s="533"/>
      <c r="HS1098" s="533"/>
      <c r="HT1098" s="533"/>
      <c r="HU1098" s="533"/>
      <c r="HV1098" s="533"/>
      <c r="HW1098" s="533"/>
      <c r="HX1098" s="533"/>
      <c r="HY1098" s="533"/>
      <c r="HZ1098" s="533"/>
      <c r="IA1098" s="533"/>
      <c r="IB1098" s="533"/>
      <c r="IC1098" s="533"/>
      <c r="ID1098" s="533"/>
      <c r="IE1098" s="533"/>
      <c r="IF1098" s="533"/>
      <c r="IG1098" s="533"/>
      <c r="IH1098" s="533"/>
      <c r="II1098" s="533"/>
      <c r="IJ1098" s="533"/>
      <c r="IK1098" s="533"/>
      <c r="IL1098" s="533"/>
      <c r="IM1098" s="533"/>
      <c r="IN1098" s="533"/>
      <c r="IO1098" s="533"/>
      <c r="IP1098" s="533"/>
      <c r="IQ1098" s="533"/>
      <c r="IR1098" s="533"/>
      <c r="IS1098" s="533"/>
      <c r="IT1098" s="533"/>
      <c r="IU1098" s="533"/>
      <c r="IV1098" s="533"/>
      <c r="IW1098" s="533"/>
      <c r="IX1098" s="533"/>
      <c r="IY1098" s="533"/>
      <c r="IZ1098" s="533"/>
      <c r="JA1098" s="533"/>
      <c r="JB1098" s="533"/>
      <c r="JC1098" s="533"/>
      <c r="JD1098" s="533"/>
      <c r="JE1098" s="533"/>
      <c r="JF1098" s="533"/>
      <c r="JG1098" s="533"/>
      <c r="JH1098" s="533"/>
    </row>
    <row r="1099" spans="1:268" s="3" customFormat="1" ht="39.75" customHeight="1" thickBot="1" x14ac:dyDescent="0.3">
      <c r="A1099" s="177"/>
      <c r="B1099" s="178" t="s">
        <v>5259</v>
      </c>
      <c r="C1099" s="178">
        <v>11190051</v>
      </c>
      <c r="D1099" s="179">
        <v>42247</v>
      </c>
      <c r="E1099" s="179">
        <v>42247</v>
      </c>
      <c r="F1099" s="179">
        <v>44074</v>
      </c>
      <c r="G1099" s="179">
        <v>43343</v>
      </c>
      <c r="H1099" s="178" t="s">
        <v>5260</v>
      </c>
      <c r="I1099" s="178" t="s">
        <v>596</v>
      </c>
      <c r="J1099" s="178"/>
      <c r="K1099" s="178" t="s">
        <v>55</v>
      </c>
      <c r="L1099" s="178" t="s">
        <v>5262</v>
      </c>
      <c r="M1099" s="178" t="s">
        <v>58</v>
      </c>
      <c r="N1099" s="178" t="s">
        <v>58</v>
      </c>
      <c r="O1099" s="178" t="s">
        <v>52</v>
      </c>
      <c r="P1099" s="180" t="s">
        <v>1055</v>
      </c>
      <c r="Q1099" s="178" t="s">
        <v>5263</v>
      </c>
      <c r="R1099" s="178" t="s">
        <v>58</v>
      </c>
      <c r="S1099" s="178" t="s">
        <v>58</v>
      </c>
      <c r="T1099" s="178" t="s">
        <v>52</v>
      </c>
      <c r="U1099" s="180" t="s">
        <v>1055</v>
      </c>
      <c r="V1099" s="178" t="s">
        <v>5263</v>
      </c>
      <c r="W1099" s="178" t="s">
        <v>5264</v>
      </c>
      <c r="X1099" s="178">
        <v>-7777</v>
      </c>
      <c r="Y1099" s="178">
        <v>-7777</v>
      </c>
      <c r="Z1099" s="181" t="s">
        <v>1311</v>
      </c>
      <c r="AA1099" s="178" t="s">
        <v>427</v>
      </c>
      <c r="AB1099" s="178">
        <v>3.9035E-2</v>
      </c>
      <c r="AC1099" s="178">
        <v>39</v>
      </c>
      <c r="AD1099" s="178">
        <v>1231000</v>
      </c>
      <c r="AE1099" s="178"/>
      <c r="AF1099" s="178"/>
      <c r="AG1099" s="178"/>
      <c r="AH1099" s="178"/>
      <c r="AI1099" s="178">
        <v>1231000</v>
      </c>
      <c r="AJ1099" s="178"/>
      <c r="AK1099" s="178"/>
      <c r="AL1099" s="178"/>
      <c r="AM1099" s="178"/>
      <c r="AN1099" s="178"/>
      <c r="AO1099" s="178"/>
      <c r="AP1099" s="178"/>
      <c r="AQ1099" s="178"/>
      <c r="AR1099" s="178"/>
      <c r="AS1099" s="178" t="s">
        <v>5267</v>
      </c>
      <c r="AT1099" s="178"/>
      <c r="AU1099" s="178"/>
      <c r="AV1099" s="178">
        <v>1172.92</v>
      </c>
      <c r="AW1099" s="178" t="s">
        <v>5272</v>
      </c>
      <c r="AX1099" s="178" t="s">
        <v>5273</v>
      </c>
      <c r="AY1099" s="178">
        <v>42</v>
      </c>
      <c r="AZ1099" s="178">
        <v>45</v>
      </c>
      <c r="BA1099" s="178">
        <v>13.15</v>
      </c>
      <c r="BB1099" s="178">
        <v>24</v>
      </c>
      <c r="BC1099" s="178">
        <v>0</v>
      </c>
      <c r="BD1099" s="178">
        <v>44.2</v>
      </c>
      <c r="BE1099" s="178">
        <f t="shared" si="180"/>
        <v>42.753652777777781</v>
      </c>
      <c r="BF1099" s="178">
        <f t="shared" si="181"/>
        <v>24.012277777777779</v>
      </c>
      <c r="BG1099" s="178" t="s">
        <v>38</v>
      </c>
      <c r="BH1099" s="178"/>
      <c r="BI1099" s="178"/>
      <c r="BJ1099" s="179"/>
      <c r="BK1099" s="178"/>
      <c r="BL1099" s="179"/>
      <c r="BM1099" s="178"/>
      <c r="BN1099" s="178"/>
      <c r="BO1099" s="178"/>
      <c r="BP1099" s="178"/>
      <c r="BQ1099" s="178"/>
      <c r="BR1099" s="178"/>
      <c r="BS1099" s="178"/>
      <c r="BT1099" s="533"/>
      <c r="BU1099" s="533"/>
      <c r="BV1099" s="533"/>
      <c r="BW1099" s="533"/>
      <c r="BX1099" s="533"/>
      <c r="BY1099" s="533"/>
      <c r="BZ1099" s="533"/>
      <c r="CA1099" s="533"/>
      <c r="CB1099" s="533"/>
      <c r="CC1099" s="533"/>
      <c r="CD1099" s="533"/>
      <c r="CE1099" s="533"/>
      <c r="CF1099" s="533"/>
      <c r="CG1099" s="533"/>
      <c r="CH1099" s="533"/>
      <c r="CI1099" s="533"/>
      <c r="CJ1099" s="533"/>
      <c r="CK1099" s="533"/>
      <c r="CL1099" s="533"/>
      <c r="CM1099" s="533"/>
      <c r="CN1099" s="533"/>
      <c r="CO1099" s="533"/>
      <c r="CP1099" s="533"/>
      <c r="CQ1099" s="533"/>
      <c r="CR1099" s="533"/>
      <c r="CS1099" s="533"/>
      <c r="CT1099" s="533"/>
      <c r="CU1099" s="533"/>
      <c r="CV1099" s="533"/>
      <c r="CW1099" s="533"/>
      <c r="CX1099" s="533"/>
      <c r="CY1099" s="533"/>
      <c r="CZ1099" s="533"/>
      <c r="DA1099" s="533"/>
      <c r="DB1099" s="533"/>
      <c r="DC1099" s="533"/>
      <c r="DD1099" s="533"/>
      <c r="DE1099" s="533"/>
      <c r="DF1099" s="533"/>
      <c r="DG1099" s="533"/>
      <c r="DH1099" s="533"/>
      <c r="DI1099" s="533"/>
      <c r="DJ1099" s="533"/>
      <c r="DK1099" s="533"/>
      <c r="DL1099" s="533"/>
      <c r="DM1099" s="533"/>
      <c r="DN1099" s="533"/>
      <c r="DO1099" s="533"/>
      <c r="DP1099" s="533"/>
      <c r="DQ1099" s="533"/>
      <c r="DR1099" s="533"/>
      <c r="DS1099" s="533"/>
      <c r="DT1099" s="533"/>
      <c r="DU1099" s="533"/>
      <c r="DV1099" s="533"/>
      <c r="DW1099" s="533"/>
      <c r="DX1099" s="533"/>
      <c r="DY1099" s="533"/>
      <c r="DZ1099" s="533"/>
      <c r="EA1099" s="533"/>
      <c r="EB1099" s="533"/>
      <c r="EC1099" s="533"/>
      <c r="ED1099" s="533"/>
      <c r="EE1099" s="533"/>
      <c r="EF1099" s="533"/>
      <c r="EG1099" s="533"/>
      <c r="EH1099" s="533"/>
      <c r="EI1099" s="533"/>
      <c r="EJ1099" s="533"/>
      <c r="EK1099" s="533"/>
      <c r="EL1099" s="533"/>
      <c r="EM1099" s="533"/>
      <c r="EN1099" s="533"/>
      <c r="EO1099" s="533"/>
      <c r="EP1099" s="533"/>
      <c r="EQ1099" s="533"/>
      <c r="ER1099" s="533"/>
      <c r="ES1099" s="533"/>
      <c r="ET1099" s="533"/>
      <c r="EU1099" s="533"/>
      <c r="EV1099" s="533"/>
      <c r="EW1099" s="533"/>
      <c r="EX1099" s="533"/>
      <c r="EY1099" s="533"/>
      <c r="EZ1099" s="533"/>
      <c r="FA1099" s="533"/>
      <c r="FB1099" s="533"/>
      <c r="FC1099" s="533"/>
      <c r="FD1099" s="533"/>
      <c r="FE1099" s="533"/>
      <c r="FF1099" s="533"/>
      <c r="FG1099" s="533"/>
      <c r="FH1099" s="533"/>
      <c r="FI1099" s="533"/>
      <c r="FJ1099" s="533"/>
      <c r="FK1099" s="533"/>
      <c r="FL1099" s="533"/>
      <c r="FM1099" s="533"/>
      <c r="FN1099" s="533"/>
      <c r="FO1099" s="533"/>
      <c r="FP1099" s="533"/>
      <c r="FQ1099" s="533"/>
      <c r="FR1099" s="533"/>
      <c r="FS1099" s="533"/>
      <c r="FT1099" s="533"/>
      <c r="FU1099" s="533"/>
      <c r="FV1099" s="533"/>
      <c r="FW1099" s="533"/>
      <c r="FX1099" s="533"/>
      <c r="FY1099" s="533"/>
      <c r="FZ1099" s="533"/>
      <c r="GA1099" s="533"/>
      <c r="GB1099" s="533"/>
      <c r="GC1099" s="533"/>
      <c r="GD1099" s="533"/>
      <c r="GE1099" s="533"/>
      <c r="GF1099" s="533"/>
      <c r="GG1099" s="533"/>
      <c r="GH1099" s="533"/>
      <c r="GI1099" s="533"/>
      <c r="GJ1099" s="533"/>
      <c r="GK1099" s="533"/>
      <c r="GL1099" s="533"/>
      <c r="GM1099" s="533"/>
      <c r="GN1099" s="533"/>
      <c r="GO1099" s="533"/>
      <c r="GP1099" s="533"/>
      <c r="GQ1099" s="533"/>
      <c r="GR1099" s="533"/>
      <c r="GS1099" s="533"/>
      <c r="GT1099" s="533"/>
      <c r="GU1099" s="533"/>
      <c r="GV1099" s="533"/>
      <c r="GW1099" s="533"/>
      <c r="GX1099" s="533"/>
      <c r="GY1099" s="533"/>
      <c r="GZ1099" s="533"/>
      <c r="HA1099" s="533"/>
      <c r="HB1099" s="533"/>
      <c r="HC1099" s="533"/>
      <c r="HD1099" s="533"/>
      <c r="HE1099" s="533"/>
      <c r="HF1099" s="533"/>
      <c r="HG1099" s="533"/>
      <c r="HH1099" s="533"/>
      <c r="HI1099" s="533"/>
      <c r="HJ1099" s="533"/>
      <c r="HK1099" s="533"/>
      <c r="HL1099" s="533"/>
      <c r="HM1099" s="533"/>
      <c r="HN1099" s="533"/>
      <c r="HO1099" s="533"/>
      <c r="HP1099" s="533"/>
      <c r="HQ1099" s="533"/>
      <c r="HR1099" s="533"/>
      <c r="HS1099" s="533"/>
      <c r="HT1099" s="533"/>
      <c r="HU1099" s="533"/>
      <c r="HV1099" s="533"/>
      <c r="HW1099" s="533"/>
      <c r="HX1099" s="533"/>
      <c r="HY1099" s="533"/>
      <c r="HZ1099" s="533"/>
      <c r="IA1099" s="533"/>
      <c r="IB1099" s="533"/>
      <c r="IC1099" s="533"/>
      <c r="ID1099" s="533"/>
      <c r="IE1099" s="533"/>
      <c r="IF1099" s="533"/>
      <c r="IG1099" s="533"/>
      <c r="IH1099" s="533"/>
      <c r="II1099" s="533"/>
      <c r="IJ1099" s="533"/>
      <c r="IK1099" s="533"/>
      <c r="IL1099" s="533"/>
      <c r="IM1099" s="533"/>
      <c r="IN1099" s="533"/>
      <c r="IO1099" s="533"/>
      <c r="IP1099" s="533"/>
      <c r="IQ1099" s="533"/>
      <c r="IR1099" s="533"/>
      <c r="IS1099" s="533"/>
      <c r="IT1099" s="533"/>
      <c r="IU1099" s="533"/>
      <c r="IV1099" s="533"/>
      <c r="IW1099" s="533"/>
      <c r="IX1099" s="533"/>
      <c r="IY1099" s="533"/>
      <c r="IZ1099" s="533"/>
      <c r="JA1099" s="533"/>
      <c r="JB1099" s="533"/>
      <c r="JC1099" s="533"/>
      <c r="JD1099" s="533"/>
      <c r="JE1099" s="533"/>
      <c r="JF1099" s="533"/>
      <c r="JG1099" s="533"/>
      <c r="JH1099" s="533"/>
    </row>
    <row r="1100" spans="1:268" s="3" customFormat="1" ht="39.75" customHeight="1" thickBot="1" x14ac:dyDescent="0.3">
      <c r="A1100" s="1" t="s">
        <v>3392</v>
      </c>
      <c r="B1100" s="1" t="s">
        <v>3691</v>
      </c>
      <c r="C1100" s="1">
        <v>11190052</v>
      </c>
      <c r="D1100" s="7">
        <v>42248</v>
      </c>
      <c r="E1100" s="7">
        <v>42248</v>
      </c>
      <c r="F1100" s="7">
        <v>45901</v>
      </c>
      <c r="G1100" s="1">
        <v>-7777</v>
      </c>
      <c r="H1100" s="1" t="s">
        <v>470</v>
      </c>
      <c r="I1100" s="1" t="s">
        <v>582</v>
      </c>
      <c r="J1100" s="1"/>
      <c r="K1100" s="1" t="s">
        <v>42</v>
      </c>
      <c r="L1100" s="1" t="s">
        <v>5274</v>
      </c>
      <c r="M1100" s="1" t="s">
        <v>111</v>
      </c>
      <c r="N1100" s="1" t="s">
        <v>111</v>
      </c>
      <c r="O1100" s="1" t="s">
        <v>111</v>
      </c>
      <c r="P1100" s="6" t="s">
        <v>1052</v>
      </c>
      <c r="Q1100" s="1" t="s">
        <v>5275</v>
      </c>
      <c r="R1100" s="1" t="s">
        <v>111</v>
      </c>
      <c r="S1100" s="1" t="s">
        <v>111</v>
      </c>
      <c r="T1100" s="1" t="s">
        <v>111</v>
      </c>
      <c r="U1100" s="6" t="s">
        <v>1052</v>
      </c>
      <c r="V1100" s="1" t="s">
        <v>5276</v>
      </c>
      <c r="W1100" s="1" t="s">
        <v>5277</v>
      </c>
      <c r="X1100" s="1">
        <v>-7777</v>
      </c>
      <c r="Y1100" s="1">
        <v>-7777</v>
      </c>
      <c r="Z1100" s="9" t="s">
        <v>468</v>
      </c>
      <c r="AA1100" s="1" t="s">
        <v>427</v>
      </c>
      <c r="AB1100" s="1"/>
      <c r="AC1100" s="1">
        <v>6.7</v>
      </c>
      <c r="AD1100" s="1">
        <v>34560</v>
      </c>
      <c r="AE1100" s="1"/>
      <c r="AF1100" s="1"/>
      <c r="AG1100" s="1"/>
      <c r="AH1100" s="1"/>
      <c r="AI1100" s="1">
        <v>34560</v>
      </c>
      <c r="AJ1100" s="1"/>
      <c r="AK1100" s="1"/>
      <c r="AL1100" s="1"/>
      <c r="AM1100" s="1"/>
      <c r="AN1100" s="1"/>
      <c r="AO1100" s="1"/>
      <c r="AP1100" s="1" t="s">
        <v>2727</v>
      </c>
      <c r="AQ1100" s="1" t="s">
        <v>2727</v>
      </c>
      <c r="AR1100" s="1" t="s">
        <v>2727</v>
      </c>
      <c r="AS1100" s="1" t="s">
        <v>468</v>
      </c>
      <c r="AT1100" s="1"/>
      <c r="AU1100" s="1"/>
      <c r="AV1100" s="1">
        <v>25.3</v>
      </c>
      <c r="AW1100" s="1" t="s">
        <v>5278</v>
      </c>
      <c r="AX1100" s="1" t="s">
        <v>5279</v>
      </c>
      <c r="AY1100" s="1">
        <v>43</v>
      </c>
      <c r="AZ1100" s="1">
        <v>59</v>
      </c>
      <c r="BA1100" s="1">
        <v>12.28</v>
      </c>
      <c r="BB1100" s="1">
        <v>22</v>
      </c>
      <c r="BC1100" s="1">
        <v>52</v>
      </c>
      <c r="BD1100" s="1">
        <v>54.54</v>
      </c>
      <c r="BE1100" s="1">
        <f t="shared" si="180"/>
        <v>43.986744444444447</v>
      </c>
      <c r="BF1100" s="1">
        <f t="shared" si="181"/>
        <v>22.881816666666666</v>
      </c>
      <c r="BG1100" s="1" t="s">
        <v>38</v>
      </c>
      <c r="BH1100" s="1"/>
      <c r="BI1100" s="1"/>
      <c r="BJ1100" s="7"/>
      <c r="BK1100" s="1"/>
      <c r="BL1100" s="7"/>
      <c r="BM1100" s="1"/>
      <c r="BN1100" s="1"/>
      <c r="BO1100" s="1"/>
      <c r="BP1100" s="1"/>
      <c r="BQ1100" s="1"/>
      <c r="BR1100" s="1"/>
      <c r="BS1100" s="1"/>
      <c r="BT1100" s="533"/>
      <c r="BU1100" s="533"/>
      <c r="BV1100" s="533"/>
      <c r="BW1100" s="533"/>
      <c r="BX1100" s="533"/>
      <c r="BY1100" s="533"/>
      <c r="BZ1100" s="533"/>
      <c r="CA1100" s="533"/>
      <c r="CB1100" s="533"/>
      <c r="CC1100" s="533"/>
      <c r="CD1100" s="533"/>
      <c r="CE1100" s="533"/>
      <c r="CF1100" s="533"/>
      <c r="CG1100" s="533"/>
      <c r="CH1100" s="533"/>
      <c r="CI1100" s="533"/>
      <c r="CJ1100" s="533"/>
      <c r="CK1100" s="533"/>
      <c r="CL1100" s="533"/>
      <c r="CM1100" s="533"/>
      <c r="CN1100" s="533"/>
      <c r="CO1100" s="533"/>
      <c r="CP1100" s="533"/>
      <c r="CQ1100" s="533"/>
      <c r="CR1100" s="533"/>
      <c r="CS1100" s="533"/>
      <c r="CT1100" s="533"/>
      <c r="CU1100" s="533"/>
      <c r="CV1100" s="533"/>
      <c r="CW1100" s="533"/>
      <c r="CX1100" s="533"/>
      <c r="CY1100" s="533"/>
      <c r="CZ1100" s="533"/>
      <c r="DA1100" s="533"/>
      <c r="DB1100" s="533"/>
      <c r="DC1100" s="533"/>
      <c r="DD1100" s="533"/>
      <c r="DE1100" s="533"/>
      <c r="DF1100" s="533"/>
      <c r="DG1100" s="533"/>
      <c r="DH1100" s="533"/>
      <c r="DI1100" s="533"/>
      <c r="DJ1100" s="533"/>
      <c r="DK1100" s="533"/>
      <c r="DL1100" s="533"/>
      <c r="DM1100" s="533"/>
      <c r="DN1100" s="533"/>
      <c r="DO1100" s="533"/>
      <c r="DP1100" s="533"/>
      <c r="DQ1100" s="533"/>
      <c r="DR1100" s="533"/>
      <c r="DS1100" s="533"/>
      <c r="DT1100" s="533"/>
      <c r="DU1100" s="533"/>
      <c r="DV1100" s="533"/>
      <c r="DW1100" s="533"/>
      <c r="DX1100" s="533"/>
      <c r="DY1100" s="533"/>
      <c r="DZ1100" s="533"/>
      <c r="EA1100" s="533"/>
      <c r="EB1100" s="533"/>
      <c r="EC1100" s="533"/>
      <c r="ED1100" s="533"/>
      <c r="EE1100" s="533"/>
      <c r="EF1100" s="533"/>
      <c r="EG1100" s="533"/>
      <c r="EH1100" s="533"/>
      <c r="EI1100" s="533"/>
      <c r="EJ1100" s="533"/>
      <c r="EK1100" s="533"/>
      <c r="EL1100" s="533"/>
      <c r="EM1100" s="533"/>
      <c r="EN1100" s="533"/>
      <c r="EO1100" s="533"/>
      <c r="EP1100" s="533"/>
      <c r="EQ1100" s="533"/>
      <c r="ER1100" s="533"/>
      <c r="ES1100" s="533"/>
      <c r="ET1100" s="533"/>
      <c r="EU1100" s="533"/>
      <c r="EV1100" s="533"/>
      <c r="EW1100" s="533"/>
      <c r="EX1100" s="533"/>
      <c r="EY1100" s="533"/>
      <c r="EZ1100" s="533"/>
      <c r="FA1100" s="533"/>
      <c r="FB1100" s="533"/>
      <c r="FC1100" s="533"/>
      <c r="FD1100" s="533"/>
      <c r="FE1100" s="533"/>
      <c r="FF1100" s="533"/>
      <c r="FG1100" s="533"/>
      <c r="FH1100" s="533"/>
      <c r="FI1100" s="533"/>
      <c r="FJ1100" s="533"/>
      <c r="FK1100" s="533"/>
      <c r="FL1100" s="533"/>
      <c r="FM1100" s="533"/>
      <c r="FN1100" s="533"/>
      <c r="FO1100" s="533"/>
      <c r="FP1100" s="533"/>
      <c r="FQ1100" s="533"/>
      <c r="FR1100" s="533"/>
      <c r="FS1100" s="533"/>
      <c r="FT1100" s="533"/>
      <c r="FU1100" s="533"/>
      <c r="FV1100" s="533"/>
      <c r="FW1100" s="533"/>
      <c r="FX1100" s="533"/>
      <c r="FY1100" s="533"/>
      <c r="FZ1100" s="533"/>
      <c r="GA1100" s="533"/>
      <c r="GB1100" s="533"/>
      <c r="GC1100" s="533"/>
      <c r="GD1100" s="533"/>
      <c r="GE1100" s="533"/>
      <c r="GF1100" s="533"/>
      <c r="GG1100" s="533"/>
      <c r="GH1100" s="533"/>
      <c r="GI1100" s="533"/>
      <c r="GJ1100" s="533"/>
      <c r="GK1100" s="533"/>
      <c r="GL1100" s="533"/>
      <c r="GM1100" s="533"/>
      <c r="GN1100" s="533"/>
      <c r="GO1100" s="533"/>
      <c r="GP1100" s="533"/>
      <c r="GQ1100" s="533"/>
      <c r="GR1100" s="533"/>
      <c r="GS1100" s="533"/>
      <c r="GT1100" s="533"/>
      <c r="GU1100" s="533"/>
      <c r="GV1100" s="533"/>
      <c r="GW1100" s="533"/>
      <c r="GX1100" s="533"/>
      <c r="GY1100" s="533"/>
      <c r="GZ1100" s="533"/>
      <c r="HA1100" s="533"/>
      <c r="HB1100" s="533"/>
      <c r="HC1100" s="533"/>
      <c r="HD1100" s="533"/>
      <c r="HE1100" s="533"/>
      <c r="HF1100" s="533"/>
      <c r="HG1100" s="533"/>
      <c r="HH1100" s="533"/>
      <c r="HI1100" s="533"/>
      <c r="HJ1100" s="533"/>
      <c r="HK1100" s="533"/>
      <c r="HL1100" s="533"/>
      <c r="HM1100" s="533"/>
      <c r="HN1100" s="533"/>
      <c r="HO1100" s="533"/>
      <c r="HP1100" s="533"/>
      <c r="HQ1100" s="533"/>
      <c r="HR1100" s="533"/>
      <c r="HS1100" s="533"/>
      <c r="HT1100" s="533"/>
      <c r="HU1100" s="533"/>
      <c r="HV1100" s="533"/>
      <c r="HW1100" s="533"/>
      <c r="HX1100" s="533"/>
      <c r="HY1100" s="533"/>
      <c r="HZ1100" s="533"/>
      <c r="IA1100" s="533"/>
      <c r="IB1100" s="533"/>
      <c r="IC1100" s="533"/>
      <c r="ID1100" s="533"/>
      <c r="IE1100" s="533"/>
      <c r="IF1100" s="533"/>
      <c r="IG1100" s="533"/>
      <c r="IH1100" s="533"/>
      <c r="II1100" s="533"/>
      <c r="IJ1100" s="533"/>
      <c r="IK1100" s="533"/>
      <c r="IL1100" s="533"/>
      <c r="IM1100" s="533"/>
      <c r="IN1100" s="533"/>
      <c r="IO1100" s="533"/>
      <c r="IP1100" s="533"/>
      <c r="IQ1100" s="533"/>
      <c r="IR1100" s="533"/>
      <c r="IS1100" s="533"/>
      <c r="IT1100" s="533"/>
      <c r="IU1100" s="533"/>
      <c r="IV1100" s="533"/>
      <c r="IW1100" s="533"/>
      <c r="IX1100" s="533"/>
      <c r="IY1100" s="533"/>
      <c r="IZ1100" s="533"/>
      <c r="JA1100" s="533"/>
      <c r="JB1100" s="533"/>
      <c r="JC1100" s="533"/>
      <c r="JD1100" s="533"/>
      <c r="JE1100" s="533"/>
      <c r="JF1100" s="533"/>
      <c r="JG1100" s="533"/>
      <c r="JH1100" s="533"/>
    </row>
    <row r="1101" spans="1:268" s="3" customFormat="1" ht="39.75" customHeight="1" thickBot="1" x14ac:dyDescent="0.3">
      <c r="A1101" s="226" t="s">
        <v>3392</v>
      </c>
      <c r="B1101" s="227" t="s">
        <v>5298</v>
      </c>
      <c r="C1101" s="227">
        <v>11190053</v>
      </c>
      <c r="D1101" s="228">
        <v>42261</v>
      </c>
      <c r="E1101" s="228">
        <v>42261</v>
      </c>
      <c r="F1101" s="228">
        <v>45914</v>
      </c>
      <c r="G1101" s="227">
        <v>-7777</v>
      </c>
      <c r="H1101" s="227" t="s">
        <v>5483</v>
      </c>
      <c r="I1101" s="227" t="s">
        <v>883</v>
      </c>
      <c r="J1101" s="227"/>
      <c r="K1101" s="227" t="s">
        <v>55</v>
      </c>
      <c r="L1101" s="227" t="s">
        <v>5299</v>
      </c>
      <c r="M1101" s="227" t="s">
        <v>885</v>
      </c>
      <c r="N1101" s="227" t="s">
        <v>292</v>
      </c>
      <c r="O1101" s="227" t="s">
        <v>76</v>
      </c>
      <c r="P1101" s="229" t="s">
        <v>5300</v>
      </c>
      <c r="Q1101" s="227" t="s">
        <v>5301</v>
      </c>
      <c r="R1101" s="227" t="s">
        <v>885</v>
      </c>
      <c r="S1101" s="227" t="s">
        <v>292</v>
      </c>
      <c r="T1101" s="227" t="s">
        <v>76</v>
      </c>
      <c r="U1101" s="229" t="s">
        <v>5300</v>
      </c>
      <c r="V1101" s="227" t="s">
        <v>5302</v>
      </c>
      <c r="W1101" s="227" t="s">
        <v>5303</v>
      </c>
      <c r="X1101" s="227">
        <v>-7777</v>
      </c>
      <c r="Y1101" s="227">
        <v>-7777</v>
      </c>
      <c r="Z1101" s="230" t="s">
        <v>5304</v>
      </c>
      <c r="AA1101" s="227" t="s">
        <v>427</v>
      </c>
      <c r="AB1101" s="227">
        <v>0.27200000000000002</v>
      </c>
      <c r="AC1101" s="227">
        <v>60</v>
      </c>
      <c r="AD1101" s="227">
        <v>8577792</v>
      </c>
      <c r="AE1101" s="227"/>
      <c r="AF1101" s="227"/>
      <c r="AG1101" s="227"/>
      <c r="AH1101" s="227"/>
      <c r="AI1101" s="227">
        <v>8577792</v>
      </c>
      <c r="AJ1101" s="227"/>
      <c r="AK1101" s="227"/>
      <c r="AL1101" s="227"/>
      <c r="AM1101" s="227"/>
      <c r="AN1101" s="227"/>
      <c r="AO1101" s="227">
        <v>27.2</v>
      </c>
      <c r="AP1101" s="227"/>
      <c r="AQ1101" s="227"/>
      <c r="AR1101" s="227"/>
      <c r="AS1101" s="227" t="s">
        <v>468</v>
      </c>
      <c r="AT1101" s="227"/>
      <c r="AU1101" s="227"/>
      <c r="AV1101" s="227">
        <v>138.1</v>
      </c>
      <c r="AW1101" s="227" t="s">
        <v>5305</v>
      </c>
      <c r="AX1101" s="227" t="s">
        <v>5306</v>
      </c>
      <c r="AY1101" s="227">
        <v>43</v>
      </c>
      <c r="AZ1101" s="227">
        <v>14</v>
      </c>
      <c r="BA1101" s="227">
        <v>24.4</v>
      </c>
      <c r="BB1101" s="227">
        <v>24</v>
      </c>
      <c r="BC1101" s="227">
        <v>0</v>
      </c>
      <c r="BD1101" s="227">
        <v>56.8</v>
      </c>
      <c r="BE1101" s="227">
        <f t="shared" si="180"/>
        <v>43.240111111111112</v>
      </c>
      <c r="BF1101" s="227">
        <f t="shared" si="181"/>
        <v>24.015777777777778</v>
      </c>
      <c r="BG1101" s="227" t="s">
        <v>38</v>
      </c>
      <c r="BH1101" s="227"/>
      <c r="BI1101" s="227"/>
      <c r="BJ1101" s="228"/>
      <c r="BK1101" s="227"/>
      <c r="BL1101" s="228"/>
      <c r="BM1101" s="227"/>
      <c r="BN1101" s="227"/>
      <c r="BO1101" s="227"/>
      <c r="BP1101" s="227"/>
      <c r="BQ1101" s="227"/>
      <c r="BR1101" s="227"/>
      <c r="BS1101" s="227"/>
      <c r="BT1101" s="533"/>
      <c r="BU1101" s="533"/>
      <c r="BV1101" s="533"/>
      <c r="BW1101" s="533"/>
      <c r="BX1101" s="533"/>
      <c r="BY1101" s="533"/>
      <c r="BZ1101" s="533"/>
      <c r="CA1101" s="533"/>
      <c r="CB1101" s="533"/>
      <c r="CC1101" s="533"/>
      <c r="CD1101" s="533"/>
      <c r="CE1101" s="533"/>
      <c r="CF1101" s="533"/>
      <c r="CG1101" s="533"/>
      <c r="CH1101" s="533"/>
      <c r="CI1101" s="533"/>
      <c r="CJ1101" s="533"/>
      <c r="CK1101" s="533"/>
      <c r="CL1101" s="533"/>
      <c r="CM1101" s="533"/>
      <c r="CN1101" s="533"/>
      <c r="CO1101" s="533"/>
      <c r="CP1101" s="533"/>
      <c r="CQ1101" s="533"/>
      <c r="CR1101" s="533"/>
      <c r="CS1101" s="533"/>
      <c r="CT1101" s="533"/>
      <c r="CU1101" s="533"/>
      <c r="CV1101" s="533"/>
      <c r="CW1101" s="533"/>
      <c r="CX1101" s="533"/>
      <c r="CY1101" s="533"/>
      <c r="CZ1101" s="533"/>
      <c r="DA1101" s="533"/>
      <c r="DB1101" s="533"/>
      <c r="DC1101" s="533"/>
      <c r="DD1101" s="533"/>
      <c r="DE1101" s="533"/>
      <c r="DF1101" s="533"/>
      <c r="DG1101" s="533"/>
      <c r="DH1101" s="533"/>
      <c r="DI1101" s="533"/>
      <c r="DJ1101" s="533"/>
      <c r="DK1101" s="533"/>
      <c r="DL1101" s="533"/>
      <c r="DM1101" s="533"/>
      <c r="DN1101" s="533"/>
      <c r="DO1101" s="533"/>
      <c r="DP1101" s="533"/>
      <c r="DQ1101" s="533"/>
      <c r="DR1101" s="533"/>
      <c r="DS1101" s="533"/>
      <c r="DT1101" s="533"/>
      <c r="DU1101" s="533"/>
      <c r="DV1101" s="533"/>
      <c r="DW1101" s="533"/>
      <c r="DX1101" s="533"/>
      <c r="DY1101" s="533"/>
      <c r="DZ1101" s="533"/>
      <c r="EA1101" s="533"/>
      <c r="EB1101" s="533"/>
      <c r="EC1101" s="533"/>
      <c r="ED1101" s="533"/>
      <c r="EE1101" s="533"/>
      <c r="EF1101" s="533"/>
      <c r="EG1101" s="533"/>
      <c r="EH1101" s="533"/>
      <c r="EI1101" s="533"/>
      <c r="EJ1101" s="533"/>
      <c r="EK1101" s="533"/>
      <c r="EL1101" s="533"/>
      <c r="EM1101" s="533"/>
      <c r="EN1101" s="533"/>
      <c r="EO1101" s="533"/>
      <c r="EP1101" s="533"/>
      <c r="EQ1101" s="533"/>
      <c r="ER1101" s="533"/>
      <c r="ES1101" s="533"/>
      <c r="ET1101" s="533"/>
      <c r="EU1101" s="533"/>
      <c r="EV1101" s="533"/>
      <c r="EW1101" s="533"/>
      <c r="EX1101" s="533"/>
      <c r="EY1101" s="533"/>
      <c r="EZ1101" s="533"/>
      <c r="FA1101" s="533"/>
      <c r="FB1101" s="533"/>
      <c r="FC1101" s="533"/>
      <c r="FD1101" s="533"/>
      <c r="FE1101" s="533"/>
      <c r="FF1101" s="533"/>
      <c r="FG1101" s="533"/>
      <c r="FH1101" s="533"/>
      <c r="FI1101" s="533"/>
      <c r="FJ1101" s="533"/>
      <c r="FK1101" s="533"/>
      <c r="FL1101" s="533"/>
      <c r="FM1101" s="533"/>
      <c r="FN1101" s="533"/>
      <c r="FO1101" s="533"/>
      <c r="FP1101" s="533"/>
      <c r="FQ1101" s="533"/>
      <c r="FR1101" s="533"/>
      <c r="FS1101" s="533"/>
      <c r="FT1101" s="533"/>
      <c r="FU1101" s="533"/>
      <c r="FV1101" s="533"/>
      <c r="FW1101" s="533"/>
      <c r="FX1101" s="533"/>
      <c r="FY1101" s="533"/>
      <c r="FZ1101" s="533"/>
      <c r="GA1101" s="533"/>
      <c r="GB1101" s="533"/>
      <c r="GC1101" s="533"/>
      <c r="GD1101" s="533"/>
      <c r="GE1101" s="533"/>
      <c r="GF1101" s="533"/>
      <c r="GG1101" s="533"/>
      <c r="GH1101" s="533"/>
      <c r="GI1101" s="533"/>
      <c r="GJ1101" s="533"/>
      <c r="GK1101" s="533"/>
      <c r="GL1101" s="533"/>
      <c r="GM1101" s="533"/>
      <c r="GN1101" s="533"/>
      <c r="GO1101" s="533"/>
      <c r="GP1101" s="533"/>
      <c r="GQ1101" s="533"/>
      <c r="GR1101" s="533"/>
      <c r="GS1101" s="533"/>
      <c r="GT1101" s="533"/>
      <c r="GU1101" s="533"/>
      <c r="GV1101" s="533"/>
      <c r="GW1101" s="533"/>
      <c r="GX1101" s="533"/>
      <c r="GY1101" s="533"/>
      <c r="GZ1101" s="533"/>
      <c r="HA1101" s="533"/>
      <c r="HB1101" s="533"/>
      <c r="HC1101" s="533"/>
      <c r="HD1101" s="533"/>
      <c r="HE1101" s="533"/>
      <c r="HF1101" s="533"/>
      <c r="HG1101" s="533"/>
      <c r="HH1101" s="533"/>
      <c r="HI1101" s="533"/>
      <c r="HJ1101" s="533"/>
      <c r="HK1101" s="533"/>
      <c r="HL1101" s="533"/>
      <c r="HM1101" s="533"/>
      <c r="HN1101" s="533"/>
      <c r="HO1101" s="533"/>
      <c r="HP1101" s="533"/>
      <c r="HQ1101" s="533"/>
      <c r="HR1101" s="533"/>
      <c r="HS1101" s="533"/>
      <c r="HT1101" s="533"/>
      <c r="HU1101" s="533"/>
      <c r="HV1101" s="533"/>
      <c r="HW1101" s="533"/>
      <c r="HX1101" s="533"/>
      <c r="HY1101" s="533"/>
      <c r="HZ1101" s="533"/>
      <c r="IA1101" s="533"/>
      <c r="IB1101" s="533"/>
      <c r="IC1101" s="533"/>
      <c r="ID1101" s="533"/>
      <c r="IE1101" s="533"/>
      <c r="IF1101" s="533"/>
      <c r="IG1101" s="533"/>
      <c r="IH1101" s="533"/>
      <c r="II1101" s="533"/>
      <c r="IJ1101" s="533"/>
      <c r="IK1101" s="533"/>
      <c r="IL1101" s="533"/>
      <c r="IM1101" s="533"/>
      <c r="IN1101" s="533"/>
      <c r="IO1101" s="533"/>
      <c r="IP1101" s="533"/>
      <c r="IQ1101" s="533"/>
      <c r="IR1101" s="533"/>
      <c r="IS1101" s="533"/>
      <c r="IT1101" s="533"/>
      <c r="IU1101" s="533"/>
      <c r="IV1101" s="533"/>
      <c r="IW1101" s="533"/>
      <c r="IX1101" s="533"/>
      <c r="IY1101" s="533"/>
      <c r="IZ1101" s="533"/>
      <c r="JA1101" s="533"/>
      <c r="JB1101" s="533"/>
      <c r="JC1101" s="533"/>
      <c r="JD1101" s="533"/>
      <c r="JE1101" s="533"/>
      <c r="JF1101" s="533"/>
      <c r="JG1101" s="533"/>
      <c r="JH1101" s="533"/>
    </row>
    <row r="1102" spans="1:268" s="3" customFormat="1" ht="39.75" customHeight="1" x14ac:dyDescent="0.25">
      <c r="A1102" s="172" t="s">
        <v>3392</v>
      </c>
      <c r="B1102" s="173" t="s">
        <v>5308</v>
      </c>
      <c r="C1102" s="173">
        <v>11160113</v>
      </c>
      <c r="D1102" s="174">
        <v>42263</v>
      </c>
      <c r="E1102" s="174">
        <v>42263</v>
      </c>
      <c r="F1102" s="174">
        <v>44458</v>
      </c>
      <c r="G1102" s="173">
        <v>-7777</v>
      </c>
      <c r="H1102" s="173" t="s">
        <v>1220</v>
      </c>
      <c r="I1102" s="173" t="s">
        <v>839</v>
      </c>
      <c r="J1102" s="173" t="s">
        <v>7923</v>
      </c>
      <c r="K1102" s="173" t="s">
        <v>55</v>
      </c>
      <c r="L1102" s="173" t="s">
        <v>5309</v>
      </c>
      <c r="M1102" s="173" t="s">
        <v>131</v>
      </c>
      <c r="N1102" s="173" t="s">
        <v>131</v>
      </c>
      <c r="O1102" s="173" t="s">
        <v>52</v>
      </c>
      <c r="P1102" s="175" t="s">
        <v>5310</v>
      </c>
      <c r="Q1102" s="173" t="s">
        <v>8507</v>
      </c>
      <c r="R1102" s="173" t="s">
        <v>131</v>
      </c>
      <c r="S1102" s="173" t="s">
        <v>131</v>
      </c>
      <c r="T1102" s="173" t="s">
        <v>52</v>
      </c>
      <c r="U1102" s="175" t="s">
        <v>5310</v>
      </c>
      <c r="V1102" s="173" t="s">
        <v>5312</v>
      </c>
      <c r="W1102" s="173" t="s">
        <v>639</v>
      </c>
      <c r="X1102" s="173">
        <v>-7777</v>
      </c>
      <c r="Y1102" s="173">
        <v>-7777</v>
      </c>
      <c r="Z1102" s="176" t="s">
        <v>468</v>
      </c>
      <c r="AA1102" s="173" t="s">
        <v>360</v>
      </c>
      <c r="AB1102" s="173">
        <v>0.80100000000000005</v>
      </c>
      <c r="AC1102" s="173">
        <v>112.5</v>
      </c>
      <c r="AD1102" s="173">
        <v>7884000</v>
      </c>
      <c r="AE1102" s="173"/>
      <c r="AF1102" s="173"/>
      <c r="AG1102" s="173"/>
      <c r="AH1102" s="173"/>
      <c r="AI1102" s="173"/>
      <c r="AJ1102" s="173"/>
      <c r="AK1102" s="173"/>
      <c r="AL1102" s="173">
        <v>7884000</v>
      </c>
      <c r="AM1102" s="173"/>
      <c r="AN1102" s="173"/>
      <c r="AO1102" s="173">
        <v>80</v>
      </c>
      <c r="AP1102" s="173">
        <v>2.5</v>
      </c>
      <c r="AQ1102" s="173"/>
      <c r="AR1102" s="173"/>
      <c r="AS1102" s="173" t="s">
        <v>5313</v>
      </c>
      <c r="AT1102" s="173"/>
      <c r="AU1102" s="173"/>
      <c r="AV1102" s="173">
        <v>1045.9000000000001</v>
      </c>
      <c r="AW1102" s="173" t="s">
        <v>8503</v>
      </c>
      <c r="AX1102" s="173" t="s">
        <v>8505</v>
      </c>
      <c r="AY1102" s="173">
        <v>42</v>
      </c>
      <c r="AZ1102" s="173">
        <v>18</v>
      </c>
      <c r="BA1102" s="173">
        <v>3.2</v>
      </c>
      <c r="BB1102" s="173">
        <v>23</v>
      </c>
      <c r="BC1102" s="173">
        <v>34</v>
      </c>
      <c r="BD1102" s="173">
        <v>10</v>
      </c>
      <c r="BE1102" s="173">
        <f t="shared" si="180"/>
        <v>42.300888888888885</v>
      </c>
      <c r="BF1102" s="173">
        <f t="shared" si="181"/>
        <v>23.569444444444443</v>
      </c>
      <c r="BG1102" s="173" t="s">
        <v>47</v>
      </c>
      <c r="BH1102" s="173"/>
      <c r="BI1102" s="173">
        <v>2661</v>
      </c>
      <c r="BJ1102" s="174">
        <v>43623</v>
      </c>
      <c r="BK1102" s="173"/>
      <c r="BL1102" s="174"/>
      <c r="BM1102" s="173"/>
      <c r="BN1102" s="173"/>
      <c r="BO1102" s="173"/>
      <c r="BP1102" s="173"/>
      <c r="BQ1102" s="173"/>
      <c r="BR1102" s="173"/>
      <c r="BS1102" s="173" t="s">
        <v>8545</v>
      </c>
      <c r="BT1102" s="533"/>
      <c r="BU1102" s="533"/>
      <c r="BV1102" s="533"/>
      <c r="BW1102" s="533"/>
      <c r="BX1102" s="533"/>
      <c r="BY1102" s="533"/>
      <c r="BZ1102" s="533"/>
      <c r="CA1102" s="533"/>
      <c r="CB1102" s="533"/>
      <c r="CC1102" s="533"/>
      <c r="CD1102" s="533"/>
      <c r="CE1102" s="533"/>
      <c r="CF1102" s="533"/>
      <c r="CG1102" s="533"/>
      <c r="CH1102" s="533"/>
      <c r="CI1102" s="533"/>
      <c r="CJ1102" s="533"/>
      <c r="CK1102" s="533"/>
      <c r="CL1102" s="533"/>
      <c r="CM1102" s="533"/>
      <c r="CN1102" s="533"/>
      <c r="CO1102" s="533"/>
      <c r="CP1102" s="533"/>
      <c r="CQ1102" s="533"/>
      <c r="CR1102" s="533"/>
      <c r="CS1102" s="533"/>
      <c r="CT1102" s="533"/>
      <c r="CU1102" s="533"/>
      <c r="CV1102" s="533"/>
      <c r="CW1102" s="533"/>
      <c r="CX1102" s="533"/>
      <c r="CY1102" s="533"/>
      <c r="CZ1102" s="533"/>
      <c r="DA1102" s="533"/>
      <c r="DB1102" s="533"/>
      <c r="DC1102" s="533"/>
      <c r="DD1102" s="533"/>
      <c r="DE1102" s="533"/>
      <c r="DF1102" s="533"/>
      <c r="DG1102" s="533"/>
      <c r="DH1102" s="533"/>
      <c r="DI1102" s="533"/>
      <c r="DJ1102" s="533"/>
      <c r="DK1102" s="533"/>
      <c r="DL1102" s="533"/>
      <c r="DM1102" s="533"/>
      <c r="DN1102" s="533"/>
      <c r="DO1102" s="533"/>
      <c r="DP1102" s="533"/>
      <c r="DQ1102" s="533"/>
      <c r="DR1102" s="533"/>
      <c r="DS1102" s="533"/>
      <c r="DT1102" s="533"/>
      <c r="DU1102" s="533"/>
      <c r="DV1102" s="533"/>
      <c r="DW1102" s="533"/>
      <c r="DX1102" s="533"/>
      <c r="DY1102" s="533"/>
      <c r="DZ1102" s="533"/>
      <c r="EA1102" s="533"/>
      <c r="EB1102" s="533"/>
      <c r="EC1102" s="533"/>
      <c r="ED1102" s="533"/>
      <c r="EE1102" s="533"/>
      <c r="EF1102" s="533"/>
      <c r="EG1102" s="533"/>
      <c r="EH1102" s="533"/>
      <c r="EI1102" s="533"/>
      <c r="EJ1102" s="533"/>
      <c r="EK1102" s="533"/>
      <c r="EL1102" s="533"/>
      <c r="EM1102" s="533"/>
      <c r="EN1102" s="533"/>
      <c r="EO1102" s="533"/>
      <c r="EP1102" s="533"/>
      <c r="EQ1102" s="533"/>
      <c r="ER1102" s="533"/>
      <c r="ES1102" s="533"/>
      <c r="ET1102" s="533"/>
      <c r="EU1102" s="533"/>
      <c r="EV1102" s="533"/>
      <c r="EW1102" s="533"/>
      <c r="EX1102" s="533"/>
      <c r="EY1102" s="533"/>
      <c r="EZ1102" s="533"/>
      <c r="FA1102" s="533"/>
      <c r="FB1102" s="533"/>
      <c r="FC1102" s="533"/>
      <c r="FD1102" s="533"/>
      <c r="FE1102" s="533"/>
      <c r="FF1102" s="533"/>
      <c r="FG1102" s="533"/>
      <c r="FH1102" s="533"/>
      <c r="FI1102" s="533"/>
      <c r="FJ1102" s="533"/>
      <c r="FK1102" s="533"/>
      <c r="FL1102" s="533"/>
      <c r="FM1102" s="533"/>
      <c r="FN1102" s="533"/>
      <c r="FO1102" s="533"/>
      <c r="FP1102" s="533"/>
      <c r="FQ1102" s="533"/>
      <c r="FR1102" s="533"/>
      <c r="FS1102" s="533"/>
      <c r="FT1102" s="533"/>
      <c r="FU1102" s="533"/>
      <c r="FV1102" s="533"/>
      <c r="FW1102" s="533"/>
      <c r="FX1102" s="533"/>
      <c r="FY1102" s="533"/>
      <c r="FZ1102" s="533"/>
      <c r="GA1102" s="533"/>
      <c r="GB1102" s="533"/>
      <c r="GC1102" s="533"/>
      <c r="GD1102" s="533"/>
      <c r="GE1102" s="533"/>
      <c r="GF1102" s="533"/>
      <c r="GG1102" s="533"/>
      <c r="GH1102" s="533"/>
      <c r="GI1102" s="533"/>
      <c r="GJ1102" s="533"/>
      <c r="GK1102" s="533"/>
      <c r="GL1102" s="533"/>
      <c r="GM1102" s="533"/>
      <c r="GN1102" s="533"/>
      <c r="GO1102" s="533"/>
      <c r="GP1102" s="533"/>
      <c r="GQ1102" s="533"/>
      <c r="GR1102" s="533"/>
      <c r="GS1102" s="533"/>
      <c r="GT1102" s="533"/>
      <c r="GU1102" s="533"/>
      <c r="GV1102" s="533"/>
      <c r="GW1102" s="533"/>
      <c r="GX1102" s="533"/>
      <c r="GY1102" s="533"/>
      <c r="GZ1102" s="533"/>
      <c r="HA1102" s="533"/>
      <c r="HB1102" s="533"/>
      <c r="HC1102" s="533"/>
      <c r="HD1102" s="533"/>
      <c r="HE1102" s="533"/>
      <c r="HF1102" s="533"/>
      <c r="HG1102" s="533"/>
      <c r="HH1102" s="533"/>
      <c r="HI1102" s="533"/>
      <c r="HJ1102" s="533"/>
      <c r="HK1102" s="533"/>
      <c r="HL1102" s="533"/>
      <c r="HM1102" s="533"/>
      <c r="HN1102" s="533"/>
      <c r="HO1102" s="533"/>
      <c r="HP1102" s="533"/>
      <c r="HQ1102" s="533"/>
      <c r="HR1102" s="533"/>
      <c r="HS1102" s="533"/>
      <c r="HT1102" s="533"/>
      <c r="HU1102" s="533"/>
      <c r="HV1102" s="533"/>
      <c r="HW1102" s="533"/>
      <c r="HX1102" s="533"/>
      <c r="HY1102" s="533"/>
      <c r="HZ1102" s="533"/>
      <c r="IA1102" s="533"/>
      <c r="IB1102" s="533"/>
      <c r="IC1102" s="533"/>
      <c r="ID1102" s="533"/>
      <c r="IE1102" s="533"/>
      <c r="IF1102" s="533"/>
      <c r="IG1102" s="533"/>
      <c r="IH1102" s="533"/>
      <c r="II1102" s="533"/>
      <c r="IJ1102" s="533"/>
      <c r="IK1102" s="533"/>
      <c r="IL1102" s="533"/>
      <c r="IM1102" s="533"/>
      <c r="IN1102" s="533"/>
      <c r="IO1102" s="533"/>
      <c r="IP1102" s="533"/>
      <c r="IQ1102" s="533"/>
      <c r="IR1102" s="533"/>
      <c r="IS1102" s="533"/>
      <c r="IT1102" s="533"/>
      <c r="IU1102" s="533"/>
      <c r="IV1102" s="533"/>
      <c r="IW1102" s="533"/>
      <c r="IX1102" s="533"/>
      <c r="IY1102" s="533"/>
      <c r="IZ1102" s="533"/>
      <c r="JA1102" s="533"/>
      <c r="JB1102" s="533"/>
      <c r="JC1102" s="533"/>
      <c r="JD1102" s="533"/>
      <c r="JE1102" s="533"/>
      <c r="JF1102" s="533"/>
      <c r="JG1102" s="533"/>
      <c r="JH1102" s="533"/>
    </row>
    <row r="1103" spans="1:268" s="3" customFormat="1" ht="39.75" customHeight="1" thickBot="1" x14ac:dyDescent="0.3">
      <c r="A1103" s="177"/>
      <c r="B1103" s="178" t="s">
        <v>5308</v>
      </c>
      <c r="C1103" s="178">
        <v>11160113</v>
      </c>
      <c r="D1103" s="179">
        <v>42263</v>
      </c>
      <c r="E1103" s="179">
        <v>42263</v>
      </c>
      <c r="F1103" s="179">
        <v>44458</v>
      </c>
      <c r="G1103" s="178">
        <v>-7777</v>
      </c>
      <c r="H1103" s="178" t="s">
        <v>1220</v>
      </c>
      <c r="I1103" s="178" t="s">
        <v>839</v>
      </c>
      <c r="J1103" s="178" t="s">
        <v>7923</v>
      </c>
      <c r="K1103" s="178" t="s">
        <v>55</v>
      </c>
      <c r="L1103" s="178" t="s">
        <v>5309</v>
      </c>
      <c r="M1103" s="178" t="s">
        <v>131</v>
      </c>
      <c r="N1103" s="178" t="s">
        <v>131</v>
      </c>
      <c r="O1103" s="178" t="s">
        <v>52</v>
      </c>
      <c r="P1103" s="180" t="s">
        <v>5310</v>
      </c>
      <c r="Q1103" s="178" t="s">
        <v>5311</v>
      </c>
      <c r="R1103" s="178" t="s">
        <v>131</v>
      </c>
      <c r="S1103" s="178" t="s">
        <v>131</v>
      </c>
      <c r="T1103" s="178" t="s">
        <v>52</v>
      </c>
      <c r="U1103" s="180" t="s">
        <v>5310</v>
      </c>
      <c r="V1103" s="178" t="s">
        <v>5312</v>
      </c>
      <c r="W1103" s="178" t="s">
        <v>639</v>
      </c>
      <c r="X1103" s="178">
        <v>-7777</v>
      </c>
      <c r="Y1103" s="178">
        <v>-7777</v>
      </c>
      <c r="Z1103" s="181" t="s">
        <v>468</v>
      </c>
      <c r="AA1103" s="178" t="s">
        <v>360</v>
      </c>
      <c r="AB1103" s="178">
        <v>0.80100000000000005</v>
      </c>
      <c r="AC1103" s="178"/>
      <c r="AD1103" s="178" t="s">
        <v>2727</v>
      </c>
      <c r="AE1103" s="178"/>
      <c r="AF1103" s="178"/>
      <c r="AG1103" s="178"/>
      <c r="AH1103" s="178"/>
      <c r="AI1103" s="178"/>
      <c r="AJ1103" s="178"/>
      <c r="AK1103" s="178"/>
      <c r="AL1103" s="178" t="s">
        <v>2727</v>
      </c>
      <c r="AM1103" s="178"/>
      <c r="AN1103" s="178"/>
      <c r="AO1103" s="178" t="s">
        <v>2727</v>
      </c>
      <c r="AP1103" s="178"/>
      <c r="AQ1103" s="178"/>
      <c r="AR1103" s="178"/>
      <c r="AS1103" s="232" t="s">
        <v>3500</v>
      </c>
      <c r="AT1103" s="178"/>
      <c r="AU1103" s="178"/>
      <c r="AV1103" s="178"/>
      <c r="AW1103" s="1" t="s">
        <v>8504</v>
      </c>
      <c r="AX1103" s="1" t="s">
        <v>8506</v>
      </c>
      <c r="AY1103" s="178">
        <v>42</v>
      </c>
      <c r="AZ1103" s="178">
        <v>18</v>
      </c>
      <c r="BA1103" s="178">
        <v>8.4350000000000005</v>
      </c>
      <c r="BB1103" s="178">
        <v>23</v>
      </c>
      <c r="BC1103" s="178">
        <v>34</v>
      </c>
      <c r="BD1103" s="178">
        <v>16.821999999999999</v>
      </c>
      <c r="BE1103" s="178">
        <f t="shared" si="180"/>
        <v>42.302343055555554</v>
      </c>
      <c r="BF1103" s="178">
        <f t="shared" si="181"/>
        <v>23.571339444444444</v>
      </c>
      <c r="BG1103" s="178" t="s">
        <v>47</v>
      </c>
      <c r="BH1103" s="178"/>
      <c r="BI1103" s="178">
        <v>2661</v>
      </c>
      <c r="BJ1103" s="179">
        <v>43623</v>
      </c>
      <c r="BK1103" s="178"/>
      <c r="BL1103" s="179"/>
      <c r="BM1103" s="178"/>
      <c r="BN1103" s="178"/>
      <c r="BO1103" s="178"/>
      <c r="BP1103" s="178"/>
      <c r="BQ1103" s="178"/>
      <c r="BR1103" s="178"/>
      <c r="BS1103" s="178"/>
      <c r="BT1103" s="533"/>
      <c r="BU1103" s="533"/>
      <c r="BV1103" s="533"/>
      <c r="BW1103" s="533"/>
      <c r="BX1103" s="533"/>
      <c r="BY1103" s="533"/>
      <c r="BZ1103" s="533"/>
      <c r="CA1103" s="533"/>
      <c r="CB1103" s="533"/>
      <c r="CC1103" s="533"/>
      <c r="CD1103" s="533"/>
      <c r="CE1103" s="533"/>
      <c r="CF1103" s="533"/>
      <c r="CG1103" s="533"/>
      <c r="CH1103" s="533"/>
      <c r="CI1103" s="533"/>
      <c r="CJ1103" s="533"/>
      <c r="CK1103" s="533"/>
      <c r="CL1103" s="533"/>
      <c r="CM1103" s="533"/>
      <c r="CN1103" s="533"/>
      <c r="CO1103" s="533"/>
      <c r="CP1103" s="533"/>
      <c r="CQ1103" s="533"/>
      <c r="CR1103" s="533"/>
      <c r="CS1103" s="533"/>
      <c r="CT1103" s="533"/>
      <c r="CU1103" s="533"/>
      <c r="CV1103" s="533"/>
      <c r="CW1103" s="533"/>
      <c r="CX1103" s="533"/>
      <c r="CY1103" s="533"/>
      <c r="CZ1103" s="533"/>
      <c r="DA1103" s="533"/>
      <c r="DB1103" s="533"/>
      <c r="DC1103" s="533"/>
      <c r="DD1103" s="533"/>
      <c r="DE1103" s="533"/>
      <c r="DF1103" s="533"/>
      <c r="DG1103" s="533"/>
      <c r="DH1103" s="533"/>
      <c r="DI1103" s="533"/>
      <c r="DJ1103" s="533"/>
      <c r="DK1103" s="533"/>
      <c r="DL1103" s="533"/>
      <c r="DM1103" s="533"/>
      <c r="DN1103" s="533"/>
      <c r="DO1103" s="533"/>
      <c r="DP1103" s="533"/>
      <c r="DQ1103" s="533"/>
      <c r="DR1103" s="533"/>
      <c r="DS1103" s="533"/>
      <c r="DT1103" s="533"/>
      <c r="DU1103" s="533"/>
      <c r="DV1103" s="533"/>
      <c r="DW1103" s="533"/>
      <c r="DX1103" s="533"/>
      <c r="DY1103" s="533"/>
      <c r="DZ1103" s="533"/>
      <c r="EA1103" s="533"/>
      <c r="EB1103" s="533"/>
      <c r="EC1103" s="533"/>
      <c r="ED1103" s="533"/>
      <c r="EE1103" s="533"/>
      <c r="EF1103" s="533"/>
      <c r="EG1103" s="533"/>
      <c r="EH1103" s="533"/>
      <c r="EI1103" s="533"/>
      <c r="EJ1103" s="533"/>
      <c r="EK1103" s="533"/>
      <c r="EL1103" s="533"/>
      <c r="EM1103" s="533"/>
      <c r="EN1103" s="533"/>
      <c r="EO1103" s="533"/>
      <c r="EP1103" s="533"/>
      <c r="EQ1103" s="533"/>
      <c r="ER1103" s="533"/>
      <c r="ES1103" s="533"/>
      <c r="ET1103" s="533"/>
      <c r="EU1103" s="533"/>
      <c r="EV1103" s="533"/>
      <c r="EW1103" s="533"/>
      <c r="EX1103" s="533"/>
      <c r="EY1103" s="533"/>
      <c r="EZ1103" s="533"/>
      <c r="FA1103" s="533"/>
      <c r="FB1103" s="533"/>
      <c r="FC1103" s="533"/>
      <c r="FD1103" s="533"/>
      <c r="FE1103" s="533"/>
      <c r="FF1103" s="533"/>
      <c r="FG1103" s="533"/>
      <c r="FH1103" s="533"/>
      <c r="FI1103" s="533"/>
      <c r="FJ1103" s="533"/>
      <c r="FK1103" s="533"/>
      <c r="FL1103" s="533"/>
      <c r="FM1103" s="533"/>
      <c r="FN1103" s="533"/>
      <c r="FO1103" s="533"/>
      <c r="FP1103" s="533"/>
      <c r="FQ1103" s="533"/>
      <c r="FR1103" s="533"/>
      <c r="FS1103" s="533"/>
      <c r="FT1103" s="533"/>
      <c r="FU1103" s="533"/>
      <c r="FV1103" s="533"/>
      <c r="FW1103" s="533"/>
      <c r="FX1103" s="533"/>
      <c r="FY1103" s="533"/>
      <c r="FZ1103" s="533"/>
      <c r="GA1103" s="533"/>
      <c r="GB1103" s="533"/>
      <c r="GC1103" s="533"/>
      <c r="GD1103" s="533"/>
      <c r="GE1103" s="533"/>
      <c r="GF1103" s="533"/>
      <c r="GG1103" s="533"/>
      <c r="GH1103" s="533"/>
      <c r="GI1103" s="533"/>
      <c r="GJ1103" s="533"/>
      <c r="GK1103" s="533"/>
      <c r="GL1103" s="533"/>
      <c r="GM1103" s="533"/>
      <c r="GN1103" s="533"/>
      <c r="GO1103" s="533"/>
      <c r="GP1103" s="533"/>
      <c r="GQ1103" s="533"/>
      <c r="GR1103" s="533"/>
      <c r="GS1103" s="533"/>
      <c r="GT1103" s="533"/>
      <c r="GU1103" s="533"/>
      <c r="GV1103" s="533"/>
      <c r="GW1103" s="533"/>
      <c r="GX1103" s="533"/>
      <c r="GY1103" s="533"/>
      <c r="GZ1103" s="533"/>
      <c r="HA1103" s="533"/>
      <c r="HB1103" s="533"/>
      <c r="HC1103" s="533"/>
      <c r="HD1103" s="533"/>
      <c r="HE1103" s="533"/>
      <c r="HF1103" s="533"/>
      <c r="HG1103" s="533"/>
      <c r="HH1103" s="533"/>
      <c r="HI1103" s="533"/>
      <c r="HJ1103" s="533"/>
      <c r="HK1103" s="533"/>
      <c r="HL1103" s="533"/>
      <c r="HM1103" s="533"/>
      <c r="HN1103" s="533"/>
      <c r="HO1103" s="533"/>
      <c r="HP1103" s="533"/>
      <c r="HQ1103" s="533"/>
      <c r="HR1103" s="533"/>
      <c r="HS1103" s="533"/>
      <c r="HT1103" s="533"/>
      <c r="HU1103" s="533"/>
      <c r="HV1103" s="533"/>
      <c r="HW1103" s="533"/>
      <c r="HX1103" s="533"/>
      <c r="HY1103" s="533"/>
      <c r="HZ1103" s="533"/>
      <c r="IA1103" s="533"/>
      <c r="IB1103" s="533"/>
      <c r="IC1103" s="533"/>
      <c r="ID1103" s="533"/>
      <c r="IE1103" s="533"/>
      <c r="IF1103" s="533"/>
      <c r="IG1103" s="533"/>
      <c r="IH1103" s="533"/>
      <c r="II1103" s="533"/>
      <c r="IJ1103" s="533"/>
      <c r="IK1103" s="533"/>
      <c r="IL1103" s="533"/>
      <c r="IM1103" s="533"/>
      <c r="IN1103" s="533"/>
      <c r="IO1103" s="533"/>
      <c r="IP1103" s="533"/>
      <c r="IQ1103" s="533"/>
      <c r="IR1103" s="533"/>
      <c r="IS1103" s="533"/>
      <c r="IT1103" s="533"/>
      <c r="IU1103" s="533"/>
      <c r="IV1103" s="533"/>
      <c r="IW1103" s="533"/>
      <c r="IX1103" s="533"/>
      <c r="IY1103" s="533"/>
      <c r="IZ1103" s="533"/>
      <c r="JA1103" s="533"/>
      <c r="JB1103" s="533"/>
      <c r="JC1103" s="533"/>
      <c r="JD1103" s="533"/>
      <c r="JE1103" s="533"/>
      <c r="JF1103" s="533"/>
      <c r="JG1103" s="533"/>
      <c r="JH1103" s="533"/>
    </row>
    <row r="1104" spans="1:268" s="3" customFormat="1" ht="39.75" customHeight="1" thickBot="1" x14ac:dyDescent="0.3">
      <c r="A1104" s="1" t="s">
        <v>3392</v>
      </c>
      <c r="B1104" s="390" t="s">
        <v>5315</v>
      </c>
      <c r="C1104" s="390">
        <v>11130096</v>
      </c>
      <c r="D1104" s="391">
        <v>42275</v>
      </c>
      <c r="E1104" s="391">
        <v>42275</v>
      </c>
      <c r="F1104" s="391">
        <v>44467</v>
      </c>
      <c r="G1104" s="390">
        <v>-7777</v>
      </c>
      <c r="H1104" s="390" t="s">
        <v>491</v>
      </c>
      <c r="I1104" s="390" t="s">
        <v>883</v>
      </c>
      <c r="J1104" s="390"/>
      <c r="K1104" s="390" t="s">
        <v>55</v>
      </c>
      <c r="L1104" s="390" t="s">
        <v>5316</v>
      </c>
      <c r="M1104" s="390" t="s">
        <v>249</v>
      </c>
      <c r="N1104" s="390" t="s">
        <v>249</v>
      </c>
      <c r="O1104" s="390" t="s">
        <v>189</v>
      </c>
      <c r="P1104" s="393" t="s">
        <v>5317</v>
      </c>
      <c r="Q1104" s="390" t="s">
        <v>5318</v>
      </c>
      <c r="R1104" s="390" t="s">
        <v>249</v>
      </c>
      <c r="S1104" s="390" t="s">
        <v>249</v>
      </c>
      <c r="T1104" s="390" t="s">
        <v>189</v>
      </c>
      <c r="U1104" s="393" t="s">
        <v>5317</v>
      </c>
      <c r="V1104" s="390" t="s">
        <v>5318</v>
      </c>
      <c r="W1104" s="390" t="s">
        <v>5319</v>
      </c>
      <c r="X1104" s="390">
        <v>-7777</v>
      </c>
      <c r="Y1104" s="390">
        <v>-7777</v>
      </c>
      <c r="Z1104" s="394" t="s">
        <v>468</v>
      </c>
      <c r="AA1104" s="390" t="s">
        <v>293</v>
      </c>
      <c r="AB1104" s="390">
        <v>47.34</v>
      </c>
      <c r="AC1104" s="390">
        <v>5.2</v>
      </c>
      <c r="AD1104" s="390">
        <v>109325</v>
      </c>
      <c r="AE1104" s="390"/>
      <c r="AF1104" s="390"/>
      <c r="AG1104" s="390">
        <v>109325</v>
      </c>
      <c r="AH1104" s="390"/>
      <c r="AI1104" s="390"/>
      <c r="AJ1104" s="390"/>
      <c r="AK1104" s="390"/>
      <c r="AL1104" s="390"/>
      <c r="AM1104" s="390"/>
      <c r="AN1104" s="390"/>
      <c r="AO1104" s="390"/>
      <c r="AP1104" s="390"/>
      <c r="AQ1104" s="390"/>
      <c r="AR1104" s="390"/>
      <c r="AS1104" s="390" t="s">
        <v>468</v>
      </c>
      <c r="AT1104" s="390"/>
      <c r="AU1104" s="390"/>
      <c r="AV1104" s="390"/>
      <c r="AW1104" s="390" t="s">
        <v>5320</v>
      </c>
      <c r="AX1104" s="390" t="s">
        <v>5321</v>
      </c>
      <c r="AY1104" s="390">
        <v>43</v>
      </c>
      <c r="AZ1104" s="390">
        <v>8</v>
      </c>
      <c r="BA1104" s="390">
        <v>59.71</v>
      </c>
      <c r="BB1104" s="390">
        <v>23</v>
      </c>
      <c r="BC1104" s="390">
        <v>55</v>
      </c>
      <c r="BD1104" s="390">
        <v>47.1</v>
      </c>
      <c r="BE1104" s="390">
        <f t="shared" si="180"/>
        <v>43.149919444444443</v>
      </c>
      <c r="BF1104" s="390">
        <f t="shared" si="181"/>
        <v>23.929750000000002</v>
      </c>
      <c r="BG1104" s="390" t="s">
        <v>38</v>
      </c>
      <c r="BH1104" s="390"/>
      <c r="BI1104" s="390"/>
      <c r="BJ1104" s="391"/>
      <c r="BK1104" s="390"/>
      <c r="BL1104" s="391"/>
      <c r="BM1104" s="390">
        <v>555</v>
      </c>
      <c r="BN1104" s="391">
        <v>43264</v>
      </c>
      <c r="BO1104" s="390"/>
      <c r="BP1104" s="390"/>
      <c r="BQ1104" s="390"/>
      <c r="BR1104" s="390"/>
      <c r="BS1104" s="390"/>
      <c r="BT1104" s="533"/>
      <c r="BU1104" s="533"/>
      <c r="BV1104" s="533"/>
      <c r="BW1104" s="533"/>
      <c r="BX1104" s="533"/>
      <c r="BY1104" s="533"/>
      <c r="BZ1104" s="533"/>
      <c r="CA1104" s="533"/>
      <c r="CB1104" s="533"/>
      <c r="CC1104" s="533"/>
      <c r="CD1104" s="533"/>
      <c r="CE1104" s="533"/>
      <c r="CF1104" s="533"/>
      <c r="CG1104" s="533"/>
      <c r="CH1104" s="533"/>
      <c r="CI1104" s="533"/>
      <c r="CJ1104" s="533"/>
      <c r="CK1104" s="533"/>
      <c r="CL1104" s="533"/>
      <c r="CM1104" s="533"/>
      <c r="CN1104" s="533"/>
      <c r="CO1104" s="533"/>
      <c r="CP1104" s="533"/>
      <c r="CQ1104" s="533"/>
      <c r="CR1104" s="533"/>
      <c r="CS1104" s="533"/>
      <c r="CT1104" s="533"/>
      <c r="CU1104" s="533"/>
      <c r="CV1104" s="533"/>
      <c r="CW1104" s="533"/>
      <c r="CX1104" s="533"/>
      <c r="CY1104" s="533"/>
      <c r="CZ1104" s="533"/>
      <c r="DA1104" s="533"/>
      <c r="DB1104" s="533"/>
      <c r="DC1104" s="533"/>
      <c r="DD1104" s="533"/>
      <c r="DE1104" s="533"/>
      <c r="DF1104" s="533"/>
      <c r="DG1104" s="533"/>
      <c r="DH1104" s="533"/>
      <c r="DI1104" s="533"/>
      <c r="DJ1104" s="533"/>
      <c r="DK1104" s="533"/>
      <c r="DL1104" s="533"/>
      <c r="DM1104" s="533"/>
      <c r="DN1104" s="533"/>
      <c r="DO1104" s="533"/>
      <c r="DP1104" s="533"/>
      <c r="DQ1104" s="533"/>
      <c r="DR1104" s="533"/>
      <c r="DS1104" s="533"/>
      <c r="DT1104" s="533"/>
      <c r="DU1104" s="533"/>
      <c r="DV1104" s="533"/>
      <c r="DW1104" s="533"/>
      <c r="DX1104" s="533"/>
      <c r="DY1104" s="533"/>
      <c r="DZ1104" s="533"/>
      <c r="EA1104" s="533"/>
      <c r="EB1104" s="533"/>
      <c r="EC1104" s="533"/>
      <c r="ED1104" s="533"/>
      <c r="EE1104" s="533"/>
      <c r="EF1104" s="533"/>
      <c r="EG1104" s="533"/>
      <c r="EH1104" s="533"/>
      <c r="EI1104" s="533"/>
      <c r="EJ1104" s="533"/>
      <c r="EK1104" s="533"/>
      <c r="EL1104" s="533"/>
      <c r="EM1104" s="533"/>
      <c r="EN1104" s="533"/>
      <c r="EO1104" s="533"/>
      <c r="EP1104" s="533"/>
      <c r="EQ1104" s="533"/>
      <c r="ER1104" s="533"/>
      <c r="ES1104" s="533"/>
      <c r="ET1104" s="533"/>
      <c r="EU1104" s="533"/>
      <c r="EV1104" s="533"/>
      <c r="EW1104" s="533"/>
      <c r="EX1104" s="533"/>
      <c r="EY1104" s="533"/>
      <c r="EZ1104" s="533"/>
      <c r="FA1104" s="533"/>
      <c r="FB1104" s="533"/>
      <c r="FC1104" s="533"/>
      <c r="FD1104" s="533"/>
      <c r="FE1104" s="533"/>
      <c r="FF1104" s="533"/>
      <c r="FG1104" s="533"/>
      <c r="FH1104" s="533"/>
      <c r="FI1104" s="533"/>
      <c r="FJ1104" s="533"/>
      <c r="FK1104" s="533"/>
      <c r="FL1104" s="533"/>
      <c r="FM1104" s="533"/>
      <c r="FN1104" s="533"/>
      <c r="FO1104" s="533"/>
      <c r="FP1104" s="533"/>
      <c r="FQ1104" s="533"/>
      <c r="FR1104" s="533"/>
      <c r="FS1104" s="533"/>
      <c r="FT1104" s="533"/>
      <c r="FU1104" s="533"/>
      <c r="FV1104" s="533"/>
      <c r="FW1104" s="533"/>
      <c r="FX1104" s="533"/>
      <c r="FY1104" s="533"/>
      <c r="FZ1104" s="533"/>
      <c r="GA1104" s="533"/>
      <c r="GB1104" s="533"/>
      <c r="GC1104" s="533"/>
      <c r="GD1104" s="533"/>
      <c r="GE1104" s="533"/>
      <c r="GF1104" s="533"/>
      <c r="GG1104" s="533"/>
      <c r="GH1104" s="533"/>
      <c r="GI1104" s="533"/>
      <c r="GJ1104" s="533"/>
      <c r="GK1104" s="533"/>
      <c r="GL1104" s="533"/>
      <c r="GM1104" s="533"/>
      <c r="GN1104" s="533"/>
      <c r="GO1104" s="533"/>
      <c r="GP1104" s="533"/>
      <c r="GQ1104" s="533"/>
      <c r="GR1104" s="533"/>
      <c r="GS1104" s="533"/>
      <c r="GT1104" s="533"/>
      <c r="GU1104" s="533"/>
      <c r="GV1104" s="533"/>
      <c r="GW1104" s="533"/>
      <c r="GX1104" s="533"/>
      <c r="GY1104" s="533"/>
      <c r="GZ1104" s="533"/>
      <c r="HA1104" s="533"/>
      <c r="HB1104" s="533"/>
      <c r="HC1104" s="533"/>
      <c r="HD1104" s="533"/>
      <c r="HE1104" s="533"/>
      <c r="HF1104" s="533"/>
      <c r="HG1104" s="533"/>
      <c r="HH1104" s="533"/>
      <c r="HI1104" s="533"/>
      <c r="HJ1104" s="533"/>
      <c r="HK1104" s="533"/>
      <c r="HL1104" s="533"/>
      <c r="HM1104" s="533"/>
      <c r="HN1104" s="533"/>
      <c r="HO1104" s="533"/>
      <c r="HP1104" s="533"/>
      <c r="HQ1104" s="533"/>
      <c r="HR1104" s="533"/>
      <c r="HS1104" s="533"/>
      <c r="HT1104" s="533"/>
      <c r="HU1104" s="533"/>
      <c r="HV1104" s="533"/>
      <c r="HW1104" s="533"/>
      <c r="HX1104" s="533"/>
      <c r="HY1104" s="533"/>
      <c r="HZ1104" s="533"/>
      <c r="IA1104" s="533"/>
      <c r="IB1104" s="533"/>
      <c r="IC1104" s="533"/>
      <c r="ID1104" s="533"/>
      <c r="IE1104" s="533"/>
      <c r="IF1104" s="533"/>
      <c r="IG1104" s="533"/>
      <c r="IH1104" s="533"/>
      <c r="II1104" s="533"/>
      <c r="IJ1104" s="533"/>
      <c r="IK1104" s="533"/>
      <c r="IL1104" s="533"/>
      <c r="IM1104" s="533"/>
      <c r="IN1104" s="533"/>
      <c r="IO1104" s="533"/>
      <c r="IP1104" s="533"/>
      <c r="IQ1104" s="533"/>
      <c r="IR1104" s="533"/>
      <c r="IS1104" s="533"/>
      <c r="IT1104" s="533"/>
      <c r="IU1104" s="533"/>
      <c r="IV1104" s="533"/>
      <c r="IW1104" s="533"/>
      <c r="IX1104" s="533"/>
      <c r="IY1104" s="533"/>
      <c r="IZ1104" s="533"/>
      <c r="JA1104" s="533"/>
      <c r="JB1104" s="533"/>
      <c r="JC1104" s="533"/>
      <c r="JD1104" s="533"/>
      <c r="JE1104" s="533"/>
      <c r="JF1104" s="533"/>
      <c r="JG1104" s="533"/>
      <c r="JH1104" s="533"/>
    </row>
    <row r="1105" spans="1:268" s="3" customFormat="1" ht="39.75" customHeight="1" x14ac:dyDescent="0.25">
      <c r="A1105" s="172" t="s">
        <v>3392</v>
      </c>
      <c r="B1105" s="173" t="s">
        <v>5333</v>
      </c>
      <c r="C1105" s="173">
        <v>11120072</v>
      </c>
      <c r="D1105" s="174">
        <v>42290</v>
      </c>
      <c r="E1105" s="174">
        <v>42290</v>
      </c>
      <c r="F1105" s="174">
        <v>44117</v>
      </c>
      <c r="G1105" s="174">
        <v>43386</v>
      </c>
      <c r="H1105" s="173" t="s">
        <v>5334</v>
      </c>
      <c r="I1105" s="173" t="s">
        <v>596</v>
      </c>
      <c r="J1105" s="173"/>
      <c r="K1105" s="173" t="s">
        <v>55</v>
      </c>
      <c r="L1105" s="173" t="s">
        <v>5335</v>
      </c>
      <c r="M1105" s="173" t="s">
        <v>5336</v>
      </c>
      <c r="N1105" s="173" t="s">
        <v>78</v>
      </c>
      <c r="O1105" s="173" t="s">
        <v>52</v>
      </c>
      <c r="P1105" s="175" t="s">
        <v>551</v>
      </c>
      <c r="Q1105" s="173" t="s">
        <v>5337</v>
      </c>
      <c r="R1105" s="173" t="s">
        <v>5336</v>
      </c>
      <c r="S1105" s="173" t="s">
        <v>78</v>
      </c>
      <c r="T1105" s="173" t="s">
        <v>52</v>
      </c>
      <c r="U1105" s="175" t="s">
        <v>551</v>
      </c>
      <c r="V1105" s="173" t="s">
        <v>5338</v>
      </c>
      <c r="W1105" s="173" t="s">
        <v>5339</v>
      </c>
      <c r="X1105" s="173">
        <v>-7777</v>
      </c>
      <c r="Y1105" s="173">
        <v>-7777</v>
      </c>
      <c r="Z1105" s="176" t="s">
        <v>1311</v>
      </c>
      <c r="AA1105" s="173" t="s">
        <v>5340</v>
      </c>
      <c r="AB1105" s="173">
        <v>3.5499999999999997E-2</v>
      </c>
      <c r="AC1105" s="173">
        <v>3.3</v>
      </c>
      <c r="AD1105" s="173">
        <v>52800</v>
      </c>
      <c r="AE1105" s="173"/>
      <c r="AF1105" s="173"/>
      <c r="AG1105" s="173"/>
      <c r="AH1105" s="173"/>
      <c r="AI1105" s="173"/>
      <c r="AJ1105" s="173">
        <v>52800</v>
      </c>
      <c r="AK1105" s="173"/>
      <c r="AL1105" s="173"/>
      <c r="AM1105" s="173"/>
      <c r="AN1105" s="173"/>
      <c r="AO1105" s="173">
        <v>3.55</v>
      </c>
      <c r="AP1105" s="173"/>
      <c r="AQ1105" s="173"/>
      <c r="AR1105" s="173"/>
      <c r="AS1105" s="173" t="s">
        <v>935</v>
      </c>
      <c r="AT1105" s="173"/>
      <c r="AU1105" s="173"/>
      <c r="AV1105" s="173"/>
      <c r="AW1105" s="173" t="s">
        <v>5343</v>
      </c>
      <c r="AX1105" s="173" t="s">
        <v>5344</v>
      </c>
      <c r="AY1105" s="173">
        <v>42</v>
      </c>
      <c r="AZ1105" s="173">
        <v>59</v>
      </c>
      <c r="BA1105" s="173">
        <v>31.27</v>
      </c>
      <c r="BB1105" s="173">
        <v>23</v>
      </c>
      <c r="BC1105" s="173">
        <v>37</v>
      </c>
      <c r="BD1105" s="173">
        <v>29.75</v>
      </c>
      <c r="BE1105" s="173">
        <f t="shared" si="180"/>
        <v>42.992019444444445</v>
      </c>
      <c r="BF1105" s="173">
        <f t="shared" si="181"/>
        <v>23.624930555555554</v>
      </c>
      <c r="BG1105" s="173" t="s">
        <v>38</v>
      </c>
      <c r="BH1105" s="173"/>
      <c r="BI1105" s="173"/>
      <c r="BJ1105" s="174"/>
      <c r="BK1105" s="173"/>
      <c r="BL1105" s="174"/>
      <c r="BM1105" s="173"/>
      <c r="BN1105" s="173"/>
      <c r="BO1105" s="173"/>
      <c r="BP1105" s="173"/>
      <c r="BQ1105" s="173"/>
      <c r="BR1105" s="173"/>
      <c r="BS1105" s="173"/>
      <c r="BT1105" s="533"/>
      <c r="BU1105" s="533"/>
      <c r="BV1105" s="533"/>
      <c r="BW1105" s="533"/>
      <c r="BX1105" s="533"/>
      <c r="BY1105" s="533"/>
      <c r="BZ1105" s="533"/>
      <c r="CA1105" s="533"/>
      <c r="CB1105" s="533"/>
      <c r="CC1105" s="533"/>
      <c r="CD1105" s="533"/>
      <c r="CE1105" s="533"/>
      <c r="CF1105" s="533"/>
      <c r="CG1105" s="533"/>
      <c r="CH1105" s="533"/>
      <c r="CI1105" s="533"/>
      <c r="CJ1105" s="533"/>
      <c r="CK1105" s="533"/>
      <c r="CL1105" s="533"/>
      <c r="CM1105" s="533"/>
      <c r="CN1105" s="533"/>
      <c r="CO1105" s="533"/>
      <c r="CP1105" s="533"/>
      <c r="CQ1105" s="533"/>
      <c r="CR1105" s="533"/>
      <c r="CS1105" s="533"/>
      <c r="CT1105" s="533"/>
      <c r="CU1105" s="533"/>
      <c r="CV1105" s="533"/>
      <c r="CW1105" s="533"/>
      <c r="CX1105" s="533"/>
      <c r="CY1105" s="533"/>
      <c r="CZ1105" s="533"/>
      <c r="DA1105" s="533"/>
      <c r="DB1105" s="533"/>
      <c r="DC1105" s="533"/>
      <c r="DD1105" s="533"/>
      <c r="DE1105" s="533"/>
      <c r="DF1105" s="533"/>
      <c r="DG1105" s="533"/>
      <c r="DH1105" s="533"/>
      <c r="DI1105" s="533"/>
      <c r="DJ1105" s="533"/>
      <c r="DK1105" s="533"/>
      <c r="DL1105" s="533"/>
      <c r="DM1105" s="533"/>
      <c r="DN1105" s="533"/>
      <c r="DO1105" s="533"/>
      <c r="DP1105" s="533"/>
      <c r="DQ1105" s="533"/>
      <c r="DR1105" s="533"/>
      <c r="DS1105" s="533"/>
      <c r="DT1105" s="533"/>
      <c r="DU1105" s="533"/>
      <c r="DV1105" s="533"/>
      <c r="DW1105" s="533"/>
      <c r="DX1105" s="533"/>
      <c r="DY1105" s="533"/>
      <c r="DZ1105" s="533"/>
      <c r="EA1105" s="533"/>
      <c r="EB1105" s="533"/>
      <c r="EC1105" s="533"/>
      <c r="ED1105" s="533"/>
      <c r="EE1105" s="533"/>
      <c r="EF1105" s="533"/>
      <c r="EG1105" s="533"/>
      <c r="EH1105" s="533"/>
      <c r="EI1105" s="533"/>
      <c r="EJ1105" s="533"/>
      <c r="EK1105" s="533"/>
      <c r="EL1105" s="533"/>
      <c r="EM1105" s="533"/>
      <c r="EN1105" s="533"/>
      <c r="EO1105" s="533"/>
      <c r="EP1105" s="533"/>
      <c r="EQ1105" s="533"/>
      <c r="ER1105" s="533"/>
      <c r="ES1105" s="533"/>
      <c r="ET1105" s="533"/>
      <c r="EU1105" s="533"/>
      <c r="EV1105" s="533"/>
      <c r="EW1105" s="533"/>
      <c r="EX1105" s="533"/>
      <c r="EY1105" s="533"/>
      <c r="EZ1105" s="533"/>
      <c r="FA1105" s="533"/>
      <c r="FB1105" s="533"/>
      <c r="FC1105" s="533"/>
      <c r="FD1105" s="533"/>
      <c r="FE1105" s="533"/>
      <c r="FF1105" s="533"/>
      <c r="FG1105" s="533"/>
      <c r="FH1105" s="533"/>
      <c r="FI1105" s="533"/>
      <c r="FJ1105" s="533"/>
      <c r="FK1105" s="533"/>
      <c r="FL1105" s="533"/>
      <c r="FM1105" s="533"/>
      <c r="FN1105" s="533"/>
      <c r="FO1105" s="533"/>
      <c r="FP1105" s="533"/>
      <c r="FQ1105" s="533"/>
      <c r="FR1105" s="533"/>
      <c r="FS1105" s="533"/>
      <c r="FT1105" s="533"/>
      <c r="FU1105" s="533"/>
      <c r="FV1105" s="533"/>
      <c r="FW1105" s="533"/>
      <c r="FX1105" s="533"/>
      <c r="FY1105" s="533"/>
      <c r="FZ1105" s="533"/>
      <c r="GA1105" s="533"/>
      <c r="GB1105" s="533"/>
      <c r="GC1105" s="533"/>
      <c r="GD1105" s="533"/>
      <c r="GE1105" s="533"/>
      <c r="GF1105" s="533"/>
      <c r="GG1105" s="533"/>
      <c r="GH1105" s="533"/>
      <c r="GI1105" s="533"/>
      <c r="GJ1105" s="533"/>
      <c r="GK1105" s="533"/>
      <c r="GL1105" s="533"/>
      <c r="GM1105" s="533"/>
      <c r="GN1105" s="533"/>
      <c r="GO1105" s="533"/>
      <c r="GP1105" s="533"/>
      <c r="GQ1105" s="533"/>
      <c r="GR1105" s="533"/>
      <c r="GS1105" s="533"/>
      <c r="GT1105" s="533"/>
      <c r="GU1105" s="533"/>
      <c r="GV1105" s="533"/>
      <c r="GW1105" s="533"/>
      <c r="GX1105" s="533"/>
      <c r="GY1105" s="533"/>
      <c r="GZ1105" s="533"/>
      <c r="HA1105" s="533"/>
      <c r="HB1105" s="533"/>
      <c r="HC1105" s="533"/>
      <c r="HD1105" s="533"/>
      <c r="HE1105" s="533"/>
      <c r="HF1105" s="533"/>
      <c r="HG1105" s="533"/>
      <c r="HH1105" s="533"/>
      <c r="HI1105" s="533"/>
      <c r="HJ1105" s="533"/>
      <c r="HK1105" s="533"/>
      <c r="HL1105" s="533"/>
      <c r="HM1105" s="533"/>
      <c r="HN1105" s="533"/>
      <c r="HO1105" s="533"/>
      <c r="HP1105" s="533"/>
      <c r="HQ1105" s="533"/>
      <c r="HR1105" s="533"/>
      <c r="HS1105" s="533"/>
      <c r="HT1105" s="533"/>
      <c r="HU1105" s="533"/>
      <c r="HV1105" s="533"/>
      <c r="HW1105" s="533"/>
      <c r="HX1105" s="533"/>
      <c r="HY1105" s="533"/>
      <c r="HZ1105" s="533"/>
      <c r="IA1105" s="533"/>
      <c r="IB1105" s="533"/>
      <c r="IC1105" s="533"/>
      <c r="ID1105" s="533"/>
      <c r="IE1105" s="533"/>
      <c r="IF1105" s="533"/>
      <c r="IG1105" s="533"/>
      <c r="IH1105" s="533"/>
      <c r="II1105" s="533"/>
      <c r="IJ1105" s="533"/>
      <c r="IK1105" s="533"/>
      <c r="IL1105" s="533"/>
      <c r="IM1105" s="533"/>
      <c r="IN1105" s="533"/>
      <c r="IO1105" s="533"/>
      <c r="IP1105" s="533"/>
      <c r="IQ1105" s="533"/>
      <c r="IR1105" s="533"/>
      <c r="IS1105" s="533"/>
      <c r="IT1105" s="533"/>
      <c r="IU1105" s="533"/>
      <c r="IV1105" s="533"/>
      <c r="IW1105" s="533"/>
      <c r="IX1105" s="533"/>
      <c r="IY1105" s="533"/>
      <c r="IZ1105" s="533"/>
      <c r="JA1105" s="533"/>
      <c r="JB1105" s="533"/>
      <c r="JC1105" s="533"/>
      <c r="JD1105" s="533"/>
      <c r="JE1105" s="533"/>
      <c r="JF1105" s="533"/>
      <c r="JG1105" s="533"/>
      <c r="JH1105" s="533"/>
    </row>
    <row r="1106" spans="1:268" s="3" customFormat="1" ht="39.75" customHeight="1" thickBot="1" x14ac:dyDescent="0.3">
      <c r="A1106" s="231"/>
      <c r="B1106" s="1" t="s">
        <v>5333</v>
      </c>
      <c r="C1106" s="1">
        <v>11120072</v>
      </c>
      <c r="D1106" s="7">
        <v>42290</v>
      </c>
      <c r="E1106" s="7">
        <v>42290</v>
      </c>
      <c r="F1106" s="7">
        <v>44117</v>
      </c>
      <c r="G1106" s="7">
        <v>43386</v>
      </c>
      <c r="H1106" s="1" t="s">
        <v>5334</v>
      </c>
      <c r="I1106" s="1" t="s">
        <v>596</v>
      </c>
      <c r="J1106" s="1"/>
      <c r="K1106" s="1" t="s">
        <v>55</v>
      </c>
      <c r="L1106" s="1" t="s">
        <v>5335</v>
      </c>
      <c r="M1106" s="1" t="s">
        <v>5336</v>
      </c>
      <c r="N1106" s="1" t="s">
        <v>78</v>
      </c>
      <c r="O1106" s="1" t="s">
        <v>52</v>
      </c>
      <c r="P1106" s="6" t="s">
        <v>551</v>
      </c>
      <c r="Q1106" s="1" t="s">
        <v>5337</v>
      </c>
      <c r="R1106" s="1" t="s">
        <v>5336</v>
      </c>
      <c r="S1106" s="1" t="s">
        <v>78</v>
      </c>
      <c r="T1106" s="1" t="s">
        <v>52</v>
      </c>
      <c r="U1106" s="6" t="s">
        <v>551</v>
      </c>
      <c r="V1106" s="1" t="s">
        <v>5338</v>
      </c>
      <c r="W1106" s="1" t="s">
        <v>5339</v>
      </c>
      <c r="X1106" s="1">
        <v>-7777</v>
      </c>
      <c r="Y1106" s="1">
        <v>-7777</v>
      </c>
      <c r="Z1106" s="9" t="s">
        <v>1311</v>
      </c>
      <c r="AA1106" s="1" t="s">
        <v>5340</v>
      </c>
      <c r="AB1106" s="186">
        <v>3.5499999999999997E-2</v>
      </c>
      <c r="AC1106" s="1"/>
      <c r="AD1106" s="1" t="s">
        <v>2727</v>
      </c>
      <c r="AE1106" s="1"/>
      <c r="AF1106" s="1"/>
      <c r="AG1106" s="1"/>
      <c r="AH1106" s="1"/>
      <c r="AI1106" s="1"/>
      <c r="AJ1106" s="1"/>
      <c r="AK1106" s="1"/>
      <c r="AL1106" s="1"/>
      <c r="AM1106" s="1"/>
      <c r="AN1106" s="1"/>
      <c r="AO1106" s="1" t="s">
        <v>2727</v>
      </c>
      <c r="AP1106" s="1"/>
      <c r="AQ1106" s="1"/>
      <c r="AR1106" s="1"/>
      <c r="AS1106" s="1" t="s">
        <v>5342</v>
      </c>
      <c r="AT1106" s="1"/>
      <c r="AU1106" s="1"/>
      <c r="AV1106" s="1"/>
      <c r="AW1106" s="1" t="s">
        <v>5345</v>
      </c>
      <c r="AX1106" s="1" t="s">
        <v>5346</v>
      </c>
      <c r="AY1106" s="1">
        <v>42</v>
      </c>
      <c r="AZ1106" s="1">
        <v>59</v>
      </c>
      <c r="BA1106" s="1">
        <v>32.799999999999997</v>
      </c>
      <c r="BB1106" s="1">
        <v>23</v>
      </c>
      <c r="BC1106" s="1">
        <v>37</v>
      </c>
      <c r="BD1106" s="1">
        <v>42.5</v>
      </c>
      <c r="BE1106" s="1">
        <f t="shared" si="180"/>
        <v>42.992444444444445</v>
      </c>
      <c r="BF1106" s="1">
        <f t="shared" si="181"/>
        <v>23.628472222222221</v>
      </c>
      <c r="BG1106" s="1" t="s">
        <v>38</v>
      </c>
      <c r="BH1106" s="1"/>
      <c r="BI1106" s="1"/>
      <c r="BJ1106" s="7"/>
      <c r="BK1106" s="1"/>
      <c r="BL1106" s="7"/>
      <c r="BM1106" s="1"/>
      <c r="BN1106" s="1"/>
      <c r="BO1106" s="1"/>
      <c r="BP1106" s="1"/>
      <c r="BQ1106" s="1"/>
      <c r="BR1106" s="1"/>
      <c r="BS1106" s="1"/>
      <c r="BT1106" s="533"/>
      <c r="BU1106" s="533"/>
      <c r="BV1106" s="533"/>
      <c r="BW1106" s="533"/>
      <c r="BX1106" s="533"/>
      <c r="BY1106" s="533"/>
      <c r="BZ1106" s="533"/>
      <c r="CA1106" s="533"/>
      <c r="CB1106" s="533"/>
      <c r="CC1106" s="533"/>
      <c r="CD1106" s="533"/>
      <c r="CE1106" s="533"/>
      <c r="CF1106" s="533"/>
      <c r="CG1106" s="533"/>
      <c r="CH1106" s="533"/>
      <c r="CI1106" s="533"/>
      <c r="CJ1106" s="533"/>
      <c r="CK1106" s="533"/>
      <c r="CL1106" s="533"/>
      <c r="CM1106" s="533"/>
      <c r="CN1106" s="533"/>
      <c r="CO1106" s="533"/>
      <c r="CP1106" s="533"/>
      <c r="CQ1106" s="533"/>
      <c r="CR1106" s="533"/>
      <c r="CS1106" s="533"/>
      <c r="CT1106" s="533"/>
      <c r="CU1106" s="533"/>
      <c r="CV1106" s="533"/>
      <c r="CW1106" s="533"/>
      <c r="CX1106" s="533"/>
      <c r="CY1106" s="533"/>
      <c r="CZ1106" s="533"/>
      <c r="DA1106" s="533"/>
      <c r="DB1106" s="533"/>
      <c r="DC1106" s="533"/>
      <c r="DD1106" s="533"/>
      <c r="DE1106" s="533"/>
      <c r="DF1106" s="533"/>
      <c r="DG1106" s="533"/>
      <c r="DH1106" s="533"/>
      <c r="DI1106" s="533"/>
      <c r="DJ1106" s="533"/>
      <c r="DK1106" s="533"/>
      <c r="DL1106" s="533"/>
      <c r="DM1106" s="533"/>
      <c r="DN1106" s="533"/>
      <c r="DO1106" s="533"/>
      <c r="DP1106" s="533"/>
      <c r="DQ1106" s="533"/>
      <c r="DR1106" s="533"/>
      <c r="DS1106" s="533"/>
      <c r="DT1106" s="533"/>
      <c r="DU1106" s="533"/>
      <c r="DV1106" s="533"/>
      <c r="DW1106" s="533"/>
      <c r="DX1106" s="533"/>
      <c r="DY1106" s="533"/>
      <c r="DZ1106" s="533"/>
      <c r="EA1106" s="533"/>
      <c r="EB1106" s="533"/>
      <c r="EC1106" s="533"/>
      <c r="ED1106" s="533"/>
      <c r="EE1106" s="533"/>
      <c r="EF1106" s="533"/>
      <c r="EG1106" s="533"/>
      <c r="EH1106" s="533"/>
      <c r="EI1106" s="533"/>
      <c r="EJ1106" s="533"/>
      <c r="EK1106" s="533"/>
      <c r="EL1106" s="533"/>
      <c r="EM1106" s="533"/>
      <c r="EN1106" s="533"/>
      <c r="EO1106" s="533"/>
      <c r="EP1106" s="533"/>
      <c r="EQ1106" s="533"/>
      <c r="ER1106" s="533"/>
      <c r="ES1106" s="533"/>
      <c r="ET1106" s="533"/>
      <c r="EU1106" s="533"/>
      <c r="EV1106" s="533"/>
      <c r="EW1106" s="533"/>
      <c r="EX1106" s="533"/>
      <c r="EY1106" s="533"/>
      <c r="EZ1106" s="533"/>
      <c r="FA1106" s="533"/>
      <c r="FB1106" s="533"/>
      <c r="FC1106" s="533"/>
      <c r="FD1106" s="533"/>
      <c r="FE1106" s="533"/>
      <c r="FF1106" s="533"/>
      <c r="FG1106" s="533"/>
      <c r="FH1106" s="533"/>
      <c r="FI1106" s="533"/>
      <c r="FJ1106" s="533"/>
      <c r="FK1106" s="533"/>
      <c r="FL1106" s="533"/>
      <c r="FM1106" s="533"/>
      <c r="FN1106" s="533"/>
      <c r="FO1106" s="533"/>
      <c r="FP1106" s="533"/>
      <c r="FQ1106" s="533"/>
      <c r="FR1106" s="533"/>
      <c r="FS1106" s="533"/>
      <c r="FT1106" s="533"/>
      <c r="FU1106" s="533"/>
      <c r="FV1106" s="533"/>
      <c r="FW1106" s="533"/>
      <c r="FX1106" s="533"/>
      <c r="FY1106" s="533"/>
      <c r="FZ1106" s="533"/>
      <c r="GA1106" s="533"/>
      <c r="GB1106" s="533"/>
      <c r="GC1106" s="533"/>
      <c r="GD1106" s="533"/>
      <c r="GE1106" s="533"/>
      <c r="GF1106" s="533"/>
      <c r="GG1106" s="533"/>
      <c r="GH1106" s="533"/>
      <c r="GI1106" s="533"/>
      <c r="GJ1106" s="533"/>
      <c r="GK1106" s="533"/>
      <c r="GL1106" s="533"/>
      <c r="GM1106" s="533"/>
      <c r="GN1106" s="533"/>
      <c r="GO1106" s="533"/>
      <c r="GP1106" s="533"/>
      <c r="GQ1106" s="533"/>
      <c r="GR1106" s="533"/>
      <c r="GS1106" s="533"/>
      <c r="GT1106" s="533"/>
      <c r="GU1106" s="533"/>
      <c r="GV1106" s="533"/>
      <c r="GW1106" s="533"/>
      <c r="GX1106" s="533"/>
      <c r="GY1106" s="533"/>
      <c r="GZ1106" s="533"/>
      <c r="HA1106" s="533"/>
      <c r="HB1106" s="533"/>
      <c r="HC1106" s="533"/>
      <c r="HD1106" s="533"/>
      <c r="HE1106" s="533"/>
      <c r="HF1106" s="533"/>
      <c r="HG1106" s="533"/>
      <c r="HH1106" s="533"/>
      <c r="HI1106" s="533"/>
      <c r="HJ1106" s="533"/>
      <c r="HK1106" s="533"/>
      <c r="HL1106" s="533"/>
      <c r="HM1106" s="533"/>
      <c r="HN1106" s="533"/>
      <c r="HO1106" s="533"/>
      <c r="HP1106" s="533"/>
      <c r="HQ1106" s="533"/>
      <c r="HR1106" s="533"/>
      <c r="HS1106" s="533"/>
      <c r="HT1106" s="533"/>
      <c r="HU1106" s="533"/>
      <c r="HV1106" s="533"/>
      <c r="HW1106" s="533"/>
      <c r="HX1106" s="533"/>
      <c r="HY1106" s="533"/>
      <c r="HZ1106" s="533"/>
      <c r="IA1106" s="533"/>
      <c r="IB1106" s="533"/>
      <c r="IC1106" s="533"/>
      <c r="ID1106" s="533"/>
      <c r="IE1106" s="533"/>
      <c r="IF1106" s="533"/>
      <c r="IG1106" s="533"/>
      <c r="IH1106" s="533"/>
      <c r="II1106" s="533"/>
      <c r="IJ1106" s="533"/>
      <c r="IK1106" s="533"/>
      <c r="IL1106" s="533"/>
      <c r="IM1106" s="533"/>
      <c r="IN1106" s="533"/>
      <c r="IO1106" s="533"/>
      <c r="IP1106" s="533"/>
      <c r="IQ1106" s="533"/>
      <c r="IR1106" s="533"/>
      <c r="IS1106" s="533"/>
      <c r="IT1106" s="533"/>
      <c r="IU1106" s="533"/>
      <c r="IV1106" s="533"/>
      <c r="IW1106" s="533"/>
      <c r="IX1106" s="533"/>
      <c r="IY1106" s="533"/>
      <c r="IZ1106" s="533"/>
      <c r="JA1106" s="533"/>
      <c r="JB1106" s="533"/>
      <c r="JC1106" s="533"/>
      <c r="JD1106" s="533"/>
      <c r="JE1106" s="533"/>
      <c r="JF1106" s="533"/>
      <c r="JG1106" s="533"/>
      <c r="JH1106" s="533"/>
    </row>
    <row r="1107" spans="1:268" s="3" customFormat="1" ht="39.75" customHeight="1" thickBot="1" x14ac:dyDescent="0.3">
      <c r="A1107" s="177"/>
      <c r="B1107" s="178" t="s">
        <v>5333</v>
      </c>
      <c r="C1107" s="178">
        <v>11120072</v>
      </c>
      <c r="D1107" s="179">
        <v>42290</v>
      </c>
      <c r="E1107" s="179">
        <v>42290</v>
      </c>
      <c r="F1107" s="179">
        <v>44117</v>
      </c>
      <c r="G1107" s="179">
        <v>43386</v>
      </c>
      <c r="H1107" s="178" t="s">
        <v>5334</v>
      </c>
      <c r="I1107" s="178" t="s">
        <v>596</v>
      </c>
      <c r="J1107" s="178"/>
      <c r="K1107" s="178" t="s">
        <v>55</v>
      </c>
      <c r="L1107" s="178" t="s">
        <v>5335</v>
      </c>
      <c r="M1107" s="178" t="s">
        <v>5336</v>
      </c>
      <c r="N1107" s="178" t="s">
        <v>78</v>
      </c>
      <c r="O1107" s="178" t="s">
        <v>52</v>
      </c>
      <c r="P1107" s="180" t="s">
        <v>551</v>
      </c>
      <c r="Q1107" s="178" t="s">
        <v>5337</v>
      </c>
      <c r="R1107" s="178" t="s">
        <v>5336</v>
      </c>
      <c r="S1107" s="178" t="s">
        <v>78</v>
      </c>
      <c r="T1107" s="178" t="s">
        <v>52</v>
      </c>
      <c r="U1107" s="180" t="s">
        <v>551</v>
      </c>
      <c r="V1107" s="178" t="s">
        <v>5338</v>
      </c>
      <c r="W1107" s="178" t="s">
        <v>5339</v>
      </c>
      <c r="X1107" s="178">
        <v>-7777</v>
      </c>
      <c r="Y1107" s="178">
        <v>-7777</v>
      </c>
      <c r="Z1107" s="181" t="s">
        <v>1311</v>
      </c>
      <c r="AA1107" s="178" t="s">
        <v>5340</v>
      </c>
      <c r="AB1107" s="227">
        <v>3.5499999999999997E-2</v>
      </c>
      <c r="AC1107" s="178"/>
      <c r="AD1107" s="178" t="s">
        <v>2727</v>
      </c>
      <c r="AE1107" s="178"/>
      <c r="AF1107" s="178"/>
      <c r="AG1107" s="178"/>
      <c r="AH1107" s="178"/>
      <c r="AI1107" s="178"/>
      <c r="AJ1107" s="178"/>
      <c r="AK1107" s="178"/>
      <c r="AL1107" s="178"/>
      <c r="AM1107" s="178"/>
      <c r="AN1107" s="178"/>
      <c r="AO1107" s="178" t="s">
        <v>2727</v>
      </c>
      <c r="AP1107" s="178"/>
      <c r="AQ1107" s="178"/>
      <c r="AR1107" s="178"/>
      <c r="AS1107" s="178" t="s">
        <v>5341</v>
      </c>
      <c r="AT1107" s="178"/>
      <c r="AU1107" s="178"/>
      <c r="AV1107" s="178"/>
      <c r="AW1107" s="178" t="s">
        <v>5347</v>
      </c>
      <c r="AX1107" s="178" t="s">
        <v>5348</v>
      </c>
      <c r="AY1107" s="178">
        <v>42</v>
      </c>
      <c r="AZ1107" s="178">
        <v>59</v>
      </c>
      <c r="BA1107" s="178">
        <v>20.9</v>
      </c>
      <c r="BB1107" s="178">
        <v>23</v>
      </c>
      <c r="BC1107" s="178">
        <v>37</v>
      </c>
      <c r="BD1107" s="178">
        <v>33.299999999999997</v>
      </c>
      <c r="BE1107" s="178">
        <f t="shared" si="180"/>
        <v>42.989138888888888</v>
      </c>
      <c r="BF1107" s="178">
        <f t="shared" si="181"/>
        <v>23.625916666666669</v>
      </c>
      <c r="BG1107" s="178" t="s">
        <v>38</v>
      </c>
      <c r="BH1107" s="178"/>
      <c r="BI1107" s="178"/>
      <c r="BJ1107" s="179"/>
      <c r="BK1107" s="178"/>
      <c r="BL1107" s="179"/>
      <c r="BM1107" s="178"/>
      <c r="BN1107" s="178"/>
      <c r="BO1107" s="178"/>
      <c r="BP1107" s="178"/>
      <c r="BQ1107" s="178"/>
      <c r="BR1107" s="178"/>
      <c r="BS1107" s="178"/>
      <c r="BT1107" s="533"/>
      <c r="BU1107" s="533"/>
      <c r="BV1107" s="533"/>
      <c r="BW1107" s="533"/>
      <c r="BX1107" s="533"/>
      <c r="BY1107" s="533"/>
      <c r="BZ1107" s="533"/>
      <c r="CA1107" s="533"/>
      <c r="CB1107" s="533"/>
      <c r="CC1107" s="533"/>
      <c r="CD1107" s="533"/>
      <c r="CE1107" s="533"/>
      <c r="CF1107" s="533"/>
      <c r="CG1107" s="533"/>
      <c r="CH1107" s="533"/>
      <c r="CI1107" s="533"/>
      <c r="CJ1107" s="533"/>
      <c r="CK1107" s="533"/>
      <c r="CL1107" s="533"/>
      <c r="CM1107" s="533"/>
      <c r="CN1107" s="533"/>
      <c r="CO1107" s="533"/>
      <c r="CP1107" s="533"/>
      <c r="CQ1107" s="533"/>
      <c r="CR1107" s="533"/>
      <c r="CS1107" s="533"/>
      <c r="CT1107" s="533"/>
      <c r="CU1107" s="533"/>
      <c r="CV1107" s="533"/>
      <c r="CW1107" s="533"/>
      <c r="CX1107" s="533"/>
      <c r="CY1107" s="533"/>
      <c r="CZ1107" s="533"/>
      <c r="DA1107" s="533"/>
      <c r="DB1107" s="533"/>
      <c r="DC1107" s="533"/>
      <c r="DD1107" s="533"/>
      <c r="DE1107" s="533"/>
      <c r="DF1107" s="533"/>
      <c r="DG1107" s="533"/>
      <c r="DH1107" s="533"/>
      <c r="DI1107" s="533"/>
      <c r="DJ1107" s="533"/>
      <c r="DK1107" s="533"/>
      <c r="DL1107" s="533"/>
      <c r="DM1107" s="533"/>
      <c r="DN1107" s="533"/>
      <c r="DO1107" s="533"/>
      <c r="DP1107" s="533"/>
      <c r="DQ1107" s="533"/>
      <c r="DR1107" s="533"/>
      <c r="DS1107" s="533"/>
      <c r="DT1107" s="533"/>
      <c r="DU1107" s="533"/>
      <c r="DV1107" s="533"/>
      <c r="DW1107" s="533"/>
      <c r="DX1107" s="533"/>
      <c r="DY1107" s="533"/>
      <c r="DZ1107" s="533"/>
      <c r="EA1107" s="533"/>
      <c r="EB1107" s="533"/>
      <c r="EC1107" s="533"/>
      <c r="ED1107" s="533"/>
      <c r="EE1107" s="533"/>
      <c r="EF1107" s="533"/>
      <c r="EG1107" s="533"/>
      <c r="EH1107" s="533"/>
      <c r="EI1107" s="533"/>
      <c r="EJ1107" s="533"/>
      <c r="EK1107" s="533"/>
      <c r="EL1107" s="533"/>
      <c r="EM1107" s="533"/>
      <c r="EN1107" s="533"/>
      <c r="EO1107" s="533"/>
      <c r="EP1107" s="533"/>
      <c r="EQ1107" s="533"/>
      <c r="ER1107" s="533"/>
      <c r="ES1107" s="533"/>
      <c r="ET1107" s="533"/>
      <c r="EU1107" s="533"/>
      <c r="EV1107" s="533"/>
      <c r="EW1107" s="533"/>
      <c r="EX1107" s="533"/>
      <c r="EY1107" s="533"/>
      <c r="EZ1107" s="533"/>
      <c r="FA1107" s="533"/>
      <c r="FB1107" s="533"/>
      <c r="FC1107" s="533"/>
      <c r="FD1107" s="533"/>
      <c r="FE1107" s="533"/>
      <c r="FF1107" s="533"/>
      <c r="FG1107" s="533"/>
      <c r="FH1107" s="533"/>
      <c r="FI1107" s="533"/>
      <c r="FJ1107" s="533"/>
      <c r="FK1107" s="533"/>
      <c r="FL1107" s="533"/>
      <c r="FM1107" s="533"/>
      <c r="FN1107" s="533"/>
      <c r="FO1107" s="533"/>
      <c r="FP1107" s="533"/>
      <c r="FQ1107" s="533"/>
      <c r="FR1107" s="533"/>
      <c r="FS1107" s="533"/>
      <c r="FT1107" s="533"/>
      <c r="FU1107" s="533"/>
      <c r="FV1107" s="533"/>
      <c r="FW1107" s="533"/>
      <c r="FX1107" s="533"/>
      <c r="FY1107" s="533"/>
      <c r="FZ1107" s="533"/>
      <c r="GA1107" s="533"/>
      <c r="GB1107" s="533"/>
      <c r="GC1107" s="533"/>
      <c r="GD1107" s="533"/>
      <c r="GE1107" s="533"/>
      <c r="GF1107" s="533"/>
      <c r="GG1107" s="533"/>
      <c r="GH1107" s="533"/>
      <c r="GI1107" s="533"/>
      <c r="GJ1107" s="533"/>
      <c r="GK1107" s="533"/>
      <c r="GL1107" s="533"/>
      <c r="GM1107" s="533"/>
      <c r="GN1107" s="533"/>
      <c r="GO1107" s="533"/>
      <c r="GP1107" s="533"/>
      <c r="GQ1107" s="533"/>
      <c r="GR1107" s="533"/>
      <c r="GS1107" s="533"/>
      <c r="GT1107" s="533"/>
      <c r="GU1107" s="533"/>
      <c r="GV1107" s="533"/>
      <c r="GW1107" s="533"/>
      <c r="GX1107" s="533"/>
      <c r="GY1107" s="533"/>
      <c r="GZ1107" s="533"/>
      <c r="HA1107" s="533"/>
      <c r="HB1107" s="533"/>
      <c r="HC1107" s="533"/>
      <c r="HD1107" s="533"/>
      <c r="HE1107" s="533"/>
      <c r="HF1107" s="533"/>
      <c r="HG1107" s="533"/>
      <c r="HH1107" s="533"/>
      <c r="HI1107" s="533"/>
      <c r="HJ1107" s="533"/>
      <c r="HK1107" s="533"/>
      <c r="HL1107" s="533"/>
      <c r="HM1107" s="533"/>
      <c r="HN1107" s="533"/>
      <c r="HO1107" s="533"/>
      <c r="HP1107" s="533"/>
      <c r="HQ1107" s="533"/>
      <c r="HR1107" s="533"/>
      <c r="HS1107" s="533"/>
      <c r="HT1107" s="533"/>
      <c r="HU1107" s="533"/>
      <c r="HV1107" s="533"/>
      <c r="HW1107" s="533"/>
      <c r="HX1107" s="533"/>
      <c r="HY1107" s="533"/>
      <c r="HZ1107" s="533"/>
      <c r="IA1107" s="533"/>
      <c r="IB1107" s="533"/>
      <c r="IC1107" s="533"/>
      <c r="ID1107" s="533"/>
      <c r="IE1107" s="533"/>
      <c r="IF1107" s="533"/>
      <c r="IG1107" s="533"/>
      <c r="IH1107" s="533"/>
      <c r="II1107" s="533"/>
      <c r="IJ1107" s="533"/>
      <c r="IK1107" s="533"/>
      <c r="IL1107" s="533"/>
      <c r="IM1107" s="533"/>
      <c r="IN1107" s="533"/>
      <c r="IO1107" s="533"/>
      <c r="IP1107" s="533"/>
      <c r="IQ1107" s="533"/>
      <c r="IR1107" s="533"/>
      <c r="IS1107" s="533"/>
      <c r="IT1107" s="533"/>
      <c r="IU1107" s="533"/>
      <c r="IV1107" s="533"/>
      <c r="IW1107" s="533"/>
      <c r="IX1107" s="533"/>
      <c r="IY1107" s="533"/>
      <c r="IZ1107" s="533"/>
      <c r="JA1107" s="533"/>
      <c r="JB1107" s="533"/>
      <c r="JC1107" s="533"/>
      <c r="JD1107" s="533"/>
      <c r="JE1107" s="533"/>
      <c r="JF1107" s="533"/>
      <c r="JG1107" s="533"/>
      <c r="JH1107" s="533"/>
    </row>
    <row r="1108" spans="1:268" s="3" customFormat="1" ht="39.75" customHeight="1" thickBot="1" x14ac:dyDescent="0.3">
      <c r="A1108" s="172" t="s">
        <v>3392</v>
      </c>
      <c r="B1108" s="173" t="s">
        <v>5365</v>
      </c>
      <c r="C1108" s="173">
        <v>11190054</v>
      </c>
      <c r="D1108" s="174">
        <v>42291</v>
      </c>
      <c r="E1108" s="174">
        <v>42291</v>
      </c>
      <c r="F1108" s="174">
        <v>44483</v>
      </c>
      <c r="G1108" s="174">
        <v>43387</v>
      </c>
      <c r="H1108" s="173" t="s">
        <v>5366</v>
      </c>
      <c r="I1108" s="173" t="s">
        <v>1479</v>
      </c>
      <c r="J1108" s="173"/>
      <c r="K1108" s="173" t="s">
        <v>95</v>
      </c>
      <c r="L1108" s="173" t="s">
        <v>5367</v>
      </c>
      <c r="M1108" s="173" t="s">
        <v>178</v>
      </c>
      <c r="N1108" s="173" t="s">
        <v>111</v>
      </c>
      <c r="O1108" s="173" t="s">
        <v>111</v>
      </c>
      <c r="P1108" s="175" t="s">
        <v>5368</v>
      </c>
      <c r="Q1108" s="173" t="s">
        <v>5369</v>
      </c>
      <c r="R1108" s="173" t="s">
        <v>178</v>
      </c>
      <c r="S1108" s="173" t="s">
        <v>111</v>
      </c>
      <c r="T1108" s="173" t="s">
        <v>111</v>
      </c>
      <c r="U1108" s="175" t="s">
        <v>5368</v>
      </c>
      <c r="V1108" s="173" t="s">
        <v>5369</v>
      </c>
      <c r="W1108" s="173" t="s">
        <v>5370</v>
      </c>
      <c r="X1108" s="173">
        <v>-7777</v>
      </c>
      <c r="Y1108" s="173">
        <v>-7777</v>
      </c>
      <c r="Z1108" s="176" t="s">
        <v>1311</v>
      </c>
      <c r="AA1108" s="173" t="s">
        <v>7279</v>
      </c>
      <c r="AB1108" s="173">
        <v>2.4E-2</v>
      </c>
      <c r="AC1108" s="173">
        <v>0.1</v>
      </c>
      <c r="AD1108" s="173">
        <v>756864</v>
      </c>
      <c r="AE1108" s="173"/>
      <c r="AF1108" s="173"/>
      <c r="AG1108" s="173"/>
      <c r="AH1108" s="173"/>
      <c r="AI1108" s="173">
        <v>756864</v>
      </c>
      <c r="AJ1108" s="173"/>
      <c r="AK1108" s="173"/>
      <c r="AL1108" s="173"/>
      <c r="AM1108" s="173"/>
      <c r="AN1108" s="173"/>
      <c r="AO1108" s="173">
        <v>2.4</v>
      </c>
      <c r="AP1108" s="173"/>
      <c r="AQ1108" s="173"/>
      <c r="AR1108" s="173"/>
      <c r="AS1108" s="173" t="s">
        <v>5313</v>
      </c>
      <c r="AT1108" s="173"/>
      <c r="AU1108" s="173"/>
      <c r="AV1108" s="173">
        <v>71.8</v>
      </c>
      <c r="AW1108" s="173" t="s">
        <v>5371</v>
      </c>
      <c r="AX1108" s="173" t="s">
        <v>5372</v>
      </c>
      <c r="AY1108" s="173">
        <v>44</v>
      </c>
      <c r="AZ1108" s="173">
        <v>1</v>
      </c>
      <c r="BA1108" s="173">
        <v>34.049999999999997</v>
      </c>
      <c r="BB1108" s="173">
        <v>22</v>
      </c>
      <c r="BC1108" s="173">
        <v>41</v>
      </c>
      <c r="BD1108" s="173">
        <v>4.66</v>
      </c>
      <c r="BE1108" s="173">
        <f t="shared" si="180"/>
        <v>44.026125</v>
      </c>
      <c r="BF1108" s="173">
        <f t="shared" si="181"/>
        <v>22.684627777777777</v>
      </c>
      <c r="BG1108" s="173" t="s">
        <v>38</v>
      </c>
      <c r="BH1108" s="173"/>
      <c r="BI1108" s="173"/>
      <c r="BJ1108" s="174"/>
      <c r="BK1108" s="173"/>
      <c r="BL1108" s="174"/>
      <c r="BM1108" s="173"/>
      <c r="BN1108" s="173"/>
      <c r="BO1108" s="173"/>
      <c r="BP1108" s="173"/>
      <c r="BQ1108" s="173"/>
      <c r="BR1108" s="173"/>
      <c r="BS1108" s="173" t="s">
        <v>7902</v>
      </c>
      <c r="BT1108" s="533"/>
      <c r="BU1108" s="533"/>
      <c r="BV1108" s="533"/>
      <c r="BW1108" s="533"/>
      <c r="BX1108" s="533"/>
      <c r="BY1108" s="533"/>
      <c r="BZ1108" s="533"/>
      <c r="CA1108" s="533"/>
      <c r="CB1108" s="533"/>
      <c r="CC1108" s="533"/>
      <c r="CD1108" s="533"/>
      <c r="CE1108" s="533"/>
      <c r="CF1108" s="533"/>
      <c r="CG1108" s="533"/>
      <c r="CH1108" s="533"/>
      <c r="CI1108" s="533"/>
      <c r="CJ1108" s="533"/>
      <c r="CK1108" s="533"/>
      <c r="CL1108" s="533"/>
      <c r="CM1108" s="533"/>
      <c r="CN1108" s="533"/>
      <c r="CO1108" s="533"/>
      <c r="CP1108" s="533"/>
      <c r="CQ1108" s="533"/>
      <c r="CR1108" s="533"/>
      <c r="CS1108" s="533"/>
      <c r="CT1108" s="533"/>
      <c r="CU1108" s="533"/>
      <c r="CV1108" s="533"/>
      <c r="CW1108" s="533"/>
      <c r="CX1108" s="533"/>
      <c r="CY1108" s="533"/>
      <c r="CZ1108" s="533"/>
      <c r="DA1108" s="533"/>
      <c r="DB1108" s="533"/>
      <c r="DC1108" s="533"/>
      <c r="DD1108" s="533"/>
      <c r="DE1108" s="533"/>
      <c r="DF1108" s="533"/>
      <c r="DG1108" s="533"/>
      <c r="DH1108" s="533"/>
      <c r="DI1108" s="533"/>
      <c r="DJ1108" s="533"/>
      <c r="DK1108" s="533"/>
      <c r="DL1108" s="533"/>
      <c r="DM1108" s="533"/>
      <c r="DN1108" s="533"/>
      <c r="DO1108" s="533"/>
      <c r="DP1108" s="533"/>
      <c r="DQ1108" s="533"/>
      <c r="DR1108" s="533"/>
      <c r="DS1108" s="533"/>
      <c r="DT1108" s="533"/>
      <c r="DU1108" s="533"/>
      <c r="DV1108" s="533"/>
      <c r="DW1108" s="533"/>
      <c r="DX1108" s="533"/>
      <c r="DY1108" s="533"/>
      <c r="DZ1108" s="533"/>
      <c r="EA1108" s="533"/>
      <c r="EB1108" s="533"/>
      <c r="EC1108" s="533"/>
      <c r="ED1108" s="533"/>
      <c r="EE1108" s="533"/>
      <c r="EF1108" s="533"/>
      <c r="EG1108" s="533"/>
      <c r="EH1108" s="533"/>
      <c r="EI1108" s="533"/>
      <c r="EJ1108" s="533"/>
      <c r="EK1108" s="533"/>
      <c r="EL1108" s="533"/>
      <c r="EM1108" s="533"/>
      <c r="EN1108" s="533"/>
      <c r="EO1108" s="533"/>
      <c r="EP1108" s="533"/>
      <c r="EQ1108" s="533"/>
      <c r="ER1108" s="533"/>
      <c r="ES1108" s="533"/>
      <c r="ET1108" s="533"/>
      <c r="EU1108" s="533"/>
      <c r="EV1108" s="533"/>
      <c r="EW1108" s="533"/>
      <c r="EX1108" s="533"/>
      <c r="EY1108" s="533"/>
      <c r="EZ1108" s="533"/>
      <c r="FA1108" s="533"/>
      <c r="FB1108" s="533"/>
      <c r="FC1108" s="533"/>
      <c r="FD1108" s="533"/>
      <c r="FE1108" s="533"/>
      <c r="FF1108" s="533"/>
      <c r="FG1108" s="533"/>
      <c r="FH1108" s="533"/>
      <c r="FI1108" s="533"/>
      <c r="FJ1108" s="533"/>
      <c r="FK1108" s="533"/>
      <c r="FL1108" s="533"/>
      <c r="FM1108" s="533"/>
      <c r="FN1108" s="533"/>
      <c r="FO1108" s="533"/>
      <c r="FP1108" s="533"/>
      <c r="FQ1108" s="533"/>
      <c r="FR1108" s="533"/>
      <c r="FS1108" s="533"/>
      <c r="FT1108" s="533"/>
      <c r="FU1108" s="533"/>
      <c r="FV1108" s="533"/>
      <c r="FW1108" s="533"/>
      <c r="FX1108" s="533"/>
      <c r="FY1108" s="533"/>
      <c r="FZ1108" s="533"/>
      <c r="GA1108" s="533"/>
      <c r="GB1108" s="533"/>
      <c r="GC1108" s="533"/>
      <c r="GD1108" s="533"/>
      <c r="GE1108" s="533"/>
      <c r="GF1108" s="533"/>
      <c r="GG1108" s="533"/>
      <c r="GH1108" s="533"/>
      <c r="GI1108" s="533"/>
      <c r="GJ1108" s="533"/>
      <c r="GK1108" s="533"/>
      <c r="GL1108" s="533"/>
      <c r="GM1108" s="533"/>
      <c r="GN1108" s="533"/>
      <c r="GO1108" s="533"/>
      <c r="GP1108" s="533"/>
      <c r="GQ1108" s="533"/>
      <c r="GR1108" s="533"/>
      <c r="GS1108" s="533"/>
      <c r="GT1108" s="533"/>
      <c r="GU1108" s="533"/>
      <c r="GV1108" s="533"/>
      <c r="GW1108" s="533"/>
      <c r="GX1108" s="533"/>
      <c r="GY1108" s="533"/>
      <c r="GZ1108" s="533"/>
      <c r="HA1108" s="533"/>
      <c r="HB1108" s="533"/>
      <c r="HC1108" s="533"/>
      <c r="HD1108" s="533"/>
      <c r="HE1108" s="533"/>
      <c r="HF1108" s="533"/>
      <c r="HG1108" s="533"/>
      <c r="HH1108" s="533"/>
      <c r="HI1108" s="533"/>
      <c r="HJ1108" s="533"/>
      <c r="HK1108" s="533"/>
      <c r="HL1108" s="533"/>
      <c r="HM1108" s="533"/>
      <c r="HN1108" s="533"/>
      <c r="HO1108" s="533"/>
      <c r="HP1108" s="533"/>
      <c r="HQ1108" s="533"/>
      <c r="HR1108" s="533"/>
      <c r="HS1108" s="533"/>
      <c r="HT1108" s="533"/>
      <c r="HU1108" s="533"/>
      <c r="HV1108" s="533"/>
      <c r="HW1108" s="533"/>
      <c r="HX1108" s="533"/>
      <c r="HY1108" s="533"/>
      <c r="HZ1108" s="533"/>
      <c r="IA1108" s="533"/>
      <c r="IB1108" s="533"/>
      <c r="IC1108" s="533"/>
      <c r="ID1108" s="533"/>
      <c r="IE1108" s="533"/>
      <c r="IF1108" s="533"/>
      <c r="IG1108" s="533"/>
      <c r="IH1108" s="533"/>
      <c r="II1108" s="533"/>
      <c r="IJ1108" s="533"/>
      <c r="IK1108" s="533"/>
      <c r="IL1108" s="533"/>
      <c r="IM1108" s="533"/>
      <c r="IN1108" s="533"/>
      <c r="IO1108" s="533"/>
      <c r="IP1108" s="533"/>
      <c r="IQ1108" s="533"/>
      <c r="IR1108" s="533"/>
      <c r="IS1108" s="533"/>
      <c r="IT1108" s="533"/>
      <c r="IU1108" s="533"/>
      <c r="IV1108" s="533"/>
      <c r="IW1108" s="533"/>
      <c r="IX1108" s="533"/>
      <c r="IY1108" s="533"/>
      <c r="IZ1108" s="533"/>
      <c r="JA1108" s="533"/>
      <c r="JB1108" s="533"/>
      <c r="JC1108" s="533"/>
      <c r="JD1108" s="533"/>
      <c r="JE1108" s="533"/>
      <c r="JF1108" s="533"/>
      <c r="JG1108" s="533"/>
      <c r="JH1108" s="533"/>
    </row>
    <row r="1109" spans="1:268" s="3" customFormat="1" ht="39.75" customHeight="1" thickBot="1" x14ac:dyDescent="0.3">
      <c r="A1109" s="177"/>
      <c r="B1109" s="178" t="s">
        <v>5365</v>
      </c>
      <c r="C1109" s="178">
        <v>11190054</v>
      </c>
      <c r="D1109" s="179">
        <v>42291</v>
      </c>
      <c r="E1109" s="179">
        <v>42291</v>
      </c>
      <c r="F1109" s="179">
        <v>44483</v>
      </c>
      <c r="G1109" s="179">
        <v>43387</v>
      </c>
      <c r="H1109" s="178" t="s">
        <v>5366</v>
      </c>
      <c r="I1109" s="178" t="s">
        <v>1479</v>
      </c>
      <c r="J1109" s="178"/>
      <c r="K1109" s="178" t="s">
        <v>95</v>
      </c>
      <c r="L1109" s="178" t="s">
        <v>5367</v>
      </c>
      <c r="M1109" s="178" t="s">
        <v>178</v>
      </c>
      <c r="N1109" s="178" t="s">
        <v>111</v>
      </c>
      <c r="O1109" s="178" t="s">
        <v>111</v>
      </c>
      <c r="P1109" s="180" t="s">
        <v>5368</v>
      </c>
      <c r="Q1109" s="178" t="s">
        <v>5369</v>
      </c>
      <c r="R1109" s="178" t="s">
        <v>178</v>
      </c>
      <c r="S1109" s="178" t="s">
        <v>111</v>
      </c>
      <c r="T1109" s="178" t="s">
        <v>111</v>
      </c>
      <c r="U1109" s="180" t="s">
        <v>5368</v>
      </c>
      <c r="V1109" s="178" t="s">
        <v>5369</v>
      </c>
      <c r="W1109" s="178" t="s">
        <v>5370</v>
      </c>
      <c r="X1109" s="178">
        <v>-7777</v>
      </c>
      <c r="Y1109" s="178">
        <v>-7777</v>
      </c>
      <c r="Z1109" s="181" t="s">
        <v>1311</v>
      </c>
      <c r="AA1109" s="178" t="s">
        <v>7279</v>
      </c>
      <c r="AB1109" s="178">
        <v>2.4E-2</v>
      </c>
      <c r="AC1109" s="178" t="s">
        <v>2727</v>
      </c>
      <c r="AD1109" s="178" t="s">
        <v>2727</v>
      </c>
      <c r="AE1109" s="178"/>
      <c r="AF1109" s="178"/>
      <c r="AG1109" s="178"/>
      <c r="AH1109" s="178"/>
      <c r="AI1109" s="178"/>
      <c r="AJ1109" s="178"/>
      <c r="AK1109" s="178"/>
      <c r="AL1109" s="178"/>
      <c r="AM1109" s="178"/>
      <c r="AN1109" s="178"/>
      <c r="AO1109" s="178" t="s">
        <v>2727</v>
      </c>
      <c r="AP1109" s="178"/>
      <c r="AQ1109" s="178"/>
      <c r="AR1109" s="178"/>
      <c r="AS1109" s="178" t="s">
        <v>457</v>
      </c>
      <c r="AT1109" s="178"/>
      <c r="AU1109" s="178"/>
      <c r="AV1109" s="178">
        <v>71.8</v>
      </c>
      <c r="AW1109" s="178" t="s">
        <v>5371</v>
      </c>
      <c r="AX1109" s="178" t="s">
        <v>5372</v>
      </c>
      <c r="AY1109" s="178">
        <v>44</v>
      </c>
      <c r="AZ1109" s="178">
        <v>1</v>
      </c>
      <c r="BA1109" s="178">
        <v>34.049999999999997</v>
      </c>
      <c r="BB1109" s="178">
        <v>22</v>
      </c>
      <c r="BC1109" s="178">
        <v>41</v>
      </c>
      <c r="BD1109" s="178">
        <v>4.66</v>
      </c>
      <c r="BE1109" s="178">
        <f t="shared" si="180"/>
        <v>44.026125</v>
      </c>
      <c r="BF1109" s="178">
        <f t="shared" si="181"/>
        <v>22.684627777777777</v>
      </c>
      <c r="BG1109" s="178" t="s">
        <v>38</v>
      </c>
      <c r="BH1109" s="178"/>
      <c r="BI1109" s="178"/>
      <c r="BJ1109" s="179"/>
      <c r="BK1109" s="178"/>
      <c r="BL1109" s="179"/>
      <c r="BM1109" s="178"/>
      <c r="BN1109" s="178"/>
      <c r="BO1109" s="178"/>
      <c r="BP1109" s="178"/>
      <c r="BQ1109" s="178"/>
      <c r="BR1109" s="178"/>
      <c r="BS1109" s="173" t="s">
        <v>7902</v>
      </c>
      <c r="BT1109" s="533"/>
      <c r="BU1109" s="533"/>
      <c r="BV1109" s="533"/>
      <c r="BW1109" s="533"/>
      <c r="BX1109" s="533"/>
      <c r="BY1109" s="533"/>
      <c r="BZ1109" s="533"/>
      <c r="CA1109" s="533"/>
      <c r="CB1109" s="533"/>
      <c r="CC1109" s="533"/>
      <c r="CD1109" s="533"/>
      <c r="CE1109" s="533"/>
      <c r="CF1109" s="533"/>
      <c r="CG1109" s="533"/>
      <c r="CH1109" s="533"/>
      <c r="CI1109" s="533"/>
      <c r="CJ1109" s="533"/>
      <c r="CK1109" s="533"/>
      <c r="CL1109" s="533"/>
      <c r="CM1109" s="533"/>
      <c r="CN1109" s="533"/>
      <c r="CO1109" s="533"/>
      <c r="CP1109" s="533"/>
      <c r="CQ1109" s="533"/>
      <c r="CR1109" s="533"/>
      <c r="CS1109" s="533"/>
      <c r="CT1109" s="533"/>
      <c r="CU1109" s="533"/>
      <c r="CV1109" s="533"/>
      <c r="CW1109" s="533"/>
      <c r="CX1109" s="533"/>
      <c r="CY1109" s="533"/>
      <c r="CZ1109" s="533"/>
      <c r="DA1109" s="533"/>
      <c r="DB1109" s="533"/>
      <c r="DC1109" s="533"/>
      <c r="DD1109" s="533"/>
      <c r="DE1109" s="533"/>
      <c r="DF1109" s="533"/>
      <c r="DG1109" s="533"/>
      <c r="DH1109" s="533"/>
      <c r="DI1109" s="533"/>
      <c r="DJ1109" s="533"/>
      <c r="DK1109" s="533"/>
      <c r="DL1109" s="533"/>
      <c r="DM1109" s="533"/>
      <c r="DN1109" s="533"/>
      <c r="DO1109" s="533"/>
      <c r="DP1109" s="533"/>
      <c r="DQ1109" s="533"/>
      <c r="DR1109" s="533"/>
      <c r="DS1109" s="533"/>
      <c r="DT1109" s="533"/>
      <c r="DU1109" s="533"/>
      <c r="DV1109" s="533"/>
      <c r="DW1109" s="533"/>
      <c r="DX1109" s="533"/>
      <c r="DY1109" s="533"/>
      <c r="DZ1109" s="533"/>
      <c r="EA1109" s="533"/>
      <c r="EB1109" s="533"/>
      <c r="EC1109" s="533"/>
      <c r="ED1109" s="533"/>
      <c r="EE1109" s="533"/>
      <c r="EF1109" s="533"/>
      <c r="EG1109" s="533"/>
      <c r="EH1109" s="533"/>
      <c r="EI1109" s="533"/>
      <c r="EJ1109" s="533"/>
      <c r="EK1109" s="533"/>
      <c r="EL1109" s="533"/>
      <c r="EM1109" s="533"/>
      <c r="EN1109" s="533"/>
      <c r="EO1109" s="533"/>
      <c r="EP1109" s="533"/>
      <c r="EQ1109" s="533"/>
      <c r="ER1109" s="533"/>
      <c r="ES1109" s="533"/>
      <c r="ET1109" s="533"/>
      <c r="EU1109" s="533"/>
      <c r="EV1109" s="533"/>
      <c r="EW1109" s="533"/>
      <c r="EX1109" s="533"/>
      <c r="EY1109" s="533"/>
      <c r="EZ1109" s="533"/>
      <c r="FA1109" s="533"/>
      <c r="FB1109" s="533"/>
      <c r="FC1109" s="533"/>
      <c r="FD1109" s="533"/>
      <c r="FE1109" s="533"/>
      <c r="FF1109" s="533"/>
      <c r="FG1109" s="533"/>
      <c r="FH1109" s="533"/>
      <c r="FI1109" s="533"/>
      <c r="FJ1109" s="533"/>
      <c r="FK1109" s="533"/>
      <c r="FL1109" s="533"/>
      <c r="FM1109" s="533"/>
      <c r="FN1109" s="533"/>
      <c r="FO1109" s="533"/>
      <c r="FP1109" s="533"/>
      <c r="FQ1109" s="533"/>
      <c r="FR1109" s="533"/>
      <c r="FS1109" s="533"/>
      <c r="FT1109" s="533"/>
      <c r="FU1109" s="533"/>
      <c r="FV1109" s="533"/>
      <c r="FW1109" s="533"/>
      <c r="FX1109" s="533"/>
      <c r="FY1109" s="533"/>
      <c r="FZ1109" s="533"/>
      <c r="GA1109" s="533"/>
      <c r="GB1109" s="533"/>
      <c r="GC1109" s="533"/>
      <c r="GD1109" s="533"/>
      <c r="GE1109" s="533"/>
      <c r="GF1109" s="533"/>
      <c r="GG1109" s="533"/>
      <c r="GH1109" s="533"/>
      <c r="GI1109" s="533"/>
      <c r="GJ1109" s="533"/>
      <c r="GK1109" s="533"/>
      <c r="GL1109" s="533"/>
      <c r="GM1109" s="533"/>
      <c r="GN1109" s="533"/>
      <c r="GO1109" s="533"/>
      <c r="GP1109" s="533"/>
      <c r="GQ1109" s="533"/>
      <c r="GR1109" s="533"/>
      <c r="GS1109" s="533"/>
      <c r="GT1109" s="533"/>
      <c r="GU1109" s="533"/>
      <c r="GV1109" s="533"/>
      <c r="GW1109" s="533"/>
      <c r="GX1109" s="533"/>
      <c r="GY1109" s="533"/>
      <c r="GZ1109" s="533"/>
      <c r="HA1109" s="533"/>
      <c r="HB1109" s="533"/>
      <c r="HC1109" s="533"/>
      <c r="HD1109" s="533"/>
      <c r="HE1109" s="533"/>
      <c r="HF1109" s="533"/>
      <c r="HG1109" s="533"/>
      <c r="HH1109" s="533"/>
      <c r="HI1109" s="533"/>
      <c r="HJ1109" s="533"/>
      <c r="HK1109" s="533"/>
      <c r="HL1109" s="533"/>
      <c r="HM1109" s="533"/>
      <c r="HN1109" s="533"/>
      <c r="HO1109" s="533"/>
      <c r="HP1109" s="533"/>
      <c r="HQ1109" s="533"/>
      <c r="HR1109" s="533"/>
      <c r="HS1109" s="533"/>
      <c r="HT1109" s="533"/>
      <c r="HU1109" s="533"/>
      <c r="HV1109" s="533"/>
      <c r="HW1109" s="533"/>
      <c r="HX1109" s="533"/>
      <c r="HY1109" s="533"/>
      <c r="HZ1109" s="533"/>
      <c r="IA1109" s="533"/>
      <c r="IB1109" s="533"/>
      <c r="IC1109" s="533"/>
      <c r="ID1109" s="533"/>
      <c r="IE1109" s="533"/>
      <c r="IF1109" s="533"/>
      <c r="IG1109" s="533"/>
      <c r="IH1109" s="533"/>
      <c r="II1109" s="533"/>
      <c r="IJ1109" s="533"/>
      <c r="IK1109" s="533"/>
      <c r="IL1109" s="533"/>
      <c r="IM1109" s="533"/>
      <c r="IN1109" s="533"/>
      <c r="IO1109" s="533"/>
      <c r="IP1109" s="533"/>
      <c r="IQ1109" s="533"/>
      <c r="IR1109" s="533"/>
      <c r="IS1109" s="533"/>
      <c r="IT1109" s="533"/>
      <c r="IU1109" s="533"/>
      <c r="IV1109" s="533"/>
      <c r="IW1109" s="533"/>
      <c r="IX1109" s="533"/>
      <c r="IY1109" s="533"/>
      <c r="IZ1109" s="533"/>
      <c r="JA1109" s="533"/>
      <c r="JB1109" s="533"/>
      <c r="JC1109" s="533"/>
      <c r="JD1109" s="533"/>
      <c r="JE1109" s="533"/>
      <c r="JF1109" s="533"/>
      <c r="JG1109" s="533"/>
      <c r="JH1109" s="533"/>
    </row>
    <row r="1110" spans="1:268" s="3" customFormat="1" ht="39.75" customHeight="1" thickBot="1" x14ac:dyDescent="0.3">
      <c r="A1110" s="1" t="s">
        <v>3392</v>
      </c>
      <c r="B1110" s="1" t="s">
        <v>5373</v>
      </c>
      <c r="C1110" s="1">
        <v>11420032</v>
      </c>
      <c r="D1110" s="7">
        <v>42293</v>
      </c>
      <c r="E1110" s="7">
        <v>40107</v>
      </c>
      <c r="F1110" s="7">
        <v>48165</v>
      </c>
      <c r="G1110" s="1">
        <v>-7777</v>
      </c>
      <c r="H1110" s="1" t="s">
        <v>5114</v>
      </c>
      <c r="I1110" s="1" t="s">
        <v>2240</v>
      </c>
      <c r="J1110" s="1" t="s">
        <v>8800</v>
      </c>
      <c r="K1110" s="1" t="s">
        <v>70</v>
      </c>
      <c r="L1110" s="1" t="s">
        <v>5374</v>
      </c>
      <c r="M1110" s="1" t="s">
        <v>55</v>
      </c>
      <c r="N1110" s="1" t="s">
        <v>316</v>
      </c>
      <c r="O1110" s="1" t="s">
        <v>317</v>
      </c>
      <c r="P1110" s="6" t="s">
        <v>5375</v>
      </c>
      <c r="Q1110" s="1"/>
      <c r="R1110" s="1" t="s">
        <v>55</v>
      </c>
      <c r="S1110" s="1" t="s">
        <v>316</v>
      </c>
      <c r="T1110" s="1" t="s">
        <v>317</v>
      </c>
      <c r="U1110" s="6" t="s">
        <v>5375</v>
      </c>
      <c r="V1110" s="1" t="s">
        <v>5376</v>
      </c>
      <c r="W1110" s="1" t="s">
        <v>2743</v>
      </c>
      <c r="X1110" s="1">
        <v>-7777</v>
      </c>
      <c r="Y1110" s="1">
        <v>-7777</v>
      </c>
      <c r="Z1110" s="9" t="s">
        <v>468</v>
      </c>
      <c r="AA1110" s="1" t="s">
        <v>341</v>
      </c>
      <c r="AB1110" s="1">
        <v>1.4999999999999999E-2</v>
      </c>
      <c r="AC1110" s="454">
        <v>20</v>
      </c>
      <c r="AD1110" s="1">
        <v>118000</v>
      </c>
      <c r="AE1110" s="1"/>
      <c r="AF1110" s="1"/>
      <c r="AG1110" s="1"/>
      <c r="AH1110" s="1"/>
      <c r="AI1110" s="1"/>
      <c r="AJ1110" s="1">
        <v>118000</v>
      </c>
      <c r="AK1110" s="1"/>
      <c r="AL1110" s="1"/>
      <c r="AM1110" s="1"/>
      <c r="AN1110" s="1"/>
      <c r="AO1110" s="1"/>
      <c r="AP1110" s="1"/>
      <c r="AQ1110" s="1"/>
      <c r="AR1110" s="1"/>
      <c r="AS1110" s="1" t="s">
        <v>468</v>
      </c>
      <c r="AT1110" s="1"/>
      <c r="AU1110" s="1"/>
      <c r="AV1110" s="1"/>
      <c r="AW1110" s="1" t="s">
        <v>5377</v>
      </c>
      <c r="AX1110" s="1" t="s">
        <v>5378</v>
      </c>
      <c r="AY1110" s="1">
        <v>43</v>
      </c>
      <c r="AZ1110" s="1">
        <v>23</v>
      </c>
      <c r="BA1110" s="1">
        <v>53.9</v>
      </c>
      <c r="BB1110" s="1">
        <v>27</v>
      </c>
      <c r="BC1110" s="1">
        <v>29</v>
      </c>
      <c r="BD1110" s="1">
        <v>33.299999999999997</v>
      </c>
      <c r="BE1110" s="1">
        <f t="shared" si="180"/>
        <v>43.398305555555552</v>
      </c>
      <c r="BF1110" s="1">
        <f t="shared" si="181"/>
        <v>27.492583333333336</v>
      </c>
      <c r="BG1110" s="1" t="s">
        <v>47</v>
      </c>
      <c r="BH1110" s="1" t="s">
        <v>5379</v>
      </c>
      <c r="BI1110" s="1">
        <v>3420</v>
      </c>
      <c r="BJ1110" s="7">
        <v>44523</v>
      </c>
      <c r="BK1110" s="1">
        <v>3420</v>
      </c>
      <c r="BL1110" s="7">
        <v>44523</v>
      </c>
      <c r="BM1110" s="1"/>
      <c r="BN1110" s="1"/>
      <c r="BO1110" s="1"/>
      <c r="BP1110" s="1"/>
      <c r="BQ1110" s="1"/>
      <c r="BR1110" s="1"/>
      <c r="BS1110" s="1" t="s">
        <v>5380</v>
      </c>
      <c r="BT1110" s="533"/>
      <c r="BU1110" s="533"/>
      <c r="BV1110" s="533"/>
      <c r="BW1110" s="533"/>
      <c r="BX1110" s="533"/>
      <c r="BY1110" s="533"/>
      <c r="BZ1110" s="533"/>
      <c r="CA1110" s="533"/>
      <c r="CB1110" s="533"/>
      <c r="CC1110" s="533"/>
      <c r="CD1110" s="533"/>
      <c r="CE1110" s="533"/>
      <c r="CF1110" s="533"/>
      <c r="CG1110" s="533"/>
      <c r="CH1110" s="533"/>
      <c r="CI1110" s="533"/>
      <c r="CJ1110" s="533"/>
      <c r="CK1110" s="533"/>
      <c r="CL1110" s="533"/>
      <c r="CM1110" s="533"/>
      <c r="CN1110" s="533"/>
      <c r="CO1110" s="533"/>
      <c r="CP1110" s="533"/>
      <c r="CQ1110" s="533"/>
      <c r="CR1110" s="533"/>
      <c r="CS1110" s="533"/>
      <c r="CT1110" s="533"/>
      <c r="CU1110" s="533"/>
      <c r="CV1110" s="533"/>
      <c r="CW1110" s="533"/>
      <c r="CX1110" s="533"/>
      <c r="CY1110" s="533"/>
      <c r="CZ1110" s="533"/>
      <c r="DA1110" s="533"/>
      <c r="DB1110" s="533"/>
      <c r="DC1110" s="533"/>
      <c r="DD1110" s="533"/>
      <c r="DE1110" s="533"/>
      <c r="DF1110" s="533"/>
      <c r="DG1110" s="533"/>
      <c r="DH1110" s="533"/>
      <c r="DI1110" s="533"/>
      <c r="DJ1110" s="533"/>
      <c r="DK1110" s="533"/>
      <c r="DL1110" s="533"/>
      <c r="DM1110" s="533"/>
      <c r="DN1110" s="533"/>
      <c r="DO1110" s="533"/>
      <c r="DP1110" s="533"/>
      <c r="DQ1110" s="533"/>
      <c r="DR1110" s="533"/>
      <c r="DS1110" s="533"/>
      <c r="DT1110" s="533"/>
      <c r="DU1110" s="533"/>
      <c r="DV1110" s="533"/>
      <c r="DW1110" s="533"/>
      <c r="DX1110" s="533"/>
      <c r="DY1110" s="533"/>
      <c r="DZ1110" s="533"/>
      <c r="EA1110" s="533"/>
      <c r="EB1110" s="533"/>
      <c r="EC1110" s="533"/>
      <c r="ED1110" s="533"/>
      <c r="EE1110" s="533"/>
      <c r="EF1110" s="533"/>
      <c r="EG1110" s="533"/>
      <c r="EH1110" s="533"/>
      <c r="EI1110" s="533"/>
      <c r="EJ1110" s="533"/>
      <c r="EK1110" s="533"/>
      <c r="EL1110" s="533"/>
      <c r="EM1110" s="533"/>
      <c r="EN1110" s="533"/>
      <c r="EO1110" s="533"/>
      <c r="EP1110" s="533"/>
      <c r="EQ1110" s="533"/>
      <c r="ER1110" s="533"/>
      <c r="ES1110" s="533"/>
      <c r="ET1110" s="533"/>
      <c r="EU1110" s="533"/>
      <c r="EV1110" s="533"/>
      <c r="EW1110" s="533"/>
      <c r="EX1110" s="533"/>
      <c r="EY1110" s="533"/>
      <c r="EZ1110" s="533"/>
      <c r="FA1110" s="533"/>
      <c r="FB1110" s="533"/>
      <c r="FC1110" s="533"/>
      <c r="FD1110" s="533"/>
      <c r="FE1110" s="533"/>
      <c r="FF1110" s="533"/>
      <c r="FG1110" s="533"/>
      <c r="FH1110" s="533"/>
      <c r="FI1110" s="533"/>
      <c r="FJ1110" s="533"/>
      <c r="FK1110" s="533"/>
      <c r="FL1110" s="533"/>
      <c r="FM1110" s="533"/>
      <c r="FN1110" s="533"/>
      <c r="FO1110" s="533"/>
      <c r="FP1110" s="533"/>
      <c r="FQ1110" s="533"/>
      <c r="FR1110" s="533"/>
      <c r="FS1110" s="533"/>
      <c r="FT1110" s="533"/>
      <c r="FU1110" s="533"/>
      <c r="FV1110" s="533"/>
      <c r="FW1110" s="533"/>
      <c r="FX1110" s="533"/>
      <c r="FY1110" s="533"/>
      <c r="FZ1110" s="533"/>
      <c r="GA1110" s="533"/>
      <c r="GB1110" s="533"/>
      <c r="GC1110" s="533"/>
      <c r="GD1110" s="533"/>
      <c r="GE1110" s="533"/>
      <c r="GF1110" s="533"/>
      <c r="GG1110" s="533"/>
      <c r="GH1110" s="533"/>
      <c r="GI1110" s="533"/>
      <c r="GJ1110" s="533"/>
      <c r="GK1110" s="533"/>
      <c r="GL1110" s="533"/>
      <c r="GM1110" s="533"/>
      <c r="GN1110" s="533"/>
      <c r="GO1110" s="533"/>
      <c r="GP1110" s="533"/>
      <c r="GQ1110" s="533"/>
      <c r="GR1110" s="533"/>
      <c r="GS1110" s="533"/>
      <c r="GT1110" s="533"/>
      <c r="GU1110" s="533"/>
      <c r="GV1110" s="533"/>
      <c r="GW1110" s="533"/>
      <c r="GX1110" s="533"/>
      <c r="GY1110" s="533"/>
      <c r="GZ1110" s="533"/>
      <c r="HA1110" s="533"/>
      <c r="HB1110" s="533"/>
      <c r="HC1110" s="533"/>
      <c r="HD1110" s="533"/>
      <c r="HE1110" s="533"/>
      <c r="HF1110" s="533"/>
      <c r="HG1110" s="533"/>
      <c r="HH1110" s="533"/>
      <c r="HI1110" s="533"/>
      <c r="HJ1110" s="533"/>
      <c r="HK1110" s="533"/>
      <c r="HL1110" s="533"/>
      <c r="HM1110" s="533"/>
      <c r="HN1110" s="533"/>
      <c r="HO1110" s="533"/>
      <c r="HP1110" s="533"/>
      <c r="HQ1110" s="533"/>
      <c r="HR1110" s="533"/>
      <c r="HS1110" s="533"/>
      <c r="HT1110" s="533"/>
      <c r="HU1110" s="533"/>
      <c r="HV1110" s="533"/>
      <c r="HW1110" s="533"/>
      <c r="HX1110" s="533"/>
      <c r="HY1110" s="533"/>
      <c r="HZ1110" s="533"/>
      <c r="IA1110" s="533"/>
      <c r="IB1110" s="533"/>
      <c r="IC1110" s="533"/>
      <c r="ID1110" s="533"/>
      <c r="IE1110" s="533"/>
      <c r="IF1110" s="533"/>
      <c r="IG1110" s="533"/>
      <c r="IH1110" s="533"/>
      <c r="II1110" s="533"/>
      <c r="IJ1110" s="533"/>
      <c r="IK1110" s="533"/>
      <c r="IL1110" s="533"/>
      <c r="IM1110" s="533"/>
      <c r="IN1110" s="533"/>
      <c r="IO1110" s="533"/>
      <c r="IP1110" s="533"/>
      <c r="IQ1110" s="533"/>
      <c r="IR1110" s="533"/>
      <c r="IS1110" s="533"/>
      <c r="IT1110" s="533"/>
      <c r="IU1110" s="533"/>
      <c r="IV1110" s="533"/>
      <c r="IW1110" s="533"/>
      <c r="IX1110" s="533"/>
      <c r="IY1110" s="533"/>
      <c r="IZ1110" s="533"/>
      <c r="JA1110" s="533"/>
      <c r="JB1110" s="533"/>
      <c r="JC1110" s="533"/>
      <c r="JD1110" s="533"/>
      <c r="JE1110" s="533"/>
      <c r="JF1110" s="533"/>
      <c r="JG1110" s="533"/>
      <c r="JH1110" s="533"/>
    </row>
    <row r="1111" spans="1:268" s="3" customFormat="1" ht="39.75" customHeight="1" x14ac:dyDescent="0.25">
      <c r="A1111" s="380" t="s">
        <v>3392</v>
      </c>
      <c r="B1111" s="296" t="s">
        <v>5381</v>
      </c>
      <c r="C1111" s="296">
        <v>11160114</v>
      </c>
      <c r="D1111" s="297">
        <v>42296</v>
      </c>
      <c r="E1111" s="297">
        <v>42296</v>
      </c>
      <c r="F1111" s="297">
        <v>44123</v>
      </c>
      <c r="G1111" s="296">
        <v>-7777</v>
      </c>
      <c r="H1111" s="296" t="s">
        <v>4728</v>
      </c>
      <c r="I1111" s="296" t="s">
        <v>604</v>
      </c>
      <c r="J1111" s="296"/>
      <c r="K1111" s="296" t="s">
        <v>37</v>
      </c>
      <c r="L1111" s="296" t="s">
        <v>5384</v>
      </c>
      <c r="M1111" s="296" t="s">
        <v>113</v>
      </c>
      <c r="N1111" s="296" t="s">
        <v>35</v>
      </c>
      <c r="O1111" s="296" t="s">
        <v>35</v>
      </c>
      <c r="P1111" s="298" t="s">
        <v>451</v>
      </c>
      <c r="Q1111" s="296"/>
      <c r="R1111" s="296" t="s">
        <v>113</v>
      </c>
      <c r="S1111" s="296" t="s">
        <v>35</v>
      </c>
      <c r="T1111" s="296" t="s">
        <v>35</v>
      </c>
      <c r="U1111" s="298" t="s">
        <v>451</v>
      </c>
      <c r="V1111" s="296" t="s">
        <v>5382</v>
      </c>
      <c r="W1111" s="296" t="s">
        <v>639</v>
      </c>
      <c r="X1111" s="296">
        <v>-7777</v>
      </c>
      <c r="Y1111" s="296">
        <v>-7777</v>
      </c>
      <c r="Z1111" s="299" t="s">
        <v>1311</v>
      </c>
      <c r="AA1111" s="296" t="s">
        <v>360</v>
      </c>
      <c r="AB1111" s="296">
        <v>0.12653</v>
      </c>
      <c r="AC1111" s="296">
        <v>210</v>
      </c>
      <c r="AD1111" s="296">
        <v>6622560</v>
      </c>
      <c r="AE1111" s="296"/>
      <c r="AF1111" s="296"/>
      <c r="AG1111" s="296"/>
      <c r="AH1111" s="296"/>
      <c r="AI1111" s="296"/>
      <c r="AJ1111" s="296"/>
      <c r="AK1111" s="296"/>
      <c r="AL1111" s="296">
        <v>6622560</v>
      </c>
      <c r="AM1111" s="296"/>
      <c r="AN1111" s="296"/>
      <c r="AO1111" s="296">
        <v>22.45</v>
      </c>
      <c r="AP1111" s="296"/>
      <c r="AQ1111" s="296"/>
      <c r="AR1111" s="296"/>
      <c r="AS1111" s="296" t="s">
        <v>468</v>
      </c>
      <c r="AT1111" s="296"/>
      <c r="AU1111" s="296"/>
      <c r="AV1111" s="296"/>
      <c r="AW1111" s="296" t="s">
        <v>5383</v>
      </c>
      <c r="AX1111" s="296" t="s">
        <v>5385</v>
      </c>
      <c r="AY1111" s="296">
        <v>42</v>
      </c>
      <c r="AZ1111" s="296">
        <v>53</v>
      </c>
      <c r="BA1111" s="296">
        <v>41.33</v>
      </c>
      <c r="BB1111" s="296">
        <v>25</v>
      </c>
      <c r="BC1111" s="296">
        <v>24</v>
      </c>
      <c r="BD1111" s="296">
        <v>6.81</v>
      </c>
      <c r="BE1111" s="296">
        <f t="shared" si="180"/>
        <v>42.894813888888891</v>
      </c>
      <c r="BF1111" s="296">
        <f t="shared" si="181"/>
        <v>25.401891666666664</v>
      </c>
      <c r="BG1111" s="296" t="s">
        <v>38</v>
      </c>
      <c r="BH1111" s="296"/>
      <c r="BI1111" s="296"/>
      <c r="BJ1111" s="297"/>
      <c r="BK1111" s="296"/>
      <c r="BL1111" s="297"/>
      <c r="BM1111" s="296">
        <v>553</v>
      </c>
      <c r="BN1111" s="297">
        <v>43242</v>
      </c>
      <c r="BO1111" s="296"/>
      <c r="BP1111" s="296"/>
      <c r="BQ1111" s="296"/>
      <c r="BR1111" s="296"/>
      <c r="BS1111" s="296"/>
      <c r="BT1111" s="533"/>
      <c r="BU1111" s="533"/>
      <c r="BV1111" s="533"/>
      <c r="BW1111" s="533"/>
      <c r="BX1111" s="533"/>
      <c r="BY1111" s="533"/>
      <c r="BZ1111" s="533"/>
      <c r="CA1111" s="533"/>
      <c r="CB1111" s="533"/>
      <c r="CC1111" s="533"/>
      <c r="CD1111" s="533"/>
      <c r="CE1111" s="533"/>
      <c r="CF1111" s="533"/>
      <c r="CG1111" s="533"/>
      <c r="CH1111" s="533"/>
      <c r="CI1111" s="533"/>
      <c r="CJ1111" s="533"/>
      <c r="CK1111" s="533"/>
      <c r="CL1111" s="533"/>
      <c r="CM1111" s="533"/>
      <c r="CN1111" s="533"/>
      <c r="CO1111" s="533"/>
      <c r="CP1111" s="533"/>
      <c r="CQ1111" s="533"/>
      <c r="CR1111" s="533"/>
      <c r="CS1111" s="533"/>
      <c r="CT1111" s="533"/>
      <c r="CU1111" s="533"/>
      <c r="CV1111" s="533"/>
      <c r="CW1111" s="533"/>
      <c r="CX1111" s="533"/>
      <c r="CY1111" s="533"/>
      <c r="CZ1111" s="533"/>
      <c r="DA1111" s="533"/>
      <c r="DB1111" s="533"/>
      <c r="DC1111" s="533"/>
      <c r="DD1111" s="533"/>
      <c r="DE1111" s="533"/>
      <c r="DF1111" s="533"/>
      <c r="DG1111" s="533"/>
      <c r="DH1111" s="533"/>
      <c r="DI1111" s="533"/>
      <c r="DJ1111" s="533"/>
      <c r="DK1111" s="533"/>
      <c r="DL1111" s="533"/>
      <c r="DM1111" s="533"/>
      <c r="DN1111" s="533"/>
      <c r="DO1111" s="533"/>
      <c r="DP1111" s="533"/>
      <c r="DQ1111" s="533"/>
      <c r="DR1111" s="533"/>
      <c r="DS1111" s="533"/>
      <c r="DT1111" s="533"/>
      <c r="DU1111" s="533"/>
      <c r="DV1111" s="533"/>
      <c r="DW1111" s="533"/>
      <c r="DX1111" s="533"/>
      <c r="DY1111" s="533"/>
      <c r="DZ1111" s="533"/>
      <c r="EA1111" s="533"/>
      <c r="EB1111" s="533"/>
      <c r="EC1111" s="533"/>
      <c r="ED1111" s="533"/>
      <c r="EE1111" s="533"/>
      <c r="EF1111" s="533"/>
      <c r="EG1111" s="533"/>
      <c r="EH1111" s="533"/>
      <c r="EI1111" s="533"/>
      <c r="EJ1111" s="533"/>
      <c r="EK1111" s="533"/>
      <c r="EL1111" s="533"/>
      <c r="EM1111" s="533"/>
      <c r="EN1111" s="533"/>
      <c r="EO1111" s="533"/>
      <c r="EP1111" s="533"/>
      <c r="EQ1111" s="533"/>
      <c r="ER1111" s="533"/>
      <c r="ES1111" s="533"/>
      <c r="ET1111" s="533"/>
      <c r="EU1111" s="533"/>
      <c r="EV1111" s="533"/>
      <c r="EW1111" s="533"/>
      <c r="EX1111" s="533"/>
      <c r="EY1111" s="533"/>
      <c r="EZ1111" s="533"/>
      <c r="FA1111" s="533"/>
      <c r="FB1111" s="533"/>
      <c r="FC1111" s="533"/>
      <c r="FD1111" s="533"/>
      <c r="FE1111" s="533"/>
      <c r="FF1111" s="533"/>
      <c r="FG1111" s="533"/>
      <c r="FH1111" s="533"/>
      <c r="FI1111" s="533"/>
      <c r="FJ1111" s="533"/>
      <c r="FK1111" s="533"/>
      <c r="FL1111" s="533"/>
      <c r="FM1111" s="533"/>
      <c r="FN1111" s="533"/>
      <c r="FO1111" s="533"/>
      <c r="FP1111" s="533"/>
      <c r="FQ1111" s="533"/>
      <c r="FR1111" s="533"/>
      <c r="FS1111" s="533"/>
      <c r="FT1111" s="533"/>
      <c r="FU1111" s="533"/>
      <c r="FV1111" s="533"/>
      <c r="FW1111" s="533"/>
      <c r="FX1111" s="533"/>
      <c r="FY1111" s="533"/>
      <c r="FZ1111" s="533"/>
      <c r="GA1111" s="533"/>
      <c r="GB1111" s="533"/>
      <c r="GC1111" s="533"/>
      <c r="GD1111" s="533"/>
      <c r="GE1111" s="533"/>
      <c r="GF1111" s="533"/>
      <c r="GG1111" s="533"/>
      <c r="GH1111" s="533"/>
      <c r="GI1111" s="533"/>
      <c r="GJ1111" s="533"/>
      <c r="GK1111" s="533"/>
      <c r="GL1111" s="533"/>
      <c r="GM1111" s="533"/>
      <c r="GN1111" s="533"/>
      <c r="GO1111" s="533"/>
      <c r="GP1111" s="533"/>
      <c r="GQ1111" s="533"/>
      <c r="GR1111" s="533"/>
      <c r="GS1111" s="533"/>
      <c r="GT1111" s="533"/>
      <c r="GU1111" s="533"/>
      <c r="GV1111" s="533"/>
      <c r="GW1111" s="533"/>
      <c r="GX1111" s="533"/>
      <c r="GY1111" s="533"/>
      <c r="GZ1111" s="533"/>
      <c r="HA1111" s="533"/>
      <c r="HB1111" s="533"/>
      <c r="HC1111" s="533"/>
      <c r="HD1111" s="533"/>
      <c r="HE1111" s="533"/>
      <c r="HF1111" s="533"/>
      <c r="HG1111" s="533"/>
      <c r="HH1111" s="533"/>
      <c r="HI1111" s="533"/>
      <c r="HJ1111" s="533"/>
      <c r="HK1111" s="533"/>
      <c r="HL1111" s="533"/>
      <c r="HM1111" s="533"/>
      <c r="HN1111" s="533"/>
      <c r="HO1111" s="533"/>
      <c r="HP1111" s="533"/>
      <c r="HQ1111" s="533"/>
      <c r="HR1111" s="533"/>
      <c r="HS1111" s="533"/>
      <c r="HT1111" s="533"/>
      <c r="HU1111" s="533"/>
      <c r="HV1111" s="533"/>
      <c r="HW1111" s="533"/>
      <c r="HX1111" s="533"/>
      <c r="HY1111" s="533"/>
      <c r="HZ1111" s="533"/>
      <c r="IA1111" s="533"/>
      <c r="IB1111" s="533"/>
      <c r="IC1111" s="533"/>
      <c r="ID1111" s="533"/>
      <c r="IE1111" s="533"/>
      <c r="IF1111" s="533"/>
      <c r="IG1111" s="533"/>
      <c r="IH1111" s="533"/>
      <c r="II1111" s="533"/>
      <c r="IJ1111" s="533"/>
      <c r="IK1111" s="533"/>
      <c r="IL1111" s="533"/>
      <c r="IM1111" s="533"/>
      <c r="IN1111" s="533"/>
      <c r="IO1111" s="533"/>
      <c r="IP1111" s="533"/>
      <c r="IQ1111" s="533"/>
      <c r="IR1111" s="533"/>
      <c r="IS1111" s="533"/>
      <c r="IT1111" s="533"/>
      <c r="IU1111" s="533"/>
      <c r="IV1111" s="533"/>
      <c r="IW1111" s="533"/>
      <c r="IX1111" s="533"/>
      <c r="IY1111" s="533"/>
      <c r="IZ1111" s="533"/>
      <c r="JA1111" s="533"/>
      <c r="JB1111" s="533"/>
      <c r="JC1111" s="533"/>
      <c r="JD1111" s="533"/>
      <c r="JE1111" s="533"/>
      <c r="JF1111" s="533"/>
      <c r="JG1111" s="533"/>
      <c r="JH1111" s="533"/>
    </row>
    <row r="1112" spans="1:268" s="3" customFormat="1" ht="39.75" customHeight="1" thickBot="1" x14ac:dyDescent="0.3">
      <c r="A1112" s="310"/>
      <c r="B1112" s="310" t="s">
        <v>5381</v>
      </c>
      <c r="C1112" s="310">
        <v>11160114</v>
      </c>
      <c r="D1112" s="311">
        <v>42296</v>
      </c>
      <c r="E1112" s="311">
        <v>42296</v>
      </c>
      <c r="F1112" s="311">
        <v>44123</v>
      </c>
      <c r="G1112" s="310">
        <v>-7777</v>
      </c>
      <c r="H1112" s="310" t="s">
        <v>4728</v>
      </c>
      <c r="I1112" s="310" t="s">
        <v>604</v>
      </c>
      <c r="J1112" s="310"/>
      <c r="K1112" s="310" t="s">
        <v>37</v>
      </c>
      <c r="L1112" s="310" t="s">
        <v>5384</v>
      </c>
      <c r="M1112" s="310" t="s">
        <v>113</v>
      </c>
      <c r="N1112" s="310" t="s">
        <v>35</v>
      </c>
      <c r="O1112" s="310" t="s">
        <v>35</v>
      </c>
      <c r="P1112" s="312" t="s">
        <v>451</v>
      </c>
      <c r="Q1112" s="310"/>
      <c r="R1112" s="310" t="s">
        <v>113</v>
      </c>
      <c r="S1112" s="310" t="s">
        <v>35</v>
      </c>
      <c r="T1112" s="310" t="s">
        <v>35</v>
      </c>
      <c r="U1112" s="312" t="s">
        <v>451</v>
      </c>
      <c r="V1112" s="310" t="s">
        <v>5382</v>
      </c>
      <c r="W1112" s="310" t="s">
        <v>639</v>
      </c>
      <c r="X1112" s="310">
        <v>-7777</v>
      </c>
      <c r="Y1112" s="310">
        <v>-7777</v>
      </c>
      <c r="Z1112" s="313" t="s">
        <v>1311</v>
      </c>
      <c r="AA1112" s="310" t="s">
        <v>360</v>
      </c>
      <c r="AB1112" s="310" t="s">
        <v>2727</v>
      </c>
      <c r="AC1112" s="310" t="s">
        <v>2727</v>
      </c>
      <c r="AD1112" s="310" t="s">
        <v>2727</v>
      </c>
      <c r="AE1112" s="310"/>
      <c r="AF1112" s="310"/>
      <c r="AG1112" s="310"/>
      <c r="AH1112" s="310"/>
      <c r="AI1112" s="310"/>
      <c r="AJ1112" s="310"/>
      <c r="AK1112" s="310"/>
      <c r="AL1112" s="310"/>
      <c r="AM1112" s="310"/>
      <c r="AN1112" s="310"/>
      <c r="AO1112" s="310" t="s">
        <v>2727</v>
      </c>
      <c r="AP1112" s="310"/>
      <c r="AQ1112" s="310"/>
      <c r="AR1112" s="310"/>
      <c r="AS1112" s="310" t="s">
        <v>3573</v>
      </c>
      <c r="AT1112" s="310"/>
      <c r="AU1112" s="310"/>
      <c r="AV1112" s="310"/>
      <c r="AW1112" s="310" t="s">
        <v>5386</v>
      </c>
      <c r="AX1112" s="310" t="s">
        <v>5387</v>
      </c>
      <c r="AY1112" s="310">
        <v>42</v>
      </c>
      <c r="AZ1112" s="310">
        <v>53</v>
      </c>
      <c r="BA1112" s="310">
        <v>45.62</v>
      </c>
      <c r="BB1112" s="310">
        <v>25</v>
      </c>
      <c r="BC1112" s="310">
        <v>23</v>
      </c>
      <c r="BD1112" s="310">
        <v>59.34</v>
      </c>
      <c r="BE1112" s="310">
        <f t="shared" si="180"/>
        <v>42.896005555555554</v>
      </c>
      <c r="BF1112" s="310">
        <f t="shared" si="181"/>
        <v>25.399816666666666</v>
      </c>
      <c r="BG1112" s="310" t="s">
        <v>38</v>
      </c>
      <c r="BH1112" s="310"/>
      <c r="BI1112" s="310"/>
      <c r="BJ1112" s="311"/>
      <c r="BK1112" s="310"/>
      <c r="BL1112" s="311"/>
      <c r="BM1112" s="310">
        <v>553</v>
      </c>
      <c r="BN1112" s="311">
        <v>43242</v>
      </c>
      <c r="BO1112" s="310"/>
      <c r="BP1112" s="310"/>
      <c r="BQ1112" s="310"/>
      <c r="BR1112" s="310"/>
      <c r="BS1112" s="310"/>
      <c r="BT1112" s="533"/>
      <c r="BU1112" s="533"/>
      <c r="BV1112" s="533"/>
      <c r="BW1112" s="533"/>
      <c r="BX1112" s="533"/>
      <c r="BY1112" s="533"/>
      <c r="BZ1112" s="533"/>
      <c r="CA1112" s="533"/>
      <c r="CB1112" s="533"/>
      <c r="CC1112" s="533"/>
      <c r="CD1112" s="533"/>
      <c r="CE1112" s="533"/>
      <c r="CF1112" s="533"/>
      <c r="CG1112" s="533"/>
      <c r="CH1112" s="533"/>
      <c r="CI1112" s="533"/>
      <c r="CJ1112" s="533"/>
      <c r="CK1112" s="533"/>
      <c r="CL1112" s="533"/>
      <c r="CM1112" s="533"/>
      <c r="CN1112" s="533"/>
      <c r="CO1112" s="533"/>
      <c r="CP1112" s="533"/>
      <c r="CQ1112" s="533"/>
      <c r="CR1112" s="533"/>
      <c r="CS1112" s="533"/>
      <c r="CT1112" s="533"/>
      <c r="CU1112" s="533"/>
      <c r="CV1112" s="533"/>
      <c r="CW1112" s="533"/>
      <c r="CX1112" s="533"/>
      <c r="CY1112" s="533"/>
      <c r="CZ1112" s="533"/>
      <c r="DA1112" s="533"/>
      <c r="DB1112" s="533"/>
      <c r="DC1112" s="533"/>
      <c r="DD1112" s="533"/>
      <c r="DE1112" s="533"/>
      <c r="DF1112" s="533"/>
      <c r="DG1112" s="533"/>
      <c r="DH1112" s="533"/>
      <c r="DI1112" s="533"/>
      <c r="DJ1112" s="533"/>
      <c r="DK1112" s="533"/>
      <c r="DL1112" s="533"/>
      <c r="DM1112" s="533"/>
      <c r="DN1112" s="533"/>
      <c r="DO1112" s="533"/>
      <c r="DP1112" s="533"/>
      <c r="DQ1112" s="533"/>
      <c r="DR1112" s="533"/>
      <c r="DS1112" s="533"/>
      <c r="DT1112" s="533"/>
      <c r="DU1112" s="533"/>
      <c r="DV1112" s="533"/>
      <c r="DW1112" s="533"/>
      <c r="DX1112" s="533"/>
      <c r="DY1112" s="533"/>
      <c r="DZ1112" s="533"/>
      <c r="EA1112" s="533"/>
      <c r="EB1112" s="533"/>
      <c r="EC1112" s="533"/>
      <c r="ED1112" s="533"/>
      <c r="EE1112" s="533"/>
      <c r="EF1112" s="533"/>
      <c r="EG1112" s="533"/>
      <c r="EH1112" s="533"/>
      <c r="EI1112" s="533"/>
      <c r="EJ1112" s="533"/>
      <c r="EK1112" s="533"/>
      <c r="EL1112" s="533"/>
      <c r="EM1112" s="533"/>
      <c r="EN1112" s="533"/>
      <c r="EO1112" s="533"/>
      <c r="EP1112" s="533"/>
      <c r="EQ1112" s="533"/>
      <c r="ER1112" s="533"/>
      <c r="ES1112" s="533"/>
      <c r="ET1112" s="533"/>
      <c r="EU1112" s="533"/>
      <c r="EV1112" s="533"/>
      <c r="EW1112" s="533"/>
      <c r="EX1112" s="533"/>
      <c r="EY1112" s="533"/>
      <c r="EZ1112" s="533"/>
      <c r="FA1112" s="533"/>
      <c r="FB1112" s="533"/>
      <c r="FC1112" s="533"/>
      <c r="FD1112" s="533"/>
      <c r="FE1112" s="533"/>
      <c r="FF1112" s="533"/>
      <c r="FG1112" s="533"/>
      <c r="FH1112" s="533"/>
      <c r="FI1112" s="533"/>
      <c r="FJ1112" s="533"/>
      <c r="FK1112" s="533"/>
      <c r="FL1112" s="533"/>
      <c r="FM1112" s="533"/>
      <c r="FN1112" s="533"/>
      <c r="FO1112" s="533"/>
      <c r="FP1112" s="533"/>
      <c r="FQ1112" s="533"/>
      <c r="FR1112" s="533"/>
      <c r="FS1112" s="533"/>
      <c r="FT1112" s="533"/>
      <c r="FU1112" s="533"/>
      <c r="FV1112" s="533"/>
      <c r="FW1112" s="533"/>
      <c r="FX1112" s="533"/>
      <c r="FY1112" s="533"/>
      <c r="FZ1112" s="533"/>
      <c r="GA1112" s="533"/>
      <c r="GB1112" s="533"/>
      <c r="GC1112" s="533"/>
      <c r="GD1112" s="533"/>
      <c r="GE1112" s="533"/>
      <c r="GF1112" s="533"/>
      <c r="GG1112" s="533"/>
      <c r="GH1112" s="533"/>
      <c r="GI1112" s="533"/>
      <c r="GJ1112" s="533"/>
      <c r="GK1112" s="533"/>
      <c r="GL1112" s="533"/>
      <c r="GM1112" s="533"/>
      <c r="GN1112" s="533"/>
      <c r="GO1112" s="533"/>
      <c r="GP1112" s="533"/>
      <c r="GQ1112" s="533"/>
      <c r="GR1112" s="533"/>
      <c r="GS1112" s="533"/>
      <c r="GT1112" s="533"/>
      <c r="GU1112" s="533"/>
      <c r="GV1112" s="533"/>
      <c r="GW1112" s="533"/>
      <c r="GX1112" s="533"/>
      <c r="GY1112" s="533"/>
      <c r="GZ1112" s="533"/>
      <c r="HA1112" s="533"/>
      <c r="HB1112" s="533"/>
      <c r="HC1112" s="533"/>
      <c r="HD1112" s="533"/>
      <c r="HE1112" s="533"/>
      <c r="HF1112" s="533"/>
      <c r="HG1112" s="533"/>
      <c r="HH1112" s="533"/>
      <c r="HI1112" s="533"/>
      <c r="HJ1112" s="533"/>
      <c r="HK1112" s="533"/>
      <c r="HL1112" s="533"/>
      <c r="HM1112" s="533"/>
      <c r="HN1112" s="533"/>
      <c r="HO1112" s="533"/>
      <c r="HP1112" s="533"/>
      <c r="HQ1112" s="533"/>
      <c r="HR1112" s="533"/>
      <c r="HS1112" s="533"/>
      <c r="HT1112" s="533"/>
      <c r="HU1112" s="533"/>
      <c r="HV1112" s="533"/>
      <c r="HW1112" s="533"/>
      <c r="HX1112" s="533"/>
      <c r="HY1112" s="533"/>
      <c r="HZ1112" s="533"/>
      <c r="IA1112" s="533"/>
      <c r="IB1112" s="533"/>
      <c r="IC1112" s="533"/>
      <c r="ID1112" s="533"/>
      <c r="IE1112" s="533"/>
      <c r="IF1112" s="533"/>
      <c r="IG1112" s="533"/>
      <c r="IH1112" s="533"/>
      <c r="II1112" s="533"/>
      <c r="IJ1112" s="533"/>
      <c r="IK1112" s="533"/>
      <c r="IL1112" s="533"/>
      <c r="IM1112" s="533"/>
      <c r="IN1112" s="533"/>
      <c r="IO1112" s="533"/>
      <c r="IP1112" s="533"/>
      <c r="IQ1112" s="533"/>
      <c r="IR1112" s="533"/>
      <c r="IS1112" s="533"/>
      <c r="IT1112" s="533"/>
      <c r="IU1112" s="533"/>
      <c r="IV1112" s="533"/>
      <c r="IW1112" s="533"/>
      <c r="IX1112" s="533"/>
      <c r="IY1112" s="533"/>
      <c r="IZ1112" s="533"/>
      <c r="JA1112" s="533"/>
      <c r="JB1112" s="533"/>
      <c r="JC1112" s="533"/>
      <c r="JD1112" s="533"/>
      <c r="JE1112" s="533"/>
      <c r="JF1112" s="533"/>
      <c r="JG1112" s="533"/>
      <c r="JH1112" s="533"/>
    </row>
    <row r="1113" spans="1:268" s="3" customFormat="1" ht="39.75" customHeight="1" thickBot="1" x14ac:dyDescent="0.3">
      <c r="A1113" s="177" t="s">
        <v>3392</v>
      </c>
      <c r="B1113" s="178" t="s">
        <v>3731</v>
      </c>
      <c r="C1113" s="178">
        <v>11130098</v>
      </c>
      <c r="D1113" s="179">
        <v>42317</v>
      </c>
      <c r="E1113" s="179">
        <v>42317</v>
      </c>
      <c r="F1113" s="179">
        <v>44144</v>
      </c>
      <c r="G1113" s="178">
        <v>-7777</v>
      </c>
      <c r="H1113" s="178" t="s">
        <v>1029</v>
      </c>
      <c r="I1113" s="178" t="s">
        <v>596</v>
      </c>
      <c r="J1113" s="178"/>
      <c r="K1113" s="178" t="s">
        <v>55</v>
      </c>
      <c r="L1113" s="178" t="s">
        <v>5408</v>
      </c>
      <c r="M1113" s="178" t="s">
        <v>58</v>
      </c>
      <c r="N1113" s="178" t="s">
        <v>58</v>
      </c>
      <c r="O1113" s="178" t="s">
        <v>52</v>
      </c>
      <c r="P1113" s="180" t="s">
        <v>1055</v>
      </c>
      <c r="Q1113" s="178"/>
      <c r="R1113" s="178" t="s">
        <v>58</v>
      </c>
      <c r="S1113" s="178" t="s">
        <v>58</v>
      </c>
      <c r="T1113" s="178" t="s">
        <v>52</v>
      </c>
      <c r="U1113" s="180" t="s">
        <v>1055</v>
      </c>
      <c r="V1113" s="178"/>
      <c r="W1113" s="178" t="s">
        <v>5388</v>
      </c>
      <c r="X1113" s="178">
        <v>-7777</v>
      </c>
      <c r="Y1113" s="178">
        <v>-7777</v>
      </c>
      <c r="Z1113" s="181" t="s">
        <v>468</v>
      </c>
      <c r="AA1113" s="178" t="s">
        <v>293</v>
      </c>
      <c r="AB1113" s="178">
        <v>3.0599999999999999E-2</v>
      </c>
      <c r="AC1113" s="178">
        <v>2.31</v>
      </c>
      <c r="AD1113" s="178">
        <v>60000</v>
      </c>
      <c r="AE1113" s="178"/>
      <c r="AF1113" s="178"/>
      <c r="AG1113" s="178">
        <v>60000</v>
      </c>
      <c r="AH1113" s="178"/>
      <c r="AI1113" s="178"/>
      <c r="AJ1113" s="178"/>
      <c r="AK1113" s="178"/>
      <c r="AL1113" s="178"/>
      <c r="AM1113" s="178"/>
      <c r="AN1113" s="178"/>
      <c r="AO1113" s="178"/>
      <c r="AP1113" s="178">
        <v>1</v>
      </c>
      <c r="AQ1113" s="178"/>
      <c r="AR1113" s="178"/>
      <c r="AS1113" s="178" t="s">
        <v>468</v>
      </c>
      <c r="AT1113" s="178"/>
      <c r="AU1113" s="178"/>
      <c r="AV1113" s="178">
        <v>606.94000000000005</v>
      </c>
      <c r="AW1113" s="178" t="s">
        <v>5389</v>
      </c>
      <c r="AX1113" s="178" t="s">
        <v>5390</v>
      </c>
      <c r="AY1113" s="178">
        <v>42</v>
      </c>
      <c r="AZ1113" s="178">
        <v>48</v>
      </c>
      <c r="BA1113" s="178">
        <v>23</v>
      </c>
      <c r="BB1113" s="178">
        <v>23</v>
      </c>
      <c r="BC1113" s="178">
        <v>59</v>
      </c>
      <c r="BD1113" s="178">
        <v>3.9</v>
      </c>
      <c r="BE1113" s="178">
        <f t="shared" si="180"/>
        <v>42.806388888888883</v>
      </c>
      <c r="BF1113" s="178">
        <f t="shared" si="181"/>
        <v>23.984416666666668</v>
      </c>
      <c r="BG1113" s="178" t="s">
        <v>38</v>
      </c>
      <c r="BH1113" s="178"/>
      <c r="BI1113" s="178"/>
      <c r="BJ1113" s="179"/>
      <c r="BK1113" s="178"/>
      <c r="BL1113" s="179"/>
      <c r="BM1113" s="178"/>
      <c r="BN1113" s="178"/>
      <c r="BO1113" s="178"/>
      <c r="BP1113" s="178"/>
      <c r="BQ1113" s="178"/>
      <c r="BR1113" s="178"/>
      <c r="BS1113" s="178"/>
      <c r="BT1113" s="533"/>
      <c r="BU1113" s="533"/>
      <c r="BV1113" s="533"/>
      <c r="BW1113" s="533"/>
      <c r="BX1113" s="533"/>
      <c r="BY1113" s="533"/>
      <c r="BZ1113" s="533"/>
      <c r="CA1113" s="533"/>
      <c r="CB1113" s="533"/>
      <c r="CC1113" s="533"/>
      <c r="CD1113" s="533"/>
      <c r="CE1113" s="533"/>
      <c r="CF1113" s="533"/>
      <c r="CG1113" s="533"/>
      <c r="CH1113" s="533"/>
      <c r="CI1113" s="533"/>
      <c r="CJ1113" s="533"/>
      <c r="CK1113" s="533"/>
      <c r="CL1113" s="533"/>
      <c r="CM1113" s="533"/>
      <c r="CN1113" s="533"/>
      <c r="CO1113" s="533"/>
      <c r="CP1113" s="533"/>
      <c r="CQ1113" s="533"/>
      <c r="CR1113" s="533"/>
      <c r="CS1113" s="533"/>
      <c r="CT1113" s="533"/>
      <c r="CU1113" s="533"/>
      <c r="CV1113" s="533"/>
      <c r="CW1113" s="533"/>
      <c r="CX1113" s="533"/>
      <c r="CY1113" s="533"/>
      <c r="CZ1113" s="533"/>
      <c r="DA1113" s="533"/>
      <c r="DB1113" s="533"/>
      <c r="DC1113" s="533"/>
      <c r="DD1113" s="533"/>
      <c r="DE1113" s="533"/>
      <c r="DF1113" s="533"/>
      <c r="DG1113" s="533"/>
      <c r="DH1113" s="533"/>
      <c r="DI1113" s="533"/>
      <c r="DJ1113" s="533"/>
      <c r="DK1113" s="533"/>
      <c r="DL1113" s="533"/>
      <c r="DM1113" s="533"/>
      <c r="DN1113" s="533"/>
      <c r="DO1113" s="533"/>
      <c r="DP1113" s="533"/>
      <c r="DQ1113" s="533"/>
      <c r="DR1113" s="533"/>
      <c r="DS1113" s="533"/>
      <c r="DT1113" s="533"/>
      <c r="DU1113" s="533"/>
      <c r="DV1113" s="533"/>
      <c r="DW1113" s="533"/>
      <c r="DX1113" s="533"/>
      <c r="DY1113" s="533"/>
      <c r="DZ1113" s="533"/>
      <c r="EA1113" s="533"/>
      <c r="EB1113" s="533"/>
      <c r="EC1113" s="533"/>
      <c r="ED1113" s="533"/>
      <c r="EE1113" s="533"/>
      <c r="EF1113" s="533"/>
      <c r="EG1113" s="533"/>
      <c r="EH1113" s="533"/>
      <c r="EI1113" s="533"/>
      <c r="EJ1113" s="533"/>
      <c r="EK1113" s="533"/>
      <c r="EL1113" s="533"/>
      <c r="EM1113" s="533"/>
      <c r="EN1113" s="533"/>
      <c r="EO1113" s="533"/>
      <c r="EP1113" s="533"/>
      <c r="EQ1113" s="533"/>
      <c r="ER1113" s="533"/>
      <c r="ES1113" s="533"/>
      <c r="ET1113" s="533"/>
      <c r="EU1113" s="533"/>
      <c r="EV1113" s="533"/>
      <c r="EW1113" s="533"/>
      <c r="EX1113" s="533"/>
      <c r="EY1113" s="533"/>
      <c r="EZ1113" s="533"/>
      <c r="FA1113" s="533"/>
      <c r="FB1113" s="533"/>
      <c r="FC1113" s="533"/>
      <c r="FD1113" s="533"/>
      <c r="FE1113" s="533"/>
      <c r="FF1113" s="533"/>
      <c r="FG1113" s="533"/>
      <c r="FH1113" s="533"/>
      <c r="FI1113" s="533"/>
      <c r="FJ1113" s="533"/>
      <c r="FK1113" s="533"/>
      <c r="FL1113" s="533"/>
      <c r="FM1113" s="533"/>
      <c r="FN1113" s="533"/>
      <c r="FO1113" s="533"/>
      <c r="FP1113" s="533"/>
      <c r="FQ1113" s="533"/>
      <c r="FR1113" s="533"/>
      <c r="FS1113" s="533"/>
      <c r="FT1113" s="533"/>
      <c r="FU1113" s="533"/>
      <c r="FV1113" s="533"/>
      <c r="FW1113" s="533"/>
      <c r="FX1113" s="533"/>
      <c r="FY1113" s="533"/>
      <c r="FZ1113" s="533"/>
      <c r="GA1113" s="533"/>
      <c r="GB1113" s="533"/>
      <c r="GC1113" s="533"/>
      <c r="GD1113" s="533"/>
      <c r="GE1113" s="533"/>
      <c r="GF1113" s="533"/>
      <c r="GG1113" s="533"/>
      <c r="GH1113" s="533"/>
      <c r="GI1113" s="533"/>
      <c r="GJ1113" s="533"/>
      <c r="GK1113" s="533"/>
      <c r="GL1113" s="533"/>
      <c r="GM1113" s="533"/>
      <c r="GN1113" s="533"/>
      <c r="GO1113" s="533"/>
      <c r="GP1113" s="533"/>
      <c r="GQ1113" s="533"/>
      <c r="GR1113" s="533"/>
      <c r="GS1113" s="533"/>
      <c r="GT1113" s="533"/>
      <c r="GU1113" s="533"/>
      <c r="GV1113" s="533"/>
      <c r="GW1113" s="533"/>
      <c r="GX1113" s="533"/>
      <c r="GY1113" s="533"/>
      <c r="GZ1113" s="533"/>
      <c r="HA1113" s="533"/>
      <c r="HB1113" s="533"/>
      <c r="HC1113" s="533"/>
      <c r="HD1113" s="533"/>
      <c r="HE1113" s="533"/>
      <c r="HF1113" s="533"/>
      <c r="HG1113" s="533"/>
      <c r="HH1113" s="533"/>
      <c r="HI1113" s="533"/>
      <c r="HJ1113" s="533"/>
      <c r="HK1113" s="533"/>
      <c r="HL1113" s="533"/>
      <c r="HM1113" s="533"/>
      <c r="HN1113" s="533"/>
      <c r="HO1113" s="533"/>
      <c r="HP1113" s="533"/>
      <c r="HQ1113" s="533"/>
      <c r="HR1113" s="533"/>
      <c r="HS1113" s="533"/>
      <c r="HT1113" s="533"/>
      <c r="HU1113" s="533"/>
      <c r="HV1113" s="533"/>
      <c r="HW1113" s="533"/>
      <c r="HX1113" s="533"/>
      <c r="HY1113" s="533"/>
      <c r="HZ1113" s="533"/>
      <c r="IA1113" s="533"/>
      <c r="IB1113" s="533"/>
      <c r="IC1113" s="533"/>
      <c r="ID1113" s="533"/>
      <c r="IE1113" s="533"/>
      <c r="IF1113" s="533"/>
      <c r="IG1113" s="533"/>
      <c r="IH1113" s="533"/>
      <c r="II1113" s="533"/>
      <c r="IJ1113" s="533"/>
      <c r="IK1113" s="533"/>
      <c r="IL1113" s="533"/>
      <c r="IM1113" s="533"/>
      <c r="IN1113" s="533"/>
      <c r="IO1113" s="533"/>
      <c r="IP1113" s="533"/>
      <c r="IQ1113" s="533"/>
      <c r="IR1113" s="533"/>
      <c r="IS1113" s="533"/>
      <c r="IT1113" s="533"/>
      <c r="IU1113" s="533"/>
      <c r="IV1113" s="533"/>
      <c r="IW1113" s="533"/>
      <c r="IX1113" s="533"/>
      <c r="IY1113" s="533"/>
      <c r="IZ1113" s="533"/>
      <c r="JA1113" s="533"/>
      <c r="JB1113" s="533"/>
      <c r="JC1113" s="533"/>
      <c r="JD1113" s="533"/>
      <c r="JE1113" s="533"/>
      <c r="JF1113" s="533"/>
      <c r="JG1113" s="533"/>
      <c r="JH1113" s="533"/>
    </row>
    <row r="1114" spans="1:268" s="3" customFormat="1" ht="39.75" customHeight="1" x14ac:dyDescent="0.25">
      <c r="A1114" s="172" t="s">
        <v>3392</v>
      </c>
      <c r="B1114" s="173" t="s">
        <v>5391</v>
      </c>
      <c r="C1114" s="173">
        <v>11130099</v>
      </c>
      <c r="D1114" s="174">
        <v>42317</v>
      </c>
      <c r="E1114" s="174">
        <v>42317</v>
      </c>
      <c r="F1114" s="174">
        <v>45604</v>
      </c>
      <c r="G1114" s="173">
        <v>-7777</v>
      </c>
      <c r="H1114" s="173" t="s">
        <v>484</v>
      </c>
      <c r="I1114" s="173" t="s">
        <v>1013</v>
      </c>
      <c r="J1114" s="173" t="s">
        <v>7816</v>
      </c>
      <c r="K1114" s="173" t="s">
        <v>37</v>
      </c>
      <c r="L1114" s="173" t="s">
        <v>9696</v>
      </c>
      <c r="M1114" s="173" t="s">
        <v>45</v>
      </c>
      <c r="N1114" s="173" t="s">
        <v>45</v>
      </c>
      <c r="O1114" s="173" t="s">
        <v>45</v>
      </c>
      <c r="P1114" s="175" t="s">
        <v>4697</v>
      </c>
      <c r="Q1114" s="173"/>
      <c r="R1114" s="173" t="s">
        <v>45</v>
      </c>
      <c r="S1114" s="173" t="s">
        <v>45</v>
      </c>
      <c r="T1114" s="173" t="s">
        <v>45</v>
      </c>
      <c r="U1114" s="175" t="s">
        <v>4697</v>
      </c>
      <c r="V1114" s="173" t="s">
        <v>9695</v>
      </c>
      <c r="W1114" s="173" t="s">
        <v>5392</v>
      </c>
      <c r="X1114" s="173">
        <v>-7777</v>
      </c>
      <c r="Y1114" s="173">
        <v>-7777</v>
      </c>
      <c r="Z1114" s="176" t="s">
        <v>468</v>
      </c>
      <c r="AA1114" s="173" t="s">
        <v>5173</v>
      </c>
      <c r="AB1114" s="173">
        <v>12</v>
      </c>
      <c r="AC1114" s="173">
        <v>25</v>
      </c>
      <c r="AD1114" s="173">
        <v>92500</v>
      </c>
      <c r="AE1114" s="173"/>
      <c r="AF1114" s="173"/>
      <c r="AG1114" s="173">
        <v>80500</v>
      </c>
      <c r="AH1114" s="173"/>
      <c r="AI1114" s="173">
        <v>12000</v>
      </c>
      <c r="AJ1114" s="173"/>
      <c r="AK1114" s="173"/>
      <c r="AL1114" s="173"/>
      <c r="AM1114" s="173"/>
      <c r="AN1114" s="173"/>
      <c r="AO1114" s="173">
        <v>1200</v>
      </c>
      <c r="AP1114" s="173"/>
      <c r="AQ1114" s="173"/>
      <c r="AR1114" s="173"/>
      <c r="AS1114" s="173" t="s">
        <v>468</v>
      </c>
      <c r="AT1114" s="173"/>
      <c r="AU1114" s="173"/>
      <c r="AV1114" s="173">
        <v>134</v>
      </c>
      <c r="AW1114" s="173" t="s">
        <v>5393</v>
      </c>
      <c r="AX1114" s="173" t="s">
        <v>5394</v>
      </c>
      <c r="AY1114" s="173">
        <v>43</v>
      </c>
      <c r="AZ1114" s="173">
        <v>3</v>
      </c>
      <c r="BA1114" s="173">
        <v>42.7</v>
      </c>
      <c r="BB1114" s="173">
        <v>25</v>
      </c>
      <c r="BC1114" s="173">
        <v>36</v>
      </c>
      <c r="BD1114" s="173">
        <v>53.3</v>
      </c>
      <c r="BE1114" s="173">
        <f t="shared" si="180"/>
        <v>43.061861111111106</v>
      </c>
      <c r="BF1114" s="173">
        <f t="shared" si="181"/>
        <v>25.614805555555556</v>
      </c>
      <c r="BG1114" s="173" t="s">
        <v>47</v>
      </c>
      <c r="BH1114" s="173"/>
      <c r="BI1114" s="173">
        <v>3549</v>
      </c>
      <c r="BJ1114" s="174">
        <v>44691</v>
      </c>
      <c r="BK1114" s="173"/>
      <c r="BL1114" s="174"/>
      <c r="BM1114" s="173"/>
      <c r="BN1114" s="173"/>
      <c r="BO1114" s="173"/>
      <c r="BP1114" s="173"/>
      <c r="BQ1114" s="173"/>
      <c r="BR1114" s="173"/>
      <c r="BS1114" s="173"/>
      <c r="BT1114" s="533"/>
      <c r="BU1114" s="533"/>
      <c r="BV1114" s="533"/>
      <c r="BW1114" s="533"/>
      <c r="BX1114" s="533"/>
      <c r="BY1114" s="533"/>
      <c r="BZ1114" s="533"/>
      <c r="CA1114" s="533"/>
      <c r="CB1114" s="533"/>
      <c r="CC1114" s="533"/>
      <c r="CD1114" s="533"/>
      <c r="CE1114" s="533"/>
      <c r="CF1114" s="533"/>
      <c r="CG1114" s="533"/>
      <c r="CH1114" s="533"/>
      <c r="CI1114" s="533"/>
      <c r="CJ1114" s="533"/>
      <c r="CK1114" s="533"/>
      <c r="CL1114" s="533"/>
      <c r="CM1114" s="533"/>
      <c r="CN1114" s="533"/>
      <c r="CO1114" s="533"/>
      <c r="CP1114" s="533"/>
      <c r="CQ1114" s="533"/>
      <c r="CR1114" s="533"/>
      <c r="CS1114" s="533"/>
      <c r="CT1114" s="533"/>
      <c r="CU1114" s="533"/>
      <c r="CV1114" s="533"/>
      <c r="CW1114" s="533"/>
      <c r="CX1114" s="533"/>
      <c r="CY1114" s="533"/>
      <c r="CZ1114" s="533"/>
      <c r="DA1114" s="533"/>
      <c r="DB1114" s="533"/>
      <c r="DC1114" s="533"/>
      <c r="DD1114" s="533"/>
      <c r="DE1114" s="533"/>
      <c r="DF1114" s="533"/>
      <c r="DG1114" s="533"/>
      <c r="DH1114" s="533"/>
      <c r="DI1114" s="533"/>
      <c r="DJ1114" s="533"/>
      <c r="DK1114" s="533"/>
      <c r="DL1114" s="533"/>
      <c r="DM1114" s="533"/>
      <c r="DN1114" s="533"/>
      <c r="DO1114" s="533"/>
      <c r="DP1114" s="533"/>
      <c r="DQ1114" s="533"/>
      <c r="DR1114" s="533"/>
      <c r="DS1114" s="533"/>
      <c r="DT1114" s="533"/>
      <c r="DU1114" s="533"/>
      <c r="DV1114" s="533"/>
      <c r="DW1114" s="533"/>
      <c r="DX1114" s="533"/>
      <c r="DY1114" s="533"/>
      <c r="DZ1114" s="533"/>
      <c r="EA1114" s="533"/>
      <c r="EB1114" s="533"/>
      <c r="EC1114" s="533"/>
      <c r="ED1114" s="533"/>
      <c r="EE1114" s="533"/>
      <c r="EF1114" s="533"/>
      <c r="EG1114" s="533"/>
      <c r="EH1114" s="533"/>
      <c r="EI1114" s="533"/>
      <c r="EJ1114" s="533"/>
      <c r="EK1114" s="533"/>
      <c r="EL1114" s="533"/>
      <c r="EM1114" s="533"/>
      <c r="EN1114" s="533"/>
      <c r="EO1114" s="533"/>
      <c r="EP1114" s="533"/>
      <c r="EQ1114" s="533"/>
      <c r="ER1114" s="533"/>
      <c r="ES1114" s="533"/>
      <c r="ET1114" s="533"/>
      <c r="EU1114" s="533"/>
      <c r="EV1114" s="533"/>
      <c r="EW1114" s="533"/>
      <c r="EX1114" s="533"/>
      <c r="EY1114" s="533"/>
      <c r="EZ1114" s="533"/>
      <c r="FA1114" s="533"/>
      <c r="FB1114" s="533"/>
      <c r="FC1114" s="533"/>
      <c r="FD1114" s="533"/>
      <c r="FE1114" s="533"/>
      <c r="FF1114" s="533"/>
      <c r="FG1114" s="533"/>
      <c r="FH1114" s="533"/>
      <c r="FI1114" s="533"/>
      <c r="FJ1114" s="533"/>
      <c r="FK1114" s="533"/>
      <c r="FL1114" s="533"/>
      <c r="FM1114" s="533"/>
      <c r="FN1114" s="533"/>
      <c r="FO1114" s="533"/>
      <c r="FP1114" s="533"/>
      <c r="FQ1114" s="533"/>
      <c r="FR1114" s="533"/>
      <c r="FS1114" s="533"/>
      <c r="FT1114" s="533"/>
      <c r="FU1114" s="533"/>
      <c r="FV1114" s="533"/>
      <c r="FW1114" s="533"/>
      <c r="FX1114" s="533"/>
      <c r="FY1114" s="533"/>
      <c r="FZ1114" s="533"/>
      <c r="GA1114" s="533"/>
      <c r="GB1114" s="533"/>
      <c r="GC1114" s="533"/>
      <c r="GD1114" s="533"/>
      <c r="GE1114" s="533"/>
      <c r="GF1114" s="533"/>
      <c r="GG1114" s="533"/>
      <c r="GH1114" s="533"/>
      <c r="GI1114" s="533"/>
      <c r="GJ1114" s="533"/>
      <c r="GK1114" s="533"/>
      <c r="GL1114" s="533"/>
      <c r="GM1114" s="533"/>
      <c r="GN1114" s="533"/>
      <c r="GO1114" s="533"/>
      <c r="GP1114" s="533"/>
      <c r="GQ1114" s="533"/>
      <c r="GR1114" s="533"/>
      <c r="GS1114" s="533"/>
      <c r="GT1114" s="533"/>
      <c r="GU1114" s="533"/>
      <c r="GV1114" s="533"/>
      <c r="GW1114" s="533"/>
      <c r="GX1114" s="533"/>
      <c r="GY1114" s="533"/>
      <c r="GZ1114" s="533"/>
      <c r="HA1114" s="533"/>
      <c r="HB1114" s="533"/>
      <c r="HC1114" s="533"/>
      <c r="HD1114" s="533"/>
      <c r="HE1114" s="533"/>
      <c r="HF1114" s="533"/>
      <c r="HG1114" s="533"/>
      <c r="HH1114" s="533"/>
      <c r="HI1114" s="533"/>
      <c r="HJ1114" s="533"/>
      <c r="HK1114" s="533"/>
      <c r="HL1114" s="533"/>
      <c r="HM1114" s="533"/>
      <c r="HN1114" s="533"/>
      <c r="HO1114" s="533"/>
      <c r="HP1114" s="533"/>
      <c r="HQ1114" s="533"/>
      <c r="HR1114" s="533"/>
      <c r="HS1114" s="533"/>
      <c r="HT1114" s="533"/>
      <c r="HU1114" s="533"/>
      <c r="HV1114" s="533"/>
      <c r="HW1114" s="533"/>
      <c r="HX1114" s="533"/>
      <c r="HY1114" s="533"/>
      <c r="HZ1114" s="533"/>
      <c r="IA1114" s="533"/>
      <c r="IB1114" s="533"/>
      <c r="IC1114" s="533"/>
      <c r="ID1114" s="533"/>
      <c r="IE1114" s="533"/>
      <c r="IF1114" s="533"/>
      <c r="IG1114" s="533"/>
      <c r="IH1114" s="533"/>
      <c r="II1114" s="533"/>
      <c r="IJ1114" s="533"/>
      <c r="IK1114" s="533"/>
      <c r="IL1114" s="533"/>
      <c r="IM1114" s="533"/>
      <c r="IN1114" s="533"/>
      <c r="IO1114" s="533"/>
      <c r="IP1114" s="533"/>
      <c r="IQ1114" s="533"/>
      <c r="IR1114" s="533"/>
      <c r="IS1114" s="533"/>
      <c r="IT1114" s="533"/>
      <c r="IU1114" s="533"/>
      <c r="IV1114" s="533"/>
      <c r="IW1114" s="533"/>
      <c r="IX1114" s="533"/>
      <c r="IY1114" s="533"/>
      <c r="IZ1114" s="533"/>
      <c r="JA1114" s="533"/>
      <c r="JB1114" s="533"/>
      <c r="JC1114" s="533"/>
      <c r="JD1114" s="533"/>
      <c r="JE1114" s="533"/>
      <c r="JF1114" s="533"/>
      <c r="JG1114" s="533"/>
      <c r="JH1114" s="533"/>
    </row>
    <row r="1115" spans="1:268" s="3" customFormat="1" ht="39.75" customHeight="1" thickBot="1" x14ac:dyDescent="0.3">
      <c r="A1115" s="177"/>
      <c r="B1115" s="178" t="s">
        <v>5391</v>
      </c>
      <c r="C1115" s="178">
        <v>11130099</v>
      </c>
      <c r="D1115" s="179">
        <v>42317</v>
      </c>
      <c r="E1115" s="179">
        <v>42317</v>
      </c>
      <c r="F1115" s="179">
        <v>45604</v>
      </c>
      <c r="G1115" s="178">
        <v>-7777</v>
      </c>
      <c r="H1115" s="178" t="s">
        <v>484</v>
      </c>
      <c r="I1115" s="178" t="s">
        <v>1013</v>
      </c>
      <c r="J1115" s="178" t="s">
        <v>7816</v>
      </c>
      <c r="K1115" s="178" t="s">
        <v>37</v>
      </c>
      <c r="L1115" s="178" t="s">
        <v>9696</v>
      </c>
      <c r="M1115" s="178" t="s">
        <v>45</v>
      </c>
      <c r="N1115" s="178" t="s">
        <v>45</v>
      </c>
      <c r="O1115" s="178" t="s">
        <v>45</v>
      </c>
      <c r="P1115" s="180" t="s">
        <v>4697</v>
      </c>
      <c r="Q1115" s="178"/>
      <c r="R1115" s="178" t="s">
        <v>45</v>
      </c>
      <c r="S1115" s="178" t="s">
        <v>45</v>
      </c>
      <c r="T1115" s="178" t="s">
        <v>45</v>
      </c>
      <c r="U1115" s="180" t="s">
        <v>4697</v>
      </c>
      <c r="V1115" s="178" t="s">
        <v>9695</v>
      </c>
      <c r="W1115" s="178" t="s">
        <v>5392</v>
      </c>
      <c r="X1115" s="178">
        <v>-7777</v>
      </c>
      <c r="Y1115" s="178">
        <v>-7777</v>
      </c>
      <c r="Z1115" s="181" t="s">
        <v>468</v>
      </c>
      <c r="AA1115" s="178" t="s">
        <v>5173</v>
      </c>
      <c r="AB1115" s="178" t="s">
        <v>2727</v>
      </c>
      <c r="AC1115" s="178" t="s">
        <v>2727</v>
      </c>
      <c r="AD1115" s="178" t="s">
        <v>2727</v>
      </c>
      <c r="AE1115" s="178"/>
      <c r="AF1115" s="178"/>
      <c r="AG1115" s="178"/>
      <c r="AH1115" s="178"/>
      <c r="AI1115" s="178"/>
      <c r="AJ1115" s="178"/>
      <c r="AK1115" s="178"/>
      <c r="AL1115" s="178"/>
      <c r="AM1115" s="178"/>
      <c r="AN1115" s="178"/>
      <c r="AO1115" s="178" t="s">
        <v>2727</v>
      </c>
      <c r="AP1115" s="178"/>
      <c r="AQ1115" s="178"/>
      <c r="AR1115" s="178"/>
      <c r="AS1115" s="178" t="s">
        <v>3573</v>
      </c>
      <c r="AT1115" s="178"/>
      <c r="AU1115" s="178"/>
      <c r="AV1115" s="178"/>
      <c r="AW1115" s="178" t="s">
        <v>5395</v>
      </c>
      <c r="AX1115" s="178" t="s">
        <v>5396</v>
      </c>
      <c r="AY1115" s="178">
        <v>43</v>
      </c>
      <c r="AZ1115" s="178">
        <v>3</v>
      </c>
      <c r="BA1115" s="178">
        <v>42.5</v>
      </c>
      <c r="BB1115" s="178">
        <v>25</v>
      </c>
      <c r="BC1115" s="178">
        <v>36</v>
      </c>
      <c r="BD1115" s="178">
        <v>54.2</v>
      </c>
      <c r="BE1115" s="178">
        <f t="shared" si="180"/>
        <v>43.061805555555551</v>
      </c>
      <c r="BF1115" s="178">
        <f t="shared" si="181"/>
        <v>25.615055555555557</v>
      </c>
      <c r="BG1115" s="178" t="s">
        <v>47</v>
      </c>
      <c r="BH1115" s="178"/>
      <c r="BI1115" s="178">
        <v>3549</v>
      </c>
      <c r="BJ1115" s="179">
        <v>44691</v>
      </c>
      <c r="BK1115" s="178"/>
      <c r="BL1115" s="179"/>
      <c r="BM1115" s="178"/>
      <c r="BN1115" s="178"/>
      <c r="BO1115" s="178"/>
      <c r="BP1115" s="178"/>
      <c r="BQ1115" s="178"/>
      <c r="BR1115" s="178"/>
      <c r="BS1115" s="178"/>
      <c r="BT1115" s="533"/>
      <c r="BU1115" s="533"/>
      <c r="BV1115" s="533"/>
      <c r="BW1115" s="533"/>
      <c r="BX1115" s="533"/>
      <c r="BY1115" s="533"/>
      <c r="BZ1115" s="533"/>
      <c r="CA1115" s="533"/>
      <c r="CB1115" s="533"/>
      <c r="CC1115" s="533"/>
      <c r="CD1115" s="533"/>
      <c r="CE1115" s="533"/>
      <c r="CF1115" s="533"/>
      <c r="CG1115" s="533"/>
      <c r="CH1115" s="533"/>
      <c r="CI1115" s="533"/>
      <c r="CJ1115" s="533"/>
      <c r="CK1115" s="533"/>
      <c r="CL1115" s="533"/>
      <c r="CM1115" s="533"/>
      <c r="CN1115" s="533"/>
      <c r="CO1115" s="533"/>
      <c r="CP1115" s="533"/>
      <c r="CQ1115" s="533"/>
      <c r="CR1115" s="533"/>
      <c r="CS1115" s="533"/>
      <c r="CT1115" s="533"/>
      <c r="CU1115" s="533"/>
      <c r="CV1115" s="533"/>
      <c r="CW1115" s="533"/>
      <c r="CX1115" s="533"/>
      <c r="CY1115" s="533"/>
      <c r="CZ1115" s="533"/>
      <c r="DA1115" s="533"/>
      <c r="DB1115" s="533"/>
      <c r="DC1115" s="533"/>
      <c r="DD1115" s="533"/>
      <c r="DE1115" s="533"/>
      <c r="DF1115" s="533"/>
      <c r="DG1115" s="533"/>
      <c r="DH1115" s="533"/>
      <c r="DI1115" s="533"/>
      <c r="DJ1115" s="533"/>
      <c r="DK1115" s="533"/>
      <c r="DL1115" s="533"/>
      <c r="DM1115" s="533"/>
      <c r="DN1115" s="533"/>
      <c r="DO1115" s="533"/>
      <c r="DP1115" s="533"/>
      <c r="DQ1115" s="533"/>
      <c r="DR1115" s="533"/>
      <c r="DS1115" s="533"/>
      <c r="DT1115" s="533"/>
      <c r="DU1115" s="533"/>
      <c r="DV1115" s="533"/>
      <c r="DW1115" s="533"/>
      <c r="DX1115" s="533"/>
      <c r="DY1115" s="533"/>
      <c r="DZ1115" s="533"/>
      <c r="EA1115" s="533"/>
      <c r="EB1115" s="533"/>
      <c r="EC1115" s="533"/>
      <c r="ED1115" s="533"/>
      <c r="EE1115" s="533"/>
      <c r="EF1115" s="533"/>
      <c r="EG1115" s="533"/>
      <c r="EH1115" s="533"/>
      <c r="EI1115" s="533"/>
      <c r="EJ1115" s="533"/>
      <c r="EK1115" s="533"/>
      <c r="EL1115" s="533"/>
      <c r="EM1115" s="533"/>
      <c r="EN1115" s="533"/>
      <c r="EO1115" s="533"/>
      <c r="EP1115" s="533"/>
      <c r="EQ1115" s="533"/>
      <c r="ER1115" s="533"/>
      <c r="ES1115" s="533"/>
      <c r="ET1115" s="533"/>
      <c r="EU1115" s="533"/>
      <c r="EV1115" s="533"/>
      <c r="EW1115" s="533"/>
      <c r="EX1115" s="533"/>
      <c r="EY1115" s="533"/>
      <c r="EZ1115" s="533"/>
      <c r="FA1115" s="533"/>
      <c r="FB1115" s="533"/>
      <c r="FC1115" s="533"/>
      <c r="FD1115" s="533"/>
      <c r="FE1115" s="533"/>
      <c r="FF1115" s="533"/>
      <c r="FG1115" s="533"/>
      <c r="FH1115" s="533"/>
      <c r="FI1115" s="533"/>
      <c r="FJ1115" s="533"/>
      <c r="FK1115" s="533"/>
      <c r="FL1115" s="533"/>
      <c r="FM1115" s="533"/>
      <c r="FN1115" s="533"/>
      <c r="FO1115" s="533"/>
      <c r="FP1115" s="533"/>
      <c r="FQ1115" s="533"/>
      <c r="FR1115" s="533"/>
      <c r="FS1115" s="533"/>
      <c r="FT1115" s="533"/>
      <c r="FU1115" s="533"/>
      <c r="FV1115" s="533"/>
      <c r="FW1115" s="533"/>
      <c r="FX1115" s="533"/>
      <c r="FY1115" s="533"/>
      <c r="FZ1115" s="533"/>
      <c r="GA1115" s="533"/>
      <c r="GB1115" s="533"/>
      <c r="GC1115" s="533"/>
      <c r="GD1115" s="533"/>
      <c r="GE1115" s="533"/>
      <c r="GF1115" s="533"/>
      <c r="GG1115" s="533"/>
      <c r="GH1115" s="533"/>
      <c r="GI1115" s="533"/>
      <c r="GJ1115" s="533"/>
      <c r="GK1115" s="533"/>
      <c r="GL1115" s="533"/>
      <c r="GM1115" s="533"/>
      <c r="GN1115" s="533"/>
      <c r="GO1115" s="533"/>
      <c r="GP1115" s="533"/>
      <c r="GQ1115" s="533"/>
      <c r="GR1115" s="533"/>
      <c r="GS1115" s="533"/>
      <c r="GT1115" s="533"/>
      <c r="GU1115" s="533"/>
      <c r="GV1115" s="533"/>
      <c r="GW1115" s="533"/>
      <c r="GX1115" s="533"/>
      <c r="GY1115" s="533"/>
      <c r="GZ1115" s="533"/>
      <c r="HA1115" s="533"/>
      <c r="HB1115" s="533"/>
      <c r="HC1115" s="533"/>
      <c r="HD1115" s="533"/>
      <c r="HE1115" s="533"/>
      <c r="HF1115" s="533"/>
      <c r="HG1115" s="533"/>
      <c r="HH1115" s="533"/>
      <c r="HI1115" s="533"/>
      <c r="HJ1115" s="533"/>
      <c r="HK1115" s="533"/>
      <c r="HL1115" s="533"/>
      <c r="HM1115" s="533"/>
      <c r="HN1115" s="533"/>
      <c r="HO1115" s="533"/>
      <c r="HP1115" s="533"/>
      <c r="HQ1115" s="533"/>
      <c r="HR1115" s="533"/>
      <c r="HS1115" s="533"/>
      <c r="HT1115" s="533"/>
      <c r="HU1115" s="533"/>
      <c r="HV1115" s="533"/>
      <c r="HW1115" s="533"/>
      <c r="HX1115" s="533"/>
      <c r="HY1115" s="533"/>
      <c r="HZ1115" s="533"/>
      <c r="IA1115" s="533"/>
      <c r="IB1115" s="533"/>
      <c r="IC1115" s="533"/>
      <c r="ID1115" s="533"/>
      <c r="IE1115" s="533"/>
      <c r="IF1115" s="533"/>
      <c r="IG1115" s="533"/>
      <c r="IH1115" s="533"/>
      <c r="II1115" s="533"/>
      <c r="IJ1115" s="533"/>
      <c r="IK1115" s="533"/>
      <c r="IL1115" s="533"/>
      <c r="IM1115" s="533"/>
      <c r="IN1115" s="533"/>
      <c r="IO1115" s="533"/>
      <c r="IP1115" s="533"/>
      <c r="IQ1115" s="533"/>
      <c r="IR1115" s="533"/>
      <c r="IS1115" s="533"/>
      <c r="IT1115" s="533"/>
      <c r="IU1115" s="533"/>
      <c r="IV1115" s="533"/>
      <c r="IW1115" s="533"/>
      <c r="IX1115" s="533"/>
      <c r="IY1115" s="533"/>
      <c r="IZ1115" s="533"/>
      <c r="JA1115" s="533"/>
      <c r="JB1115" s="533"/>
      <c r="JC1115" s="533"/>
      <c r="JD1115" s="533"/>
      <c r="JE1115" s="533"/>
      <c r="JF1115" s="533"/>
      <c r="JG1115" s="533"/>
      <c r="JH1115" s="533"/>
    </row>
    <row r="1116" spans="1:268" s="3" customFormat="1" ht="39.75" customHeight="1" thickBot="1" x14ac:dyDescent="0.3">
      <c r="A1116" s="226" t="s">
        <v>3392</v>
      </c>
      <c r="B1116" s="227" t="s">
        <v>5397</v>
      </c>
      <c r="C1116" s="227">
        <v>11130097</v>
      </c>
      <c r="D1116" s="228">
        <v>42307</v>
      </c>
      <c r="E1116" s="228">
        <v>42307</v>
      </c>
      <c r="F1116" s="228">
        <v>44155</v>
      </c>
      <c r="G1116" s="227">
        <v>-7777</v>
      </c>
      <c r="H1116" s="227" t="s">
        <v>470</v>
      </c>
      <c r="I1116" s="227" t="s">
        <v>582</v>
      </c>
      <c r="J1116" s="227"/>
      <c r="K1116" s="227" t="s">
        <v>42</v>
      </c>
      <c r="L1116" s="227" t="s">
        <v>5398</v>
      </c>
      <c r="M1116" s="227" t="s">
        <v>51</v>
      </c>
      <c r="N1116" s="227" t="s">
        <v>51</v>
      </c>
      <c r="O1116" s="227" t="s">
        <v>51</v>
      </c>
      <c r="P1116" s="229" t="s">
        <v>455</v>
      </c>
      <c r="Q1116" s="227" t="s">
        <v>2673</v>
      </c>
      <c r="R1116" s="227" t="s">
        <v>51</v>
      </c>
      <c r="S1116" s="227" t="s">
        <v>51</v>
      </c>
      <c r="T1116" s="227" t="s">
        <v>51</v>
      </c>
      <c r="U1116" s="229" t="s">
        <v>455</v>
      </c>
      <c r="V1116" s="227" t="s">
        <v>5399</v>
      </c>
      <c r="W1116" s="227" t="s">
        <v>5400</v>
      </c>
      <c r="X1116" s="227">
        <v>-7777</v>
      </c>
      <c r="Y1116" s="227">
        <v>-7777</v>
      </c>
      <c r="Z1116" s="230" t="s">
        <v>468</v>
      </c>
      <c r="AA1116" s="227" t="s">
        <v>5401</v>
      </c>
      <c r="AB1116" s="227"/>
      <c r="AC1116" s="227">
        <v>28</v>
      </c>
      <c r="AD1116" s="227">
        <v>890000</v>
      </c>
      <c r="AE1116" s="227"/>
      <c r="AF1116" s="227"/>
      <c r="AG1116" s="227">
        <v>445000</v>
      </c>
      <c r="AH1116" s="227">
        <v>445000</v>
      </c>
      <c r="AI1116" s="227"/>
      <c r="AJ1116" s="227"/>
      <c r="AK1116" s="227"/>
      <c r="AL1116" s="227"/>
      <c r="AM1116" s="227"/>
      <c r="AN1116" s="227"/>
      <c r="AO1116" s="227"/>
      <c r="AP1116" s="227"/>
      <c r="AQ1116" s="227"/>
      <c r="AR1116" s="227"/>
      <c r="AS1116" s="227" t="s">
        <v>3573</v>
      </c>
      <c r="AT1116" s="227"/>
      <c r="AU1116" s="227"/>
      <c r="AV1116" s="227">
        <v>18.510000000000002</v>
      </c>
      <c r="AW1116" s="227" t="s">
        <v>5402</v>
      </c>
      <c r="AX1116" s="227" t="s">
        <v>5403</v>
      </c>
      <c r="AY1116" s="227">
        <v>43</v>
      </c>
      <c r="AZ1116" s="227">
        <v>50</v>
      </c>
      <c r="BA1116" s="227">
        <v>5.7</v>
      </c>
      <c r="BB1116" s="227">
        <v>25</v>
      </c>
      <c r="BC1116" s="227">
        <v>55</v>
      </c>
      <c r="BD1116" s="227">
        <v>53.4</v>
      </c>
      <c r="BE1116" s="227">
        <f t="shared" si="180"/>
        <v>43.834916666666672</v>
      </c>
      <c r="BF1116" s="227">
        <f t="shared" si="181"/>
        <v>25.9315</v>
      </c>
      <c r="BG1116" s="227" t="s">
        <v>47</v>
      </c>
      <c r="BH1116" s="227"/>
      <c r="BI1116" s="227"/>
      <c r="BJ1116" s="228"/>
      <c r="BK1116" s="227"/>
      <c r="BL1116" s="228"/>
      <c r="BM1116" s="227"/>
      <c r="BN1116" s="173"/>
      <c r="BO1116" s="227"/>
      <c r="BP1116" s="227"/>
      <c r="BQ1116" s="227"/>
      <c r="BR1116" s="227"/>
      <c r="BS1116" s="227" t="s">
        <v>7378</v>
      </c>
      <c r="BT1116" s="533"/>
      <c r="BU1116" s="533"/>
      <c r="BV1116" s="533"/>
      <c r="BW1116" s="533"/>
      <c r="BX1116" s="533"/>
      <c r="BY1116" s="533"/>
      <c r="BZ1116" s="533"/>
      <c r="CA1116" s="533"/>
      <c r="CB1116" s="533"/>
      <c r="CC1116" s="533"/>
      <c r="CD1116" s="533"/>
      <c r="CE1116" s="533"/>
      <c r="CF1116" s="533"/>
      <c r="CG1116" s="533"/>
      <c r="CH1116" s="533"/>
      <c r="CI1116" s="533"/>
      <c r="CJ1116" s="533"/>
      <c r="CK1116" s="533"/>
      <c r="CL1116" s="533"/>
      <c r="CM1116" s="533"/>
      <c r="CN1116" s="533"/>
      <c r="CO1116" s="533"/>
      <c r="CP1116" s="533"/>
      <c r="CQ1116" s="533"/>
      <c r="CR1116" s="533"/>
      <c r="CS1116" s="533"/>
      <c r="CT1116" s="533"/>
      <c r="CU1116" s="533"/>
      <c r="CV1116" s="533"/>
      <c r="CW1116" s="533"/>
      <c r="CX1116" s="533"/>
      <c r="CY1116" s="533"/>
      <c r="CZ1116" s="533"/>
      <c r="DA1116" s="533"/>
      <c r="DB1116" s="533"/>
      <c r="DC1116" s="533"/>
      <c r="DD1116" s="533"/>
      <c r="DE1116" s="533"/>
      <c r="DF1116" s="533"/>
      <c r="DG1116" s="533"/>
      <c r="DH1116" s="533"/>
      <c r="DI1116" s="533"/>
      <c r="DJ1116" s="533"/>
      <c r="DK1116" s="533"/>
      <c r="DL1116" s="533"/>
      <c r="DM1116" s="533"/>
      <c r="DN1116" s="533"/>
      <c r="DO1116" s="533"/>
      <c r="DP1116" s="533"/>
      <c r="DQ1116" s="533"/>
      <c r="DR1116" s="533"/>
      <c r="DS1116" s="533"/>
      <c r="DT1116" s="533"/>
      <c r="DU1116" s="533"/>
      <c r="DV1116" s="533"/>
      <c r="DW1116" s="533"/>
      <c r="DX1116" s="533"/>
      <c r="DY1116" s="533"/>
      <c r="DZ1116" s="533"/>
      <c r="EA1116" s="533"/>
      <c r="EB1116" s="533"/>
      <c r="EC1116" s="533"/>
      <c r="ED1116" s="533"/>
      <c r="EE1116" s="533"/>
      <c r="EF1116" s="533"/>
      <c r="EG1116" s="533"/>
      <c r="EH1116" s="533"/>
      <c r="EI1116" s="533"/>
      <c r="EJ1116" s="533"/>
      <c r="EK1116" s="533"/>
      <c r="EL1116" s="533"/>
      <c r="EM1116" s="533"/>
      <c r="EN1116" s="533"/>
      <c r="EO1116" s="533"/>
      <c r="EP1116" s="533"/>
      <c r="EQ1116" s="533"/>
      <c r="ER1116" s="533"/>
      <c r="ES1116" s="533"/>
      <c r="ET1116" s="533"/>
      <c r="EU1116" s="533"/>
      <c r="EV1116" s="533"/>
      <c r="EW1116" s="533"/>
      <c r="EX1116" s="533"/>
      <c r="EY1116" s="533"/>
      <c r="EZ1116" s="533"/>
      <c r="FA1116" s="533"/>
      <c r="FB1116" s="533"/>
      <c r="FC1116" s="533"/>
      <c r="FD1116" s="533"/>
      <c r="FE1116" s="533"/>
      <c r="FF1116" s="533"/>
      <c r="FG1116" s="533"/>
      <c r="FH1116" s="533"/>
      <c r="FI1116" s="533"/>
      <c r="FJ1116" s="533"/>
      <c r="FK1116" s="533"/>
      <c r="FL1116" s="533"/>
      <c r="FM1116" s="533"/>
      <c r="FN1116" s="533"/>
      <c r="FO1116" s="533"/>
      <c r="FP1116" s="533"/>
      <c r="FQ1116" s="533"/>
      <c r="FR1116" s="533"/>
      <c r="FS1116" s="533"/>
      <c r="FT1116" s="533"/>
      <c r="FU1116" s="533"/>
      <c r="FV1116" s="533"/>
      <c r="FW1116" s="533"/>
      <c r="FX1116" s="533"/>
      <c r="FY1116" s="533"/>
      <c r="FZ1116" s="533"/>
      <c r="GA1116" s="533"/>
      <c r="GB1116" s="533"/>
      <c r="GC1116" s="533"/>
      <c r="GD1116" s="533"/>
      <c r="GE1116" s="533"/>
      <c r="GF1116" s="533"/>
      <c r="GG1116" s="533"/>
      <c r="GH1116" s="533"/>
      <c r="GI1116" s="533"/>
      <c r="GJ1116" s="533"/>
      <c r="GK1116" s="533"/>
      <c r="GL1116" s="533"/>
      <c r="GM1116" s="533"/>
      <c r="GN1116" s="533"/>
      <c r="GO1116" s="533"/>
      <c r="GP1116" s="533"/>
      <c r="GQ1116" s="533"/>
      <c r="GR1116" s="533"/>
      <c r="GS1116" s="533"/>
      <c r="GT1116" s="533"/>
      <c r="GU1116" s="533"/>
      <c r="GV1116" s="533"/>
      <c r="GW1116" s="533"/>
      <c r="GX1116" s="533"/>
      <c r="GY1116" s="533"/>
      <c r="GZ1116" s="533"/>
      <c r="HA1116" s="533"/>
      <c r="HB1116" s="533"/>
      <c r="HC1116" s="533"/>
      <c r="HD1116" s="533"/>
      <c r="HE1116" s="533"/>
      <c r="HF1116" s="533"/>
      <c r="HG1116" s="533"/>
      <c r="HH1116" s="533"/>
      <c r="HI1116" s="533"/>
      <c r="HJ1116" s="533"/>
      <c r="HK1116" s="533"/>
      <c r="HL1116" s="533"/>
      <c r="HM1116" s="533"/>
      <c r="HN1116" s="533"/>
      <c r="HO1116" s="533"/>
      <c r="HP1116" s="533"/>
      <c r="HQ1116" s="533"/>
      <c r="HR1116" s="533"/>
      <c r="HS1116" s="533"/>
      <c r="HT1116" s="533"/>
      <c r="HU1116" s="533"/>
      <c r="HV1116" s="533"/>
      <c r="HW1116" s="533"/>
      <c r="HX1116" s="533"/>
      <c r="HY1116" s="533"/>
      <c r="HZ1116" s="533"/>
      <c r="IA1116" s="533"/>
      <c r="IB1116" s="533"/>
      <c r="IC1116" s="533"/>
      <c r="ID1116" s="533"/>
      <c r="IE1116" s="533"/>
      <c r="IF1116" s="533"/>
      <c r="IG1116" s="533"/>
      <c r="IH1116" s="533"/>
      <c r="II1116" s="533"/>
      <c r="IJ1116" s="533"/>
      <c r="IK1116" s="533"/>
      <c r="IL1116" s="533"/>
      <c r="IM1116" s="533"/>
      <c r="IN1116" s="533"/>
      <c r="IO1116" s="533"/>
      <c r="IP1116" s="533"/>
      <c r="IQ1116" s="533"/>
      <c r="IR1116" s="533"/>
      <c r="IS1116" s="533"/>
      <c r="IT1116" s="533"/>
      <c r="IU1116" s="533"/>
      <c r="IV1116" s="533"/>
      <c r="IW1116" s="533"/>
      <c r="IX1116" s="533"/>
      <c r="IY1116" s="533"/>
      <c r="IZ1116" s="533"/>
      <c r="JA1116" s="533"/>
      <c r="JB1116" s="533"/>
      <c r="JC1116" s="533"/>
      <c r="JD1116" s="533"/>
      <c r="JE1116" s="533"/>
      <c r="JF1116" s="533"/>
      <c r="JG1116" s="533"/>
      <c r="JH1116" s="533"/>
    </row>
    <row r="1117" spans="1:268" s="3" customFormat="1" ht="39.75" customHeight="1" x14ac:dyDescent="0.25">
      <c r="A1117" s="380" t="s">
        <v>3392</v>
      </c>
      <c r="B1117" s="296" t="s">
        <v>5409</v>
      </c>
      <c r="C1117" s="296">
        <v>11160115</v>
      </c>
      <c r="D1117" s="297">
        <v>42327</v>
      </c>
      <c r="E1117" s="297">
        <v>42327</v>
      </c>
      <c r="F1117" s="297">
        <v>43770</v>
      </c>
      <c r="G1117" s="296">
        <v>-7777</v>
      </c>
      <c r="H1117" s="296" t="s">
        <v>972</v>
      </c>
      <c r="I1117" s="296" t="s">
        <v>599</v>
      </c>
      <c r="J1117" s="296"/>
      <c r="K1117" s="296" t="s">
        <v>60</v>
      </c>
      <c r="L1117" s="296" t="s">
        <v>5410</v>
      </c>
      <c r="M1117" s="296" t="s">
        <v>5411</v>
      </c>
      <c r="N1117" s="296" t="s">
        <v>358</v>
      </c>
      <c r="O1117" s="296" t="s">
        <v>51</v>
      </c>
      <c r="P1117" s="298" t="s">
        <v>5412</v>
      </c>
      <c r="Q1117" s="296" t="s">
        <v>972</v>
      </c>
      <c r="R1117" s="296" t="s">
        <v>302</v>
      </c>
      <c r="S1117" s="296" t="s">
        <v>358</v>
      </c>
      <c r="T1117" s="296" t="s">
        <v>51</v>
      </c>
      <c r="U1117" s="298" t="s">
        <v>5412</v>
      </c>
      <c r="V1117" s="296" t="s">
        <v>5413</v>
      </c>
      <c r="W1117" s="296" t="s">
        <v>639</v>
      </c>
      <c r="X1117" s="296">
        <v>-7777</v>
      </c>
      <c r="Y1117" s="296">
        <v>-7777</v>
      </c>
      <c r="Z1117" s="299" t="s">
        <v>468</v>
      </c>
      <c r="AA1117" s="296" t="s">
        <v>360</v>
      </c>
      <c r="AB1117" s="296"/>
      <c r="AC1117" s="296"/>
      <c r="AD1117" s="296">
        <v>98325</v>
      </c>
      <c r="AE1117" s="296"/>
      <c r="AF1117" s="296"/>
      <c r="AG1117" s="296"/>
      <c r="AH1117" s="296"/>
      <c r="AI1117" s="296"/>
      <c r="AJ1117" s="296"/>
      <c r="AK1117" s="296"/>
      <c r="AL1117" s="296">
        <v>98325</v>
      </c>
      <c r="AM1117" s="296"/>
      <c r="AN1117" s="296"/>
      <c r="AO1117" s="462">
        <v>1150</v>
      </c>
      <c r="AP1117" s="296"/>
      <c r="AQ1117" s="296"/>
      <c r="AR1117" s="296"/>
      <c r="AS1117" s="296" t="s">
        <v>468</v>
      </c>
      <c r="AT1117" s="296"/>
      <c r="AU1117" s="296"/>
      <c r="AV1117" s="296">
        <v>120.5</v>
      </c>
      <c r="AW1117" s="296" t="s">
        <v>5414</v>
      </c>
      <c r="AX1117" s="296" t="s">
        <v>5415</v>
      </c>
      <c r="AY1117" s="296">
        <v>43</v>
      </c>
      <c r="AZ1117" s="296">
        <v>31</v>
      </c>
      <c r="BA1117" s="296">
        <v>32.56</v>
      </c>
      <c r="BB1117" s="296">
        <v>26</v>
      </c>
      <c r="BC1117" s="296">
        <v>3</v>
      </c>
      <c r="BD1117" s="296">
        <v>6.27</v>
      </c>
      <c r="BE1117" s="296">
        <f t="shared" si="180"/>
        <v>43.525711111111107</v>
      </c>
      <c r="BF1117" s="296">
        <f t="shared" si="181"/>
        <v>26.051741666666668</v>
      </c>
      <c r="BG1117" s="296" t="s">
        <v>38</v>
      </c>
      <c r="BH1117" s="296"/>
      <c r="BI1117" s="296"/>
      <c r="BJ1117" s="297"/>
      <c r="BK1117" s="296"/>
      <c r="BL1117" s="297"/>
      <c r="BM1117" s="296">
        <v>536</v>
      </c>
      <c r="BN1117" s="293">
        <v>43130</v>
      </c>
      <c r="BO1117" s="296"/>
      <c r="BP1117" s="296"/>
      <c r="BQ1117" s="296"/>
      <c r="BR1117" s="296"/>
      <c r="BS1117" s="296" t="s">
        <v>7883</v>
      </c>
      <c r="BT1117" s="533"/>
      <c r="BU1117" s="533"/>
      <c r="BV1117" s="533"/>
      <c r="BW1117" s="533"/>
      <c r="BX1117" s="533"/>
      <c r="BY1117" s="533"/>
      <c r="BZ1117" s="533"/>
      <c r="CA1117" s="533"/>
      <c r="CB1117" s="533"/>
      <c r="CC1117" s="533"/>
      <c r="CD1117" s="533"/>
      <c r="CE1117" s="533"/>
      <c r="CF1117" s="533"/>
      <c r="CG1117" s="533"/>
      <c r="CH1117" s="533"/>
      <c r="CI1117" s="533"/>
      <c r="CJ1117" s="533"/>
      <c r="CK1117" s="533"/>
      <c r="CL1117" s="533"/>
      <c r="CM1117" s="533"/>
      <c r="CN1117" s="533"/>
      <c r="CO1117" s="533"/>
      <c r="CP1117" s="533"/>
      <c r="CQ1117" s="533"/>
      <c r="CR1117" s="533"/>
      <c r="CS1117" s="533"/>
      <c r="CT1117" s="533"/>
      <c r="CU1117" s="533"/>
      <c r="CV1117" s="533"/>
      <c r="CW1117" s="533"/>
      <c r="CX1117" s="533"/>
      <c r="CY1117" s="533"/>
      <c r="CZ1117" s="533"/>
      <c r="DA1117" s="533"/>
      <c r="DB1117" s="533"/>
      <c r="DC1117" s="533"/>
      <c r="DD1117" s="533"/>
      <c r="DE1117" s="533"/>
      <c r="DF1117" s="533"/>
      <c r="DG1117" s="533"/>
      <c r="DH1117" s="533"/>
      <c r="DI1117" s="533"/>
      <c r="DJ1117" s="533"/>
      <c r="DK1117" s="533"/>
      <c r="DL1117" s="533"/>
      <c r="DM1117" s="533"/>
      <c r="DN1117" s="533"/>
      <c r="DO1117" s="533"/>
      <c r="DP1117" s="533"/>
      <c r="DQ1117" s="533"/>
      <c r="DR1117" s="533"/>
      <c r="DS1117" s="533"/>
      <c r="DT1117" s="533"/>
      <c r="DU1117" s="533"/>
      <c r="DV1117" s="533"/>
      <c r="DW1117" s="533"/>
      <c r="DX1117" s="533"/>
      <c r="DY1117" s="533"/>
      <c r="DZ1117" s="533"/>
      <c r="EA1117" s="533"/>
      <c r="EB1117" s="533"/>
      <c r="EC1117" s="533"/>
      <c r="ED1117" s="533"/>
      <c r="EE1117" s="533"/>
      <c r="EF1117" s="533"/>
      <c r="EG1117" s="533"/>
      <c r="EH1117" s="533"/>
      <c r="EI1117" s="533"/>
      <c r="EJ1117" s="533"/>
      <c r="EK1117" s="533"/>
      <c r="EL1117" s="533"/>
      <c r="EM1117" s="533"/>
      <c r="EN1117" s="533"/>
      <c r="EO1117" s="533"/>
      <c r="EP1117" s="533"/>
      <c r="EQ1117" s="533"/>
      <c r="ER1117" s="533"/>
      <c r="ES1117" s="533"/>
      <c r="ET1117" s="533"/>
      <c r="EU1117" s="533"/>
      <c r="EV1117" s="533"/>
      <c r="EW1117" s="533"/>
      <c r="EX1117" s="533"/>
      <c r="EY1117" s="533"/>
      <c r="EZ1117" s="533"/>
      <c r="FA1117" s="533"/>
      <c r="FB1117" s="533"/>
      <c r="FC1117" s="533"/>
      <c r="FD1117" s="533"/>
      <c r="FE1117" s="533"/>
      <c r="FF1117" s="533"/>
      <c r="FG1117" s="533"/>
      <c r="FH1117" s="533"/>
      <c r="FI1117" s="533"/>
      <c r="FJ1117" s="533"/>
      <c r="FK1117" s="533"/>
      <c r="FL1117" s="533"/>
      <c r="FM1117" s="533"/>
      <c r="FN1117" s="533"/>
      <c r="FO1117" s="533"/>
      <c r="FP1117" s="533"/>
      <c r="FQ1117" s="533"/>
      <c r="FR1117" s="533"/>
      <c r="FS1117" s="533"/>
      <c r="FT1117" s="533"/>
      <c r="FU1117" s="533"/>
      <c r="FV1117" s="533"/>
      <c r="FW1117" s="533"/>
      <c r="FX1117" s="533"/>
      <c r="FY1117" s="533"/>
      <c r="FZ1117" s="533"/>
      <c r="GA1117" s="533"/>
      <c r="GB1117" s="533"/>
      <c r="GC1117" s="533"/>
      <c r="GD1117" s="533"/>
      <c r="GE1117" s="533"/>
      <c r="GF1117" s="533"/>
      <c r="GG1117" s="533"/>
      <c r="GH1117" s="533"/>
      <c r="GI1117" s="533"/>
      <c r="GJ1117" s="533"/>
      <c r="GK1117" s="533"/>
      <c r="GL1117" s="533"/>
      <c r="GM1117" s="533"/>
      <c r="GN1117" s="533"/>
      <c r="GO1117" s="533"/>
      <c r="GP1117" s="533"/>
      <c r="GQ1117" s="533"/>
      <c r="GR1117" s="533"/>
      <c r="GS1117" s="533"/>
      <c r="GT1117" s="533"/>
      <c r="GU1117" s="533"/>
      <c r="GV1117" s="533"/>
      <c r="GW1117" s="533"/>
      <c r="GX1117" s="533"/>
      <c r="GY1117" s="533"/>
      <c r="GZ1117" s="533"/>
      <c r="HA1117" s="533"/>
      <c r="HB1117" s="533"/>
      <c r="HC1117" s="533"/>
      <c r="HD1117" s="533"/>
      <c r="HE1117" s="533"/>
      <c r="HF1117" s="533"/>
      <c r="HG1117" s="533"/>
      <c r="HH1117" s="533"/>
      <c r="HI1117" s="533"/>
      <c r="HJ1117" s="533"/>
      <c r="HK1117" s="533"/>
      <c r="HL1117" s="533"/>
      <c r="HM1117" s="533"/>
      <c r="HN1117" s="533"/>
      <c r="HO1117" s="533"/>
      <c r="HP1117" s="533"/>
      <c r="HQ1117" s="533"/>
      <c r="HR1117" s="533"/>
      <c r="HS1117" s="533"/>
      <c r="HT1117" s="533"/>
      <c r="HU1117" s="533"/>
      <c r="HV1117" s="533"/>
      <c r="HW1117" s="533"/>
      <c r="HX1117" s="533"/>
      <c r="HY1117" s="533"/>
      <c r="HZ1117" s="533"/>
      <c r="IA1117" s="533"/>
      <c r="IB1117" s="533"/>
      <c r="IC1117" s="533"/>
      <c r="ID1117" s="533"/>
      <c r="IE1117" s="533"/>
      <c r="IF1117" s="533"/>
      <c r="IG1117" s="533"/>
      <c r="IH1117" s="533"/>
      <c r="II1117" s="533"/>
      <c r="IJ1117" s="533"/>
      <c r="IK1117" s="533"/>
      <c r="IL1117" s="533"/>
      <c r="IM1117" s="533"/>
      <c r="IN1117" s="533"/>
      <c r="IO1117" s="533"/>
      <c r="IP1117" s="533"/>
      <c r="IQ1117" s="533"/>
      <c r="IR1117" s="533"/>
      <c r="IS1117" s="533"/>
      <c r="IT1117" s="533"/>
      <c r="IU1117" s="533"/>
      <c r="IV1117" s="533"/>
      <c r="IW1117" s="533"/>
      <c r="IX1117" s="533"/>
      <c r="IY1117" s="533"/>
      <c r="IZ1117" s="533"/>
      <c r="JA1117" s="533"/>
      <c r="JB1117" s="533"/>
      <c r="JC1117" s="533"/>
      <c r="JD1117" s="533"/>
      <c r="JE1117" s="533"/>
      <c r="JF1117" s="533"/>
      <c r="JG1117" s="533"/>
      <c r="JH1117" s="533"/>
    </row>
    <row r="1118" spans="1:268" s="3" customFormat="1" ht="39.75" customHeight="1" thickBot="1" x14ac:dyDescent="0.3">
      <c r="A1118" s="381"/>
      <c r="B1118" s="310" t="s">
        <v>5409</v>
      </c>
      <c r="C1118" s="310">
        <v>11160115</v>
      </c>
      <c r="D1118" s="311">
        <v>42327</v>
      </c>
      <c r="E1118" s="311">
        <v>42327</v>
      </c>
      <c r="F1118" s="311">
        <v>43770</v>
      </c>
      <c r="G1118" s="310">
        <v>-7777</v>
      </c>
      <c r="H1118" s="310" t="s">
        <v>972</v>
      </c>
      <c r="I1118" s="310" t="s">
        <v>599</v>
      </c>
      <c r="J1118" s="310"/>
      <c r="K1118" s="310" t="s">
        <v>60</v>
      </c>
      <c r="L1118" s="310" t="s">
        <v>5410</v>
      </c>
      <c r="M1118" s="310" t="s">
        <v>5411</v>
      </c>
      <c r="N1118" s="310" t="s">
        <v>358</v>
      </c>
      <c r="O1118" s="310" t="s">
        <v>51</v>
      </c>
      <c r="P1118" s="312" t="s">
        <v>5412</v>
      </c>
      <c r="Q1118" s="310" t="s">
        <v>972</v>
      </c>
      <c r="R1118" s="310" t="s">
        <v>302</v>
      </c>
      <c r="S1118" s="310" t="s">
        <v>358</v>
      </c>
      <c r="T1118" s="310" t="s">
        <v>51</v>
      </c>
      <c r="U1118" s="312" t="s">
        <v>5412</v>
      </c>
      <c r="V1118" s="310" t="s">
        <v>5413</v>
      </c>
      <c r="W1118" s="310" t="s">
        <v>639</v>
      </c>
      <c r="X1118" s="310">
        <v>-7777</v>
      </c>
      <c r="Y1118" s="310">
        <v>-7777</v>
      </c>
      <c r="Z1118" s="313" t="s">
        <v>468</v>
      </c>
      <c r="AA1118" s="310" t="s">
        <v>360</v>
      </c>
      <c r="AB1118" s="310"/>
      <c r="AC1118" s="310"/>
      <c r="AD1118" s="310" t="s">
        <v>2727</v>
      </c>
      <c r="AE1118" s="310"/>
      <c r="AF1118" s="310"/>
      <c r="AG1118" s="310"/>
      <c r="AH1118" s="310"/>
      <c r="AI1118" s="310"/>
      <c r="AJ1118" s="310"/>
      <c r="AK1118" s="310"/>
      <c r="AL1118" s="310" t="s">
        <v>2727</v>
      </c>
      <c r="AM1118" s="310"/>
      <c r="AN1118" s="310"/>
      <c r="AO1118" s="310"/>
      <c r="AP1118" s="310"/>
      <c r="AQ1118" s="310"/>
      <c r="AR1118" s="310"/>
      <c r="AS1118" s="310" t="s">
        <v>3573</v>
      </c>
      <c r="AT1118" s="310"/>
      <c r="AU1118" s="310"/>
      <c r="AV1118" s="310">
        <v>118.8</v>
      </c>
      <c r="AW1118" s="310" t="s">
        <v>5416</v>
      </c>
      <c r="AX1118" s="310" t="s">
        <v>5417</v>
      </c>
      <c r="AY1118" s="310">
        <v>43</v>
      </c>
      <c r="AZ1118" s="310">
        <v>31</v>
      </c>
      <c r="BA1118" s="310">
        <v>33.25</v>
      </c>
      <c r="BB1118" s="310">
        <v>26</v>
      </c>
      <c r="BC1118" s="310">
        <v>3</v>
      </c>
      <c r="BD1118" s="310">
        <v>4.74</v>
      </c>
      <c r="BE1118" s="310">
        <f t="shared" si="180"/>
        <v>43.52590277777778</v>
      </c>
      <c r="BF1118" s="310">
        <f t="shared" si="181"/>
        <v>26.051316666666668</v>
      </c>
      <c r="BG1118" s="310" t="s">
        <v>38</v>
      </c>
      <c r="BH1118" s="310"/>
      <c r="BI1118" s="310"/>
      <c r="BJ1118" s="311"/>
      <c r="BK1118" s="310"/>
      <c r="BL1118" s="311"/>
      <c r="BM1118" s="310">
        <v>536</v>
      </c>
      <c r="BN1118" s="311">
        <v>43130</v>
      </c>
      <c r="BO1118" s="310"/>
      <c r="BP1118" s="310"/>
      <c r="BQ1118" s="310"/>
      <c r="BR1118" s="310"/>
      <c r="BS1118" s="310" t="s">
        <v>7883</v>
      </c>
      <c r="BT1118" s="533"/>
      <c r="BU1118" s="533"/>
      <c r="BV1118" s="533"/>
      <c r="BW1118" s="533"/>
      <c r="BX1118" s="533"/>
      <c r="BY1118" s="533"/>
      <c r="BZ1118" s="533"/>
      <c r="CA1118" s="533"/>
      <c r="CB1118" s="533"/>
      <c r="CC1118" s="533"/>
      <c r="CD1118" s="533"/>
      <c r="CE1118" s="533"/>
      <c r="CF1118" s="533"/>
      <c r="CG1118" s="533"/>
      <c r="CH1118" s="533"/>
      <c r="CI1118" s="533"/>
      <c r="CJ1118" s="533"/>
      <c r="CK1118" s="533"/>
      <c r="CL1118" s="533"/>
      <c r="CM1118" s="533"/>
      <c r="CN1118" s="533"/>
      <c r="CO1118" s="533"/>
      <c r="CP1118" s="533"/>
      <c r="CQ1118" s="533"/>
      <c r="CR1118" s="533"/>
      <c r="CS1118" s="533"/>
      <c r="CT1118" s="533"/>
      <c r="CU1118" s="533"/>
      <c r="CV1118" s="533"/>
      <c r="CW1118" s="533"/>
      <c r="CX1118" s="533"/>
      <c r="CY1118" s="533"/>
      <c r="CZ1118" s="533"/>
      <c r="DA1118" s="533"/>
      <c r="DB1118" s="533"/>
      <c r="DC1118" s="533"/>
      <c r="DD1118" s="533"/>
      <c r="DE1118" s="533"/>
      <c r="DF1118" s="533"/>
      <c r="DG1118" s="533"/>
      <c r="DH1118" s="533"/>
      <c r="DI1118" s="533"/>
      <c r="DJ1118" s="533"/>
      <c r="DK1118" s="533"/>
      <c r="DL1118" s="533"/>
      <c r="DM1118" s="533"/>
      <c r="DN1118" s="533"/>
      <c r="DO1118" s="533"/>
      <c r="DP1118" s="533"/>
      <c r="DQ1118" s="533"/>
      <c r="DR1118" s="533"/>
      <c r="DS1118" s="533"/>
      <c r="DT1118" s="533"/>
      <c r="DU1118" s="533"/>
      <c r="DV1118" s="533"/>
      <c r="DW1118" s="533"/>
      <c r="DX1118" s="533"/>
      <c r="DY1118" s="533"/>
      <c r="DZ1118" s="533"/>
      <c r="EA1118" s="533"/>
      <c r="EB1118" s="533"/>
      <c r="EC1118" s="533"/>
      <c r="ED1118" s="533"/>
      <c r="EE1118" s="533"/>
      <c r="EF1118" s="533"/>
      <c r="EG1118" s="533"/>
      <c r="EH1118" s="533"/>
      <c r="EI1118" s="533"/>
      <c r="EJ1118" s="533"/>
      <c r="EK1118" s="533"/>
      <c r="EL1118" s="533"/>
      <c r="EM1118" s="533"/>
      <c r="EN1118" s="533"/>
      <c r="EO1118" s="533"/>
      <c r="EP1118" s="533"/>
      <c r="EQ1118" s="533"/>
      <c r="ER1118" s="533"/>
      <c r="ES1118" s="533"/>
      <c r="ET1118" s="533"/>
      <c r="EU1118" s="533"/>
      <c r="EV1118" s="533"/>
      <c r="EW1118" s="533"/>
      <c r="EX1118" s="533"/>
      <c r="EY1118" s="533"/>
      <c r="EZ1118" s="533"/>
      <c r="FA1118" s="533"/>
      <c r="FB1118" s="533"/>
      <c r="FC1118" s="533"/>
      <c r="FD1118" s="533"/>
      <c r="FE1118" s="533"/>
      <c r="FF1118" s="533"/>
      <c r="FG1118" s="533"/>
      <c r="FH1118" s="533"/>
      <c r="FI1118" s="533"/>
      <c r="FJ1118" s="533"/>
      <c r="FK1118" s="533"/>
      <c r="FL1118" s="533"/>
      <c r="FM1118" s="533"/>
      <c r="FN1118" s="533"/>
      <c r="FO1118" s="533"/>
      <c r="FP1118" s="533"/>
      <c r="FQ1118" s="533"/>
      <c r="FR1118" s="533"/>
      <c r="FS1118" s="533"/>
      <c r="FT1118" s="533"/>
      <c r="FU1118" s="533"/>
      <c r="FV1118" s="533"/>
      <c r="FW1118" s="533"/>
      <c r="FX1118" s="533"/>
      <c r="FY1118" s="533"/>
      <c r="FZ1118" s="533"/>
      <c r="GA1118" s="533"/>
      <c r="GB1118" s="533"/>
      <c r="GC1118" s="533"/>
      <c r="GD1118" s="533"/>
      <c r="GE1118" s="533"/>
      <c r="GF1118" s="533"/>
      <c r="GG1118" s="533"/>
      <c r="GH1118" s="533"/>
      <c r="GI1118" s="533"/>
      <c r="GJ1118" s="533"/>
      <c r="GK1118" s="533"/>
      <c r="GL1118" s="533"/>
      <c r="GM1118" s="533"/>
      <c r="GN1118" s="533"/>
      <c r="GO1118" s="533"/>
      <c r="GP1118" s="533"/>
      <c r="GQ1118" s="533"/>
      <c r="GR1118" s="533"/>
      <c r="GS1118" s="533"/>
      <c r="GT1118" s="533"/>
      <c r="GU1118" s="533"/>
      <c r="GV1118" s="533"/>
      <c r="GW1118" s="533"/>
      <c r="GX1118" s="533"/>
      <c r="GY1118" s="533"/>
      <c r="GZ1118" s="533"/>
      <c r="HA1118" s="533"/>
      <c r="HB1118" s="533"/>
      <c r="HC1118" s="533"/>
      <c r="HD1118" s="533"/>
      <c r="HE1118" s="533"/>
      <c r="HF1118" s="533"/>
      <c r="HG1118" s="533"/>
      <c r="HH1118" s="533"/>
      <c r="HI1118" s="533"/>
      <c r="HJ1118" s="533"/>
      <c r="HK1118" s="533"/>
      <c r="HL1118" s="533"/>
      <c r="HM1118" s="533"/>
      <c r="HN1118" s="533"/>
      <c r="HO1118" s="533"/>
      <c r="HP1118" s="533"/>
      <c r="HQ1118" s="533"/>
      <c r="HR1118" s="533"/>
      <c r="HS1118" s="533"/>
      <c r="HT1118" s="533"/>
      <c r="HU1118" s="533"/>
      <c r="HV1118" s="533"/>
      <c r="HW1118" s="533"/>
      <c r="HX1118" s="533"/>
      <c r="HY1118" s="533"/>
      <c r="HZ1118" s="533"/>
      <c r="IA1118" s="533"/>
      <c r="IB1118" s="533"/>
      <c r="IC1118" s="533"/>
      <c r="ID1118" s="533"/>
      <c r="IE1118" s="533"/>
      <c r="IF1118" s="533"/>
      <c r="IG1118" s="533"/>
      <c r="IH1118" s="533"/>
      <c r="II1118" s="533"/>
      <c r="IJ1118" s="533"/>
      <c r="IK1118" s="533"/>
      <c r="IL1118" s="533"/>
      <c r="IM1118" s="533"/>
      <c r="IN1118" s="533"/>
      <c r="IO1118" s="533"/>
      <c r="IP1118" s="533"/>
      <c r="IQ1118" s="533"/>
      <c r="IR1118" s="533"/>
      <c r="IS1118" s="533"/>
      <c r="IT1118" s="533"/>
      <c r="IU1118" s="533"/>
      <c r="IV1118" s="533"/>
      <c r="IW1118" s="533"/>
      <c r="IX1118" s="533"/>
      <c r="IY1118" s="533"/>
      <c r="IZ1118" s="533"/>
      <c r="JA1118" s="533"/>
      <c r="JB1118" s="533"/>
      <c r="JC1118" s="533"/>
      <c r="JD1118" s="533"/>
      <c r="JE1118" s="533"/>
      <c r="JF1118" s="533"/>
      <c r="JG1118" s="533"/>
      <c r="JH1118" s="533"/>
    </row>
    <row r="1119" spans="1:268" s="3" customFormat="1" ht="39.75" customHeight="1" x14ac:dyDescent="0.25">
      <c r="A1119" s="172" t="s">
        <v>3392</v>
      </c>
      <c r="B1119" s="173" t="s">
        <v>2375</v>
      </c>
      <c r="C1119" s="173">
        <v>11140156</v>
      </c>
      <c r="D1119" s="174">
        <v>42332</v>
      </c>
      <c r="E1119" s="174">
        <v>42332</v>
      </c>
      <c r="F1119" s="174">
        <v>44100</v>
      </c>
      <c r="G1119" s="174">
        <v>44100</v>
      </c>
      <c r="H1119" s="173" t="s">
        <v>5286</v>
      </c>
      <c r="I1119" s="173" t="s">
        <v>839</v>
      </c>
      <c r="J1119" s="173"/>
      <c r="K1119" s="173" t="s">
        <v>55</v>
      </c>
      <c r="L1119" s="173" t="s">
        <v>5433</v>
      </c>
      <c r="M1119" s="173" t="s">
        <v>130</v>
      </c>
      <c r="N1119" s="173" t="s">
        <v>131</v>
      </c>
      <c r="O1119" s="173" t="s">
        <v>52</v>
      </c>
      <c r="P1119" s="175" t="s">
        <v>453</v>
      </c>
      <c r="Q1119" s="173" t="s">
        <v>5421</v>
      </c>
      <c r="R1119" s="173" t="s">
        <v>130</v>
      </c>
      <c r="S1119" s="173" t="s">
        <v>131</v>
      </c>
      <c r="T1119" s="173" t="s">
        <v>52</v>
      </c>
      <c r="U1119" s="175" t="s">
        <v>453</v>
      </c>
      <c r="V1119" s="173" t="s">
        <v>5418</v>
      </c>
      <c r="W1119" s="173" t="s">
        <v>5419</v>
      </c>
      <c r="X1119" s="173" t="s">
        <v>5434</v>
      </c>
      <c r="Y1119" s="173" t="s">
        <v>5435</v>
      </c>
      <c r="Z1119" s="176" t="s">
        <v>468</v>
      </c>
      <c r="AA1119" s="173" t="s">
        <v>5420</v>
      </c>
      <c r="AB1119" s="173">
        <v>0.19500000000000001</v>
      </c>
      <c r="AC1119" s="173">
        <v>400</v>
      </c>
      <c r="AD1119" s="173">
        <v>5004000</v>
      </c>
      <c r="AE1119" s="173"/>
      <c r="AF1119" s="173">
        <v>5004000</v>
      </c>
      <c r="AG1119" s="173"/>
      <c r="AH1119" s="173"/>
      <c r="AI1119" s="173"/>
      <c r="AJ1119" s="173"/>
      <c r="AK1119" s="173"/>
      <c r="AL1119" s="173"/>
      <c r="AM1119" s="173"/>
      <c r="AN1119" s="173"/>
      <c r="AO1119" s="173">
        <v>20</v>
      </c>
      <c r="AP1119" s="173"/>
      <c r="AQ1119" s="173" t="s">
        <v>47</v>
      </c>
      <c r="AR1119" s="173" t="s">
        <v>1149</v>
      </c>
      <c r="AS1119" s="173" t="s">
        <v>5424</v>
      </c>
      <c r="AT1119" s="173"/>
      <c r="AU1119" s="173"/>
      <c r="AV1119" s="173">
        <v>1584</v>
      </c>
      <c r="AW1119" s="173" t="s">
        <v>5427</v>
      </c>
      <c r="AX1119" s="173" t="s">
        <v>5428</v>
      </c>
      <c r="AY1119" s="173">
        <v>42</v>
      </c>
      <c r="AZ1119" s="173">
        <v>13</v>
      </c>
      <c r="BA1119" s="173">
        <v>4.96</v>
      </c>
      <c r="BB1119" s="173">
        <v>23</v>
      </c>
      <c r="BC1119" s="173">
        <v>24</v>
      </c>
      <c r="BD1119" s="173">
        <v>11.9</v>
      </c>
      <c r="BE1119" s="173">
        <f t="shared" si="180"/>
        <v>42.218044444444445</v>
      </c>
      <c r="BF1119" s="173">
        <f t="shared" si="181"/>
        <v>23.403305555555555</v>
      </c>
      <c r="BG1119" s="173" t="s">
        <v>38</v>
      </c>
      <c r="BH1119" s="173"/>
      <c r="BI1119" s="173"/>
      <c r="BJ1119" s="174"/>
      <c r="BK1119" s="173"/>
      <c r="BL1119" s="174"/>
      <c r="BM1119" s="173"/>
      <c r="BN1119" s="173"/>
      <c r="BO1119" s="173"/>
      <c r="BP1119" s="173"/>
      <c r="BQ1119" s="173"/>
      <c r="BR1119" s="173"/>
      <c r="BS1119" s="173"/>
      <c r="BT1119" s="533"/>
      <c r="BU1119" s="533"/>
      <c r="BV1119" s="533"/>
      <c r="BW1119" s="533"/>
      <c r="BX1119" s="533"/>
      <c r="BY1119" s="533"/>
      <c r="BZ1119" s="533"/>
      <c r="CA1119" s="533"/>
      <c r="CB1119" s="533"/>
      <c r="CC1119" s="533"/>
      <c r="CD1119" s="533"/>
      <c r="CE1119" s="533"/>
      <c r="CF1119" s="533"/>
      <c r="CG1119" s="533"/>
      <c r="CH1119" s="533"/>
      <c r="CI1119" s="533"/>
      <c r="CJ1119" s="533"/>
      <c r="CK1119" s="533"/>
      <c r="CL1119" s="533"/>
      <c r="CM1119" s="533"/>
      <c r="CN1119" s="533"/>
      <c r="CO1119" s="533"/>
      <c r="CP1119" s="533"/>
      <c r="CQ1119" s="533"/>
      <c r="CR1119" s="533"/>
      <c r="CS1119" s="533"/>
      <c r="CT1119" s="533"/>
      <c r="CU1119" s="533"/>
      <c r="CV1119" s="533"/>
      <c r="CW1119" s="533"/>
      <c r="CX1119" s="533"/>
      <c r="CY1119" s="533"/>
      <c r="CZ1119" s="533"/>
      <c r="DA1119" s="533"/>
      <c r="DB1119" s="533"/>
      <c r="DC1119" s="533"/>
      <c r="DD1119" s="533"/>
      <c r="DE1119" s="533"/>
      <c r="DF1119" s="533"/>
      <c r="DG1119" s="533"/>
      <c r="DH1119" s="533"/>
      <c r="DI1119" s="533"/>
      <c r="DJ1119" s="533"/>
      <c r="DK1119" s="533"/>
      <c r="DL1119" s="533"/>
      <c r="DM1119" s="533"/>
      <c r="DN1119" s="533"/>
      <c r="DO1119" s="533"/>
      <c r="DP1119" s="533"/>
      <c r="DQ1119" s="533"/>
      <c r="DR1119" s="533"/>
      <c r="DS1119" s="533"/>
      <c r="DT1119" s="533"/>
      <c r="DU1119" s="533"/>
      <c r="DV1119" s="533"/>
      <c r="DW1119" s="533"/>
      <c r="DX1119" s="533"/>
      <c r="DY1119" s="533"/>
      <c r="DZ1119" s="533"/>
      <c r="EA1119" s="533"/>
      <c r="EB1119" s="533"/>
      <c r="EC1119" s="533"/>
      <c r="ED1119" s="533"/>
      <c r="EE1119" s="533"/>
      <c r="EF1119" s="533"/>
      <c r="EG1119" s="533"/>
      <c r="EH1119" s="533"/>
      <c r="EI1119" s="533"/>
      <c r="EJ1119" s="533"/>
      <c r="EK1119" s="533"/>
      <c r="EL1119" s="533"/>
      <c r="EM1119" s="533"/>
      <c r="EN1119" s="533"/>
      <c r="EO1119" s="533"/>
      <c r="EP1119" s="533"/>
      <c r="EQ1119" s="533"/>
      <c r="ER1119" s="533"/>
      <c r="ES1119" s="533"/>
      <c r="ET1119" s="533"/>
      <c r="EU1119" s="533"/>
      <c r="EV1119" s="533"/>
      <c r="EW1119" s="533"/>
      <c r="EX1119" s="533"/>
      <c r="EY1119" s="533"/>
      <c r="EZ1119" s="533"/>
      <c r="FA1119" s="533"/>
      <c r="FB1119" s="533"/>
      <c r="FC1119" s="533"/>
      <c r="FD1119" s="533"/>
      <c r="FE1119" s="533"/>
      <c r="FF1119" s="533"/>
      <c r="FG1119" s="533"/>
      <c r="FH1119" s="533"/>
      <c r="FI1119" s="533"/>
      <c r="FJ1119" s="533"/>
      <c r="FK1119" s="533"/>
      <c r="FL1119" s="533"/>
      <c r="FM1119" s="533"/>
      <c r="FN1119" s="533"/>
      <c r="FO1119" s="533"/>
      <c r="FP1119" s="533"/>
      <c r="FQ1119" s="533"/>
      <c r="FR1119" s="533"/>
      <c r="FS1119" s="533"/>
      <c r="FT1119" s="533"/>
      <c r="FU1119" s="533"/>
      <c r="FV1119" s="533"/>
      <c r="FW1119" s="533"/>
      <c r="FX1119" s="533"/>
      <c r="FY1119" s="533"/>
      <c r="FZ1119" s="533"/>
      <c r="GA1119" s="533"/>
      <c r="GB1119" s="533"/>
      <c r="GC1119" s="533"/>
      <c r="GD1119" s="533"/>
      <c r="GE1119" s="533"/>
      <c r="GF1119" s="533"/>
      <c r="GG1119" s="533"/>
      <c r="GH1119" s="533"/>
      <c r="GI1119" s="533"/>
      <c r="GJ1119" s="533"/>
      <c r="GK1119" s="533"/>
      <c r="GL1119" s="533"/>
      <c r="GM1119" s="533"/>
      <c r="GN1119" s="533"/>
      <c r="GO1119" s="533"/>
      <c r="GP1119" s="533"/>
      <c r="GQ1119" s="533"/>
      <c r="GR1119" s="533"/>
      <c r="GS1119" s="533"/>
      <c r="GT1119" s="533"/>
      <c r="GU1119" s="533"/>
      <c r="GV1119" s="533"/>
      <c r="GW1119" s="533"/>
      <c r="GX1119" s="533"/>
      <c r="GY1119" s="533"/>
      <c r="GZ1119" s="533"/>
      <c r="HA1119" s="533"/>
      <c r="HB1119" s="533"/>
      <c r="HC1119" s="533"/>
      <c r="HD1119" s="533"/>
      <c r="HE1119" s="533"/>
      <c r="HF1119" s="533"/>
      <c r="HG1119" s="533"/>
      <c r="HH1119" s="533"/>
      <c r="HI1119" s="533"/>
      <c r="HJ1119" s="533"/>
      <c r="HK1119" s="533"/>
      <c r="HL1119" s="533"/>
      <c r="HM1119" s="533"/>
      <c r="HN1119" s="533"/>
      <c r="HO1119" s="533"/>
      <c r="HP1119" s="533"/>
      <c r="HQ1119" s="533"/>
      <c r="HR1119" s="533"/>
      <c r="HS1119" s="533"/>
      <c r="HT1119" s="533"/>
      <c r="HU1119" s="533"/>
      <c r="HV1119" s="533"/>
      <c r="HW1119" s="533"/>
      <c r="HX1119" s="533"/>
      <c r="HY1119" s="533"/>
      <c r="HZ1119" s="533"/>
      <c r="IA1119" s="533"/>
      <c r="IB1119" s="533"/>
      <c r="IC1119" s="533"/>
      <c r="ID1119" s="533"/>
      <c r="IE1119" s="533"/>
      <c r="IF1119" s="533"/>
      <c r="IG1119" s="533"/>
      <c r="IH1119" s="533"/>
      <c r="II1119" s="533"/>
      <c r="IJ1119" s="533"/>
      <c r="IK1119" s="533"/>
      <c r="IL1119" s="533"/>
      <c r="IM1119" s="533"/>
      <c r="IN1119" s="533"/>
      <c r="IO1119" s="533"/>
      <c r="IP1119" s="533"/>
      <c r="IQ1119" s="533"/>
      <c r="IR1119" s="533"/>
      <c r="IS1119" s="533"/>
      <c r="IT1119" s="533"/>
      <c r="IU1119" s="533"/>
      <c r="IV1119" s="533"/>
      <c r="IW1119" s="533"/>
      <c r="IX1119" s="533"/>
      <c r="IY1119" s="533"/>
      <c r="IZ1119" s="533"/>
      <c r="JA1119" s="533"/>
      <c r="JB1119" s="533"/>
      <c r="JC1119" s="533"/>
      <c r="JD1119" s="533"/>
      <c r="JE1119" s="533"/>
      <c r="JF1119" s="533"/>
      <c r="JG1119" s="533"/>
      <c r="JH1119" s="533"/>
    </row>
    <row r="1120" spans="1:268" s="3" customFormat="1" ht="39.75" customHeight="1" x14ac:dyDescent="0.25">
      <c r="A1120" s="231"/>
      <c r="B1120" s="1" t="s">
        <v>2375</v>
      </c>
      <c r="C1120" s="1">
        <v>11140156</v>
      </c>
      <c r="D1120" s="7">
        <v>42332</v>
      </c>
      <c r="E1120" s="7">
        <v>42332</v>
      </c>
      <c r="F1120" s="7">
        <v>44100</v>
      </c>
      <c r="G1120" s="7">
        <v>44100</v>
      </c>
      <c r="H1120" s="1" t="s">
        <v>5283</v>
      </c>
      <c r="I1120" s="1" t="s">
        <v>839</v>
      </c>
      <c r="J1120" s="1"/>
      <c r="K1120" s="1" t="s">
        <v>55</v>
      </c>
      <c r="L1120" s="1" t="s">
        <v>5433</v>
      </c>
      <c r="M1120" s="1" t="s">
        <v>130</v>
      </c>
      <c r="N1120" s="1" t="s">
        <v>131</v>
      </c>
      <c r="O1120" s="1" t="s">
        <v>52</v>
      </c>
      <c r="P1120" s="6" t="s">
        <v>453</v>
      </c>
      <c r="Q1120" s="1" t="s">
        <v>5423</v>
      </c>
      <c r="R1120" s="1" t="s">
        <v>130</v>
      </c>
      <c r="S1120" s="1" t="s">
        <v>131</v>
      </c>
      <c r="T1120" s="1" t="s">
        <v>52</v>
      </c>
      <c r="U1120" s="6" t="s">
        <v>453</v>
      </c>
      <c r="V1120" s="1" t="s">
        <v>5418</v>
      </c>
      <c r="W1120" s="1" t="s">
        <v>5419</v>
      </c>
      <c r="X1120" s="1" t="s">
        <v>5434</v>
      </c>
      <c r="Y1120" s="1" t="s">
        <v>5435</v>
      </c>
      <c r="Z1120" s="9" t="s">
        <v>468</v>
      </c>
      <c r="AA1120" s="1" t="s">
        <v>5420</v>
      </c>
      <c r="AB1120" s="1">
        <v>0.35</v>
      </c>
      <c r="AC1120" s="1">
        <v>700</v>
      </c>
      <c r="AD1120" s="1">
        <v>8757000</v>
      </c>
      <c r="AE1120" s="1"/>
      <c r="AF1120" s="1">
        <v>8757000</v>
      </c>
      <c r="AG1120" s="1"/>
      <c r="AH1120" s="1"/>
      <c r="AI1120" s="1"/>
      <c r="AJ1120" s="1"/>
      <c r="AK1120" s="1"/>
      <c r="AL1120" s="1"/>
      <c r="AM1120" s="1"/>
      <c r="AN1120" s="1"/>
      <c r="AO1120" s="1">
        <v>40</v>
      </c>
      <c r="AP1120" s="1"/>
      <c r="AQ1120" s="1" t="s">
        <v>47</v>
      </c>
      <c r="AR1120" s="1" t="s">
        <v>1149</v>
      </c>
      <c r="AS1120" s="1" t="s">
        <v>5425</v>
      </c>
      <c r="AT1120" s="1"/>
      <c r="AU1120" s="1"/>
      <c r="AV1120" s="1">
        <v>1583.75</v>
      </c>
      <c r="AW1120" s="1" t="s">
        <v>5429</v>
      </c>
      <c r="AX1120" s="1" t="s">
        <v>5430</v>
      </c>
      <c r="AY1120" s="1">
        <v>42</v>
      </c>
      <c r="AZ1120" s="1">
        <v>13</v>
      </c>
      <c r="BA1120" s="1">
        <v>2.71</v>
      </c>
      <c r="BB1120" s="1">
        <v>23</v>
      </c>
      <c r="BC1120" s="1">
        <v>23</v>
      </c>
      <c r="BD1120" s="1">
        <v>0.7</v>
      </c>
      <c r="BE1120" s="1">
        <f t="shared" si="180"/>
        <v>42.217419444444445</v>
      </c>
      <c r="BF1120" s="1">
        <f t="shared" si="181"/>
        <v>23.383527777777779</v>
      </c>
      <c r="BG1120" s="1" t="s">
        <v>38</v>
      </c>
      <c r="BH1120" s="1"/>
      <c r="BI1120" s="1"/>
      <c r="BJ1120" s="7"/>
      <c r="BK1120" s="1"/>
      <c r="BL1120" s="7"/>
      <c r="BM1120" s="1"/>
      <c r="BN1120" s="1"/>
      <c r="BO1120" s="1"/>
      <c r="BP1120" s="1"/>
      <c r="BQ1120" s="1"/>
      <c r="BR1120" s="1"/>
      <c r="BS1120" s="1"/>
      <c r="BT1120" s="533"/>
      <c r="BU1120" s="533"/>
      <c r="BV1120" s="533"/>
      <c r="BW1120" s="533"/>
      <c r="BX1120" s="533"/>
      <c r="BY1120" s="533"/>
      <c r="BZ1120" s="533"/>
      <c r="CA1120" s="533"/>
      <c r="CB1120" s="533"/>
      <c r="CC1120" s="533"/>
      <c r="CD1120" s="533"/>
      <c r="CE1120" s="533"/>
      <c r="CF1120" s="533"/>
      <c r="CG1120" s="533"/>
      <c r="CH1120" s="533"/>
      <c r="CI1120" s="533"/>
      <c r="CJ1120" s="533"/>
      <c r="CK1120" s="533"/>
      <c r="CL1120" s="533"/>
      <c r="CM1120" s="533"/>
      <c r="CN1120" s="533"/>
      <c r="CO1120" s="533"/>
      <c r="CP1120" s="533"/>
      <c r="CQ1120" s="533"/>
      <c r="CR1120" s="533"/>
      <c r="CS1120" s="533"/>
      <c r="CT1120" s="533"/>
      <c r="CU1120" s="533"/>
      <c r="CV1120" s="533"/>
      <c r="CW1120" s="533"/>
      <c r="CX1120" s="533"/>
      <c r="CY1120" s="533"/>
      <c r="CZ1120" s="533"/>
      <c r="DA1120" s="533"/>
      <c r="DB1120" s="533"/>
      <c r="DC1120" s="533"/>
      <c r="DD1120" s="533"/>
      <c r="DE1120" s="533"/>
      <c r="DF1120" s="533"/>
      <c r="DG1120" s="533"/>
      <c r="DH1120" s="533"/>
      <c r="DI1120" s="533"/>
      <c r="DJ1120" s="533"/>
      <c r="DK1120" s="533"/>
      <c r="DL1120" s="533"/>
      <c r="DM1120" s="533"/>
      <c r="DN1120" s="533"/>
      <c r="DO1120" s="533"/>
      <c r="DP1120" s="533"/>
      <c r="DQ1120" s="533"/>
      <c r="DR1120" s="533"/>
      <c r="DS1120" s="533"/>
      <c r="DT1120" s="533"/>
      <c r="DU1120" s="533"/>
      <c r="DV1120" s="533"/>
      <c r="DW1120" s="533"/>
      <c r="DX1120" s="533"/>
      <c r="DY1120" s="533"/>
      <c r="DZ1120" s="533"/>
      <c r="EA1120" s="533"/>
      <c r="EB1120" s="533"/>
      <c r="EC1120" s="533"/>
      <c r="ED1120" s="533"/>
      <c r="EE1120" s="533"/>
      <c r="EF1120" s="533"/>
      <c r="EG1120" s="533"/>
      <c r="EH1120" s="533"/>
      <c r="EI1120" s="533"/>
      <c r="EJ1120" s="533"/>
      <c r="EK1120" s="533"/>
      <c r="EL1120" s="533"/>
      <c r="EM1120" s="533"/>
      <c r="EN1120" s="533"/>
      <c r="EO1120" s="533"/>
      <c r="EP1120" s="533"/>
      <c r="EQ1120" s="533"/>
      <c r="ER1120" s="533"/>
      <c r="ES1120" s="533"/>
      <c r="ET1120" s="533"/>
      <c r="EU1120" s="533"/>
      <c r="EV1120" s="533"/>
      <c r="EW1120" s="533"/>
      <c r="EX1120" s="533"/>
      <c r="EY1120" s="533"/>
      <c r="EZ1120" s="533"/>
      <c r="FA1120" s="533"/>
      <c r="FB1120" s="533"/>
      <c r="FC1120" s="533"/>
      <c r="FD1120" s="533"/>
      <c r="FE1120" s="533"/>
      <c r="FF1120" s="533"/>
      <c r="FG1120" s="533"/>
      <c r="FH1120" s="533"/>
      <c r="FI1120" s="533"/>
      <c r="FJ1120" s="533"/>
      <c r="FK1120" s="533"/>
      <c r="FL1120" s="533"/>
      <c r="FM1120" s="533"/>
      <c r="FN1120" s="533"/>
      <c r="FO1120" s="533"/>
      <c r="FP1120" s="533"/>
      <c r="FQ1120" s="533"/>
      <c r="FR1120" s="533"/>
      <c r="FS1120" s="533"/>
      <c r="FT1120" s="533"/>
      <c r="FU1120" s="533"/>
      <c r="FV1120" s="533"/>
      <c r="FW1120" s="533"/>
      <c r="FX1120" s="533"/>
      <c r="FY1120" s="533"/>
      <c r="FZ1120" s="533"/>
      <c r="GA1120" s="533"/>
      <c r="GB1120" s="533"/>
      <c r="GC1120" s="533"/>
      <c r="GD1120" s="533"/>
      <c r="GE1120" s="533"/>
      <c r="GF1120" s="533"/>
      <c r="GG1120" s="533"/>
      <c r="GH1120" s="533"/>
      <c r="GI1120" s="533"/>
      <c r="GJ1120" s="533"/>
      <c r="GK1120" s="533"/>
      <c r="GL1120" s="533"/>
      <c r="GM1120" s="533"/>
      <c r="GN1120" s="533"/>
      <c r="GO1120" s="533"/>
      <c r="GP1120" s="533"/>
      <c r="GQ1120" s="533"/>
      <c r="GR1120" s="533"/>
      <c r="GS1120" s="533"/>
      <c r="GT1120" s="533"/>
      <c r="GU1120" s="533"/>
      <c r="GV1120" s="533"/>
      <c r="GW1120" s="533"/>
      <c r="GX1120" s="533"/>
      <c r="GY1120" s="533"/>
      <c r="GZ1120" s="533"/>
      <c r="HA1120" s="533"/>
      <c r="HB1120" s="533"/>
      <c r="HC1120" s="533"/>
      <c r="HD1120" s="533"/>
      <c r="HE1120" s="533"/>
      <c r="HF1120" s="533"/>
      <c r="HG1120" s="533"/>
      <c r="HH1120" s="533"/>
      <c r="HI1120" s="533"/>
      <c r="HJ1120" s="533"/>
      <c r="HK1120" s="533"/>
      <c r="HL1120" s="533"/>
      <c r="HM1120" s="533"/>
      <c r="HN1120" s="533"/>
      <c r="HO1120" s="533"/>
      <c r="HP1120" s="533"/>
      <c r="HQ1120" s="533"/>
      <c r="HR1120" s="533"/>
      <c r="HS1120" s="533"/>
      <c r="HT1120" s="533"/>
      <c r="HU1120" s="533"/>
      <c r="HV1120" s="533"/>
      <c r="HW1120" s="533"/>
      <c r="HX1120" s="533"/>
      <c r="HY1120" s="533"/>
      <c r="HZ1120" s="533"/>
      <c r="IA1120" s="533"/>
      <c r="IB1120" s="533"/>
      <c r="IC1120" s="533"/>
      <c r="ID1120" s="533"/>
      <c r="IE1120" s="533"/>
      <c r="IF1120" s="533"/>
      <c r="IG1120" s="533"/>
      <c r="IH1120" s="533"/>
      <c r="II1120" s="533"/>
      <c r="IJ1120" s="533"/>
      <c r="IK1120" s="533"/>
      <c r="IL1120" s="533"/>
      <c r="IM1120" s="533"/>
      <c r="IN1120" s="533"/>
      <c r="IO1120" s="533"/>
      <c r="IP1120" s="533"/>
      <c r="IQ1120" s="533"/>
      <c r="IR1120" s="533"/>
      <c r="IS1120" s="533"/>
      <c r="IT1120" s="533"/>
      <c r="IU1120" s="533"/>
      <c r="IV1120" s="533"/>
      <c r="IW1120" s="533"/>
      <c r="IX1120" s="533"/>
      <c r="IY1120" s="533"/>
      <c r="IZ1120" s="533"/>
      <c r="JA1120" s="533"/>
      <c r="JB1120" s="533"/>
      <c r="JC1120" s="533"/>
      <c r="JD1120" s="533"/>
      <c r="JE1120" s="533"/>
      <c r="JF1120" s="533"/>
      <c r="JG1120" s="533"/>
      <c r="JH1120" s="533"/>
    </row>
    <row r="1121" spans="1:268" s="3" customFormat="1" ht="39.75" customHeight="1" thickBot="1" x14ac:dyDescent="0.3">
      <c r="A1121" s="177"/>
      <c r="B1121" s="178" t="s">
        <v>2375</v>
      </c>
      <c r="C1121" s="178">
        <v>11140156</v>
      </c>
      <c r="D1121" s="179">
        <v>42332</v>
      </c>
      <c r="E1121" s="179">
        <v>42332</v>
      </c>
      <c r="F1121" s="179">
        <v>44100</v>
      </c>
      <c r="G1121" s="179">
        <v>44100</v>
      </c>
      <c r="H1121" s="178" t="s">
        <v>4729</v>
      </c>
      <c r="I1121" s="178" t="s">
        <v>839</v>
      </c>
      <c r="J1121" s="178"/>
      <c r="K1121" s="178" t="s">
        <v>55</v>
      </c>
      <c r="L1121" s="178" t="s">
        <v>5433</v>
      </c>
      <c r="M1121" s="178" t="s">
        <v>130</v>
      </c>
      <c r="N1121" s="178" t="s">
        <v>131</v>
      </c>
      <c r="O1121" s="178" t="s">
        <v>52</v>
      </c>
      <c r="P1121" s="180" t="s">
        <v>453</v>
      </c>
      <c r="Q1121" s="178" t="s">
        <v>5422</v>
      </c>
      <c r="R1121" s="178" t="s">
        <v>130</v>
      </c>
      <c r="S1121" s="178" t="s">
        <v>131</v>
      </c>
      <c r="T1121" s="178" t="s">
        <v>52</v>
      </c>
      <c r="U1121" s="180" t="s">
        <v>453</v>
      </c>
      <c r="V1121" s="178" t="s">
        <v>5418</v>
      </c>
      <c r="W1121" s="178" t="s">
        <v>5419</v>
      </c>
      <c r="X1121" s="178" t="s">
        <v>5434</v>
      </c>
      <c r="Y1121" s="178" t="s">
        <v>5435</v>
      </c>
      <c r="Z1121" s="181" t="s">
        <v>468</v>
      </c>
      <c r="AA1121" s="178" t="s">
        <v>5420</v>
      </c>
      <c r="AB1121" s="528">
        <v>1.1299999999999999</v>
      </c>
      <c r="AC1121" s="178">
        <v>1700</v>
      </c>
      <c r="AD1121" s="178">
        <v>21503000</v>
      </c>
      <c r="AE1121" s="178"/>
      <c r="AF1121" s="178">
        <v>21503000</v>
      </c>
      <c r="AG1121" s="178"/>
      <c r="AH1121" s="178"/>
      <c r="AI1121" s="178"/>
      <c r="AJ1121" s="178"/>
      <c r="AK1121" s="178"/>
      <c r="AL1121" s="178"/>
      <c r="AM1121" s="178"/>
      <c r="AN1121" s="178"/>
      <c r="AO1121" s="178">
        <v>130</v>
      </c>
      <c r="AP1121" s="178"/>
      <c r="AQ1121" s="178" t="s">
        <v>47</v>
      </c>
      <c r="AR1121" s="178" t="s">
        <v>1149</v>
      </c>
      <c r="AS1121" s="178" t="s">
        <v>5426</v>
      </c>
      <c r="AT1121" s="178"/>
      <c r="AU1121" s="178"/>
      <c r="AV1121" s="178">
        <v>1332</v>
      </c>
      <c r="AW1121" s="178" t="s">
        <v>5431</v>
      </c>
      <c r="AX1121" s="178" t="s">
        <v>5432</v>
      </c>
      <c r="AY1121" s="178">
        <v>42</v>
      </c>
      <c r="AZ1121" s="178">
        <v>14</v>
      </c>
      <c r="BA1121" s="178">
        <v>14.27</v>
      </c>
      <c r="BB1121" s="178">
        <v>23</v>
      </c>
      <c r="BC1121" s="178">
        <v>23</v>
      </c>
      <c r="BD1121" s="178">
        <v>10.58</v>
      </c>
      <c r="BE1121" s="178">
        <f t="shared" si="180"/>
        <v>42.237297222222224</v>
      </c>
      <c r="BF1121" s="178">
        <f t="shared" si="181"/>
        <v>23.386272222222221</v>
      </c>
      <c r="BG1121" s="178" t="s">
        <v>38</v>
      </c>
      <c r="BH1121" s="178"/>
      <c r="BI1121" s="178"/>
      <c r="BJ1121" s="179"/>
      <c r="BK1121" s="178"/>
      <c r="BL1121" s="179"/>
      <c r="BM1121" s="178"/>
      <c r="BN1121" s="178"/>
      <c r="BO1121" s="178"/>
      <c r="BP1121" s="178"/>
      <c r="BQ1121" s="178"/>
      <c r="BR1121" s="178"/>
      <c r="BS1121" s="178"/>
      <c r="BT1121" s="533"/>
      <c r="BU1121" s="533"/>
      <c r="BV1121" s="533"/>
      <c r="BW1121" s="533"/>
      <c r="BX1121" s="533"/>
      <c r="BY1121" s="533"/>
      <c r="BZ1121" s="533"/>
      <c r="CA1121" s="533"/>
      <c r="CB1121" s="533"/>
      <c r="CC1121" s="533"/>
      <c r="CD1121" s="533"/>
      <c r="CE1121" s="533"/>
      <c r="CF1121" s="533"/>
      <c r="CG1121" s="533"/>
      <c r="CH1121" s="533"/>
      <c r="CI1121" s="533"/>
      <c r="CJ1121" s="533"/>
      <c r="CK1121" s="533"/>
      <c r="CL1121" s="533"/>
      <c r="CM1121" s="533"/>
      <c r="CN1121" s="533"/>
      <c r="CO1121" s="533"/>
      <c r="CP1121" s="533"/>
      <c r="CQ1121" s="533"/>
      <c r="CR1121" s="533"/>
      <c r="CS1121" s="533"/>
      <c r="CT1121" s="533"/>
      <c r="CU1121" s="533"/>
      <c r="CV1121" s="533"/>
      <c r="CW1121" s="533"/>
      <c r="CX1121" s="533"/>
      <c r="CY1121" s="533"/>
      <c r="CZ1121" s="533"/>
      <c r="DA1121" s="533"/>
      <c r="DB1121" s="533"/>
      <c r="DC1121" s="533"/>
      <c r="DD1121" s="533"/>
      <c r="DE1121" s="533"/>
      <c r="DF1121" s="533"/>
      <c r="DG1121" s="533"/>
      <c r="DH1121" s="533"/>
      <c r="DI1121" s="533"/>
      <c r="DJ1121" s="533"/>
      <c r="DK1121" s="533"/>
      <c r="DL1121" s="533"/>
      <c r="DM1121" s="533"/>
      <c r="DN1121" s="533"/>
      <c r="DO1121" s="533"/>
      <c r="DP1121" s="533"/>
      <c r="DQ1121" s="533"/>
      <c r="DR1121" s="533"/>
      <c r="DS1121" s="533"/>
      <c r="DT1121" s="533"/>
      <c r="DU1121" s="533"/>
      <c r="DV1121" s="533"/>
      <c r="DW1121" s="533"/>
      <c r="DX1121" s="533"/>
      <c r="DY1121" s="533"/>
      <c r="DZ1121" s="533"/>
      <c r="EA1121" s="533"/>
      <c r="EB1121" s="533"/>
      <c r="EC1121" s="533"/>
      <c r="ED1121" s="533"/>
      <c r="EE1121" s="533"/>
      <c r="EF1121" s="533"/>
      <c r="EG1121" s="533"/>
      <c r="EH1121" s="533"/>
      <c r="EI1121" s="533"/>
      <c r="EJ1121" s="533"/>
      <c r="EK1121" s="533"/>
      <c r="EL1121" s="533"/>
      <c r="EM1121" s="533"/>
      <c r="EN1121" s="533"/>
      <c r="EO1121" s="533"/>
      <c r="EP1121" s="533"/>
      <c r="EQ1121" s="533"/>
      <c r="ER1121" s="533"/>
      <c r="ES1121" s="533"/>
      <c r="ET1121" s="533"/>
      <c r="EU1121" s="533"/>
      <c r="EV1121" s="533"/>
      <c r="EW1121" s="533"/>
      <c r="EX1121" s="533"/>
      <c r="EY1121" s="533"/>
      <c r="EZ1121" s="533"/>
      <c r="FA1121" s="533"/>
      <c r="FB1121" s="533"/>
      <c r="FC1121" s="533"/>
      <c r="FD1121" s="533"/>
      <c r="FE1121" s="533"/>
      <c r="FF1121" s="533"/>
      <c r="FG1121" s="533"/>
      <c r="FH1121" s="533"/>
      <c r="FI1121" s="533"/>
      <c r="FJ1121" s="533"/>
      <c r="FK1121" s="533"/>
      <c r="FL1121" s="533"/>
      <c r="FM1121" s="533"/>
      <c r="FN1121" s="533"/>
      <c r="FO1121" s="533"/>
      <c r="FP1121" s="533"/>
      <c r="FQ1121" s="533"/>
      <c r="FR1121" s="533"/>
      <c r="FS1121" s="533"/>
      <c r="FT1121" s="533"/>
      <c r="FU1121" s="533"/>
      <c r="FV1121" s="533"/>
      <c r="FW1121" s="533"/>
      <c r="FX1121" s="533"/>
      <c r="FY1121" s="533"/>
      <c r="FZ1121" s="533"/>
      <c r="GA1121" s="533"/>
      <c r="GB1121" s="533"/>
      <c r="GC1121" s="533"/>
      <c r="GD1121" s="533"/>
      <c r="GE1121" s="533"/>
      <c r="GF1121" s="533"/>
      <c r="GG1121" s="533"/>
      <c r="GH1121" s="533"/>
      <c r="GI1121" s="533"/>
      <c r="GJ1121" s="533"/>
      <c r="GK1121" s="533"/>
      <c r="GL1121" s="533"/>
      <c r="GM1121" s="533"/>
      <c r="GN1121" s="533"/>
      <c r="GO1121" s="533"/>
      <c r="GP1121" s="533"/>
      <c r="GQ1121" s="533"/>
      <c r="GR1121" s="533"/>
      <c r="GS1121" s="533"/>
      <c r="GT1121" s="533"/>
      <c r="GU1121" s="533"/>
      <c r="GV1121" s="533"/>
      <c r="GW1121" s="533"/>
      <c r="GX1121" s="533"/>
      <c r="GY1121" s="533"/>
      <c r="GZ1121" s="533"/>
      <c r="HA1121" s="533"/>
      <c r="HB1121" s="533"/>
      <c r="HC1121" s="533"/>
      <c r="HD1121" s="533"/>
      <c r="HE1121" s="533"/>
      <c r="HF1121" s="533"/>
      <c r="HG1121" s="533"/>
      <c r="HH1121" s="533"/>
      <c r="HI1121" s="533"/>
      <c r="HJ1121" s="533"/>
      <c r="HK1121" s="533"/>
      <c r="HL1121" s="533"/>
      <c r="HM1121" s="533"/>
      <c r="HN1121" s="533"/>
      <c r="HO1121" s="533"/>
      <c r="HP1121" s="533"/>
      <c r="HQ1121" s="533"/>
      <c r="HR1121" s="533"/>
      <c r="HS1121" s="533"/>
      <c r="HT1121" s="533"/>
      <c r="HU1121" s="533"/>
      <c r="HV1121" s="533"/>
      <c r="HW1121" s="533"/>
      <c r="HX1121" s="533"/>
      <c r="HY1121" s="533"/>
      <c r="HZ1121" s="533"/>
      <c r="IA1121" s="533"/>
      <c r="IB1121" s="533"/>
      <c r="IC1121" s="533"/>
      <c r="ID1121" s="533"/>
      <c r="IE1121" s="533"/>
      <c r="IF1121" s="533"/>
      <c r="IG1121" s="533"/>
      <c r="IH1121" s="533"/>
      <c r="II1121" s="533"/>
      <c r="IJ1121" s="533"/>
      <c r="IK1121" s="533"/>
      <c r="IL1121" s="533"/>
      <c r="IM1121" s="533"/>
      <c r="IN1121" s="533"/>
      <c r="IO1121" s="533"/>
      <c r="IP1121" s="533"/>
      <c r="IQ1121" s="533"/>
      <c r="IR1121" s="533"/>
      <c r="IS1121" s="533"/>
      <c r="IT1121" s="533"/>
      <c r="IU1121" s="533"/>
      <c r="IV1121" s="533"/>
      <c r="IW1121" s="533"/>
      <c r="IX1121" s="533"/>
      <c r="IY1121" s="533"/>
      <c r="IZ1121" s="533"/>
      <c r="JA1121" s="533"/>
      <c r="JB1121" s="533"/>
      <c r="JC1121" s="533"/>
      <c r="JD1121" s="533"/>
      <c r="JE1121" s="533"/>
      <c r="JF1121" s="533"/>
      <c r="JG1121" s="533"/>
      <c r="JH1121" s="533"/>
    </row>
    <row r="1122" spans="1:268" s="3" customFormat="1" ht="39.75" customHeight="1" x14ac:dyDescent="0.25">
      <c r="A1122" s="172" t="s">
        <v>3392</v>
      </c>
      <c r="B1122" s="173" t="s">
        <v>1277</v>
      </c>
      <c r="C1122" s="173">
        <v>11190055</v>
      </c>
      <c r="D1122" s="174">
        <v>42339</v>
      </c>
      <c r="E1122" s="174">
        <v>42339</v>
      </c>
      <c r="F1122" s="174">
        <v>43435</v>
      </c>
      <c r="G1122" s="174">
        <v>43191</v>
      </c>
      <c r="H1122" s="173" t="s">
        <v>819</v>
      </c>
      <c r="I1122" s="173" t="s">
        <v>2250</v>
      </c>
      <c r="J1122" s="173"/>
      <c r="K1122" s="173" t="s">
        <v>95</v>
      </c>
      <c r="L1122" s="173" t="s">
        <v>5436</v>
      </c>
      <c r="M1122" s="173" t="s">
        <v>282</v>
      </c>
      <c r="N1122" s="173" t="s">
        <v>282</v>
      </c>
      <c r="O1122" s="173" t="s">
        <v>189</v>
      </c>
      <c r="P1122" s="175" t="s">
        <v>2251</v>
      </c>
      <c r="Q1122" s="173" t="s">
        <v>5437</v>
      </c>
      <c r="R1122" s="173" t="s">
        <v>282</v>
      </c>
      <c r="S1122" s="173" t="s">
        <v>282</v>
      </c>
      <c r="T1122" s="173" t="s">
        <v>189</v>
      </c>
      <c r="U1122" s="175" t="s">
        <v>2251</v>
      </c>
      <c r="V1122" s="173" t="s">
        <v>5438</v>
      </c>
      <c r="W1122" s="173" t="s">
        <v>5439</v>
      </c>
      <c r="X1122" s="173"/>
      <c r="Y1122" s="173"/>
      <c r="Z1122" s="176" t="s">
        <v>1311</v>
      </c>
      <c r="AA1122" s="173" t="s">
        <v>427</v>
      </c>
      <c r="AB1122" s="173"/>
      <c r="AC1122" s="173">
        <v>61.11</v>
      </c>
      <c r="AD1122" s="173">
        <v>800</v>
      </c>
      <c r="AE1122" s="173"/>
      <c r="AF1122" s="173"/>
      <c r="AG1122" s="173"/>
      <c r="AH1122" s="173"/>
      <c r="AI1122" s="459">
        <v>800</v>
      </c>
      <c r="AJ1122" s="173"/>
      <c r="AK1122" s="173"/>
      <c r="AL1122" s="173"/>
      <c r="AM1122" s="173"/>
      <c r="AN1122" s="173"/>
      <c r="AO1122" s="173"/>
      <c r="AP1122" s="173"/>
      <c r="AQ1122" s="173"/>
      <c r="AR1122" s="173"/>
      <c r="AS1122" s="173" t="s">
        <v>468</v>
      </c>
      <c r="AT1122" s="173"/>
      <c r="AU1122" s="173"/>
      <c r="AV1122" s="173">
        <v>22.51</v>
      </c>
      <c r="AW1122" s="173" t="s">
        <v>5440</v>
      </c>
      <c r="AX1122" s="173" t="s">
        <v>5441</v>
      </c>
      <c r="AY1122" s="173">
        <v>43</v>
      </c>
      <c r="AZ1122" s="173">
        <v>43</v>
      </c>
      <c r="BA1122" s="173">
        <v>38.518000000000001</v>
      </c>
      <c r="BB1122" s="173">
        <v>23</v>
      </c>
      <c r="BC1122" s="173">
        <v>51</v>
      </c>
      <c r="BD1122" s="173">
        <v>58.485999999999997</v>
      </c>
      <c r="BE1122" s="173">
        <f t="shared" ref="BE1122:BE1154" si="182">AY1122+AZ1122/60+BA1122/3600</f>
        <v>43.72736611111111</v>
      </c>
      <c r="BF1122" s="173">
        <f t="shared" ref="BF1122:BF1154" si="183">BB1122+BC1122/60+BD1122/3600</f>
        <v>23.866246111111113</v>
      </c>
      <c r="BG1122" s="173" t="s">
        <v>38</v>
      </c>
      <c r="BH1122" s="173"/>
      <c r="BI1122" s="173"/>
      <c r="BJ1122" s="174"/>
      <c r="BK1122" s="173"/>
      <c r="BL1122" s="174"/>
      <c r="BM1122" s="173"/>
      <c r="BN1122" s="173"/>
      <c r="BO1122" s="173"/>
      <c r="BP1122" s="173"/>
      <c r="BQ1122" s="173"/>
      <c r="BR1122" s="173"/>
      <c r="BS1122" s="173"/>
      <c r="BT1122" s="533"/>
      <c r="BU1122" s="533"/>
      <c r="BV1122" s="533"/>
      <c r="BW1122" s="533"/>
      <c r="BX1122" s="533"/>
      <c r="BY1122" s="533"/>
      <c r="BZ1122" s="533"/>
      <c r="CA1122" s="533"/>
      <c r="CB1122" s="533"/>
      <c r="CC1122" s="533"/>
      <c r="CD1122" s="533"/>
      <c r="CE1122" s="533"/>
      <c r="CF1122" s="533"/>
      <c r="CG1122" s="533"/>
      <c r="CH1122" s="533"/>
      <c r="CI1122" s="533"/>
      <c r="CJ1122" s="533"/>
      <c r="CK1122" s="533"/>
      <c r="CL1122" s="533"/>
      <c r="CM1122" s="533"/>
      <c r="CN1122" s="533"/>
      <c r="CO1122" s="533"/>
      <c r="CP1122" s="533"/>
      <c r="CQ1122" s="533"/>
      <c r="CR1122" s="533"/>
      <c r="CS1122" s="533"/>
      <c r="CT1122" s="533"/>
      <c r="CU1122" s="533"/>
      <c r="CV1122" s="533"/>
      <c r="CW1122" s="533"/>
      <c r="CX1122" s="533"/>
      <c r="CY1122" s="533"/>
      <c r="CZ1122" s="533"/>
      <c r="DA1122" s="533"/>
      <c r="DB1122" s="533"/>
      <c r="DC1122" s="533"/>
      <c r="DD1122" s="533"/>
      <c r="DE1122" s="533"/>
      <c r="DF1122" s="533"/>
      <c r="DG1122" s="533"/>
      <c r="DH1122" s="533"/>
      <c r="DI1122" s="533"/>
      <c r="DJ1122" s="533"/>
      <c r="DK1122" s="533"/>
      <c r="DL1122" s="533"/>
      <c r="DM1122" s="533"/>
      <c r="DN1122" s="533"/>
      <c r="DO1122" s="533"/>
      <c r="DP1122" s="533"/>
      <c r="DQ1122" s="533"/>
      <c r="DR1122" s="533"/>
      <c r="DS1122" s="533"/>
      <c r="DT1122" s="533"/>
      <c r="DU1122" s="533"/>
      <c r="DV1122" s="533"/>
      <c r="DW1122" s="533"/>
      <c r="DX1122" s="533"/>
      <c r="DY1122" s="533"/>
      <c r="DZ1122" s="533"/>
      <c r="EA1122" s="533"/>
      <c r="EB1122" s="533"/>
      <c r="EC1122" s="533"/>
      <c r="ED1122" s="533"/>
      <c r="EE1122" s="533"/>
      <c r="EF1122" s="533"/>
      <c r="EG1122" s="533"/>
      <c r="EH1122" s="533"/>
      <c r="EI1122" s="533"/>
      <c r="EJ1122" s="533"/>
      <c r="EK1122" s="533"/>
      <c r="EL1122" s="533"/>
      <c r="EM1122" s="533"/>
      <c r="EN1122" s="533"/>
      <c r="EO1122" s="533"/>
      <c r="EP1122" s="533"/>
      <c r="EQ1122" s="533"/>
      <c r="ER1122" s="533"/>
      <c r="ES1122" s="533"/>
      <c r="ET1122" s="533"/>
      <c r="EU1122" s="533"/>
      <c r="EV1122" s="533"/>
      <c r="EW1122" s="533"/>
      <c r="EX1122" s="533"/>
      <c r="EY1122" s="533"/>
      <c r="EZ1122" s="533"/>
      <c r="FA1122" s="533"/>
      <c r="FB1122" s="533"/>
      <c r="FC1122" s="533"/>
      <c r="FD1122" s="533"/>
      <c r="FE1122" s="533"/>
      <c r="FF1122" s="533"/>
      <c r="FG1122" s="533"/>
      <c r="FH1122" s="533"/>
      <c r="FI1122" s="533"/>
      <c r="FJ1122" s="533"/>
      <c r="FK1122" s="533"/>
      <c r="FL1122" s="533"/>
      <c r="FM1122" s="533"/>
      <c r="FN1122" s="533"/>
      <c r="FO1122" s="533"/>
      <c r="FP1122" s="533"/>
      <c r="FQ1122" s="533"/>
      <c r="FR1122" s="533"/>
      <c r="FS1122" s="533"/>
      <c r="FT1122" s="533"/>
      <c r="FU1122" s="533"/>
      <c r="FV1122" s="533"/>
      <c r="FW1122" s="533"/>
      <c r="FX1122" s="533"/>
      <c r="FY1122" s="533"/>
      <c r="FZ1122" s="533"/>
      <c r="GA1122" s="533"/>
      <c r="GB1122" s="533"/>
      <c r="GC1122" s="533"/>
      <c r="GD1122" s="533"/>
      <c r="GE1122" s="533"/>
      <c r="GF1122" s="533"/>
      <c r="GG1122" s="533"/>
      <c r="GH1122" s="533"/>
      <c r="GI1122" s="533"/>
      <c r="GJ1122" s="533"/>
      <c r="GK1122" s="533"/>
      <c r="GL1122" s="533"/>
      <c r="GM1122" s="533"/>
      <c r="GN1122" s="533"/>
      <c r="GO1122" s="533"/>
      <c r="GP1122" s="533"/>
      <c r="GQ1122" s="533"/>
      <c r="GR1122" s="533"/>
      <c r="GS1122" s="533"/>
      <c r="GT1122" s="533"/>
      <c r="GU1122" s="533"/>
      <c r="GV1122" s="533"/>
      <c r="GW1122" s="533"/>
      <c r="GX1122" s="533"/>
      <c r="GY1122" s="533"/>
      <c r="GZ1122" s="533"/>
      <c r="HA1122" s="533"/>
      <c r="HB1122" s="533"/>
      <c r="HC1122" s="533"/>
      <c r="HD1122" s="533"/>
      <c r="HE1122" s="533"/>
      <c r="HF1122" s="533"/>
      <c r="HG1122" s="533"/>
      <c r="HH1122" s="533"/>
      <c r="HI1122" s="533"/>
      <c r="HJ1122" s="533"/>
      <c r="HK1122" s="533"/>
      <c r="HL1122" s="533"/>
      <c r="HM1122" s="533"/>
      <c r="HN1122" s="533"/>
      <c r="HO1122" s="533"/>
      <c r="HP1122" s="533"/>
      <c r="HQ1122" s="533"/>
      <c r="HR1122" s="533"/>
      <c r="HS1122" s="533"/>
      <c r="HT1122" s="533"/>
      <c r="HU1122" s="533"/>
      <c r="HV1122" s="533"/>
      <c r="HW1122" s="533"/>
      <c r="HX1122" s="533"/>
      <c r="HY1122" s="533"/>
      <c r="HZ1122" s="533"/>
      <c r="IA1122" s="533"/>
      <c r="IB1122" s="533"/>
      <c r="IC1122" s="533"/>
      <c r="ID1122" s="533"/>
      <c r="IE1122" s="533"/>
      <c r="IF1122" s="533"/>
      <c r="IG1122" s="533"/>
      <c r="IH1122" s="533"/>
      <c r="II1122" s="533"/>
      <c r="IJ1122" s="533"/>
      <c r="IK1122" s="533"/>
      <c r="IL1122" s="533"/>
      <c r="IM1122" s="533"/>
      <c r="IN1122" s="533"/>
      <c r="IO1122" s="533"/>
      <c r="IP1122" s="533"/>
      <c r="IQ1122" s="533"/>
      <c r="IR1122" s="533"/>
      <c r="IS1122" s="533"/>
      <c r="IT1122" s="533"/>
      <c r="IU1122" s="533"/>
      <c r="IV1122" s="533"/>
      <c r="IW1122" s="533"/>
      <c r="IX1122" s="533"/>
      <c r="IY1122" s="533"/>
      <c r="IZ1122" s="533"/>
      <c r="JA1122" s="533"/>
      <c r="JB1122" s="533"/>
      <c r="JC1122" s="533"/>
      <c r="JD1122" s="533"/>
      <c r="JE1122" s="533"/>
      <c r="JF1122" s="533"/>
      <c r="JG1122" s="533"/>
      <c r="JH1122" s="533"/>
    </row>
    <row r="1123" spans="1:268" s="3" customFormat="1" ht="39.75" customHeight="1" thickBot="1" x14ac:dyDescent="0.3">
      <c r="A1123" s="177"/>
      <c r="B1123" s="178" t="s">
        <v>1277</v>
      </c>
      <c r="C1123" s="178">
        <v>11190055</v>
      </c>
      <c r="D1123" s="179">
        <v>42339</v>
      </c>
      <c r="E1123" s="179">
        <v>42339</v>
      </c>
      <c r="F1123" s="179">
        <v>43435</v>
      </c>
      <c r="G1123" s="179">
        <v>43191</v>
      </c>
      <c r="H1123" s="178" t="s">
        <v>819</v>
      </c>
      <c r="I1123" s="178" t="s">
        <v>2250</v>
      </c>
      <c r="J1123" s="178"/>
      <c r="K1123" s="178" t="s">
        <v>95</v>
      </c>
      <c r="L1123" s="178" t="s">
        <v>5436</v>
      </c>
      <c r="M1123" s="178" t="s">
        <v>282</v>
      </c>
      <c r="N1123" s="178" t="s">
        <v>282</v>
      </c>
      <c r="O1123" s="178" t="s">
        <v>189</v>
      </c>
      <c r="P1123" s="180" t="s">
        <v>2251</v>
      </c>
      <c r="Q1123" s="178" t="s">
        <v>5437</v>
      </c>
      <c r="R1123" s="178" t="s">
        <v>282</v>
      </c>
      <c r="S1123" s="178" t="s">
        <v>282</v>
      </c>
      <c r="T1123" s="178" t="s">
        <v>189</v>
      </c>
      <c r="U1123" s="180" t="s">
        <v>2251</v>
      </c>
      <c r="V1123" s="178" t="s">
        <v>5438</v>
      </c>
      <c r="W1123" s="178" t="s">
        <v>5439</v>
      </c>
      <c r="X1123" s="178"/>
      <c r="Y1123" s="178"/>
      <c r="Z1123" s="181" t="s">
        <v>1311</v>
      </c>
      <c r="AA1123" s="178" t="s">
        <v>427</v>
      </c>
      <c r="AB1123" s="178"/>
      <c r="AC1123" s="178"/>
      <c r="AD1123" s="178"/>
      <c r="AE1123" s="178"/>
      <c r="AF1123" s="178"/>
      <c r="AG1123" s="178"/>
      <c r="AH1123" s="178"/>
      <c r="AI1123" s="460"/>
      <c r="AJ1123" s="178"/>
      <c r="AK1123" s="178"/>
      <c r="AL1123" s="178"/>
      <c r="AM1123" s="178"/>
      <c r="AN1123" s="178"/>
      <c r="AO1123" s="178"/>
      <c r="AP1123" s="178"/>
      <c r="AQ1123" s="178"/>
      <c r="AR1123" s="178"/>
      <c r="AS1123" s="178" t="s">
        <v>3573</v>
      </c>
      <c r="AT1123" s="178"/>
      <c r="AU1123" s="178"/>
      <c r="AV1123" s="178">
        <v>22.53</v>
      </c>
      <c r="AW1123" s="178" t="s">
        <v>5442</v>
      </c>
      <c r="AX1123" s="178" t="s">
        <v>5443</v>
      </c>
      <c r="AY1123" s="178">
        <v>43</v>
      </c>
      <c r="AZ1123" s="178">
        <v>43</v>
      </c>
      <c r="BA1123" s="178">
        <v>38.5</v>
      </c>
      <c r="BB1123" s="178">
        <v>23</v>
      </c>
      <c r="BC1123" s="178">
        <v>51</v>
      </c>
      <c r="BD1123" s="178">
        <v>58.9</v>
      </c>
      <c r="BE1123" s="178">
        <f t="shared" si="182"/>
        <v>43.727361111111115</v>
      </c>
      <c r="BF1123" s="178">
        <f t="shared" si="183"/>
        <v>23.866361111111111</v>
      </c>
      <c r="BG1123" s="178" t="s">
        <v>38</v>
      </c>
      <c r="BH1123" s="178"/>
      <c r="BI1123" s="178"/>
      <c r="BJ1123" s="179"/>
      <c r="BK1123" s="178"/>
      <c r="BL1123" s="179"/>
      <c r="BM1123" s="178"/>
      <c r="BN1123" s="178"/>
      <c r="BO1123" s="178"/>
      <c r="BP1123" s="178"/>
      <c r="BQ1123" s="178"/>
      <c r="BR1123" s="178"/>
      <c r="BS1123" s="178"/>
      <c r="BT1123" s="533"/>
      <c r="BU1123" s="533"/>
      <c r="BV1123" s="533"/>
      <c r="BW1123" s="533"/>
      <c r="BX1123" s="533"/>
      <c r="BY1123" s="533"/>
      <c r="BZ1123" s="533"/>
      <c r="CA1123" s="533"/>
      <c r="CB1123" s="533"/>
      <c r="CC1123" s="533"/>
      <c r="CD1123" s="533"/>
      <c r="CE1123" s="533"/>
      <c r="CF1123" s="533"/>
      <c r="CG1123" s="533"/>
      <c r="CH1123" s="533"/>
      <c r="CI1123" s="533"/>
      <c r="CJ1123" s="533"/>
      <c r="CK1123" s="533"/>
      <c r="CL1123" s="533"/>
      <c r="CM1123" s="533"/>
      <c r="CN1123" s="533"/>
      <c r="CO1123" s="533"/>
      <c r="CP1123" s="533"/>
      <c r="CQ1123" s="533"/>
      <c r="CR1123" s="533"/>
      <c r="CS1123" s="533"/>
      <c r="CT1123" s="533"/>
      <c r="CU1123" s="533"/>
      <c r="CV1123" s="533"/>
      <c r="CW1123" s="533"/>
      <c r="CX1123" s="533"/>
      <c r="CY1123" s="533"/>
      <c r="CZ1123" s="533"/>
      <c r="DA1123" s="533"/>
      <c r="DB1123" s="533"/>
      <c r="DC1123" s="533"/>
      <c r="DD1123" s="533"/>
      <c r="DE1123" s="533"/>
      <c r="DF1123" s="533"/>
      <c r="DG1123" s="533"/>
      <c r="DH1123" s="533"/>
      <c r="DI1123" s="533"/>
      <c r="DJ1123" s="533"/>
      <c r="DK1123" s="533"/>
      <c r="DL1123" s="533"/>
      <c r="DM1123" s="533"/>
      <c r="DN1123" s="533"/>
      <c r="DO1123" s="533"/>
      <c r="DP1123" s="533"/>
      <c r="DQ1123" s="533"/>
      <c r="DR1123" s="533"/>
      <c r="DS1123" s="533"/>
      <c r="DT1123" s="533"/>
      <c r="DU1123" s="533"/>
      <c r="DV1123" s="533"/>
      <c r="DW1123" s="533"/>
      <c r="DX1123" s="533"/>
      <c r="DY1123" s="533"/>
      <c r="DZ1123" s="533"/>
      <c r="EA1123" s="533"/>
      <c r="EB1123" s="533"/>
      <c r="EC1123" s="533"/>
      <c r="ED1123" s="533"/>
      <c r="EE1123" s="533"/>
      <c r="EF1123" s="533"/>
      <c r="EG1123" s="533"/>
      <c r="EH1123" s="533"/>
      <c r="EI1123" s="533"/>
      <c r="EJ1123" s="533"/>
      <c r="EK1123" s="533"/>
      <c r="EL1123" s="533"/>
      <c r="EM1123" s="533"/>
      <c r="EN1123" s="533"/>
      <c r="EO1123" s="533"/>
      <c r="EP1123" s="533"/>
      <c r="EQ1123" s="533"/>
      <c r="ER1123" s="533"/>
      <c r="ES1123" s="533"/>
      <c r="ET1123" s="533"/>
      <c r="EU1123" s="533"/>
      <c r="EV1123" s="533"/>
      <c r="EW1123" s="533"/>
      <c r="EX1123" s="533"/>
      <c r="EY1123" s="533"/>
      <c r="EZ1123" s="533"/>
      <c r="FA1123" s="533"/>
      <c r="FB1123" s="533"/>
      <c r="FC1123" s="533"/>
      <c r="FD1123" s="533"/>
      <c r="FE1123" s="533"/>
      <c r="FF1123" s="533"/>
      <c r="FG1123" s="533"/>
      <c r="FH1123" s="533"/>
      <c r="FI1123" s="533"/>
      <c r="FJ1123" s="533"/>
      <c r="FK1123" s="533"/>
      <c r="FL1123" s="533"/>
      <c r="FM1123" s="533"/>
      <c r="FN1123" s="533"/>
      <c r="FO1123" s="533"/>
      <c r="FP1123" s="533"/>
      <c r="FQ1123" s="533"/>
      <c r="FR1123" s="533"/>
      <c r="FS1123" s="533"/>
      <c r="FT1123" s="533"/>
      <c r="FU1123" s="533"/>
      <c r="FV1123" s="533"/>
      <c r="FW1123" s="533"/>
      <c r="FX1123" s="533"/>
      <c r="FY1123" s="533"/>
      <c r="FZ1123" s="533"/>
      <c r="GA1123" s="533"/>
      <c r="GB1123" s="533"/>
      <c r="GC1123" s="533"/>
      <c r="GD1123" s="533"/>
      <c r="GE1123" s="533"/>
      <c r="GF1123" s="533"/>
      <c r="GG1123" s="533"/>
      <c r="GH1123" s="533"/>
      <c r="GI1123" s="533"/>
      <c r="GJ1123" s="533"/>
      <c r="GK1123" s="533"/>
      <c r="GL1123" s="533"/>
      <c r="GM1123" s="533"/>
      <c r="GN1123" s="533"/>
      <c r="GO1123" s="533"/>
      <c r="GP1123" s="533"/>
      <c r="GQ1123" s="533"/>
      <c r="GR1123" s="533"/>
      <c r="GS1123" s="533"/>
      <c r="GT1123" s="533"/>
      <c r="GU1123" s="533"/>
      <c r="GV1123" s="533"/>
      <c r="GW1123" s="533"/>
      <c r="GX1123" s="533"/>
      <c r="GY1123" s="533"/>
      <c r="GZ1123" s="533"/>
      <c r="HA1123" s="533"/>
      <c r="HB1123" s="533"/>
      <c r="HC1123" s="533"/>
      <c r="HD1123" s="533"/>
      <c r="HE1123" s="533"/>
      <c r="HF1123" s="533"/>
      <c r="HG1123" s="533"/>
      <c r="HH1123" s="533"/>
      <c r="HI1123" s="533"/>
      <c r="HJ1123" s="533"/>
      <c r="HK1123" s="533"/>
      <c r="HL1123" s="533"/>
      <c r="HM1123" s="533"/>
      <c r="HN1123" s="533"/>
      <c r="HO1123" s="533"/>
      <c r="HP1123" s="533"/>
      <c r="HQ1123" s="533"/>
      <c r="HR1123" s="533"/>
      <c r="HS1123" s="533"/>
      <c r="HT1123" s="533"/>
      <c r="HU1123" s="533"/>
      <c r="HV1123" s="533"/>
      <c r="HW1123" s="533"/>
      <c r="HX1123" s="533"/>
      <c r="HY1123" s="533"/>
      <c r="HZ1123" s="533"/>
      <c r="IA1123" s="533"/>
      <c r="IB1123" s="533"/>
      <c r="IC1123" s="533"/>
      <c r="ID1123" s="533"/>
      <c r="IE1123" s="533"/>
      <c r="IF1123" s="533"/>
      <c r="IG1123" s="533"/>
      <c r="IH1123" s="533"/>
      <c r="II1123" s="533"/>
      <c r="IJ1123" s="533"/>
      <c r="IK1123" s="533"/>
      <c r="IL1123" s="533"/>
      <c r="IM1123" s="533"/>
      <c r="IN1123" s="533"/>
      <c r="IO1123" s="533"/>
      <c r="IP1123" s="533"/>
      <c r="IQ1123" s="533"/>
      <c r="IR1123" s="533"/>
      <c r="IS1123" s="533"/>
      <c r="IT1123" s="533"/>
      <c r="IU1123" s="533"/>
      <c r="IV1123" s="533"/>
      <c r="IW1123" s="533"/>
      <c r="IX1123" s="533"/>
      <c r="IY1123" s="533"/>
      <c r="IZ1123" s="533"/>
      <c r="JA1123" s="533"/>
      <c r="JB1123" s="533"/>
      <c r="JC1123" s="533"/>
      <c r="JD1123" s="533"/>
      <c r="JE1123" s="533"/>
      <c r="JF1123" s="533"/>
      <c r="JG1123" s="533"/>
      <c r="JH1123" s="533"/>
    </row>
    <row r="1124" spans="1:268" s="3" customFormat="1" ht="39.75" customHeight="1" x14ac:dyDescent="0.25">
      <c r="A1124" s="172" t="s">
        <v>3392</v>
      </c>
      <c r="B1124" s="173" t="s">
        <v>1277</v>
      </c>
      <c r="C1124" s="173">
        <v>11190056</v>
      </c>
      <c r="D1124" s="174">
        <v>42340</v>
      </c>
      <c r="E1124" s="174">
        <v>42340</v>
      </c>
      <c r="F1124" s="174">
        <v>43436</v>
      </c>
      <c r="G1124" s="174">
        <v>43191</v>
      </c>
      <c r="H1124" s="173" t="s">
        <v>819</v>
      </c>
      <c r="I1124" s="173" t="s">
        <v>984</v>
      </c>
      <c r="J1124" s="173"/>
      <c r="K1124" s="173" t="s">
        <v>95</v>
      </c>
      <c r="L1124" s="173" t="s">
        <v>5436</v>
      </c>
      <c r="M1124" s="173" t="s">
        <v>243</v>
      </c>
      <c r="N1124" s="173" t="s">
        <v>188</v>
      </c>
      <c r="O1124" s="173" t="s">
        <v>189</v>
      </c>
      <c r="P1124" s="175" t="s">
        <v>5444</v>
      </c>
      <c r="Q1124" s="173" t="s">
        <v>5445</v>
      </c>
      <c r="R1124" s="173" t="s">
        <v>243</v>
      </c>
      <c r="S1124" s="173" t="s">
        <v>188</v>
      </c>
      <c r="T1124" s="173" t="s">
        <v>189</v>
      </c>
      <c r="U1124" s="175" t="s">
        <v>5444</v>
      </c>
      <c r="V1124" s="173" t="s">
        <v>5446</v>
      </c>
      <c r="W1124" s="173" t="s">
        <v>5439</v>
      </c>
      <c r="X1124" s="173"/>
      <c r="Y1124" s="173"/>
      <c r="Z1124" s="176" t="s">
        <v>1311</v>
      </c>
      <c r="AA1124" s="173" t="s">
        <v>427</v>
      </c>
      <c r="AB1124" s="173"/>
      <c r="AC1124" s="173">
        <v>61.11</v>
      </c>
      <c r="AD1124" s="173">
        <v>6000</v>
      </c>
      <c r="AE1124" s="173"/>
      <c r="AF1124" s="173"/>
      <c r="AG1124" s="173"/>
      <c r="AH1124" s="173"/>
      <c r="AI1124" s="459">
        <v>6000</v>
      </c>
      <c r="AJ1124" s="173"/>
      <c r="AK1124" s="173"/>
      <c r="AL1124" s="173"/>
      <c r="AM1124" s="173"/>
      <c r="AN1124" s="173"/>
      <c r="AO1124" s="173"/>
      <c r="AP1124" s="173"/>
      <c r="AQ1124" s="173"/>
      <c r="AR1124" s="173"/>
      <c r="AS1124" s="173" t="s">
        <v>468</v>
      </c>
      <c r="AT1124" s="173"/>
      <c r="AU1124" s="173"/>
      <c r="AV1124" s="173">
        <v>40.774000000000001</v>
      </c>
      <c r="AW1124" s="173" t="s">
        <v>5447</v>
      </c>
      <c r="AX1124" s="173" t="s">
        <v>5448</v>
      </c>
      <c r="AY1124" s="173">
        <v>43</v>
      </c>
      <c r="AZ1124" s="173">
        <v>37</v>
      </c>
      <c r="BA1124" s="173">
        <v>21.1</v>
      </c>
      <c r="BB1124" s="173">
        <v>23</v>
      </c>
      <c r="BC1124" s="173">
        <v>42</v>
      </c>
      <c r="BD1124" s="173">
        <v>6.46</v>
      </c>
      <c r="BE1124" s="173">
        <f t="shared" si="182"/>
        <v>43.622527777777776</v>
      </c>
      <c r="BF1124" s="173">
        <f t="shared" si="183"/>
        <v>23.701794444444445</v>
      </c>
      <c r="BG1124" s="173" t="s">
        <v>38</v>
      </c>
      <c r="BH1124" s="173"/>
      <c r="BI1124" s="173"/>
      <c r="BJ1124" s="174"/>
      <c r="BK1124" s="173"/>
      <c r="BL1124" s="174"/>
      <c r="BM1124" s="173"/>
      <c r="BN1124" s="173"/>
      <c r="BO1124" s="173"/>
      <c r="BP1124" s="173"/>
      <c r="BQ1124" s="173"/>
      <c r="BR1124" s="173"/>
      <c r="BS1124" s="173"/>
      <c r="BT1124" s="533"/>
      <c r="BU1124" s="533"/>
      <c r="BV1124" s="533"/>
      <c r="BW1124" s="533"/>
      <c r="BX1124" s="533"/>
      <c r="BY1124" s="533"/>
      <c r="BZ1124" s="533"/>
      <c r="CA1124" s="533"/>
      <c r="CB1124" s="533"/>
      <c r="CC1124" s="533"/>
      <c r="CD1124" s="533"/>
      <c r="CE1124" s="533"/>
      <c r="CF1124" s="533"/>
      <c r="CG1124" s="533"/>
      <c r="CH1124" s="533"/>
      <c r="CI1124" s="533"/>
      <c r="CJ1124" s="533"/>
      <c r="CK1124" s="533"/>
      <c r="CL1124" s="533"/>
      <c r="CM1124" s="533"/>
      <c r="CN1124" s="533"/>
      <c r="CO1124" s="533"/>
      <c r="CP1124" s="533"/>
      <c r="CQ1124" s="533"/>
      <c r="CR1124" s="533"/>
      <c r="CS1124" s="533"/>
      <c r="CT1124" s="533"/>
      <c r="CU1124" s="533"/>
      <c r="CV1124" s="533"/>
      <c r="CW1124" s="533"/>
      <c r="CX1124" s="533"/>
      <c r="CY1124" s="533"/>
      <c r="CZ1124" s="533"/>
      <c r="DA1124" s="533"/>
      <c r="DB1124" s="533"/>
      <c r="DC1124" s="533"/>
      <c r="DD1124" s="533"/>
      <c r="DE1124" s="533"/>
      <c r="DF1124" s="533"/>
      <c r="DG1124" s="533"/>
      <c r="DH1124" s="533"/>
      <c r="DI1124" s="533"/>
      <c r="DJ1124" s="533"/>
      <c r="DK1124" s="533"/>
      <c r="DL1124" s="533"/>
      <c r="DM1124" s="533"/>
      <c r="DN1124" s="533"/>
      <c r="DO1124" s="533"/>
      <c r="DP1124" s="533"/>
      <c r="DQ1124" s="533"/>
      <c r="DR1124" s="533"/>
      <c r="DS1124" s="533"/>
      <c r="DT1124" s="533"/>
      <c r="DU1124" s="533"/>
      <c r="DV1124" s="533"/>
      <c r="DW1124" s="533"/>
      <c r="DX1124" s="533"/>
      <c r="DY1124" s="533"/>
      <c r="DZ1124" s="533"/>
      <c r="EA1124" s="533"/>
      <c r="EB1124" s="533"/>
      <c r="EC1124" s="533"/>
      <c r="ED1124" s="533"/>
      <c r="EE1124" s="533"/>
      <c r="EF1124" s="533"/>
      <c r="EG1124" s="533"/>
      <c r="EH1124" s="533"/>
      <c r="EI1124" s="533"/>
      <c r="EJ1124" s="533"/>
      <c r="EK1124" s="533"/>
      <c r="EL1124" s="533"/>
      <c r="EM1124" s="533"/>
      <c r="EN1124" s="533"/>
      <c r="EO1124" s="533"/>
      <c r="EP1124" s="533"/>
      <c r="EQ1124" s="533"/>
      <c r="ER1124" s="533"/>
      <c r="ES1124" s="533"/>
      <c r="ET1124" s="533"/>
      <c r="EU1124" s="533"/>
      <c r="EV1124" s="533"/>
      <c r="EW1124" s="533"/>
      <c r="EX1124" s="533"/>
      <c r="EY1124" s="533"/>
      <c r="EZ1124" s="533"/>
      <c r="FA1124" s="533"/>
      <c r="FB1124" s="533"/>
      <c r="FC1124" s="533"/>
      <c r="FD1124" s="533"/>
      <c r="FE1124" s="533"/>
      <c r="FF1124" s="533"/>
      <c r="FG1124" s="533"/>
      <c r="FH1124" s="533"/>
      <c r="FI1124" s="533"/>
      <c r="FJ1124" s="533"/>
      <c r="FK1124" s="533"/>
      <c r="FL1124" s="533"/>
      <c r="FM1124" s="533"/>
      <c r="FN1124" s="533"/>
      <c r="FO1124" s="533"/>
      <c r="FP1124" s="533"/>
      <c r="FQ1124" s="533"/>
      <c r="FR1124" s="533"/>
      <c r="FS1124" s="533"/>
      <c r="FT1124" s="533"/>
      <c r="FU1124" s="533"/>
      <c r="FV1124" s="533"/>
      <c r="FW1124" s="533"/>
      <c r="FX1124" s="533"/>
      <c r="FY1124" s="533"/>
      <c r="FZ1124" s="533"/>
      <c r="GA1124" s="533"/>
      <c r="GB1124" s="533"/>
      <c r="GC1124" s="533"/>
      <c r="GD1124" s="533"/>
      <c r="GE1124" s="533"/>
      <c r="GF1124" s="533"/>
      <c r="GG1124" s="533"/>
      <c r="GH1124" s="533"/>
      <c r="GI1124" s="533"/>
      <c r="GJ1124" s="533"/>
      <c r="GK1124" s="533"/>
      <c r="GL1124" s="533"/>
      <c r="GM1124" s="533"/>
      <c r="GN1124" s="533"/>
      <c r="GO1124" s="533"/>
      <c r="GP1124" s="533"/>
      <c r="GQ1124" s="533"/>
      <c r="GR1124" s="533"/>
      <c r="GS1124" s="533"/>
      <c r="GT1124" s="533"/>
      <c r="GU1124" s="533"/>
      <c r="GV1124" s="533"/>
      <c r="GW1124" s="533"/>
      <c r="GX1124" s="533"/>
      <c r="GY1124" s="533"/>
      <c r="GZ1124" s="533"/>
      <c r="HA1124" s="533"/>
      <c r="HB1124" s="533"/>
      <c r="HC1124" s="533"/>
      <c r="HD1124" s="533"/>
      <c r="HE1124" s="533"/>
      <c r="HF1124" s="533"/>
      <c r="HG1124" s="533"/>
      <c r="HH1124" s="533"/>
      <c r="HI1124" s="533"/>
      <c r="HJ1124" s="533"/>
      <c r="HK1124" s="533"/>
      <c r="HL1124" s="533"/>
      <c r="HM1124" s="533"/>
      <c r="HN1124" s="533"/>
      <c r="HO1124" s="533"/>
      <c r="HP1124" s="533"/>
      <c r="HQ1124" s="533"/>
      <c r="HR1124" s="533"/>
      <c r="HS1124" s="533"/>
      <c r="HT1124" s="533"/>
      <c r="HU1124" s="533"/>
      <c r="HV1124" s="533"/>
      <c r="HW1124" s="533"/>
      <c r="HX1124" s="533"/>
      <c r="HY1124" s="533"/>
      <c r="HZ1124" s="533"/>
      <c r="IA1124" s="533"/>
      <c r="IB1124" s="533"/>
      <c r="IC1124" s="533"/>
      <c r="ID1124" s="533"/>
      <c r="IE1124" s="533"/>
      <c r="IF1124" s="533"/>
      <c r="IG1124" s="533"/>
      <c r="IH1124" s="533"/>
      <c r="II1124" s="533"/>
      <c r="IJ1124" s="533"/>
      <c r="IK1124" s="533"/>
      <c r="IL1124" s="533"/>
      <c r="IM1124" s="533"/>
      <c r="IN1124" s="533"/>
      <c r="IO1124" s="533"/>
      <c r="IP1124" s="533"/>
      <c r="IQ1124" s="533"/>
      <c r="IR1124" s="533"/>
      <c r="IS1124" s="533"/>
      <c r="IT1124" s="533"/>
      <c r="IU1124" s="533"/>
      <c r="IV1124" s="533"/>
      <c r="IW1124" s="533"/>
      <c r="IX1124" s="533"/>
      <c r="IY1124" s="533"/>
      <c r="IZ1124" s="533"/>
      <c r="JA1124" s="533"/>
      <c r="JB1124" s="533"/>
      <c r="JC1124" s="533"/>
      <c r="JD1124" s="533"/>
      <c r="JE1124" s="533"/>
      <c r="JF1124" s="533"/>
      <c r="JG1124" s="533"/>
      <c r="JH1124" s="533"/>
    </row>
    <row r="1125" spans="1:268" s="3" customFormat="1" ht="39.75" customHeight="1" thickBot="1" x14ac:dyDescent="0.3">
      <c r="A1125" s="177"/>
      <c r="B1125" s="178" t="s">
        <v>1277</v>
      </c>
      <c r="C1125" s="178">
        <v>11190056</v>
      </c>
      <c r="D1125" s="179">
        <v>42340</v>
      </c>
      <c r="E1125" s="179">
        <v>42340</v>
      </c>
      <c r="F1125" s="179">
        <v>43436</v>
      </c>
      <c r="G1125" s="179">
        <v>43191</v>
      </c>
      <c r="H1125" s="178" t="s">
        <v>819</v>
      </c>
      <c r="I1125" s="178" t="s">
        <v>984</v>
      </c>
      <c r="J1125" s="178"/>
      <c r="K1125" s="178" t="s">
        <v>95</v>
      </c>
      <c r="L1125" s="178" t="s">
        <v>5436</v>
      </c>
      <c r="M1125" s="178" t="s">
        <v>243</v>
      </c>
      <c r="N1125" s="178" t="s">
        <v>188</v>
      </c>
      <c r="O1125" s="178" t="s">
        <v>189</v>
      </c>
      <c r="P1125" s="180" t="s">
        <v>5444</v>
      </c>
      <c r="Q1125" s="178" t="s">
        <v>5445</v>
      </c>
      <c r="R1125" s="178" t="s">
        <v>243</v>
      </c>
      <c r="S1125" s="178" t="s">
        <v>188</v>
      </c>
      <c r="T1125" s="178" t="s">
        <v>189</v>
      </c>
      <c r="U1125" s="180" t="s">
        <v>5444</v>
      </c>
      <c r="V1125" s="178" t="s">
        <v>5446</v>
      </c>
      <c r="W1125" s="178" t="s">
        <v>5439</v>
      </c>
      <c r="X1125" s="178"/>
      <c r="Y1125" s="178"/>
      <c r="Z1125" s="181" t="s">
        <v>1311</v>
      </c>
      <c r="AA1125" s="178" t="s">
        <v>427</v>
      </c>
      <c r="AB1125" s="178"/>
      <c r="AC1125" s="178"/>
      <c r="AD1125" s="178"/>
      <c r="AE1125" s="178"/>
      <c r="AF1125" s="178"/>
      <c r="AG1125" s="178"/>
      <c r="AH1125" s="178"/>
      <c r="AI1125" s="178"/>
      <c r="AJ1125" s="178"/>
      <c r="AK1125" s="178"/>
      <c r="AL1125" s="178"/>
      <c r="AM1125" s="178"/>
      <c r="AN1125" s="178"/>
      <c r="AO1125" s="178"/>
      <c r="AP1125" s="178"/>
      <c r="AQ1125" s="178"/>
      <c r="AR1125" s="178"/>
      <c r="AS1125" s="178" t="s">
        <v>3573</v>
      </c>
      <c r="AT1125" s="178"/>
      <c r="AU1125" s="178"/>
      <c r="AV1125" s="178">
        <v>40.950000000000003</v>
      </c>
      <c r="AW1125" s="178" t="s">
        <v>5449</v>
      </c>
      <c r="AX1125" s="178" t="s">
        <v>5450</v>
      </c>
      <c r="AY1125" s="178">
        <v>43</v>
      </c>
      <c r="AZ1125" s="178">
        <v>37</v>
      </c>
      <c r="BA1125" s="178">
        <v>21.396999999999998</v>
      </c>
      <c r="BB1125" s="178">
        <v>23</v>
      </c>
      <c r="BC1125" s="178">
        <v>42</v>
      </c>
      <c r="BD1125" s="178">
        <v>6.5309999999999997</v>
      </c>
      <c r="BE1125" s="178">
        <f t="shared" si="182"/>
        <v>43.622610277777781</v>
      </c>
      <c r="BF1125" s="178">
        <f t="shared" si="183"/>
        <v>23.701814166666665</v>
      </c>
      <c r="BG1125" s="178" t="s">
        <v>38</v>
      </c>
      <c r="BH1125" s="178"/>
      <c r="BI1125" s="178"/>
      <c r="BJ1125" s="179"/>
      <c r="BK1125" s="178"/>
      <c r="BL1125" s="179"/>
      <c r="BM1125" s="178"/>
      <c r="BN1125" s="178"/>
      <c r="BO1125" s="178"/>
      <c r="BP1125" s="178"/>
      <c r="BQ1125" s="178"/>
      <c r="BR1125" s="178"/>
      <c r="BS1125" s="178"/>
      <c r="BT1125" s="533"/>
      <c r="BU1125" s="533"/>
      <c r="BV1125" s="533"/>
      <c r="BW1125" s="533"/>
      <c r="BX1125" s="533"/>
      <c r="BY1125" s="533"/>
      <c r="BZ1125" s="533"/>
      <c r="CA1125" s="533"/>
      <c r="CB1125" s="533"/>
      <c r="CC1125" s="533"/>
      <c r="CD1125" s="533"/>
      <c r="CE1125" s="533"/>
      <c r="CF1125" s="533"/>
      <c r="CG1125" s="533"/>
      <c r="CH1125" s="533"/>
      <c r="CI1125" s="533"/>
      <c r="CJ1125" s="533"/>
      <c r="CK1125" s="533"/>
      <c r="CL1125" s="533"/>
      <c r="CM1125" s="533"/>
      <c r="CN1125" s="533"/>
      <c r="CO1125" s="533"/>
      <c r="CP1125" s="533"/>
      <c r="CQ1125" s="533"/>
      <c r="CR1125" s="533"/>
      <c r="CS1125" s="533"/>
      <c r="CT1125" s="533"/>
      <c r="CU1125" s="533"/>
      <c r="CV1125" s="533"/>
      <c r="CW1125" s="533"/>
      <c r="CX1125" s="533"/>
      <c r="CY1125" s="533"/>
      <c r="CZ1125" s="533"/>
      <c r="DA1125" s="533"/>
      <c r="DB1125" s="533"/>
      <c r="DC1125" s="533"/>
      <c r="DD1125" s="533"/>
      <c r="DE1125" s="533"/>
      <c r="DF1125" s="533"/>
      <c r="DG1125" s="533"/>
      <c r="DH1125" s="533"/>
      <c r="DI1125" s="533"/>
      <c r="DJ1125" s="533"/>
      <c r="DK1125" s="533"/>
      <c r="DL1125" s="533"/>
      <c r="DM1125" s="533"/>
      <c r="DN1125" s="533"/>
      <c r="DO1125" s="533"/>
      <c r="DP1125" s="533"/>
      <c r="DQ1125" s="533"/>
      <c r="DR1125" s="533"/>
      <c r="DS1125" s="533"/>
      <c r="DT1125" s="533"/>
      <c r="DU1125" s="533"/>
      <c r="DV1125" s="533"/>
      <c r="DW1125" s="533"/>
      <c r="DX1125" s="533"/>
      <c r="DY1125" s="533"/>
      <c r="DZ1125" s="533"/>
      <c r="EA1125" s="533"/>
      <c r="EB1125" s="533"/>
      <c r="EC1125" s="533"/>
      <c r="ED1125" s="533"/>
      <c r="EE1125" s="533"/>
      <c r="EF1125" s="533"/>
      <c r="EG1125" s="533"/>
      <c r="EH1125" s="533"/>
      <c r="EI1125" s="533"/>
      <c r="EJ1125" s="533"/>
      <c r="EK1125" s="533"/>
      <c r="EL1125" s="533"/>
      <c r="EM1125" s="533"/>
      <c r="EN1125" s="533"/>
      <c r="EO1125" s="533"/>
      <c r="EP1125" s="533"/>
      <c r="EQ1125" s="533"/>
      <c r="ER1125" s="533"/>
      <c r="ES1125" s="533"/>
      <c r="ET1125" s="533"/>
      <c r="EU1125" s="533"/>
      <c r="EV1125" s="533"/>
      <c r="EW1125" s="533"/>
      <c r="EX1125" s="533"/>
      <c r="EY1125" s="533"/>
      <c r="EZ1125" s="533"/>
      <c r="FA1125" s="533"/>
      <c r="FB1125" s="533"/>
      <c r="FC1125" s="533"/>
      <c r="FD1125" s="533"/>
      <c r="FE1125" s="533"/>
      <c r="FF1125" s="533"/>
      <c r="FG1125" s="533"/>
      <c r="FH1125" s="533"/>
      <c r="FI1125" s="533"/>
      <c r="FJ1125" s="533"/>
      <c r="FK1125" s="533"/>
      <c r="FL1125" s="533"/>
      <c r="FM1125" s="533"/>
      <c r="FN1125" s="533"/>
      <c r="FO1125" s="533"/>
      <c r="FP1125" s="533"/>
      <c r="FQ1125" s="533"/>
      <c r="FR1125" s="533"/>
      <c r="FS1125" s="533"/>
      <c r="FT1125" s="533"/>
      <c r="FU1125" s="533"/>
      <c r="FV1125" s="533"/>
      <c r="FW1125" s="533"/>
      <c r="FX1125" s="533"/>
      <c r="FY1125" s="533"/>
      <c r="FZ1125" s="533"/>
      <c r="GA1125" s="533"/>
      <c r="GB1125" s="533"/>
      <c r="GC1125" s="533"/>
      <c r="GD1125" s="533"/>
      <c r="GE1125" s="533"/>
      <c r="GF1125" s="533"/>
      <c r="GG1125" s="533"/>
      <c r="GH1125" s="533"/>
      <c r="GI1125" s="533"/>
      <c r="GJ1125" s="533"/>
      <c r="GK1125" s="533"/>
      <c r="GL1125" s="533"/>
      <c r="GM1125" s="533"/>
      <c r="GN1125" s="533"/>
      <c r="GO1125" s="533"/>
      <c r="GP1125" s="533"/>
      <c r="GQ1125" s="533"/>
      <c r="GR1125" s="533"/>
      <c r="GS1125" s="533"/>
      <c r="GT1125" s="533"/>
      <c r="GU1125" s="533"/>
      <c r="GV1125" s="533"/>
      <c r="GW1125" s="533"/>
      <c r="GX1125" s="533"/>
      <c r="GY1125" s="533"/>
      <c r="GZ1125" s="533"/>
      <c r="HA1125" s="533"/>
      <c r="HB1125" s="533"/>
      <c r="HC1125" s="533"/>
      <c r="HD1125" s="533"/>
      <c r="HE1125" s="533"/>
      <c r="HF1125" s="533"/>
      <c r="HG1125" s="533"/>
      <c r="HH1125" s="533"/>
      <c r="HI1125" s="533"/>
      <c r="HJ1125" s="533"/>
      <c r="HK1125" s="533"/>
      <c r="HL1125" s="533"/>
      <c r="HM1125" s="533"/>
      <c r="HN1125" s="533"/>
      <c r="HO1125" s="533"/>
      <c r="HP1125" s="533"/>
      <c r="HQ1125" s="533"/>
      <c r="HR1125" s="533"/>
      <c r="HS1125" s="533"/>
      <c r="HT1125" s="533"/>
      <c r="HU1125" s="533"/>
      <c r="HV1125" s="533"/>
      <c r="HW1125" s="533"/>
      <c r="HX1125" s="533"/>
      <c r="HY1125" s="533"/>
      <c r="HZ1125" s="533"/>
      <c r="IA1125" s="533"/>
      <c r="IB1125" s="533"/>
      <c r="IC1125" s="533"/>
      <c r="ID1125" s="533"/>
      <c r="IE1125" s="533"/>
      <c r="IF1125" s="533"/>
      <c r="IG1125" s="533"/>
      <c r="IH1125" s="533"/>
      <c r="II1125" s="533"/>
      <c r="IJ1125" s="533"/>
      <c r="IK1125" s="533"/>
      <c r="IL1125" s="533"/>
      <c r="IM1125" s="533"/>
      <c r="IN1125" s="533"/>
      <c r="IO1125" s="533"/>
      <c r="IP1125" s="533"/>
      <c r="IQ1125" s="533"/>
      <c r="IR1125" s="533"/>
      <c r="IS1125" s="533"/>
      <c r="IT1125" s="533"/>
      <c r="IU1125" s="533"/>
      <c r="IV1125" s="533"/>
      <c r="IW1125" s="533"/>
      <c r="IX1125" s="533"/>
      <c r="IY1125" s="533"/>
      <c r="IZ1125" s="533"/>
      <c r="JA1125" s="533"/>
      <c r="JB1125" s="533"/>
      <c r="JC1125" s="533"/>
      <c r="JD1125" s="533"/>
      <c r="JE1125" s="533"/>
      <c r="JF1125" s="533"/>
      <c r="JG1125" s="533"/>
      <c r="JH1125" s="533"/>
    </row>
    <row r="1126" spans="1:268" s="3" customFormat="1" ht="39.75" customHeight="1" thickBot="1" x14ac:dyDescent="0.3">
      <c r="A1126" s="226" t="s">
        <v>3392</v>
      </c>
      <c r="B1126" s="227" t="s">
        <v>1277</v>
      </c>
      <c r="C1126" s="227">
        <v>11190057</v>
      </c>
      <c r="D1126" s="228">
        <v>42348</v>
      </c>
      <c r="E1126" s="228">
        <v>42348</v>
      </c>
      <c r="F1126" s="228">
        <v>44540</v>
      </c>
      <c r="G1126" s="227">
        <v>-7777</v>
      </c>
      <c r="H1126" s="227" t="s">
        <v>5453</v>
      </c>
      <c r="I1126" s="227" t="s">
        <v>2738</v>
      </c>
      <c r="J1126" s="227"/>
      <c r="K1126" s="227" t="s">
        <v>95</v>
      </c>
      <c r="L1126" s="227" t="s">
        <v>5454</v>
      </c>
      <c r="M1126" s="227" t="s">
        <v>5455</v>
      </c>
      <c r="N1126" s="227" t="s">
        <v>323</v>
      </c>
      <c r="O1126" s="227" t="s">
        <v>189</v>
      </c>
      <c r="P1126" s="229" t="s">
        <v>5456</v>
      </c>
      <c r="Q1126" s="227" t="s">
        <v>5457</v>
      </c>
      <c r="R1126" s="227" t="s">
        <v>5455</v>
      </c>
      <c r="S1126" s="227" t="s">
        <v>323</v>
      </c>
      <c r="T1126" s="227" t="s">
        <v>189</v>
      </c>
      <c r="U1126" s="229" t="s">
        <v>5456</v>
      </c>
      <c r="V1126" s="227" t="s">
        <v>5458</v>
      </c>
      <c r="W1126" s="227" t="s">
        <v>5460</v>
      </c>
      <c r="X1126" s="227"/>
      <c r="Y1126" s="227"/>
      <c r="Z1126" s="230" t="s">
        <v>1311</v>
      </c>
      <c r="AA1126" s="227" t="s">
        <v>5459</v>
      </c>
      <c r="AB1126" s="227"/>
      <c r="AC1126" s="227">
        <v>27.17</v>
      </c>
      <c r="AD1126" s="227">
        <v>4000</v>
      </c>
      <c r="AE1126" s="227"/>
      <c r="AF1126" s="227"/>
      <c r="AG1126" s="227"/>
      <c r="AH1126" s="227"/>
      <c r="AI1126" s="227">
        <v>4000</v>
      </c>
      <c r="AJ1126" s="227"/>
      <c r="AK1126" s="227"/>
      <c r="AL1126" s="227"/>
      <c r="AM1126" s="227"/>
      <c r="AN1126" s="227"/>
      <c r="AO1126" s="227"/>
      <c r="AP1126" s="227"/>
      <c r="AQ1126" s="227"/>
      <c r="AR1126" s="227"/>
      <c r="AS1126" s="227" t="s">
        <v>2652</v>
      </c>
      <c r="AT1126" s="227"/>
      <c r="AU1126" s="227"/>
      <c r="AV1126" s="227">
        <v>142.4</v>
      </c>
      <c r="AW1126" s="227" t="s">
        <v>5461</v>
      </c>
      <c r="AX1126" s="227" t="s">
        <v>5462</v>
      </c>
      <c r="AY1126" s="227">
        <v>43</v>
      </c>
      <c r="AZ1126" s="227">
        <v>26</v>
      </c>
      <c r="BA1126" s="227">
        <v>19.845780000000001</v>
      </c>
      <c r="BB1126" s="227">
        <v>23</v>
      </c>
      <c r="BC1126" s="227">
        <v>37</v>
      </c>
      <c r="BD1126" s="227">
        <v>28.113990000000001</v>
      </c>
      <c r="BE1126" s="227">
        <f t="shared" si="182"/>
        <v>43.438846049999995</v>
      </c>
      <c r="BF1126" s="227">
        <f t="shared" si="183"/>
        <v>23.624476108333333</v>
      </c>
      <c r="BG1126" s="227" t="s">
        <v>38</v>
      </c>
      <c r="BH1126" s="227"/>
      <c r="BI1126" s="227"/>
      <c r="BJ1126" s="228"/>
      <c r="BK1126" s="227"/>
      <c r="BL1126" s="228"/>
      <c r="BM1126" s="227"/>
      <c r="BN1126" s="227"/>
      <c r="BO1126" s="227"/>
      <c r="BP1126" s="227"/>
      <c r="BQ1126" s="227"/>
      <c r="BR1126" s="227"/>
      <c r="BS1126" s="227"/>
      <c r="BT1126" s="533"/>
      <c r="BU1126" s="533"/>
      <c r="BV1126" s="533"/>
      <c r="BW1126" s="533"/>
      <c r="BX1126" s="533"/>
      <c r="BY1126" s="533"/>
      <c r="BZ1126" s="533"/>
      <c r="CA1126" s="533"/>
      <c r="CB1126" s="533"/>
      <c r="CC1126" s="533"/>
      <c r="CD1126" s="533"/>
      <c r="CE1126" s="533"/>
      <c r="CF1126" s="533"/>
      <c r="CG1126" s="533"/>
      <c r="CH1126" s="533"/>
      <c r="CI1126" s="533"/>
      <c r="CJ1126" s="533"/>
      <c r="CK1126" s="533"/>
      <c r="CL1126" s="533"/>
      <c r="CM1126" s="533"/>
      <c r="CN1126" s="533"/>
      <c r="CO1126" s="533"/>
      <c r="CP1126" s="533"/>
      <c r="CQ1126" s="533"/>
      <c r="CR1126" s="533"/>
      <c r="CS1126" s="533"/>
      <c r="CT1126" s="533"/>
      <c r="CU1126" s="533"/>
      <c r="CV1126" s="533"/>
      <c r="CW1126" s="533"/>
      <c r="CX1126" s="533"/>
      <c r="CY1126" s="533"/>
      <c r="CZ1126" s="533"/>
      <c r="DA1126" s="533"/>
      <c r="DB1126" s="533"/>
      <c r="DC1126" s="533"/>
      <c r="DD1126" s="533"/>
      <c r="DE1126" s="533"/>
      <c r="DF1126" s="533"/>
      <c r="DG1126" s="533"/>
      <c r="DH1126" s="533"/>
      <c r="DI1126" s="533"/>
      <c r="DJ1126" s="533"/>
      <c r="DK1126" s="533"/>
      <c r="DL1126" s="533"/>
      <c r="DM1126" s="533"/>
      <c r="DN1126" s="533"/>
      <c r="DO1126" s="533"/>
      <c r="DP1126" s="533"/>
      <c r="DQ1126" s="533"/>
      <c r="DR1126" s="533"/>
      <c r="DS1126" s="533"/>
      <c r="DT1126" s="533"/>
      <c r="DU1126" s="533"/>
      <c r="DV1126" s="533"/>
      <c r="DW1126" s="533"/>
      <c r="DX1126" s="533"/>
      <c r="DY1126" s="533"/>
      <c r="DZ1126" s="533"/>
      <c r="EA1126" s="533"/>
      <c r="EB1126" s="533"/>
      <c r="EC1126" s="533"/>
      <c r="ED1126" s="533"/>
      <c r="EE1126" s="533"/>
      <c r="EF1126" s="533"/>
      <c r="EG1126" s="533"/>
      <c r="EH1126" s="533"/>
      <c r="EI1126" s="533"/>
      <c r="EJ1126" s="533"/>
      <c r="EK1126" s="533"/>
      <c r="EL1126" s="533"/>
      <c r="EM1126" s="533"/>
      <c r="EN1126" s="533"/>
      <c r="EO1126" s="533"/>
      <c r="EP1126" s="533"/>
      <c r="EQ1126" s="533"/>
      <c r="ER1126" s="533"/>
      <c r="ES1126" s="533"/>
      <c r="ET1126" s="533"/>
      <c r="EU1126" s="533"/>
      <c r="EV1126" s="533"/>
      <c r="EW1126" s="533"/>
      <c r="EX1126" s="533"/>
      <c r="EY1126" s="533"/>
      <c r="EZ1126" s="533"/>
      <c r="FA1126" s="533"/>
      <c r="FB1126" s="533"/>
      <c r="FC1126" s="533"/>
      <c r="FD1126" s="533"/>
      <c r="FE1126" s="533"/>
      <c r="FF1126" s="533"/>
      <c r="FG1126" s="533"/>
      <c r="FH1126" s="533"/>
      <c r="FI1126" s="533"/>
      <c r="FJ1126" s="533"/>
      <c r="FK1126" s="533"/>
      <c r="FL1126" s="533"/>
      <c r="FM1126" s="533"/>
      <c r="FN1126" s="533"/>
      <c r="FO1126" s="533"/>
      <c r="FP1126" s="533"/>
      <c r="FQ1126" s="533"/>
      <c r="FR1126" s="533"/>
      <c r="FS1126" s="533"/>
      <c r="FT1126" s="533"/>
      <c r="FU1126" s="533"/>
      <c r="FV1126" s="533"/>
      <c r="FW1126" s="533"/>
      <c r="FX1126" s="533"/>
      <c r="FY1126" s="533"/>
      <c r="FZ1126" s="533"/>
      <c r="GA1126" s="533"/>
      <c r="GB1126" s="533"/>
      <c r="GC1126" s="533"/>
      <c r="GD1126" s="533"/>
      <c r="GE1126" s="533"/>
      <c r="GF1126" s="533"/>
      <c r="GG1126" s="533"/>
      <c r="GH1126" s="533"/>
      <c r="GI1126" s="533"/>
      <c r="GJ1126" s="533"/>
      <c r="GK1126" s="533"/>
      <c r="GL1126" s="533"/>
      <c r="GM1126" s="533"/>
      <c r="GN1126" s="533"/>
      <c r="GO1126" s="533"/>
      <c r="GP1126" s="533"/>
      <c r="GQ1126" s="533"/>
      <c r="GR1126" s="533"/>
      <c r="GS1126" s="533"/>
      <c r="GT1126" s="533"/>
      <c r="GU1126" s="533"/>
      <c r="GV1126" s="533"/>
      <c r="GW1126" s="533"/>
      <c r="GX1126" s="533"/>
      <c r="GY1126" s="533"/>
      <c r="GZ1126" s="533"/>
      <c r="HA1126" s="533"/>
      <c r="HB1126" s="533"/>
      <c r="HC1126" s="533"/>
      <c r="HD1126" s="533"/>
      <c r="HE1126" s="533"/>
      <c r="HF1126" s="533"/>
      <c r="HG1126" s="533"/>
      <c r="HH1126" s="533"/>
      <c r="HI1126" s="533"/>
      <c r="HJ1126" s="533"/>
      <c r="HK1126" s="533"/>
      <c r="HL1126" s="533"/>
      <c r="HM1126" s="533"/>
      <c r="HN1126" s="533"/>
      <c r="HO1126" s="533"/>
      <c r="HP1126" s="533"/>
      <c r="HQ1126" s="533"/>
      <c r="HR1126" s="533"/>
      <c r="HS1126" s="533"/>
      <c r="HT1126" s="533"/>
      <c r="HU1126" s="533"/>
      <c r="HV1126" s="533"/>
      <c r="HW1126" s="533"/>
      <c r="HX1126" s="533"/>
      <c r="HY1126" s="533"/>
      <c r="HZ1126" s="533"/>
      <c r="IA1126" s="533"/>
      <c r="IB1126" s="533"/>
      <c r="IC1126" s="533"/>
      <c r="ID1126" s="533"/>
      <c r="IE1126" s="533"/>
      <c r="IF1126" s="533"/>
      <c r="IG1126" s="533"/>
      <c r="IH1126" s="533"/>
      <c r="II1126" s="533"/>
      <c r="IJ1126" s="533"/>
      <c r="IK1126" s="533"/>
      <c r="IL1126" s="533"/>
      <c r="IM1126" s="533"/>
      <c r="IN1126" s="533"/>
      <c r="IO1126" s="533"/>
      <c r="IP1126" s="533"/>
      <c r="IQ1126" s="533"/>
      <c r="IR1126" s="533"/>
      <c r="IS1126" s="533"/>
      <c r="IT1126" s="533"/>
      <c r="IU1126" s="533"/>
      <c r="IV1126" s="533"/>
      <c r="IW1126" s="533"/>
      <c r="IX1126" s="533"/>
      <c r="IY1126" s="533"/>
      <c r="IZ1126" s="533"/>
      <c r="JA1126" s="533"/>
      <c r="JB1126" s="533"/>
      <c r="JC1126" s="533"/>
      <c r="JD1126" s="533"/>
      <c r="JE1126" s="533"/>
      <c r="JF1126" s="533"/>
      <c r="JG1126" s="533"/>
      <c r="JH1126" s="533"/>
    </row>
    <row r="1127" spans="1:268" s="3" customFormat="1" ht="39.75" customHeight="1" thickBot="1" x14ac:dyDescent="0.3">
      <c r="A1127" s="226" t="s">
        <v>3392</v>
      </c>
      <c r="B1127" s="227" t="s">
        <v>5463</v>
      </c>
      <c r="C1127" s="227">
        <v>11120073</v>
      </c>
      <c r="D1127" s="228">
        <v>42352</v>
      </c>
      <c r="E1127" s="228">
        <v>42352</v>
      </c>
      <c r="F1127" s="228">
        <v>46005</v>
      </c>
      <c r="G1127" s="227">
        <v>-7777</v>
      </c>
      <c r="H1127" s="227" t="s">
        <v>5464</v>
      </c>
      <c r="I1127" s="227" t="s">
        <v>2240</v>
      </c>
      <c r="J1127" s="227"/>
      <c r="K1127" s="227" t="s">
        <v>70</v>
      </c>
      <c r="L1127" s="227" t="s">
        <v>5465</v>
      </c>
      <c r="M1127" s="227" t="s">
        <v>5466</v>
      </c>
      <c r="N1127" s="227" t="s">
        <v>315</v>
      </c>
      <c r="O1127" s="227" t="s">
        <v>260</v>
      </c>
      <c r="P1127" s="229" t="s">
        <v>5467</v>
      </c>
      <c r="Q1127" s="227"/>
      <c r="R1127" s="227" t="s">
        <v>5466</v>
      </c>
      <c r="S1127" s="227" t="s">
        <v>315</v>
      </c>
      <c r="T1127" s="227" t="s">
        <v>260</v>
      </c>
      <c r="U1127" s="229" t="s">
        <v>5467</v>
      </c>
      <c r="V1127" s="227" t="s">
        <v>5468</v>
      </c>
      <c r="W1127" s="227" t="s">
        <v>2743</v>
      </c>
      <c r="X1127" s="227"/>
      <c r="Y1127" s="227"/>
      <c r="Z1127" s="230" t="s">
        <v>468</v>
      </c>
      <c r="AA1127" s="227" t="s">
        <v>341</v>
      </c>
      <c r="AB1127" s="227">
        <v>1.9599999999999999E-3</v>
      </c>
      <c r="AC1127" s="227">
        <v>4.5999999999999996</v>
      </c>
      <c r="AD1127" s="227">
        <v>62000</v>
      </c>
      <c r="AE1127" s="227"/>
      <c r="AF1127" s="227"/>
      <c r="AG1127" s="227"/>
      <c r="AH1127" s="227"/>
      <c r="AI1127" s="227"/>
      <c r="AJ1127" s="227">
        <v>62000</v>
      </c>
      <c r="AK1127" s="227"/>
      <c r="AL1127" s="227"/>
      <c r="AM1127" s="227"/>
      <c r="AN1127" s="227"/>
      <c r="AO1127" s="227">
        <v>46</v>
      </c>
      <c r="AP1127" s="227"/>
      <c r="AQ1127" s="227"/>
      <c r="AR1127" s="227"/>
      <c r="AS1127" s="227" t="s">
        <v>468</v>
      </c>
      <c r="AT1127" s="227"/>
      <c r="AU1127" s="227"/>
      <c r="AV1127" s="227">
        <v>285</v>
      </c>
      <c r="AW1127" s="227" t="s">
        <v>5469</v>
      </c>
      <c r="AX1127" s="227" t="s">
        <v>5470</v>
      </c>
      <c r="AY1127" s="227">
        <v>43</v>
      </c>
      <c r="AZ1127" s="227">
        <v>28</v>
      </c>
      <c r="BA1127" s="227">
        <v>14.9</v>
      </c>
      <c r="BB1127" s="227">
        <v>27</v>
      </c>
      <c r="BC1127" s="227">
        <v>15</v>
      </c>
      <c r="BD1127" s="227">
        <v>56.4</v>
      </c>
      <c r="BE1127" s="227">
        <f t="shared" si="182"/>
        <v>43.470805555555557</v>
      </c>
      <c r="BF1127" s="227">
        <f t="shared" si="183"/>
        <v>27.265666666666668</v>
      </c>
      <c r="BG1127" s="227" t="s">
        <v>38</v>
      </c>
      <c r="BH1127" s="227"/>
      <c r="BI1127" s="227"/>
      <c r="BJ1127" s="228"/>
      <c r="BK1127" s="227"/>
      <c r="BL1127" s="228"/>
      <c r="BM1127" s="227"/>
      <c r="BN1127" s="227"/>
      <c r="BO1127" s="227"/>
      <c r="BP1127" s="227"/>
      <c r="BQ1127" s="227"/>
      <c r="BR1127" s="227"/>
      <c r="BS1127" s="227"/>
      <c r="BT1127" s="533"/>
      <c r="BU1127" s="533"/>
      <c r="BV1127" s="533"/>
      <c r="BW1127" s="533"/>
      <c r="BX1127" s="533"/>
      <c r="BY1127" s="533"/>
      <c r="BZ1127" s="533"/>
      <c r="CA1127" s="533"/>
      <c r="CB1127" s="533"/>
      <c r="CC1127" s="533"/>
      <c r="CD1127" s="533"/>
      <c r="CE1127" s="533"/>
      <c r="CF1127" s="533"/>
      <c r="CG1127" s="533"/>
      <c r="CH1127" s="533"/>
      <c r="CI1127" s="533"/>
      <c r="CJ1127" s="533"/>
      <c r="CK1127" s="533"/>
      <c r="CL1127" s="533"/>
      <c r="CM1127" s="533"/>
      <c r="CN1127" s="533"/>
      <c r="CO1127" s="533"/>
      <c r="CP1127" s="533"/>
      <c r="CQ1127" s="533"/>
      <c r="CR1127" s="533"/>
      <c r="CS1127" s="533"/>
      <c r="CT1127" s="533"/>
      <c r="CU1127" s="533"/>
      <c r="CV1127" s="533"/>
      <c r="CW1127" s="533"/>
      <c r="CX1127" s="533"/>
      <c r="CY1127" s="533"/>
      <c r="CZ1127" s="533"/>
      <c r="DA1127" s="533"/>
      <c r="DB1127" s="533"/>
      <c r="DC1127" s="533"/>
      <c r="DD1127" s="533"/>
      <c r="DE1127" s="533"/>
      <c r="DF1127" s="533"/>
      <c r="DG1127" s="533"/>
      <c r="DH1127" s="533"/>
      <c r="DI1127" s="533"/>
      <c r="DJ1127" s="533"/>
      <c r="DK1127" s="533"/>
      <c r="DL1127" s="533"/>
      <c r="DM1127" s="533"/>
      <c r="DN1127" s="533"/>
      <c r="DO1127" s="533"/>
      <c r="DP1127" s="533"/>
      <c r="DQ1127" s="533"/>
      <c r="DR1127" s="533"/>
      <c r="DS1127" s="533"/>
      <c r="DT1127" s="533"/>
      <c r="DU1127" s="533"/>
      <c r="DV1127" s="533"/>
      <c r="DW1127" s="533"/>
      <c r="DX1127" s="533"/>
      <c r="DY1127" s="533"/>
      <c r="DZ1127" s="533"/>
      <c r="EA1127" s="533"/>
      <c r="EB1127" s="533"/>
      <c r="EC1127" s="533"/>
      <c r="ED1127" s="533"/>
      <c r="EE1127" s="533"/>
      <c r="EF1127" s="533"/>
      <c r="EG1127" s="533"/>
      <c r="EH1127" s="533"/>
      <c r="EI1127" s="533"/>
      <c r="EJ1127" s="533"/>
      <c r="EK1127" s="533"/>
      <c r="EL1127" s="533"/>
      <c r="EM1127" s="533"/>
      <c r="EN1127" s="533"/>
      <c r="EO1127" s="533"/>
      <c r="EP1127" s="533"/>
      <c r="EQ1127" s="533"/>
      <c r="ER1127" s="533"/>
      <c r="ES1127" s="533"/>
      <c r="ET1127" s="533"/>
      <c r="EU1127" s="533"/>
      <c r="EV1127" s="533"/>
      <c r="EW1127" s="533"/>
      <c r="EX1127" s="533"/>
      <c r="EY1127" s="533"/>
      <c r="EZ1127" s="533"/>
      <c r="FA1127" s="533"/>
      <c r="FB1127" s="533"/>
      <c r="FC1127" s="533"/>
      <c r="FD1127" s="533"/>
      <c r="FE1127" s="533"/>
      <c r="FF1127" s="533"/>
      <c r="FG1127" s="533"/>
      <c r="FH1127" s="533"/>
      <c r="FI1127" s="533"/>
      <c r="FJ1127" s="533"/>
      <c r="FK1127" s="533"/>
      <c r="FL1127" s="533"/>
      <c r="FM1127" s="533"/>
      <c r="FN1127" s="533"/>
      <c r="FO1127" s="533"/>
      <c r="FP1127" s="533"/>
      <c r="FQ1127" s="533"/>
      <c r="FR1127" s="533"/>
      <c r="FS1127" s="533"/>
      <c r="FT1127" s="533"/>
      <c r="FU1127" s="533"/>
      <c r="FV1127" s="533"/>
      <c r="FW1127" s="533"/>
      <c r="FX1127" s="533"/>
      <c r="FY1127" s="533"/>
      <c r="FZ1127" s="533"/>
      <c r="GA1127" s="533"/>
      <c r="GB1127" s="533"/>
      <c r="GC1127" s="533"/>
      <c r="GD1127" s="533"/>
      <c r="GE1127" s="533"/>
      <c r="GF1127" s="533"/>
      <c r="GG1127" s="533"/>
      <c r="GH1127" s="533"/>
      <c r="GI1127" s="533"/>
      <c r="GJ1127" s="533"/>
      <c r="GK1127" s="533"/>
      <c r="GL1127" s="533"/>
      <c r="GM1127" s="533"/>
      <c r="GN1127" s="533"/>
      <c r="GO1127" s="533"/>
      <c r="GP1127" s="533"/>
      <c r="GQ1127" s="533"/>
      <c r="GR1127" s="533"/>
      <c r="GS1127" s="533"/>
      <c r="GT1127" s="533"/>
      <c r="GU1127" s="533"/>
      <c r="GV1127" s="533"/>
      <c r="GW1127" s="533"/>
      <c r="GX1127" s="533"/>
      <c r="GY1127" s="533"/>
      <c r="GZ1127" s="533"/>
      <c r="HA1127" s="533"/>
      <c r="HB1127" s="533"/>
      <c r="HC1127" s="533"/>
      <c r="HD1127" s="533"/>
      <c r="HE1127" s="533"/>
      <c r="HF1127" s="533"/>
      <c r="HG1127" s="533"/>
      <c r="HH1127" s="533"/>
      <c r="HI1127" s="533"/>
      <c r="HJ1127" s="533"/>
      <c r="HK1127" s="533"/>
      <c r="HL1127" s="533"/>
      <c r="HM1127" s="533"/>
      <c r="HN1127" s="533"/>
      <c r="HO1127" s="533"/>
      <c r="HP1127" s="533"/>
      <c r="HQ1127" s="533"/>
      <c r="HR1127" s="533"/>
      <c r="HS1127" s="533"/>
      <c r="HT1127" s="533"/>
      <c r="HU1127" s="533"/>
      <c r="HV1127" s="533"/>
      <c r="HW1127" s="533"/>
      <c r="HX1127" s="533"/>
      <c r="HY1127" s="533"/>
      <c r="HZ1127" s="533"/>
      <c r="IA1127" s="533"/>
      <c r="IB1127" s="533"/>
      <c r="IC1127" s="533"/>
      <c r="ID1127" s="533"/>
      <c r="IE1127" s="533"/>
      <c r="IF1127" s="533"/>
      <c r="IG1127" s="533"/>
      <c r="IH1127" s="533"/>
      <c r="II1127" s="533"/>
      <c r="IJ1127" s="533"/>
      <c r="IK1127" s="533"/>
      <c r="IL1127" s="533"/>
      <c r="IM1127" s="533"/>
      <c r="IN1127" s="533"/>
      <c r="IO1127" s="533"/>
      <c r="IP1127" s="533"/>
      <c r="IQ1127" s="533"/>
      <c r="IR1127" s="533"/>
      <c r="IS1127" s="533"/>
      <c r="IT1127" s="533"/>
      <c r="IU1127" s="533"/>
      <c r="IV1127" s="533"/>
      <c r="IW1127" s="533"/>
      <c r="IX1127" s="533"/>
      <c r="IY1127" s="533"/>
      <c r="IZ1127" s="533"/>
      <c r="JA1127" s="533"/>
      <c r="JB1127" s="533"/>
      <c r="JC1127" s="533"/>
      <c r="JD1127" s="533"/>
      <c r="JE1127" s="533"/>
      <c r="JF1127" s="533"/>
      <c r="JG1127" s="533"/>
      <c r="JH1127" s="533"/>
    </row>
    <row r="1128" spans="1:268" s="3" customFormat="1" ht="39.75" customHeight="1" x14ac:dyDescent="0.25">
      <c r="A1128" s="172" t="s">
        <v>3392</v>
      </c>
      <c r="B1128" s="173" t="s">
        <v>5473</v>
      </c>
      <c r="C1128" s="173">
        <v>11160116</v>
      </c>
      <c r="D1128" s="174">
        <v>42375</v>
      </c>
      <c r="E1128" s="174">
        <v>42375</v>
      </c>
      <c r="F1128" s="174">
        <v>44202</v>
      </c>
      <c r="G1128" s="173">
        <v>-7777</v>
      </c>
      <c r="H1128" s="173" t="s">
        <v>1040</v>
      </c>
      <c r="I1128" s="173" t="s">
        <v>883</v>
      </c>
      <c r="J1128" s="173"/>
      <c r="K1128" s="173" t="s">
        <v>55</v>
      </c>
      <c r="L1128" s="173" t="s">
        <v>5474</v>
      </c>
      <c r="M1128" s="173" t="s">
        <v>297</v>
      </c>
      <c r="N1128" s="173" t="s">
        <v>256</v>
      </c>
      <c r="O1128" s="173" t="s">
        <v>189</v>
      </c>
      <c r="P1128" s="175" t="s">
        <v>5475</v>
      </c>
      <c r="Q1128" s="175" t="s">
        <v>1040</v>
      </c>
      <c r="R1128" s="173" t="s">
        <v>297</v>
      </c>
      <c r="S1128" s="173" t="s">
        <v>256</v>
      </c>
      <c r="T1128" s="173" t="s">
        <v>189</v>
      </c>
      <c r="U1128" s="175" t="s">
        <v>5475</v>
      </c>
      <c r="V1128" s="173" t="s">
        <v>5476</v>
      </c>
      <c r="W1128" s="173" t="s">
        <v>639</v>
      </c>
      <c r="X1128" s="173"/>
      <c r="Y1128" s="173"/>
      <c r="Z1128" s="176" t="s">
        <v>1311</v>
      </c>
      <c r="AA1128" s="173" t="s">
        <v>5477</v>
      </c>
      <c r="AB1128" s="173">
        <v>5.8700000000000002E-2</v>
      </c>
      <c r="AC1128" s="173">
        <v>5.95</v>
      </c>
      <c r="AD1128" s="173">
        <v>185300</v>
      </c>
      <c r="AE1128" s="173"/>
      <c r="AF1128" s="173"/>
      <c r="AG1128" s="173"/>
      <c r="AH1128" s="173"/>
      <c r="AI1128" s="173"/>
      <c r="AJ1128" s="173"/>
      <c r="AK1128" s="173"/>
      <c r="AL1128" s="173">
        <v>185300</v>
      </c>
      <c r="AM1128" s="173"/>
      <c r="AN1128" s="173"/>
      <c r="AO1128" s="173">
        <v>5.8</v>
      </c>
      <c r="AP1128" s="173"/>
      <c r="AQ1128" s="173"/>
      <c r="AR1128" s="173"/>
      <c r="AS1128" s="173" t="s">
        <v>468</v>
      </c>
      <c r="AT1128" s="173"/>
      <c r="AU1128" s="173"/>
      <c r="AV1128" s="173">
        <v>243.48</v>
      </c>
      <c r="AW1128" s="173" t="s">
        <v>5478</v>
      </c>
      <c r="AX1128" s="173" t="s">
        <v>5479</v>
      </c>
      <c r="AY1128" s="173">
        <v>43</v>
      </c>
      <c r="AZ1128" s="173">
        <v>11</v>
      </c>
      <c r="BA1128" s="173">
        <v>25.760999999999999</v>
      </c>
      <c r="BB1128" s="173">
        <v>23</v>
      </c>
      <c r="BC1128" s="173">
        <v>40</v>
      </c>
      <c r="BD1128" s="173">
        <v>34.841999999999999</v>
      </c>
      <c r="BE1128" s="173">
        <f t="shared" si="182"/>
        <v>43.190489166666666</v>
      </c>
      <c r="BF1128" s="173">
        <f t="shared" si="183"/>
        <v>23.676345000000001</v>
      </c>
      <c r="BG1128" s="173" t="s">
        <v>38</v>
      </c>
      <c r="BH1128" s="173"/>
      <c r="BI1128" s="173"/>
      <c r="BJ1128" s="174"/>
      <c r="BK1128" s="173"/>
      <c r="BL1128" s="174"/>
      <c r="BM1128" s="173"/>
      <c r="BN1128" s="173"/>
      <c r="BO1128" s="173"/>
      <c r="BP1128" s="173"/>
      <c r="BQ1128" s="173"/>
      <c r="BR1128" s="173"/>
      <c r="BS1128" s="173"/>
      <c r="BT1128" s="533"/>
      <c r="BU1128" s="533"/>
      <c r="BV1128" s="533"/>
      <c r="BW1128" s="533"/>
      <c r="BX1128" s="533"/>
      <c r="BY1128" s="533"/>
      <c r="BZ1128" s="533"/>
      <c r="CA1128" s="533"/>
      <c r="CB1128" s="533"/>
      <c r="CC1128" s="533"/>
      <c r="CD1128" s="533"/>
      <c r="CE1128" s="533"/>
      <c r="CF1128" s="533"/>
      <c r="CG1128" s="533"/>
      <c r="CH1128" s="533"/>
      <c r="CI1128" s="533"/>
      <c r="CJ1128" s="533"/>
      <c r="CK1128" s="533"/>
      <c r="CL1128" s="533"/>
      <c r="CM1128" s="533"/>
      <c r="CN1128" s="533"/>
      <c r="CO1128" s="533"/>
      <c r="CP1128" s="533"/>
      <c r="CQ1128" s="533"/>
      <c r="CR1128" s="533"/>
      <c r="CS1128" s="533"/>
      <c r="CT1128" s="533"/>
      <c r="CU1128" s="533"/>
      <c r="CV1128" s="533"/>
      <c r="CW1128" s="533"/>
      <c r="CX1128" s="533"/>
      <c r="CY1128" s="533"/>
      <c r="CZ1128" s="533"/>
      <c r="DA1128" s="533"/>
      <c r="DB1128" s="533"/>
      <c r="DC1128" s="533"/>
      <c r="DD1128" s="533"/>
      <c r="DE1128" s="533"/>
      <c r="DF1128" s="533"/>
      <c r="DG1128" s="533"/>
      <c r="DH1128" s="533"/>
      <c r="DI1128" s="533"/>
      <c r="DJ1128" s="533"/>
      <c r="DK1128" s="533"/>
      <c r="DL1128" s="533"/>
      <c r="DM1128" s="533"/>
      <c r="DN1128" s="533"/>
      <c r="DO1128" s="533"/>
      <c r="DP1128" s="533"/>
      <c r="DQ1128" s="533"/>
      <c r="DR1128" s="533"/>
      <c r="DS1128" s="533"/>
      <c r="DT1128" s="533"/>
      <c r="DU1128" s="533"/>
      <c r="DV1128" s="533"/>
      <c r="DW1128" s="533"/>
      <c r="DX1128" s="533"/>
      <c r="DY1128" s="533"/>
      <c r="DZ1128" s="533"/>
      <c r="EA1128" s="533"/>
      <c r="EB1128" s="533"/>
      <c r="EC1128" s="533"/>
      <c r="ED1128" s="533"/>
      <c r="EE1128" s="533"/>
      <c r="EF1128" s="533"/>
      <c r="EG1128" s="533"/>
      <c r="EH1128" s="533"/>
      <c r="EI1128" s="533"/>
      <c r="EJ1128" s="533"/>
      <c r="EK1128" s="533"/>
      <c r="EL1128" s="533"/>
      <c r="EM1128" s="533"/>
      <c r="EN1128" s="533"/>
      <c r="EO1128" s="533"/>
      <c r="EP1128" s="533"/>
      <c r="EQ1128" s="533"/>
      <c r="ER1128" s="533"/>
      <c r="ES1128" s="533"/>
      <c r="ET1128" s="533"/>
      <c r="EU1128" s="533"/>
      <c r="EV1128" s="533"/>
      <c r="EW1128" s="533"/>
      <c r="EX1128" s="533"/>
      <c r="EY1128" s="533"/>
      <c r="EZ1128" s="533"/>
      <c r="FA1128" s="533"/>
      <c r="FB1128" s="533"/>
      <c r="FC1128" s="533"/>
      <c r="FD1128" s="533"/>
      <c r="FE1128" s="533"/>
      <c r="FF1128" s="533"/>
      <c r="FG1128" s="533"/>
      <c r="FH1128" s="533"/>
      <c r="FI1128" s="533"/>
      <c r="FJ1128" s="533"/>
      <c r="FK1128" s="533"/>
      <c r="FL1128" s="533"/>
      <c r="FM1128" s="533"/>
      <c r="FN1128" s="533"/>
      <c r="FO1128" s="533"/>
      <c r="FP1128" s="533"/>
      <c r="FQ1128" s="533"/>
      <c r="FR1128" s="533"/>
      <c r="FS1128" s="533"/>
      <c r="FT1128" s="533"/>
      <c r="FU1128" s="533"/>
      <c r="FV1128" s="533"/>
      <c r="FW1128" s="533"/>
      <c r="FX1128" s="533"/>
      <c r="FY1128" s="533"/>
      <c r="FZ1128" s="533"/>
      <c r="GA1128" s="533"/>
      <c r="GB1128" s="533"/>
      <c r="GC1128" s="533"/>
      <c r="GD1128" s="533"/>
      <c r="GE1128" s="533"/>
      <c r="GF1128" s="533"/>
      <c r="GG1128" s="533"/>
      <c r="GH1128" s="533"/>
      <c r="GI1128" s="533"/>
      <c r="GJ1128" s="533"/>
      <c r="GK1128" s="533"/>
      <c r="GL1128" s="533"/>
      <c r="GM1128" s="533"/>
      <c r="GN1128" s="533"/>
      <c r="GO1128" s="533"/>
      <c r="GP1128" s="533"/>
      <c r="GQ1128" s="533"/>
      <c r="GR1128" s="533"/>
      <c r="GS1128" s="533"/>
      <c r="GT1128" s="533"/>
      <c r="GU1128" s="533"/>
      <c r="GV1128" s="533"/>
      <c r="GW1128" s="533"/>
      <c r="GX1128" s="533"/>
      <c r="GY1128" s="533"/>
      <c r="GZ1128" s="533"/>
      <c r="HA1128" s="533"/>
      <c r="HB1128" s="533"/>
      <c r="HC1128" s="533"/>
      <c r="HD1128" s="533"/>
      <c r="HE1128" s="533"/>
      <c r="HF1128" s="533"/>
      <c r="HG1128" s="533"/>
      <c r="HH1128" s="533"/>
      <c r="HI1128" s="533"/>
      <c r="HJ1128" s="533"/>
      <c r="HK1128" s="533"/>
      <c r="HL1128" s="533"/>
      <c r="HM1128" s="533"/>
      <c r="HN1128" s="533"/>
      <c r="HO1128" s="533"/>
      <c r="HP1128" s="533"/>
      <c r="HQ1128" s="533"/>
      <c r="HR1128" s="533"/>
      <c r="HS1128" s="533"/>
      <c r="HT1128" s="533"/>
      <c r="HU1128" s="533"/>
      <c r="HV1128" s="533"/>
      <c r="HW1128" s="533"/>
      <c r="HX1128" s="533"/>
      <c r="HY1128" s="533"/>
      <c r="HZ1128" s="533"/>
      <c r="IA1128" s="533"/>
      <c r="IB1128" s="533"/>
      <c r="IC1128" s="533"/>
      <c r="ID1128" s="533"/>
      <c r="IE1128" s="533"/>
      <c r="IF1128" s="533"/>
      <c r="IG1128" s="533"/>
      <c r="IH1128" s="533"/>
      <c r="II1128" s="533"/>
      <c r="IJ1128" s="533"/>
      <c r="IK1128" s="533"/>
      <c r="IL1128" s="533"/>
      <c r="IM1128" s="533"/>
      <c r="IN1128" s="533"/>
      <c r="IO1128" s="533"/>
      <c r="IP1128" s="533"/>
      <c r="IQ1128" s="533"/>
      <c r="IR1128" s="533"/>
      <c r="IS1128" s="533"/>
      <c r="IT1128" s="533"/>
      <c r="IU1128" s="533"/>
      <c r="IV1128" s="533"/>
      <c r="IW1128" s="533"/>
      <c r="IX1128" s="533"/>
      <c r="IY1128" s="533"/>
      <c r="IZ1128" s="533"/>
      <c r="JA1128" s="533"/>
      <c r="JB1128" s="533"/>
      <c r="JC1128" s="533"/>
      <c r="JD1128" s="533"/>
      <c r="JE1128" s="533"/>
      <c r="JF1128" s="533"/>
      <c r="JG1128" s="533"/>
      <c r="JH1128" s="533"/>
    </row>
    <row r="1129" spans="1:268" s="3" customFormat="1" ht="39.75" customHeight="1" thickBot="1" x14ac:dyDescent="0.3">
      <c r="A1129" s="177"/>
      <c r="B1129" s="178" t="s">
        <v>5473</v>
      </c>
      <c r="C1129" s="178">
        <v>11160116</v>
      </c>
      <c r="D1129" s="179">
        <v>42375</v>
      </c>
      <c r="E1129" s="179">
        <v>42375</v>
      </c>
      <c r="F1129" s="179">
        <v>44202</v>
      </c>
      <c r="G1129" s="178">
        <v>-7777</v>
      </c>
      <c r="H1129" s="178" t="s">
        <v>1040</v>
      </c>
      <c r="I1129" s="178" t="s">
        <v>883</v>
      </c>
      <c r="J1129" s="178"/>
      <c r="K1129" s="178" t="s">
        <v>55</v>
      </c>
      <c r="L1129" s="178" t="s">
        <v>5474</v>
      </c>
      <c r="M1129" s="178" t="s">
        <v>297</v>
      </c>
      <c r="N1129" s="178" t="s">
        <v>256</v>
      </c>
      <c r="O1129" s="178" t="s">
        <v>189</v>
      </c>
      <c r="P1129" s="180" t="s">
        <v>5475</v>
      </c>
      <c r="Q1129" s="180" t="s">
        <v>1040</v>
      </c>
      <c r="R1129" s="178" t="s">
        <v>297</v>
      </c>
      <c r="S1129" s="178" t="s">
        <v>256</v>
      </c>
      <c r="T1129" s="178" t="s">
        <v>189</v>
      </c>
      <c r="U1129" s="180" t="s">
        <v>5475</v>
      </c>
      <c r="V1129" s="178" t="s">
        <v>5476</v>
      </c>
      <c r="W1129" s="178" t="s">
        <v>639</v>
      </c>
      <c r="X1129" s="178"/>
      <c r="Y1129" s="178"/>
      <c r="Z1129" s="181" t="s">
        <v>1311</v>
      </c>
      <c r="AA1129" s="178" t="s">
        <v>5477</v>
      </c>
      <c r="AB1129" s="178"/>
      <c r="AC1129" s="178"/>
      <c r="AD1129" s="178"/>
      <c r="AE1129" s="178"/>
      <c r="AF1129" s="178"/>
      <c r="AG1129" s="178"/>
      <c r="AH1129" s="178"/>
      <c r="AI1129" s="178"/>
      <c r="AJ1129" s="178"/>
      <c r="AK1129" s="178"/>
      <c r="AL1129" s="178"/>
      <c r="AM1129" s="178"/>
      <c r="AN1129" s="178"/>
      <c r="AO1129" s="178"/>
      <c r="AP1129" s="178"/>
      <c r="AQ1129" s="178"/>
      <c r="AR1129" s="178"/>
      <c r="AS1129" s="178" t="s">
        <v>3573</v>
      </c>
      <c r="AT1129" s="178"/>
      <c r="AU1129" s="178"/>
      <c r="AV1129" s="178">
        <v>241.8</v>
      </c>
      <c r="AW1129" s="178" t="s">
        <v>5480</v>
      </c>
      <c r="AX1129" s="178" t="s">
        <v>5481</v>
      </c>
      <c r="AY1129" s="178">
        <v>43</v>
      </c>
      <c r="AZ1129" s="178">
        <v>11</v>
      </c>
      <c r="BA1129" s="178">
        <v>23.111999999999998</v>
      </c>
      <c r="BB1129" s="178">
        <v>23</v>
      </c>
      <c r="BC1129" s="178">
        <v>40</v>
      </c>
      <c r="BD1129" s="178">
        <v>39.250999999999998</v>
      </c>
      <c r="BE1129" s="178">
        <f t="shared" si="182"/>
        <v>43.189753333333329</v>
      </c>
      <c r="BF1129" s="178">
        <f t="shared" si="183"/>
        <v>23.677569722222223</v>
      </c>
      <c r="BG1129" s="178" t="s">
        <v>38</v>
      </c>
      <c r="BH1129" s="178"/>
      <c r="BI1129" s="178"/>
      <c r="BJ1129" s="179"/>
      <c r="BK1129" s="178"/>
      <c r="BL1129" s="179"/>
      <c r="BM1129" s="178"/>
      <c r="BN1129" s="178"/>
      <c r="BO1129" s="178"/>
      <c r="BP1129" s="178"/>
      <c r="BQ1129" s="178"/>
      <c r="BR1129" s="178"/>
      <c r="BS1129" s="178"/>
      <c r="BT1129" s="533"/>
      <c r="BU1129" s="533"/>
      <c r="BV1129" s="533"/>
      <c r="BW1129" s="533"/>
      <c r="BX1129" s="533"/>
      <c r="BY1129" s="533"/>
      <c r="BZ1129" s="533"/>
      <c r="CA1129" s="533"/>
      <c r="CB1129" s="533"/>
      <c r="CC1129" s="533"/>
      <c r="CD1129" s="533"/>
      <c r="CE1129" s="533"/>
      <c r="CF1129" s="533"/>
      <c r="CG1129" s="533"/>
      <c r="CH1129" s="533"/>
      <c r="CI1129" s="533"/>
      <c r="CJ1129" s="533"/>
      <c r="CK1129" s="533"/>
      <c r="CL1129" s="533"/>
      <c r="CM1129" s="533"/>
      <c r="CN1129" s="533"/>
      <c r="CO1129" s="533"/>
      <c r="CP1129" s="533"/>
      <c r="CQ1129" s="533"/>
      <c r="CR1129" s="533"/>
      <c r="CS1129" s="533"/>
      <c r="CT1129" s="533"/>
      <c r="CU1129" s="533"/>
      <c r="CV1129" s="533"/>
      <c r="CW1129" s="533"/>
      <c r="CX1129" s="533"/>
      <c r="CY1129" s="533"/>
      <c r="CZ1129" s="533"/>
      <c r="DA1129" s="533"/>
      <c r="DB1129" s="533"/>
      <c r="DC1129" s="533"/>
      <c r="DD1129" s="533"/>
      <c r="DE1129" s="533"/>
      <c r="DF1129" s="533"/>
      <c r="DG1129" s="533"/>
      <c r="DH1129" s="533"/>
      <c r="DI1129" s="533"/>
      <c r="DJ1129" s="533"/>
      <c r="DK1129" s="533"/>
      <c r="DL1129" s="533"/>
      <c r="DM1129" s="533"/>
      <c r="DN1129" s="533"/>
      <c r="DO1129" s="533"/>
      <c r="DP1129" s="533"/>
      <c r="DQ1129" s="533"/>
      <c r="DR1129" s="533"/>
      <c r="DS1129" s="533"/>
      <c r="DT1129" s="533"/>
      <c r="DU1129" s="533"/>
      <c r="DV1129" s="533"/>
      <c r="DW1129" s="533"/>
      <c r="DX1129" s="533"/>
      <c r="DY1129" s="533"/>
      <c r="DZ1129" s="533"/>
      <c r="EA1129" s="533"/>
      <c r="EB1129" s="533"/>
      <c r="EC1129" s="533"/>
      <c r="ED1129" s="533"/>
      <c r="EE1129" s="533"/>
      <c r="EF1129" s="533"/>
      <c r="EG1129" s="533"/>
      <c r="EH1129" s="533"/>
      <c r="EI1129" s="533"/>
      <c r="EJ1129" s="533"/>
      <c r="EK1129" s="533"/>
      <c r="EL1129" s="533"/>
      <c r="EM1129" s="533"/>
      <c r="EN1129" s="533"/>
      <c r="EO1129" s="533"/>
      <c r="EP1129" s="533"/>
      <c r="EQ1129" s="533"/>
      <c r="ER1129" s="533"/>
      <c r="ES1129" s="533"/>
      <c r="ET1129" s="533"/>
      <c r="EU1129" s="533"/>
      <c r="EV1129" s="533"/>
      <c r="EW1129" s="533"/>
      <c r="EX1129" s="533"/>
      <c r="EY1129" s="533"/>
      <c r="EZ1129" s="533"/>
      <c r="FA1129" s="533"/>
      <c r="FB1129" s="533"/>
      <c r="FC1129" s="533"/>
      <c r="FD1129" s="533"/>
      <c r="FE1129" s="533"/>
      <c r="FF1129" s="533"/>
      <c r="FG1129" s="533"/>
      <c r="FH1129" s="533"/>
      <c r="FI1129" s="533"/>
      <c r="FJ1129" s="533"/>
      <c r="FK1129" s="533"/>
      <c r="FL1129" s="533"/>
      <c r="FM1129" s="533"/>
      <c r="FN1129" s="533"/>
      <c r="FO1129" s="533"/>
      <c r="FP1129" s="533"/>
      <c r="FQ1129" s="533"/>
      <c r="FR1129" s="533"/>
      <c r="FS1129" s="533"/>
      <c r="FT1129" s="533"/>
      <c r="FU1129" s="533"/>
      <c r="FV1129" s="533"/>
      <c r="FW1129" s="533"/>
      <c r="FX1129" s="533"/>
      <c r="FY1129" s="533"/>
      <c r="FZ1129" s="533"/>
      <c r="GA1129" s="533"/>
      <c r="GB1129" s="533"/>
      <c r="GC1129" s="533"/>
      <c r="GD1129" s="533"/>
      <c r="GE1129" s="533"/>
      <c r="GF1129" s="533"/>
      <c r="GG1129" s="533"/>
      <c r="GH1129" s="533"/>
      <c r="GI1129" s="533"/>
      <c r="GJ1129" s="533"/>
      <c r="GK1129" s="533"/>
      <c r="GL1129" s="533"/>
      <c r="GM1129" s="533"/>
      <c r="GN1129" s="533"/>
      <c r="GO1129" s="533"/>
      <c r="GP1129" s="533"/>
      <c r="GQ1129" s="533"/>
      <c r="GR1129" s="533"/>
      <c r="GS1129" s="533"/>
      <c r="GT1129" s="533"/>
      <c r="GU1129" s="533"/>
      <c r="GV1129" s="533"/>
      <c r="GW1129" s="533"/>
      <c r="GX1129" s="533"/>
      <c r="GY1129" s="533"/>
      <c r="GZ1129" s="533"/>
      <c r="HA1129" s="533"/>
      <c r="HB1129" s="533"/>
      <c r="HC1129" s="533"/>
      <c r="HD1129" s="533"/>
      <c r="HE1129" s="533"/>
      <c r="HF1129" s="533"/>
      <c r="HG1129" s="533"/>
      <c r="HH1129" s="533"/>
      <c r="HI1129" s="533"/>
      <c r="HJ1129" s="533"/>
      <c r="HK1129" s="533"/>
      <c r="HL1129" s="533"/>
      <c r="HM1129" s="533"/>
      <c r="HN1129" s="533"/>
      <c r="HO1129" s="533"/>
      <c r="HP1129" s="533"/>
      <c r="HQ1129" s="533"/>
      <c r="HR1129" s="533"/>
      <c r="HS1129" s="533"/>
      <c r="HT1129" s="533"/>
      <c r="HU1129" s="533"/>
      <c r="HV1129" s="533"/>
      <c r="HW1129" s="533"/>
      <c r="HX1129" s="533"/>
      <c r="HY1129" s="533"/>
      <c r="HZ1129" s="533"/>
      <c r="IA1129" s="533"/>
      <c r="IB1129" s="533"/>
      <c r="IC1129" s="533"/>
      <c r="ID1129" s="533"/>
      <c r="IE1129" s="533"/>
      <c r="IF1129" s="533"/>
      <c r="IG1129" s="533"/>
      <c r="IH1129" s="533"/>
      <c r="II1129" s="533"/>
      <c r="IJ1129" s="533"/>
      <c r="IK1129" s="533"/>
      <c r="IL1129" s="533"/>
      <c r="IM1129" s="533"/>
      <c r="IN1129" s="533"/>
      <c r="IO1129" s="533"/>
      <c r="IP1129" s="533"/>
      <c r="IQ1129" s="533"/>
      <c r="IR1129" s="533"/>
      <c r="IS1129" s="533"/>
      <c r="IT1129" s="533"/>
      <c r="IU1129" s="533"/>
      <c r="IV1129" s="533"/>
      <c r="IW1129" s="533"/>
      <c r="IX1129" s="533"/>
      <c r="IY1129" s="533"/>
      <c r="IZ1129" s="533"/>
      <c r="JA1129" s="533"/>
      <c r="JB1129" s="533"/>
      <c r="JC1129" s="533"/>
      <c r="JD1129" s="533"/>
      <c r="JE1129" s="533"/>
      <c r="JF1129" s="533"/>
      <c r="JG1129" s="533"/>
      <c r="JH1129" s="533"/>
    </row>
    <row r="1130" spans="1:268" s="3" customFormat="1" ht="39.75" customHeight="1" x14ac:dyDescent="0.25">
      <c r="A1130" s="1" t="s">
        <v>3392</v>
      </c>
      <c r="B1130" s="1" t="s">
        <v>5494</v>
      </c>
      <c r="C1130" s="1">
        <v>11460005</v>
      </c>
      <c r="D1130" s="7">
        <v>42401</v>
      </c>
      <c r="E1130" s="7">
        <v>42401</v>
      </c>
      <c r="F1130" s="7">
        <v>46054</v>
      </c>
      <c r="G1130" s="1">
        <v>-7777</v>
      </c>
      <c r="H1130" s="1" t="s">
        <v>5332</v>
      </c>
      <c r="I1130" s="1" t="s">
        <v>599</v>
      </c>
      <c r="J1130" s="1"/>
      <c r="K1130" s="1" t="s">
        <v>60</v>
      </c>
      <c r="L1130" s="1" t="s">
        <v>5495</v>
      </c>
      <c r="M1130" s="1" t="s">
        <v>340</v>
      </c>
      <c r="N1130" s="1" t="s">
        <v>139</v>
      </c>
      <c r="O1130" s="1" t="s">
        <v>126</v>
      </c>
      <c r="P1130" s="6" t="s">
        <v>3404</v>
      </c>
      <c r="Q1130" s="6"/>
      <c r="R1130" s="1" t="s">
        <v>340</v>
      </c>
      <c r="S1130" s="1" t="s">
        <v>139</v>
      </c>
      <c r="T1130" s="1" t="s">
        <v>126</v>
      </c>
      <c r="U1130" s="6" t="s">
        <v>3404</v>
      </c>
      <c r="V1130" s="1" t="s">
        <v>5496</v>
      </c>
      <c r="W1130" s="1" t="s">
        <v>639</v>
      </c>
      <c r="X1130" s="1"/>
      <c r="Y1130" s="1"/>
      <c r="Z1130" s="9" t="s">
        <v>468</v>
      </c>
      <c r="AA1130" s="1" t="s">
        <v>360</v>
      </c>
      <c r="AB1130" s="1">
        <v>1.9E-2</v>
      </c>
      <c r="AC1130" s="1">
        <v>2.4</v>
      </c>
      <c r="AD1130" s="1">
        <v>36202</v>
      </c>
      <c r="AE1130" s="1"/>
      <c r="AF1130" s="1"/>
      <c r="AG1130" s="1"/>
      <c r="AH1130" s="1"/>
      <c r="AI1130" s="1"/>
      <c r="AJ1130" s="1"/>
      <c r="AK1130" s="1"/>
      <c r="AL1130" s="1">
        <v>36202</v>
      </c>
      <c r="AM1130" s="1"/>
      <c r="AN1130" s="1"/>
      <c r="AO1130" s="1">
        <v>20</v>
      </c>
      <c r="AP1130" s="1"/>
      <c r="AQ1130" s="1"/>
      <c r="AR1130" s="1"/>
      <c r="AS1130" s="1" t="s">
        <v>7251</v>
      </c>
      <c r="AT1130" s="1"/>
      <c r="AU1130" s="1"/>
      <c r="AV1130" s="1">
        <v>173.29</v>
      </c>
      <c r="AW1130" s="173" t="s">
        <v>7252</v>
      </c>
      <c r="AX1130" s="173" t="s">
        <v>7253</v>
      </c>
      <c r="AY1130" s="1">
        <v>43</v>
      </c>
      <c r="AZ1130" s="1">
        <v>23</v>
      </c>
      <c r="BA1130" s="1">
        <v>28.59</v>
      </c>
      <c r="BB1130" s="1">
        <v>26</v>
      </c>
      <c r="BC1130" s="1">
        <v>15</v>
      </c>
      <c r="BD1130" s="1">
        <v>49.65</v>
      </c>
      <c r="BE1130" s="1">
        <f t="shared" si="182"/>
        <v>43.391275</v>
      </c>
      <c r="BF1130" s="1">
        <f t="shared" si="183"/>
        <v>26.263791666666666</v>
      </c>
      <c r="BG1130" s="1" t="s">
        <v>38</v>
      </c>
      <c r="BH1130" s="1"/>
      <c r="BI1130" s="1"/>
      <c r="BJ1130" s="7"/>
      <c r="BK1130" s="1"/>
      <c r="BL1130" s="7"/>
      <c r="BM1130" s="1"/>
      <c r="BN1130" s="1"/>
      <c r="BO1130" s="1"/>
      <c r="BP1130" s="1"/>
      <c r="BQ1130" s="1"/>
      <c r="BR1130" s="1"/>
      <c r="BS1130" s="1"/>
      <c r="BT1130" s="533"/>
      <c r="BU1130" s="533"/>
      <c r="BV1130" s="533"/>
      <c r="BW1130" s="533"/>
      <c r="BX1130" s="533"/>
      <c r="BY1130" s="533"/>
      <c r="BZ1130" s="533"/>
      <c r="CA1130" s="533"/>
      <c r="CB1130" s="533"/>
      <c r="CC1130" s="533"/>
      <c r="CD1130" s="533"/>
      <c r="CE1130" s="533"/>
      <c r="CF1130" s="533"/>
      <c r="CG1130" s="533"/>
      <c r="CH1130" s="533"/>
      <c r="CI1130" s="533"/>
      <c r="CJ1130" s="533"/>
      <c r="CK1130" s="533"/>
      <c r="CL1130" s="533"/>
      <c r="CM1130" s="533"/>
      <c r="CN1130" s="533"/>
      <c r="CO1130" s="533"/>
      <c r="CP1130" s="533"/>
      <c r="CQ1130" s="533"/>
      <c r="CR1130" s="533"/>
      <c r="CS1130" s="533"/>
      <c r="CT1130" s="533"/>
      <c r="CU1130" s="533"/>
      <c r="CV1130" s="533"/>
      <c r="CW1130" s="533"/>
      <c r="CX1130" s="533"/>
      <c r="CY1130" s="533"/>
      <c r="CZ1130" s="533"/>
      <c r="DA1130" s="533"/>
      <c r="DB1130" s="533"/>
      <c r="DC1130" s="533"/>
      <c r="DD1130" s="533"/>
      <c r="DE1130" s="533"/>
      <c r="DF1130" s="533"/>
      <c r="DG1130" s="533"/>
      <c r="DH1130" s="533"/>
      <c r="DI1130" s="533"/>
      <c r="DJ1130" s="533"/>
      <c r="DK1130" s="533"/>
      <c r="DL1130" s="533"/>
      <c r="DM1130" s="533"/>
      <c r="DN1130" s="533"/>
      <c r="DO1130" s="533"/>
      <c r="DP1130" s="533"/>
      <c r="DQ1130" s="533"/>
      <c r="DR1130" s="533"/>
      <c r="DS1130" s="533"/>
      <c r="DT1130" s="533"/>
      <c r="DU1130" s="533"/>
      <c r="DV1130" s="533"/>
      <c r="DW1130" s="533"/>
      <c r="DX1130" s="533"/>
      <c r="DY1130" s="533"/>
      <c r="DZ1130" s="533"/>
      <c r="EA1130" s="533"/>
      <c r="EB1130" s="533"/>
      <c r="EC1130" s="533"/>
      <c r="ED1130" s="533"/>
      <c r="EE1130" s="533"/>
      <c r="EF1130" s="533"/>
      <c r="EG1130" s="533"/>
      <c r="EH1130" s="533"/>
      <c r="EI1130" s="533"/>
      <c r="EJ1130" s="533"/>
      <c r="EK1130" s="533"/>
      <c r="EL1130" s="533"/>
      <c r="EM1130" s="533"/>
      <c r="EN1130" s="533"/>
      <c r="EO1130" s="533"/>
      <c r="EP1130" s="533"/>
      <c r="EQ1130" s="533"/>
      <c r="ER1130" s="533"/>
      <c r="ES1130" s="533"/>
      <c r="ET1130" s="533"/>
      <c r="EU1130" s="533"/>
      <c r="EV1130" s="533"/>
      <c r="EW1130" s="533"/>
      <c r="EX1130" s="533"/>
      <c r="EY1130" s="533"/>
      <c r="EZ1130" s="533"/>
      <c r="FA1130" s="533"/>
      <c r="FB1130" s="533"/>
      <c r="FC1130" s="533"/>
      <c r="FD1130" s="533"/>
      <c r="FE1130" s="533"/>
      <c r="FF1130" s="533"/>
      <c r="FG1130" s="533"/>
      <c r="FH1130" s="533"/>
      <c r="FI1130" s="533"/>
      <c r="FJ1130" s="533"/>
      <c r="FK1130" s="533"/>
      <c r="FL1130" s="533"/>
      <c r="FM1130" s="533"/>
      <c r="FN1130" s="533"/>
      <c r="FO1130" s="533"/>
      <c r="FP1130" s="533"/>
      <c r="FQ1130" s="533"/>
      <c r="FR1130" s="533"/>
      <c r="FS1130" s="533"/>
      <c r="FT1130" s="533"/>
      <c r="FU1130" s="533"/>
      <c r="FV1130" s="533"/>
      <c r="FW1130" s="533"/>
      <c r="FX1130" s="533"/>
      <c r="FY1130" s="533"/>
      <c r="FZ1130" s="533"/>
      <c r="GA1130" s="533"/>
      <c r="GB1130" s="533"/>
      <c r="GC1130" s="533"/>
      <c r="GD1130" s="533"/>
      <c r="GE1130" s="533"/>
      <c r="GF1130" s="533"/>
      <c r="GG1130" s="533"/>
      <c r="GH1130" s="533"/>
      <c r="GI1130" s="533"/>
      <c r="GJ1130" s="533"/>
      <c r="GK1130" s="533"/>
      <c r="GL1130" s="533"/>
      <c r="GM1130" s="533"/>
      <c r="GN1130" s="533"/>
      <c r="GO1130" s="533"/>
      <c r="GP1130" s="533"/>
      <c r="GQ1130" s="533"/>
      <c r="GR1130" s="533"/>
      <c r="GS1130" s="533"/>
      <c r="GT1130" s="533"/>
      <c r="GU1130" s="533"/>
      <c r="GV1130" s="533"/>
      <c r="GW1130" s="533"/>
      <c r="GX1130" s="533"/>
      <c r="GY1130" s="533"/>
      <c r="GZ1130" s="533"/>
      <c r="HA1130" s="533"/>
      <c r="HB1130" s="533"/>
      <c r="HC1130" s="533"/>
      <c r="HD1130" s="533"/>
      <c r="HE1130" s="533"/>
      <c r="HF1130" s="533"/>
      <c r="HG1130" s="533"/>
      <c r="HH1130" s="533"/>
      <c r="HI1130" s="533"/>
      <c r="HJ1130" s="533"/>
      <c r="HK1130" s="533"/>
      <c r="HL1130" s="533"/>
      <c r="HM1130" s="533"/>
      <c r="HN1130" s="533"/>
      <c r="HO1130" s="533"/>
      <c r="HP1130" s="533"/>
      <c r="HQ1130" s="533"/>
      <c r="HR1130" s="533"/>
      <c r="HS1130" s="533"/>
      <c r="HT1130" s="533"/>
      <c r="HU1130" s="533"/>
      <c r="HV1130" s="533"/>
      <c r="HW1130" s="533"/>
      <c r="HX1130" s="533"/>
      <c r="HY1130" s="533"/>
      <c r="HZ1130" s="533"/>
      <c r="IA1130" s="533"/>
      <c r="IB1130" s="533"/>
      <c r="IC1130" s="533"/>
      <c r="ID1130" s="533"/>
      <c r="IE1130" s="533"/>
      <c r="IF1130" s="533"/>
      <c r="IG1130" s="533"/>
      <c r="IH1130" s="533"/>
      <c r="II1130" s="533"/>
      <c r="IJ1130" s="533"/>
      <c r="IK1130" s="533"/>
      <c r="IL1130" s="533"/>
      <c r="IM1130" s="533"/>
      <c r="IN1130" s="533"/>
      <c r="IO1130" s="533"/>
      <c r="IP1130" s="533"/>
      <c r="IQ1130" s="533"/>
      <c r="IR1130" s="533"/>
      <c r="IS1130" s="533"/>
      <c r="IT1130" s="533"/>
      <c r="IU1130" s="533"/>
      <c r="IV1130" s="533"/>
      <c r="IW1130" s="533"/>
      <c r="IX1130" s="533"/>
      <c r="IY1130" s="533"/>
      <c r="IZ1130" s="533"/>
      <c r="JA1130" s="533"/>
      <c r="JB1130" s="533"/>
      <c r="JC1130" s="533"/>
      <c r="JD1130" s="533"/>
      <c r="JE1130" s="533"/>
      <c r="JF1130" s="533"/>
      <c r="JG1130" s="533"/>
      <c r="JH1130" s="533"/>
    </row>
    <row r="1131" spans="1:268" s="3" customFormat="1" ht="39.75" customHeight="1" thickBot="1" x14ac:dyDescent="0.3">
      <c r="A1131" s="178"/>
      <c r="B1131" s="178" t="s">
        <v>5494</v>
      </c>
      <c r="C1131" s="178">
        <v>11460005</v>
      </c>
      <c r="D1131" s="179">
        <v>42401</v>
      </c>
      <c r="E1131" s="179">
        <v>42401</v>
      </c>
      <c r="F1131" s="179">
        <v>46054</v>
      </c>
      <c r="G1131" s="178">
        <v>-7777</v>
      </c>
      <c r="H1131" s="178" t="s">
        <v>5332</v>
      </c>
      <c r="I1131" s="178" t="s">
        <v>599</v>
      </c>
      <c r="J1131" s="178"/>
      <c r="K1131" s="178" t="s">
        <v>60</v>
      </c>
      <c r="L1131" s="178" t="s">
        <v>5495</v>
      </c>
      <c r="M1131" s="178" t="s">
        <v>340</v>
      </c>
      <c r="N1131" s="178" t="s">
        <v>139</v>
      </c>
      <c r="O1131" s="178" t="s">
        <v>126</v>
      </c>
      <c r="P1131" s="180" t="s">
        <v>3404</v>
      </c>
      <c r="Q1131" s="180"/>
      <c r="R1131" s="178" t="s">
        <v>340</v>
      </c>
      <c r="S1131" s="178" t="s">
        <v>139</v>
      </c>
      <c r="T1131" s="178" t="s">
        <v>126</v>
      </c>
      <c r="U1131" s="180" t="s">
        <v>3404</v>
      </c>
      <c r="V1131" s="178" t="s">
        <v>5496</v>
      </c>
      <c r="W1131" s="178" t="s">
        <v>639</v>
      </c>
      <c r="X1131" s="178"/>
      <c r="Y1131" s="178"/>
      <c r="Z1131" s="181" t="s">
        <v>468</v>
      </c>
      <c r="AA1131" s="178" t="s">
        <v>360</v>
      </c>
      <c r="AB1131" s="1">
        <v>1.9E-2</v>
      </c>
      <c r="AC1131" s="178"/>
      <c r="AD1131" s="178"/>
      <c r="AE1131" s="178"/>
      <c r="AF1131" s="178"/>
      <c r="AG1131" s="178"/>
      <c r="AH1131" s="178"/>
      <c r="AI1131" s="178"/>
      <c r="AJ1131" s="178"/>
      <c r="AK1131" s="178"/>
      <c r="AL1131" s="178"/>
      <c r="AM1131" s="178"/>
      <c r="AN1131" s="178"/>
      <c r="AO1131" s="178"/>
      <c r="AP1131" s="178"/>
      <c r="AQ1131" s="178"/>
      <c r="AR1131" s="178"/>
      <c r="AS1131" s="178" t="s">
        <v>5497</v>
      </c>
      <c r="AT1131" s="178"/>
      <c r="AU1131" s="178"/>
      <c r="AV1131" s="178"/>
      <c r="AW1131" s="178" t="s">
        <v>5498</v>
      </c>
      <c r="AX1131" s="178" t="s">
        <v>5499</v>
      </c>
      <c r="AY1131" s="178">
        <v>43</v>
      </c>
      <c r="AZ1131" s="178">
        <v>23</v>
      </c>
      <c r="BA1131" s="178">
        <v>33.549999999999997</v>
      </c>
      <c r="BB1131" s="178">
        <v>26</v>
      </c>
      <c r="BC1131" s="178">
        <v>15</v>
      </c>
      <c r="BD1131" s="178">
        <v>54.59</v>
      </c>
      <c r="BE1131" s="178">
        <f t="shared" si="182"/>
        <v>43.392652777777776</v>
      </c>
      <c r="BF1131" s="178">
        <f t="shared" si="183"/>
        <v>26.265163888888889</v>
      </c>
      <c r="BG1131" s="178" t="s">
        <v>38</v>
      </c>
      <c r="BH1131" s="178"/>
      <c r="BI1131" s="178"/>
      <c r="BJ1131" s="179"/>
      <c r="BK1131" s="178"/>
      <c r="BL1131" s="179"/>
      <c r="BM1131" s="178"/>
      <c r="BN1131" s="178"/>
      <c r="BO1131" s="178"/>
      <c r="BP1131" s="178"/>
      <c r="BQ1131" s="178"/>
      <c r="BR1131" s="178"/>
      <c r="BS1131" s="178"/>
      <c r="BT1131" s="533"/>
      <c r="BU1131" s="533"/>
      <c r="BV1131" s="533"/>
      <c r="BW1131" s="533"/>
      <c r="BX1131" s="533"/>
      <c r="BY1131" s="533"/>
      <c r="BZ1131" s="533"/>
      <c r="CA1131" s="533"/>
      <c r="CB1131" s="533"/>
      <c r="CC1131" s="533"/>
      <c r="CD1131" s="533"/>
      <c r="CE1131" s="533"/>
      <c r="CF1131" s="533"/>
      <c r="CG1131" s="533"/>
      <c r="CH1131" s="533"/>
      <c r="CI1131" s="533"/>
      <c r="CJ1131" s="533"/>
      <c r="CK1131" s="533"/>
      <c r="CL1131" s="533"/>
      <c r="CM1131" s="533"/>
      <c r="CN1131" s="533"/>
      <c r="CO1131" s="533"/>
      <c r="CP1131" s="533"/>
      <c r="CQ1131" s="533"/>
      <c r="CR1131" s="533"/>
      <c r="CS1131" s="533"/>
      <c r="CT1131" s="533"/>
      <c r="CU1131" s="533"/>
      <c r="CV1131" s="533"/>
      <c r="CW1131" s="533"/>
      <c r="CX1131" s="533"/>
      <c r="CY1131" s="533"/>
      <c r="CZ1131" s="533"/>
      <c r="DA1131" s="533"/>
      <c r="DB1131" s="533"/>
      <c r="DC1131" s="533"/>
      <c r="DD1131" s="533"/>
      <c r="DE1131" s="533"/>
      <c r="DF1131" s="533"/>
      <c r="DG1131" s="533"/>
      <c r="DH1131" s="533"/>
      <c r="DI1131" s="533"/>
      <c r="DJ1131" s="533"/>
      <c r="DK1131" s="533"/>
      <c r="DL1131" s="533"/>
      <c r="DM1131" s="533"/>
      <c r="DN1131" s="533"/>
      <c r="DO1131" s="533"/>
      <c r="DP1131" s="533"/>
      <c r="DQ1131" s="533"/>
      <c r="DR1131" s="533"/>
      <c r="DS1131" s="533"/>
      <c r="DT1131" s="533"/>
      <c r="DU1131" s="533"/>
      <c r="DV1131" s="533"/>
      <c r="DW1131" s="533"/>
      <c r="DX1131" s="533"/>
      <c r="DY1131" s="533"/>
      <c r="DZ1131" s="533"/>
      <c r="EA1131" s="533"/>
      <c r="EB1131" s="533"/>
      <c r="EC1131" s="533"/>
      <c r="ED1131" s="533"/>
      <c r="EE1131" s="533"/>
      <c r="EF1131" s="533"/>
      <c r="EG1131" s="533"/>
      <c r="EH1131" s="533"/>
      <c r="EI1131" s="533"/>
      <c r="EJ1131" s="533"/>
      <c r="EK1131" s="533"/>
      <c r="EL1131" s="533"/>
      <c r="EM1131" s="533"/>
      <c r="EN1131" s="533"/>
      <c r="EO1131" s="533"/>
      <c r="EP1131" s="533"/>
      <c r="EQ1131" s="533"/>
      <c r="ER1131" s="533"/>
      <c r="ES1131" s="533"/>
      <c r="ET1131" s="533"/>
      <c r="EU1131" s="533"/>
      <c r="EV1131" s="533"/>
      <c r="EW1131" s="533"/>
      <c r="EX1131" s="533"/>
      <c r="EY1131" s="533"/>
      <c r="EZ1131" s="533"/>
      <c r="FA1131" s="533"/>
      <c r="FB1131" s="533"/>
      <c r="FC1131" s="533"/>
      <c r="FD1131" s="533"/>
      <c r="FE1131" s="533"/>
      <c r="FF1131" s="533"/>
      <c r="FG1131" s="533"/>
      <c r="FH1131" s="533"/>
      <c r="FI1131" s="533"/>
      <c r="FJ1131" s="533"/>
      <c r="FK1131" s="533"/>
      <c r="FL1131" s="533"/>
      <c r="FM1131" s="533"/>
      <c r="FN1131" s="533"/>
      <c r="FO1131" s="533"/>
      <c r="FP1131" s="533"/>
      <c r="FQ1131" s="533"/>
      <c r="FR1131" s="533"/>
      <c r="FS1131" s="533"/>
      <c r="FT1131" s="533"/>
      <c r="FU1131" s="533"/>
      <c r="FV1131" s="533"/>
      <c r="FW1131" s="533"/>
      <c r="FX1131" s="533"/>
      <c r="FY1131" s="533"/>
      <c r="FZ1131" s="533"/>
      <c r="GA1131" s="533"/>
      <c r="GB1131" s="533"/>
      <c r="GC1131" s="533"/>
      <c r="GD1131" s="533"/>
      <c r="GE1131" s="533"/>
      <c r="GF1131" s="533"/>
      <c r="GG1131" s="533"/>
      <c r="GH1131" s="533"/>
      <c r="GI1131" s="533"/>
      <c r="GJ1131" s="533"/>
      <c r="GK1131" s="533"/>
      <c r="GL1131" s="533"/>
      <c r="GM1131" s="533"/>
      <c r="GN1131" s="533"/>
      <c r="GO1131" s="533"/>
      <c r="GP1131" s="533"/>
      <c r="GQ1131" s="533"/>
      <c r="GR1131" s="533"/>
      <c r="GS1131" s="533"/>
      <c r="GT1131" s="533"/>
      <c r="GU1131" s="533"/>
      <c r="GV1131" s="533"/>
      <c r="GW1131" s="533"/>
      <c r="GX1131" s="533"/>
      <c r="GY1131" s="533"/>
      <c r="GZ1131" s="533"/>
      <c r="HA1131" s="533"/>
      <c r="HB1131" s="533"/>
      <c r="HC1131" s="533"/>
      <c r="HD1131" s="533"/>
      <c r="HE1131" s="533"/>
      <c r="HF1131" s="533"/>
      <c r="HG1131" s="533"/>
      <c r="HH1131" s="533"/>
      <c r="HI1131" s="533"/>
      <c r="HJ1131" s="533"/>
      <c r="HK1131" s="533"/>
      <c r="HL1131" s="533"/>
      <c r="HM1131" s="533"/>
      <c r="HN1131" s="533"/>
      <c r="HO1131" s="533"/>
      <c r="HP1131" s="533"/>
      <c r="HQ1131" s="533"/>
      <c r="HR1131" s="533"/>
      <c r="HS1131" s="533"/>
      <c r="HT1131" s="533"/>
      <c r="HU1131" s="533"/>
      <c r="HV1131" s="533"/>
      <c r="HW1131" s="533"/>
      <c r="HX1131" s="533"/>
      <c r="HY1131" s="533"/>
      <c r="HZ1131" s="533"/>
      <c r="IA1131" s="533"/>
      <c r="IB1131" s="533"/>
      <c r="IC1131" s="533"/>
      <c r="ID1131" s="533"/>
      <c r="IE1131" s="533"/>
      <c r="IF1131" s="533"/>
      <c r="IG1131" s="533"/>
      <c r="IH1131" s="533"/>
      <c r="II1131" s="533"/>
      <c r="IJ1131" s="533"/>
      <c r="IK1131" s="533"/>
      <c r="IL1131" s="533"/>
      <c r="IM1131" s="533"/>
      <c r="IN1131" s="533"/>
      <c r="IO1131" s="533"/>
      <c r="IP1131" s="533"/>
      <c r="IQ1131" s="533"/>
      <c r="IR1131" s="533"/>
      <c r="IS1131" s="533"/>
      <c r="IT1131" s="533"/>
      <c r="IU1131" s="533"/>
      <c r="IV1131" s="533"/>
      <c r="IW1131" s="533"/>
      <c r="IX1131" s="533"/>
      <c r="IY1131" s="533"/>
      <c r="IZ1131" s="533"/>
      <c r="JA1131" s="533"/>
      <c r="JB1131" s="533"/>
      <c r="JC1131" s="533"/>
      <c r="JD1131" s="533"/>
      <c r="JE1131" s="533"/>
      <c r="JF1131" s="533"/>
      <c r="JG1131" s="533"/>
      <c r="JH1131" s="533"/>
    </row>
    <row r="1132" spans="1:268" s="3" customFormat="1" ht="39.75" customHeight="1" thickBot="1" x14ac:dyDescent="0.3">
      <c r="A1132" s="317" t="s">
        <v>3392</v>
      </c>
      <c r="B1132" s="317" t="s">
        <v>5501</v>
      </c>
      <c r="C1132" s="317">
        <v>11120074</v>
      </c>
      <c r="D1132" s="318">
        <v>42410</v>
      </c>
      <c r="E1132" s="318">
        <v>42410</v>
      </c>
      <c r="F1132" s="318">
        <v>46063</v>
      </c>
      <c r="G1132" s="317">
        <v>-7777</v>
      </c>
      <c r="H1132" s="317" t="s">
        <v>470</v>
      </c>
      <c r="I1132" s="317" t="s">
        <v>582</v>
      </c>
      <c r="J1132" s="317" t="s">
        <v>582</v>
      </c>
      <c r="K1132" s="317" t="s">
        <v>42</v>
      </c>
      <c r="L1132" s="317" t="s">
        <v>5502</v>
      </c>
      <c r="M1132" s="317" t="s">
        <v>5503</v>
      </c>
      <c r="N1132" s="317" t="s">
        <v>224</v>
      </c>
      <c r="O1132" s="317" t="s">
        <v>92</v>
      </c>
      <c r="P1132" s="319" t="s">
        <v>5504</v>
      </c>
      <c r="Q1132" s="317"/>
      <c r="R1132" s="317" t="s">
        <v>5503</v>
      </c>
      <c r="S1132" s="317" t="s">
        <v>224</v>
      </c>
      <c r="T1132" s="317" t="s">
        <v>92</v>
      </c>
      <c r="U1132" s="319" t="s">
        <v>5504</v>
      </c>
      <c r="V1132" s="317" t="s">
        <v>5505</v>
      </c>
      <c r="W1132" s="317" t="s">
        <v>783</v>
      </c>
      <c r="X1132" s="317"/>
      <c r="Y1132" s="317"/>
      <c r="Z1132" s="320" t="s">
        <v>468</v>
      </c>
      <c r="AA1132" s="317" t="s">
        <v>341</v>
      </c>
      <c r="AB1132" s="317"/>
      <c r="AC1132" s="317">
        <v>20.83</v>
      </c>
      <c r="AD1132" s="317">
        <v>11500</v>
      </c>
      <c r="AE1132" s="317"/>
      <c r="AF1132" s="317"/>
      <c r="AG1132" s="317"/>
      <c r="AH1132" s="317"/>
      <c r="AI1132" s="317"/>
      <c r="AJ1132" s="317">
        <v>11500</v>
      </c>
      <c r="AK1132" s="317"/>
      <c r="AL1132" s="317"/>
      <c r="AM1132" s="317"/>
      <c r="AN1132" s="317"/>
      <c r="AO1132" s="317"/>
      <c r="AP1132" s="317"/>
      <c r="AQ1132" s="317"/>
      <c r="AR1132" s="317"/>
      <c r="AS1132" s="317" t="s">
        <v>468</v>
      </c>
      <c r="AT1132" s="317"/>
      <c r="AU1132" s="317"/>
      <c r="AV1132" s="317">
        <v>21.25</v>
      </c>
      <c r="AW1132" s="317" t="s">
        <v>5506</v>
      </c>
      <c r="AX1132" s="317" t="s">
        <v>5507</v>
      </c>
      <c r="AY1132" s="317">
        <v>43</v>
      </c>
      <c r="AZ1132" s="317">
        <v>50</v>
      </c>
      <c r="BA1132" s="317">
        <v>39.799999999999997</v>
      </c>
      <c r="BB1132" s="317">
        <v>23</v>
      </c>
      <c r="BC1132" s="317">
        <v>26</v>
      </c>
      <c r="BD1132" s="317">
        <v>36.299999999999997</v>
      </c>
      <c r="BE1132" s="317">
        <f t="shared" si="182"/>
        <v>43.844388888888894</v>
      </c>
      <c r="BF1132" s="317">
        <f t="shared" si="183"/>
        <v>23.443416666666668</v>
      </c>
      <c r="BG1132" s="317" t="s">
        <v>38</v>
      </c>
      <c r="BH1132" s="317"/>
      <c r="BI1132" s="317"/>
      <c r="BJ1132" s="318"/>
      <c r="BK1132" s="317"/>
      <c r="BL1132" s="318"/>
      <c r="BM1132" s="317">
        <v>739</v>
      </c>
      <c r="BN1132" s="318">
        <v>44848</v>
      </c>
      <c r="BO1132" s="317"/>
      <c r="BP1132" s="317"/>
      <c r="BQ1132" s="317"/>
      <c r="BR1132" s="317"/>
      <c r="BS1132" s="317"/>
      <c r="BT1132" s="533"/>
      <c r="BU1132" s="533"/>
      <c r="BV1132" s="533"/>
      <c r="BW1132" s="533"/>
      <c r="BX1132" s="533"/>
      <c r="BY1132" s="533"/>
      <c r="BZ1132" s="533"/>
      <c r="CA1132" s="533"/>
      <c r="CB1132" s="533"/>
      <c r="CC1132" s="533"/>
      <c r="CD1132" s="533"/>
      <c r="CE1132" s="533"/>
      <c r="CF1132" s="533"/>
      <c r="CG1132" s="533"/>
      <c r="CH1132" s="533"/>
      <c r="CI1132" s="533"/>
      <c r="CJ1132" s="533"/>
      <c r="CK1132" s="533"/>
      <c r="CL1132" s="533"/>
      <c r="CM1132" s="533"/>
      <c r="CN1132" s="533"/>
      <c r="CO1132" s="533"/>
      <c r="CP1132" s="533"/>
      <c r="CQ1132" s="533"/>
      <c r="CR1132" s="533"/>
      <c r="CS1132" s="533"/>
      <c r="CT1132" s="533"/>
      <c r="CU1132" s="533"/>
      <c r="CV1132" s="533"/>
      <c r="CW1132" s="533"/>
      <c r="CX1132" s="533"/>
      <c r="CY1132" s="533"/>
      <c r="CZ1132" s="533"/>
      <c r="DA1132" s="533"/>
      <c r="DB1132" s="533"/>
      <c r="DC1132" s="533"/>
      <c r="DD1132" s="533"/>
      <c r="DE1132" s="533"/>
      <c r="DF1132" s="533"/>
      <c r="DG1132" s="533"/>
      <c r="DH1132" s="533"/>
      <c r="DI1132" s="533"/>
      <c r="DJ1132" s="533"/>
      <c r="DK1132" s="533"/>
      <c r="DL1132" s="533"/>
      <c r="DM1132" s="533"/>
      <c r="DN1132" s="533"/>
      <c r="DO1132" s="533"/>
      <c r="DP1132" s="533"/>
      <c r="DQ1132" s="533"/>
      <c r="DR1132" s="533"/>
      <c r="DS1132" s="533"/>
      <c r="DT1132" s="533"/>
      <c r="DU1132" s="533"/>
      <c r="DV1132" s="533"/>
      <c r="DW1132" s="533"/>
      <c r="DX1132" s="533"/>
      <c r="DY1132" s="533"/>
      <c r="DZ1132" s="533"/>
      <c r="EA1132" s="533"/>
      <c r="EB1132" s="533"/>
      <c r="EC1132" s="533"/>
      <c r="ED1132" s="533"/>
      <c r="EE1132" s="533"/>
      <c r="EF1132" s="533"/>
      <c r="EG1132" s="533"/>
      <c r="EH1132" s="533"/>
      <c r="EI1132" s="533"/>
      <c r="EJ1132" s="533"/>
      <c r="EK1132" s="533"/>
      <c r="EL1132" s="533"/>
      <c r="EM1132" s="533"/>
      <c r="EN1132" s="533"/>
      <c r="EO1132" s="533"/>
      <c r="EP1132" s="533"/>
      <c r="EQ1132" s="533"/>
      <c r="ER1132" s="533"/>
      <c r="ES1132" s="533"/>
      <c r="ET1132" s="533"/>
      <c r="EU1132" s="533"/>
      <c r="EV1132" s="533"/>
      <c r="EW1132" s="533"/>
      <c r="EX1132" s="533"/>
      <c r="EY1132" s="533"/>
      <c r="EZ1132" s="533"/>
      <c r="FA1132" s="533"/>
      <c r="FB1132" s="533"/>
      <c r="FC1132" s="533"/>
      <c r="FD1132" s="533"/>
      <c r="FE1132" s="533"/>
      <c r="FF1132" s="533"/>
      <c r="FG1132" s="533"/>
      <c r="FH1132" s="533"/>
      <c r="FI1132" s="533"/>
      <c r="FJ1132" s="533"/>
      <c r="FK1132" s="533"/>
      <c r="FL1132" s="533"/>
      <c r="FM1132" s="533"/>
      <c r="FN1132" s="533"/>
      <c r="FO1132" s="533"/>
      <c r="FP1132" s="533"/>
      <c r="FQ1132" s="533"/>
      <c r="FR1132" s="533"/>
      <c r="FS1132" s="533"/>
      <c r="FT1132" s="533"/>
      <c r="FU1132" s="533"/>
      <c r="FV1132" s="533"/>
      <c r="FW1132" s="533"/>
      <c r="FX1132" s="533"/>
      <c r="FY1132" s="533"/>
      <c r="FZ1132" s="533"/>
      <c r="GA1132" s="533"/>
      <c r="GB1132" s="533"/>
      <c r="GC1132" s="533"/>
      <c r="GD1132" s="533"/>
      <c r="GE1132" s="533"/>
      <c r="GF1132" s="533"/>
      <c r="GG1132" s="533"/>
      <c r="GH1132" s="533"/>
      <c r="GI1132" s="533"/>
      <c r="GJ1132" s="533"/>
      <c r="GK1132" s="533"/>
      <c r="GL1132" s="533"/>
      <c r="GM1132" s="533"/>
      <c r="GN1132" s="533"/>
      <c r="GO1132" s="533"/>
      <c r="GP1132" s="533"/>
      <c r="GQ1132" s="533"/>
      <c r="GR1132" s="533"/>
      <c r="GS1132" s="533"/>
      <c r="GT1132" s="533"/>
      <c r="GU1132" s="533"/>
      <c r="GV1132" s="533"/>
      <c r="GW1132" s="533"/>
      <c r="GX1132" s="533"/>
      <c r="GY1132" s="533"/>
      <c r="GZ1132" s="533"/>
      <c r="HA1132" s="533"/>
      <c r="HB1132" s="533"/>
      <c r="HC1132" s="533"/>
      <c r="HD1132" s="533"/>
      <c r="HE1132" s="533"/>
      <c r="HF1132" s="533"/>
      <c r="HG1132" s="533"/>
      <c r="HH1132" s="533"/>
      <c r="HI1132" s="533"/>
      <c r="HJ1132" s="533"/>
      <c r="HK1132" s="533"/>
      <c r="HL1132" s="533"/>
      <c r="HM1132" s="533"/>
      <c r="HN1132" s="533"/>
      <c r="HO1132" s="533"/>
      <c r="HP1132" s="533"/>
      <c r="HQ1132" s="533"/>
      <c r="HR1132" s="533"/>
      <c r="HS1132" s="533"/>
      <c r="HT1132" s="533"/>
      <c r="HU1132" s="533"/>
      <c r="HV1132" s="533"/>
      <c r="HW1132" s="533"/>
      <c r="HX1132" s="533"/>
      <c r="HY1132" s="533"/>
      <c r="HZ1132" s="533"/>
      <c r="IA1132" s="533"/>
      <c r="IB1132" s="533"/>
      <c r="IC1132" s="533"/>
      <c r="ID1132" s="533"/>
      <c r="IE1132" s="533"/>
      <c r="IF1132" s="533"/>
      <c r="IG1132" s="533"/>
      <c r="IH1132" s="533"/>
      <c r="II1132" s="533"/>
      <c r="IJ1132" s="533"/>
      <c r="IK1132" s="533"/>
      <c r="IL1132" s="533"/>
      <c r="IM1132" s="533"/>
      <c r="IN1132" s="533"/>
      <c r="IO1132" s="533"/>
      <c r="IP1132" s="533"/>
      <c r="IQ1132" s="533"/>
      <c r="IR1132" s="533"/>
      <c r="IS1132" s="533"/>
      <c r="IT1132" s="533"/>
      <c r="IU1132" s="533"/>
      <c r="IV1132" s="533"/>
      <c r="IW1132" s="533"/>
      <c r="IX1132" s="533"/>
      <c r="IY1132" s="533"/>
      <c r="IZ1132" s="533"/>
      <c r="JA1132" s="533"/>
      <c r="JB1132" s="533"/>
      <c r="JC1132" s="533"/>
      <c r="JD1132" s="533"/>
      <c r="JE1132" s="533"/>
      <c r="JF1132" s="533"/>
      <c r="JG1132" s="533"/>
      <c r="JH1132" s="533"/>
    </row>
    <row r="1133" spans="1:268" s="3" customFormat="1" ht="39.75" customHeight="1" x14ac:dyDescent="0.25">
      <c r="A1133" s="1" t="s">
        <v>3392</v>
      </c>
      <c r="B1133" s="1" t="s">
        <v>5508</v>
      </c>
      <c r="C1133" s="1">
        <v>11160118</v>
      </c>
      <c r="D1133" s="7">
        <v>42415</v>
      </c>
      <c r="E1133" s="7">
        <v>42415</v>
      </c>
      <c r="F1133" s="7">
        <v>46204</v>
      </c>
      <c r="G1133" s="1">
        <v>-7777</v>
      </c>
      <c r="H1133" s="1" t="s">
        <v>1977</v>
      </c>
      <c r="I1133" s="1" t="s">
        <v>1978</v>
      </c>
      <c r="J1133" s="1" t="s">
        <v>9046</v>
      </c>
      <c r="K1133" s="1" t="s">
        <v>135</v>
      </c>
      <c r="L1133" s="1" t="s">
        <v>5509</v>
      </c>
      <c r="M1133" s="1" t="s">
        <v>296</v>
      </c>
      <c r="N1133" s="1" t="s">
        <v>106</v>
      </c>
      <c r="O1133" s="1" t="s">
        <v>72</v>
      </c>
      <c r="P1133" s="6" t="s">
        <v>5510</v>
      </c>
      <c r="Q1133" s="1" t="s">
        <v>5511</v>
      </c>
      <c r="R1133" s="1" t="s">
        <v>296</v>
      </c>
      <c r="S1133" s="1" t="s">
        <v>106</v>
      </c>
      <c r="T1133" s="1" t="s">
        <v>72</v>
      </c>
      <c r="U1133" s="6" t="s">
        <v>5510</v>
      </c>
      <c r="V1133" s="1" t="s">
        <v>5512</v>
      </c>
      <c r="W1133" s="1" t="s">
        <v>639</v>
      </c>
      <c r="X1133" s="1"/>
      <c r="Y1133" s="1"/>
      <c r="Z1133" s="9" t="s">
        <v>468</v>
      </c>
      <c r="AA1133" s="1" t="s">
        <v>9047</v>
      </c>
      <c r="AB1133" s="1">
        <v>0.73699999999999999</v>
      </c>
      <c r="AC1133" s="1">
        <v>24</v>
      </c>
      <c r="AD1133" s="1">
        <v>600000</v>
      </c>
      <c r="AE1133" s="1"/>
      <c r="AF1133" s="1"/>
      <c r="AG1133" s="1"/>
      <c r="AH1133" s="1"/>
      <c r="AI1133" s="1"/>
      <c r="AJ1133" s="1"/>
      <c r="AK1133" s="1"/>
      <c r="AL1133" s="1">
        <v>600000</v>
      </c>
      <c r="AM1133" s="1"/>
      <c r="AN1133" s="1"/>
      <c r="AO1133" s="1">
        <v>289</v>
      </c>
      <c r="AP1133" s="1"/>
      <c r="AQ1133" s="1"/>
      <c r="AR1133" s="1"/>
      <c r="AS1133" s="1" t="s">
        <v>468</v>
      </c>
      <c r="AT1133" s="1"/>
      <c r="AU1133" s="1"/>
      <c r="AV1133" s="1"/>
      <c r="AW1133" s="1" t="s">
        <v>5513</v>
      </c>
      <c r="AX1133" s="1" t="s">
        <v>5514</v>
      </c>
      <c r="AY1133" s="1">
        <v>42</v>
      </c>
      <c r="AZ1133" s="1">
        <v>57</v>
      </c>
      <c r="BA1133" s="1">
        <v>31.1</v>
      </c>
      <c r="BB1133" s="1">
        <v>24</v>
      </c>
      <c r="BC1133" s="1">
        <v>29</v>
      </c>
      <c r="BD1133" s="1">
        <v>21.3</v>
      </c>
      <c r="BE1133" s="1">
        <f t="shared" si="182"/>
        <v>42.958638888888892</v>
      </c>
      <c r="BF1133" s="1">
        <f t="shared" si="183"/>
        <v>24.489250000000002</v>
      </c>
      <c r="BG1133" s="1" t="s">
        <v>47</v>
      </c>
      <c r="BH1133" s="1"/>
      <c r="BI1133" s="1">
        <v>3023</v>
      </c>
      <c r="BJ1133" s="7">
        <v>44027</v>
      </c>
      <c r="BK1133" s="1">
        <v>3023</v>
      </c>
      <c r="BL1133" s="7">
        <v>44027</v>
      </c>
      <c r="BM1133" s="1"/>
      <c r="BN1133" s="1"/>
      <c r="BO1133" s="1"/>
      <c r="BP1133" s="1"/>
      <c r="BQ1133" s="1"/>
      <c r="BR1133" s="1"/>
      <c r="BS1133" s="1"/>
      <c r="BT1133" s="533"/>
      <c r="BU1133" s="533"/>
      <c r="BV1133" s="533"/>
      <c r="BW1133" s="533"/>
      <c r="BX1133" s="533"/>
      <c r="BY1133" s="533"/>
      <c r="BZ1133" s="533"/>
      <c r="CA1133" s="533"/>
      <c r="CB1133" s="533"/>
      <c r="CC1133" s="533"/>
      <c r="CD1133" s="533"/>
      <c r="CE1133" s="533"/>
      <c r="CF1133" s="533"/>
      <c r="CG1133" s="533"/>
      <c r="CH1133" s="533"/>
      <c r="CI1133" s="533"/>
      <c r="CJ1133" s="533"/>
      <c r="CK1133" s="533"/>
      <c r="CL1133" s="533"/>
      <c r="CM1133" s="533"/>
      <c r="CN1133" s="533"/>
      <c r="CO1133" s="533"/>
      <c r="CP1133" s="533"/>
      <c r="CQ1133" s="533"/>
      <c r="CR1133" s="533"/>
      <c r="CS1133" s="533"/>
      <c r="CT1133" s="533"/>
      <c r="CU1133" s="533"/>
      <c r="CV1133" s="533"/>
      <c r="CW1133" s="533"/>
      <c r="CX1133" s="533"/>
      <c r="CY1133" s="533"/>
      <c r="CZ1133" s="533"/>
      <c r="DA1133" s="533"/>
      <c r="DB1133" s="533"/>
      <c r="DC1133" s="533"/>
      <c r="DD1133" s="533"/>
      <c r="DE1133" s="533"/>
      <c r="DF1133" s="533"/>
      <c r="DG1133" s="533"/>
      <c r="DH1133" s="533"/>
      <c r="DI1133" s="533"/>
      <c r="DJ1133" s="533"/>
      <c r="DK1133" s="533"/>
      <c r="DL1133" s="533"/>
      <c r="DM1133" s="533"/>
      <c r="DN1133" s="533"/>
      <c r="DO1133" s="533"/>
      <c r="DP1133" s="533"/>
      <c r="DQ1133" s="533"/>
      <c r="DR1133" s="533"/>
      <c r="DS1133" s="533"/>
      <c r="DT1133" s="533"/>
      <c r="DU1133" s="533"/>
      <c r="DV1133" s="533"/>
      <c r="DW1133" s="533"/>
      <c r="DX1133" s="533"/>
      <c r="DY1133" s="533"/>
      <c r="DZ1133" s="533"/>
      <c r="EA1133" s="533"/>
      <c r="EB1133" s="533"/>
      <c r="EC1133" s="533"/>
      <c r="ED1133" s="533"/>
      <c r="EE1133" s="533"/>
      <c r="EF1133" s="533"/>
      <c r="EG1133" s="533"/>
      <c r="EH1133" s="533"/>
      <c r="EI1133" s="533"/>
      <c r="EJ1133" s="533"/>
      <c r="EK1133" s="533"/>
      <c r="EL1133" s="533"/>
      <c r="EM1133" s="533"/>
      <c r="EN1133" s="533"/>
      <c r="EO1133" s="533"/>
      <c r="EP1133" s="533"/>
      <c r="EQ1133" s="533"/>
      <c r="ER1133" s="533"/>
      <c r="ES1133" s="533"/>
      <c r="ET1133" s="533"/>
      <c r="EU1133" s="533"/>
      <c r="EV1133" s="533"/>
      <c r="EW1133" s="533"/>
      <c r="EX1133" s="533"/>
      <c r="EY1133" s="533"/>
      <c r="EZ1133" s="533"/>
      <c r="FA1133" s="533"/>
      <c r="FB1133" s="533"/>
      <c r="FC1133" s="533"/>
      <c r="FD1133" s="533"/>
      <c r="FE1133" s="533"/>
      <c r="FF1133" s="533"/>
      <c r="FG1133" s="533"/>
      <c r="FH1133" s="533"/>
      <c r="FI1133" s="533"/>
      <c r="FJ1133" s="533"/>
      <c r="FK1133" s="533"/>
      <c r="FL1133" s="533"/>
      <c r="FM1133" s="533"/>
      <c r="FN1133" s="533"/>
      <c r="FO1133" s="533"/>
      <c r="FP1133" s="533"/>
      <c r="FQ1133" s="533"/>
      <c r="FR1133" s="533"/>
      <c r="FS1133" s="533"/>
      <c r="FT1133" s="533"/>
      <c r="FU1133" s="533"/>
      <c r="FV1133" s="533"/>
      <c r="FW1133" s="533"/>
      <c r="FX1133" s="533"/>
      <c r="FY1133" s="533"/>
      <c r="FZ1133" s="533"/>
      <c r="GA1133" s="533"/>
      <c r="GB1133" s="533"/>
      <c r="GC1133" s="533"/>
      <c r="GD1133" s="533"/>
      <c r="GE1133" s="533"/>
      <c r="GF1133" s="533"/>
      <c r="GG1133" s="533"/>
      <c r="GH1133" s="533"/>
      <c r="GI1133" s="533"/>
      <c r="GJ1133" s="533"/>
      <c r="GK1133" s="533"/>
      <c r="GL1133" s="533"/>
      <c r="GM1133" s="533"/>
      <c r="GN1133" s="533"/>
      <c r="GO1133" s="533"/>
      <c r="GP1133" s="533"/>
      <c r="GQ1133" s="533"/>
      <c r="GR1133" s="533"/>
      <c r="GS1133" s="533"/>
      <c r="GT1133" s="533"/>
      <c r="GU1133" s="533"/>
      <c r="GV1133" s="533"/>
      <c r="GW1133" s="533"/>
      <c r="GX1133" s="533"/>
      <c r="GY1133" s="533"/>
      <c r="GZ1133" s="533"/>
      <c r="HA1133" s="533"/>
      <c r="HB1133" s="533"/>
      <c r="HC1133" s="533"/>
      <c r="HD1133" s="533"/>
      <c r="HE1133" s="533"/>
      <c r="HF1133" s="533"/>
      <c r="HG1133" s="533"/>
      <c r="HH1133" s="533"/>
      <c r="HI1133" s="533"/>
      <c r="HJ1133" s="533"/>
      <c r="HK1133" s="533"/>
      <c r="HL1133" s="533"/>
      <c r="HM1133" s="533"/>
      <c r="HN1133" s="533"/>
      <c r="HO1133" s="533"/>
      <c r="HP1133" s="533"/>
      <c r="HQ1133" s="533"/>
      <c r="HR1133" s="533"/>
      <c r="HS1133" s="533"/>
      <c r="HT1133" s="533"/>
      <c r="HU1133" s="533"/>
      <c r="HV1133" s="533"/>
      <c r="HW1133" s="533"/>
      <c r="HX1133" s="533"/>
      <c r="HY1133" s="533"/>
      <c r="HZ1133" s="533"/>
      <c r="IA1133" s="533"/>
      <c r="IB1133" s="533"/>
      <c r="IC1133" s="533"/>
      <c r="ID1133" s="533"/>
      <c r="IE1133" s="533"/>
      <c r="IF1133" s="533"/>
      <c r="IG1133" s="533"/>
      <c r="IH1133" s="533"/>
      <c r="II1133" s="533"/>
      <c r="IJ1133" s="533"/>
      <c r="IK1133" s="533"/>
      <c r="IL1133" s="533"/>
      <c r="IM1133" s="533"/>
      <c r="IN1133" s="533"/>
      <c r="IO1133" s="533"/>
      <c r="IP1133" s="533"/>
      <c r="IQ1133" s="533"/>
      <c r="IR1133" s="533"/>
      <c r="IS1133" s="533"/>
      <c r="IT1133" s="533"/>
      <c r="IU1133" s="533"/>
      <c r="IV1133" s="533"/>
      <c r="IW1133" s="533"/>
      <c r="IX1133" s="533"/>
      <c r="IY1133" s="533"/>
      <c r="IZ1133" s="533"/>
      <c r="JA1133" s="533"/>
      <c r="JB1133" s="533"/>
      <c r="JC1133" s="533"/>
      <c r="JD1133" s="533"/>
      <c r="JE1133" s="533"/>
      <c r="JF1133" s="533"/>
      <c r="JG1133" s="533"/>
      <c r="JH1133" s="533"/>
    </row>
    <row r="1134" spans="1:268" s="3" customFormat="1" ht="39.75" customHeight="1" thickBot="1" x14ac:dyDescent="0.3">
      <c r="A1134" s="178"/>
      <c r="B1134" s="178" t="s">
        <v>5508</v>
      </c>
      <c r="C1134" s="178">
        <v>11160118</v>
      </c>
      <c r="D1134" s="179">
        <v>42415</v>
      </c>
      <c r="E1134" s="179">
        <v>42415</v>
      </c>
      <c r="F1134" s="179">
        <v>46204</v>
      </c>
      <c r="G1134" s="178">
        <v>-7777</v>
      </c>
      <c r="H1134" s="178" t="s">
        <v>1977</v>
      </c>
      <c r="I1134" s="178" t="s">
        <v>1978</v>
      </c>
      <c r="J1134" s="178" t="s">
        <v>9046</v>
      </c>
      <c r="K1134" s="178" t="s">
        <v>135</v>
      </c>
      <c r="L1134" s="178" t="s">
        <v>5509</v>
      </c>
      <c r="M1134" s="178" t="s">
        <v>296</v>
      </c>
      <c r="N1134" s="178" t="s">
        <v>106</v>
      </c>
      <c r="O1134" s="178" t="s">
        <v>72</v>
      </c>
      <c r="P1134" s="180" t="s">
        <v>5510</v>
      </c>
      <c r="Q1134" s="178" t="s">
        <v>5511</v>
      </c>
      <c r="R1134" s="178" t="s">
        <v>296</v>
      </c>
      <c r="S1134" s="178" t="s">
        <v>106</v>
      </c>
      <c r="T1134" s="178" t="s">
        <v>72</v>
      </c>
      <c r="U1134" s="180" t="s">
        <v>5510</v>
      </c>
      <c r="V1134" s="178" t="s">
        <v>5512</v>
      </c>
      <c r="W1134" s="178" t="s">
        <v>639</v>
      </c>
      <c r="X1134" s="178"/>
      <c r="Y1134" s="178"/>
      <c r="Z1134" s="181"/>
      <c r="AA1134" s="178"/>
      <c r="AB1134" s="178">
        <v>0.73699999999999999</v>
      </c>
      <c r="AC1134" s="178"/>
      <c r="AD1134" s="178"/>
      <c r="AE1134" s="178"/>
      <c r="AF1134" s="178"/>
      <c r="AG1134" s="178"/>
      <c r="AH1134" s="178"/>
      <c r="AI1134" s="178"/>
      <c r="AJ1134" s="178"/>
      <c r="AK1134" s="178"/>
      <c r="AL1134" s="178"/>
      <c r="AM1134" s="178"/>
      <c r="AN1134" s="178"/>
      <c r="AO1134" s="178"/>
      <c r="AP1134" s="178"/>
      <c r="AQ1134" s="178"/>
      <c r="AR1134" s="178"/>
      <c r="AS1134" s="178" t="s">
        <v>3573</v>
      </c>
      <c r="AT1134" s="178"/>
      <c r="AU1134" s="178"/>
      <c r="AV1134" s="178"/>
      <c r="AW1134" s="178" t="s">
        <v>5515</v>
      </c>
      <c r="AX1134" s="178" t="s">
        <v>5516</v>
      </c>
      <c r="AY1134" s="178">
        <v>42</v>
      </c>
      <c r="AZ1134" s="178">
        <v>57</v>
      </c>
      <c r="BA1134" s="178">
        <v>37.5</v>
      </c>
      <c r="BB1134" s="178">
        <v>24</v>
      </c>
      <c r="BC1134" s="178">
        <v>29</v>
      </c>
      <c r="BD1134" s="178">
        <v>23.2</v>
      </c>
      <c r="BE1134" s="178">
        <f t="shared" si="182"/>
        <v>42.960416666666667</v>
      </c>
      <c r="BF1134" s="178">
        <f t="shared" si="183"/>
        <v>24.489777777777778</v>
      </c>
      <c r="BG1134" s="178" t="s">
        <v>47</v>
      </c>
      <c r="BH1134" s="178"/>
      <c r="BI1134" s="178">
        <v>3023</v>
      </c>
      <c r="BJ1134" s="179">
        <v>44027</v>
      </c>
      <c r="BK1134" s="178">
        <v>3023</v>
      </c>
      <c r="BL1134" s="179">
        <v>44027</v>
      </c>
      <c r="BM1134" s="178"/>
      <c r="BN1134" s="178"/>
      <c r="BO1134" s="178"/>
      <c r="BP1134" s="178"/>
      <c r="BQ1134" s="178"/>
      <c r="BR1134" s="178"/>
      <c r="BS1134" s="178"/>
      <c r="BT1134" s="533"/>
      <c r="BU1134" s="533"/>
      <c r="BV1134" s="533"/>
      <c r="BW1134" s="533"/>
      <c r="BX1134" s="533"/>
      <c r="BY1134" s="533"/>
      <c r="BZ1134" s="533"/>
      <c r="CA1134" s="533"/>
      <c r="CB1134" s="533"/>
      <c r="CC1134" s="533"/>
      <c r="CD1134" s="533"/>
      <c r="CE1134" s="533"/>
      <c r="CF1134" s="533"/>
      <c r="CG1134" s="533"/>
      <c r="CH1134" s="533"/>
      <c r="CI1134" s="533"/>
      <c r="CJ1134" s="533"/>
      <c r="CK1134" s="533"/>
      <c r="CL1134" s="533"/>
      <c r="CM1134" s="533"/>
      <c r="CN1134" s="533"/>
      <c r="CO1134" s="533"/>
      <c r="CP1134" s="533"/>
      <c r="CQ1134" s="533"/>
      <c r="CR1134" s="533"/>
      <c r="CS1134" s="533"/>
      <c r="CT1134" s="533"/>
      <c r="CU1134" s="533"/>
      <c r="CV1134" s="533"/>
      <c r="CW1134" s="533"/>
      <c r="CX1134" s="533"/>
      <c r="CY1134" s="533"/>
      <c r="CZ1134" s="533"/>
      <c r="DA1134" s="533"/>
      <c r="DB1134" s="533"/>
      <c r="DC1134" s="533"/>
      <c r="DD1134" s="533"/>
      <c r="DE1134" s="533"/>
      <c r="DF1134" s="533"/>
      <c r="DG1134" s="533"/>
      <c r="DH1134" s="533"/>
      <c r="DI1134" s="533"/>
      <c r="DJ1134" s="533"/>
      <c r="DK1134" s="533"/>
      <c r="DL1134" s="533"/>
      <c r="DM1134" s="533"/>
      <c r="DN1134" s="533"/>
      <c r="DO1134" s="533"/>
      <c r="DP1134" s="533"/>
      <c r="DQ1134" s="533"/>
      <c r="DR1134" s="533"/>
      <c r="DS1134" s="533"/>
      <c r="DT1134" s="533"/>
      <c r="DU1134" s="533"/>
      <c r="DV1134" s="533"/>
      <c r="DW1134" s="533"/>
      <c r="DX1134" s="533"/>
      <c r="DY1134" s="533"/>
      <c r="DZ1134" s="533"/>
      <c r="EA1134" s="533"/>
      <c r="EB1134" s="533"/>
      <c r="EC1134" s="533"/>
      <c r="ED1134" s="533"/>
      <c r="EE1134" s="533"/>
      <c r="EF1134" s="533"/>
      <c r="EG1134" s="533"/>
      <c r="EH1134" s="533"/>
      <c r="EI1134" s="533"/>
      <c r="EJ1134" s="533"/>
      <c r="EK1134" s="533"/>
      <c r="EL1134" s="533"/>
      <c r="EM1134" s="533"/>
      <c r="EN1134" s="533"/>
      <c r="EO1134" s="533"/>
      <c r="EP1134" s="533"/>
      <c r="EQ1134" s="533"/>
      <c r="ER1134" s="533"/>
      <c r="ES1134" s="533"/>
      <c r="ET1134" s="533"/>
      <c r="EU1134" s="533"/>
      <c r="EV1134" s="533"/>
      <c r="EW1134" s="533"/>
      <c r="EX1134" s="533"/>
      <c r="EY1134" s="533"/>
      <c r="EZ1134" s="533"/>
      <c r="FA1134" s="533"/>
      <c r="FB1134" s="533"/>
      <c r="FC1134" s="533"/>
      <c r="FD1134" s="533"/>
      <c r="FE1134" s="533"/>
      <c r="FF1134" s="533"/>
      <c r="FG1134" s="533"/>
      <c r="FH1134" s="533"/>
      <c r="FI1134" s="533"/>
      <c r="FJ1134" s="533"/>
      <c r="FK1134" s="533"/>
      <c r="FL1134" s="533"/>
      <c r="FM1134" s="533"/>
      <c r="FN1134" s="533"/>
      <c r="FO1134" s="533"/>
      <c r="FP1134" s="533"/>
      <c r="FQ1134" s="533"/>
      <c r="FR1134" s="533"/>
      <c r="FS1134" s="533"/>
      <c r="FT1134" s="533"/>
      <c r="FU1134" s="533"/>
      <c r="FV1134" s="533"/>
      <c r="FW1134" s="533"/>
      <c r="FX1134" s="533"/>
      <c r="FY1134" s="533"/>
      <c r="FZ1134" s="533"/>
      <c r="GA1134" s="533"/>
      <c r="GB1134" s="533"/>
      <c r="GC1134" s="533"/>
      <c r="GD1134" s="533"/>
      <c r="GE1134" s="533"/>
      <c r="GF1134" s="533"/>
      <c r="GG1134" s="533"/>
      <c r="GH1134" s="533"/>
      <c r="GI1134" s="533"/>
      <c r="GJ1134" s="533"/>
      <c r="GK1134" s="533"/>
      <c r="GL1134" s="533"/>
      <c r="GM1134" s="533"/>
      <c r="GN1134" s="533"/>
      <c r="GO1134" s="533"/>
      <c r="GP1134" s="533"/>
      <c r="GQ1134" s="533"/>
      <c r="GR1134" s="533"/>
      <c r="GS1134" s="533"/>
      <c r="GT1134" s="533"/>
      <c r="GU1134" s="533"/>
      <c r="GV1134" s="533"/>
      <c r="GW1134" s="533"/>
      <c r="GX1134" s="533"/>
      <c r="GY1134" s="533"/>
      <c r="GZ1134" s="533"/>
      <c r="HA1134" s="533"/>
      <c r="HB1134" s="533"/>
      <c r="HC1134" s="533"/>
      <c r="HD1134" s="533"/>
      <c r="HE1134" s="533"/>
      <c r="HF1134" s="533"/>
      <c r="HG1134" s="533"/>
      <c r="HH1134" s="533"/>
      <c r="HI1134" s="533"/>
      <c r="HJ1134" s="533"/>
      <c r="HK1134" s="533"/>
      <c r="HL1134" s="533"/>
      <c r="HM1134" s="533"/>
      <c r="HN1134" s="533"/>
      <c r="HO1134" s="533"/>
      <c r="HP1134" s="533"/>
      <c r="HQ1134" s="533"/>
      <c r="HR1134" s="533"/>
      <c r="HS1134" s="533"/>
      <c r="HT1134" s="533"/>
      <c r="HU1134" s="533"/>
      <c r="HV1134" s="533"/>
      <c r="HW1134" s="533"/>
      <c r="HX1134" s="533"/>
      <c r="HY1134" s="533"/>
      <c r="HZ1134" s="533"/>
      <c r="IA1134" s="533"/>
      <c r="IB1134" s="533"/>
      <c r="IC1134" s="533"/>
      <c r="ID1134" s="533"/>
      <c r="IE1134" s="533"/>
      <c r="IF1134" s="533"/>
      <c r="IG1134" s="533"/>
      <c r="IH1134" s="533"/>
      <c r="II1134" s="533"/>
      <c r="IJ1134" s="533"/>
      <c r="IK1134" s="533"/>
      <c r="IL1134" s="533"/>
      <c r="IM1134" s="533"/>
      <c r="IN1134" s="533"/>
      <c r="IO1134" s="533"/>
      <c r="IP1134" s="533"/>
      <c r="IQ1134" s="533"/>
      <c r="IR1134" s="533"/>
      <c r="IS1134" s="533"/>
      <c r="IT1134" s="533"/>
      <c r="IU1134" s="533"/>
      <c r="IV1134" s="533"/>
      <c r="IW1134" s="533"/>
      <c r="IX1134" s="533"/>
      <c r="IY1134" s="533"/>
      <c r="IZ1134" s="533"/>
      <c r="JA1134" s="533"/>
      <c r="JB1134" s="533"/>
      <c r="JC1134" s="533"/>
      <c r="JD1134" s="533"/>
      <c r="JE1134" s="533"/>
      <c r="JF1134" s="533"/>
      <c r="JG1134" s="533"/>
      <c r="JH1134" s="533"/>
    </row>
    <row r="1135" spans="1:268" s="3" customFormat="1" ht="39.75" customHeight="1" x14ac:dyDescent="0.25">
      <c r="A1135" s="1" t="s">
        <v>3392</v>
      </c>
      <c r="B1135" s="1" t="s">
        <v>5518</v>
      </c>
      <c r="C1135" s="1">
        <v>11160117</v>
      </c>
      <c r="D1135" s="7">
        <v>42415</v>
      </c>
      <c r="E1135" s="7">
        <v>42415</v>
      </c>
      <c r="F1135" s="7">
        <v>49720</v>
      </c>
      <c r="G1135" s="1">
        <v>-7777</v>
      </c>
      <c r="H1135" s="1" t="s">
        <v>819</v>
      </c>
      <c r="I1135" s="1" t="s">
        <v>984</v>
      </c>
      <c r="J1135" s="1"/>
      <c r="K1135" s="1" t="s">
        <v>95</v>
      </c>
      <c r="L1135" s="1" t="s">
        <v>5519</v>
      </c>
      <c r="M1135" s="1" t="s">
        <v>211</v>
      </c>
      <c r="N1135" s="1" t="s">
        <v>211</v>
      </c>
      <c r="O1135" s="1" t="s">
        <v>92</v>
      </c>
      <c r="P1135" s="6" t="s">
        <v>5520</v>
      </c>
      <c r="Q1135" s="1"/>
      <c r="R1135" s="1" t="s">
        <v>211</v>
      </c>
      <c r="S1135" s="1" t="s">
        <v>211</v>
      </c>
      <c r="T1135" s="1" t="s">
        <v>92</v>
      </c>
      <c r="U1135" s="6" t="s">
        <v>5520</v>
      </c>
      <c r="V1135" s="1" t="s">
        <v>9859</v>
      </c>
      <c r="W1135" s="1" t="s">
        <v>639</v>
      </c>
      <c r="X1135" s="1"/>
      <c r="Y1135" s="1"/>
      <c r="Z1135" s="9" t="s">
        <v>468</v>
      </c>
      <c r="AA1135" s="1" t="s">
        <v>360</v>
      </c>
      <c r="AB1135" s="1">
        <v>11.212999999999999</v>
      </c>
      <c r="AC1135" s="1">
        <v>29.67</v>
      </c>
      <c r="AD1135" s="1">
        <v>935674</v>
      </c>
      <c r="AE1135" s="1"/>
      <c r="AF1135" s="1"/>
      <c r="AG1135" s="1"/>
      <c r="AH1135" s="1"/>
      <c r="AI1135" s="1"/>
      <c r="AJ1135" s="1"/>
      <c r="AK1135" s="1"/>
      <c r="AL1135" s="1">
        <v>935674</v>
      </c>
      <c r="AM1135" s="1"/>
      <c r="AN1135" s="1"/>
      <c r="AO1135" s="1">
        <v>1035</v>
      </c>
      <c r="AP1135" s="1"/>
      <c r="AQ1135" s="1"/>
      <c r="AR1135" s="1"/>
      <c r="AS1135" s="1" t="s">
        <v>5522</v>
      </c>
      <c r="AT1135" s="1"/>
      <c r="AU1135" s="1"/>
      <c r="AV1135" s="1">
        <v>104.15</v>
      </c>
      <c r="AW1135" s="1" t="s">
        <v>5523</v>
      </c>
      <c r="AX1135" s="1" t="s">
        <v>5524</v>
      </c>
      <c r="AY1135" s="1">
        <v>43</v>
      </c>
      <c r="AZ1135" s="1">
        <v>28</v>
      </c>
      <c r="BA1135" s="1">
        <v>58.7</v>
      </c>
      <c r="BB1135" s="1">
        <v>23</v>
      </c>
      <c r="BC1135" s="1">
        <v>18</v>
      </c>
      <c r="BD1135" s="1">
        <v>9.3000000000000007</v>
      </c>
      <c r="BE1135" s="1">
        <f t="shared" si="182"/>
        <v>43.482972222222223</v>
      </c>
      <c r="BF1135" s="1">
        <f t="shared" si="183"/>
        <v>23.302583333333335</v>
      </c>
      <c r="BG1135" s="1" t="s">
        <v>47</v>
      </c>
      <c r="BH1135" s="1"/>
      <c r="BI1135" s="1">
        <v>3650</v>
      </c>
      <c r="BJ1135" s="7">
        <v>44827</v>
      </c>
      <c r="BK1135" s="1">
        <v>3650</v>
      </c>
      <c r="BL1135" s="7">
        <v>44827</v>
      </c>
      <c r="BM1135" s="1"/>
      <c r="BN1135" s="1"/>
      <c r="BO1135" s="1"/>
      <c r="BP1135" s="1"/>
      <c r="BQ1135" s="1"/>
      <c r="BR1135" s="1"/>
      <c r="BS1135" s="1"/>
      <c r="BT1135" s="533"/>
      <c r="BU1135" s="533"/>
      <c r="BV1135" s="533"/>
      <c r="BW1135" s="533"/>
      <c r="BX1135" s="533"/>
      <c r="BY1135" s="533"/>
      <c r="BZ1135" s="533"/>
      <c r="CA1135" s="533"/>
      <c r="CB1135" s="533"/>
      <c r="CC1135" s="533"/>
      <c r="CD1135" s="533"/>
      <c r="CE1135" s="533"/>
      <c r="CF1135" s="533"/>
      <c r="CG1135" s="533"/>
      <c r="CH1135" s="533"/>
      <c r="CI1135" s="533"/>
      <c r="CJ1135" s="533"/>
      <c r="CK1135" s="533"/>
      <c r="CL1135" s="533"/>
      <c r="CM1135" s="533"/>
      <c r="CN1135" s="533"/>
      <c r="CO1135" s="533"/>
      <c r="CP1135" s="533"/>
      <c r="CQ1135" s="533"/>
      <c r="CR1135" s="533"/>
      <c r="CS1135" s="533"/>
      <c r="CT1135" s="533"/>
      <c r="CU1135" s="533"/>
      <c r="CV1135" s="533"/>
      <c r="CW1135" s="533"/>
      <c r="CX1135" s="533"/>
      <c r="CY1135" s="533"/>
      <c r="CZ1135" s="533"/>
      <c r="DA1135" s="533"/>
      <c r="DB1135" s="533"/>
      <c r="DC1135" s="533"/>
      <c r="DD1135" s="533"/>
      <c r="DE1135" s="533"/>
      <c r="DF1135" s="533"/>
      <c r="DG1135" s="533"/>
      <c r="DH1135" s="533"/>
      <c r="DI1135" s="533"/>
      <c r="DJ1135" s="533"/>
      <c r="DK1135" s="533"/>
      <c r="DL1135" s="533"/>
      <c r="DM1135" s="533"/>
      <c r="DN1135" s="533"/>
      <c r="DO1135" s="533"/>
      <c r="DP1135" s="533"/>
      <c r="DQ1135" s="533"/>
      <c r="DR1135" s="533"/>
      <c r="DS1135" s="533"/>
      <c r="DT1135" s="533"/>
      <c r="DU1135" s="533"/>
      <c r="DV1135" s="533"/>
      <c r="DW1135" s="533"/>
      <c r="DX1135" s="533"/>
      <c r="DY1135" s="533"/>
      <c r="DZ1135" s="533"/>
      <c r="EA1135" s="533"/>
      <c r="EB1135" s="533"/>
      <c r="EC1135" s="533"/>
      <c r="ED1135" s="533"/>
      <c r="EE1135" s="533"/>
      <c r="EF1135" s="533"/>
      <c r="EG1135" s="533"/>
      <c r="EH1135" s="533"/>
      <c r="EI1135" s="533"/>
      <c r="EJ1135" s="533"/>
      <c r="EK1135" s="533"/>
      <c r="EL1135" s="533"/>
      <c r="EM1135" s="533"/>
      <c r="EN1135" s="533"/>
      <c r="EO1135" s="533"/>
      <c r="EP1135" s="533"/>
      <c r="EQ1135" s="533"/>
      <c r="ER1135" s="533"/>
      <c r="ES1135" s="533"/>
      <c r="ET1135" s="533"/>
      <c r="EU1135" s="533"/>
      <c r="EV1135" s="533"/>
      <c r="EW1135" s="533"/>
      <c r="EX1135" s="533"/>
      <c r="EY1135" s="533"/>
      <c r="EZ1135" s="533"/>
      <c r="FA1135" s="533"/>
      <c r="FB1135" s="533"/>
      <c r="FC1135" s="533"/>
      <c r="FD1135" s="533"/>
      <c r="FE1135" s="533"/>
      <c r="FF1135" s="533"/>
      <c r="FG1135" s="533"/>
      <c r="FH1135" s="533"/>
      <c r="FI1135" s="533"/>
      <c r="FJ1135" s="533"/>
      <c r="FK1135" s="533"/>
      <c r="FL1135" s="533"/>
      <c r="FM1135" s="533"/>
      <c r="FN1135" s="533"/>
      <c r="FO1135" s="533"/>
      <c r="FP1135" s="533"/>
      <c r="FQ1135" s="533"/>
      <c r="FR1135" s="533"/>
      <c r="FS1135" s="533"/>
      <c r="FT1135" s="533"/>
      <c r="FU1135" s="533"/>
      <c r="FV1135" s="533"/>
      <c r="FW1135" s="533"/>
      <c r="FX1135" s="533"/>
      <c r="FY1135" s="533"/>
      <c r="FZ1135" s="533"/>
      <c r="GA1135" s="533"/>
      <c r="GB1135" s="533"/>
      <c r="GC1135" s="533"/>
      <c r="GD1135" s="533"/>
      <c r="GE1135" s="533"/>
      <c r="GF1135" s="533"/>
      <c r="GG1135" s="533"/>
      <c r="GH1135" s="533"/>
      <c r="GI1135" s="533"/>
      <c r="GJ1135" s="533"/>
      <c r="GK1135" s="533"/>
      <c r="GL1135" s="533"/>
      <c r="GM1135" s="533"/>
      <c r="GN1135" s="533"/>
      <c r="GO1135" s="533"/>
      <c r="GP1135" s="533"/>
      <c r="GQ1135" s="533"/>
      <c r="GR1135" s="533"/>
      <c r="GS1135" s="533"/>
      <c r="GT1135" s="533"/>
      <c r="GU1135" s="533"/>
      <c r="GV1135" s="533"/>
      <c r="GW1135" s="533"/>
      <c r="GX1135" s="533"/>
      <c r="GY1135" s="533"/>
      <c r="GZ1135" s="533"/>
      <c r="HA1135" s="533"/>
      <c r="HB1135" s="533"/>
      <c r="HC1135" s="533"/>
      <c r="HD1135" s="533"/>
      <c r="HE1135" s="533"/>
      <c r="HF1135" s="533"/>
      <c r="HG1135" s="533"/>
      <c r="HH1135" s="533"/>
      <c r="HI1135" s="533"/>
      <c r="HJ1135" s="533"/>
      <c r="HK1135" s="533"/>
      <c r="HL1135" s="533"/>
      <c r="HM1135" s="533"/>
      <c r="HN1135" s="533"/>
      <c r="HO1135" s="533"/>
      <c r="HP1135" s="533"/>
      <c r="HQ1135" s="533"/>
      <c r="HR1135" s="533"/>
      <c r="HS1135" s="533"/>
      <c r="HT1135" s="533"/>
      <c r="HU1135" s="533"/>
      <c r="HV1135" s="533"/>
      <c r="HW1135" s="533"/>
      <c r="HX1135" s="533"/>
      <c r="HY1135" s="533"/>
      <c r="HZ1135" s="533"/>
      <c r="IA1135" s="533"/>
      <c r="IB1135" s="533"/>
      <c r="IC1135" s="533"/>
      <c r="ID1135" s="533"/>
      <c r="IE1135" s="533"/>
      <c r="IF1135" s="533"/>
      <c r="IG1135" s="533"/>
      <c r="IH1135" s="533"/>
      <c r="II1135" s="533"/>
      <c r="IJ1135" s="533"/>
      <c r="IK1135" s="533"/>
      <c r="IL1135" s="533"/>
      <c r="IM1135" s="533"/>
      <c r="IN1135" s="533"/>
      <c r="IO1135" s="533"/>
      <c r="IP1135" s="533"/>
      <c r="IQ1135" s="533"/>
      <c r="IR1135" s="533"/>
      <c r="IS1135" s="533"/>
      <c r="IT1135" s="533"/>
      <c r="IU1135" s="533"/>
      <c r="IV1135" s="533"/>
      <c r="IW1135" s="533"/>
      <c r="IX1135" s="533"/>
      <c r="IY1135" s="533"/>
      <c r="IZ1135" s="533"/>
      <c r="JA1135" s="533"/>
      <c r="JB1135" s="533"/>
      <c r="JC1135" s="533"/>
      <c r="JD1135" s="533"/>
      <c r="JE1135" s="533"/>
      <c r="JF1135" s="533"/>
      <c r="JG1135" s="533"/>
      <c r="JH1135" s="533"/>
    </row>
    <row r="1136" spans="1:268" s="3" customFormat="1" ht="39.75" customHeight="1" x14ac:dyDescent="0.25">
      <c r="A1136" s="1"/>
      <c r="B1136" s="1" t="s">
        <v>5518</v>
      </c>
      <c r="C1136" s="1">
        <v>11160117</v>
      </c>
      <c r="D1136" s="7">
        <v>42415</v>
      </c>
      <c r="E1136" s="7">
        <v>42415</v>
      </c>
      <c r="F1136" s="7">
        <v>49720</v>
      </c>
      <c r="G1136" s="1">
        <v>-7777</v>
      </c>
      <c r="H1136" s="1" t="s">
        <v>819</v>
      </c>
      <c r="I1136" s="1" t="s">
        <v>984</v>
      </c>
      <c r="J1136" s="1"/>
      <c r="K1136" s="1" t="s">
        <v>95</v>
      </c>
      <c r="L1136" s="1" t="s">
        <v>5519</v>
      </c>
      <c r="M1136" s="1" t="s">
        <v>211</v>
      </c>
      <c r="N1136" s="1" t="s">
        <v>211</v>
      </c>
      <c r="O1136" s="1" t="s">
        <v>92</v>
      </c>
      <c r="P1136" s="6" t="s">
        <v>5520</v>
      </c>
      <c r="Q1136" s="1"/>
      <c r="R1136" s="1" t="s">
        <v>211</v>
      </c>
      <c r="S1136" s="1" t="s">
        <v>211</v>
      </c>
      <c r="T1136" s="1" t="s">
        <v>92</v>
      </c>
      <c r="U1136" s="6" t="s">
        <v>5520</v>
      </c>
      <c r="V1136" s="1" t="s">
        <v>9859</v>
      </c>
      <c r="W1136" s="1" t="s">
        <v>639</v>
      </c>
      <c r="X1136" s="1"/>
      <c r="Y1136" s="1"/>
      <c r="Z1136" s="9"/>
      <c r="AA1136" s="1"/>
      <c r="AB1136" s="1"/>
      <c r="AC1136" s="1"/>
      <c r="AD1136" s="1"/>
      <c r="AE1136" s="1"/>
      <c r="AF1136" s="1"/>
      <c r="AG1136" s="1"/>
      <c r="AH1136" s="1"/>
      <c r="AI1136" s="1"/>
      <c r="AJ1136" s="1"/>
      <c r="AK1136" s="1"/>
      <c r="AL1136" s="1"/>
      <c r="AM1136" s="1"/>
      <c r="AN1136" s="1"/>
      <c r="AO1136" s="1"/>
      <c r="AP1136" s="1"/>
      <c r="AQ1136" s="1"/>
      <c r="AR1136" s="1"/>
      <c r="AS1136" s="1" t="s">
        <v>5521</v>
      </c>
      <c r="AT1136" s="1"/>
      <c r="AU1136" s="1"/>
      <c r="AV1136" s="1">
        <v>101.611</v>
      </c>
      <c r="AW1136" s="1" t="s">
        <v>5525</v>
      </c>
      <c r="AX1136" s="1" t="s">
        <v>5526</v>
      </c>
      <c r="AY1136" s="1">
        <v>43</v>
      </c>
      <c r="AZ1136" s="1">
        <v>29</v>
      </c>
      <c r="BA1136" s="1">
        <v>11.356999999999999</v>
      </c>
      <c r="BB1136" s="1">
        <v>23</v>
      </c>
      <c r="BC1136" s="1">
        <v>19</v>
      </c>
      <c r="BD1136" s="1">
        <v>26.009</v>
      </c>
      <c r="BE1136" s="1">
        <f t="shared" si="182"/>
        <v>43.486488055555554</v>
      </c>
      <c r="BF1136" s="1">
        <f t="shared" si="183"/>
        <v>23.323891388888889</v>
      </c>
      <c r="BG1136" s="1" t="s">
        <v>47</v>
      </c>
      <c r="BH1136" s="1"/>
      <c r="BI1136" s="1">
        <v>3650</v>
      </c>
      <c r="BJ1136" s="7">
        <v>44827</v>
      </c>
      <c r="BK1136" s="1">
        <v>3650</v>
      </c>
      <c r="BL1136" s="7">
        <v>44827</v>
      </c>
      <c r="BM1136" s="1"/>
      <c r="BN1136" s="1"/>
      <c r="BO1136" s="1"/>
      <c r="BP1136" s="1"/>
      <c r="BQ1136" s="1"/>
      <c r="BR1136" s="1"/>
      <c r="BS1136" s="1"/>
      <c r="BT1136" s="533"/>
      <c r="BU1136" s="533"/>
      <c r="BV1136" s="533"/>
      <c r="BW1136" s="533"/>
      <c r="BX1136" s="533"/>
      <c r="BY1136" s="533"/>
      <c r="BZ1136" s="533"/>
      <c r="CA1136" s="533"/>
      <c r="CB1136" s="533"/>
      <c r="CC1136" s="533"/>
      <c r="CD1136" s="533"/>
      <c r="CE1136" s="533"/>
      <c r="CF1136" s="533"/>
      <c r="CG1136" s="533"/>
      <c r="CH1136" s="533"/>
      <c r="CI1136" s="533"/>
      <c r="CJ1136" s="533"/>
      <c r="CK1136" s="533"/>
      <c r="CL1136" s="533"/>
      <c r="CM1136" s="533"/>
      <c r="CN1136" s="533"/>
      <c r="CO1136" s="533"/>
      <c r="CP1136" s="533"/>
      <c r="CQ1136" s="533"/>
      <c r="CR1136" s="533"/>
      <c r="CS1136" s="533"/>
      <c r="CT1136" s="533"/>
      <c r="CU1136" s="533"/>
      <c r="CV1136" s="533"/>
      <c r="CW1136" s="533"/>
      <c r="CX1136" s="533"/>
      <c r="CY1136" s="533"/>
      <c r="CZ1136" s="533"/>
      <c r="DA1136" s="533"/>
      <c r="DB1136" s="533"/>
      <c r="DC1136" s="533"/>
      <c r="DD1136" s="533"/>
      <c r="DE1136" s="533"/>
      <c r="DF1136" s="533"/>
      <c r="DG1136" s="533"/>
      <c r="DH1136" s="533"/>
      <c r="DI1136" s="533"/>
      <c r="DJ1136" s="533"/>
      <c r="DK1136" s="533"/>
      <c r="DL1136" s="533"/>
      <c r="DM1136" s="533"/>
      <c r="DN1136" s="533"/>
      <c r="DO1136" s="533"/>
      <c r="DP1136" s="533"/>
      <c r="DQ1136" s="533"/>
      <c r="DR1136" s="533"/>
      <c r="DS1136" s="533"/>
      <c r="DT1136" s="533"/>
      <c r="DU1136" s="533"/>
      <c r="DV1136" s="533"/>
      <c r="DW1136" s="533"/>
      <c r="DX1136" s="533"/>
      <c r="DY1136" s="533"/>
      <c r="DZ1136" s="533"/>
      <c r="EA1136" s="533"/>
      <c r="EB1136" s="533"/>
      <c r="EC1136" s="533"/>
      <c r="ED1136" s="533"/>
      <c r="EE1136" s="533"/>
      <c r="EF1136" s="533"/>
      <c r="EG1136" s="533"/>
      <c r="EH1136" s="533"/>
      <c r="EI1136" s="533"/>
      <c r="EJ1136" s="533"/>
      <c r="EK1136" s="533"/>
      <c r="EL1136" s="533"/>
      <c r="EM1136" s="533"/>
      <c r="EN1136" s="533"/>
      <c r="EO1136" s="533"/>
      <c r="EP1136" s="533"/>
      <c r="EQ1136" s="533"/>
      <c r="ER1136" s="533"/>
      <c r="ES1136" s="533"/>
      <c r="ET1136" s="533"/>
      <c r="EU1136" s="533"/>
      <c r="EV1136" s="533"/>
      <c r="EW1136" s="533"/>
      <c r="EX1136" s="533"/>
      <c r="EY1136" s="533"/>
      <c r="EZ1136" s="533"/>
      <c r="FA1136" s="533"/>
      <c r="FB1136" s="533"/>
      <c r="FC1136" s="533"/>
      <c r="FD1136" s="533"/>
      <c r="FE1136" s="533"/>
      <c r="FF1136" s="533"/>
      <c r="FG1136" s="533"/>
      <c r="FH1136" s="533"/>
      <c r="FI1136" s="533"/>
      <c r="FJ1136" s="533"/>
      <c r="FK1136" s="533"/>
      <c r="FL1136" s="533"/>
      <c r="FM1136" s="533"/>
      <c r="FN1136" s="533"/>
      <c r="FO1136" s="533"/>
      <c r="FP1136" s="533"/>
      <c r="FQ1136" s="533"/>
      <c r="FR1136" s="533"/>
      <c r="FS1136" s="533"/>
      <c r="FT1136" s="533"/>
      <c r="FU1136" s="533"/>
      <c r="FV1136" s="533"/>
      <c r="FW1136" s="533"/>
      <c r="FX1136" s="533"/>
      <c r="FY1136" s="533"/>
      <c r="FZ1136" s="533"/>
      <c r="GA1136" s="533"/>
      <c r="GB1136" s="533"/>
      <c r="GC1136" s="533"/>
      <c r="GD1136" s="533"/>
      <c r="GE1136" s="533"/>
      <c r="GF1136" s="533"/>
      <c r="GG1136" s="533"/>
      <c r="GH1136" s="533"/>
      <c r="GI1136" s="533"/>
      <c r="GJ1136" s="533"/>
      <c r="GK1136" s="533"/>
      <c r="GL1136" s="533"/>
      <c r="GM1136" s="533"/>
      <c r="GN1136" s="533"/>
      <c r="GO1136" s="533"/>
      <c r="GP1136" s="533"/>
      <c r="GQ1136" s="533"/>
      <c r="GR1136" s="533"/>
      <c r="GS1136" s="533"/>
      <c r="GT1136" s="533"/>
      <c r="GU1136" s="533"/>
      <c r="GV1136" s="533"/>
      <c r="GW1136" s="533"/>
      <c r="GX1136" s="533"/>
      <c r="GY1136" s="533"/>
      <c r="GZ1136" s="533"/>
      <c r="HA1136" s="533"/>
      <c r="HB1136" s="533"/>
      <c r="HC1136" s="533"/>
      <c r="HD1136" s="533"/>
      <c r="HE1136" s="533"/>
      <c r="HF1136" s="533"/>
      <c r="HG1136" s="533"/>
      <c r="HH1136" s="533"/>
      <c r="HI1136" s="533"/>
      <c r="HJ1136" s="533"/>
      <c r="HK1136" s="533"/>
      <c r="HL1136" s="533"/>
      <c r="HM1136" s="533"/>
      <c r="HN1136" s="533"/>
      <c r="HO1136" s="533"/>
      <c r="HP1136" s="533"/>
      <c r="HQ1136" s="533"/>
      <c r="HR1136" s="533"/>
      <c r="HS1136" s="533"/>
      <c r="HT1136" s="533"/>
      <c r="HU1136" s="533"/>
      <c r="HV1136" s="533"/>
      <c r="HW1136" s="533"/>
      <c r="HX1136" s="533"/>
      <c r="HY1136" s="533"/>
      <c r="HZ1136" s="533"/>
      <c r="IA1136" s="533"/>
      <c r="IB1136" s="533"/>
      <c r="IC1136" s="533"/>
      <c r="ID1136" s="533"/>
      <c r="IE1136" s="533"/>
      <c r="IF1136" s="533"/>
      <c r="IG1136" s="533"/>
      <c r="IH1136" s="533"/>
      <c r="II1136" s="533"/>
      <c r="IJ1136" s="533"/>
      <c r="IK1136" s="533"/>
      <c r="IL1136" s="533"/>
      <c r="IM1136" s="533"/>
      <c r="IN1136" s="533"/>
      <c r="IO1136" s="533"/>
      <c r="IP1136" s="533"/>
      <c r="IQ1136" s="533"/>
      <c r="IR1136" s="533"/>
      <c r="IS1136" s="533"/>
      <c r="IT1136" s="533"/>
      <c r="IU1136" s="533"/>
      <c r="IV1136" s="533"/>
      <c r="IW1136" s="533"/>
      <c r="IX1136" s="533"/>
      <c r="IY1136" s="533"/>
      <c r="IZ1136" s="533"/>
      <c r="JA1136" s="533"/>
      <c r="JB1136" s="533"/>
      <c r="JC1136" s="533"/>
      <c r="JD1136" s="533"/>
      <c r="JE1136" s="533"/>
      <c r="JF1136" s="533"/>
      <c r="JG1136" s="533"/>
      <c r="JH1136" s="533"/>
    </row>
    <row r="1137" spans="1:268" s="3" customFormat="1" ht="39.75" customHeight="1" x14ac:dyDescent="0.25">
      <c r="A1137" s="1"/>
      <c r="B1137" s="1" t="s">
        <v>5518</v>
      </c>
      <c r="C1137" s="1">
        <v>11160117</v>
      </c>
      <c r="D1137" s="7">
        <v>42415</v>
      </c>
      <c r="E1137" s="7">
        <v>42415</v>
      </c>
      <c r="F1137" s="7">
        <v>49720</v>
      </c>
      <c r="G1137" s="1">
        <v>-7777</v>
      </c>
      <c r="H1137" s="1" t="s">
        <v>819</v>
      </c>
      <c r="I1137" s="1" t="s">
        <v>984</v>
      </c>
      <c r="J1137" s="1"/>
      <c r="K1137" s="1" t="s">
        <v>95</v>
      </c>
      <c r="L1137" s="1" t="s">
        <v>5519</v>
      </c>
      <c r="M1137" s="1" t="s">
        <v>211</v>
      </c>
      <c r="N1137" s="1" t="s">
        <v>211</v>
      </c>
      <c r="O1137" s="1" t="s">
        <v>92</v>
      </c>
      <c r="P1137" s="6" t="s">
        <v>5520</v>
      </c>
      <c r="Q1137" s="1"/>
      <c r="R1137" s="1" t="s">
        <v>211</v>
      </c>
      <c r="S1137" s="1" t="s">
        <v>211</v>
      </c>
      <c r="T1137" s="1" t="s">
        <v>92</v>
      </c>
      <c r="U1137" s="6" t="s">
        <v>5520</v>
      </c>
      <c r="V1137" s="1" t="s">
        <v>9859</v>
      </c>
      <c r="W1137" s="1" t="s">
        <v>639</v>
      </c>
      <c r="X1137" s="1"/>
      <c r="Y1137" s="1"/>
      <c r="Z1137" s="9"/>
      <c r="AA1137" s="1"/>
      <c r="AB1137" s="1"/>
      <c r="AC1137" s="1"/>
      <c r="AD1137" s="1"/>
      <c r="AE1137" s="1"/>
      <c r="AF1137" s="1"/>
      <c r="AG1137" s="1"/>
      <c r="AH1137" s="1"/>
      <c r="AI1137" s="1"/>
      <c r="AJ1137" s="1"/>
      <c r="AK1137" s="1"/>
      <c r="AL1137" s="1"/>
      <c r="AM1137" s="1"/>
      <c r="AN1137" s="1"/>
      <c r="AO1137" s="1"/>
      <c r="AP1137" s="1"/>
      <c r="AQ1137" s="1"/>
      <c r="AR1137" s="1"/>
      <c r="AS1137" s="1" t="s">
        <v>3573</v>
      </c>
      <c r="AT1137" s="1"/>
      <c r="AU1137" s="1"/>
      <c r="AV1137" s="1">
        <v>100.645</v>
      </c>
      <c r="AW1137" s="1" t="s">
        <v>5527</v>
      </c>
      <c r="AX1137" s="1" t="s">
        <v>5528</v>
      </c>
      <c r="AY1137" s="1">
        <v>43</v>
      </c>
      <c r="AZ1137" s="1">
        <v>29</v>
      </c>
      <c r="BA1137" s="1">
        <v>13.9</v>
      </c>
      <c r="BB1137" s="1">
        <v>23</v>
      </c>
      <c r="BC1137" s="1">
        <v>19</v>
      </c>
      <c r="BD1137" s="1">
        <v>32.4</v>
      </c>
      <c r="BE1137" s="1">
        <f t="shared" si="182"/>
        <v>43.487194444444448</v>
      </c>
      <c r="BF1137" s="1">
        <f t="shared" si="183"/>
        <v>23.325666666666667</v>
      </c>
      <c r="BG1137" s="1" t="s">
        <v>47</v>
      </c>
      <c r="BH1137" s="1"/>
      <c r="BI1137" s="1">
        <v>3650</v>
      </c>
      <c r="BJ1137" s="7">
        <v>44827</v>
      </c>
      <c r="BK1137" s="1">
        <v>3650</v>
      </c>
      <c r="BL1137" s="7">
        <v>44827</v>
      </c>
      <c r="BM1137" s="1"/>
      <c r="BN1137" s="1"/>
      <c r="BO1137" s="1"/>
      <c r="BP1137" s="1"/>
      <c r="BQ1137" s="1"/>
      <c r="BR1137" s="1"/>
      <c r="BS1137" s="1"/>
      <c r="BT1137" s="533"/>
      <c r="BU1137" s="533"/>
      <c r="BV1137" s="533"/>
      <c r="BW1137" s="533"/>
      <c r="BX1137" s="533"/>
      <c r="BY1137" s="533"/>
      <c r="BZ1137" s="533"/>
      <c r="CA1137" s="533"/>
      <c r="CB1137" s="533"/>
      <c r="CC1137" s="533"/>
      <c r="CD1137" s="533"/>
      <c r="CE1137" s="533"/>
      <c r="CF1137" s="533"/>
      <c r="CG1137" s="533"/>
      <c r="CH1137" s="533"/>
      <c r="CI1137" s="533"/>
      <c r="CJ1137" s="533"/>
      <c r="CK1137" s="533"/>
      <c r="CL1137" s="533"/>
      <c r="CM1137" s="533"/>
      <c r="CN1137" s="533"/>
      <c r="CO1137" s="533"/>
      <c r="CP1137" s="533"/>
      <c r="CQ1137" s="533"/>
      <c r="CR1137" s="533"/>
      <c r="CS1137" s="533"/>
      <c r="CT1137" s="533"/>
      <c r="CU1137" s="533"/>
      <c r="CV1137" s="533"/>
      <c r="CW1137" s="533"/>
      <c r="CX1137" s="533"/>
      <c r="CY1137" s="533"/>
      <c r="CZ1137" s="533"/>
      <c r="DA1137" s="533"/>
      <c r="DB1137" s="533"/>
      <c r="DC1137" s="533"/>
      <c r="DD1137" s="533"/>
      <c r="DE1137" s="533"/>
      <c r="DF1137" s="533"/>
      <c r="DG1137" s="533"/>
      <c r="DH1137" s="533"/>
      <c r="DI1137" s="533"/>
      <c r="DJ1137" s="533"/>
      <c r="DK1137" s="533"/>
      <c r="DL1137" s="533"/>
      <c r="DM1137" s="533"/>
      <c r="DN1137" s="533"/>
      <c r="DO1137" s="533"/>
      <c r="DP1137" s="533"/>
      <c r="DQ1137" s="533"/>
      <c r="DR1137" s="533"/>
      <c r="DS1137" s="533"/>
      <c r="DT1137" s="533"/>
      <c r="DU1137" s="533"/>
      <c r="DV1137" s="533"/>
      <c r="DW1137" s="533"/>
      <c r="DX1137" s="533"/>
      <c r="DY1137" s="533"/>
      <c r="DZ1137" s="533"/>
      <c r="EA1137" s="533"/>
      <c r="EB1137" s="533"/>
      <c r="EC1137" s="533"/>
      <c r="ED1137" s="533"/>
      <c r="EE1137" s="533"/>
      <c r="EF1137" s="533"/>
      <c r="EG1137" s="533"/>
      <c r="EH1137" s="533"/>
      <c r="EI1137" s="533"/>
      <c r="EJ1137" s="533"/>
      <c r="EK1137" s="533"/>
      <c r="EL1137" s="533"/>
      <c r="EM1137" s="533"/>
      <c r="EN1137" s="533"/>
      <c r="EO1137" s="533"/>
      <c r="EP1137" s="533"/>
      <c r="EQ1137" s="533"/>
      <c r="ER1137" s="533"/>
      <c r="ES1137" s="533"/>
      <c r="ET1137" s="533"/>
      <c r="EU1137" s="533"/>
      <c r="EV1137" s="533"/>
      <c r="EW1137" s="533"/>
      <c r="EX1137" s="533"/>
      <c r="EY1137" s="533"/>
      <c r="EZ1137" s="533"/>
      <c r="FA1137" s="533"/>
      <c r="FB1137" s="533"/>
      <c r="FC1137" s="533"/>
      <c r="FD1137" s="533"/>
      <c r="FE1137" s="533"/>
      <c r="FF1137" s="533"/>
      <c r="FG1137" s="533"/>
      <c r="FH1137" s="533"/>
      <c r="FI1137" s="533"/>
      <c r="FJ1137" s="533"/>
      <c r="FK1137" s="533"/>
      <c r="FL1137" s="533"/>
      <c r="FM1137" s="533"/>
      <c r="FN1137" s="533"/>
      <c r="FO1137" s="533"/>
      <c r="FP1137" s="533"/>
      <c r="FQ1137" s="533"/>
      <c r="FR1137" s="533"/>
      <c r="FS1137" s="533"/>
      <c r="FT1137" s="533"/>
      <c r="FU1137" s="533"/>
      <c r="FV1137" s="533"/>
      <c r="FW1137" s="533"/>
      <c r="FX1137" s="533"/>
      <c r="FY1137" s="533"/>
      <c r="FZ1137" s="533"/>
      <c r="GA1137" s="533"/>
      <c r="GB1137" s="533"/>
      <c r="GC1137" s="533"/>
      <c r="GD1137" s="533"/>
      <c r="GE1137" s="533"/>
      <c r="GF1137" s="533"/>
      <c r="GG1137" s="533"/>
      <c r="GH1137" s="533"/>
      <c r="GI1137" s="533"/>
      <c r="GJ1137" s="533"/>
      <c r="GK1137" s="533"/>
      <c r="GL1137" s="533"/>
      <c r="GM1137" s="533"/>
      <c r="GN1137" s="533"/>
      <c r="GO1137" s="533"/>
      <c r="GP1137" s="533"/>
      <c r="GQ1137" s="533"/>
      <c r="GR1137" s="533"/>
      <c r="GS1137" s="533"/>
      <c r="GT1137" s="533"/>
      <c r="GU1137" s="533"/>
      <c r="GV1137" s="533"/>
      <c r="GW1137" s="533"/>
      <c r="GX1137" s="533"/>
      <c r="GY1137" s="533"/>
      <c r="GZ1137" s="533"/>
      <c r="HA1137" s="533"/>
      <c r="HB1137" s="533"/>
      <c r="HC1137" s="533"/>
      <c r="HD1137" s="533"/>
      <c r="HE1137" s="533"/>
      <c r="HF1137" s="533"/>
      <c r="HG1137" s="533"/>
      <c r="HH1137" s="533"/>
      <c r="HI1137" s="533"/>
      <c r="HJ1137" s="533"/>
      <c r="HK1137" s="533"/>
      <c r="HL1137" s="533"/>
      <c r="HM1137" s="533"/>
      <c r="HN1137" s="533"/>
      <c r="HO1137" s="533"/>
      <c r="HP1137" s="533"/>
      <c r="HQ1137" s="533"/>
      <c r="HR1137" s="533"/>
      <c r="HS1137" s="533"/>
      <c r="HT1137" s="533"/>
      <c r="HU1137" s="533"/>
      <c r="HV1137" s="533"/>
      <c r="HW1137" s="533"/>
      <c r="HX1137" s="533"/>
      <c r="HY1137" s="533"/>
      <c r="HZ1137" s="533"/>
      <c r="IA1137" s="533"/>
      <c r="IB1137" s="533"/>
      <c r="IC1137" s="533"/>
      <c r="ID1137" s="533"/>
      <c r="IE1137" s="533"/>
      <c r="IF1137" s="533"/>
      <c r="IG1137" s="533"/>
      <c r="IH1137" s="533"/>
      <c r="II1137" s="533"/>
      <c r="IJ1137" s="533"/>
      <c r="IK1137" s="533"/>
      <c r="IL1137" s="533"/>
      <c r="IM1137" s="533"/>
      <c r="IN1137" s="533"/>
      <c r="IO1137" s="533"/>
      <c r="IP1137" s="533"/>
      <c r="IQ1137" s="533"/>
      <c r="IR1137" s="533"/>
      <c r="IS1137" s="533"/>
      <c r="IT1137" s="533"/>
      <c r="IU1137" s="533"/>
      <c r="IV1137" s="533"/>
      <c r="IW1137" s="533"/>
      <c r="IX1137" s="533"/>
      <c r="IY1137" s="533"/>
      <c r="IZ1137" s="533"/>
      <c r="JA1137" s="533"/>
      <c r="JB1137" s="533"/>
      <c r="JC1137" s="533"/>
      <c r="JD1137" s="533"/>
      <c r="JE1137" s="533"/>
      <c r="JF1137" s="533"/>
      <c r="JG1137" s="533"/>
      <c r="JH1137" s="533"/>
    </row>
    <row r="1138" spans="1:268" s="3" customFormat="1" ht="39.75" customHeight="1" thickBot="1" x14ac:dyDescent="0.3">
      <c r="A1138" s="178"/>
      <c r="B1138" s="178" t="s">
        <v>5518</v>
      </c>
      <c r="C1138" s="178">
        <v>11160117</v>
      </c>
      <c r="D1138" s="179">
        <v>42415</v>
      </c>
      <c r="E1138" s="179">
        <v>42415</v>
      </c>
      <c r="F1138" s="179">
        <v>49720</v>
      </c>
      <c r="G1138" s="178">
        <v>-7777</v>
      </c>
      <c r="H1138" s="178" t="s">
        <v>819</v>
      </c>
      <c r="I1138" s="178" t="s">
        <v>984</v>
      </c>
      <c r="J1138" s="178"/>
      <c r="K1138" s="178" t="s">
        <v>95</v>
      </c>
      <c r="L1138" s="178" t="s">
        <v>5519</v>
      </c>
      <c r="M1138" s="178" t="s">
        <v>211</v>
      </c>
      <c r="N1138" s="178" t="s">
        <v>211</v>
      </c>
      <c r="O1138" s="178" t="s">
        <v>92</v>
      </c>
      <c r="P1138" s="180" t="s">
        <v>5520</v>
      </c>
      <c r="Q1138" s="178"/>
      <c r="R1138" s="178" t="s">
        <v>211</v>
      </c>
      <c r="S1138" s="178" t="s">
        <v>211</v>
      </c>
      <c r="T1138" s="178" t="s">
        <v>92</v>
      </c>
      <c r="U1138" s="180" t="s">
        <v>5520</v>
      </c>
      <c r="V1138" s="178" t="s">
        <v>9859</v>
      </c>
      <c r="W1138" s="178" t="s">
        <v>639</v>
      </c>
      <c r="X1138" s="178"/>
      <c r="Y1138" s="178"/>
      <c r="Z1138" s="181"/>
      <c r="AA1138" s="178"/>
      <c r="AB1138" s="178"/>
      <c r="AC1138" s="178"/>
      <c r="AD1138" s="178"/>
      <c r="AE1138" s="178"/>
      <c r="AF1138" s="178"/>
      <c r="AG1138" s="178"/>
      <c r="AH1138" s="178"/>
      <c r="AI1138" s="178"/>
      <c r="AJ1138" s="178"/>
      <c r="AK1138" s="178"/>
      <c r="AL1138" s="178"/>
      <c r="AM1138" s="178"/>
      <c r="AN1138" s="178"/>
      <c r="AO1138" s="178"/>
      <c r="AP1138" s="178"/>
      <c r="AQ1138" s="178"/>
      <c r="AR1138" s="178"/>
      <c r="AS1138" s="178" t="s">
        <v>3573</v>
      </c>
      <c r="AT1138" s="178"/>
      <c r="AU1138" s="178"/>
      <c r="AV1138" s="178">
        <v>99.12</v>
      </c>
      <c r="AW1138" s="178" t="s">
        <v>9860</v>
      </c>
      <c r="AX1138" s="178" t="s">
        <v>9861</v>
      </c>
      <c r="AY1138" s="178">
        <v>43</v>
      </c>
      <c r="AZ1138" s="178">
        <v>28</v>
      </c>
      <c r="BA1138" s="178">
        <v>57.622</v>
      </c>
      <c r="BB1138" s="178">
        <v>23</v>
      </c>
      <c r="BC1138" s="178">
        <v>20</v>
      </c>
      <c r="BD1138" s="178">
        <v>38.335000000000001</v>
      </c>
      <c r="BE1138" s="178">
        <f t="shared" si="182"/>
        <v>43.482672777777779</v>
      </c>
      <c r="BF1138" s="178">
        <f t="shared" si="183"/>
        <v>23.343981944444444</v>
      </c>
      <c r="BG1138" s="178" t="s">
        <v>47</v>
      </c>
      <c r="BH1138" s="178"/>
      <c r="BI1138" s="178">
        <v>3650</v>
      </c>
      <c r="BJ1138" s="179">
        <v>44827</v>
      </c>
      <c r="BK1138" s="178">
        <v>3650</v>
      </c>
      <c r="BL1138" s="179">
        <v>44827</v>
      </c>
      <c r="BM1138" s="178"/>
      <c r="BN1138" s="178"/>
      <c r="BO1138" s="178"/>
      <c r="BP1138" s="178"/>
      <c r="BQ1138" s="178"/>
      <c r="BR1138" s="178"/>
      <c r="BS1138" s="178"/>
      <c r="BT1138" s="533"/>
      <c r="BU1138" s="533"/>
      <c r="BV1138" s="533"/>
      <c r="BW1138" s="533"/>
      <c r="BX1138" s="533"/>
      <c r="BY1138" s="533"/>
      <c r="BZ1138" s="533"/>
      <c r="CA1138" s="533"/>
      <c r="CB1138" s="533"/>
      <c r="CC1138" s="533"/>
      <c r="CD1138" s="533"/>
      <c r="CE1138" s="533"/>
      <c r="CF1138" s="533"/>
      <c r="CG1138" s="533"/>
      <c r="CH1138" s="533"/>
      <c r="CI1138" s="533"/>
      <c r="CJ1138" s="533"/>
      <c r="CK1138" s="533"/>
      <c r="CL1138" s="533"/>
      <c r="CM1138" s="533"/>
      <c r="CN1138" s="533"/>
      <c r="CO1138" s="533"/>
      <c r="CP1138" s="533"/>
      <c r="CQ1138" s="533"/>
      <c r="CR1138" s="533"/>
      <c r="CS1138" s="533"/>
      <c r="CT1138" s="533"/>
      <c r="CU1138" s="533"/>
      <c r="CV1138" s="533"/>
      <c r="CW1138" s="533"/>
      <c r="CX1138" s="533"/>
      <c r="CY1138" s="533"/>
      <c r="CZ1138" s="533"/>
      <c r="DA1138" s="533"/>
      <c r="DB1138" s="533"/>
      <c r="DC1138" s="533"/>
      <c r="DD1138" s="533"/>
      <c r="DE1138" s="533"/>
      <c r="DF1138" s="533"/>
      <c r="DG1138" s="533"/>
      <c r="DH1138" s="533"/>
      <c r="DI1138" s="533"/>
      <c r="DJ1138" s="533"/>
      <c r="DK1138" s="533"/>
      <c r="DL1138" s="533"/>
      <c r="DM1138" s="533"/>
      <c r="DN1138" s="533"/>
      <c r="DO1138" s="533"/>
      <c r="DP1138" s="533"/>
      <c r="DQ1138" s="533"/>
      <c r="DR1138" s="533"/>
      <c r="DS1138" s="533"/>
      <c r="DT1138" s="533"/>
      <c r="DU1138" s="533"/>
      <c r="DV1138" s="533"/>
      <c r="DW1138" s="533"/>
      <c r="DX1138" s="533"/>
      <c r="DY1138" s="533"/>
      <c r="DZ1138" s="533"/>
      <c r="EA1138" s="533"/>
      <c r="EB1138" s="533"/>
      <c r="EC1138" s="533"/>
      <c r="ED1138" s="533"/>
      <c r="EE1138" s="533"/>
      <c r="EF1138" s="533"/>
      <c r="EG1138" s="533"/>
      <c r="EH1138" s="533"/>
      <c r="EI1138" s="533"/>
      <c r="EJ1138" s="533"/>
      <c r="EK1138" s="533"/>
      <c r="EL1138" s="533"/>
      <c r="EM1138" s="533"/>
      <c r="EN1138" s="533"/>
      <c r="EO1138" s="533"/>
      <c r="EP1138" s="533"/>
      <c r="EQ1138" s="533"/>
      <c r="ER1138" s="533"/>
      <c r="ES1138" s="533"/>
      <c r="ET1138" s="533"/>
      <c r="EU1138" s="533"/>
      <c r="EV1138" s="533"/>
      <c r="EW1138" s="533"/>
      <c r="EX1138" s="533"/>
      <c r="EY1138" s="533"/>
      <c r="EZ1138" s="533"/>
      <c r="FA1138" s="533"/>
      <c r="FB1138" s="533"/>
      <c r="FC1138" s="533"/>
      <c r="FD1138" s="533"/>
      <c r="FE1138" s="533"/>
      <c r="FF1138" s="533"/>
      <c r="FG1138" s="533"/>
      <c r="FH1138" s="533"/>
      <c r="FI1138" s="533"/>
      <c r="FJ1138" s="533"/>
      <c r="FK1138" s="533"/>
      <c r="FL1138" s="533"/>
      <c r="FM1138" s="533"/>
      <c r="FN1138" s="533"/>
      <c r="FO1138" s="533"/>
      <c r="FP1138" s="533"/>
      <c r="FQ1138" s="533"/>
      <c r="FR1138" s="533"/>
      <c r="FS1138" s="533"/>
      <c r="FT1138" s="533"/>
      <c r="FU1138" s="533"/>
      <c r="FV1138" s="533"/>
      <c r="FW1138" s="533"/>
      <c r="FX1138" s="533"/>
      <c r="FY1138" s="533"/>
      <c r="FZ1138" s="533"/>
      <c r="GA1138" s="533"/>
      <c r="GB1138" s="533"/>
      <c r="GC1138" s="533"/>
      <c r="GD1138" s="533"/>
      <c r="GE1138" s="533"/>
      <c r="GF1138" s="533"/>
      <c r="GG1138" s="533"/>
      <c r="GH1138" s="533"/>
      <c r="GI1138" s="533"/>
      <c r="GJ1138" s="533"/>
      <c r="GK1138" s="533"/>
      <c r="GL1138" s="533"/>
      <c r="GM1138" s="533"/>
      <c r="GN1138" s="533"/>
      <c r="GO1138" s="533"/>
      <c r="GP1138" s="533"/>
      <c r="GQ1138" s="533"/>
      <c r="GR1138" s="533"/>
      <c r="GS1138" s="533"/>
      <c r="GT1138" s="533"/>
      <c r="GU1138" s="533"/>
      <c r="GV1138" s="533"/>
      <c r="GW1138" s="533"/>
      <c r="GX1138" s="533"/>
      <c r="GY1138" s="533"/>
      <c r="GZ1138" s="533"/>
      <c r="HA1138" s="533"/>
      <c r="HB1138" s="533"/>
      <c r="HC1138" s="533"/>
      <c r="HD1138" s="533"/>
      <c r="HE1138" s="533"/>
      <c r="HF1138" s="533"/>
      <c r="HG1138" s="533"/>
      <c r="HH1138" s="533"/>
      <c r="HI1138" s="533"/>
      <c r="HJ1138" s="533"/>
      <c r="HK1138" s="533"/>
      <c r="HL1138" s="533"/>
      <c r="HM1138" s="533"/>
      <c r="HN1138" s="533"/>
      <c r="HO1138" s="533"/>
      <c r="HP1138" s="533"/>
      <c r="HQ1138" s="533"/>
      <c r="HR1138" s="533"/>
      <c r="HS1138" s="533"/>
      <c r="HT1138" s="533"/>
      <c r="HU1138" s="533"/>
      <c r="HV1138" s="533"/>
      <c r="HW1138" s="533"/>
      <c r="HX1138" s="533"/>
      <c r="HY1138" s="533"/>
      <c r="HZ1138" s="533"/>
      <c r="IA1138" s="533"/>
      <c r="IB1138" s="533"/>
      <c r="IC1138" s="533"/>
      <c r="ID1138" s="533"/>
      <c r="IE1138" s="533"/>
      <c r="IF1138" s="533"/>
      <c r="IG1138" s="533"/>
      <c r="IH1138" s="533"/>
      <c r="II1138" s="533"/>
      <c r="IJ1138" s="533"/>
      <c r="IK1138" s="533"/>
      <c r="IL1138" s="533"/>
      <c r="IM1138" s="533"/>
      <c r="IN1138" s="533"/>
      <c r="IO1138" s="533"/>
      <c r="IP1138" s="533"/>
      <c r="IQ1138" s="533"/>
      <c r="IR1138" s="533"/>
      <c r="IS1138" s="533"/>
      <c r="IT1138" s="533"/>
      <c r="IU1138" s="533"/>
      <c r="IV1138" s="533"/>
      <c r="IW1138" s="533"/>
      <c r="IX1138" s="533"/>
      <c r="IY1138" s="533"/>
      <c r="IZ1138" s="533"/>
      <c r="JA1138" s="533"/>
      <c r="JB1138" s="533"/>
      <c r="JC1138" s="533"/>
      <c r="JD1138" s="533"/>
      <c r="JE1138" s="533"/>
      <c r="JF1138" s="533"/>
      <c r="JG1138" s="533"/>
      <c r="JH1138" s="533"/>
    </row>
    <row r="1139" spans="1:268" s="3" customFormat="1" ht="39.75" customHeight="1" x14ac:dyDescent="0.25">
      <c r="A1139" s="1" t="s">
        <v>3392</v>
      </c>
      <c r="B1139" s="1" t="s">
        <v>3299</v>
      </c>
      <c r="C1139" s="1">
        <v>11790004</v>
      </c>
      <c r="D1139" s="7">
        <v>42418</v>
      </c>
      <c r="E1139" s="7">
        <v>42418</v>
      </c>
      <c r="F1139" s="7">
        <v>44245</v>
      </c>
      <c r="G1139" s="1">
        <v>-7777</v>
      </c>
      <c r="H1139" s="1" t="s">
        <v>5529</v>
      </c>
      <c r="I1139" s="1" t="s">
        <v>1019</v>
      </c>
      <c r="J1139" s="1"/>
      <c r="K1139" s="1" t="s">
        <v>164</v>
      </c>
      <c r="L1139" s="1" t="s">
        <v>5530</v>
      </c>
      <c r="M1139" s="1" t="s">
        <v>891</v>
      </c>
      <c r="N1139" s="1" t="s">
        <v>163</v>
      </c>
      <c r="O1139" s="1" t="s">
        <v>52</v>
      </c>
      <c r="P1139" s="6" t="s">
        <v>5531</v>
      </c>
      <c r="Q1139" s="1"/>
      <c r="R1139" s="1"/>
      <c r="S1139" s="1"/>
      <c r="T1139" s="1"/>
      <c r="U1139" s="6"/>
      <c r="V1139" s="1"/>
      <c r="W1139" s="1" t="s">
        <v>5532</v>
      </c>
      <c r="X1139" s="1"/>
      <c r="Y1139" s="1"/>
      <c r="Z1139" s="9" t="s">
        <v>468</v>
      </c>
      <c r="AA1139" s="1" t="s">
        <v>427</v>
      </c>
      <c r="AB1139" s="1"/>
      <c r="AC1139" s="1">
        <v>75</v>
      </c>
      <c r="AD1139" s="1">
        <v>62500</v>
      </c>
      <c r="AE1139" s="1"/>
      <c r="AF1139" s="1"/>
      <c r="AG1139" s="1"/>
      <c r="AH1139" s="1"/>
      <c r="AI1139" s="1">
        <v>62500</v>
      </c>
      <c r="AJ1139" s="1"/>
      <c r="AK1139" s="1"/>
      <c r="AL1139" s="1"/>
      <c r="AM1139" s="1"/>
      <c r="AN1139" s="1"/>
      <c r="AO1139" s="1"/>
      <c r="AP1139" s="1"/>
      <c r="AQ1139" s="1"/>
      <c r="AR1139" s="1"/>
      <c r="AS1139" s="1" t="s">
        <v>468</v>
      </c>
      <c r="AT1139" s="1"/>
      <c r="AU1139" s="1"/>
      <c r="AV1139" s="1"/>
      <c r="AW1139" s="1" t="s">
        <v>5533</v>
      </c>
      <c r="AX1139" s="1" t="s">
        <v>5534</v>
      </c>
      <c r="AY1139" s="1">
        <v>43</v>
      </c>
      <c r="AZ1139" s="1">
        <v>3</v>
      </c>
      <c r="BA1139" s="1">
        <v>31</v>
      </c>
      <c r="BB1139" s="1">
        <v>22</v>
      </c>
      <c r="BC1139" s="1">
        <v>55</v>
      </c>
      <c r="BD1139" s="1">
        <v>18</v>
      </c>
      <c r="BE1139" s="1">
        <f t="shared" si="182"/>
        <v>43.058611111111105</v>
      </c>
      <c r="BF1139" s="1">
        <f t="shared" si="183"/>
        <v>22.921666666666667</v>
      </c>
      <c r="BG1139" s="1" t="s">
        <v>38</v>
      </c>
      <c r="BH1139" s="1"/>
      <c r="BI1139" s="1"/>
      <c r="BJ1139" s="7"/>
      <c r="BK1139" s="1"/>
      <c r="BL1139" s="7"/>
      <c r="BM1139" s="1"/>
      <c r="BN1139" s="1"/>
      <c r="BO1139" s="1"/>
      <c r="BP1139" s="1"/>
      <c r="BQ1139" s="1"/>
      <c r="BR1139" s="1"/>
      <c r="BS1139" s="1"/>
      <c r="BT1139" s="533"/>
      <c r="BU1139" s="533"/>
      <c r="BV1139" s="533"/>
      <c r="BW1139" s="533"/>
      <c r="BX1139" s="533"/>
      <c r="BY1139" s="533"/>
      <c r="BZ1139" s="533"/>
      <c r="CA1139" s="533"/>
      <c r="CB1139" s="533"/>
      <c r="CC1139" s="533"/>
      <c r="CD1139" s="533"/>
      <c r="CE1139" s="533"/>
      <c r="CF1139" s="533"/>
      <c r="CG1139" s="533"/>
      <c r="CH1139" s="533"/>
      <c r="CI1139" s="533"/>
      <c r="CJ1139" s="533"/>
      <c r="CK1139" s="533"/>
      <c r="CL1139" s="533"/>
      <c r="CM1139" s="533"/>
      <c r="CN1139" s="533"/>
      <c r="CO1139" s="533"/>
      <c r="CP1139" s="533"/>
      <c r="CQ1139" s="533"/>
      <c r="CR1139" s="533"/>
      <c r="CS1139" s="533"/>
      <c r="CT1139" s="533"/>
      <c r="CU1139" s="533"/>
      <c r="CV1139" s="533"/>
      <c r="CW1139" s="533"/>
      <c r="CX1139" s="533"/>
      <c r="CY1139" s="533"/>
      <c r="CZ1139" s="533"/>
      <c r="DA1139" s="533"/>
      <c r="DB1139" s="533"/>
      <c r="DC1139" s="533"/>
      <c r="DD1139" s="533"/>
      <c r="DE1139" s="533"/>
      <c r="DF1139" s="533"/>
      <c r="DG1139" s="533"/>
      <c r="DH1139" s="533"/>
      <c r="DI1139" s="533"/>
      <c r="DJ1139" s="533"/>
      <c r="DK1139" s="533"/>
      <c r="DL1139" s="533"/>
      <c r="DM1139" s="533"/>
      <c r="DN1139" s="533"/>
      <c r="DO1139" s="533"/>
      <c r="DP1139" s="533"/>
      <c r="DQ1139" s="533"/>
      <c r="DR1139" s="533"/>
      <c r="DS1139" s="533"/>
      <c r="DT1139" s="533"/>
      <c r="DU1139" s="533"/>
      <c r="DV1139" s="533"/>
      <c r="DW1139" s="533"/>
      <c r="DX1139" s="533"/>
      <c r="DY1139" s="533"/>
      <c r="DZ1139" s="533"/>
      <c r="EA1139" s="533"/>
      <c r="EB1139" s="533"/>
      <c r="EC1139" s="533"/>
      <c r="ED1139" s="533"/>
      <c r="EE1139" s="533"/>
      <c r="EF1139" s="533"/>
      <c r="EG1139" s="533"/>
      <c r="EH1139" s="533"/>
      <c r="EI1139" s="533"/>
      <c r="EJ1139" s="533"/>
      <c r="EK1139" s="533"/>
      <c r="EL1139" s="533"/>
      <c r="EM1139" s="533"/>
      <c r="EN1139" s="533"/>
      <c r="EO1139" s="533"/>
      <c r="EP1139" s="533"/>
      <c r="EQ1139" s="533"/>
      <c r="ER1139" s="533"/>
      <c r="ES1139" s="533"/>
      <c r="ET1139" s="533"/>
      <c r="EU1139" s="533"/>
      <c r="EV1139" s="533"/>
      <c r="EW1139" s="533"/>
      <c r="EX1139" s="533"/>
      <c r="EY1139" s="533"/>
      <c r="EZ1139" s="533"/>
      <c r="FA1139" s="533"/>
      <c r="FB1139" s="533"/>
      <c r="FC1139" s="533"/>
      <c r="FD1139" s="533"/>
      <c r="FE1139" s="533"/>
      <c r="FF1139" s="533"/>
      <c r="FG1139" s="533"/>
      <c r="FH1139" s="533"/>
      <c r="FI1139" s="533"/>
      <c r="FJ1139" s="533"/>
      <c r="FK1139" s="533"/>
      <c r="FL1139" s="533"/>
      <c r="FM1139" s="533"/>
      <c r="FN1139" s="533"/>
      <c r="FO1139" s="533"/>
      <c r="FP1139" s="533"/>
      <c r="FQ1139" s="533"/>
      <c r="FR1139" s="533"/>
      <c r="FS1139" s="533"/>
      <c r="FT1139" s="533"/>
      <c r="FU1139" s="533"/>
      <c r="FV1139" s="533"/>
      <c r="FW1139" s="533"/>
      <c r="FX1139" s="533"/>
      <c r="FY1139" s="533"/>
      <c r="FZ1139" s="533"/>
      <c r="GA1139" s="533"/>
      <c r="GB1139" s="533"/>
      <c r="GC1139" s="533"/>
      <c r="GD1139" s="533"/>
      <c r="GE1139" s="533"/>
      <c r="GF1139" s="533"/>
      <c r="GG1139" s="533"/>
      <c r="GH1139" s="533"/>
      <c r="GI1139" s="533"/>
      <c r="GJ1139" s="533"/>
      <c r="GK1139" s="533"/>
      <c r="GL1139" s="533"/>
      <c r="GM1139" s="533"/>
      <c r="GN1139" s="533"/>
      <c r="GO1139" s="533"/>
      <c r="GP1139" s="533"/>
      <c r="GQ1139" s="533"/>
      <c r="GR1139" s="533"/>
      <c r="GS1139" s="533"/>
      <c r="GT1139" s="533"/>
      <c r="GU1139" s="533"/>
      <c r="GV1139" s="533"/>
      <c r="GW1139" s="533"/>
      <c r="GX1139" s="533"/>
      <c r="GY1139" s="533"/>
      <c r="GZ1139" s="533"/>
      <c r="HA1139" s="533"/>
      <c r="HB1139" s="533"/>
      <c r="HC1139" s="533"/>
      <c r="HD1139" s="533"/>
      <c r="HE1139" s="533"/>
      <c r="HF1139" s="533"/>
      <c r="HG1139" s="533"/>
      <c r="HH1139" s="533"/>
      <c r="HI1139" s="533"/>
      <c r="HJ1139" s="533"/>
      <c r="HK1139" s="533"/>
      <c r="HL1139" s="533"/>
      <c r="HM1139" s="533"/>
      <c r="HN1139" s="533"/>
      <c r="HO1139" s="533"/>
      <c r="HP1139" s="533"/>
      <c r="HQ1139" s="533"/>
      <c r="HR1139" s="533"/>
      <c r="HS1139" s="533"/>
      <c r="HT1139" s="533"/>
      <c r="HU1139" s="533"/>
      <c r="HV1139" s="533"/>
      <c r="HW1139" s="533"/>
      <c r="HX1139" s="533"/>
      <c r="HY1139" s="533"/>
      <c r="HZ1139" s="533"/>
      <c r="IA1139" s="533"/>
      <c r="IB1139" s="533"/>
      <c r="IC1139" s="533"/>
      <c r="ID1139" s="533"/>
      <c r="IE1139" s="533"/>
      <c r="IF1139" s="533"/>
      <c r="IG1139" s="533"/>
      <c r="IH1139" s="533"/>
      <c r="II1139" s="533"/>
      <c r="IJ1139" s="533"/>
      <c r="IK1139" s="533"/>
      <c r="IL1139" s="533"/>
      <c r="IM1139" s="533"/>
      <c r="IN1139" s="533"/>
      <c r="IO1139" s="533"/>
      <c r="IP1139" s="533"/>
      <c r="IQ1139" s="533"/>
      <c r="IR1139" s="533"/>
      <c r="IS1139" s="533"/>
      <c r="IT1139" s="533"/>
      <c r="IU1139" s="533"/>
      <c r="IV1139" s="533"/>
      <c r="IW1139" s="533"/>
      <c r="IX1139" s="533"/>
      <c r="IY1139" s="533"/>
      <c r="IZ1139" s="533"/>
      <c r="JA1139" s="533"/>
      <c r="JB1139" s="533"/>
      <c r="JC1139" s="533"/>
      <c r="JD1139" s="533"/>
      <c r="JE1139" s="533"/>
      <c r="JF1139" s="533"/>
      <c r="JG1139" s="533"/>
      <c r="JH1139" s="533"/>
    </row>
    <row r="1140" spans="1:268" s="3" customFormat="1" ht="39.75" customHeight="1" thickBot="1" x14ac:dyDescent="0.3">
      <c r="A1140" s="178"/>
      <c r="B1140" s="178" t="s">
        <v>3299</v>
      </c>
      <c r="C1140" s="178">
        <v>11790004</v>
      </c>
      <c r="D1140" s="179">
        <v>42418</v>
      </c>
      <c r="E1140" s="179">
        <v>42418</v>
      </c>
      <c r="F1140" s="179">
        <v>44245</v>
      </c>
      <c r="G1140" s="178">
        <v>-7777</v>
      </c>
      <c r="H1140" s="178" t="s">
        <v>5529</v>
      </c>
      <c r="I1140" s="178" t="s">
        <v>1019</v>
      </c>
      <c r="J1140" s="178"/>
      <c r="K1140" s="178" t="s">
        <v>164</v>
      </c>
      <c r="L1140" s="178" t="s">
        <v>5530</v>
      </c>
      <c r="M1140" s="178" t="s">
        <v>891</v>
      </c>
      <c r="N1140" s="178" t="s">
        <v>163</v>
      </c>
      <c r="O1140" s="178" t="s">
        <v>52</v>
      </c>
      <c r="P1140" s="180" t="s">
        <v>5531</v>
      </c>
      <c r="Q1140" s="178"/>
      <c r="R1140" s="178"/>
      <c r="S1140" s="178"/>
      <c r="T1140" s="178"/>
      <c r="U1140" s="180"/>
      <c r="V1140" s="178"/>
      <c r="W1140" s="178" t="s">
        <v>5532</v>
      </c>
      <c r="X1140" s="178"/>
      <c r="Y1140" s="178"/>
      <c r="Z1140" s="181" t="s">
        <v>468</v>
      </c>
      <c r="AA1140" s="178" t="s">
        <v>427</v>
      </c>
      <c r="AB1140" s="178"/>
      <c r="AC1140" s="178"/>
      <c r="AD1140" s="178"/>
      <c r="AE1140" s="178"/>
      <c r="AF1140" s="178"/>
      <c r="AG1140" s="178"/>
      <c r="AH1140" s="178"/>
      <c r="AI1140" s="178"/>
      <c r="AJ1140" s="178"/>
      <c r="AK1140" s="178"/>
      <c r="AL1140" s="178"/>
      <c r="AM1140" s="178"/>
      <c r="AN1140" s="178"/>
      <c r="AO1140" s="178"/>
      <c r="AP1140" s="178"/>
      <c r="AQ1140" s="178"/>
      <c r="AR1140" s="178"/>
      <c r="AS1140" s="178" t="s">
        <v>3573</v>
      </c>
      <c r="AT1140" s="178"/>
      <c r="AU1140" s="178"/>
      <c r="AV1140" s="178"/>
      <c r="AW1140" s="178" t="s">
        <v>5535</v>
      </c>
      <c r="AX1140" s="178" t="s">
        <v>5536</v>
      </c>
      <c r="AY1140" s="178">
        <v>43</v>
      </c>
      <c r="AZ1140" s="178">
        <v>2</v>
      </c>
      <c r="BA1140" s="178">
        <v>51</v>
      </c>
      <c r="BB1140" s="178">
        <v>22</v>
      </c>
      <c r="BC1140" s="178">
        <v>55</v>
      </c>
      <c r="BD1140" s="178">
        <v>7</v>
      </c>
      <c r="BE1140" s="178">
        <f t="shared" si="182"/>
        <v>43.047499999999999</v>
      </c>
      <c r="BF1140" s="178">
        <f t="shared" si="183"/>
        <v>22.918611111111112</v>
      </c>
      <c r="BG1140" s="178" t="s">
        <v>38</v>
      </c>
      <c r="BH1140" s="178"/>
      <c r="BI1140" s="178"/>
      <c r="BJ1140" s="179"/>
      <c r="BK1140" s="178"/>
      <c r="BL1140" s="179"/>
      <c r="BM1140" s="178"/>
      <c r="BN1140" s="178"/>
      <c r="BO1140" s="178"/>
      <c r="BP1140" s="178"/>
      <c r="BQ1140" s="178"/>
      <c r="BR1140" s="178"/>
      <c r="BS1140" s="178"/>
      <c r="BT1140" s="533"/>
      <c r="BU1140" s="533"/>
      <c r="BV1140" s="533"/>
      <c r="BW1140" s="533"/>
      <c r="BX1140" s="533"/>
      <c r="BY1140" s="533"/>
      <c r="BZ1140" s="533"/>
      <c r="CA1140" s="533"/>
      <c r="CB1140" s="533"/>
      <c r="CC1140" s="533"/>
      <c r="CD1140" s="533"/>
      <c r="CE1140" s="533"/>
      <c r="CF1140" s="533"/>
      <c r="CG1140" s="533"/>
      <c r="CH1140" s="533"/>
      <c r="CI1140" s="533"/>
      <c r="CJ1140" s="533"/>
      <c r="CK1140" s="533"/>
      <c r="CL1140" s="533"/>
      <c r="CM1140" s="533"/>
      <c r="CN1140" s="533"/>
      <c r="CO1140" s="533"/>
      <c r="CP1140" s="533"/>
      <c r="CQ1140" s="533"/>
      <c r="CR1140" s="533"/>
      <c r="CS1140" s="533"/>
      <c r="CT1140" s="533"/>
      <c r="CU1140" s="533"/>
      <c r="CV1140" s="533"/>
      <c r="CW1140" s="533"/>
      <c r="CX1140" s="533"/>
      <c r="CY1140" s="533"/>
      <c r="CZ1140" s="533"/>
      <c r="DA1140" s="533"/>
      <c r="DB1140" s="533"/>
      <c r="DC1140" s="533"/>
      <c r="DD1140" s="533"/>
      <c r="DE1140" s="533"/>
      <c r="DF1140" s="533"/>
      <c r="DG1140" s="533"/>
      <c r="DH1140" s="533"/>
      <c r="DI1140" s="533"/>
      <c r="DJ1140" s="533"/>
      <c r="DK1140" s="533"/>
      <c r="DL1140" s="533"/>
      <c r="DM1140" s="533"/>
      <c r="DN1140" s="533"/>
      <c r="DO1140" s="533"/>
      <c r="DP1140" s="533"/>
      <c r="DQ1140" s="533"/>
      <c r="DR1140" s="533"/>
      <c r="DS1140" s="533"/>
      <c r="DT1140" s="533"/>
      <c r="DU1140" s="533"/>
      <c r="DV1140" s="533"/>
      <c r="DW1140" s="533"/>
      <c r="DX1140" s="533"/>
      <c r="DY1140" s="533"/>
      <c r="DZ1140" s="533"/>
      <c r="EA1140" s="533"/>
      <c r="EB1140" s="533"/>
      <c r="EC1140" s="533"/>
      <c r="ED1140" s="533"/>
      <c r="EE1140" s="533"/>
      <c r="EF1140" s="533"/>
      <c r="EG1140" s="533"/>
      <c r="EH1140" s="533"/>
      <c r="EI1140" s="533"/>
      <c r="EJ1140" s="533"/>
      <c r="EK1140" s="533"/>
      <c r="EL1140" s="533"/>
      <c r="EM1140" s="533"/>
      <c r="EN1140" s="533"/>
      <c r="EO1140" s="533"/>
      <c r="EP1140" s="533"/>
      <c r="EQ1140" s="533"/>
      <c r="ER1140" s="533"/>
      <c r="ES1140" s="533"/>
      <c r="ET1140" s="533"/>
      <c r="EU1140" s="533"/>
      <c r="EV1140" s="533"/>
      <c r="EW1140" s="533"/>
      <c r="EX1140" s="533"/>
      <c r="EY1140" s="533"/>
      <c r="EZ1140" s="533"/>
      <c r="FA1140" s="533"/>
      <c r="FB1140" s="533"/>
      <c r="FC1140" s="533"/>
      <c r="FD1140" s="533"/>
      <c r="FE1140" s="533"/>
      <c r="FF1140" s="533"/>
      <c r="FG1140" s="533"/>
      <c r="FH1140" s="533"/>
      <c r="FI1140" s="533"/>
      <c r="FJ1140" s="533"/>
      <c r="FK1140" s="533"/>
      <c r="FL1140" s="533"/>
      <c r="FM1140" s="533"/>
      <c r="FN1140" s="533"/>
      <c r="FO1140" s="533"/>
      <c r="FP1140" s="533"/>
      <c r="FQ1140" s="533"/>
      <c r="FR1140" s="533"/>
      <c r="FS1140" s="533"/>
      <c r="FT1140" s="533"/>
      <c r="FU1140" s="533"/>
      <c r="FV1140" s="533"/>
      <c r="FW1140" s="533"/>
      <c r="FX1140" s="533"/>
      <c r="FY1140" s="533"/>
      <c r="FZ1140" s="533"/>
      <c r="GA1140" s="533"/>
      <c r="GB1140" s="533"/>
      <c r="GC1140" s="533"/>
      <c r="GD1140" s="533"/>
      <c r="GE1140" s="533"/>
      <c r="GF1140" s="533"/>
      <c r="GG1140" s="533"/>
      <c r="GH1140" s="533"/>
      <c r="GI1140" s="533"/>
      <c r="GJ1140" s="533"/>
      <c r="GK1140" s="533"/>
      <c r="GL1140" s="533"/>
      <c r="GM1140" s="533"/>
      <c r="GN1140" s="533"/>
      <c r="GO1140" s="533"/>
      <c r="GP1140" s="533"/>
      <c r="GQ1140" s="533"/>
      <c r="GR1140" s="533"/>
      <c r="GS1140" s="533"/>
      <c r="GT1140" s="533"/>
      <c r="GU1140" s="533"/>
      <c r="GV1140" s="533"/>
      <c r="GW1140" s="533"/>
      <c r="GX1140" s="533"/>
      <c r="GY1140" s="533"/>
      <c r="GZ1140" s="533"/>
      <c r="HA1140" s="533"/>
      <c r="HB1140" s="533"/>
      <c r="HC1140" s="533"/>
      <c r="HD1140" s="533"/>
      <c r="HE1140" s="533"/>
      <c r="HF1140" s="533"/>
      <c r="HG1140" s="533"/>
      <c r="HH1140" s="533"/>
      <c r="HI1140" s="533"/>
      <c r="HJ1140" s="533"/>
      <c r="HK1140" s="533"/>
      <c r="HL1140" s="533"/>
      <c r="HM1140" s="533"/>
      <c r="HN1140" s="533"/>
      <c r="HO1140" s="533"/>
      <c r="HP1140" s="533"/>
      <c r="HQ1140" s="533"/>
      <c r="HR1140" s="533"/>
      <c r="HS1140" s="533"/>
      <c r="HT1140" s="533"/>
      <c r="HU1140" s="533"/>
      <c r="HV1140" s="533"/>
      <c r="HW1140" s="533"/>
      <c r="HX1140" s="533"/>
      <c r="HY1140" s="533"/>
      <c r="HZ1140" s="533"/>
      <c r="IA1140" s="533"/>
      <c r="IB1140" s="533"/>
      <c r="IC1140" s="533"/>
      <c r="ID1140" s="533"/>
      <c r="IE1140" s="533"/>
      <c r="IF1140" s="533"/>
      <c r="IG1140" s="533"/>
      <c r="IH1140" s="533"/>
      <c r="II1140" s="533"/>
      <c r="IJ1140" s="533"/>
      <c r="IK1140" s="533"/>
      <c r="IL1140" s="533"/>
      <c r="IM1140" s="533"/>
      <c r="IN1140" s="533"/>
      <c r="IO1140" s="533"/>
      <c r="IP1140" s="533"/>
      <c r="IQ1140" s="533"/>
      <c r="IR1140" s="533"/>
      <c r="IS1140" s="533"/>
      <c r="IT1140" s="533"/>
      <c r="IU1140" s="533"/>
      <c r="IV1140" s="533"/>
      <c r="IW1140" s="533"/>
      <c r="IX1140" s="533"/>
      <c r="IY1140" s="533"/>
      <c r="IZ1140" s="533"/>
      <c r="JA1140" s="533"/>
      <c r="JB1140" s="533"/>
      <c r="JC1140" s="533"/>
      <c r="JD1140" s="533"/>
      <c r="JE1140" s="533"/>
      <c r="JF1140" s="533"/>
      <c r="JG1140" s="533"/>
      <c r="JH1140" s="533"/>
    </row>
    <row r="1141" spans="1:268" s="3" customFormat="1" ht="39.75" customHeight="1" thickBot="1" x14ac:dyDescent="0.3">
      <c r="A1141" s="227" t="s">
        <v>3392</v>
      </c>
      <c r="B1141" s="227" t="s">
        <v>528</v>
      </c>
      <c r="C1141" s="227">
        <v>11110063</v>
      </c>
      <c r="D1141" s="228">
        <v>42439</v>
      </c>
      <c r="E1141" s="228">
        <v>42439</v>
      </c>
      <c r="F1141" s="228">
        <v>46091</v>
      </c>
      <c r="G1141" s="227">
        <v>-7777</v>
      </c>
      <c r="H1141" s="227" t="s">
        <v>4569</v>
      </c>
      <c r="I1141" s="227" t="s">
        <v>979</v>
      </c>
      <c r="J1141" s="227"/>
      <c r="K1141" s="227" t="s">
        <v>73</v>
      </c>
      <c r="L1141" s="227" t="s">
        <v>5540</v>
      </c>
      <c r="M1141" s="227" t="s">
        <v>105</v>
      </c>
      <c r="N1141" s="227" t="s">
        <v>106</v>
      </c>
      <c r="O1141" s="227" t="s">
        <v>72</v>
      </c>
      <c r="P1141" s="229" t="s">
        <v>449</v>
      </c>
      <c r="Q1141" s="227"/>
      <c r="R1141" s="227" t="s">
        <v>105</v>
      </c>
      <c r="S1141" s="227" t="s">
        <v>106</v>
      </c>
      <c r="T1141" s="227" t="s">
        <v>72</v>
      </c>
      <c r="U1141" s="229" t="s">
        <v>449</v>
      </c>
      <c r="V1141" s="227" t="s">
        <v>5541</v>
      </c>
      <c r="W1141" s="227" t="s">
        <v>5542</v>
      </c>
      <c r="X1141" s="227"/>
      <c r="Y1141" s="227"/>
      <c r="Z1141" s="230" t="s">
        <v>468</v>
      </c>
      <c r="AA1141" s="227" t="s">
        <v>208</v>
      </c>
      <c r="AB1141" s="227">
        <v>1702944</v>
      </c>
      <c r="AC1141" s="227">
        <v>1.5649999999999999</v>
      </c>
      <c r="AD1141" s="227">
        <v>49357</v>
      </c>
      <c r="AE1141" s="227">
        <v>49357</v>
      </c>
      <c r="AF1141" s="227"/>
      <c r="AG1141" s="227"/>
      <c r="AH1141" s="227"/>
      <c r="AI1141" s="227"/>
      <c r="AJ1141" s="227"/>
      <c r="AK1141" s="227"/>
      <c r="AL1141" s="227"/>
      <c r="AM1141" s="227"/>
      <c r="AN1141" s="227"/>
      <c r="AO1141" s="227">
        <v>5.4</v>
      </c>
      <c r="AP1141" s="227"/>
      <c r="AQ1141" s="227"/>
      <c r="AR1141" s="227"/>
      <c r="AS1141" s="227" t="s">
        <v>468</v>
      </c>
      <c r="AT1141" s="262"/>
      <c r="AU1141" s="262"/>
      <c r="AV1141" s="227">
        <v>901</v>
      </c>
      <c r="AW1141" s="227" t="s">
        <v>5543</v>
      </c>
      <c r="AX1141" s="227" t="s">
        <v>5544</v>
      </c>
      <c r="AY1141" s="227">
        <v>42</v>
      </c>
      <c r="AZ1141" s="227">
        <v>48</v>
      </c>
      <c r="BA1141" s="227">
        <v>23.4</v>
      </c>
      <c r="BB1141" s="227">
        <v>24</v>
      </c>
      <c r="BC1141" s="227">
        <v>33</v>
      </c>
      <c r="BD1141" s="227">
        <v>5.3</v>
      </c>
      <c r="BE1141" s="227">
        <f t="shared" si="182"/>
        <v>42.8065</v>
      </c>
      <c r="BF1141" s="227">
        <f t="shared" si="183"/>
        <v>24.551472222222223</v>
      </c>
      <c r="BG1141" s="227" t="s">
        <v>47</v>
      </c>
      <c r="BH1141" s="227"/>
      <c r="BI1141" s="227">
        <v>2727</v>
      </c>
      <c r="BJ1141" s="228">
        <v>43705</v>
      </c>
      <c r="BK1141" s="227"/>
      <c r="BL1141" s="228"/>
      <c r="BM1141" s="227"/>
      <c r="BN1141" s="227"/>
      <c r="BO1141" s="227"/>
      <c r="BP1141" s="227"/>
      <c r="BQ1141" s="227"/>
      <c r="BR1141" s="227"/>
      <c r="BS1141" s="227" t="s">
        <v>5545</v>
      </c>
      <c r="BT1141" s="533"/>
      <c r="BU1141" s="533"/>
      <c r="BV1141" s="533"/>
      <c r="BW1141" s="533"/>
      <c r="BX1141" s="533"/>
      <c r="BY1141" s="533"/>
      <c r="BZ1141" s="533"/>
      <c r="CA1141" s="533"/>
      <c r="CB1141" s="533"/>
      <c r="CC1141" s="533"/>
      <c r="CD1141" s="533"/>
      <c r="CE1141" s="533"/>
      <c r="CF1141" s="533"/>
      <c r="CG1141" s="533"/>
      <c r="CH1141" s="533"/>
      <c r="CI1141" s="533"/>
      <c r="CJ1141" s="533"/>
      <c r="CK1141" s="533"/>
      <c r="CL1141" s="533"/>
      <c r="CM1141" s="533"/>
      <c r="CN1141" s="533"/>
      <c r="CO1141" s="533"/>
      <c r="CP1141" s="533"/>
      <c r="CQ1141" s="533"/>
      <c r="CR1141" s="533"/>
      <c r="CS1141" s="533"/>
      <c r="CT1141" s="533"/>
      <c r="CU1141" s="533"/>
      <c r="CV1141" s="533"/>
      <c r="CW1141" s="533"/>
      <c r="CX1141" s="533"/>
      <c r="CY1141" s="533"/>
      <c r="CZ1141" s="533"/>
      <c r="DA1141" s="533"/>
      <c r="DB1141" s="533"/>
      <c r="DC1141" s="533"/>
      <c r="DD1141" s="533"/>
      <c r="DE1141" s="533"/>
      <c r="DF1141" s="533"/>
      <c r="DG1141" s="533"/>
      <c r="DH1141" s="533"/>
      <c r="DI1141" s="533"/>
      <c r="DJ1141" s="533"/>
      <c r="DK1141" s="533"/>
      <c r="DL1141" s="533"/>
      <c r="DM1141" s="533"/>
      <c r="DN1141" s="533"/>
      <c r="DO1141" s="533"/>
      <c r="DP1141" s="533"/>
      <c r="DQ1141" s="533"/>
      <c r="DR1141" s="533"/>
      <c r="DS1141" s="533"/>
      <c r="DT1141" s="533"/>
      <c r="DU1141" s="533"/>
      <c r="DV1141" s="533"/>
      <c r="DW1141" s="533"/>
      <c r="DX1141" s="533"/>
      <c r="DY1141" s="533"/>
      <c r="DZ1141" s="533"/>
      <c r="EA1141" s="533"/>
      <c r="EB1141" s="533"/>
      <c r="EC1141" s="533"/>
      <c r="ED1141" s="533"/>
      <c r="EE1141" s="533"/>
      <c r="EF1141" s="533"/>
      <c r="EG1141" s="533"/>
      <c r="EH1141" s="533"/>
      <c r="EI1141" s="533"/>
      <c r="EJ1141" s="533"/>
      <c r="EK1141" s="533"/>
      <c r="EL1141" s="533"/>
      <c r="EM1141" s="533"/>
      <c r="EN1141" s="533"/>
      <c r="EO1141" s="533"/>
      <c r="EP1141" s="533"/>
      <c r="EQ1141" s="533"/>
      <c r="ER1141" s="533"/>
      <c r="ES1141" s="533"/>
      <c r="ET1141" s="533"/>
      <c r="EU1141" s="533"/>
      <c r="EV1141" s="533"/>
      <c r="EW1141" s="533"/>
      <c r="EX1141" s="533"/>
      <c r="EY1141" s="533"/>
      <c r="EZ1141" s="533"/>
      <c r="FA1141" s="533"/>
      <c r="FB1141" s="533"/>
      <c r="FC1141" s="533"/>
      <c r="FD1141" s="533"/>
      <c r="FE1141" s="533"/>
      <c r="FF1141" s="533"/>
      <c r="FG1141" s="533"/>
      <c r="FH1141" s="533"/>
      <c r="FI1141" s="533"/>
      <c r="FJ1141" s="533"/>
      <c r="FK1141" s="533"/>
      <c r="FL1141" s="533"/>
      <c r="FM1141" s="533"/>
      <c r="FN1141" s="533"/>
      <c r="FO1141" s="533"/>
      <c r="FP1141" s="533"/>
      <c r="FQ1141" s="533"/>
      <c r="FR1141" s="533"/>
      <c r="FS1141" s="533"/>
      <c r="FT1141" s="533"/>
      <c r="FU1141" s="533"/>
      <c r="FV1141" s="533"/>
      <c r="FW1141" s="533"/>
      <c r="FX1141" s="533"/>
      <c r="FY1141" s="533"/>
      <c r="FZ1141" s="533"/>
      <c r="GA1141" s="533"/>
      <c r="GB1141" s="533"/>
      <c r="GC1141" s="533"/>
      <c r="GD1141" s="533"/>
      <c r="GE1141" s="533"/>
      <c r="GF1141" s="533"/>
      <c r="GG1141" s="533"/>
      <c r="GH1141" s="533"/>
      <c r="GI1141" s="533"/>
      <c r="GJ1141" s="533"/>
      <c r="GK1141" s="533"/>
      <c r="GL1141" s="533"/>
      <c r="GM1141" s="533"/>
      <c r="GN1141" s="533"/>
      <c r="GO1141" s="533"/>
      <c r="GP1141" s="533"/>
      <c r="GQ1141" s="533"/>
      <c r="GR1141" s="533"/>
      <c r="GS1141" s="533"/>
      <c r="GT1141" s="533"/>
      <c r="GU1141" s="533"/>
      <c r="GV1141" s="533"/>
      <c r="GW1141" s="533"/>
      <c r="GX1141" s="533"/>
      <c r="GY1141" s="533"/>
      <c r="GZ1141" s="533"/>
      <c r="HA1141" s="533"/>
      <c r="HB1141" s="533"/>
      <c r="HC1141" s="533"/>
      <c r="HD1141" s="533"/>
      <c r="HE1141" s="533"/>
      <c r="HF1141" s="533"/>
      <c r="HG1141" s="533"/>
      <c r="HH1141" s="533"/>
      <c r="HI1141" s="533"/>
      <c r="HJ1141" s="533"/>
      <c r="HK1141" s="533"/>
      <c r="HL1141" s="533"/>
      <c r="HM1141" s="533"/>
      <c r="HN1141" s="533"/>
      <c r="HO1141" s="533"/>
      <c r="HP1141" s="533"/>
      <c r="HQ1141" s="533"/>
      <c r="HR1141" s="533"/>
      <c r="HS1141" s="533"/>
      <c r="HT1141" s="533"/>
      <c r="HU1141" s="533"/>
      <c r="HV1141" s="533"/>
      <c r="HW1141" s="533"/>
      <c r="HX1141" s="533"/>
      <c r="HY1141" s="533"/>
      <c r="HZ1141" s="533"/>
      <c r="IA1141" s="533"/>
      <c r="IB1141" s="533"/>
      <c r="IC1141" s="533"/>
      <c r="ID1141" s="533"/>
      <c r="IE1141" s="533"/>
      <c r="IF1141" s="533"/>
      <c r="IG1141" s="533"/>
      <c r="IH1141" s="533"/>
      <c r="II1141" s="533"/>
      <c r="IJ1141" s="533"/>
      <c r="IK1141" s="533"/>
      <c r="IL1141" s="533"/>
      <c r="IM1141" s="533"/>
      <c r="IN1141" s="533"/>
      <c r="IO1141" s="533"/>
      <c r="IP1141" s="533"/>
      <c r="IQ1141" s="533"/>
      <c r="IR1141" s="533"/>
      <c r="IS1141" s="533"/>
      <c r="IT1141" s="533"/>
      <c r="IU1141" s="533"/>
      <c r="IV1141" s="533"/>
      <c r="IW1141" s="533"/>
      <c r="IX1141" s="533"/>
      <c r="IY1141" s="533"/>
      <c r="IZ1141" s="533"/>
      <c r="JA1141" s="533"/>
      <c r="JB1141" s="533"/>
      <c r="JC1141" s="533"/>
      <c r="JD1141" s="533"/>
      <c r="JE1141" s="533"/>
      <c r="JF1141" s="533"/>
      <c r="JG1141" s="533"/>
      <c r="JH1141" s="533"/>
    </row>
    <row r="1142" spans="1:268" s="3" customFormat="1" ht="39.75" customHeight="1" thickBot="1" x14ac:dyDescent="0.3">
      <c r="A1142" s="317" t="s">
        <v>3392</v>
      </c>
      <c r="B1142" s="317" t="s">
        <v>5546</v>
      </c>
      <c r="C1142" s="317">
        <v>11430014</v>
      </c>
      <c r="D1142" s="318">
        <v>42436</v>
      </c>
      <c r="E1142" s="318">
        <v>42436</v>
      </c>
      <c r="F1142" s="318">
        <v>42735</v>
      </c>
      <c r="G1142" s="317">
        <v>-7777</v>
      </c>
      <c r="H1142" s="317" t="s">
        <v>3042</v>
      </c>
      <c r="I1142" s="317" t="s">
        <v>883</v>
      </c>
      <c r="J1142" s="317"/>
      <c r="K1142" s="317" t="s">
        <v>55</v>
      </c>
      <c r="L1142" s="317" t="s">
        <v>1856</v>
      </c>
      <c r="M1142" s="317" t="s">
        <v>297</v>
      </c>
      <c r="N1142" s="317" t="s">
        <v>256</v>
      </c>
      <c r="O1142" s="317" t="s">
        <v>189</v>
      </c>
      <c r="P1142" s="319" t="s">
        <v>5475</v>
      </c>
      <c r="Q1142" s="317"/>
      <c r="R1142" s="317" t="s">
        <v>256</v>
      </c>
      <c r="S1142" s="317" t="s">
        <v>256</v>
      </c>
      <c r="T1142" s="317" t="s">
        <v>189</v>
      </c>
      <c r="U1142" s="319" t="s">
        <v>5500</v>
      </c>
      <c r="V1142" s="317"/>
      <c r="W1142" s="317" t="s">
        <v>5547</v>
      </c>
      <c r="X1142" s="317"/>
      <c r="Y1142" s="317"/>
      <c r="Z1142" s="320" t="s">
        <v>468</v>
      </c>
      <c r="AA1142" s="317" t="s">
        <v>386</v>
      </c>
      <c r="AB1142" s="317"/>
      <c r="AC1142" s="317">
        <v>14.8</v>
      </c>
      <c r="AD1142" s="317">
        <v>554954.4</v>
      </c>
      <c r="AE1142" s="317"/>
      <c r="AF1142" s="317"/>
      <c r="AG1142" s="317"/>
      <c r="AH1142" s="317">
        <v>554954.4</v>
      </c>
      <c r="AI1142" s="317"/>
      <c r="AJ1142" s="317"/>
      <c r="AK1142" s="317"/>
      <c r="AL1142" s="317"/>
      <c r="AM1142" s="317"/>
      <c r="AN1142" s="317"/>
      <c r="AO1142" s="317"/>
      <c r="AP1142" s="317"/>
      <c r="AQ1142" s="317"/>
      <c r="AR1142" s="317"/>
      <c r="AS1142" s="317" t="s">
        <v>468</v>
      </c>
      <c r="AT1142" s="317"/>
      <c r="AU1142" s="317"/>
      <c r="AV1142" s="317" t="s">
        <v>5550</v>
      </c>
      <c r="AW1142" s="317" t="s">
        <v>5548</v>
      </c>
      <c r="AX1142" s="317" t="s">
        <v>5549</v>
      </c>
      <c r="AY1142" s="317">
        <v>43</v>
      </c>
      <c r="AZ1142" s="317">
        <v>10</v>
      </c>
      <c r="BA1142" s="317">
        <v>56.827399999999997</v>
      </c>
      <c r="BB1142" s="317">
        <v>23</v>
      </c>
      <c r="BC1142" s="317">
        <v>41</v>
      </c>
      <c r="BD1142" s="317">
        <v>18.173200000000001</v>
      </c>
      <c r="BE1142" s="317">
        <f t="shared" si="182"/>
        <v>43.182452055555551</v>
      </c>
      <c r="BF1142" s="317">
        <f t="shared" si="183"/>
        <v>23.688381444444445</v>
      </c>
      <c r="BG1142" s="317" t="s">
        <v>38</v>
      </c>
      <c r="BH1142" s="317"/>
      <c r="BI1142" s="317"/>
      <c r="BJ1142" s="318"/>
      <c r="BK1142" s="317"/>
      <c r="BL1142" s="318"/>
      <c r="BM1142" s="317"/>
      <c r="BN1142" s="317"/>
      <c r="BO1142" s="317"/>
      <c r="BP1142" s="317"/>
      <c r="BQ1142" s="317" t="s">
        <v>495</v>
      </c>
      <c r="BR1142" s="318">
        <v>42746</v>
      </c>
      <c r="BS1142" s="317" t="s">
        <v>7408</v>
      </c>
      <c r="BT1142" s="533"/>
      <c r="BU1142" s="533"/>
      <c r="BV1142" s="533"/>
      <c r="BW1142" s="533"/>
      <c r="BX1142" s="533"/>
      <c r="BY1142" s="533"/>
      <c r="BZ1142" s="533"/>
      <c r="CA1142" s="533"/>
      <c r="CB1142" s="533"/>
      <c r="CC1142" s="533"/>
      <c r="CD1142" s="533"/>
      <c r="CE1142" s="533"/>
      <c r="CF1142" s="533"/>
      <c r="CG1142" s="533"/>
      <c r="CH1142" s="533"/>
      <c r="CI1142" s="533"/>
      <c r="CJ1142" s="533"/>
      <c r="CK1142" s="533"/>
      <c r="CL1142" s="533"/>
      <c r="CM1142" s="533"/>
      <c r="CN1142" s="533"/>
      <c r="CO1142" s="533"/>
      <c r="CP1142" s="533"/>
      <c r="CQ1142" s="533"/>
      <c r="CR1142" s="533"/>
      <c r="CS1142" s="533"/>
      <c r="CT1142" s="533"/>
      <c r="CU1142" s="533"/>
      <c r="CV1142" s="533"/>
      <c r="CW1142" s="533"/>
      <c r="CX1142" s="533"/>
      <c r="CY1142" s="533"/>
      <c r="CZ1142" s="533"/>
      <c r="DA1142" s="533"/>
      <c r="DB1142" s="533"/>
      <c r="DC1142" s="533"/>
      <c r="DD1142" s="533"/>
      <c r="DE1142" s="533"/>
      <c r="DF1142" s="533"/>
      <c r="DG1142" s="533"/>
      <c r="DH1142" s="533"/>
      <c r="DI1142" s="533"/>
      <c r="DJ1142" s="533"/>
      <c r="DK1142" s="533"/>
      <c r="DL1142" s="533"/>
      <c r="DM1142" s="533"/>
      <c r="DN1142" s="533"/>
      <c r="DO1142" s="533"/>
      <c r="DP1142" s="533"/>
      <c r="DQ1142" s="533"/>
      <c r="DR1142" s="533"/>
      <c r="DS1142" s="533"/>
      <c r="DT1142" s="533"/>
      <c r="DU1142" s="533"/>
      <c r="DV1142" s="533"/>
      <c r="DW1142" s="533"/>
      <c r="DX1142" s="533"/>
      <c r="DY1142" s="533"/>
      <c r="DZ1142" s="533"/>
      <c r="EA1142" s="533"/>
      <c r="EB1142" s="533"/>
      <c r="EC1142" s="533"/>
      <c r="ED1142" s="533"/>
      <c r="EE1142" s="533"/>
      <c r="EF1142" s="533"/>
      <c r="EG1142" s="533"/>
      <c r="EH1142" s="533"/>
      <c r="EI1142" s="533"/>
      <c r="EJ1142" s="533"/>
      <c r="EK1142" s="533"/>
      <c r="EL1142" s="533"/>
      <c r="EM1142" s="533"/>
      <c r="EN1142" s="533"/>
      <c r="EO1142" s="533"/>
      <c r="EP1142" s="533"/>
      <c r="EQ1142" s="533"/>
      <c r="ER1142" s="533"/>
      <c r="ES1142" s="533"/>
      <c r="ET1142" s="533"/>
      <c r="EU1142" s="533"/>
      <c r="EV1142" s="533"/>
      <c r="EW1142" s="533"/>
      <c r="EX1142" s="533"/>
      <c r="EY1142" s="533"/>
      <c r="EZ1142" s="533"/>
      <c r="FA1142" s="533"/>
      <c r="FB1142" s="533"/>
      <c r="FC1142" s="533"/>
      <c r="FD1142" s="533"/>
      <c r="FE1142" s="533"/>
      <c r="FF1142" s="533"/>
      <c r="FG1142" s="533"/>
      <c r="FH1142" s="533"/>
      <c r="FI1142" s="533"/>
      <c r="FJ1142" s="533"/>
      <c r="FK1142" s="533"/>
      <c r="FL1142" s="533"/>
      <c r="FM1142" s="533"/>
      <c r="FN1142" s="533"/>
      <c r="FO1142" s="533"/>
      <c r="FP1142" s="533"/>
      <c r="FQ1142" s="533"/>
      <c r="FR1142" s="533"/>
      <c r="FS1142" s="533"/>
      <c r="FT1142" s="533"/>
      <c r="FU1142" s="533"/>
      <c r="FV1142" s="533"/>
      <c r="FW1142" s="533"/>
      <c r="FX1142" s="533"/>
      <c r="FY1142" s="533"/>
      <c r="FZ1142" s="533"/>
      <c r="GA1142" s="533"/>
      <c r="GB1142" s="533"/>
      <c r="GC1142" s="533"/>
      <c r="GD1142" s="533"/>
      <c r="GE1142" s="533"/>
      <c r="GF1142" s="533"/>
      <c r="GG1142" s="533"/>
      <c r="GH1142" s="533"/>
      <c r="GI1142" s="533"/>
      <c r="GJ1142" s="533"/>
      <c r="GK1142" s="533"/>
      <c r="GL1142" s="533"/>
      <c r="GM1142" s="533"/>
      <c r="GN1142" s="533"/>
      <c r="GO1142" s="533"/>
      <c r="GP1142" s="533"/>
      <c r="GQ1142" s="533"/>
      <c r="GR1142" s="533"/>
      <c r="GS1142" s="533"/>
      <c r="GT1142" s="533"/>
      <c r="GU1142" s="533"/>
      <c r="GV1142" s="533"/>
      <c r="GW1142" s="533"/>
      <c r="GX1142" s="533"/>
      <c r="GY1142" s="533"/>
      <c r="GZ1142" s="533"/>
      <c r="HA1142" s="533"/>
      <c r="HB1142" s="533"/>
      <c r="HC1142" s="533"/>
      <c r="HD1142" s="533"/>
      <c r="HE1142" s="533"/>
      <c r="HF1142" s="533"/>
      <c r="HG1142" s="533"/>
      <c r="HH1142" s="533"/>
      <c r="HI1142" s="533"/>
      <c r="HJ1142" s="533"/>
      <c r="HK1142" s="533"/>
      <c r="HL1142" s="533"/>
      <c r="HM1142" s="533"/>
      <c r="HN1142" s="533"/>
      <c r="HO1142" s="533"/>
      <c r="HP1142" s="533"/>
      <c r="HQ1142" s="533"/>
      <c r="HR1142" s="533"/>
      <c r="HS1142" s="533"/>
      <c r="HT1142" s="533"/>
      <c r="HU1142" s="533"/>
      <c r="HV1142" s="533"/>
      <c r="HW1142" s="533"/>
      <c r="HX1142" s="533"/>
      <c r="HY1142" s="533"/>
      <c r="HZ1142" s="533"/>
      <c r="IA1142" s="533"/>
      <c r="IB1142" s="533"/>
      <c r="IC1142" s="533"/>
      <c r="ID1142" s="533"/>
      <c r="IE1142" s="533"/>
      <c r="IF1142" s="533"/>
      <c r="IG1142" s="533"/>
      <c r="IH1142" s="533"/>
      <c r="II1142" s="533"/>
      <c r="IJ1142" s="533"/>
      <c r="IK1142" s="533"/>
      <c r="IL1142" s="533"/>
      <c r="IM1142" s="533"/>
      <c r="IN1142" s="533"/>
      <c r="IO1142" s="533"/>
      <c r="IP1142" s="533"/>
      <c r="IQ1142" s="533"/>
      <c r="IR1142" s="533"/>
      <c r="IS1142" s="533"/>
      <c r="IT1142" s="533"/>
      <c r="IU1142" s="533"/>
      <c r="IV1142" s="533"/>
      <c r="IW1142" s="533"/>
      <c r="IX1142" s="533"/>
      <c r="IY1142" s="533"/>
      <c r="IZ1142" s="533"/>
      <c r="JA1142" s="533"/>
      <c r="JB1142" s="533"/>
      <c r="JC1142" s="533"/>
      <c r="JD1142" s="533"/>
      <c r="JE1142" s="533"/>
      <c r="JF1142" s="533"/>
      <c r="JG1142" s="533"/>
      <c r="JH1142" s="533"/>
    </row>
    <row r="1143" spans="1:268" s="3" customFormat="1" ht="39.75" customHeight="1" x14ac:dyDescent="0.25">
      <c r="A1143" s="1" t="s">
        <v>3392</v>
      </c>
      <c r="B1143" s="1" t="s">
        <v>2319</v>
      </c>
      <c r="C1143" s="1">
        <v>11160119</v>
      </c>
      <c r="D1143" s="7">
        <v>42443</v>
      </c>
      <c r="E1143" s="7">
        <v>42443</v>
      </c>
      <c r="F1143" s="7">
        <v>44634</v>
      </c>
      <c r="G1143" s="1">
        <v>-7777</v>
      </c>
      <c r="H1143" s="1" t="s">
        <v>1043</v>
      </c>
      <c r="I1143" s="1" t="s">
        <v>1042</v>
      </c>
      <c r="J1143" s="1"/>
      <c r="K1143" s="1" t="s">
        <v>3340</v>
      </c>
      <c r="L1143" s="1" t="s">
        <v>5551</v>
      </c>
      <c r="M1143" s="1" t="s">
        <v>2320</v>
      </c>
      <c r="N1143" s="1" t="s">
        <v>144</v>
      </c>
      <c r="O1143" s="1" t="s">
        <v>145</v>
      </c>
      <c r="P1143" s="6" t="s">
        <v>5552</v>
      </c>
      <c r="Q1143" s="1" t="s">
        <v>5553</v>
      </c>
      <c r="R1143" s="1" t="s">
        <v>2320</v>
      </c>
      <c r="S1143" s="1" t="s">
        <v>144</v>
      </c>
      <c r="T1143" s="1" t="s">
        <v>145</v>
      </c>
      <c r="U1143" s="6" t="s">
        <v>5552</v>
      </c>
      <c r="V1143" s="1" t="s">
        <v>5554</v>
      </c>
      <c r="W1143" s="1" t="s">
        <v>639</v>
      </c>
      <c r="X1143" s="1"/>
      <c r="Y1143" s="1"/>
      <c r="Z1143" s="9" t="s">
        <v>468</v>
      </c>
      <c r="AA1143" s="1" t="s">
        <v>360</v>
      </c>
      <c r="AB1143" s="1">
        <v>66856320</v>
      </c>
      <c r="AC1143" s="1">
        <v>3</v>
      </c>
      <c r="AD1143" s="1">
        <v>94608</v>
      </c>
      <c r="AE1143" s="1"/>
      <c r="AF1143" s="1"/>
      <c r="AG1143" s="1"/>
      <c r="AH1143" s="1"/>
      <c r="AI1143" s="1"/>
      <c r="AJ1143" s="1"/>
      <c r="AK1143" s="1"/>
      <c r="AL1143" s="1">
        <v>94608</v>
      </c>
      <c r="AM1143" s="1"/>
      <c r="AN1143" s="1"/>
      <c r="AO1143" s="1">
        <v>200</v>
      </c>
      <c r="AP1143" s="1"/>
      <c r="AQ1143" s="1"/>
      <c r="AR1143" s="1"/>
      <c r="AS1143" s="1" t="s">
        <v>468</v>
      </c>
      <c r="AT1143" s="1"/>
      <c r="AU1143" s="1"/>
      <c r="AV1143" s="1"/>
      <c r="AW1143" s="1" t="s">
        <v>5555</v>
      </c>
      <c r="AX1143" s="1" t="s">
        <v>5556</v>
      </c>
      <c r="AY1143" s="1">
        <v>42</v>
      </c>
      <c r="AZ1143" s="1">
        <v>52</v>
      </c>
      <c r="BA1143" s="1">
        <v>17.899999999999999</v>
      </c>
      <c r="BB1143" s="1">
        <v>22</v>
      </c>
      <c r="BC1143" s="1">
        <v>39</v>
      </c>
      <c r="BD1143" s="1">
        <v>31.6</v>
      </c>
      <c r="BE1143" s="1">
        <f t="shared" si="182"/>
        <v>42.871638888888889</v>
      </c>
      <c r="BF1143" s="1">
        <f t="shared" si="183"/>
        <v>22.658777777777775</v>
      </c>
      <c r="BG1143" s="1" t="s">
        <v>38</v>
      </c>
      <c r="BH1143" s="1"/>
      <c r="BI1143" s="1"/>
      <c r="BJ1143" s="7"/>
      <c r="BK1143" s="1"/>
      <c r="BL1143" s="7"/>
      <c r="BM1143" s="1"/>
      <c r="BN1143" s="1"/>
      <c r="BO1143" s="1"/>
      <c r="BP1143" s="1"/>
      <c r="BQ1143" s="1"/>
      <c r="BR1143" s="1"/>
      <c r="BS1143" s="1" t="s">
        <v>5584</v>
      </c>
      <c r="BT1143" s="533"/>
      <c r="BU1143" s="533"/>
      <c r="BV1143" s="533"/>
      <c r="BW1143" s="533"/>
      <c r="BX1143" s="533"/>
      <c r="BY1143" s="533"/>
      <c r="BZ1143" s="533"/>
      <c r="CA1143" s="533"/>
      <c r="CB1143" s="533"/>
      <c r="CC1143" s="533"/>
      <c r="CD1143" s="533"/>
      <c r="CE1143" s="533"/>
      <c r="CF1143" s="533"/>
      <c r="CG1143" s="533"/>
      <c r="CH1143" s="533"/>
      <c r="CI1143" s="533"/>
      <c r="CJ1143" s="533"/>
      <c r="CK1143" s="533"/>
      <c r="CL1143" s="533"/>
      <c r="CM1143" s="533"/>
      <c r="CN1143" s="533"/>
      <c r="CO1143" s="533"/>
      <c r="CP1143" s="533"/>
      <c r="CQ1143" s="533"/>
      <c r="CR1143" s="533"/>
      <c r="CS1143" s="533"/>
      <c r="CT1143" s="533"/>
      <c r="CU1143" s="533"/>
      <c r="CV1143" s="533"/>
      <c r="CW1143" s="533"/>
      <c r="CX1143" s="533"/>
      <c r="CY1143" s="533"/>
      <c r="CZ1143" s="533"/>
      <c r="DA1143" s="533"/>
      <c r="DB1143" s="533"/>
      <c r="DC1143" s="533"/>
      <c r="DD1143" s="533"/>
      <c r="DE1143" s="533"/>
      <c r="DF1143" s="533"/>
      <c r="DG1143" s="533"/>
      <c r="DH1143" s="533"/>
      <c r="DI1143" s="533"/>
      <c r="DJ1143" s="533"/>
      <c r="DK1143" s="533"/>
      <c r="DL1143" s="533"/>
      <c r="DM1143" s="533"/>
      <c r="DN1143" s="533"/>
      <c r="DO1143" s="533"/>
      <c r="DP1143" s="533"/>
      <c r="DQ1143" s="533"/>
      <c r="DR1143" s="533"/>
      <c r="DS1143" s="533"/>
      <c r="DT1143" s="533"/>
      <c r="DU1143" s="533"/>
      <c r="DV1143" s="533"/>
      <c r="DW1143" s="533"/>
      <c r="DX1143" s="533"/>
      <c r="DY1143" s="533"/>
      <c r="DZ1143" s="533"/>
      <c r="EA1143" s="533"/>
      <c r="EB1143" s="533"/>
      <c r="EC1143" s="533"/>
      <c r="ED1143" s="533"/>
      <c r="EE1143" s="533"/>
      <c r="EF1143" s="533"/>
      <c r="EG1143" s="533"/>
      <c r="EH1143" s="533"/>
      <c r="EI1143" s="533"/>
      <c r="EJ1143" s="533"/>
      <c r="EK1143" s="533"/>
      <c r="EL1143" s="533"/>
      <c r="EM1143" s="533"/>
      <c r="EN1143" s="533"/>
      <c r="EO1143" s="533"/>
      <c r="EP1143" s="533"/>
      <c r="EQ1143" s="533"/>
      <c r="ER1143" s="533"/>
      <c r="ES1143" s="533"/>
      <c r="ET1143" s="533"/>
      <c r="EU1143" s="533"/>
      <c r="EV1143" s="533"/>
      <c r="EW1143" s="533"/>
      <c r="EX1143" s="533"/>
      <c r="EY1143" s="533"/>
      <c r="EZ1143" s="533"/>
      <c r="FA1143" s="533"/>
      <c r="FB1143" s="533"/>
      <c r="FC1143" s="533"/>
      <c r="FD1143" s="533"/>
      <c r="FE1143" s="533"/>
      <c r="FF1143" s="533"/>
      <c r="FG1143" s="533"/>
      <c r="FH1143" s="533"/>
      <c r="FI1143" s="533"/>
      <c r="FJ1143" s="533"/>
      <c r="FK1143" s="533"/>
      <c r="FL1143" s="533"/>
      <c r="FM1143" s="533"/>
      <c r="FN1143" s="533"/>
      <c r="FO1143" s="533"/>
      <c r="FP1143" s="533"/>
      <c r="FQ1143" s="533"/>
      <c r="FR1143" s="533"/>
      <c r="FS1143" s="533"/>
      <c r="FT1143" s="533"/>
      <c r="FU1143" s="533"/>
      <c r="FV1143" s="533"/>
      <c r="FW1143" s="533"/>
      <c r="FX1143" s="533"/>
      <c r="FY1143" s="533"/>
      <c r="FZ1143" s="533"/>
      <c r="GA1143" s="533"/>
      <c r="GB1143" s="533"/>
      <c r="GC1143" s="533"/>
      <c r="GD1143" s="533"/>
      <c r="GE1143" s="533"/>
      <c r="GF1143" s="533"/>
      <c r="GG1143" s="533"/>
      <c r="GH1143" s="533"/>
      <c r="GI1143" s="533"/>
      <c r="GJ1143" s="533"/>
      <c r="GK1143" s="533"/>
      <c r="GL1143" s="533"/>
      <c r="GM1143" s="533"/>
      <c r="GN1143" s="533"/>
      <c r="GO1143" s="533"/>
      <c r="GP1143" s="533"/>
      <c r="GQ1143" s="533"/>
      <c r="GR1143" s="533"/>
      <c r="GS1143" s="533"/>
      <c r="GT1143" s="533"/>
      <c r="GU1143" s="533"/>
      <c r="GV1143" s="533"/>
      <c r="GW1143" s="533"/>
      <c r="GX1143" s="533"/>
      <c r="GY1143" s="533"/>
      <c r="GZ1143" s="533"/>
      <c r="HA1143" s="533"/>
      <c r="HB1143" s="533"/>
      <c r="HC1143" s="533"/>
      <c r="HD1143" s="533"/>
      <c r="HE1143" s="533"/>
      <c r="HF1143" s="533"/>
      <c r="HG1143" s="533"/>
      <c r="HH1143" s="533"/>
      <c r="HI1143" s="533"/>
      <c r="HJ1143" s="533"/>
      <c r="HK1143" s="533"/>
      <c r="HL1143" s="533"/>
      <c r="HM1143" s="533"/>
      <c r="HN1143" s="533"/>
      <c r="HO1143" s="533"/>
      <c r="HP1143" s="533"/>
      <c r="HQ1143" s="533"/>
      <c r="HR1143" s="533"/>
      <c r="HS1143" s="533"/>
      <c r="HT1143" s="533"/>
      <c r="HU1143" s="533"/>
      <c r="HV1143" s="533"/>
      <c r="HW1143" s="533"/>
      <c r="HX1143" s="533"/>
      <c r="HY1143" s="533"/>
      <c r="HZ1143" s="533"/>
      <c r="IA1143" s="533"/>
      <c r="IB1143" s="533"/>
      <c r="IC1143" s="533"/>
      <c r="ID1143" s="533"/>
      <c r="IE1143" s="533"/>
      <c r="IF1143" s="533"/>
      <c r="IG1143" s="533"/>
      <c r="IH1143" s="533"/>
      <c r="II1143" s="533"/>
      <c r="IJ1143" s="533"/>
      <c r="IK1143" s="533"/>
      <c r="IL1143" s="533"/>
      <c r="IM1143" s="533"/>
      <c r="IN1143" s="533"/>
      <c r="IO1143" s="533"/>
      <c r="IP1143" s="533"/>
      <c r="IQ1143" s="533"/>
      <c r="IR1143" s="533"/>
      <c r="IS1143" s="533"/>
      <c r="IT1143" s="533"/>
      <c r="IU1143" s="533"/>
      <c r="IV1143" s="533"/>
      <c r="IW1143" s="533"/>
      <c r="IX1143" s="533"/>
      <c r="IY1143" s="533"/>
      <c r="IZ1143" s="533"/>
      <c r="JA1143" s="533"/>
      <c r="JB1143" s="533"/>
      <c r="JC1143" s="533"/>
      <c r="JD1143" s="533"/>
      <c r="JE1143" s="533"/>
      <c r="JF1143" s="533"/>
      <c r="JG1143" s="533"/>
      <c r="JH1143" s="533"/>
    </row>
    <row r="1144" spans="1:268" s="3" customFormat="1" ht="39.75" customHeight="1" thickBot="1" x14ac:dyDescent="0.3">
      <c r="A1144" s="178"/>
      <c r="B1144" s="178" t="s">
        <v>2319</v>
      </c>
      <c r="C1144" s="178">
        <v>11160119</v>
      </c>
      <c r="D1144" s="179">
        <v>42443</v>
      </c>
      <c r="E1144" s="179">
        <v>42443</v>
      </c>
      <c r="F1144" s="179">
        <v>44634</v>
      </c>
      <c r="G1144" s="178">
        <v>-7777</v>
      </c>
      <c r="H1144" s="178" t="s">
        <v>1043</v>
      </c>
      <c r="I1144" s="178" t="s">
        <v>1042</v>
      </c>
      <c r="J1144" s="178"/>
      <c r="K1144" s="178" t="s">
        <v>3340</v>
      </c>
      <c r="L1144" s="178" t="s">
        <v>5551</v>
      </c>
      <c r="M1144" s="178" t="s">
        <v>2320</v>
      </c>
      <c r="N1144" s="178" t="s">
        <v>144</v>
      </c>
      <c r="O1144" s="178" t="s">
        <v>145</v>
      </c>
      <c r="P1144" s="180" t="s">
        <v>5552</v>
      </c>
      <c r="Q1144" s="178" t="s">
        <v>5553</v>
      </c>
      <c r="R1144" s="178" t="s">
        <v>2320</v>
      </c>
      <c r="S1144" s="178" t="s">
        <v>144</v>
      </c>
      <c r="T1144" s="178" t="s">
        <v>145</v>
      </c>
      <c r="U1144" s="180" t="s">
        <v>5552</v>
      </c>
      <c r="V1144" s="178" t="s">
        <v>5554</v>
      </c>
      <c r="W1144" s="178" t="s">
        <v>639</v>
      </c>
      <c r="X1144" s="178"/>
      <c r="Y1144" s="178"/>
      <c r="Z1144" s="181" t="s">
        <v>468</v>
      </c>
      <c r="AA1144" s="178" t="s">
        <v>360</v>
      </c>
      <c r="AB1144" s="178"/>
      <c r="AC1144" s="178"/>
      <c r="AD1144" s="178"/>
      <c r="AE1144" s="178"/>
      <c r="AF1144" s="178"/>
      <c r="AG1144" s="178"/>
      <c r="AH1144" s="178"/>
      <c r="AI1144" s="178"/>
      <c r="AJ1144" s="178"/>
      <c r="AK1144" s="178"/>
      <c r="AL1144" s="178"/>
      <c r="AM1144" s="178"/>
      <c r="AN1144" s="178"/>
      <c r="AO1144" s="178"/>
      <c r="AP1144" s="178"/>
      <c r="AQ1144" s="178"/>
      <c r="AR1144" s="178"/>
      <c r="AS1144" s="178" t="s">
        <v>3573</v>
      </c>
      <c r="AT1144" s="178"/>
      <c r="AU1144" s="178"/>
      <c r="AV1144" s="178"/>
      <c r="AW1144" s="178" t="s">
        <v>5557</v>
      </c>
      <c r="AX1144" s="178" t="s">
        <v>5558</v>
      </c>
      <c r="AY1144" s="178">
        <v>42</v>
      </c>
      <c r="AZ1144" s="178">
        <v>52</v>
      </c>
      <c r="BA1144" s="178">
        <v>18.899999999999999</v>
      </c>
      <c r="BB1144" s="178">
        <v>22</v>
      </c>
      <c r="BC1144" s="178">
        <v>39</v>
      </c>
      <c r="BD1144" s="178">
        <v>30.6</v>
      </c>
      <c r="BE1144" s="178">
        <f t="shared" si="182"/>
        <v>42.871916666666664</v>
      </c>
      <c r="BF1144" s="178">
        <f t="shared" si="183"/>
        <v>22.6585</v>
      </c>
      <c r="BG1144" s="178" t="s">
        <v>38</v>
      </c>
      <c r="BH1144" s="178"/>
      <c r="BI1144" s="178"/>
      <c r="BJ1144" s="179"/>
      <c r="BK1144" s="178"/>
      <c r="BL1144" s="179"/>
      <c r="BM1144" s="178"/>
      <c r="BN1144" s="178"/>
      <c r="BO1144" s="178"/>
      <c r="BP1144" s="178"/>
      <c r="BQ1144" s="178"/>
      <c r="BR1144" s="178"/>
      <c r="BS1144" s="178"/>
      <c r="BT1144" s="533"/>
      <c r="BU1144" s="533"/>
      <c r="BV1144" s="533"/>
      <c r="BW1144" s="533"/>
      <c r="BX1144" s="533"/>
      <c r="BY1144" s="533"/>
      <c r="BZ1144" s="533"/>
      <c r="CA1144" s="533"/>
      <c r="CB1144" s="533"/>
      <c r="CC1144" s="533"/>
      <c r="CD1144" s="533"/>
      <c r="CE1144" s="533"/>
      <c r="CF1144" s="533"/>
      <c r="CG1144" s="533"/>
      <c r="CH1144" s="533"/>
      <c r="CI1144" s="533"/>
      <c r="CJ1144" s="533"/>
      <c r="CK1144" s="533"/>
      <c r="CL1144" s="533"/>
      <c r="CM1144" s="533"/>
      <c r="CN1144" s="533"/>
      <c r="CO1144" s="533"/>
      <c r="CP1144" s="533"/>
      <c r="CQ1144" s="533"/>
      <c r="CR1144" s="533"/>
      <c r="CS1144" s="533"/>
      <c r="CT1144" s="533"/>
      <c r="CU1144" s="533"/>
      <c r="CV1144" s="533"/>
      <c r="CW1144" s="533"/>
      <c r="CX1144" s="533"/>
      <c r="CY1144" s="533"/>
      <c r="CZ1144" s="533"/>
      <c r="DA1144" s="533"/>
      <c r="DB1144" s="533"/>
      <c r="DC1144" s="533"/>
      <c r="DD1144" s="533"/>
      <c r="DE1144" s="533"/>
      <c r="DF1144" s="533"/>
      <c r="DG1144" s="533"/>
      <c r="DH1144" s="533"/>
      <c r="DI1144" s="533"/>
      <c r="DJ1144" s="533"/>
      <c r="DK1144" s="533"/>
      <c r="DL1144" s="533"/>
      <c r="DM1144" s="533"/>
      <c r="DN1144" s="533"/>
      <c r="DO1144" s="533"/>
      <c r="DP1144" s="533"/>
      <c r="DQ1144" s="533"/>
      <c r="DR1144" s="533"/>
      <c r="DS1144" s="533"/>
      <c r="DT1144" s="533"/>
      <c r="DU1144" s="533"/>
      <c r="DV1144" s="533"/>
      <c r="DW1144" s="533"/>
      <c r="DX1144" s="533"/>
      <c r="DY1144" s="533"/>
      <c r="DZ1144" s="533"/>
      <c r="EA1144" s="533"/>
      <c r="EB1144" s="533"/>
      <c r="EC1144" s="533"/>
      <c r="ED1144" s="533"/>
      <c r="EE1144" s="533"/>
      <c r="EF1144" s="533"/>
      <c r="EG1144" s="533"/>
      <c r="EH1144" s="533"/>
      <c r="EI1144" s="533"/>
      <c r="EJ1144" s="533"/>
      <c r="EK1144" s="533"/>
      <c r="EL1144" s="533"/>
      <c r="EM1144" s="533"/>
      <c r="EN1144" s="533"/>
      <c r="EO1144" s="533"/>
      <c r="EP1144" s="533"/>
      <c r="EQ1144" s="533"/>
      <c r="ER1144" s="533"/>
      <c r="ES1144" s="533"/>
      <c r="ET1144" s="533"/>
      <c r="EU1144" s="533"/>
      <c r="EV1144" s="533"/>
      <c r="EW1144" s="533"/>
      <c r="EX1144" s="533"/>
      <c r="EY1144" s="533"/>
      <c r="EZ1144" s="533"/>
      <c r="FA1144" s="533"/>
      <c r="FB1144" s="533"/>
      <c r="FC1144" s="533"/>
      <c r="FD1144" s="533"/>
      <c r="FE1144" s="533"/>
      <c r="FF1144" s="533"/>
      <c r="FG1144" s="533"/>
      <c r="FH1144" s="533"/>
      <c r="FI1144" s="533"/>
      <c r="FJ1144" s="533"/>
      <c r="FK1144" s="533"/>
      <c r="FL1144" s="533"/>
      <c r="FM1144" s="533"/>
      <c r="FN1144" s="533"/>
      <c r="FO1144" s="533"/>
      <c r="FP1144" s="533"/>
      <c r="FQ1144" s="533"/>
      <c r="FR1144" s="533"/>
      <c r="FS1144" s="533"/>
      <c r="FT1144" s="533"/>
      <c r="FU1144" s="533"/>
      <c r="FV1144" s="533"/>
      <c r="FW1144" s="533"/>
      <c r="FX1144" s="533"/>
      <c r="FY1144" s="533"/>
      <c r="FZ1144" s="533"/>
      <c r="GA1144" s="533"/>
      <c r="GB1144" s="533"/>
      <c r="GC1144" s="533"/>
      <c r="GD1144" s="533"/>
      <c r="GE1144" s="533"/>
      <c r="GF1144" s="533"/>
      <c r="GG1144" s="533"/>
      <c r="GH1144" s="533"/>
      <c r="GI1144" s="533"/>
      <c r="GJ1144" s="533"/>
      <c r="GK1144" s="533"/>
      <c r="GL1144" s="533"/>
      <c r="GM1144" s="533"/>
      <c r="GN1144" s="533"/>
      <c r="GO1144" s="533"/>
      <c r="GP1144" s="533"/>
      <c r="GQ1144" s="533"/>
      <c r="GR1144" s="533"/>
      <c r="GS1144" s="533"/>
      <c r="GT1144" s="533"/>
      <c r="GU1144" s="533"/>
      <c r="GV1144" s="533"/>
      <c r="GW1144" s="533"/>
      <c r="GX1144" s="533"/>
      <c r="GY1144" s="533"/>
      <c r="GZ1144" s="533"/>
      <c r="HA1144" s="533"/>
      <c r="HB1144" s="533"/>
      <c r="HC1144" s="533"/>
      <c r="HD1144" s="533"/>
      <c r="HE1144" s="533"/>
      <c r="HF1144" s="533"/>
      <c r="HG1144" s="533"/>
      <c r="HH1144" s="533"/>
      <c r="HI1144" s="533"/>
      <c r="HJ1144" s="533"/>
      <c r="HK1144" s="533"/>
      <c r="HL1144" s="533"/>
      <c r="HM1144" s="533"/>
      <c r="HN1144" s="533"/>
      <c r="HO1144" s="533"/>
      <c r="HP1144" s="533"/>
      <c r="HQ1144" s="533"/>
      <c r="HR1144" s="533"/>
      <c r="HS1144" s="533"/>
      <c r="HT1144" s="533"/>
      <c r="HU1144" s="533"/>
      <c r="HV1144" s="533"/>
      <c r="HW1144" s="533"/>
      <c r="HX1144" s="533"/>
      <c r="HY1144" s="533"/>
      <c r="HZ1144" s="533"/>
      <c r="IA1144" s="533"/>
      <c r="IB1144" s="533"/>
      <c r="IC1144" s="533"/>
      <c r="ID1144" s="533"/>
      <c r="IE1144" s="533"/>
      <c r="IF1144" s="533"/>
      <c r="IG1144" s="533"/>
      <c r="IH1144" s="533"/>
      <c r="II1144" s="533"/>
      <c r="IJ1144" s="533"/>
      <c r="IK1144" s="533"/>
      <c r="IL1144" s="533"/>
      <c r="IM1144" s="533"/>
      <c r="IN1144" s="533"/>
      <c r="IO1144" s="533"/>
      <c r="IP1144" s="533"/>
      <c r="IQ1144" s="533"/>
      <c r="IR1144" s="533"/>
      <c r="IS1144" s="533"/>
      <c r="IT1144" s="533"/>
      <c r="IU1144" s="533"/>
      <c r="IV1144" s="533"/>
      <c r="IW1144" s="533"/>
      <c r="IX1144" s="533"/>
      <c r="IY1144" s="533"/>
      <c r="IZ1144" s="533"/>
      <c r="JA1144" s="533"/>
      <c r="JB1144" s="533"/>
      <c r="JC1144" s="533"/>
      <c r="JD1144" s="533"/>
      <c r="JE1144" s="533"/>
      <c r="JF1144" s="533"/>
      <c r="JG1144" s="533"/>
      <c r="JH1144" s="533"/>
    </row>
    <row r="1145" spans="1:268" s="3" customFormat="1" ht="39.75" customHeight="1" x14ac:dyDescent="0.25">
      <c r="A1145" s="296" t="s">
        <v>3392</v>
      </c>
      <c r="B1145" s="296" t="s">
        <v>2729</v>
      </c>
      <c r="C1145" s="296">
        <v>11130100</v>
      </c>
      <c r="D1145" s="297">
        <v>42440</v>
      </c>
      <c r="E1145" s="297">
        <v>42440</v>
      </c>
      <c r="F1145" s="297">
        <v>42581</v>
      </c>
      <c r="G1145" s="296">
        <v>-7777</v>
      </c>
      <c r="H1145" s="296" t="s">
        <v>491</v>
      </c>
      <c r="I1145" s="296" t="s">
        <v>883</v>
      </c>
      <c r="J1145" s="296"/>
      <c r="K1145" s="296" t="s">
        <v>55</v>
      </c>
      <c r="L1145" s="296" t="s">
        <v>2546</v>
      </c>
      <c r="M1145" s="296" t="s">
        <v>55</v>
      </c>
      <c r="N1145" s="296" t="s">
        <v>55</v>
      </c>
      <c r="O1145" s="296" t="s">
        <v>76</v>
      </c>
      <c r="P1145" s="298" t="s">
        <v>1054</v>
      </c>
      <c r="Q1145" s="296"/>
      <c r="R1145" s="296" t="s">
        <v>55</v>
      </c>
      <c r="S1145" s="296" t="s">
        <v>55</v>
      </c>
      <c r="T1145" s="296" t="s">
        <v>76</v>
      </c>
      <c r="U1145" s="298" t="s">
        <v>1054</v>
      </c>
      <c r="V1145" s="296" t="s">
        <v>5559</v>
      </c>
      <c r="W1145" s="296" t="s">
        <v>5560</v>
      </c>
      <c r="X1145" s="296"/>
      <c r="Y1145" s="296"/>
      <c r="Z1145" s="299" t="s">
        <v>468</v>
      </c>
      <c r="AA1145" s="296" t="s">
        <v>293</v>
      </c>
      <c r="AB1145" s="296">
        <v>1825303680</v>
      </c>
      <c r="AC1145" s="296">
        <v>4</v>
      </c>
      <c r="AD1145" s="296">
        <v>15000</v>
      </c>
      <c r="AE1145" s="296"/>
      <c r="AF1145" s="296"/>
      <c r="AG1145" s="296">
        <v>15000</v>
      </c>
      <c r="AH1145" s="296"/>
      <c r="AI1145" s="296"/>
      <c r="AJ1145" s="296"/>
      <c r="AK1145" s="296"/>
      <c r="AL1145" s="296"/>
      <c r="AM1145" s="296"/>
      <c r="AN1145" s="296"/>
      <c r="AO1145" s="296">
        <v>5788</v>
      </c>
      <c r="AP1145" s="296"/>
      <c r="AQ1145" s="296"/>
      <c r="AR1145" s="296"/>
      <c r="AS1145" s="296" t="s">
        <v>468</v>
      </c>
      <c r="AT1145" s="296"/>
      <c r="AU1145" s="296"/>
      <c r="AV1145" s="296"/>
      <c r="AW1145" s="296" t="s">
        <v>5561</v>
      </c>
      <c r="AX1145" s="296" t="s">
        <v>5562</v>
      </c>
      <c r="AY1145" s="296">
        <v>43</v>
      </c>
      <c r="AZ1145" s="296">
        <v>28</v>
      </c>
      <c r="BA1145" s="296">
        <v>21.32</v>
      </c>
      <c r="BB1145" s="296">
        <v>24</v>
      </c>
      <c r="BC1145" s="296">
        <v>15</v>
      </c>
      <c r="BD1145" s="296">
        <v>3.69</v>
      </c>
      <c r="BE1145" s="296">
        <f t="shared" si="182"/>
        <v>43.472588888888893</v>
      </c>
      <c r="BF1145" s="296">
        <f t="shared" si="183"/>
        <v>24.251024999999998</v>
      </c>
      <c r="BG1145" s="296" t="s">
        <v>38</v>
      </c>
      <c r="BH1145" s="296"/>
      <c r="BI1145" s="296"/>
      <c r="BJ1145" s="297"/>
      <c r="BK1145" s="296"/>
      <c r="BL1145" s="297"/>
      <c r="BM1145" s="296"/>
      <c r="BN1145" s="296"/>
      <c r="BO1145" s="296"/>
      <c r="BP1145" s="296"/>
      <c r="BQ1145" s="296"/>
      <c r="BR1145" s="296"/>
      <c r="BS1145" s="296" t="s">
        <v>5563</v>
      </c>
      <c r="BT1145" s="533"/>
      <c r="BU1145" s="533"/>
      <c r="BV1145" s="533"/>
      <c r="BW1145" s="533"/>
      <c r="BX1145" s="533"/>
      <c r="BY1145" s="533"/>
      <c r="BZ1145" s="533"/>
      <c r="CA1145" s="533"/>
      <c r="CB1145" s="533"/>
      <c r="CC1145" s="533"/>
      <c r="CD1145" s="533"/>
      <c r="CE1145" s="533"/>
      <c r="CF1145" s="533"/>
      <c r="CG1145" s="533"/>
      <c r="CH1145" s="533"/>
      <c r="CI1145" s="533"/>
      <c r="CJ1145" s="533"/>
      <c r="CK1145" s="533"/>
      <c r="CL1145" s="533"/>
      <c r="CM1145" s="533"/>
      <c r="CN1145" s="533"/>
      <c r="CO1145" s="533"/>
      <c r="CP1145" s="533"/>
      <c r="CQ1145" s="533"/>
      <c r="CR1145" s="533"/>
      <c r="CS1145" s="533"/>
      <c r="CT1145" s="533"/>
      <c r="CU1145" s="533"/>
      <c r="CV1145" s="533"/>
      <c r="CW1145" s="533"/>
      <c r="CX1145" s="533"/>
      <c r="CY1145" s="533"/>
      <c r="CZ1145" s="533"/>
      <c r="DA1145" s="533"/>
      <c r="DB1145" s="533"/>
      <c r="DC1145" s="533"/>
      <c r="DD1145" s="533"/>
      <c r="DE1145" s="533"/>
      <c r="DF1145" s="533"/>
      <c r="DG1145" s="533"/>
      <c r="DH1145" s="533"/>
      <c r="DI1145" s="533"/>
      <c r="DJ1145" s="533"/>
      <c r="DK1145" s="533"/>
      <c r="DL1145" s="533"/>
      <c r="DM1145" s="533"/>
      <c r="DN1145" s="533"/>
      <c r="DO1145" s="533"/>
      <c r="DP1145" s="533"/>
      <c r="DQ1145" s="533"/>
      <c r="DR1145" s="533"/>
      <c r="DS1145" s="533"/>
      <c r="DT1145" s="533"/>
      <c r="DU1145" s="533"/>
      <c r="DV1145" s="533"/>
      <c r="DW1145" s="533"/>
      <c r="DX1145" s="533"/>
      <c r="DY1145" s="533"/>
      <c r="DZ1145" s="533"/>
      <c r="EA1145" s="533"/>
      <c r="EB1145" s="533"/>
      <c r="EC1145" s="533"/>
      <c r="ED1145" s="533"/>
      <c r="EE1145" s="533"/>
      <c r="EF1145" s="533"/>
      <c r="EG1145" s="533"/>
      <c r="EH1145" s="533"/>
      <c r="EI1145" s="533"/>
      <c r="EJ1145" s="533"/>
      <c r="EK1145" s="533"/>
      <c r="EL1145" s="533"/>
      <c r="EM1145" s="533"/>
      <c r="EN1145" s="533"/>
      <c r="EO1145" s="533"/>
      <c r="EP1145" s="533"/>
      <c r="EQ1145" s="533"/>
      <c r="ER1145" s="533"/>
      <c r="ES1145" s="533"/>
      <c r="ET1145" s="533"/>
      <c r="EU1145" s="533"/>
      <c r="EV1145" s="533"/>
      <c r="EW1145" s="533"/>
      <c r="EX1145" s="533"/>
      <c r="EY1145" s="533"/>
      <c r="EZ1145" s="533"/>
      <c r="FA1145" s="533"/>
      <c r="FB1145" s="533"/>
      <c r="FC1145" s="533"/>
      <c r="FD1145" s="533"/>
      <c r="FE1145" s="533"/>
      <c r="FF1145" s="533"/>
      <c r="FG1145" s="533"/>
      <c r="FH1145" s="533"/>
      <c r="FI1145" s="533"/>
      <c r="FJ1145" s="533"/>
      <c r="FK1145" s="533"/>
      <c r="FL1145" s="533"/>
      <c r="FM1145" s="533"/>
      <c r="FN1145" s="533"/>
      <c r="FO1145" s="533"/>
      <c r="FP1145" s="533"/>
      <c r="FQ1145" s="533"/>
      <c r="FR1145" s="533"/>
      <c r="FS1145" s="533"/>
      <c r="FT1145" s="533"/>
      <c r="FU1145" s="533"/>
      <c r="FV1145" s="533"/>
      <c r="FW1145" s="533"/>
      <c r="FX1145" s="533"/>
      <c r="FY1145" s="533"/>
      <c r="FZ1145" s="533"/>
      <c r="GA1145" s="533"/>
      <c r="GB1145" s="533"/>
      <c r="GC1145" s="533"/>
      <c r="GD1145" s="533"/>
      <c r="GE1145" s="533"/>
      <c r="GF1145" s="533"/>
      <c r="GG1145" s="533"/>
      <c r="GH1145" s="533"/>
      <c r="GI1145" s="533"/>
      <c r="GJ1145" s="533"/>
      <c r="GK1145" s="533"/>
      <c r="GL1145" s="533"/>
      <c r="GM1145" s="533"/>
      <c r="GN1145" s="533"/>
      <c r="GO1145" s="533"/>
      <c r="GP1145" s="533"/>
      <c r="GQ1145" s="533"/>
      <c r="GR1145" s="533"/>
      <c r="GS1145" s="533"/>
      <c r="GT1145" s="533"/>
      <c r="GU1145" s="533"/>
      <c r="GV1145" s="533"/>
      <c r="GW1145" s="533"/>
      <c r="GX1145" s="533"/>
      <c r="GY1145" s="533"/>
      <c r="GZ1145" s="533"/>
      <c r="HA1145" s="533"/>
      <c r="HB1145" s="533"/>
      <c r="HC1145" s="533"/>
      <c r="HD1145" s="533"/>
      <c r="HE1145" s="533"/>
      <c r="HF1145" s="533"/>
      <c r="HG1145" s="533"/>
      <c r="HH1145" s="533"/>
      <c r="HI1145" s="533"/>
      <c r="HJ1145" s="533"/>
      <c r="HK1145" s="533"/>
      <c r="HL1145" s="533"/>
      <c r="HM1145" s="533"/>
      <c r="HN1145" s="533"/>
      <c r="HO1145" s="533"/>
      <c r="HP1145" s="533"/>
      <c r="HQ1145" s="533"/>
      <c r="HR1145" s="533"/>
      <c r="HS1145" s="533"/>
      <c r="HT1145" s="533"/>
      <c r="HU1145" s="533"/>
      <c r="HV1145" s="533"/>
      <c r="HW1145" s="533"/>
      <c r="HX1145" s="533"/>
      <c r="HY1145" s="533"/>
      <c r="HZ1145" s="533"/>
      <c r="IA1145" s="533"/>
      <c r="IB1145" s="533"/>
      <c r="IC1145" s="533"/>
      <c r="ID1145" s="533"/>
      <c r="IE1145" s="533"/>
      <c r="IF1145" s="533"/>
      <c r="IG1145" s="533"/>
      <c r="IH1145" s="533"/>
      <c r="II1145" s="533"/>
      <c r="IJ1145" s="533"/>
      <c r="IK1145" s="533"/>
      <c r="IL1145" s="533"/>
      <c r="IM1145" s="533"/>
      <c r="IN1145" s="533"/>
      <c r="IO1145" s="533"/>
      <c r="IP1145" s="533"/>
      <c r="IQ1145" s="533"/>
      <c r="IR1145" s="533"/>
      <c r="IS1145" s="533"/>
      <c r="IT1145" s="533"/>
      <c r="IU1145" s="533"/>
      <c r="IV1145" s="533"/>
      <c r="IW1145" s="533"/>
      <c r="IX1145" s="533"/>
      <c r="IY1145" s="533"/>
      <c r="IZ1145" s="533"/>
      <c r="JA1145" s="533"/>
      <c r="JB1145" s="533"/>
      <c r="JC1145" s="533"/>
      <c r="JD1145" s="533"/>
      <c r="JE1145" s="533"/>
      <c r="JF1145" s="533"/>
      <c r="JG1145" s="533"/>
      <c r="JH1145" s="533"/>
    </row>
    <row r="1146" spans="1:268" s="3" customFormat="1" ht="39.75" customHeight="1" thickBot="1" x14ac:dyDescent="0.3">
      <c r="A1146" s="310"/>
      <c r="B1146" s="310" t="s">
        <v>2729</v>
      </c>
      <c r="C1146" s="310">
        <v>11130100</v>
      </c>
      <c r="D1146" s="311">
        <v>42440</v>
      </c>
      <c r="E1146" s="311">
        <v>42440</v>
      </c>
      <c r="F1146" s="311">
        <v>44772</v>
      </c>
      <c r="G1146" s="310">
        <v>-7777</v>
      </c>
      <c r="H1146" s="310" t="s">
        <v>491</v>
      </c>
      <c r="I1146" s="310" t="s">
        <v>883</v>
      </c>
      <c r="J1146" s="310"/>
      <c r="K1146" s="310" t="s">
        <v>55</v>
      </c>
      <c r="L1146" s="310" t="s">
        <v>2546</v>
      </c>
      <c r="M1146" s="310" t="s">
        <v>55</v>
      </c>
      <c r="N1146" s="310" t="s">
        <v>55</v>
      </c>
      <c r="O1146" s="310" t="s">
        <v>76</v>
      </c>
      <c r="P1146" s="312" t="s">
        <v>1054</v>
      </c>
      <c r="Q1146" s="310"/>
      <c r="R1146" s="310" t="s">
        <v>55</v>
      </c>
      <c r="S1146" s="310" t="s">
        <v>55</v>
      </c>
      <c r="T1146" s="310" t="s">
        <v>76</v>
      </c>
      <c r="U1146" s="312" t="s">
        <v>1054</v>
      </c>
      <c r="V1146" s="310" t="s">
        <v>5559</v>
      </c>
      <c r="W1146" s="310" t="s">
        <v>5560</v>
      </c>
      <c r="X1146" s="310"/>
      <c r="Y1146" s="310"/>
      <c r="Z1146" s="313" t="s">
        <v>468</v>
      </c>
      <c r="AA1146" s="310" t="s">
        <v>293</v>
      </c>
      <c r="AB1146" s="310">
        <v>57.88</v>
      </c>
      <c r="AC1146" s="310">
        <v>4</v>
      </c>
      <c r="AD1146" s="310">
        <v>15000</v>
      </c>
      <c r="AE1146" s="310"/>
      <c r="AF1146" s="310"/>
      <c r="AG1146" s="310">
        <v>15000</v>
      </c>
      <c r="AH1146" s="310"/>
      <c r="AI1146" s="310"/>
      <c r="AJ1146" s="310"/>
      <c r="AK1146" s="310"/>
      <c r="AL1146" s="310"/>
      <c r="AM1146" s="310"/>
      <c r="AN1146" s="310"/>
      <c r="AO1146" s="310">
        <v>5788</v>
      </c>
      <c r="AP1146" s="310"/>
      <c r="AQ1146" s="310"/>
      <c r="AR1146" s="310"/>
      <c r="AS1146" s="310" t="s">
        <v>468</v>
      </c>
      <c r="AT1146" s="310"/>
      <c r="AU1146" s="310"/>
      <c r="AV1146" s="310"/>
      <c r="AW1146" s="310" t="s">
        <v>5561</v>
      </c>
      <c r="AX1146" s="310" t="s">
        <v>5562</v>
      </c>
      <c r="AY1146" s="310">
        <v>43</v>
      </c>
      <c r="AZ1146" s="310">
        <v>28</v>
      </c>
      <c r="BA1146" s="310">
        <v>21.32</v>
      </c>
      <c r="BB1146" s="310">
        <v>24</v>
      </c>
      <c r="BC1146" s="310">
        <v>15</v>
      </c>
      <c r="BD1146" s="310">
        <v>3.69</v>
      </c>
      <c r="BE1146" s="310">
        <f>AY1146+AZ1146/60+BA1146/3600</f>
        <v>43.472588888888893</v>
      </c>
      <c r="BF1146" s="310">
        <f>BB1146+BC1146/60+BD1146/3600</f>
        <v>24.251024999999998</v>
      </c>
      <c r="BG1146" s="310" t="s">
        <v>38</v>
      </c>
      <c r="BH1146" s="310"/>
      <c r="BI1146" s="310"/>
      <c r="BJ1146" s="311"/>
      <c r="BK1146" s="310"/>
      <c r="BL1146" s="311"/>
      <c r="BM1146" s="310"/>
      <c r="BN1146" s="310"/>
      <c r="BO1146" s="310"/>
      <c r="BP1146" s="310"/>
      <c r="BQ1146" s="310" t="s">
        <v>9892</v>
      </c>
      <c r="BR1146" s="311">
        <v>44847</v>
      </c>
      <c r="BS1146" s="310" t="s">
        <v>5563</v>
      </c>
      <c r="BT1146" s="533"/>
      <c r="BU1146" s="533"/>
      <c r="BV1146" s="533"/>
      <c r="BW1146" s="533"/>
      <c r="BX1146" s="533"/>
      <c r="BY1146" s="533"/>
      <c r="BZ1146" s="533"/>
      <c r="CA1146" s="533"/>
      <c r="CB1146" s="533"/>
      <c r="CC1146" s="533"/>
      <c r="CD1146" s="533"/>
      <c r="CE1146" s="533"/>
      <c r="CF1146" s="533"/>
      <c r="CG1146" s="533"/>
      <c r="CH1146" s="533"/>
      <c r="CI1146" s="533"/>
      <c r="CJ1146" s="533"/>
      <c r="CK1146" s="533"/>
      <c r="CL1146" s="533"/>
      <c r="CM1146" s="533"/>
      <c r="CN1146" s="533"/>
      <c r="CO1146" s="533"/>
      <c r="CP1146" s="533"/>
      <c r="CQ1146" s="533"/>
      <c r="CR1146" s="533"/>
      <c r="CS1146" s="533"/>
      <c r="CT1146" s="533"/>
      <c r="CU1146" s="533"/>
      <c r="CV1146" s="533"/>
      <c r="CW1146" s="533"/>
      <c r="CX1146" s="533"/>
      <c r="CY1146" s="533"/>
      <c r="CZ1146" s="533"/>
      <c r="DA1146" s="533"/>
      <c r="DB1146" s="533"/>
      <c r="DC1146" s="533"/>
      <c r="DD1146" s="533"/>
      <c r="DE1146" s="533"/>
      <c r="DF1146" s="533"/>
      <c r="DG1146" s="533"/>
      <c r="DH1146" s="533"/>
      <c r="DI1146" s="533"/>
      <c r="DJ1146" s="533"/>
      <c r="DK1146" s="533"/>
      <c r="DL1146" s="533"/>
      <c r="DM1146" s="533"/>
      <c r="DN1146" s="533"/>
      <c r="DO1146" s="533"/>
      <c r="DP1146" s="533"/>
      <c r="DQ1146" s="533"/>
      <c r="DR1146" s="533"/>
      <c r="DS1146" s="533"/>
      <c r="DT1146" s="533"/>
      <c r="DU1146" s="533"/>
      <c r="DV1146" s="533"/>
      <c r="DW1146" s="533"/>
      <c r="DX1146" s="533"/>
      <c r="DY1146" s="533"/>
      <c r="DZ1146" s="533"/>
      <c r="EA1146" s="533"/>
      <c r="EB1146" s="533"/>
      <c r="EC1146" s="533"/>
      <c r="ED1146" s="533"/>
      <c r="EE1146" s="533"/>
      <c r="EF1146" s="533"/>
      <c r="EG1146" s="533"/>
      <c r="EH1146" s="533"/>
      <c r="EI1146" s="533"/>
      <c r="EJ1146" s="533"/>
      <c r="EK1146" s="533"/>
      <c r="EL1146" s="533"/>
      <c r="EM1146" s="533"/>
      <c r="EN1146" s="533"/>
      <c r="EO1146" s="533"/>
      <c r="EP1146" s="533"/>
      <c r="EQ1146" s="533"/>
      <c r="ER1146" s="533"/>
      <c r="ES1146" s="533"/>
      <c r="ET1146" s="533"/>
      <c r="EU1146" s="533"/>
      <c r="EV1146" s="533"/>
      <c r="EW1146" s="533"/>
      <c r="EX1146" s="533"/>
      <c r="EY1146" s="533"/>
      <c r="EZ1146" s="533"/>
      <c r="FA1146" s="533"/>
      <c r="FB1146" s="533"/>
      <c r="FC1146" s="533"/>
      <c r="FD1146" s="533"/>
      <c r="FE1146" s="533"/>
      <c r="FF1146" s="533"/>
      <c r="FG1146" s="533"/>
      <c r="FH1146" s="533"/>
      <c r="FI1146" s="533"/>
      <c r="FJ1146" s="533"/>
      <c r="FK1146" s="533"/>
      <c r="FL1146" s="533"/>
      <c r="FM1146" s="533"/>
      <c r="FN1146" s="533"/>
      <c r="FO1146" s="533"/>
      <c r="FP1146" s="533"/>
      <c r="FQ1146" s="533"/>
      <c r="FR1146" s="533"/>
      <c r="FS1146" s="533"/>
      <c r="FT1146" s="533"/>
      <c r="FU1146" s="533"/>
      <c r="FV1146" s="533"/>
      <c r="FW1146" s="533"/>
      <c r="FX1146" s="533"/>
      <c r="FY1146" s="533"/>
      <c r="FZ1146" s="533"/>
      <c r="GA1146" s="533"/>
      <c r="GB1146" s="533"/>
      <c r="GC1146" s="533"/>
      <c r="GD1146" s="533"/>
      <c r="GE1146" s="533"/>
      <c r="GF1146" s="533"/>
      <c r="GG1146" s="533"/>
      <c r="GH1146" s="533"/>
      <c r="GI1146" s="533"/>
      <c r="GJ1146" s="533"/>
      <c r="GK1146" s="533"/>
      <c r="GL1146" s="533"/>
      <c r="GM1146" s="533"/>
      <c r="GN1146" s="533"/>
      <c r="GO1146" s="533"/>
      <c r="GP1146" s="533"/>
      <c r="GQ1146" s="533"/>
      <c r="GR1146" s="533"/>
      <c r="GS1146" s="533"/>
      <c r="GT1146" s="533"/>
      <c r="GU1146" s="533"/>
      <c r="GV1146" s="533"/>
      <c r="GW1146" s="533"/>
      <c r="GX1146" s="533"/>
      <c r="GY1146" s="533"/>
      <c r="GZ1146" s="533"/>
      <c r="HA1146" s="533"/>
      <c r="HB1146" s="533"/>
      <c r="HC1146" s="533"/>
      <c r="HD1146" s="533"/>
      <c r="HE1146" s="533"/>
      <c r="HF1146" s="533"/>
      <c r="HG1146" s="533"/>
      <c r="HH1146" s="533"/>
      <c r="HI1146" s="533"/>
      <c r="HJ1146" s="533"/>
      <c r="HK1146" s="533"/>
      <c r="HL1146" s="533"/>
      <c r="HM1146" s="533"/>
      <c r="HN1146" s="533"/>
      <c r="HO1146" s="533"/>
      <c r="HP1146" s="533"/>
      <c r="HQ1146" s="533"/>
      <c r="HR1146" s="533"/>
      <c r="HS1146" s="533"/>
      <c r="HT1146" s="533"/>
      <c r="HU1146" s="533"/>
      <c r="HV1146" s="533"/>
      <c r="HW1146" s="533"/>
      <c r="HX1146" s="533"/>
      <c r="HY1146" s="533"/>
      <c r="HZ1146" s="533"/>
      <c r="IA1146" s="533"/>
      <c r="IB1146" s="533"/>
      <c r="IC1146" s="533"/>
      <c r="ID1146" s="533"/>
      <c r="IE1146" s="533"/>
      <c r="IF1146" s="533"/>
      <c r="IG1146" s="533"/>
      <c r="IH1146" s="533"/>
      <c r="II1146" s="533"/>
      <c r="IJ1146" s="533"/>
      <c r="IK1146" s="533"/>
      <c r="IL1146" s="533"/>
      <c r="IM1146" s="533"/>
      <c r="IN1146" s="533"/>
      <c r="IO1146" s="533"/>
      <c r="IP1146" s="533"/>
      <c r="IQ1146" s="533"/>
      <c r="IR1146" s="533"/>
      <c r="IS1146" s="533"/>
      <c r="IT1146" s="533"/>
      <c r="IU1146" s="533"/>
      <c r="IV1146" s="533"/>
      <c r="IW1146" s="533"/>
      <c r="IX1146" s="533"/>
      <c r="IY1146" s="533"/>
      <c r="IZ1146" s="533"/>
      <c r="JA1146" s="533"/>
      <c r="JB1146" s="533"/>
      <c r="JC1146" s="533"/>
      <c r="JD1146" s="533"/>
      <c r="JE1146" s="533"/>
      <c r="JF1146" s="533"/>
      <c r="JG1146" s="533"/>
      <c r="JH1146" s="533"/>
    </row>
    <row r="1147" spans="1:268" s="3" customFormat="1" ht="39.75" customHeight="1" thickBot="1" x14ac:dyDescent="0.3">
      <c r="A1147" s="178" t="s">
        <v>3392</v>
      </c>
      <c r="B1147" s="178" t="s">
        <v>869</v>
      </c>
      <c r="C1147" s="178">
        <v>11190058</v>
      </c>
      <c r="D1147" s="179">
        <v>42447</v>
      </c>
      <c r="E1147" s="179">
        <v>42447</v>
      </c>
      <c r="F1147" s="179">
        <v>46830</v>
      </c>
      <c r="G1147" s="178">
        <v>-7777</v>
      </c>
      <c r="H1147" s="178" t="s">
        <v>5564</v>
      </c>
      <c r="I1147" s="178" t="s">
        <v>990</v>
      </c>
      <c r="J1147" s="178" t="s">
        <v>8203</v>
      </c>
      <c r="K1147" s="178" t="s">
        <v>73</v>
      </c>
      <c r="L1147" s="178" t="s">
        <v>5565</v>
      </c>
      <c r="M1147" s="178" t="s">
        <v>154</v>
      </c>
      <c r="N1147" s="178" t="s">
        <v>80</v>
      </c>
      <c r="O1147" s="178" t="s">
        <v>76</v>
      </c>
      <c r="P1147" s="180" t="s">
        <v>5566</v>
      </c>
      <c r="Q1147" s="178" t="s">
        <v>5567</v>
      </c>
      <c r="R1147" s="178" t="s">
        <v>154</v>
      </c>
      <c r="S1147" s="178" t="s">
        <v>80</v>
      </c>
      <c r="T1147" s="178" t="s">
        <v>76</v>
      </c>
      <c r="U1147" s="180" t="s">
        <v>5566</v>
      </c>
      <c r="V1147" s="178" t="s">
        <v>5568</v>
      </c>
      <c r="W1147" s="178" t="s">
        <v>5569</v>
      </c>
      <c r="X1147" s="178"/>
      <c r="Y1147" s="178"/>
      <c r="Z1147" s="181" t="s">
        <v>468</v>
      </c>
      <c r="AA1147" s="178" t="s">
        <v>427</v>
      </c>
      <c r="AB1147" s="178">
        <v>1.02</v>
      </c>
      <c r="AC1147" s="178">
        <v>1</v>
      </c>
      <c r="AD1147" s="178">
        <v>31536</v>
      </c>
      <c r="AE1147" s="178"/>
      <c r="AF1147" s="178"/>
      <c r="AG1147" s="178"/>
      <c r="AH1147" s="178"/>
      <c r="AI1147" s="178">
        <v>31536</v>
      </c>
      <c r="AJ1147" s="178"/>
      <c r="AK1147" s="178"/>
      <c r="AL1147" s="178"/>
      <c r="AM1147" s="178"/>
      <c r="AN1147" s="178"/>
      <c r="AO1147" s="178">
        <v>0.1</v>
      </c>
      <c r="AP1147" s="178"/>
      <c r="AQ1147" s="178"/>
      <c r="AR1147" s="178"/>
      <c r="AS1147" s="178" t="s">
        <v>468</v>
      </c>
      <c r="AT1147" s="178"/>
      <c r="AU1147" s="178"/>
      <c r="AV1147" s="178"/>
      <c r="AW1147" s="178" t="s">
        <v>5570</v>
      </c>
      <c r="AX1147" s="178" t="s">
        <v>5571</v>
      </c>
      <c r="AY1147" s="178">
        <v>43</v>
      </c>
      <c r="AZ1147" s="178">
        <v>19</v>
      </c>
      <c r="BA1147" s="178">
        <v>20.100000000000001</v>
      </c>
      <c r="BB1147" s="178">
        <v>25</v>
      </c>
      <c r="BC1147" s="178">
        <v>9</v>
      </c>
      <c r="BD1147" s="178">
        <v>13.7</v>
      </c>
      <c r="BE1147" s="178">
        <f t="shared" si="182"/>
        <v>43.322250000000004</v>
      </c>
      <c r="BF1147" s="178">
        <f t="shared" si="183"/>
        <v>25.153805555555554</v>
      </c>
      <c r="BG1147" s="178" t="s">
        <v>47</v>
      </c>
      <c r="BH1147" s="178"/>
      <c r="BI1147" s="178">
        <v>3464</v>
      </c>
      <c r="BJ1147" s="179">
        <v>44566</v>
      </c>
      <c r="BK1147" s="178">
        <v>3464</v>
      </c>
      <c r="BL1147" s="179">
        <v>44566</v>
      </c>
      <c r="BM1147" s="178"/>
      <c r="BN1147" s="178"/>
      <c r="BO1147" s="178"/>
      <c r="BP1147" s="178"/>
      <c r="BQ1147" s="178"/>
      <c r="BR1147" s="178"/>
      <c r="BS1147" s="178"/>
      <c r="BT1147" s="533"/>
      <c r="BU1147" s="533"/>
      <c r="BV1147" s="533"/>
      <c r="BW1147" s="533"/>
      <c r="BX1147" s="533"/>
      <c r="BY1147" s="533"/>
      <c r="BZ1147" s="533"/>
      <c r="CA1147" s="533"/>
      <c r="CB1147" s="533"/>
      <c r="CC1147" s="533"/>
      <c r="CD1147" s="533"/>
      <c r="CE1147" s="533"/>
      <c r="CF1147" s="533"/>
      <c r="CG1147" s="533"/>
      <c r="CH1147" s="533"/>
      <c r="CI1147" s="533"/>
      <c r="CJ1147" s="533"/>
      <c r="CK1147" s="533"/>
      <c r="CL1147" s="533"/>
      <c r="CM1147" s="533"/>
      <c r="CN1147" s="533"/>
      <c r="CO1147" s="533"/>
      <c r="CP1147" s="533"/>
      <c r="CQ1147" s="533"/>
      <c r="CR1147" s="533"/>
      <c r="CS1147" s="533"/>
      <c r="CT1147" s="533"/>
      <c r="CU1147" s="533"/>
      <c r="CV1147" s="533"/>
      <c r="CW1147" s="533"/>
      <c r="CX1147" s="533"/>
      <c r="CY1147" s="533"/>
      <c r="CZ1147" s="533"/>
      <c r="DA1147" s="533"/>
      <c r="DB1147" s="533"/>
      <c r="DC1147" s="533"/>
      <c r="DD1147" s="533"/>
      <c r="DE1147" s="533"/>
      <c r="DF1147" s="533"/>
      <c r="DG1147" s="533"/>
      <c r="DH1147" s="533"/>
      <c r="DI1147" s="533"/>
      <c r="DJ1147" s="533"/>
      <c r="DK1147" s="533"/>
      <c r="DL1147" s="533"/>
      <c r="DM1147" s="533"/>
      <c r="DN1147" s="533"/>
      <c r="DO1147" s="533"/>
      <c r="DP1147" s="533"/>
      <c r="DQ1147" s="533"/>
      <c r="DR1147" s="533"/>
      <c r="DS1147" s="533"/>
      <c r="DT1147" s="533"/>
      <c r="DU1147" s="533"/>
      <c r="DV1147" s="533"/>
      <c r="DW1147" s="533"/>
      <c r="DX1147" s="533"/>
      <c r="DY1147" s="533"/>
      <c r="DZ1147" s="533"/>
      <c r="EA1147" s="533"/>
      <c r="EB1147" s="533"/>
      <c r="EC1147" s="533"/>
      <c r="ED1147" s="533"/>
      <c r="EE1147" s="533"/>
      <c r="EF1147" s="533"/>
      <c r="EG1147" s="533"/>
      <c r="EH1147" s="533"/>
      <c r="EI1147" s="533"/>
      <c r="EJ1147" s="533"/>
      <c r="EK1147" s="533"/>
      <c r="EL1147" s="533"/>
      <c r="EM1147" s="533"/>
      <c r="EN1147" s="533"/>
      <c r="EO1147" s="533"/>
      <c r="EP1147" s="533"/>
      <c r="EQ1147" s="533"/>
      <c r="ER1147" s="533"/>
      <c r="ES1147" s="533"/>
      <c r="ET1147" s="533"/>
      <c r="EU1147" s="533"/>
      <c r="EV1147" s="533"/>
      <c r="EW1147" s="533"/>
      <c r="EX1147" s="533"/>
      <c r="EY1147" s="533"/>
      <c r="EZ1147" s="533"/>
      <c r="FA1147" s="533"/>
      <c r="FB1147" s="533"/>
      <c r="FC1147" s="533"/>
      <c r="FD1147" s="533"/>
      <c r="FE1147" s="533"/>
      <c r="FF1147" s="533"/>
      <c r="FG1147" s="533"/>
      <c r="FH1147" s="533"/>
      <c r="FI1147" s="533"/>
      <c r="FJ1147" s="533"/>
      <c r="FK1147" s="533"/>
      <c r="FL1147" s="533"/>
      <c r="FM1147" s="533"/>
      <c r="FN1147" s="533"/>
      <c r="FO1147" s="533"/>
      <c r="FP1147" s="533"/>
      <c r="FQ1147" s="533"/>
      <c r="FR1147" s="533"/>
      <c r="FS1147" s="533"/>
      <c r="FT1147" s="533"/>
      <c r="FU1147" s="533"/>
      <c r="FV1147" s="533"/>
      <c r="FW1147" s="533"/>
      <c r="FX1147" s="533"/>
      <c r="FY1147" s="533"/>
      <c r="FZ1147" s="533"/>
      <c r="GA1147" s="533"/>
      <c r="GB1147" s="533"/>
      <c r="GC1147" s="533"/>
      <c r="GD1147" s="533"/>
      <c r="GE1147" s="533"/>
      <c r="GF1147" s="533"/>
      <c r="GG1147" s="533"/>
      <c r="GH1147" s="533"/>
      <c r="GI1147" s="533"/>
      <c r="GJ1147" s="533"/>
      <c r="GK1147" s="533"/>
      <c r="GL1147" s="533"/>
      <c r="GM1147" s="533"/>
      <c r="GN1147" s="533"/>
      <c r="GO1147" s="533"/>
      <c r="GP1147" s="533"/>
      <c r="GQ1147" s="533"/>
      <c r="GR1147" s="533"/>
      <c r="GS1147" s="533"/>
      <c r="GT1147" s="533"/>
      <c r="GU1147" s="533"/>
      <c r="GV1147" s="533"/>
      <c r="GW1147" s="533"/>
      <c r="GX1147" s="533"/>
      <c r="GY1147" s="533"/>
      <c r="GZ1147" s="533"/>
      <c r="HA1147" s="533"/>
      <c r="HB1147" s="533"/>
      <c r="HC1147" s="533"/>
      <c r="HD1147" s="533"/>
      <c r="HE1147" s="533"/>
      <c r="HF1147" s="533"/>
      <c r="HG1147" s="533"/>
      <c r="HH1147" s="533"/>
      <c r="HI1147" s="533"/>
      <c r="HJ1147" s="533"/>
      <c r="HK1147" s="533"/>
      <c r="HL1147" s="533"/>
      <c r="HM1147" s="533"/>
      <c r="HN1147" s="533"/>
      <c r="HO1147" s="533"/>
      <c r="HP1147" s="533"/>
      <c r="HQ1147" s="533"/>
      <c r="HR1147" s="533"/>
      <c r="HS1147" s="533"/>
      <c r="HT1147" s="533"/>
      <c r="HU1147" s="533"/>
      <c r="HV1147" s="533"/>
      <c r="HW1147" s="533"/>
      <c r="HX1147" s="533"/>
      <c r="HY1147" s="533"/>
      <c r="HZ1147" s="533"/>
      <c r="IA1147" s="533"/>
      <c r="IB1147" s="533"/>
      <c r="IC1147" s="533"/>
      <c r="ID1147" s="533"/>
      <c r="IE1147" s="533"/>
      <c r="IF1147" s="533"/>
      <c r="IG1147" s="533"/>
      <c r="IH1147" s="533"/>
      <c r="II1147" s="533"/>
      <c r="IJ1147" s="533"/>
      <c r="IK1147" s="533"/>
      <c r="IL1147" s="533"/>
      <c r="IM1147" s="533"/>
      <c r="IN1147" s="533"/>
      <c r="IO1147" s="533"/>
      <c r="IP1147" s="533"/>
      <c r="IQ1147" s="533"/>
      <c r="IR1147" s="533"/>
      <c r="IS1147" s="533"/>
      <c r="IT1147" s="533"/>
      <c r="IU1147" s="533"/>
      <c r="IV1147" s="533"/>
      <c r="IW1147" s="533"/>
      <c r="IX1147" s="533"/>
      <c r="IY1147" s="533"/>
      <c r="IZ1147" s="533"/>
      <c r="JA1147" s="533"/>
      <c r="JB1147" s="533"/>
      <c r="JC1147" s="533"/>
      <c r="JD1147" s="533"/>
      <c r="JE1147" s="533"/>
      <c r="JF1147" s="533"/>
      <c r="JG1147" s="533"/>
      <c r="JH1147" s="533"/>
    </row>
    <row r="1148" spans="1:268" s="3" customFormat="1" ht="39.75" customHeight="1" thickBot="1" x14ac:dyDescent="0.3">
      <c r="A1148" s="227" t="s">
        <v>3392</v>
      </c>
      <c r="B1148" s="227" t="s">
        <v>5573</v>
      </c>
      <c r="C1148" s="227">
        <v>11110064</v>
      </c>
      <c r="D1148" s="228">
        <v>42452</v>
      </c>
      <c r="E1148" s="228">
        <v>42452</v>
      </c>
      <c r="F1148" s="228">
        <v>49757</v>
      </c>
      <c r="G1148" s="227">
        <v>-7777</v>
      </c>
      <c r="H1148" s="227" t="s">
        <v>5574</v>
      </c>
      <c r="I1148" s="227" t="s">
        <v>995</v>
      </c>
      <c r="J1148" s="227"/>
      <c r="K1148" s="227" t="s">
        <v>95</v>
      </c>
      <c r="L1148" s="227" t="s">
        <v>5575</v>
      </c>
      <c r="M1148" s="227" t="s">
        <v>628</v>
      </c>
      <c r="N1148" s="227" t="s">
        <v>127</v>
      </c>
      <c r="O1148" s="227" t="s">
        <v>111</v>
      </c>
      <c r="P1148" s="229" t="s">
        <v>2725</v>
      </c>
      <c r="Q1148" s="227" t="s">
        <v>5576</v>
      </c>
      <c r="R1148" s="227" t="s">
        <v>628</v>
      </c>
      <c r="S1148" s="227" t="s">
        <v>127</v>
      </c>
      <c r="T1148" s="227" t="s">
        <v>111</v>
      </c>
      <c r="U1148" s="229" t="s">
        <v>2725</v>
      </c>
      <c r="V1148" s="227" t="s">
        <v>5577</v>
      </c>
      <c r="W1148" s="227" t="s">
        <v>5578</v>
      </c>
      <c r="X1148" s="227"/>
      <c r="Y1148" s="227"/>
      <c r="Z1148" s="230" t="s">
        <v>468</v>
      </c>
      <c r="AA1148" s="227" t="s">
        <v>284</v>
      </c>
      <c r="AB1148" s="227">
        <v>55.03</v>
      </c>
      <c r="AC1148" s="227">
        <v>1.95</v>
      </c>
      <c r="AD1148" s="227">
        <v>60991.5</v>
      </c>
      <c r="AE1148" s="227">
        <v>60991.5</v>
      </c>
      <c r="AF1148" s="227"/>
      <c r="AG1148" s="227"/>
      <c r="AH1148" s="227"/>
      <c r="AI1148" s="227"/>
      <c r="AJ1148" s="227"/>
      <c r="AK1148" s="227"/>
      <c r="AL1148" s="227"/>
      <c r="AM1148" s="227"/>
      <c r="AN1148" s="227"/>
      <c r="AO1148" s="227">
        <v>5.6</v>
      </c>
      <c r="AP1148" s="227"/>
      <c r="AQ1148" s="227"/>
      <c r="AR1148" s="227"/>
      <c r="AS1148" s="227" t="s">
        <v>468</v>
      </c>
      <c r="AT1148" s="227"/>
      <c r="AU1148" s="227"/>
      <c r="AV1148" s="227" t="s">
        <v>5579</v>
      </c>
      <c r="AW1148" s="227" t="s">
        <v>5580</v>
      </c>
      <c r="AX1148" s="227" t="s">
        <v>5581</v>
      </c>
      <c r="AY1148" s="227">
        <v>43</v>
      </c>
      <c r="AZ1148" s="227">
        <v>26</v>
      </c>
      <c r="BA1148" s="227">
        <v>9.09</v>
      </c>
      <c r="BB1148" s="227">
        <v>22</v>
      </c>
      <c r="BC1148" s="227">
        <v>41</v>
      </c>
      <c r="BD1148" s="227">
        <v>37.15</v>
      </c>
      <c r="BE1148" s="227">
        <f t="shared" si="182"/>
        <v>43.435858333333329</v>
      </c>
      <c r="BF1148" s="227">
        <f t="shared" si="183"/>
        <v>22.693652777777778</v>
      </c>
      <c r="BG1148" s="227" t="s">
        <v>38</v>
      </c>
      <c r="BH1148" s="227"/>
      <c r="BI1148" s="227"/>
      <c r="BJ1148" s="228"/>
      <c r="BK1148" s="227"/>
      <c r="BL1148" s="228"/>
      <c r="BM1148" s="227"/>
      <c r="BN1148" s="227"/>
      <c r="BO1148" s="227"/>
      <c r="BP1148" s="227"/>
      <c r="BQ1148" s="227"/>
      <c r="BR1148" s="227"/>
      <c r="BS1148" s="227"/>
      <c r="BT1148" s="533"/>
      <c r="BU1148" s="533"/>
      <c r="BV1148" s="533"/>
      <c r="BW1148" s="533"/>
      <c r="BX1148" s="533"/>
      <c r="BY1148" s="533"/>
      <c r="BZ1148" s="533"/>
      <c r="CA1148" s="533"/>
      <c r="CB1148" s="533"/>
      <c r="CC1148" s="533"/>
      <c r="CD1148" s="533"/>
      <c r="CE1148" s="533"/>
      <c r="CF1148" s="533"/>
      <c r="CG1148" s="533"/>
      <c r="CH1148" s="533"/>
      <c r="CI1148" s="533"/>
      <c r="CJ1148" s="533"/>
      <c r="CK1148" s="533"/>
      <c r="CL1148" s="533"/>
      <c r="CM1148" s="533"/>
      <c r="CN1148" s="533"/>
      <c r="CO1148" s="533"/>
      <c r="CP1148" s="533"/>
      <c r="CQ1148" s="533"/>
      <c r="CR1148" s="533"/>
      <c r="CS1148" s="533"/>
      <c r="CT1148" s="533"/>
      <c r="CU1148" s="533"/>
      <c r="CV1148" s="533"/>
      <c r="CW1148" s="533"/>
      <c r="CX1148" s="533"/>
      <c r="CY1148" s="533"/>
      <c r="CZ1148" s="533"/>
      <c r="DA1148" s="533"/>
      <c r="DB1148" s="533"/>
      <c r="DC1148" s="533"/>
      <c r="DD1148" s="533"/>
      <c r="DE1148" s="533"/>
      <c r="DF1148" s="533"/>
      <c r="DG1148" s="533"/>
      <c r="DH1148" s="533"/>
      <c r="DI1148" s="533"/>
      <c r="DJ1148" s="533"/>
      <c r="DK1148" s="533"/>
      <c r="DL1148" s="533"/>
      <c r="DM1148" s="533"/>
      <c r="DN1148" s="533"/>
      <c r="DO1148" s="533"/>
      <c r="DP1148" s="533"/>
      <c r="DQ1148" s="533"/>
      <c r="DR1148" s="533"/>
      <c r="DS1148" s="533"/>
      <c r="DT1148" s="533"/>
      <c r="DU1148" s="533"/>
      <c r="DV1148" s="533"/>
      <c r="DW1148" s="533"/>
      <c r="DX1148" s="533"/>
      <c r="DY1148" s="533"/>
      <c r="DZ1148" s="533"/>
      <c r="EA1148" s="533"/>
      <c r="EB1148" s="533"/>
      <c r="EC1148" s="533"/>
      <c r="ED1148" s="533"/>
      <c r="EE1148" s="533"/>
      <c r="EF1148" s="533"/>
      <c r="EG1148" s="533"/>
      <c r="EH1148" s="533"/>
      <c r="EI1148" s="533"/>
      <c r="EJ1148" s="533"/>
      <c r="EK1148" s="533"/>
      <c r="EL1148" s="533"/>
      <c r="EM1148" s="533"/>
      <c r="EN1148" s="533"/>
      <c r="EO1148" s="533"/>
      <c r="EP1148" s="533"/>
      <c r="EQ1148" s="533"/>
      <c r="ER1148" s="533"/>
      <c r="ES1148" s="533"/>
      <c r="ET1148" s="533"/>
      <c r="EU1148" s="533"/>
      <c r="EV1148" s="533"/>
      <c r="EW1148" s="533"/>
      <c r="EX1148" s="533"/>
      <c r="EY1148" s="533"/>
      <c r="EZ1148" s="533"/>
      <c r="FA1148" s="533"/>
      <c r="FB1148" s="533"/>
      <c r="FC1148" s="533"/>
      <c r="FD1148" s="533"/>
      <c r="FE1148" s="533"/>
      <c r="FF1148" s="533"/>
      <c r="FG1148" s="533"/>
      <c r="FH1148" s="533"/>
      <c r="FI1148" s="533"/>
      <c r="FJ1148" s="533"/>
      <c r="FK1148" s="533"/>
      <c r="FL1148" s="533"/>
      <c r="FM1148" s="533"/>
      <c r="FN1148" s="533"/>
      <c r="FO1148" s="533"/>
      <c r="FP1148" s="533"/>
      <c r="FQ1148" s="533"/>
      <c r="FR1148" s="533"/>
      <c r="FS1148" s="533"/>
      <c r="FT1148" s="533"/>
      <c r="FU1148" s="533"/>
      <c r="FV1148" s="533"/>
      <c r="FW1148" s="533"/>
      <c r="FX1148" s="533"/>
      <c r="FY1148" s="533"/>
      <c r="FZ1148" s="533"/>
      <c r="GA1148" s="533"/>
      <c r="GB1148" s="533"/>
      <c r="GC1148" s="533"/>
      <c r="GD1148" s="533"/>
      <c r="GE1148" s="533"/>
      <c r="GF1148" s="533"/>
      <c r="GG1148" s="533"/>
      <c r="GH1148" s="533"/>
      <c r="GI1148" s="533"/>
      <c r="GJ1148" s="533"/>
      <c r="GK1148" s="533"/>
      <c r="GL1148" s="533"/>
      <c r="GM1148" s="533"/>
      <c r="GN1148" s="533"/>
      <c r="GO1148" s="533"/>
      <c r="GP1148" s="533"/>
      <c r="GQ1148" s="533"/>
      <c r="GR1148" s="533"/>
      <c r="GS1148" s="533"/>
      <c r="GT1148" s="533"/>
      <c r="GU1148" s="533"/>
      <c r="GV1148" s="533"/>
      <c r="GW1148" s="533"/>
      <c r="GX1148" s="533"/>
      <c r="GY1148" s="533"/>
      <c r="GZ1148" s="533"/>
      <c r="HA1148" s="533"/>
      <c r="HB1148" s="533"/>
      <c r="HC1148" s="533"/>
      <c r="HD1148" s="533"/>
      <c r="HE1148" s="533"/>
      <c r="HF1148" s="533"/>
      <c r="HG1148" s="533"/>
      <c r="HH1148" s="533"/>
      <c r="HI1148" s="533"/>
      <c r="HJ1148" s="533"/>
      <c r="HK1148" s="533"/>
      <c r="HL1148" s="533"/>
      <c r="HM1148" s="533"/>
      <c r="HN1148" s="533"/>
      <c r="HO1148" s="533"/>
      <c r="HP1148" s="533"/>
      <c r="HQ1148" s="533"/>
      <c r="HR1148" s="533"/>
      <c r="HS1148" s="533"/>
      <c r="HT1148" s="533"/>
      <c r="HU1148" s="533"/>
      <c r="HV1148" s="533"/>
      <c r="HW1148" s="533"/>
      <c r="HX1148" s="533"/>
      <c r="HY1148" s="533"/>
      <c r="HZ1148" s="533"/>
      <c r="IA1148" s="533"/>
      <c r="IB1148" s="533"/>
      <c r="IC1148" s="533"/>
      <c r="ID1148" s="533"/>
      <c r="IE1148" s="533"/>
      <c r="IF1148" s="533"/>
      <c r="IG1148" s="533"/>
      <c r="IH1148" s="533"/>
      <c r="II1148" s="533"/>
      <c r="IJ1148" s="533"/>
      <c r="IK1148" s="533"/>
      <c r="IL1148" s="533"/>
      <c r="IM1148" s="533"/>
      <c r="IN1148" s="533"/>
      <c r="IO1148" s="533"/>
      <c r="IP1148" s="533"/>
      <c r="IQ1148" s="533"/>
      <c r="IR1148" s="533"/>
      <c r="IS1148" s="533"/>
      <c r="IT1148" s="533"/>
      <c r="IU1148" s="533"/>
      <c r="IV1148" s="533"/>
      <c r="IW1148" s="533"/>
      <c r="IX1148" s="533"/>
      <c r="IY1148" s="533"/>
      <c r="IZ1148" s="533"/>
      <c r="JA1148" s="533"/>
      <c r="JB1148" s="533"/>
      <c r="JC1148" s="533"/>
      <c r="JD1148" s="533"/>
      <c r="JE1148" s="533"/>
      <c r="JF1148" s="533"/>
      <c r="JG1148" s="533"/>
      <c r="JH1148" s="533"/>
    </row>
    <row r="1149" spans="1:268" s="3" customFormat="1" ht="39.75" customHeight="1" x14ac:dyDescent="0.25">
      <c r="A1149" s="390" t="s">
        <v>3392</v>
      </c>
      <c r="B1149" s="390" t="s">
        <v>5902</v>
      </c>
      <c r="C1149" s="390">
        <v>11440003</v>
      </c>
      <c r="D1149" s="391">
        <v>42464</v>
      </c>
      <c r="E1149" s="391">
        <v>42464</v>
      </c>
      <c r="F1149" s="391">
        <v>43392</v>
      </c>
      <c r="G1149" s="390">
        <v>-7777</v>
      </c>
      <c r="H1149" s="390" t="s">
        <v>5063</v>
      </c>
      <c r="I1149" s="392" t="s">
        <v>996</v>
      </c>
      <c r="J1149" s="392"/>
      <c r="K1149" s="392" t="s">
        <v>135</v>
      </c>
      <c r="L1149" s="390" t="s">
        <v>1856</v>
      </c>
      <c r="M1149" s="390" t="s">
        <v>242</v>
      </c>
      <c r="N1149" s="390" t="s">
        <v>292</v>
      </c>
      <c r="O1149" s="390" t="s">
        <v>76</v>
      </c>
      <c r="P1149" s="393" t="s">
        <v>5903</v>
      </c>
      <c r="Q1149" s="390" t="s">
        <v>5905</v>
      </c>
      <c r="R1149" s="390" t="s">
        <v>242</v>
      </c>
      <c r="S1149" s="390" t="s">
        <v>292</v>
      </c>
      <c r="T1149" s="390" t="s">
        <v>76</v>
      </c>
      <c r="U1149" s="393" t="s">
        <v>5903</v>
      </c>
      <c r="V1149" s="390" t="s">
        <v>5904</v>
      </c>
      <c r="W1149" s="390" t="s">
        <v>7397</v>
      </c>
      <c r="X1149" s="390">
        <v>347</v>
      </c>
      <c r="Y1149" s="390">
        <v>21</v>
      </c>
      <c r="Z1149" s="394" t="s">
        <v>468</v>
      </c>
      <c r="AA1149" s="390" t="s">
        <v>5420</v>
      </c>
      <c r="AB1149" s="390"/>
      <c r="AC1149" s="390">
        <v>2000</v>
      </c>
      <c r="AD1149" s="390">
        <v>37000000</v>
      </c>
      <c r="AE1149" s="390"/>
      <c r="AF1149" s="390">
        <v>37000000</v>
      </c>
      <c r="AG1149" s="390"/>
      <c r="AH1149" s="390"/>
      <c r="AI1149" s="390"/>
      <c r="AJ1149" s="390"/>
      <c r="AK1149" s="390"/>
      <c r="AL1149" s="390"/>
      <c r="AM1149" s="390"/>
      <c r="AN1149" s="390"/>
      <c r="AO1149" s="390"/>
      <c r="AP1149" s="390"/>
      <c r="AQ1149" s="390"/>
      <c r="AR1149" s="390"/>
      <c r="AS1149" s="390" t="s">
        <v>468</v>
      </c>
      <c r="AT1149" s="390"/>
      <c r="AU1149" s="390"/>
      <c r="AV1149" s="390"/>
      <c r="AW1149" s="390" t="s">
        <v>5906</v>
      </c>
      <c r="AX1149" s="390" t="s">
        <v>5907</v>
      </c>
      <c r="AY1149" s="390">
        <v>43</v>
      </c>
      <c r="AZ1149" s="390">
        <v>19</v>
      </c>
      <c r="BA1149" s="390">
        <v>3.77</v>
      </c>
      <c r="BB1149" s="390">
        <v>24</v>
      </c>
      <c r="BC1149" s="390">
        <v>14</v>
      </c>
      <c r="BD1149" s="390">
        <v>43.75</v>
      </c>
      <c r="BE1149" s="390">
        <f t="shared" si="182"/>
        <v>43.317713888888889</v>
      </c>
      <c r="BF1149" s="390">
        <f t="shared" si="183"/>
        <v>24.245486111111113</v>
      </c>
      <c r="BG1149" s="390" t="s">
        <v>38</v>
      </c>
      <c r="BH1149" s="390"/>
      <c r="BI1149" s="390"/>
      <c r="BJ1149" s="391"/>
      <c r="BK1149" s="390"/>
      <c r="BL1149" s="391"/>
      <c r="BM1149" s="390"/>
      <c r="BN1149" s="390"/>
      <c r="BO1149" s="390"/>
      <c r="BP1149" s="390"/>
      <c r="BQ1149" s="390" t="s">
        <v>8240</v>
      </c>
      <c r="BR1149" s="391">
        <v>43355</v>
      </c>
      <c r="BS1149" s="390"/>
      <c r="BT1149" s="533"/>
      <c r="BU1149" s="533"/>
      <c r="BV1149" s="533"/>
      <c r="BW1149" s="533"/>
      <c r="BX1149" s="533"/>
      <c r="BY1149" s="533"/>
      <c r="BZ1149" s="533"/>
      <c r="CA1149" s="533"/>
      <c r="CB1149" s="533"/>
      <c r="CC1149" s="533"/>
      <c r="CD1149" s="533"/>
      <c r="CE1149" s="533"/>
      <c r="CF1149" s="533"/>
      <c r="CG1149" s="533"/>
      <c r="CH1149" s="533"/>
      <c r="CI1149" s="533"/>
      <c r="CJ1149" s="533"/>
      <c r="CK1149" s="533"/>
      <c r="CL1149" s="533"/>
      <c r="CM1149" s="533"/>
      <c r="CN1149" s="533"/>
      <c r="CO1149" s="533"/>
      <c r="CP1149" s="533"/>
      <c r="CQ1149" s="533"/>
      <c r="CR1149" s="533"/>
      <c r="CS1149" s="533"/>
      <c r="CT1149" s="533"/>
      <c r="CU1149" s="533"/>
      <c r="CV1149" s="533"/>
      <c r="CW1149" s="533"/>
      <c r="CX1149" s="533"/>
      <c r="CY1149" s="533"/>
      <c r="CZ1149" s="533"/>
      <c r="DA1149" s="533"/>
      <c r="DB1149" s="533"/>
      <c r="DC1149" s="533"/>
      <c r="DD1149" s="533"/>
      <c r="DE1149" s="533"/>
      <c r="DF1149" s="533"/>
      <c r="DG1149" s="533"/>
      <c r="DH1149" s="533"/>
      <c r="DI1149" s="533"/>
      <c r="DJ1149" s="533"/>
      <c r="DK1149" s="533"/>
      <c r="DL1149" s="533"/>
      <c r="DM1149" s="533"/>
      <c r="DN1149" s="533"/>
      <c r="DO1149" s="533"/>
      <c r="DP1149" s="533"/>
      <c r="DQ1149" s="533"/>
      <c r="DR1149" s="533"/>
      <c r="DS1149" s="533"/>
      <c r="DT1149" s="533"/>
      <c r="DU1149" s="533"/>
      <c r="DV1149" s="533"/>
      <c r="DW1149" s="533"/>
      <c r="DX1149" s="533"/>
      <c r="DY1149" s="533"/>
      <c r="DZ1149" s="533"/>
      <c r="EA1149" s="533"/>
      <c r="EB1149" s="533"/>
      <c r="EC1149" s="533"/>
      <c r="ED1149" s="533"/>
      <c r="EE1149" s="533"/>
      <c r="EF1149" s="533"/>
      <c r="EG1149" s="533"/>
      <c r="EH1149" s="533"/>
      <c r="EI1149" s="533"/>
      <c r="EJ1149" s="533"/>
      <c r="EK1149" s="533"/>
      <c r="EL1149" s="533"/>
      <c r="EM1149" s="533"/>
      <c r="EN1149" s="533"/>
      <c r="EO1149" s="533"/>
      <c r="EP1149" s="533"/>
      <c r="EQ1149" s="533"/>
      <c r="ER1149" s="533"/>
      <c r="ES1149" s="533"/>
      <c r="ET1149" s="533"/>
      <c r="EU1149" s="533"/>
      <c r="EV1149" s="533"/>
      <c r="EW1149" s="533"/>
      <c r="EX1149" s="533"/>
      <c r="EY1149" s="533"/>
      <c r="EZ1149" s="533"/>
      <c r="FA1149" s="533"/>
      <c r="FB1149" s="533"/>
      <c r="FC1149" s="533"/>
      <c r="FD1149" s="533"/>
      <c r="FE1149" s="533"/>
      <c r="FF1149" s="533"/>
      <c r="FG1149" s="533"/>
      <c r="FH1149" s="533"/>
      <c r="FI1149" s="533"/>
      <c r="FJ1149" s="533"/>
      <c r="FK1149" s="533"/>
      <c r="FL1149" s="533"/>
      <c r="FM1149" s="533"/>
      <c r="FN1149" s="533"/>
      <c r="FO1149" s="533"/>
      <c r="FP1149" s="533"/>
      <c r="FQ1149" s="533"/>
      <c r="FR1149" s="533"/>
      <c r="FS1149" s="533"/>
      <c r="FT1149" s="533"/>
      <c r="FU1149" s="533"/>
      <c r="FV1149" s="533"/>
      <c r="FW1149" s="533"/>
      <c r="FX1149" s="533"/>
      <c r="FY1149" s="533"/>
      <c r="FZ1149" s="533"/>
      <c r="GA1149" s="533"/>
      <c r="GB1149" s="533"/>
      <c r="GC1149" s="533"/>
      <c r="GD1149" s="533"/>
      <c r="GE1149" s="533"/>
      <c r="GF1149" s="533"/>
      <c r="GG1149" s="533"/>
      <c r="GH1149" s="533"/>
      <c r="GI1149" s="533"/>
      <c r="GJ1149" s="533"/>
      <c r="GK1149" s="533"/>
      <c r="GL1149" s="533"/>
      <c r="GM1149" s="533"/>
      <c r="GN1149" s="533"/>
      <c r="GO1149" s="533"/>
      <c r="GP1149" s="533"/>
      <c r="GQ1149" s="533"/>
      <c r="GR1149" s="533"/>
      <c r="GS1149" s="533"/>
      <c r="GT1149" s="533"/>
      <c r="GU1149" s="533"/>
      <c r="GV1149" s="533"/>
      <c r="GW1149" s="533"/>
      <c r="GX1149" s="533"/>
      <c r="GY1149" s="533"/>
      <c r="GZ1149" s="533"/>
      <c r="HA1149" s="533"/>
      <c r="HB1149" s="533"/>
      <c r="HC1149" s="533"/>
      <c r="HD1149" s="533"/>
      <c r="HE1149" s="533"/>
      <c r="HF1149" s="533"/>
      <c r="HG1149" s="533"/>
      <c r="HH1149" s="533"/>
      <c r="HI1149" s="533"/>
      <c r="HJ1149" s="533"/>
      <c r="HK1149" s="533"/>
      <c r="HL1149" s="533"/>
      <c r="HM1149" s="533"/>
      <c r="HN1149" s="533"/>
      <c r="HO1149" s="533"/>
      <c r="HP1149" s="533"/>
      <c r="HQ1149" s="533"/>
      <c r="HR1149" s="533"/>
      <c r="HS1149" s="533"/>
      <c r="HT1149" s="533"/>
      <c r="HU1149" s="533"/>
      <c r="HV1149" s="533"/>
      <c r="HW1149" s="533"/>
      <c r="HX1149" s="533"/>
      <c r="HY1149" s="533"/>
      <c r="HZ1149" s="533"/>
      <c r="IA1149" s="533"/>
      <c r="IB1149" s="533"/>
      <c r="IC1149" s="533"/>
      <c r="ID1149" s="533"/>
      <c r="IE1149" s="533"/>
      <c r="IF1149" s="533"/>
      <c r="IG1149" s="533"/>
      <c r="IH1149" s="533"/>
      <c r="II1149" s="533"/>
      <c r="IJ1149" s="533"/>
      <c r="IK1149" s="533"/>
      <c r="IL1149" s="533"/>
      <c r="IM1149" s="533"/>
      <c r="IN1149" s="533"/>
      <c r="IO1149" s="533"/>
      <c r="IP1149" s="533"/>
      <c r="IQ1149" s="533"/>
      <c r="IR1149" s="533"/>
      <c r="IS1149" s="533"/>
      <c r="IT1149" s="533"/>
      <c r="IU1149" s="533"/>
      <c r="IV1149" s="533"/>
      <c r="IW1149" s="533"/>
      <c r="IX1149" s="533"/>
      <c r="IY1149" s="533"/>
      <c r="IZ1149" s="533"/>
      <c r="JA1149" s="533"/>
      <c r="JB1149" s="533"/>
      <c r="JC1149" s="533"/>
      <c r="JD1149" s="533"/>
      <c r="JE1149" s="533"/>
      <c r="JF1149" s="533"/>
      <c r="JG1149" s="533"/>
      <c r="JH1149" s="533"/>
    </row>
    <row r="1150" spans="1:268" s="3" customFormat="1" ht="39.75" customHeight="1" thickBot="1" x14ac:dyDescent="0.3">
      <c r="A1150" s="385"/>
      <c r="B1150" s="385" t="s">
        <v>5902</v>
      </c>
      <c r="C1150" s="385">
        <v>11440003</v>
      </c>
      <c r="D1150" s="389">
        <v>42464</v>
      </c>
      <c r="E1150" s="389">
        <v>42464</v>
      </c>
      <c r="F1150" s="389">
        <v>43392</v>
      </c>
      <c r="G1150" s="385">
        <v>-7777</v>
      </c>
      <c r="H1150" s="385" t="s">
        <v>5063</v>
      </c>
      <c r="I1150" s="385" t="s">
        <v>996</v>
      </c>
      <c r="J1150" s="385"/>
      <c r="K1150" s="385" t="s">
        <v>135</v>
      </c>
      <c r="L1150" s="385" t="s">
        <v>1856</v>
      </c>
      <c r="M1150" s="385" t="s">
        <v>242</v>
      </c>
      <c r="N1150" s="385" t="s">
        <v>292</v>
      </c>
      <c r="O1150" s="385" t="s">
        <v>76</v>
      </c>
      <c r="P1150" s="396" t="s">
        <v>5903</v>
      </c>
      <c r="Q1150" s="385" t="s">
        <v>5905</v>
      </c>
      <c r="R1150" s="385" t="s">
        <v>242</v>
      </c>
      <c r="S1150" s="385" t="s">
        <v>292</v>
      </c>
      <c r="T1150" s="385" t="s">
        <v>76</v>
      </c>
      <c r="U1150" s="396" t="s">
        <v>5903</v>
      </c>
      <c r="V1150" s="385" t="s">
        <v>5904</v>
      </c>
      <c r="W1150" s="385" t="s">
        <v>8351</v>
      </c>
      <c r="X1150" s="385">
        <v>347</v>
      </c>
      <c r="Y1150" s="385">
        <v>21</v>
      </c>
      <c r="Z1150" s="397" t="s">
        <v>468</v>
      </c>
      <c r="AA1150" s="385" t="s">
        <v>5420</v>
      </c>
      <c r="AB1150" s="385"/>
      <c r="AC1150" s="385"/>
      <c r="AD1150" s="385"/>
      <c r="AE1150" s="385"/>
      <c r="AF1150" s="385"/>
      <c r="AG1150" s="385"/>
      <c r="AH1150" s="385"/>
      <c r="AI1150" s="385"/>
      <c r="AJ1150" s="385"/>
      <c r="AK1150" s="385"/>
      <c r="AL1150" s="385"/>
      <c r="AM1150" s="385"/>
      <c r="AN1150" s="385"/>
      <c r="AO1150" s="385"/>
      <c r="AP1150" s="385"/>
      <c r="AQ1150" s="385"/>
      <c r="AR1150" s="385"/>
      <c r="AS1150" s="385" t="s">
        <v>3573</v>
      </c>
      <c r="AT1150" s="385"/>
      <c r="AU1150" s="385"/>
      <c r="AV1150" s="385"/>
      <c r="AW1150" s="385" t="s">
        <v>5908</v>
      </c>
      <c r="AX1150" s="385" t="s">
        <v>5909</v>
      </c>
      <c r="AY1150" s="385">
        <v>43</v>
      </c>
      <c r="AZ1150" s="385">
        <v>19</v>
      </c>
      <c r="BA1150" s="385">
        <v>8.9700000000000006</v>
      </c>
      <c r="BB1150" s="385">
        <v>24</v>
      </c>
      <c r="BC1150" s="385">
        <v>14</v>
      </c>
      <c r="BD1150" s="385">
        <v>53.5</v>
      </c>
      <c r="BE1150" s="385">
        <f t="shared" si="182"/>
        <v>43.319158333333334</v>
      </c>
      <c r="BF1150" s="385">
        <f t="shared" si="183"/>
        <v>24.248194444444444</v>
      </c>
      <c r="BG1150" s="385" t="s">
        <v>38</v>
      </c>
      <c r="BH1150" s="385"/>
      <c r="BI1150" s="385"/>
      <c r="BJ1150" s="389"/>
      <c r="BK1150" s="385"/>
      <c r="BL1150" s="389"/>
      <c r="BM1150" s="385"/>
      <c r="BN1150" s="385"/>
      <c r="BO1150" s="385"/>
      <c r="BP1150" s="385"/>
      <c r="BQ1150" s="390" t="s">
        <v>8240</v>
      </c>
      <c r="BR1150" s="391">
        <v>43355</v>
      </c>
      <c r="BS1150" s="385"/>
      <c r="BT1150" s="533"/>
      <c r="BU1150" s="533"/>
      <c r="BV1150" s="533"/>
      <c r="BW1150" s="533"/>
      <c r="BX1150" s="533"/>
      <c r="BY1150" s="533"/>
      <c r="BZ1150" s="533"/>
      <c r="CA1150" s="533"/>
      <c r="CB1150" s="533"/>
      <c r="CC1150" s="533"/>
      <c r="CD1150" s="533"/>
      <c r="CE1150" s="533"/>
      <c r="CF1150" s="533"/>
      <c r="CG1150" s="533"/>
      <c r="CH1150" s="533"/>
      <c r="CI1150" s="533"/>
      <c r="CJ1150" s="533"/>
      <c r="CK1150" s="533"/>
      <c r="CL1150" s="533"/>
      <c r="CM1150" s="533"/>
      <c r="CN1150" s="533"/>
      <c r="CO1150" s="533"/>
      <c r="CP1150" s="533"/>
      <c r="CQ1150" s="533"/>
      <c r="CR1150" s="533"/>
      <c r="CS1150" s="533"/>
      <c r="CT1150" s="533"/>
      <c r="CU1150" s="533"/>
      <c r="CV1150" s="533"/>
      <c r="CW1150" s="533"/>
      <c r="CX1150" s="533"/>
      <c r="CY1150" s="533"/>
      <c r="CZ1150" s="533"/>
      <c r="DA1150" s="533"/>
      <c r="DB1150" s="533"/>
      <c r="DC1150" s="533"/>
      <c r="DD1150" s="533"/>
      <c r="DE1150" s="533"/>
      <c r="DF1150" s="533"/>
      <c r="DG1150" s="533"/>
      <c r="DH1150" s="533"/>
      <c r="DI1150" s="533"/>
      <c r="DJ1150" s="533"/>
      <c r="DK1150" s="533"/>
      <c r="DL1150" s="533"/>
      <c r="DM1150" s="533"/>
      <c r="DN1150" s="533"/>
      <c r="DO1150" s="533"/>
      <c r="DP1150" s="533"/>
      <c r="DQ1150" s="533"/>
      <c r="DR1150" s="533"/>
      <c r="DS1150" s="533"/>
      <c r="DT1150" s="533"/>
      <c r="DU1150" s="533"/>
      <c r="DV1150" s="533"/>
      <c r="DW1150" s="533"/>
      <c r="DX1150" s="533"/>
      <c r="DY1150" s="533"/>
      <c r="DZ1150" s="533"/>
      <c r="EA1150" s="533"/>
      <c r="EB1150" s="533"/>
      <c r="EC1150" s="533"/>
      <c r="ED1150" s="533"/>
      <c r="EE1150" s="533"/>
      <c r="EF1150" s="533"/>
      <c r="EG1150" s="533"/>
      <c r="EH1150" s="533"/>
      <c r="EI1150" s="533"/>
      <c r="EJ1150" s="533"/>
      <c r="EK1150" s="533"/>
      <c r="EL1150" s="533"/>
      <c r="EM1150" s="533"/>
      <c r="EN1150" s="533"/>
      <c r="EO1150" s="533"/>
      <c r="EP1150" s="533"/>
      <c r="EQ1150" s="533"/>
      <c r="ER1150" s="533"/>
      <c r="ES1150" s="533"/>
      <c r="ET1150" s="533"/>
      <c r="EU1150" s="533"/>
      <c r="EV1150" s="533"/>
      <c r="EW1150" s="533"/>
      <c r="EX1150" s="533"/>
      <c r="EY1150" s="533"/>
      <c r="EZ1150" s="533"/>
      <c r="FA1150" s="533"/>
      <c r="FB1150" s="533"/>
      <c r="FC1150" s="533"/>
      <c r="FD1150" s="533"/>
      <c r="FE1150" s="533"/>
      <c r="FF1150" s="533"/>
      <c r="FG1150" s="533"/>
      <c r="FH1150" s="533"/>
      <c r="FI1150" s="533"/>
      <c r="FJ1150" s="533"/>
      <c r="FK1150" s="533"/>
      <c r="FL1150" s="533"/>
      <c r="FM1150" s="533"/>
      <c r="FN1150" s="533"/>
      <c r="FO1150" s="533"/>
      <c r="FP1150" s="533"/>
      <c r="FQ1150" s="533"/>
      <c r="FR1150" s="533"/>
      <c r="FS1150" s="533"/>
      <c r="FT1150" s="533"/>
      <c r="FU1150" s="533"/>
      <c r="FV1150" s="533"/>
      <c r="FW1150" s="533"/>
      <c r="FX1150" s="533"/>
      <c r="FY1150" s="533"/>
      <c r="FZ1150" s="533"/>
      <c r="GA1150" s="533"/>
      <c r="GB1150" s="533"/>
      <c r="GC1150" s="533"/>
      <c r="GD1150" s="533"/>
      <c r="GE1150" s="533"/>
      <c r="GF1150" s="533"/>
      <c r="GG1150" s="533"/>
      <c r="GH1150" s="533"/>
      <c r="GI1150" s="533"/>
      <c r="GJ1150" s="533"/>
      <c r="GK1150" s="533"/>
      <c r="GL1150" s="533"/>
      <c r="GM1150" s="533"/>
      <c r="GN1150" s="533"/>
      <c r="GO1150" s="533"/>
      <c r="GP1150" s="533"/>
      <c r="GQ1150" s="533"/>
      <c r="GR1150" s="533"/>
      <c r="GS1150" s="533"/>
      <c r="GT1150" s="533"/>
      <c r="GU1150" s="533"/>
      <c r="GV1150" s="533"/>
      <c r="GW1150" s="533"/>
      <c r="GX1150" s="533"/>
      <c r="GY1150" s="533"/>
      <c r="GZ1150" s="533"/>
      <c r="HA1150" s="533"/>
      <c r="HB1150" s="533"/>
      <c r="HC1150" s="533"/>
      <c r="HD1150" s="533"/>
      <c r="HE1150" s="533"/>
      <c r="HF1150" s="533"/>
      <c r="HG1150" s="533"/>
      <c r="HH1150" s="533"/>
      <c r="HI1150" s="533"/>
      <c r="HJ1150" s="533"/>
      <c r="HK1150" s="533"/>
      <c r="HL1150" s="533"/>
      <c r="HM1150" s="533"/>
      <c r="HN1150" s="533"/>
      <c r="HO1150" s="533"/>
      <c r="HP1150" s="533"/>
      <c r="HQ1150" s="533"/>
      <c r="HR1150" s="533"/>
      <c r="HS1150" s="533"/>
      <c r="HT1150" s="533"/>
      <c r="HU1150" s="533"/>
      <c r="HV1150" s="533"/>
      <c r="HW1150" s="533"/>
      <c r="HX1150" s="533"/>
      <c r="HY1150" s="533"/>
      <c r="HZ1150" s="533"/>
      <c r="IA1150" s="533"/>
      <c r="IB1150" s="533"/>
      <c r="IC1150" s="533"/>
      <c r="ID1150" s="533"/>
      <c r="IE1150" s="533"/>
      <c r="IF1150" s="533"/>
      <c r="IG1150" s="533"/>
      <c r="IH1150" s="533"/>
      <c r="II1150" s="533"/>
      <c r="IJ1150" s="533"/>
      <c r="IK1150" s="533"/>
      <c r="IL1150" s="533"/>
      <c r="IM1150" s="533"/>
      <c r="IN1150" s="533"/>
      <c r="IO1150" s="533"/>
      <c r="IP1150" s="533"/>
      <c r="IQ1150" s="533"/>
      <c r="IR1150" s="533"/>
      <c r="IS1150" s="533"/>
      <c r="IT1150" s="533"/>
      <c r="IU1150" s="533"/>
      <c r="IV1150" s="533"/>
      <c r="IW1150" s="533"/>
      <c r="IX1150" s="533"/>
      <c r="IY1150" s="533"/>
      <c r="IZ1150" s="533"/>
      <c r="JA1150" s="533"/>
      <c r="JB1150" s="533"/>
      <c r="JC1150" s="533"/>
      <c r="JD1150" s="533"/>
      <c r="JE1150" s="533"/>
      <c r="JF1150" s="533"/>
      <c r="JG1150" s="533"/>
      <c r="JH1150" s="533"/>
    </row>
    <row r="1151" spans="1:268" s="3" customFormat="1" ht="39.75" customHeight="1" x14ac:dyDescent="0.25">
      <c r="A1151" s="4" t="s">
        <v>3392</v>
      </c>
      <c r="B1151" s="4" t="s">
        <v>5918</v>
      </c>
      <c r="C1151" s="4">
        <v>11160121</v>
      </c>
      <c r="D1151" s="293">
        <v>42509</v>
      </c>
      <c r="E1151" s="293">
        <v>42509</v>
      </c>
      <c r="F1151" s="293">
        <v>42655</v>
      </c>
      <c r="G1151" s="4">
        <v>-7777</v>
      </c>
      <c r="H1151" s="4" t="s">
        <v>953</v>
      </c>
      <c r="I1151" s="4" t="s">
        <v>1496</v>
      </c>
      <c r="J1151" s="4"/>
      <c r="K1151" s="4" t="s">
        <v>73</v>
      </c>
      <c r="L1151" s="4" t="s">
        <v>5919</v>
      </c>
      <c r="M1151" s="4" t="s">
        <v>100</v>
      </c>
      <c r="N1151" s="4" t="s">
        <v>80</v>
      </c>
      <c r="O1151" s="4" t="s">
        <v>76</v>
      </c>
      <c r="P1151" s="294" t="s">
        <v>448</v>
      </c>
      <c r="Q1151" s="4"/>
      <c r="R1151" s="4" t="s">
        <v>100</v>
      </c>
      <c r="S1151" s="4" t="s">
        <v>80</v>
      </c>
      <c r="T1151" s="4" t="s">
        <v>76</v>
      </c>
      <c r="U1151" s="294" t="s">
        <v>448</v>
      </c>
      <c r="V1151" s="4" t="s">
        <v>5920</v>
      </c>
      <c r="W1151" s="4" t="s">
        <v>639</v>
      </c>
      <c r="X1151" s="4"/>
      <c r="Y1151" s="4"/>
      <c r="Z1151" s="295" t="s">
        <v>468</v>
      </c>
      <c r="AA1151" s="4" t="s">
        <v>360</v>
      </c>
      <c r="AB1151" s="4">
        <v>0.11799999999999999</v>
      </c>
      <c r="AC1151" s="4">
        <v>7</v>
      </c>
      <c r="AD1151" s="4">
        <v>6000</v>
      </c>
      <c r="AE1151" s="4"/>
      <c r="AF1151" s="4"/>
      <c r="AG1151" s="4"/>
      <c r="AH1151" s="4"/>
      <c r="AI1151" s="4"/>
      <c r="AJ1151" s="4"/>
      <c r="AK1151" s="4"/>
      <c r="AL1151" s="4">
        <v>6000</v>
      </c>
      <c r="AM1151" s="4"/>
      <c r="AN1151" s="4"/>
      <c r="AO1151" s="4">
        <v>12</v>
      </c>
      <c r="AP1151" s="4"/>
      <c r="AQ1151" s="4"/>
      <c r="AR1151" s="4"/>
      <c r="AS1151" s="4" t="s">
        <v>468</v>
      </c>
      <c r="AT1151" s="4"/>
      <c r="AU1151" s="4"/>
      <c r="AV1151" s="233"/>
      <c r="AW1151" s="4" t="s">
        <v>5921</v>
      </c>
      <c r="AX1151" s="4" t="s">
        <v>5922</v>
      </c>
      <c r="AY1151" s="4">
        <v>43</v>
      </c>
      <c r="AZ1151" s="4">
        <v>25</v>
      </c>
      <c r="BA1151" s="4">
        <v>33.6</v>
      </c>
      <c r="BB1151" s="4">
        <v>24</v>
      </c>
      <c r="BC1151" s="4">
        <v>58</v>
      </c>
      <c r="BD1151" s="4">
        <v>38.5</v>
      </c>
      <c r="BE1151" s="4">
        <f t="shared" si="182"/>
        <v>43.425999999999995</v>
      </c>
      <c r="BF1151" s="4">
        <f t="shared" si="183"/>
        <v>24.977361111111108</v>
      </c>
      <c r="BG1151" s="4" t="s">
        <v>38</v>
      </c>
      <c r="BH1151" s="4"/>
      <c r="BI1151" s="4"/>
      <c r="BJ1151" s="293"/>
      <c r="BK1151" s="4">
        <v>1943</v>
      </c>
      <c r="BL1151" s="293">
        <v>42572</v>
      </c>
      <c r="BM1151" s="4"/>
      <c r="BN1151" s="4"/>
      <c r="BO1151" s="4"/>
      <c r="BP1151" s="4"/>
      <c r="BQ1151" s="4"/>
      <c r="BR1151" s="4"/>
      <c r="BS1151" s="4"/>
      <c r="BT1151" s="533"/>
      <c r="BU1151" s="533"/>
      <c r="BV1151" s="533"/>
      <c r="BW1151" s="533"/>
      <c r="BX1151" s="533"/>
      <c r="BY1151" s="533"/>
      <c r="BZ1151" s="533"/>
      <c r="CA1151" s="533"/>
      <c r="CB1151" s="533"/>
      <c r="CC1151" s="533"/>
      <c r="CD1151" s="533"/>
      <c r="CE1151" s="533"/>
      <c r="CF1151" s="533"/>
      <c r="CG1151" s="533"/>
      <c r="CH1151" s="533"/>
      <c r="CI1151" s="533"/>
      <c r="CJ1151" s="533"/>
      <c r="CK1151" s="533"/>
      <c r="CL1151" s="533"/>
      <c r="CM1151" s="533"/>
      <c r="CN1151" s="533"/>
      <c r="CO1151" s="533"/>
      <c r="CP1151" s="533"/>
      <c r="CQ1151" s="533"/>
      <c r="CR1151" s="533"/>
      <c r="CS1151" s="533"/>
      <c r="CT1151" s="533"/>
      <c r="CU1151" s="533"/>
      <c r="CV1151" s="533"/>
      <c r="CW1151" s="533"/>
      <c r="CX1151" s="533"/>
      <c r="CY1151" s="533"/>
      <c r="CZ1151" s="533"/>
      <c r="DA1151" s="533"/>
      <c r="DB1151" s="533"/>
      <c r="DC1151" s="533"/>
      <c r="DD1151" s="533"/>
      <c r="DE1151" s="533"/>
      <c r="DF1151" s="533"/>
      <c r="DG1151" s="533"/>
      <c r="DH1151" s="533"/>
      <c r="DI1151" s="533"/>
      <c r="DJ1151" s="533"/>
      <c r="DK1151" s="533"/>
      <c r="DL1151" s="533"/>
      <c r="DM1151" s="533"/>
      <c r="DN1151" s="533"/>
      <c r="DO1151" s="533"/>
      <c r="DP1151" s="533"/>
      <c r="DQ1151" s="533"/>
      <c r="DR1151" s="533"/>
      <c r="DS1151" s="533"/>
      <c r="DT1151" s="533"/>
      <c r="DU1151" s="533"/>
      <c r="DV1151" s="533"/>
      <c r="DW1151" s="533"/>
      <c r="DX1151" s="533"/>
      <c r="DY1151" s="533"/>
      <c r="DZ1151" s="533"/>
      <c r="EA1151" s="533"/>
      <c r="EB1151" s="533"/>
      <c r="EC1151" s="533"/>
      <c r="ED1151" s="533"/>
      <c r="EE1151" s="533"/>
      <c r="EF1151" s="533"/>
      <c r="EG1151" s="533"/>
      <c r="EH1151" s="533"/>
      <c r="EI1151" s="533"/>
      <c r="EJ1151" s="533"/>
      <c r="EK1151" s="533"/>
      <c r="EL1151" s="533"/>
      <c r="EM1151" s="533"/>
      <c r="EN1151" s="533"/>
      <c r="EO1151" s="533"/>
      <c r="EP1151" s="533"/>
      <c r="EQ1151" s="533"/>
      <c r="ER1151" s="533"/>
      <c r="ES1151" s="533"/>
      <c r="ET1151" s="533"/>
      <c r="EU1151" s="533"/>
      <c r="EV1151" s="533"/>
      <c r="EW1151" s="533"/>
      <c r="EX1151" s="533"/>
      <c r="EY1151" s="533"/>
      <c r="EZ1151" s="533"/>
      <c r="FA1151" s="533"/>
      <c r="FB1151" s="533"/>
      <c r="FC1151" s="533"/>
      <c r="FD1151" s="533"/>
      <c r="FE1151" s="533"/>
      <c r="FF1151" s="533"/>
      <c r="FG1151" s="533"/>
      <c r="FH1151" s="533"/>
      <c r="FI1151" s="533"/>
      <c r="FJ1151" s="533"/>
      <c r="FK1151" s="533"/>
      <c r="FL1151" s="533"/>
      <c r="FM1151" s="533"/>
      <c r="FN1151" s="533"/>
      <c r="FO1151" s="533"/>
      <c r="FP1151" s="533"/>
      <c r="FQ1151" s="533"/>
      <c r="FR1151" s="533"/>
      <c r="FS1151" s="533"/>
      <c r="FT1151" s="533"/>
      <c r="FU1151" s="533"/>
      <c r="FV1151" s="533"/>
      <c r="FW1151" s="533"/>
      <c r="FX1151" s="533"/>
      <c r="FY1151" s="533"/>
      <c r="FZ1151" s="533"/>
      <c r="GA1151" s="533"/>
      <c r="GB1151" s="533"/>
      <c r="GC1151" s="533"/>
      <c r="GD1151" s="533"/>
      <c r="GE1151" s="533"/>
      <c r="GF1151" s="533"/>
      <c r="GG1151" s="533"/>
      <c r="GH1151" s="533"/>
      <c r="GI1151" s="533"/>
      <c r="GJ1151" s="533"/>
      <c r="GK1151" s="533"/>
      <c r="GL1151" s="533"/>
      <c r="GM1151" s="533"/>
      <c r="GN1151" s="533"/>
      <c r="GO1151" s="533"/>
      <c r="GP1151" s="533"/>
      <c r="GQ1151" s="533"/>
      <c r="GR1151" s="533"/>
      <c r="GS1151" s="533"/>
      <c r="GT1151" s="533"/>
      <c r="GU1151" s="533"/>
      <c r="GV1151" s="533"/>
      <c r="GW1151" s="533"/>
      <c r="GX1151" s="533"/>
      <c r="GY1151" s="533"/>
      <c r="GZ1151" s="533"/>
      <c r="HA1151" s="533"/>
      <c r="HB1151" s="533"/>
      <c r="HC1151" s="533"/>
      <c r="HD1151" s="533"/>
      <c r="HE1151" s="533"/>
      <c r="HF1151" s="533"/>
      <c r="HG1151" s="533"/>
      <c r="HH1151" s="533"/>
      <c r="HI1151" s="533"/>
      <c r="HJ1151" s="533"/>
      <c r="HK1151" s="533"/>
      <c r="HL1151" s="533"/>
      <c r="HM1151" s="533"/>
      <c r="HN1151" s="533"/>
      <c r="HO1151" s="533"/>
      <c r="HP1151" s="533"/>
      <c r="HQ1151" s="533"/>
      <c r="HR1151" s="533"/>
      <c r="HS1151" s="533"/>
      <c r="HT1151" s="533"/>
      <c r="HU1151" s="533"/>
      <c r="HV1151" s="533"/>
      <c r="HW1151" s="533"/>
      <c r="HX1151" s="533"/>
      <c r="HY1151" s="533"/>
      <c r="HZ1151" s="533"/>
      <c r="IA1151" s="533"/>
      <c r="IB1151" s="533"/>
      <c r="IC1151" s="533"/>
      <c r="ID1151" s="533"/>
      <c r="IE1151" s="533"/>
      <c r="IF1151" s="533"/>
      <c r="IG1151" s="533"/>
      <c r="IH1151" s="533"/>
      <c r="II1151" s="533"/>
      <c r="IJ1151" s="533"/>
      <c r="IK1151" s="533"/>
      <c r="IL1151" s="533"/>
      <c r="IM1151" s="533"/>
      <c r="IN1151" s="533"/>
      <c r="IO1151" s="533"/>
      <c r="IP1151" s="533"/>
      <c r="IQ1151" s="533"/>
      <c r="IR1151" s="533"/>
      <c r="IS1151" s="533"/>
      <c r="IT1151" s="533"/>
      <c r="IU1151" s="533"/>
      <c r="IV1151" s="533"/>
      <c r="IW1151" s="533"/>
      <c r="IX1151" s="533"/>
      <c r="IY1151" s="533"/>
      <c r="IZ1151" s="533"/>
      <c r="JA1151" s="533"/>
      <c r="JB1151" s="533"/>
      <c r="JC1151" s="533"/>
      <c r="JD1151" s="533"/>
      <c r="JE1151" s="533"/>
      <c r="JF1151" s="533"/>
      <c r="JG1151" s="533"/>
      <c r="JH1151" s="533"/>
    </row>
    <row r="1152" spans="1:268" s="3" customFormat="1" ht="39.75" customHeight="1" thickBot="1" x14ac:dyDescent="0.3">
      <c r="A1152" s="178"/>
      <c r="B1152" s="178" t="s">
        <v>5918</v>
      </c>
      <c r="C1152" s="178">
        <v>11160121</v>
      </c>
      <c r="D1152" s="179">
        <v>42509</v>
      </c>
      <c r="E1152" s="179">
        <v>42509</v>
      </c>
      <c r="F1152" s="179">
        <v>46307</v>
      </c>
      <c r="G1152" s="178">
        <v>-7777</v>
      </c>
      <c r="H1152" s="178" t="s">
        <v>953</v>
      </c>
      <c r="I1152" s="178" t="s">
        <v>1496</v>
      </c>
      <c r="J1152" s="178"/>
      <c r="K1152" s="178" t="s">
        <v>73</v>
      </c>
      <c r="L1152" s="178" t="s">
        <v>5919</v>
      </c>
      <c r="M1152" s="178" t="s">
        <v>100</v>
      </c>
      <c r="N1152" s="178" t="s">
        <v>80</v>
      </c>
      <c r="O1152" s="178" t="s">
        <v>76</v>
      </c>
      <c r="P1152" s="180" t="s">
        <v>448</v>
      </c>
      <c r="Q1152" s="178"/>
      <c r="R1152" s="178" t="s">
        <v>100</v>
      </c>
      <c r="S1152" s="178" t="s">
        <v>80</v>
      </c>
      <c r="T1152" s="178" t="s">
        <v>76</v>
      </c>
      <c r="U1152" s="180" t="s">
        <v>448</v>
      </c>
      <c r="V1152" s="178" t="s">
        <v>5920</v>
      </c>
      <c r="W1152" s="178" t="s">
        <v>639</v>
      </c>
      <c r="X1152" s="178"/>
      <c r="Y1152" s="178"/>
      <c r="Z1152" s="181" t="s">
        <v>468</v>
      </c>
      <c r="AA1152" s="178" t="s">
        <v>360</v>
      </c>
      <c r="AB1152" s="178">
        <v>0.11799999999999999</v>
      </c>
      <c r="AC1152" s="178">
        <v>7</v>
      </c>
      <c r="AD1152" s="178">
        <v>6000</v>
      </c>
      <c r="AE1152" s="178"/>
      <c r="AF1152" s="178"/>
      <c r="AG1152" s="178"/>
      <c r="AH1152" s="178"/>
      <c r="AI1152" s="178"/>
      <c r="AJ1152" s="178"/>
      <c r="AK1152" s="178"/>
      <c r="AL1152" s="178">
        <v>6000</v>
      </c>
      <c r="AM1152" s="178"/>
      <c r="AN1152" s="178"/>
      <c r="AO1152" s="178">
        <v>12</v>
      </c>
      <c r="AP1152" s="178"/>
      <c r="AQ1152" s="178"/>
      <c r="AR1152" s="178"/>
      <c r="AS1152" s="178" t="s">
        <v>468</v>
      </c>
      <c r="AT1152" s="178"/>
      <c r="AU1152" s="178"/>
      <c r="AV1152" s="263"/>
      <c r="AW1152" s="178" t="s">
        <v>5921</v>
      </c>
      <c r="AX1152" s="178" t="s">
        <v>5922</v>
      </c>
      <c r="AY1152" s="178">
        <v>43</v>
      </c>
      <c r="AZ1152" s="178">
        <v>25</v>
      </c>
      <c r="BA1152" s="178">
        <v>33.6</v>
      </c>
      <c r="BB1152" s="178">
        <v>24</v>
      </c>
      <c r="BC1152" s="178">
        <v>58</v>
      </c>
      <c r="BD1152" s="178">
        <v>38.5</v>
      </c>
      <c r="BE1152" s="178">
        <f t="shared" si="182"/>
        <v>43.425999999999995</v>
      </c>
      <c r="BF1152" s="178">
        <f t="shared" si="183"/>
        <v>24.977361111111108</v>
      </c>
      <c r="BG1152" s="178" t="s">
        <v>38</v>
      </c>
      <c r="BH1152" s="178"/>
      <c r="BI1152" s="178"/>
      <c r="BJ1152" s="179"/>
      <c r="BK1152" s="178"/>
      <c r="BL1152" s="179"/>
      <c r="BM1152" s="178"/>
      <c r="BN1152" s="178"/>
      <c r="BO1152" s="178"/>
      <c r="BP1152" s="178"/>
      <c r="BQ1152" s="178"/>
      <c r="BR1152" s="178"/>
      <c r="BS1152" s="178"/>
      <c r="BT1152" s="533"/>
      <c r="BU1152" s="533"/>
      <c r="BV1152" s="533"/>
      <c r="BW1152" s="533"/>
      <c r="BX1152" s="533"/>
      <c r="BY1152" s="533"/>
      <c r="BZ1152" s="533"/>
      <c r="CA1152" s="533"/>
      <c r="CB1152" s="533"/>
      <c r="CC1152" s="533"/>
      <c r="CD1152" s="533"/>
      <c r="CE1152" s="533"/>
      <c r="CF1152" s="533"/>
      <c r="CG1152" s="533"/>
      <c r="CH1152" s="533"/>
      <c r="CI1152" s="533"/>
      <c r="CJ1152" s="533"/>
      <c r="CK1152" s="533"/>
      <c r="CL1152" s="533"/>
      <c r="CM1152" s="533"/>
      <c r="CN1152" s="533"/>
      <c r="CO1152" s="533"/>
      <c r="CP1152" s="533"/>
      <c r="CQ1152" s="533"/>
      <c r="CR1152" s="533"/>
      <c r="CS1152" s="533"/>
      <c r="CT1152" s="533"/>
      <c r="CU1152" s="533"/>
      <c r="CV1152" s="533"/>
      <c r="CW1152" s="533"/>
      <c r="CX1152" s="533"/>
      <c r="CY1152" s="533"/>
      <c r="CZ1152" s="533"/>
      <c r="DA1152" s="533"/>
      <c r="DB1152" s="533"/>
      <c r="DC1152" s="533"/>
      <c r="DD1152" s="533"/>
      <c r="DE1152" s="533"/>
      <c r="DF1152" s="533"/>
      <c r="DG1152" s="533"/>
      <c r="DH1152" s="533"/>
      <c r="DI1152" s="533"/>
      <c r="DJ1152" s="533"/>
      <c r="DK1152" s="533"/>
      <c r="DL1152" s="533"/>
      <c r="DM1152" s="533"/>
      <c r="DN1152" s="533"/>
      <c r="DO1152" s="533"/>
      <c r="DP1152" s="533"/>
      <c r="DQ1152" s="533"/>
      <c r="DR1152" s="533"/>
      <c r="DS1152" s="533"/>
      <c r="DT1152" s="533"/>
      <c r="DU1152" s="533"/>
      <c r="DV1152" s="533"/>
      <c r="DW1152" s="533"/>
      <c r="DX1152" s="533"/>
      <c r="DY1152" s="533"/>
      <c r="DZ1152" s="533"/>
      <c r="EA1152" s="533"/>
      <c r="EB1152" s="533"/>
      <c r="EC1152" s="533"/>
      <c r="ED1152" s="533"/>
      <c r="EE1152" s="533"/>
      <c r="EF1152" s="533"/>
      <c r="EG1152" s="533"/>
      <c r="EH1152" s="533"/>
      <c r="EI1152" s="533"/>
      <c r="EJ1152" s="533"/>
      <c r="EK1152" s="533"/>
      <c r="EL1152" s="533"/>
      <c r="EM1152" s="533"/>
      <c r="EN1152" s="533"/>
      <c r="EO1152" s="533"/>
      <c r="EP1152" s="533"/>
      <c r="EQ1152" s="533"/>
      <c r="ER1152" s="533"/>
      <c r="ES1152" s="533"/>
      <c r="ET1152" s="533"/>
      <c r="EU1152" s="533"/>
      <c r="EV1152" s="533"/>
      <c r="EW1152" s="533"/>
      <c r="EX1152" s="533"/>
      <c r="EY1152" s="533"/>
      <c r="EZ1152" s="533"/>
      <c r="FA1152" s="533"/>
      <c r="FB1152" s="533"/>
      <c r="FC1152" s="533"/>
      <c r="FD1152" s="533"/>
      <c r="FE1152" s="533"/>
      <c r="FF1152" s="533"/>
      <c r="FG1152" s="533"/>
      <c r="FH1152" s="533"/>
      <c r="FI1152" s="533"/>
      <c r="FJ1152" s="533"/>
      <c r="FK1152" s="533"/>
      <c r="FL1152" s="533"/>
      <c r="FM1152" s="533"/>
      <c r="FN1152" s="533"/>
      <c r="FO1152" s="533"/>
      <c r="FP1152" s="533"/>
      <c r="FQ1152" s="533"/>
      <c r="FR1152" s="533"/>
      <c r="FS1152" s="533"/>
      <c r="FT1152" s="533"/>
      <c r="FU1152" s="533"/>
      <c r="FV1152" s="533"/>
      <c r="FW1152" s="533"/>
      <c r="FX1152" s="533"/>
      <c r="FY1152" s="533"/>
      <c r="FZ1152" s="533"/>
      <c r="GA1152" s="533"/>
      <c r="GB1152" s="533"/>
      <c r="GC1152" s="533"/>
      <c r="GD1152" s="533"/>
      <c r="GE1152" s="533"/>
      <c r="GF1152" s="533"/>
      <c r="GG1152" s="533"/>
      <c r="GH1152" s="533"/>
      <c r="GI1152" s="533"/>
      <c r="GJ1152" s="533"/>
      <c r="GK1152" s="533"/>
      <c r="GL1152" s="533"/>
      <c r="GM1152" s="533"/>
      <c r="GN1152" s="533"/>
      <c r="GO1152" s="533"/>
      <c r="GP1152" s="533"/>
      <c r="GQ1152" s="533"/>
      <c r="GR1152" s="533"/>
      <c r="GS1152" s="533"/>
      <c r="GT1152" s="533"/>
      <c r="GU1152" s="533"/>
      <c r="GV1152" s="533"/>
      <c r="GW1152" s="533"/>
      <c r="GX1152" s="533"/>
      <c r="GY1152" s="533"/>
      <c r="GZ1152" s="533"/>
      <c r="HA1152" s="533"/>
      <c r="HB1152" s="533"/>
      <c r="HC1152" s="533"/>
      <c r="HD1152" s="533"/>
      <c r="HE1152" s="533"/>
      <c r="HF1152" s="533"/>
      <c r="HG1152" s="533"/>
      <c r="HH1152" s="533"/>
      <c r="HI1152" s="533"/>
      <c r="HJ1152" s="533"/>
      <c r="HK1152" s="533"/>
      <c r="HL1152" s="533"/>
      <c r="HM1152" s="533"/>
      <c r="HN1152" s="533"/>
      <c r="HO1152" s="533"/>
      <c r="HP1152" s="533"/>
      <c r="HQ1152" s="533"/>
      <c r="HR1152" s="533"/>
      <c r="HS1152" s="533"/>
      <c r="HT1152" s="533"/>
      <c r="HU1152" s="533"/>
      <c r="HV1152" s="533"/>
      <c r="HW1152" s="533"/>
      <c r="HX1152" s="533"/>
      <c r="HY1152" s="533"/>
      <c r="HZ1152" s="533"/>
      <c r="IA1152" s="533"/>
      <c r="IB1152" s="533"/>
      <c r="IC1152" s="533"/>
      <c r="ID1152" s="533"/>
      <c r="IE1152" s="533"/>
      <c r="IF1152" s="533"/>
      <c r="IG1152" s="533"/>
      <c r="IH1152" s="533"/>
      <c r="II1152" s="533"/>
      <c r="IJ1152" s="533"/>
      <c r="IK1152" s="533"/>
      <c r="IL1152" s="533"/>
      <c r="IM1152" s="533"/>
      <c r="IN1152" s="533"/>
      <c r="IO1152" s="533"/>
      <c r="IP1152" s="533"/>
      <c r="IQ1152" s="533"/>
      <c r="IR1152" s="533"/>
      <c r="IS1152" s="533"/>
      <c r="IT1152" s="533"/>
      <c r="IU1152" s="533"/>
      <c r="IV1152" s="533"/>
      <c r="IW1152" s="533"/>
      <c r="IX1152" s="533"/>
      <c r="IY1152" s="533"/>
      <c r="IZ1152" s="533"/>
      <c r="JA1152" s="533"/>
      <c r="JB1152" s="533"/>
      <c r="JC1152" s="533"/>
      <c r="JD1152" s="533"/>
      <c r="JE1152" s="533"/>
      <c r="JF1152" s="533"/>
      <c r="JG1152" s="533"/>
      <c r="JH1152" s="533"/>
    </row>
    <row r="1153" spans="1:268" s="3" customFormat="1" ht="39.75" customHeight="1" x14ac:dyDescent="0.25">
      <c r="A1153" s="4" t="s">
        <v>3392</v>
      </c>
      <c r="B1153" s="4" t="s">
        <v>5918</v>
      </c>
      <c r="C1153" s="4">
        <v>11160120</v>
      </c>
      <c r="D1153" s="293">
        <v>42509</v>
      </c>
      <c r="E1153" s="293">
        <v>42509</v>
      </c>
      <c r="F1153" s="293">
        <v>42655</v>
      </c>
      <c r="G1153" s="4">
        <v>-7777</v>
      </c>
      <c r="H1153" s="4" t="s">
        <v>953</v>
      </c>
      <c r="I1153" s="4" t="s">
        <v>1496</v>
      </c>
      <c r="J1153" s="4"/>
      <c r="K1153" s="4" t="s">
        <v>73</v>
      </c>
      <c r="L1153" s="4" t="s">
        <v>6876</v>
      </c>
      <c r="M1153" s="4" t="s">
        <v>100</v>
      </c>
      <c r="N1153" s="4" t="s">
        <v>80</v>
      </c>
      <c r="O1153" s="4" t="s">
        <v>76</v>
      </c>
      <c r="P1153" s="294" t="s">
        <v>448</v>
      </c>
      <c r="Q1153" s="4"/>
      <c r="R1153" s="4" t="s">
        <v>100</v>
      </c>
      <c r="S1153" s="4" t="s">
        <v>80</v>
      </c>
      <c r="T1153" s="4" t="s">
        <v>76</v>
      </c>
      <c r="U1153" s="294" t="s">
        <v>448</v>
      </c>
      <c r="V1153" s="4" t="s">
        <v>6877</v>
      </c>
      <c r="W1153" s="4" t="s">
        <v>639</v>
      </c>
      <c r="X1153" s="4"/>
      <c r="Y1153" s="4"/>
      <c r="Z1153" s="295" t="s">
        <v>468</v>
      </c>
      <c r="AA1153" s="4" t="s">
        <v>360</v>
      </c>
      <c r="AB1153" s="4">
        <v>0.11799999999999999</v>
      </c>
      <c r="AC1153" s="4">
        <v>10</v>
      </c>
      <c r="AD1153" s="4">
        <v>30000</v>
      </c>
      <c r="AE1153" s="4"/>
      <c r="AF1153" s="4"/>
      <c r="AG1153" s="4"/>
      <c r="AH1153" s="4"/>
      <c r="AI1153" s="4"/>
      <c r="AJ1153" s="4"/>
      <c r="AK1153" s="4"/>
      <c r="AL1153" s="4">
        <v>30000</v>
      </c>
      <c r="AM1153" s="4"/>
      <c r="AN1153" s="4"/>
      <c r="AO1153" s="4">
        <v>12</v>
      </c>
      <c r="AP1153" s="4"/>
      <c r="AQ1153" s="4"/>
      <c r="AR1153" s="4"/>
      <c r="AS1153" s="4" t="s">
        <v>468</v>
      </c>
      <c r="AT1153" s="4"/>
      <c r="AU1153" s="4"/>
      <c r="AV1153" s="233"/>
      <c r="AW1153" s="4" t="s">
        <v>6878</v>
      </c>
      <c r="AX1153" s="4" t="s">
        <v>6879</v>
      </c>
      <c r="AY1153" s="4">
        <v>43</v>
      </c>
      <c r="AZ1153" s="4">
        <v>25</v>
      </c>
      <c r="BA1153" s="4">
        <v>23.7</v>
      </c>
      <c r="BB1153" s="4">
        <v>24</v>
      </c>
      <c r="BC1153" s="4">
        <v>58</v>
      </c>
      <c r="BD1153" s="4">
        <v>23.5</v>
      </c>
      <c r="BE1153" s="4">
        <f t="shared" si="182"/>
        <v>43.423249999999996</v>
      </c>
      <c r="BF1153" s="4">
        <f t="shared" si="183"/>
        <v>24.973194444444442</v>
      </c>
      <c r="BG1153" s="4" t="s">
        <v>47</v>
      </c>
      <c r="BH1153" s="4"/>
      <c r="BI1153" s="4"/>
      <c r="BJ1153" s="293"/>
      <c r="BK1153" s="4">
        <v>1940</v>
      </c>
      <c r="BL1153" s="293">
        <v>42571</v>
      </c>
      <c r="BM1153" s="4"/>
      <c r="BN1153" s="4"/>
      <c r="BO1153" s="4"/>
      <c r="BP1153" s="4"/>
      <c r="BQ1153" s="4"/>
      <c r="BR1153" s="4"/>
      <c r="BS1153" s="4"/>
      <c r="BT1153" s="533"/>
      <c r="BU1153" s="533"/>
      <c r="BV1153" s="533"/>
      <c r="BW1153" s="533"/>
      <c r="BX1153" s="533"/>
      <c r="BY1153" s="533"/>
      <c r="BZ1153" s="533"/>
      <c r="CA1153" s="533"/>
      <c r="CB1153" s="533"/>
      <c r="CC1153" s="533"/>
      <c r="CD1153" s="533"/>
      <c r="CE1153" s="533"/>
      <c r="CF1153" s="533"/>
      <c r="CG1153" s="533"/>
      <c r="CH1153" s="533"/>
      <c r="CI1153" s="533"/>
      <c r="CJ1153" s="533"/>
      <c r="CK1153" s="533"/>
      <c r="CL1153" s="533"/>
      <c r="CM1153" s="533"/>
      <c r="CN1153" s="533"/>
      <c r="CO1153" s="533"/>
      <c r="CP1153" s="533"/>
      <c r="CQ1153" s="533"/>
      <c r="CR1153" s="533"/>
      <c r="CS1153" s="533"/>
      <c r="CT1153" s="533"/>
      <c r="CU1153" s="533"/>
      <c r="CV1153" s="533"/>
      <c r="CW1153" s="533"/>
      <c r="CX1153" s="533"/>
      <c r="CY1153" s="533"/>
      <c r="CZ1153" s="533"/>
      <c r="DA1153" s="533"/>
      <c r="DB1153" s="533"/>
      <c r="DC1153" s="533"/>
      <c r="DD1153" s="533"/>
      <c r="DE1153" s="533"/>
      <c r="DF1153" s="533"/>
      <c r="DG1153" s="533"/>
      <c r="DH1153" s="533"/>
      <c r="DI1153" s="533"/>
      <c r="DJ1153" s="533"/>
      <c r="DK1153" s="533"/>
      <c r="DL1153" s="533"/>
      <c r="DM1153" s="533"/>
      <c r="DN1153" s="533"/>
      <c r="DO1153" s="533"/>
      <c r="DP1153" s="533"/>
      <c r="DQ1153" s="533"/>
      <c r="DR1153" s="533"/>
      <c r="DS1153" s="533"/>
      <c r="DT1153" s="533"/>
      <c r="DU1153" s="533"/>
      <c r="DV1153" s="533"/>
      <c r="DW1153" s="533"/>
      <c r="DX1153" s="533"/>
      <c r="DY1153" s="533"/>
      <c r="DZ1153" s="533"/>
      <c r="EA1153" s="533"/>
      <c r="EB1153" s="533"/>
      <c r="EC1153" s="533"/>
      <c r="ED1153" s="533"/>
      <c r="EE1153" s="533"/>
      <c r="EF1153" s="533"/>
      <c r="EG1153" s="533"/>
      <c r="EH1153" s="533"/>
      <c r="EI1153" s="533"/>
      <c r="EJ1153" s="533"/>
      <c r="EK1153" s="533"/>
      <c r="EL1153" s="533"/>
      <c r="EM1153" s="533"/>
      <c r="EN1153" s="533"/>
      <c r="EO1153" s="533"/>
      <c r="EP1153" s="533"/>
      <c r="EQ1153" s="533"/>
      <c r="ER1153" s="533"/>
      <c r="ES1153" s="533"/>
      <c r="ET1153" s="533"/>
      <c r="EU1153" s="533"/>
      <c r="EV1153" s="533"/>
      <c r="EW1153" s="533"/>
      <c r="EX1153" s="533"/>
      <c r="EY1153" s="533"/>
      <c r="EZ1153" s="533"/>
      <c r="FA1153" s="533"/>
      <c r="FB1153" s="533"/>
      <c r="FC1153" s="533"/>
      <c r="FD1153" s="533"/>
      <c r="FE1153" s="533"/>
      <c r="FF1153" s="533"/>
      <c r="FG1153" s="533"/>
      <c r="FH1153" s="533"/>
      <c r="FI1153" s="533"/>
      <c r="FJ1153" s="533"/>
      <c r="FK1153" s="533"/>
      <c r="FL1153" s="533"/>
      <c r="FM1153" s="533"/>
      <c r="FN1153" s="533"/>
      <c r="FO1153" s="533"/>
      <c r="FP1153" s="533"/>
      <c r="FQ1153" s="533"/>
      <c r="FR1153" s="533"/>
      <c r="FS1153" s="533"/>
      <c r="FT1153" s="533"/>
      <c r="FU1153" s="533"/>
      <c r="FV1153" s="533"/>
      <c r="FW1153" s="533"/>
      <c r="FX1153" s="533"/>
      <c r="FY1153" s="533"/>
      <c r="FZ1153" s="533"/>
      <c r="GA1153" s="533"/>
      <c r="GB1153" s="533"/>
      <c r="GC1153" s="533"/>
      <c r="GD1153" s="533"/>
      <c r="GE1153" s="533"/>
      <c r="GF1153" s="533"/>
      <c r="GG1153" s="533"/>
      <c r="GH1153" s="533"/>
      <c r="GI1153" s="533"/>
      <c r="GJ1153" s="533"/>
      <c r="GK1153" s="533"/>
      <c r="GL1153" s="533"/>
      <c r="GM1153" s="533"/>
      <c r="GN1153" s="533"/>
      <c r="GO1153" s="533"/>
      <c r="GP1153" s="533"/>
      <c r="GQ1153" s="533"/>
      <c r="GR1153" s="533"/>
      <c r="GS1153" s="533"/>
      <c r="GT1153" s="533"/>
      <c r="GU1153" s="533"/>
      <c r="GV1153" s="533"/>
      <c r="GW1153" s="533"/>
      <c r="GX1153" s="533"/>
      <c r="GY1153" s="533"/>
      <c r="GZ1153" s="533"/>
      <c r="HA1153" s="533"/>
      <c r="HB1153" s="533"/>
      <c r="HC1153" s="533"/>
      <c r="HD1153" s="533"/>
      <c r="HE1153" s="533"/>
      <c r="HF1153" s="533"/>
      <c r="HG1153" s="533"/>
      <c r="HH1153" s="533"/>
      <c r="HI1153" s="533"/>
      <c r="HJ1153" s="533"/>
      <c r="HK1153" s="533"/>
      <c r="HL1153" s="533"/>
      <c r="HM1153" s="533"/>
      <c r="HN1153" s="533"/>
      <c r="HO1153" s="533"/>
      <c r="HP1153" s="533"/>
      <c r="HQ1153" s="533"/>
      <c r="HR1153" s="533"/>
      <c r="HS1153" s="533"/>
      <c r="HT1153" s="533"/>
      <c r="HU1153" s="533"/>
      <c r="HV1153" s="533"/>
      <c r="HW1153" s="533"/>
      <c r="HX1153" s="533"/>
      <c r="HY1153" s="533"/>
      <c r="HZ1153" s="533"/>
      <c r="IA1153" s="533"/>
      <c r="IB1153" s="533"/>
      <c r="IC1153" s="533"/>
      <c r="ID1153" s="533"/>
      <c r="IE1153" s="533"/>
      <c r="IF1153" s="533"/>
      <c r="IG1153" s="533"/>
      <c r="IH1153" s="533"/>
      <c r="II1153" s="533"/>
      <c r="IJ1153" s="533"/>
      <c r="IK1153" s="533"/>
      <c r="IL1153" s="533"/>
      <c r="IM1153" s="533"/>
      <c r="IN1153" s="533"/>
      <c r="IO1153" s="533"/>
      <c r="IP1153" s="533"/>
      <c r="IQ1153" s="533"/>
      <c r="IR1153" s="533"/>
      <c r="IS1153" s="533"/>
      <c r="IT1153" s="533"/>
      <c r="IU1153" s="533"/>
      <c r="IV1153" s="533"/>
      <c r="IW1153" s="533"/>
      <c r="IX1153" s="533"/>
      <c r="IY1153" s="533"/>
      <c r="IZ1153" s="533"/>
      <c r="JA1153" s="533"/>
      <c r="JB1153" s="533"/>
      <c r="JC1153" s="533"/>
      <c r="JD1153" s="533"/>
      <c r="JE1153" s="533"/>
      <c r="JF1153" s="533"/>
      <c r="JG1153" s="533"/>
      <c r="JH1153" s="533"/>
    </row>
    <row r="1154" spans="1:268" s="3" customFormat="1" ht="39.75" customHeight="1" thickBot="1" x14ac:dyDescent="0.3">
      <c r="A1154" s="178" t="s">
        <v>3392</v>
      </c>
      <c r="B1154" s="178" t="s">
        <v>5918</v>
      </c>
      <c r="C1154" s="178">
        <v>11160120</v>
      </c>
      <c r="D1154" s="179">
        <v>42509</v>
      </c>
      <c r="E1154" s="179">
        <v>42509</v>
      </c>
      <c r="F1154" s="179">
        <v>46307</v>
      </c>
      <c r="G1154" s="178">
        <v>-7777</v>
      </c>
      <c r="H1154" s="178" t="s">
        <v>953</v>
      </c>
      <c r="I1154" s="178" t="s">
        <v>1496</v>
      </c>
      <c r="J1154" s="178"/>
      <c r="K1154" s="178" t="s">
        <v>73</v>
      </c>
      <c r="L1154" s="178" t="s">
        <v>6876</v>
      </c>
      <c r="M1154" s="178" t="s">
        <v>100</v>
      </c>
      <c r="N1154" s="178" t="s">
        <v>80</v>
      </c>
      <c r="O1154" s="178" t="s">
        <v>76</v>
      </c>
      <c r="P1154" s="180" t="s">
        <v>448</v>
      </c>
      <c r="Q1154" s="178"/>
      <c r="R1154" s="178" t="s">
        <v>100</v>
      </c>
      <c r="S1154" s="178" t="s">
        <v>80</v>
      </c>
      <c r="T1154" s="178" t="s">
        <v>76</v>
      </c>
      <c r="U1154" s="180" t="s">
        <v>448</v>
      </c>
      <c r="V1154" s="178" t="s">
        <v>6877</v>
      </c>
      <c r="W1154" s="178" t="s">
        <v>639</v>
      </c>
      <c r="X1154" s="178"/>
      <c r="Y1154" s="178"/>
      <c r="Z1154" s="181" t="s">
        <v>468</v>
      </c>
      <c r="AA1154" s="178" t="s">
        <v>360</v>
      </c>
      <c r="AB1154" s="178">
        <v>0.11799999999999999</v>
      </c>
      <c r="AC1154" s="178">
        <v>10</v>
      </c>
      <c r="AD1154" s="178">
        <v>30000</v>
      </c>
      <c r="AE1154" s="178"/>
      <c r="AF1154" s="178"/>
      <c r="AG1154" s="178"/>
      <c r="AH1154" s="178"/>
      <c r="AI1154" s="178"/>
      <c r="AJ1154" s="178"/>
      <c r="AK1154" s="178"/>
      <c r="AL1154" s="178">
        <v>30000</v>
      </c>
      <c r="AM1154" s="178"/>
      <c r="AN1154" s="178"/>
      <c r="AO1154" s="178">
        <v>12</v>
      </c>
      <c r="AP1154" s="178"/>
      <c r="AQ1154" s="178"/>
      <c r="AR1154" s="178"/>
      <c r="AS1154" s="178" t="s">
        <v>468</v>
      </c>
      <c r="AT1154" s="178"/>
      <c r="AU1154" s="178"/>
      <c r="AV1154" s="263"/>
      <c r="AW1154" s="178" t="s">
        <v>6878</v>
      </c>
      <c r="AX1154" s="178" t="s">
        <v>6879</v>
      </c>
      <c r="AY1154" s="178">
        <v>43</v>
      </c>
      <c r="AZ1154" s="178">
        <v>25</v>
      </c>
      <c r="BA1154" s="178">
        <v>23.7</v>
      </c>
      <c r="BB1154" s="178">
        <v>24</v>
      </c>
      <c r="BC1154" s="178">
        <v>58</v>
      </c>
      <c r="BD1154" s="178">
        <v>23.5</v>
      </c>
      <c r="BE1154" s="178">
        <f t="shared" si="182"/>
        <v>43.423249999999996</v>
      </c>
      <c r="BF1154" s="178">
        <f t="shared" si="183"/>
        <v>24.973194444444442</v>
      </c>
      <c r="BG1154" s="178" t="s">
        <v>38</v>
      </c>
      <c r="BH1154" s="178"/>
      <c r="BI1154" s="178"/>
      <c r="BJ1154" s="179"/>
      <c r="BK1154" s="178"/>
      <c r="BL1154" s="179"/>
      <c r="BM1154" s="178"/>
      <c r="BN1154" s="178"/>
      <c r="BO1154" s="178"/>
      <c r="BP1154" s="178"/>
      <c r="BQ1154" s="178"/>
      <c r="BR1154" s="178"/>
      <c r="BS1154" s="178"/>
      <c r="BT1154" s="533"/>
      <c r="BU1154" s="533"/>
      <c r="BV1154" s="533"/>
      <c r="BW1154" s="533"/>
      <c r="BX1154" s="533"/>
      <c r="BY1154" s="533"/>
      <c r="BZ1154" s="533"/>
      <c r="CA1154" s="533"/>
      <c r="CB1154" s="533"/>
      <c r="CC1154" s="533"/>
      <c r="CD1154" s="533"/>
      <c r="CE1154" s="533"/>
      <c r="CF1154" s="533"/>
      <c r="CG1154" s="533"/>
      <c r="CH1154" s="533"/>
      <c r="CI1154" s="533"/>
      <c r="CJ1154" s="533"/>
      <c r="CK1154" s="533"/>
      <c r="CL1154" s="533"/>
      <c r="CM1154" s="533"/>
      <c r="CN1154" s="533"/>
      <c r="CO1154" s="533"/>
      <c r="CP1154" s="533"/>
      <c r="CQ1154" s="533"/>
      <c r="CR1154" s="533"/>
      <c r="CS1154" s="533"/>
      <c r="CT1154" s="533"/>
      <c r="CU1154" s="533"/>
      <c r="CV1154" s="533"/>
      <c r="CW1154" s="533"/>
      <c r="CX1154" s="533"/>
      <c r="CY1154" s="533"/>
      <c r="CZ1154" s="533"/>
      <c r="DA1154" s="533"/>
      <c r="DB1154" s="533"/>
      <c r="DC1154" s="533"/>
      <c r="DD1154" s="533"/>
      <c r="DE1154" s="533"/>
      <c r="DF1154" s="533"/>
      <c r="DG1154" s="533"/>
      <c r="DH1154" s="533"/>
      <c r="DI1154" s="533"/>
      <c r="DJ1154" s="533"/>
      <c r="DK1154" s="533"/>
      <c r="DL1154" s="533"/>
      <c r="DM1154" s="533"/>
      <c r="DN1154" s="533"/>
      <c r="DO1154" s="533"/>
      <c r="DP1154" s="533"/>
      <c r="DQ1154" s="533"/>
      <c r="DR1154" s="533"/>
      <c r="DS1154" s="533"/>
      <c r="DT1154" s="533"/>
      <c r="DU1154" s="533"/>
      <c r="DV1154" s="533"/>
      <c r="DW1154" s="533"/>
      <c r="DX1154" s="533"/>
      <c r="DY1154" s="533"/>
      <c r="DZ1154" s="533"/>
      <c r="EA1154" s="533"/>
      <c r="EB1154" s="533"/>
      <c r="EC1154" s="533"/>
      <c r="ED1154" s="533"/>
      <c r="EE1154" s="533"/>
      <c r="EF1154" s="533"/>
      <c r="EG1154" s="533"/>
      <c r="EH1154" s="533"/>
      <c r="EI1154" s="533"/>
      <c r="EJ1154" s="533"/>
      <c r="EK1154" s="533"/>
      <c r="EL1154" s="533"/>
      <c r="EM1154" s="533"/>
      <c r="EN1154" s="533"/>
      <c r="EO1154" s="533"/>
      <c r="EP1154" s="533"/>
      <c r="EQ1154" s="533"/>
      <c r="ER1154" s="533"/>
      <c r="ES1154" s="533"/>
      <c r="ET1154" s="533"/>
      <c r="EU1154" s="533"/>
      <c r="EV1154" s="533"/>
      <c r="EW1154" s="533"/>
      <c r="EX1154" s="533"/>
      <c r="EY1154" s="533"/>
      <c r="EZ1154" s="533"/>
      <c r="FA1154" s="533"/>
      <c r="FB1154" s="533"/>
      <c r="FC1154" s="533"/>
      <c r="FD1154" s="533"/>
      <c r="FE1154" s="533"/>
      <c r="FF1154" s="533"/>
      <c r="FG1154" s="533"/>
      <c r="FH1154" s="533"/>
      <c r="FI1154" s="533"/>
      <c r="FJ1154" s="533"/>
      <c r="FK1154" s="533"/>
      <c r="FL1154" s="533"/>
      <c r="FM1154" s="533"/>
      <c r="FN1154" s="533"/>
      <c r="FO1154" s="533"/>
      <c r="FP1154" s="533"/>
      <c r="FQ1154" s="533"/>
      <c r="FR1154" s="533"/>
      <c r="FS1154" s="533"/>
      <c r="FT1154" s="533"/>
      <c r="FU1154" s="533"/>
      <c r="FV1154" s="533"/>
      <c r="FW1154" s="533"/>
      <c r="FX1154" s="533"/>
      <c r="FY1154" s="533"/>
      <c r="FZ1154" s="533"/>
      <c r="GA1154" s="533"/>
      <c r="GB1154" s="533"/>
      <c r="GC1154" s="533"/>
      <c r="GD1154" s="533"/>
      <c r="GE1154" s="533"/>
      <c r="GF1154" s="533"/>
      <c r="GG1154" s="533"/>
      <c r="GH1154" s="533"/>
      <c r="GI1154" s="533"/>
      <c r="GJ1154" s="533"/>
      <c r="GK1154" s="533"/>
      <c r="GL1154" s="533"/>
      <c r="GM1154" s="533"/>
      <c r="GN1154" s="533"/>
      <c r="GO1154" s="533"/>
      <c r="GP1154" s="533"/>
      <c r="GQ1154" s="533"/>
      <c r="GR1154" s="533"/>
      <c r="GS1154" s="533"/>
      <c r="GT1154" s="533"/>
      <c r="GU1154" s="533"/>
      <c r="GV1154" s="533"/>
      <c r="GW1154" s="533"/>
      <c r="GX1154" s="533"/>
      <c r="GY1154" s="533"/>
      <c r="GZ1154" s="533"/>
      <c r="HA1154" s="533"/>
      <c r="HB1154" s="533"/>
      <c r="HC1154" s="533"/>
      <c r="HD1154" s="533"/>
      <c r="HE1154" s="533"/>
      <c r="HF1154" s="533"/>
      <c r="HG1154" s="533"/>
      <c r="HH1154" s="533"/>
      <c r="HI1154" s="533"/>
      <c r="HJ1154" s="533"/>
      <c r="HK1154" s="533"/>
      <c r="HL1154" s="533"/>
      <c r="HM1154" s="533"/>
      <c r="HN1154" s="533"/>
      <c r="HO1154" s="533"/>
      <c r="HP1154" s="533"/>
      <c r="HQ1154" s="533"/>
      <c r="HR1154" s="533"/>
      <c r="HS1154" s="533"/>
      <c r="HT1154" s="533"/>
      <c r="HU1154" s="533"/>
      <c r="HV1154" s="533"/>
      <c r="HW1154" s="533"/>
      <c r="HX1154" s="533"/>
      <c r="HY1154" s="533"/>
      <c r="HZ1154" s="533"/>
      <c r="IA1154" s="533"/>
      <c r="IB1154" s="533"/>
      <c r="IC1154" s="533"/>
      <c r="ID1154" s="533"/>
      <c r="IE1154" s="533"/>
      <c r="IF1154" s="533"/>
      <c r="IG1154" s="533"/>
      <c r="IH1154" s="533"/>
      <c r="II1154" s="533"/>
      <c r="IJ1154" s="533"/>
      <c r="IK1154" s="533"/>
      <c r="IL1154" s="533"/>
      <c r="IM1154" s="533"/>
      <c r="IN1154" s="533"/>
      <c r="IO1154" s="533"/>
      <c r="IP1154" s="533"/>
      <c r="IQ1154" s="533"/>
      <c r="IR1154" s="533"/>
      <c r="IS1154" s="533"/>
      <c r="IT1154" s="533"/>
      <c r="IU1154" s="533"/>
      <c r="IV1154" s="533"/>
      <c r="IW1154" s="533"/>
      <c r="IX1154" s="533"/>
      <c r="IY1154" s="533"/>
      <c r="IZ1154" s="533"/>
      <c r="JA1154" s="533"/>
      <c r="JB1154" s="533"/>
      <c r="JC1154" s="533"/>
      <c r="JD1154" s="533"/>
      <c r="JE1154" s="533"/>
      <c r="JF1154" s="533"/>
      <c r="JG1154" s="533"/>
      <c r="JH1154" s="533"/>
    </row>
    <row r="1155" spans="1:268" s="3" customFormat="1" ht="39.75" customHeight="1" thickBot="1" x14ac:dyDescent="0.3">
      <c r="A1155" s="178" t="s">
        <v>3392</v>
      </c>
      <c r="B1155" s="178" t="s">
        <v>1966</v>
      </c>
      <c r="C1155" s="178">
        <v>11420033</v>
      </c>
      <c r="D1155" s="179">
        <v>42535</v>
      </c>
      <c r="E1155" s="179">
        <v>42535</v>
      </c>
      <c r="F1155" s="179">
        <v>43100</v>
      </c>
      <c r="G1155" s="178">
        <v>-7777</v>
      </c>
      <c r="H1155" s="178" t="s">
        <v>2926</v>
      </c>
      <c r="I1155" s="178" t="s">
        <v>1050</v>
      </c>
      <c r="J1155" s="178"/>
      <c r="K1155" s="178" t="s">
        <v>70</v>
      </c>
      <c r="L1155" s="178" t="s">
        <v>7185</v>
      </c>
      <c r="M1155" s="178" t="s">
        <v>2737</v>
      </c>
      <c r="N1155" s="178" t="s">
        <v>273</v>
      </c>
      <c r="O1155" s="178" t="s">
        <v>273</v>
      </c>
      <c r="P1155" s="180" t="s">
        <v>7191</v>
      </c>
      <c r="Q1155" s="178" t="s">
        <v>7186</v>
      </c>
      <c r="R1155" s="178" t="s">
        <v>273</v>
      </c>
      <c r="S1155" s="178" t="s">
        <v>273</v>
      </c>
      <c r="T1155" s="178" t="s">
        <v>273</v>
      </c>
      <c r="U1155" s="180" t="s">
        <v>5452</v>
      </c>
      <c r="V1155" s="178" t="s">
        <v>7187</v>
      </c>
      <c r="W1155" s="178" t="s">
        <v>7188</v>
      </c>
      <c r="X1155" s="178"/>
      <c r="Y1155" s="178"/>
      <c r="Z1155" s="181" t="s">
        <v>468</v>
      </c>
      <c r="AA1155" s="178" t="s">
        <v>341</v>
      </c>
      <c r="AB1155" s="178"/>
      <c r="AC1155" s="178">
        <v>15</v>
      </c>
      <c r="AD1155" s="178">
        <v>43200</v>
      </c>
      <c r="AE1155" s="178"/>
      <c r="AF1155" s="178"/>
      <c r="AG1155" s="178"/>
      <c r="AH1155" s="178"/>
      <c r="AI1155" s="178"/>
      <c r="AJ1155" s="178">
        <v>43200</v>
      </c>
      <c r="AK1155" s="178"/>
      <c r="AL1155" s="178"/>
      <c r="AM1155" s="178"/>
      <c r="AN1155" s="178"/>
      <c r="AO1155" s="178"/>
      <c r="AP1155" s="178"/>
      <c r="AQ1155" s="178"/>
      <c r="AR1155" s="178"/>
      <c r="AS1155" s="178" t="s">
        <v>468</v>
      </c>
      <c r="AT1155" s="178"/>
      <c r="AU1155" s="178"/>
      <c r="AV1155" s="263"/>
      <c r="AW1155" s="178" t="s">
        <v>7189</v>
      </c>
      <c r="AX1155" s="178" t="s">
        <v>7190</v>
      </c>
      <c r="AY1155" s="178">
        <v>43</v>
      </c>
      <c r="AZ1155" s="178">
        <v>36</v>
      </c>
      <c r="BA1155" s="178">
        <v>7.74</v>
      </c>
      <c r="BB1155" s="178">
        <v>27</v>
      </c>
      <c r="BC1155" s="178">
        <v>44</v>
      </c>
      <c r="BD1155" s="178">
        <v>37.08</v>
      </c>
      <c r="BE1155" s="178">
        <f t="shared" ref="BE1155:BE1184" si="184">AY1155+AZ1155/60+BA1155/3600</f>
        <v>43.602150000000002</v>
      </c>
      <c r="BF1155" s="178">
        <f t="shared" ref="BF1155:BF1184" si="185">BB1155+BC1155/60+BD1155/3600</f>
        <v>27.743633333333335</v>
      </c>
      <c r="BG1155" s="178" t="s">
        <v>38</v>
      </c>
      <c r="BH1155" s="178"/>
      <c r="BI1155" s="178"/>
      <c r="BJ1155" s="179"/>
      <c r="BK1155" s="178"/>
      <c r="BL1155" s="179"/>
      <c r="BM1155" s="178"/>
      <c r="BN1155" s="178"/>
      <c r="BO1155" s="178"/>
      <c r="BP1155" s="178"/>
      <c r="BQ1155" s="178"/>
      <c r="BR1155" s="178"/>
      <c r="BS1155" s="178"/>
      <c r="BT1155" s="533"/>
      <c r="BU1155" s="533"/>
      <c r="BV1155" s="533"/>
      <c r="BW1155" s="533"/>
      <c r="BX1155" s="533"/>
      <c r="BY1155" s="533"/>
      <c r="BZ1155" s="533"/>
      <c r="CA1155" s="533"/>
      <c r="CB1155" s="533"/>
      <c r="CC1155" s="533"/>
      <c r="CD1155" s="533"/>
      <c r="CE1155" s="533"/>
      <c r="CF1155" s="533"/>
      <c r="CG1155" s="533"/>
      <c r="CH1155" s="533"/>
      <c r="CI1155" s="533"/>
      <c r="CJ1155" s="533"/>
      <c r="CK1155" s="533"/>
      <c r="CL1155" s="533"/>
      <c r="CM1155" s="533"/>
      <c r="CN1155" s="533"/>
      <c r="CO1155" s="533"/>
      <c r="CP1155" s="533"/>
      <c r="CQ1155" s="533"/>
      <c r="CR1155" s="533"/>
      <c r="CS1155" s="533"/>
      <c r="CT1155" s="533"/>
      <c r="CU1155" s="533"/>
      <c r="CV1155" s="533"/>
      <c r="CW1155" s="533"/>
      <c r="CX1155" s="533"/>
      <c r="CY1155" s="533"/>
      <c r="CZ1155" s="533"/>
      <c r="DA1155" s="533"/>
      <c r="DB1155" s="533"/>
      <c r="DC1155" s="533"/>
      <c r="DD1155" s="533"/>
      <c r="DE1155" s="533"/>
      <c r="DF1155" s="533"/>
      <c r="DG1155" s="533"/>
      <c r="DH1155" s="533"/>
      <c r="DI1155" s="533"/>
      <c r="DJ1155" s="533"/>
      <c r="DK1155" s="533"/>
      <c r="DL1155" s="533"/>
      <c r="DM1155" s="533"/>
      <c r="DN1155" s="533"/>
      <c r="DO1155" s="533"/>
      <c r="DP1155" s="533"/>
      <c r="DQ1155" s="533"/>
      <c r="DR1155" s="533"/>
      <c r="DS1155" s="533"/>
      <c r="DT1155" s="533"/>
      <c r="DU1155" s="533"/>
      <c r="DV1155" s="533"/>
      <c r="DW1155" s="533"/>
      <c r="DX1155" s="533"/>
      <c r="DY1155" s="533"/>
      <c r="DZ1155" s="533"/>
      <c r="EA1155" s="533"/>
      <c r="EB1155" s="533"/>
      <c r="EC1155" s="533"/>
      <c r="ED1155" s="533"/>
      <c r="EE1155" s="533"/>
      <c r="EF1155" s="533"/>
      <c r="EG1155" s="533"/>
      <c r="EH1155" s="533"/>
      <c r="EI1155" s="533"/>
      <c r="EJ1155" s="533"/>
      <c r="EK1155" s="533"/>
      <c r="EL1155" s="533"/>
      <c r="EM1155" s="533"/>
      <c r="EN1155" s="533"/>
      <c r="EO1155" s="533"/>
      <c r="EP1155" s="533"/>
      <c r="EQ1155" s="533"/>
      <c r="ER1155" s="533"/>
      <c r="ES1155" s="533"/>
      <c r="ET1155" s="533"/>
      <c r="EU1155" s="533"/>
      <c r="EV1155" s="533"/>
      <c r="EW1155" s="533"/>
      <c r="EX1155" s="533"/>
      <c r="EY1155" s="533"/>
      <c r="EZ1155" s="533"/>
      <c r="FA1155" s="533"/>
      <c r="FB1155" s="533"/>
      <c r="FC1155" s="533"/>
      <c r="FD1155" s="533"/>
      <c r="FE1155" s="533"/>
      <c r="FF1155" s="533"/>
      <c r="FG1155" s="533"/>
      <c r="FH1155" s="533"/>
      <c r="FI1155" s="533"/>
      <c r="FJ1155" s="533"/>
      <c r="FK1155" s="533"/>
      <c r="FL1155" s="533"/>
      <c r="FM1155" s="533"/>
      <c r="FN1155" s="533"/>
      <c r="FO1155" s="533"/>
      <c r="FP1155" s="533"/>
      <c r="FQ1155" s="533"/>
      <c r="FR1155" s="533"/>
      <c r="FS1155" s="533"/>
      <c r="FT1155" s="533"/>
      <c r="FU1155" s="533"/>
      <c r="FV1155" s="533"/>
      <c r="FW1155" s="533"/>
      <c r="FX1155" s="533"/>
      <c r="FY1155" s="533"/>
      <c r="FZ1155" s="533"/>
      <c r="GA1155" s="533"/>
      <c r="GB1155" s="533"/>
      <c r="GC1155" s="533"/>
      <c r="GD1155" s="533"/>
      <c r="GE1155" s="533"/>
      <c r="GF1155" s="533"/>
      <c r="GG1155" s="533"/>
      <c r="GH1155" s="533"/>
      <c r="GI1155" s="533"/>
      <c r="GJ1155" s="533"/>
      <c r="GK1155" s="533"/>
      <c r="GL1155" s="533"/>
      <c r="GM1155" s="533"/>
      <c r="GN1155" s="533"/>
      <c r="GO1155" s="533"/>
      <c r="GP1155" s="533"/>
      <c r="GQ1155" s="533"/>
      <c r="GR1155" s="533"/>
      <c r="GS1155" s="533"/>
      <c r="GT1155" s="533"/>
      <c r="GU1155" s="533"/>
      <c r="GV1155" s="533"/>
      <c r="GW1155" s="533"/>
      <c r="GX1155" s="533"/>
      <c r="GY1155" s="533"/>
      <c r="GZ1155" s="533"/>
      <c r="HA1155" s="533"/>
      <c r="HB1155" s="533"/>
      <c r="HC1155" s="533"/>
      <c r="HD1155" s="533"/>
      <c r="HE1155" s="533"/>
      <c r="HF1155" s="533"/>
      <c r="HG1155" s="533"/>
      <c r="HH1155" s="533"/>
      <c r="HI1155" s="533"/>
      <c r="HJ1155" s="533"/>
      <c r="HK1155" s="533"/>
      <c r="HL1155" s="533"/>
      <c r="HM1155" s="533"/>
      <c r="HN1155" s="533"/>
      <c r="HO1155" s="533"/>
      <c r="HP1155" s="533"/>
      <c r="HQ1155" s="533"/>
      <c r="HR1155" s="533"/>
      <c r="HS1155" s="533"/>
      <c r="HT1155" s="533"/>
      <c r="HU1155" s="533"/>
      <c r="HV1155" s="533"/>
      <c r="HW1155" s="533"/>
      <c r="HX1155" s="533"/>
      <c r="HY1155" s="533"/>
      <c r="HZ1155" s="533"/>
      <c r="IA1155" s="533"/>
      <c r="IB1155" s="533"/>
      <c r="IC1155" s="533"/>
      <c r="ID1155" s="533"/>
      <c r="IE1155" s="533"/>
      <c r="IF1155" s="533"/>
      <c r="IG1155" s="533"/>
      <c r="IH1155" s="533"/>
      <c r="II1155" s="533"/>
      <c r="IJ1155" s="533"/>
      <c r="IK1155" s="533"/>
      <c r="IL1155" s="533"/>
      <c r="IM1155" s="533"/>
      <c r="IN1155" s="533"/>
      <c r="IO1155" s="533"/>
      <c r="IP1155" s="533"/>
      <c r="IQ1155" s="533"/>
      <c r="IR1155" s="533"/>
      <c r="IS1155" s="533"/>
      <c r="IT1155" s="533"/>
      <c r="IU1155" s="533"/>
      <c r="IV1155" s="533"/>
      <c r="IW1155" s="533"/>
      <c r="IX1155" s="533"/>
      <c r="IY1155" s="533"/>
      <c r="IZ1155" s="533"/>
      <c r="JA1155" s="533"/>
      <c r="JB1155" s="533"/>
      <c r="JC1155" s="533"/>
      <c r="JD1155" s="533"/>
      <c r="JE1155" s="533"/>
      <c r="JF1155" s="533"/>
      <c r="JG1155" s="533"/>
      <c r="JH1155" s="533"/>
    </row>
    <row r="1156" spans="1:268" s="3" customFormat="1" ht="39.75" customHeight="1" thickBot="1" x14ac:dyDescent="0.3">
      <c r="A1156" s="227" t="s">
        <v>3392</v>
      </c>
      <c r="B1156" s="227" t="s">
        <v>7192</v>
      </c>
      <c r="C1156" s="227">
        <v>11130101</v>
      </c>
      <c r="D1156" s="228">
        <v>42544</v>
      </c>
      <c r="E1156" s="228">
        <v>39111</v>
      </c>
      <c r="F1156" s="228">
        <v>46199</v>
      </c>
      <c r="G1156" s="227">
        <v>-7777</v>
      </c>
      <c r="H1156" s="227" t="s">
        <v>936</v>
      </c>
      <c r="I1156" s="227" t="s">
        <v>979</v>
      </c>
      <c r="J1156" s="227"/>
      <c r="K1156" s="227" t="s">
        <v>73</v>
      </c>
      <c r="L1156" s="227" t="s">
        <v>7193</v>
      </c>
      <c r="M1156" s="227" t="s">
        <v>106</v>
      </c>
      <c r="N1156" s="227" t="s">
        <v>106</v>
      </c>
      <c r="O1156" s="227" t="s">
        <v>72</v>
      </c>
      <c r="P1156" s="229" t="s">
        <v>3339</v>
      </c>
      <c r="Q1156" s="227"/>
      <c r="R1156" s="227" t="s">
        <v>106</v>
      </c>
      <c r="S1156" s="227" t="s">
        <v>106</v>
      </c>
      <c r="T1156" s="227" t="s">
        <v>72</v>
      </c>
      <c r="U1156" s="229" t="s">
        <v>3339</v>
      </c>
      <c r="V1156" s="227" t="s">
        <v>7194</v>
      </c>
      <c r="W1156" s="227" t="s">
        <v>7195</v>
      </c>
      <c r="X1156" s="227"/>
      <c r="Y1156" s="227"/>
      <c r="Z1156" s="230" t="s">
        <v>468</v>
      </c>
      <c r="AA1156" s="227" t="s">
        <v>2696</v>
      </c>
      <c r="AB1156" s="227">
        <v>3.85</v>
      </c>
      <c r="AC1156" s="227">
        <v>11</v>
      </c>
      <c r="AD1156" s="227">
        <v>154297</v>
      </c>
      <c r="AE1156" s="227"/>
      <c r="AF1156" s="227"/>
      <c r="AG1156" s="227">
        <v>154297</v>
      </c>
      <c r="AH1156" s="227"/>
      <c r="AI1156" s="227"/>
      <c r="AJ1156" s="227"/>
      <c r="AK1156" s="227"/>
      <c r="AL1156" s="227"/>
      <c r="AM1156" s="227"/>
      <c r="AN1156" s="227"/>
      <c r="AO1156" s="227">
        <v>385</v>
      </c>
      <c r="AP1156" s="227"/>
      <c r="AQ1156" s="227"/>
      <c r="AR1156" s="227"/>
      <c r="AS1156" s="227" t="s">
        <v>468</v>
      </c>
      <c r="AT1156" s="227"/>
      <c r="AU1156" s="227"/>
      <c r="AV1156" s="227">
        <v>414</v>
      </c>
      <c r="AW1156" s="227" t="s">
        <v>7196</v>
      </c>
      <c r="AX1156" s="227" t="s">
        <v>7197</v>
      </c>
      <c r="AY1156" s="227">
        <v>42</v>
      </c>
      <c r="AZ1156" s="227">
        <v>52</v>
      </c>
      <c r="BA1156" s="227">
        <v>15.7</v>
      </c>
      <c r="BB1156" s="227">
        <v>24</v>
      </c>
      <c r="BC1156" s="227">
        <v>42</v>
      </c>
      <c r="BD1156" s="227">
        <v>54</v>
      </c>
      <c r="BE1156" s="227">
        <f t="shared" si="184"/>
        <v>42.871027777777776</v>
      </c>
      <c r="BF1156" s="306">
        <f t="shared" si="185"/>
        <v>24.715</v>
      </c>
      <c r="BG1156" s="227" t="s">
        <v>38</v>
      </c>
      <c r="BH1156" s="227" t="s">
        <v>7198</v>
      </c>
      <c r="BI1156" s="227">
        <v>1921</v>
      </c>
      <c r="BJ1156" s="228">
        <v>42544</v>
      </c>
      <c r="BK1156" s="227">
        <v>1921</v>
      </c>
      <c r="BL1156" s="228">
        <v>42544</v>
      </c>
      <c r="BM1156" s="227"/>
      <c r="BN1156" s="227"/>
      <c r="BO1156" s="227"/>
      <c r="BP1156" s="227"/>
      <c r="BQ1156" s="227"/>
      <c r="BR1156" s="227"/>
      <c r="BS1156" s="227" t="s">
        <v>7199</v>
      </c>
      <c r="BT1156" s="533"/>
      <c r="BU1156" s="533"/>
      <c r="BV1156" s="533"/>
      <c r="BW1156" s="533"/>
      <c r="BX1156" s="533"/>
      <c r="BY1156" s="533"/>
      <c r="BZ1156" s="533"/>
      <c r="CA1156" s="533"/>
      <c r="CB1156" s="533"/>
      <c r="CC1156" s="533"/>
      <c r="CD1156" s="533"/>
      <c r="CE1156" s="533"/>
      <c r="CF1156" s="533"/>
      <c r="CG1156" s="533"/>
      <c r="CH1156" s="533"/>
      <c r="CI1156" s="533"/>
      <c r="CJ1156" s="533"/>
      <c r="CK1156" s="533"/>
      <c r="CL1156" s="533"/>
      <c r="CM1156" s="533"/>
      <c r="CN1156" s="533"/>
      <c r="CO1156" s="533"/>
      <c r="CP1156" s="533"/>
      <c r="CQ1156" s="533"/>
      <c r="CR1156" s="533"/>
      <c r="CS1156" s="533"/>
      <c r="CT1156" s="533"/>
      <c r="CU1156" s="533"/>
      <c r="CV1156" s="533"/>
      <c r="CW1156" s="533"/>
      <c r="CX1156" s="533"/>
      <c r="CY1156" s="533"/>
      <c r="CZ1156" s="533"/>
      <c r="DA1156" s="533"/>
      <c r="DB1156" s="533"/>
      <c r="DC1156" s="533"/>
      <c r="DD1156" s="533"/>
      <c r="DE1156" s="533"/>
      <c r="DF1156" s="533"/>
      <c r="DG1156" s="533"/>
      <c r="DH1156" s="533"/>
      <c r="DI1156" s="533"/>
      <c r="DJ1156" s="533"/>
      <c r="DK1156" s="533"/>
      <c r="DL1156" s="533"/>
      <c r="DM1156" s="533"/>
      <c r="DN1156" s="533"/>
      <c r="DO1156" s="533"/>
      <c r="DP1156" s="533"/>
      <c r="DQ1156" s="533"/>
      <c r="DR1156" s="533"/>
      <c r="DS1156" s="533"/>
      <c r="DT1156" s="533"/>
      <c r="DU1156" s="533"/>
      <c r="DV1156" s="533"/>
      <c r="DW1156" s="533"/>
      <c r="DX1156" s="533"/>
      <c r="DY1156" s="533"/>
      <c r="DZ1156" s="533"/>
      <c r="EA1156" s="533"/>
      <c r="EB1156" s="533"/>
      <c r="EC1156" s="533"/>
      <c r="ED1156" s="533"/>
      <c r="EE1156" s="533"/>
      <c r="EF1156" s="533"/>
      <c r="EG1156" s="533"/>
      <c r="EH1156" s="533"/>
      <c r="EI1156" s="533"/>
      <c r="EJ1156" s="533"/>
      <c r="EK1156" s="533"/>
      <c r="EL1156" s="533"/>
      <c r="EM1156" s="533"/>
      <c r="EN1156" s="533"/>
      <c r="EO1156" s="533"/>
      <c r="EP1156" s="533"/>
      <c r="EQ1156" s="533"/>
      <c r="ER1156" s="533"/>
      <c r="ES1156" s="533"/>
      <c r="ET1156" s="533"/>
      <c r="EU1156" s="533"/>
      <c r="EV1156" s="533"/>
      <c r="EW1156" s="533"/>
      <c r="EX1156" s="533"/>
      <c r="EY1156" s="533"/>
      <c r="EZ1156" s="533"/>
      <c r="FA1156" s="533"/>
      <c r="FB1156" s="533"/>
      <c r="FC1156" s="533"/>
      <c r="FD1156" s="533"/>
      <c r="FE1156" s="533"/>
      <c r="FF1156" s="533"/>
      <c r="FG1156" s="533"/>
      <c r="FH1156" s="533"/>
      <c r="FI1156" s="533"/>
      <c r="FJ1156" s="533"/>
      <c r="FK1156" s="533"/>
      <c r="FL1156" s="533"/>
      <c r="FM1156" s="533"/>
      <c r="FN1156" s="533"/>
      <c r="FO1156" s="533"/>
      <c r="FP1156" s="533"/>
      <c r="FQ1156" s="533"/>
      <c r="FR1156" s="533"/>
      <c r="FS1156" s="533"/>
      <c r="FT1156" s="533"/>
      <c r="FU1156" s="533"/>
      <c r="FV1156" s="533"/>
      <c r="FW1156" s="533"/>
      <c r="FX1156" s="533"/>
      <c r="FY1156" s="533"/>
      <c r="FZ1156" s="533"/>
      <c r="GA1156" s="533"/>
      <c r="GB1156" s="533"/>
      <c r="GC1156" s="533"/>
      <c r="GD1156" s="533"/>
      <c r="GE1156" s="533"/>
      <c r="GF1156" s="533"/>
      <c r="GG1156" s="533"/>
      <c r="GH1156" s="533"/>
      <c r="GI1156" s="533"/>
      <c r="GJ1156" s="533"/>
      <c r="GK1156" s="533"/>
      <c r="GL1156" s="533"/>
      <c r="GM1156" s="533"/>
      <c r="GN1156" s="533"/>
      <c r="GO1156" s="533"/>
      <c r="GP1156" s="533"/>
      <c r="GQ1156" s="533"/>
      <c r="GR1156" s="533"/>
      <c r="GS1156" s="533"/>
      <c r="GT1156" s="533"/>
      <c r="GU1156" s="533"/>
      <c r="GV1156" s="533"/>
      <c r="GW1156" s="533"/>
      <c r="GX1156" s="533"/>
      <c r="GY1156" s="533"/>
      <c r="GZ1156" s="533"/>
      <c r="HA1156" s="533"/>
      <c r="HB1156" s="533"/>
      <c r="HC1156" s="533"/>
      <c r="HD1156" s="533"/>
      <c r="HE1156" s="533"/>
      <c r="HF1156" s="533"/>
      <c r="HG1156" s="533"/>
      <c r="HH1156" s="533"/>
      <c r="HI1156" s="533"/>
      <c r="HJ1156" s="533"/>
      <c r="HK1156" s="533"/>
      <c r="HL1156" s="533"/>
      <c r="HM1156" s="533"/>
      <c r="HN1156" s="533"/>
      <c r="HO1156" s="533"/>
      <c r="HP1156" s="533"/>
      <c r="HQ1156" s="533"/>
      <c r="HR1156" s="533"/>
      <c r="HS1156" s="533"/>
      <c r="HT1156" s="533"/>
      <c r="HU1156" s="533"/>
      <c r="HV1156" s="533"/>
      <c r="HW1156" s="533"/>
      <c r="HX1156" s="533"/>
      <c r="HY1156" s="533"/>
      <c r="HZ1156" s="533"/>
      <c r="IA1156" s="533"/>
      <c r="IB1156" s="533"/>
      <c r="IC1156" s="533"/>
      <c r="ID1156" s="533"/>
      <c r="IE1156" s="533"/>
      <c r="IF1156" s="533"/>
      <c r="IG1156" s="533"/>
      <c r="IH1156" s="533"/>
      <c r="II1156" s="533"/>
      <c r="IJ1156" s="533"/>
      <c r="IK1156" s="533"/>
      <c r="IL1156" s="533"/>
      <c r="IM1156" s="533"/>
      <c r="IN1156" s="533"/>
      <c r="IO1156" s="533"/>
      <c r="IP1156" s="533"/>
      <c r="IQ1156" s="533"/>
      <c r="IR1156" s="533"/>
      <c r="IS1156" s="533"/>
      <c r="IT1156" s="533"/>
      <c r="IU1156" s="533"/>
      <c r="IV1156" s="533"/>
      <c r="IW1156" s="533"/>
      <c r="IX1156" s="533"/>
      <c r="IY1156" s="533"/>
      <c r="IZ1156" s="533"/>
      <c r="JA1156" s="533"/>
      <c r="JB1156" s="533"/>
      <c r="JC1156" s="533"/>
      <c r="JD1156" s="533"/>
      <c r="JE1156" s="533"/>
      <c r="JF1156" s="533"/>
      <c r="JG1156" s="533"/>
      <c r="JH1156" s="533"/>
    </row>
    <row r="1157" spans="1:268" s="3" customFormat="1" ht="39.75" customHeight="1" thickBot="1" x14ac:dyDescent="0.3">
      <c r="A1157" s="227" t="s">
        <v>3392</v>
      </c>
      <c r="B1157" s="227" t="s">
        <v>7201</v>
      </c>
      <c r="C1157" s="227">
        <v>11130102</v>
      </c>
      <c r="D1157" s="228">
        <v>42555</v>
      </c>
      <c r="E1157" s="228">
        <v>42555</v>
      </c>
      <c r="F1157" s="228">
        <v>48033</v>
      </c>
      <c r="G1157" s="227">
        <v>-7777</v>
      </c>
      <c r="H1157" s="227" t="s">
        <v>491</v>
      </c>
      <c r="I1157" s="227" t="s">
        <v>883</v>
      </c>
      <c r="J1157" s="227" t="s">
        <v>7492</v>
      </c>
      <c r="K1157" s="227" t="s">
        <v>55</v>
      </c>
      <c r="L1157" s="227" t="s">
        <v>7202</v>
      </c>
      <c r="M1157" s="227" t="s">
        <v>234</v>
      </c>
      <c r="N1157" s="227" t="s">
        <v>249</v>
      </c>
      <c r="O1157" s="227" t="s">
        <v>189</v>
      </c>
      <c r="P1157" s="229" t="s">
        <v>7203</v>
      </c>
      <c r="Q1157" s="227"/>
      <c r="R1157" s="227" t="s">
        <v>234</v>
      </c>
      <c r="S1157" s="227" t="s">
        <v>249</v>
      </c>
      <c r="T1157" s="227" t="s">
        <v>189</v>
      </c>
      <c r="U1157" s="229" t="s">
        <v>7203</v>
      </c>
      <c r="V1157" s="227"/>
      <c r="W1157" s="227"/>
      <c r="X1157" s="227"/>
      <c r="Y1157" s="227"/>
      <c r="Z1157" s="230" t="s">
        <v>468</v>
      </c>
      <c r="AA1157" s="227" t="s">
        <v>293</v>
      </c>
      <c r="AB1157" s="227">
        <v>53.24</v>
      </c>
      <c r="AC1157" s="227">
        <v>2.1</v>
      </c>
      <c r="AD1157" s="227">
        <v>1755</v>
      </c>
      <c r="AE1157" s="227"/>
      <c r="AF1157" s="227"/>
      <c r="AG1157" s="227">
        <v>1755</v>
      </c>
      <c r="AH1157" s="227"/>
      <c r="AI1157" s="227"/>
      <c r="AJ1157" s="227"/>
      <c r="AK1157" s="227"/>
      <c r="AL1157" s="227"/>
      <c r="AM1157" s="227"/>
      <c r="AN1157" s="227"/>
      <c r="AO1157" s="227">
        <v>12780</v>
      </c>
      <c r="AP1157" s="227"/>
      <c r="AQ1157" s="227"/>
      <c r="AR1157" s="227"/>
      <c r="AS1157" s="227" t="s">
        <v>468</v>
      </c>
      <c r="AT1157" s="227"/>
      <c r="AU1157" s="227"/>
      <c r="AV1157" s="227">
        <v>325</v>
      </c>
      <c r="AW1157" s="227" t="s">
        <v>7204</v>
      </c>
      <c r="AX1157" s="227" t="s">
        <v>7205</v>
      </c>
      <c r="AY1157" s="227">
        <v>43</v>
      </c>
      <c r="AZ1157" s="227">
        <v>11</v>
      </c>
      <c r="BA1157" s="227">
        <v>0.28999999999999998</v>
      </c>
      <c r="BB1157" s="227">
        <v>23</v>
      </c>
      <c r="BC1157" s="227">
        <v>59</v>
      </c>
      <c r="BD1157" s="227">
        <v>55.34</v>
      </c>
      <c r="BE1157" s="227">
        <f t="shared" si="184"/>
        <v>43.183413888888886</v>
      </c>
      <c r="BF1157" s="306">
        <f t="shared" si="185"/>
        <v>23.998705555555556</v>
      </c>
      <c r="BG1157" s="227" t="s">
        <v>47</v>
      </c>
      <c r="BH1157" s="227"/>
      <c r="BI1157" s="227">
        <v>3188</v>
      </c>
      <c r="BJ1157" s="228">
        <v>44251</v>
      </c>
      <c r="BK1157" s="227">
        <v>3188</v>
      </c>
      <c r="BL1157" s="228">
        <v>44251</v>
      </c>
      <c r="BM1157" s="227"/>
      <c r="BN1157" s="227"/>
      <c r="BO1157" s="227"/>
      <c r="BP1157" s="227"/>
      <c r="BQ1157" s="227"/>
      <c r="BR1157" s="227"/>
      <c r="BS1157" s="227"/>
      <c r="BT1157" s="533"/>
      <c r="BU1157" s="533"/>
      <c r="BV1157" s="533"/>
      <c r="BW1157" s="533"/>
      <c r="BX1157" s="533"/>
      <c r="BY1157" s="533"/>
      <c r="BZ1157" s="533"/>
      <c r="CA1157" s="533"/>
      <c r="CB1157" s="533"/>
      <c r="CC1157" s="533"/>
      <c r="CD1157" s="533"/>
      <c r="CE1157" s="533"/>
      <c r="CF1157" s="533"/>
      <c r="CG1157" s="533"/>
      <c r="CH1157" s="533"/>
      <c r="CI1157" s="533"/>
      <c r="CJ1157" s="533"/>
      <c r="CK1157" s="533"/>
      <c r="CL1157" s="533"/>
      <c r="CM1157" s="533"/>
      <c r="CN1157" s="533"/>
      <c r="CO1157" s="533"/>
      <c r="CP1157" s="533"/>
      <c r="CQ1157" s="533"/>
      <c r="CR1157" s="533"/>
      <c r="CS1157" s="533"/>
      <c r="CT1157" s="533"/>
      <c r="CU1157" s="533"/>
      <c r="CV1157" s="533"/>
      <c r="CW1157" s="533"/>
      <c r="CX1157" s="533"/>
      <c r="CY1157" s="533"/>
      <c r="CZ1157" s="533"/>
      <c r="DA1157" s="533"/>
      <c r="DB1157" s="533"/>
      <c r="DC1157" s="533"/>
      <c r="DD1157" s="533"/>
      <c r="DE1157" s="533"/>
      <c r="DF1157" s="533"/>
      <c r="DG1157" s="533"/>
      <c r="DH1157" s="533"/>
      <c r="DI1157" s="533"/>
      <c r="DJ1157" s="533"/>
      <c r="DK1157" s="533"/>
      <c r="DL1157" s="533"/>
      <c r="DM1157" s="533"/>
      <c r="DN1157" s="533"/>
      <c r="DO1157" s="533"/>
      <c r="DP1157" s="533"/>
      <c r="DQ1157" s="533"/>
      <c r="DR1157" s="533"/>
      <c r="DS1157" s="533"/>
      <c r="DT1157" s="533"/>
      <c r="DU1157" s="533"/>
      <c r="DV1157" s="533"/>
      <c r="DW1157" s="533"/>
      <c r="DX1157" s="533"/>
      <c r="DY1157" s="533"/>
      <c r="DZ1157" s="533"/>
      <c r="EA1157" s="533"/>
      <c r="EB1157" s="533"/>
      <c r="EC1157" s="533"/>
      <c r="ED1157" s="533"/>
      <c r="EE1157" s="533"/>
      <c r="EF1157" s="533"/>
      <c r="EG1157" s="533"/>
      <c r="EH1157" s="533"/>
      <c r="EI1157" s="533"/>
      <c r="EJ1157" s="533"/>
      <c r="EK1157" s="533"/>
      <c r="EL1157" s="533"/>
      <c r="EM1157" s="533"/>
      <c r="EN1157" s="533"/>
      <c r="EO1157" s="533"/>
      <c r="EP1157" s="533"/>
      <c r="EQ1157" s="533"/>
      <c r="ER1157" s="533"/>
      <c r="ES1157" s="533"/>
      <c r="ET1157" s="533"/>
      <c r="EU1157" s="533"/>
      <c r="EV1157" s="533"/>
      <c r="EW1157" s="533"/>
      <c r="EX1157" s="533"/>
      <c r="EY1157" s="533"/>
      <c r="EZ1157" s="533"/>
      <c r="FA1157" s="533"/>
      <c r="FB1157" s="533"/>
      <c r="FC1157" s="533"/>
      <c r="FD1157" s="533"/>
      <c r="FE1157" s="533"/>
      <c r="FF1157" s="533"/>
      <c r="FG1157" s="533"/>
      <c r="FH1157" s="533"/>
      <c r="FI1157" s="533"/>
      <c r="FJ1157" s="533"/>
      <c r="FK1157" s="533"/>
      <c r="FL1157" s="533"/>
      <c r="FM1157" s="533"/>
      <c r="FN1157" s="533"/>
      <c r="FO1157" s="533"/>
      <c r="FP1157" s="533"/>
      <c r="FQ1157" s="533"/>
      <c r="FR1157" s="533"/>
      <c r="FS1157" s="533"/>
      <c r="FT1157" s="533"/>
      <c r="FU1157" s="533"/>
      <c r="FV1157" s="533"/>
      <c r="FW1157" s="533"/>
      <c r="FX1157" s="533"/>
      <c r="FY1157" s="533"/>
      <c r="FZ1157" s="533"/>
      <c r="GA1157" s="533"/>
      <c r="GB1157" s="533"/>
      <c r="GC1157" s="533"/>
      <c r="GD1157" s="533"/>
      <c r="GE1157" s="533"/>
      <c r="GF1157" s="533"/>
      <c r="GG1157" s="533"/>
      <c r="GH1157" s="533"/>
      <c r="GI1157" s="533"/>
      <c r="GJ1157" s="533"/>
      <c r="GK1157" s="533"/>
      <c r="GL1157" s="533"/>
      <c r="GM1157" s="533"/>
      <c r="GN1157" s="533"/>
      <c r="GO1157" s="533"/>
      <c r="GP1157" s="533"/>
      <c r="GQ1157" s="533"/>
      <c r="GR1157" s="533"/>
      <c r="GS1157" s="533"/>
      <c r="GT1157" s="533"/>
      <c r="GU1157" s="533"/>
      <c r="GV1157" s="533"/>
      <c r="GW1157" s="533"/>
      <c r="GX1157" s="533"/>
      <c r="GY1157" s="533"/>
      <c r="GZ1157" s="533"/>
      <c r="HA1157" s="533"/>
      <c r="HB1157" s="533"/>
      <c r="HC1157" s="533"/>
      <c r="HD1157" s="533"/>
      <c r="HE1157" s="533"/>
      <c r="HF1157" s="533"/>
      <c r="HG1157" s="533"/>
      <c r="HH1157" s="533"/>
      <c r="HI1157" s="533"/>
      <c r="HJ1157" s="533"/>
      <c r="HK1157" s="533"/>
      <c r="HL1157" s="533"/>
      <c r="HM1157" s="533"/>
      <c r="HN1157" s="533"/>
      <c r="HO1157" s="533"/>
      <c r="HP1157" s="533"/>
      <c r="HQ1157" s="533"/>
      <c r="HR1157" s="533"/>
      <c r="HS1157" s="533"/>
      <c r="HT1157" s="533"/>
      <c r="HU1157" s="533"/>
      <c r="HV1157" s="533"/>
      <c r="HW1157" s="533"/>
      <c r="HX1157" s="533"/>
      <c r="HY1157" s="533"/>
      <c r="HZ1157" s="533"/>
      <c r="IA1157" s="533"/>
      <c r="IB1157" s="533"/>
      <c r="IC1157" s="533"/>
      <c r="ID1157" s="533"/>
      <c r="IE1157" s="533"/>
      <c r="IF1157" s="533"/>
      <c r="IG1157" s="533"/>
      <c r="IH1157" s="533"/>
      <c r="II1157" s="533"/>
      <c r="IJ1157" s="533"/>
      <c r="IK1157" s="533"/>
      <c r="IL1157" s="533"/>
      <c r="IM1157" s="533"/>
      <c r="IN1157" s="533"/>
      <c r="IO1157" s="533"/>
      <c r="IP1157" s="533"/>
      <c r="IQ1157" s="533"/>
      <c r="IR1157" s="533"/>
      <c r="IS1157" s="533"/>
      <c r="IT1157" s="533"/>
      <c r="IU1157" s="533"/>
      <c r="IV1157" s="533"/>
      <c r="IW1157" s="533"/>
      <c r="IX1157" s="533"/>
      <c r="IY1157" s="533"/>
      <c r="IZ1157" s="533"/>
      <c r="JA1157" s="533"/>
      <c r="JB1157" s="533"/>
      <c r="JC1157" s="533"/>
      <c r="JD1157" s="533"/>
      <c r="JE1157" s="533"/>
      <c r="JF1157" s="533"/>
      <c r="JG1157" s="533"/>
      <c r="JH1157" s="533"/>
    </row>
    <row r="1158" spans="1:268" s="3" customFormat="1" ht="39.75" customHeight="1" x14ac:dyDescent="0.25">
      <c r="A1158" s="4" t="s">
        <v>3392</v>
      </c>
      <c r="B1158" s="4" t="s">
        <v>3135</v>
      </c>
      <c r="C1158" s="4">
        <v>11140157</v>
      </c>
      <c r="D1158" s="293">
        <v>42555</v>
      </c>
      <c r="E1158" s="293">
        <v>42555</v>
      </c>
      <c r="F1158" s="293">
        <v>46207</v>
      </c>
      <c r="G1158" s="4">
        <v>-7777</v>
      </c>
      <c r="H1158" s="4" t="s">
        <v>861</v>
      </c>
      <c r="I1158" s="296" t="s">
        <v>989</v>
      </c>
      <c r="J1158" s="296"/>
      <c r="K1158" s="296" t="s">
        <v>37</v>
      </c>
      <c r="L1158" s="4" t="s">
        <v>7206</v>
      </c>
      <c r="M1158" s="4" t="s">
        <v>697</v>
      </c>
      <c r="N1158" s="4" t="s">
        <v>124</v>
      </c>
      <c r="O1158" s="4" t="s">
        <v>35</v>
      </c>
      <c r="P1158" s="294" t="s">
        <v>1889</v>
      </c>
      <c r="Q1158" s="233"/>
      <c r="R1158" s="4" t="s">
        <v>697</v>
      </c>
      <c r="S1158" s="4" t="s">
        <v>124</v>
      </c>
      <c r="T1158" s="4" t="s">
        <v>35</v>
      </c>
      <c r="U1158" s="294" t="s">
        <v>1889</v>
      </c>
      <c r="V1158" s="4" t="s">
        <v>7207</v>
      </c>
      <c r="W1158" s="4" t="s">
        <v>2901</v>
      </c>
      <c r="X1158" s="4">
        <v>600</v>
      </c>
      <c r="Y1158" s="4">
        <v>21</v>
      </c>
      <c r="Z1158" s="295" t="s">
        <v>468</v>
      </c>
      <c r="AA1158" s="4" t="s">
        <v>5420</v>
      </c>
      <c r="AB1158" s="4">
        <v>3.76</v>
      </c>
      <c r="AC1158" s="4">
        <v>3750</v>
      </c>
      <c r="AD1158" s="4">
        <v>65000000</v>
      </c>
      <c r="AE1158" s="4"/>
      <c r="AF1158" s="4">
        <v>65000000</v>
      </c>
      <c r="AG1158" s="4"/>
      <c r="AH1158" s="4"/>
      <c r="AI1158" s="4"/>
      <c r="AJ1158" s="4"/>
      <c r="AK1158" s="4"/>
      <c r="AL1158" s="4"/>
      <c r="AM1158" s="4"/>
      <c r="AN1158" s="4"/>
      <c r="AO1158" s="4">
        <v>376</v>
      </c>
      <c r="AP1158" s="4">
        <v>1.7</v>
      </c>
      <c r="AQ1158" s="4" t="s">
        <v>47</v>
      </c>
      <c r="AR1158" s="4" t="s">
        <v>2087</v>
      </c>
      <c r="AS1158" s="4" t="s">
        <v>468</v>
      </c>
      <c r="AT1158" s="4"/>
      <c r="AU1158" s="4"/>
      <c r="AV1158" s="4"/>
      <c r="AW1158" s="4" t="s">
        <v>7208</v>
      </c>
      <c r="AX1158" s="4" t="s">
        <v>7209</v>
      </c>
      <c r="AY1158" s="4">
        <v>42</v>
      </c>
      <c r="AZ1158" s="4">
        <v>54</v>
      </c>
      <c r="BA1158" s="4">
        <v>14</v>
      </c>
      <c r="BB1158" s="4">
        <v>25</v>
      </c>
      <c r="BC1158" s="4">
        <v>5</v>
      </c>
      <c r="BD1158" s="4">
        <v>2</v>
      </c>
      <c r="BE1158" s="4">
        <f t="shared" si="184"/>
        <v>42.903888888888886</v>
      </c>
      <c r="BF1158" s="4">
        <f t="shared" si="185"/>
        <v>25.083888888888886</v>
      </c>
      <c r="BG1158" s="4" t="s">
        <v>47</v>
      </c>
      <c r="BH1158" s="4"/>
      <c r="BI1158" s="4">
        <v>2562</v>
      </c>
      <c r="BJ1158" s="293">
        <v>43438</v>
      </c>
      <c r="BK1158" s="4"/>
      <c r="BL1158" s="293"/>
      <c r="BM1158" s="4"/>
      <c r="BN1158" s="4"/>
      <c r="BO1158" s="4"/>
      <c r="BP1158" s="4"/>
      <c r="BQ1158" s="4"/>
      <c r="BR1158" s="4"/>
      <c r="BS1158" s="4"/>
      <c r="BT1158" s="533"/>
      <c r="BU1158" s="533"/>
      <c r="BV1158" s="533"/>
      <c r="BW1158" s="533"/>
      <c r="BX1158" s="533"/>
      <c r="BY1158" s="533"/>
      <c r="BZ1158" s="533"/>
      <c r="CA1158" s="533"/>
      <c r="CB1158" s="533"/>
      <c r="CC1158" s="533"/>
      <c r="CD1158" s="533"/>
      <c r="CE1158" s="533"/>
      <c r="CF1158" s="533"/>
      <c r="CG1158" s="533"/>
      <c r="CH1158" s="533"/>
      <c r="CI1158" s="533"/>
      <c r="CJ1158" s="533"/>
      <c r="CK1158" s="533"/>
      <c r="CL1158" s="533"/>
      <c r="CM1158" s="533"/>
      <c r="CN1158" s="533"/>
      <c r="CO1158" s="533"/>
      <c r="CP1158" s="533"/>
      <c r="CQ1158" s="533"/>
      <c r="CR1158" s="533"/>
      <c r="CS1158" s="533"/>
      <c r="CT1158" s="533"/>
      <c r="CU1158" s="533"/>
      <c r="CV1158" s="533"/>
      <c r="CW1158" s="533"/>
      <c r="CX1158" s="533"/>
      <c r="CY1158" s="533"/>
      <c r="CZ1158" s="533"/>
      <c r="DA1158" s="533"/>
      <c r="DB1158" s="533"/>
      <c r="DC1158" s="533"/>
      <c r="DD1158" s="533"/>
      <c r="DE1158" s="533"/>
      <c r="DF1158" s="533"/>
      <c r="DG1158" s="533"/>
      <c r="DH1158" s="533"/>
      <c r="DI1158" s="533"/>
      <c r="DJ1158" s="533"/>
      <c r="DK1158" s="533"/>
      <c r="DL1158" s="533"/>
      <c r="DM1158" s="533"/>
      <c r="DN1158" s="533"/>
      <c r="DO1158" s="533"/>
      <c r="DP1158" s="533"/>
      <c r="DQ1158" s="533"/>
      <c r="DR1158" s="533"/>
      <c r="DS1158" s="533"/>
      <c r="DT1158" s="533"/>
      <c r="DU1158" s="533"/>
      <c r="DV1158" s="533"/>
      <c r="DW1158" s="533"/>
      <c r="DX1158" s="533"/>
      <c r="DY1158" s="533"/>
      <c r="DZ1158" s="533"/>
      <c r="EA1158" s="533"/>
      <c r="EB1158" s="533"/>
      <c r="EC1158" s="533"/>
      <c r="ED1158" s="533"/>
      <c r="EE1158" s="533"/>
      <c r="EF1158" s="533"/>
      <c r="EG1158" s="533"/>
      <c r="EH1158" s="533"/>
      <c r="EI1158" s="533"/>
      <c r="EJ1158" s="533"/>
      <c r="EK1158" s="533"/>
      <c r="EL1158" s="533"/>
      <c r="EM1158" s="533"/>
      <c r="EN1158" s="533"/>
      <c r="EO1158" s="533"/>
      <c r="EP1158" s="533"/>
      <c r="EQ1158" s="533"/>
      <c r="ER1158" s="533"/>
      <c r="ES1158" s="533"/>
      <c r="ET1158" s="533"/>
      <c r="EU1158" s="533"/>
      <c r="EV1158" s="533"/>
      <c r="EW1158" s="533"/>
      <c r="EX1158" s="533"/>
      <c r="EY1158" s="533"/>
      <c r="EZ1158" s="533"/>
      <c r="FA1158" s="533"/>
      <c r="FB1158" s="533"/>
      <c r="FC1158" s="533"/>
      <c r="FD1158" s="533"/>
      <c r="FE1158" s="533"/>
      <c r="FF1158" s="533"/>
      <c r="FG1158" s="533"/>
      <c r="FH1158" s="533"/>
      <c r="FI1158" s="533"/>
      <c r="FJ1158" s="533"/>
      <c r="FK1158" s="533"/>
      <c r="FL1158" s="533"/>
      <c r="FM1158" s="533"/>
      <c r="FN1158" s="533"/>
      <c r="FO1158" s="533"/>
      <c r="FP1158" s="533"/>
      <c r="FQ1158" s="533"/>
      <c r="FR1158" s="533"/>
      <c r="FS1158" s="533"/>
      <c r="FT1158" s="533"/>
      <c r="FU1158" s="533"/>
      <c r="FV1158" s="533"/>
      <c r="FW1158" s="533"/>
      <c r="FX1158" s="533"/>
      <c r="FY1158" s="533"/>
      <c r="FZ1158" s="533"/>
      <c r="GA1158" s="533"/>
      <c r="GB1158" s="533"/>
      <c r="GC1158" s="533"/>
      <c r="GD1158" s="533"/>
      <c r="GE1158" s="533"/>
      <c r="GF1158" s="533"/>
      <c r="GG1158" s="533"/>
      <c r="GH1158" s="533"/>
      <c r="GI1158" s="533"/>
      <c r="GJ1158" s="533"/>
      <c r="GK1158" s="533"/>
      <c r="GL1158" s="533"/>
      <c r="GM1158" s="533"/>
      <c r="GN1158" s="533"/>
      <c r="GO1158" s="533"/>
      <c r="GP1158" s="533"/>
      <c r="GQ1158" s="533"/>
      <c r="GR1158" s="533"/>
      <c r="GS1158" s="533"/>
      <c r="GT1158" s="533"/>
      <c r="GU1158" s="533"/>
      <c r="GV1158" s="533"/>
      <c r="GW1158" s="533"/>
      <c r="GX1158" s="533"/>
      <c r="GY1158" s="533"/>
      <c r="GZ1158" s="533"/>
      <c r="HA1158" s="533"/>
      <c r="HB1158" s="533"/>
      <c r="HC1158" s="533"/>
      <c r="HD1158" s="533"/>
      <c r="HE1158" s="533"/>
      <c r="HF1158" s="533"/>
      <c r="HG1158" s="533"/>
      <c r="HH1158" s="533"/>
      <c r="HI1158" s="533"/>
      <c r="HJ1158" s="533"/>
      <c r="HK1158" s="533"/>
      <c r="HL1158" s="533"/>
      <c r="HM1158" s="533"/>
      <c r="HN1158" s="533"/>
      <c r="HO1158" s="533"/>
      <c r="HP1158" s="533"/>
      <c r="HQ1158" s="533"/>
      <c r="HR1158" s="533"/>
      <c r="HS1158" s="533"/>
      <c r="HT1158" s="533"/>
      <c r="HU1158" s="533"/>
      <c r="HV1158" s="533"/>
      <c r="HW1158" s="533"/>
      <c r="HX1158" s="533"/>
      <c r="HY1158" s="533"/>
      <c r="HZ1158" s="533"/>
      <c r="IA1158" s="533"/>
      <c r="IB1158" s="533"/>
      <c r="IC1158" s="533"/>
      <c r="ID1158" s="533"/>
      <c r="IE1158" s="533"/>
      <c r="IF1158" s="533"/>
      <c r="IG1158" s="533"/>
      <c r="IH1158" s="533"/>
      <c r="II1158" s="533"/>
      <c r="IJ1158" s="533"/>
      <c r="IK1158" s="533"/>
      <c r="IL1158" s="533"/>
      <c r="IM1158" s="533"/>
      <c r="IN1158" s="533"/>
      <c r="IO1158" s="533"/>
      <c r="IP1158" s="533"/>
      <c r="IQ1158" s="533"/>
      <c r="IR1158" s="533"/>
      <c r="IS1158" s="533"/>
      <c r="IT1158" s="533"/>
      <c r="IU1158" s="533"/>
      <c r="IV1158" s="533"/>
      <c r="IW1158" s="533"/>
      <c r="IX1158" s="533"/>
      <c r="IY1158" s="533"/>
      <c r="IZ1158" s="533"/>
      <c r="JA1158" s="533"/>
      <c r="JB1158" s="533"/>
      <c r="JC1158" s="533"/>
      <c r="JD1158" s="533"/>
      <c r="JE1158" s="533"/>
      <c r="JF1158" s="533"/>
      <c r="JG1158" s="533"/>
      <c r="JH1158" s="533"/>
    </row>
    <row r="1159" spans="1:268" s="233" customFormat="1" ht="39.75" customHeight="1" x14ac:dyDescent="0.25">
      <c r="A1159" s="4"/>
      <c r="B1159" s="4" t="s">
        <v>3135</v>
      </c>
      <c r="C1159" s="4">
        <v>11140157</v>
      </c>
      <c r="D1159" s="293">
        <v>42555</v>
      </c>
      <c r="E1159" s="293">
        <v>42555</v>
      </c>
      <c r="F1159" s="293">
        <v>46207</v>
      </c>
      <c r="G1159" s="4">
        <v>-7777</v>
      </c>
      <c r="H1159" s="4" t="s">
        <v>861</v>
      </c>
      <c r="I1159" s="4" t="s">
        <v>989</v>
      </c>
      <c r="J1159" s="4"/>
      <c r="K1159" s="4" t="s">
        <v>37</v>
      </c>
      <c r="L1159" s="4" t="s">
        <v>7206</v>
      </c>
      <c r="M1159" s="4" t="s">
        <v>697</v>
      </c>
      <c r="N1159" s="4" t="s">
        <v>124</v>
      </c>
      <c r="O1159" s="4" t="s">
        <v>35</v>
      </c>
      <c r="P1159" s="294" t="s">
        <v>1889</v>
      </c>
      <c r="R1159" s="4" t="s">
        <v>697</v>
      </c>
      <c r="S1159" s="4" t="s">
        <v>124</v>
      </c>
      <c r="T1159" s="4" t="s">
        <v>35</v>
      </c>
      <c r="U1159" s="294" t="s">
        <v>1889</v>
      </c>
      <c r="V1159" s="4" t="s">
        <v>7207</v>
      </c>
      <c r="W1159" s="4" t="s">
        <v>2901</v>
      </c>
      <c r="X1159" s="4">
        <v>600</v>
      </c>
      <c r="Y1159" s="4">
        <v>21</v>
      </c>
      <c r="Z1159" s="295" t="s">
        <v>468</v>
      </c>
      <c r="AA1159" s="4" t="s">
        <v>5420</v>
      </c>
      <c r="AB1159" s="4"/>
      <c r="AC1159" s="4"/>
      <c r="AD1159" s="4"/>
      <c r="AE1159" s="4"/>
      <c r="AF1159" s="4"/>
      <c r="AG1159" s="4"/>
      <c r="AH1159" s="4"/>
      <c r="AI1159" s="4"/>
      <c r="AJ1159" s="4"/>
      <c r="AK1159" s="4"/>
      <c r="AL1159" s="4"/>
      <c r="AM1159" s="4"/>
      <c r="AN1159" s="4"/>
      <c r="AO1159" s="4"/>
      <c r="AP1159" s="4"/>
      <c r="AQ1159" s="4"/>
      <c r="AR1159" s="4"/>
      <c r="AS1159" s="4" t="s">
        <v>3573</v>
      </c>
      <c r="AT1159" s="4"/>
      <c r="AU1159" s="4"/>
      <c r="AV1159" s="4"/>
      <c r="AW1159" s="4" t="s">
        <v>7210</v>
      </c>
      <c r="AX1159" s="4" t="s">
        <v>7211</v>
      </c>
      <c r="AY1159" s="4">
        <v>42</v>
      </c>
      <c r="AZ1159" s="4">
        <v>54</v>
      </c>
      <c r="BA1159" s="4">
        <v>40.4</v>
      </c>
      <c r="BB1159" s="4">
        <v>25</v>
      </c>
      <c r="BC1159" s="4">
        <v>5</v>
      </c>
      <c r="BD1159" s="4">
        <v>33.4</v>
      </c>
      <c r="BE1159" s="4">
        <f t="shared" si="184"/>
        <v>42.911222222222221</v>
      </c>
      <c r="BF1159" s="4">
        <f t="shared" si="185"/>
        <v>25.092611111111111</v>
      </c>
      <c r="BG1159" s="4" t="s">
        <v>47</v>
      </c>
      <c r="BH1159" s="4"/>
      <c r="BI1159" s="4">
        <v>2562</v>
      </c>
      <c r="BJ1159" s="293">
        <v>43438</v>
      </c>
      <c r="BK1159" s="4"/>
      <c r="BL1159" s="293"/>
      <c r="BM1159" s="4"/>
      <c r="BN1159" s="4"/>
      <c r="BO1159" s="4"/>
      <c r="BP1159" s="4"/>
      <c r="BQ1159" s="4"/>
      <c r="BR1159" s="4"/>
      <c r="BS1159" s="4"/>
      <c r="BT1159" s="574"/>
      <c r="BU1159" s="574"/>
      <c r="BV1159" s="574"/>
      <c r="BW1159" s="574"/>
      <c r="BX1159" s="574"/>
      <c r="BY1159" s="574"/>
      <c r="BZ1159" s="574"/>
      <c r="CA1159" s="574"/>
      <c r="CB1159" s="574"/>
      <c r="CC1159" s="574"/>
      <c r="CD1159" s="574"/>
      <c r="CE1159" s="574"/>
      <c r="CF1159" s="574"/>
      <c r="CG1159" s="574"/>
      <c r="CH1159" s="574"/>
      <c r="CI1159" s="574"/>
      <c r="CJ1159" s="574"/>
      <c r="CK1159" s="574"/>
      <c r="CL1159" s="574"/>
      <c r="CM1159" s="574"/>
      <c r="CN1159" s="574"/>
      <c r="CO1159" s="574"/>
      <c r="CP1159" s="574"/>
      <c r="CQ1159" s="574"/>
      <c r="CR1159" s="574"/>
      <c r="CS1159" s="574"/>
      <c r="CT1159" s="574"/>
      <c r="CU1159" s="574"/>
      <c r="CV1159" s="574"/>
      <c r="CW1159" s="574"/>
      <c r="CX1159" s="574"/>
      <c r="CY1159" s="574"/>
      <c r="CZ1159" s="574"/>
      <c r="DA1159" s="574"/>
      <c r="DB1159" s="574"/>
      <c r="DC1159" s="574"/>
      <c r="DD1159" s="574"/>
      <c r="DE1159" s="574"/>
      <c r="DF1159" s="574"/>
      <c r="DG1159" s="574"/>
      <c r="DH1159" s="574"/>
      <c r="DI1159" s="574"/>
      <c r="DJ1159" s="574"/>
      <c r="DK1159" s="574"/>
      <c r="DL1159" s="574"/>
      <c r="DM1159" s="574"/>
      <c r="DN1159" s="574"/>
      <c r="DO1159" s="574"/>
      <c r="DP1159" s="574"/>
      <c r="DQ1159" s="574"/>
      <c r="DR1159" s="574"/>
      <c r="DS1159" s="574"/>
      <c r="DT1159" s="574"/>
      <c r="DU1159" s="574"/>
      <c r="DV1159" s="574"/>
      <c r="DW1159" s="574"/>
      <c r="DX1159" s="574"/>
      <c r="DY1159" s="574"/>
      <c r="DZ1159" s="574"/>
      <c r="EA1159" s="574"/>
      <c r="EB1159" s="574"/>
      <c r="EC1159" s="574"/>
      <c r="ED1159" s="574"/>
      <c r="EE1159" s="574"/>
      <c r="EF1159" s="574"/>
      <c r="EG1159" s="574"/>
      <c r="EH1159" s="574"/>
      <c r="EI1159" s="574"/>
      <c r="EJ1159" s="574"/>
      <c r="EK1159" s="574"/>
      <c r="EL1159" s="574"/>
      <c r="EM1159" s="574"/>
      <c r="EN1159" s="574"/>
      <c r="EO1159" s="574"/>
      <c r="EP1159" s="574"/>
      <c r="EQ1159" s="574"/>
      <c r="ER1159" s="574"/>
      <c r="ES1159" s="574"/>
      <c r="ET1159" s="574"/>
      <c r="EU1159" s="574"/>
      <c r="EV1159" s="574"/>
      <c r="EW1159" s="574"/>
      <c r="EX1159" s="574"/>
      <c r="EY1159" s="574"/>
      <c r="EZ1159" s="574"/>
      <c r="FA1159" s="574"/>
      <c r="FB1159" s="574"/>
      <c r="FC1159" s="574"/>
      <c r="FD1159" s="574"/>
      <c r="FE1159" s="574"/>
      <c r="FF1159" s="574"/>
      <c r="FG1159" s="574"/>
      <c r="FH1159" s="574"/>
      <c r="FI1159" s="574"/>
      <c r="FJ1159" s="574"/>
      <c r="FK1159" s="574"/>
      <c r="FL1159" s="574"/>
      <c r="FM1159" s="574"/>
      <c r="FN1159" s="574"/>
      <c r="FO1159" s="574"/>
      <c r="FP1159" s="574"/>
      <c r="FQ1159" s="574"/>
      <c r="FR1159" s="574"/>
      <c r="FS1159" s="574"/>
      <c r="FT1159" s="574"/>
      <c r="FU1159" s="574"/>
      <c r="FV1159" s="574"/>
      <c r="FW1159" s="574"/>
      <c r="FX1159" s="574"/>
      <c r="FY1159" s="574"/>
      <c r="FZ1159" s="574"/>
      <c r="GA1159" s="574"/>
      <c r="GB1159" s="574"/>
      <c r="GC1159" s="574"/>
      <c r="GD1159" s="574"/>
      <c r="GE1159" s="574"/>
      <c r="GF1159" s="574"/>
      <c r="GG1159" s="574"/>
      <c r="GH1159" s="574"/>
      <c r="GI1159" s="574"/>
      <c r="GJ1159" s="574"/>
      <c r="GK1159" s="574"/>
      <c r="GL1159" s="574"/>
      <c r="GM1159" s="574"/>
      <c r="GN1159" s="574"/>
      <c r="GO1159" s="574"/>
      <c r="GP1159" s="574"/>
      <c r="GQ1159" s="574"/>
      <c r="GR1159" s="574"/>
      <c r="GS1159" s="574"/>
      <c r="GT1159" s="574"/>
      <c r="GU1159" s="574"/>
      <c r="GV1159" s="574"/>
      <c r="GW1159" s="574"/>
      <c r="GX1159" s="574"/>
      <c r="GY1159" s="574"/>
      <c r="GZ1159" s="574"/>
      <c r="HA1159" s="574"/>
      <c r="HB1159" s="574"/>
      <c r="HC1159" s="574"/>
      <c r="HD1159" s="574"/>
      <c r="HE1159" s="574"/>
      <c r="HF1159" s="574"/>
      <c r="HG1159" s="574"/>
      <c r="HH1159" s="574"/>
      <c r="HI1159" s="574"/>
      <c r="HJ1159" s="574"/>
      <c r="HK1159" s="574"/>
      <c r="HL1159" s="574"/>
      <c r="HM1159" s="574"/>
      <c r="HN1159" s="574"/>
      <c r="HO1159" s="574"/>
      <c r="HP1159" s="574"/>
      <c r="HQ1159" s="574"/>
      <c r="HR1159" s="574"/>
      <c r="HS1159" s="574"/>
      <c r="HT1159" s="574"/>
      <c r="HU1159" s="574"/>
      <c r="HV1159" s="574"/>
      <c r="HW1159" s="574"/>
      <c r="HX1159" s="574"/>
      <c r="HY1159" s="574"/>
      <c r="HZ1159" s="574"/>
      <c r="IA1159" s="574"/>
      <c r="IB1159" s="574"/>
      <c r="IC1159" s="574"/>
      <c r="ID1159" s="574"/>
      <c r="IE1159" s="574"/>
      <c r="IF1159" s="574"/>
      <c r="IG1159" s="574"/>
      <c r="IH1159" s="574"/>
      <c r="II1159" s="574"/>
      <c r="IJ1159" s="574"/>
      <c r="IK1159" s="574"/>
      <c r="IL1159" s="574"/>
      <c r="IM1159" s="574"/>
      <c r="IN1159" s="574"/>
      <c r="IO1159" s="574"/>
      <c r="IP1159" s="574"/>
      <c r="IQ1159" s="574"/>
      <c r="IR1159" s="574"/>
      <c r="IS1159" s="574"/>
      <c r="IT1159" s="574"/>
      <c r="IU1159" s="574"/>
      <c r="IV1159" s="574"/>
      <c r="IW1159" s="574"/>
      <c r="IX1159" s="574"/>
      <c r="IY1159" s="574"/>
      <c r="IZ1159" s="574"/>
      <c r="JA1159" s="574"/>
      <c r="JB1159" s="574"/>
      <c r="JC1159" s="574"/>
      <c r="JD1159" s="574"/>
      <c r="JE1159" s="574"/>
      <c r="JF1159" s="574"/>
      <c r="JG1159" s="574"/>
      <c r="JH1159" s="574"/>
    </row>
    <row r="1160" spans="1:268" s="233" customFormat="1" ht="39.75" customHeight="1" x14ac:dyDescent="0.25">
      <c r="A1160" s="1"/>
      <c r="B1160" s="1" t="s">
        <v>3135</v>
      </c>
      <c r="C1160" s="1">
        <v>11140157</v>
      </c>
      <c r="D1160" s="7">
        <v>42555</v>
      </c>
      <c r="E1160" s="7">
        <v>42555</v>
      </c>
      <c r="F1160" s="7">
        <v>46207</v>
      </c>
      <c r="G1160" s="1">
        <v>-7777</v>
      </c>
      <c r="H1160" s="1" t="s">
        <v>861</v>
      </c>
      <c r="I1160" s="1" t="s">
        <v>989</v>
      </c>
      <c r="J1160" s="1" t="s">
        <v>989</v>
      </c>
      <c r="K1160" s="1" t="s">
        <v>37</v>
      </c>
      <c r="L1160" s="1" t="s">
        <v>7206</v>
      </c>
      <c r="M1160" s="1" t="s">
        <v>147</v>
      </c>
      <c r="N1160" s="1" t="s">
        <v>124</v>
      </c>
      <c r="O1160" s="1" t="s">
        <v>35</v>
      </c>
      <c r="P1160" s="6" t="s">
        <v>8135</v>
      </c>
      <c r="Q1160" s="1" t="s">
        <v>8362</v>
      </c>
      <c r="R1160" s="1" t="s">
        <v>697</v>
      </c>
      <c r="S1160" s="1" t="s">
        <v>124</v>
      </c>
      <c r="T1160" s="1" t="s">
        <v>35</v>
      </c>
      <c r="U1160" s="6" t="s">
        <v>1889</v>
      </c>
      <c r="V1160" s="1" t="s">
        <v>7207</v>
      </c>
      <c r="W1160" s="1" t="s">
        <v>2901</v>
      </c>
      <c r="X1160" s="1">
        <v>600</v>
      </c>
      <c r="Y1160" s="1">
        <v>21</v>
      </c>
      <c r="Z1160" s="9" t="s">
        <v>468</v>
      </c>
      <c r="AA1160" s="1" t="s">
        <v>5420</v>
      </c>
      <c r="AB1160" s="1">
        <v>3.58</v>
      </c>
      <c r="AC1160" s="1">
        <v>4000</v>
      </c>
      <c r="AD1160" s="1">
        <v>43130000</v>
      </c>
      <c r="AE1160" s="1"/>
      <c r="AF1160" s="1">
        <v>43130000</v>
      </c>
      <c r="AG1160" s="1"/>
      <c r="AH1160" s="1"/>
      <c r="AI1160" s="1"/>
      <c r="AJ1160" s="1"/>
      <c r="AK1160" s="1"/>
      <c r="AL1160" s="1"/>
      <c r="AM1160" s="1"/>
      <c r="AN1160" s="1"/>
      <c r="AO1160" s="1">
        <v>358</v>
      </c>
      <c r="AP1160" s="1">
        <v>1.7</v>
      </c>
      <c r="AQ1160" s="1" t="s">
        <v>47</v>
      </c>
      <c r="AR1160" s="1" t="s">
        <v>2087</v>
      </c>
      <c r="AS1160" s="1" t="s">
        <v>8364</v>
      </c>
      <c r="AT1160" s="1"/>
      <c r="AU1160" s="1"/>
      <c r="AV1160" s="1"/>
      <c r="AW1160" s="1" t="s">
        <v>7208</v>
      </c>
      <c r="AX1160" s="1" t="s">
        <v>7209</v>
      </c>
      <c r="AY1160" s="1">
        <v>42</v>
      </c>
      <c r="AZ1160" s="1">
        <v>54</v>
      </c>
      <c r="BA1160" s="1">
        <v>14</v>
      </c>
      <c r="BB1160" s="1">
        <v>25</v>
      </c>
      <c r="BC1160" s="1">
        <v>5</v>
      </c>
      <c r="BD1160" s="1">
        <v>2</v>
      </c>
      <c r="BE1160" s="1">
        <f t="shared" ref="BE1160:BE1161" si="186">AY1160+AZ1160/60+BA1160/3600</f>
        <v>42.903888888888886</v>
      </c>
      <c r="BF1160" s="1">
        <f t="shared" ref="BF1160:BF1161" si="187">BB1160+BC1160/60+BD1160/3600</f>
        <v>25.083888888888886</v>
      </c>
      <c r="BG1160" s="1" t="s">
        <v>38</v>
      </c>
      <c r="BH1160" s="1"/>
      <c r="BI1160" s="1"/>
      <c r="BJ1160" s="7"/>
      <c r="BK1160" s="1"/>
      <c r="BL1160" s="7"/>
      <c r="BM1160" s="1"/>
      <c r="BN1160" s="1"/>
      <c r="BO1160" s="1"/>
      <c r="BP1160" s="1"/>
      <c r="BQ1160" s="1"/>
      <c r="BR1160" s="1"/>
      <c r="BS1160" s="1"/>
      <c r="BT1160" s="574"/>
      <c r="BU1160" s="574"/>
      <c r="BV1160" s="574"/>
      <c r="BW1160" s="574"/>
      <c r="BX1160" s="574"/>
      <c r="BY1160" s="574"/>
      <c r="BZ1160" s="574"/>
      <c r="CA1160" s="574"/>
      <c r="CB1160" s="574"/>
      <c r="CC1160" s="574"/>
      <c r="CD1160" s="574"/>
      <c r="CE1160" s="574"/>
      <c r="CF1160" s="574"/>
      <c r="CG1160" s="574"/>
      <c r="CH1160" s="574"/>
      <c r="CI1160" s="574"/>
      <c r="CJ1160" s="574"/>
      <c r="CK1160" s="574"/>
      <c r="CL1160" s="574"/>
      <c r="CM1160" s="574"/>
      <c r="CN1160" s="574"/>
      <c r="CO1160" s="574"/>
      <c r="CP1160" s="574"/>
      <c r="CQ1160" s="574"/>
      <c r="CR1160" s="574"/>
      <c r="CS1160" s="574"/>
      <c r="CT1160" s="574"/>
      <c r="CU1160" s="574"/>
      <c r="CV1160" s="574"/>
      <c r="CW1160" s="574"/>
      <c r="CX1160" s="574"/>
      <c r="CY1160" s="574"/>
      <c r="CZ1160" s="574"/>
      <c r="DA1160" s="574"/>
      <c r="DB1160" s="574"/>
      <c r="DC1160" s="574"/>
      <c r="DD1160" s="574"/>
      <c r="DE1160" s="574"/>
      <c r="DF1160" s="574"/>
      <c r="DG1160" s="574"/>
      <c r="DH1160" s="574"/>
      <c r="DI1160" s="574"/>
      <c r="DJ1160" s="574"/>
      <c r="DK1160" s="574"/>
      <c r="DL1160" s="574"/>
      <c r="DM1160" s="574"/>
      <c r="DN1160" s="574"/>
      <c r="DO1160" s="574"/>
      <c r="DP1160" s="574"/>
      <c r="DQ1160" s="574"/>
      <c r="DR1160" s="574"/>
      <c r="DS1160" s="574"/>
      <c r="DT1160" s="574"/>
      <c r="DU1160" s="574"/>
      <c r="DV1160" s="574"/>
      <c r="DW1160" s="574"/>
      <c r="DX1160" s="574"/>
      <c r="DY1160" s="574"/>
      <c r="DZ1160" s="574"/>
      <c r="EA1160" s="574"/>
      <c r="EB1160" s="574"/>
      <c r="EC1160" s="574"/>
      <c r="ED1160" s="574"/>
      <c r="EE1160" s="574"/>
      <c r="EF1160" s="574"/>
      <c r="EG1160" s="574"/>
      <c r="EH1160" s="574"/>
      <c r="EI1160" s="574"/>
      <c r="EJ1160" s="574"/>
      <c r="EK1160" s="574"/>
      <c r="EL1160" s="574"/>
      <c r="EM1160" s="574"/>
      <c r="EN1160" s="574"/>
      <c r="EO1160" s="574"/>
      <c r="EP1160" s="574"/>
      <c r="EQ1160" s="574"/>
      <c r="ER1160" s="574"/>
      <c r="ES1160" s="574"/>
      <c r="ET1160" s="574"/>
      <c r="EU1160" s="574"/>
      <c r="EV1160" s="574"/>
      <c r="EW1160" s="574"/>
      <c r="EX1160" s="574"/>
      <c r="EY1160" s="574"/>
      <c r="EZ1160" s="574"/>
      <c r="FA1160" s="574"/>
      <c r="FB1160" s="574"/>
      <c r="FC1160" s="574"/>
      <c r="FD1160" s="574"/>
      <c r="FE1160" s="574"/>
      <c r="FF1160" s="574"/>
      <c r="FG1160" s="574"/>
      <c r="FH1160" s="574"/>
      <c r="FI1160" s="574"/>
      <c r="FJ1160" s="574"/>
      <c r="FK1160" s="574"/>
      <c r="FL1160" s="574"/>
      <c r="FM1160" s="574"/>
      <c r="FN1160" s="574"/>
      <c r="FO1160" s="574"/>
      <c r="FP1160" s="574"/>
      <c r="FQ1160" s="574"/>
      <c r="FR1160" s="574"/>
      <c r="FS1160" s="574"/>
      <c r="FT1160" s="574"/>
      <c r="FU1160" s="574"/>
      <c r="FV1160" s="574"/>
      <c r="FW1160" s="574"/>
      <c r="FX1160" s="574"/>
      <c r="FY1160" s="574"/>
      <c r="FZ1160" s="574"/>
      <c r="GA1160" s="574"/>
      <c r="GB1160" s="574"/>
      <c r="GC1160" s="574"/>
      <c r="GD1160" s="574"/>
      <c r="GE1160" s="574"/>
      <c r="GF1160" s="574"/>
      <c r="GG1160" s="574"/>
      <c r="GH1160" s="574"/>
      <c r="GI1160" s="574"/>
      <c r="GJ1160" s="574"/>
      <c r="GK1160" s="574"/>
      <c r="GL1160" s="574"/>
      <c r="GM1160" s="574"/>
      <c r="GN1160" s="574"/>
      <c r="GO1160" s="574"/>
      <c r="GP1160" s="574"/>
      <c r="GQ1160" s="574"/>
      <c r="GR1160" s="574"/>
      <c r="GS1160" s="574"/>
      <c r="GT1160" s="574"/>
      <c r="GU1160" s="574"/>
      <c r="GV1160" s="574"/>
      <c r="GW1160" s="574"/>
      <c r="GX1160" s="574"/>
      <c r="GY1160" s="574"/>
      <c r="GZ1160" s="574"/>
      <c r="HA1160" s="574"/>
      <c r="HB1160" s="574"/>
      <c r="HC1160" s="574"/>
      <c r="HD1160" s="574"/>
      <c r="HE1160" s="574"/>
      <c r="HF1160" s="574"/>
      <c r="HG1160" s="574"/>
      <c r="HH1160" s="574"/>
      <c r="HI1160" s="574"/>
      <c r="HJ1160" s="574"/>
      <c r="HK1160" s="574"/>
      <c r="HL1160" s="574"/>
      <c r="HM1160" s="574"/>
      <c r="HN1160" s="574"/>
      <c r="HO1160" s="574"/>
      <c r="HP1160" s="574"/>
      <c r="HQ1160" s="574"/>
      <c r="HR1160" s="574"/>
      <c r="HS1160" s="574"/>
      <c r="HT1160" s="574"/>
      <c r="HU1160" s="574"/>
      <c r="HV1160" s="574"/>
      <c r="HW1160" s="574"/>
      <c r="HX1160" s="574"/>
      <c r="HY1160" s="574"/>
      <c r="HZ1160" s="574"/>
      <c r="IA1160" s="574"/>
      <c r="IB1160" s="574"/>
      <c r="IC1160" s="574"/>
      <c r="ID1160" s="574"/>
      <c r="IE1160" s="574"/>
      <c r="IF1160" s="574"/>
      <c r="IG1160" s="574"/>
      <c r="IH1160" s="574"/>
      <c r="II1160" s="574"/>
      <c r="IJ1160" s="574"/>
      <c r="IK1160" s="574"/>
      <c r="IL1160" s="574"/>
      <c r="IM1160" s="574"/>
      <c r="IN1160" s="574"/>
      <c r="IO1160" s="574"/>
      <c r="IP1160" s="574"/>
      <c r="IQ1160" s="574"/>
      <c r="IR1160" s="574"/>
      <c r="IS1160" s="574"/>
      <c r="IT1160" s="574"/>
      <c r="IU1160" s="574"/>
      <c r="IV1160" s="574"/>
      <c r="IW1160" s="574"/>
      <c r="IX1160" s="574"/>
      <c r="IY1160" s="574"/>
      <c r="IZ1160" s="574"/>
      <c r="JA1160" s="574"/>
      <c r="JB1160" s="574"/>
      <c r="JC1160" s="574"/>
      <c r="JD1160" s="574"/>
      <c r="JE1160" s="574"/>
      <c r="JF1160" s="574"/>
      <c r="JG1160" s="574"/>
      <c r="JH1160" s="574"/>
    </row>
    <row r="1161" spans="1:268" s="233" customFormat="1" ht="39.75" customHeight="1" x14ac:dyDescent="0.25">
      <c r="A1161" s="1"/>
      <c r="B1161" s="1" t="s">
        <v>3135</v>
      </c>
      <c r="C1161" s="1">
        <v>11140157</v>
      </c>
      <c r="D1161" s="7">
        <v>42555</v>
      </c>
      <c r="E1161" s="7">
        <v>42555</v>
      </c>
      <c r="F1161" s="7">
        <v>46207</v>
      </c>
      <c r="G1161" s="1">
        <v>-7777</v>
      </c>
      <c r="H1161" s="1" t="s">
        <v>861</v>
      </c>
      <c r="I1161" s="1" t="s">
        <v>989</v>
      </c>
      <c r="J1161" s="1" t="s">
        <v>989</v>
      </c>
      <c r="K1161" s="1" t="s">
        <v>37</v>
      </c>
      <c r="L1161" s="1" t="s">
        <v>7206</v>
      </c>
      <c r="M1161" s="1" t="s">
        <v>697</v>
      </c>
      <c r="N1161" s="1" t="s">
        <v>124</v>
      </c>
      <c r="O1161" s="1" t="s">
        <v>35</v>
      </c>
      <c r="P1161" s="6" t="s">
        <v>1889</v>
      </c>
      <c r="Q1161" s="1" t="s">
        <v>8363</v>
      </c>
      <c r="R1161" s="1" t="s">
        <v>697</v>
      </c>
      <c r="S1161" s="1" t="s">
        <v>124</v>
      </c>
      <c r="T1161" s="1" t="s">
        <v>35</v>
      </c>
      <c r="U1161" s="6" t="s">
        <v>1889</v>
      </c>
      <c r="V1161" s="1" t="s">
        <v>7207</v>
      </c>
      <c r="W1161" s="1" t="s">
        <v>2901</v>
      </c>
      <c r="X1161" s="1">
        <v>600</v>
      </c>
      <c r="Y1161" s="1">
        <v>21</v>
      </c>
      <c r="Z1161" s="9" t="s">
        <v>468</v>
      </c>
      <c r="AA1161" s="1" t="s">
        <v>5420</v>
      </c>
      <c r="AB1161" s="1">
        <v>3.76</v>
      </c>
      <c r="AC1161" s="1">
        <v>3750</v>
      </c>
      <c r="AD1161" s="1">
        <v>8540000</v>
      </c>
      <c r="AE1161" s="1"/>
      <c r="AF1161" s="1">
        <v>8540000</v>
      </c>
      <c r="AG1161" s="1"/>
      <c r="AH1161" s="1"/>
      <c r="AI1161" s="1"/>
      <c r="AJ1161" s="1"/>
      <c r="AK1161" s="1"/>
      <c r="AL1161" s="1"/>
      <c r="AM1161" s="1"/>
      <c r="AN1161" s="1"/>
      <c r="AO1161" s="1">
        <v>376</v>
      </c>
      <c r="AP1161" s="1"/>
      <c r="AQ1161" s="1"/>
      <c r="AR1161" s="1"/>
      <c r="AS1161" s="1" t="s">
        <v>8365</v>
      </c>
      <c r="AT1161" s="1"/>
      <c r="AU1161" s="1"/>
      <c r="AV1161" s="1"/>
      <c r="AW1161" s="1" t="s">
        <v>8366</v>
      </c>
      <c r="AX1161" s="1" t="s">
        <v>8367</v>
      </c>
      <c r="AY1161" s="1">
        <v>42</v>
      </c>
      <c r="AZ1161" s="1">
        <v>54</v>
      </c>
      <c r="BA1161" s="1">
        <v>14</v>
      </c>
      <c r="BB1161" s="1">
        <v>25</v>
      </c>
      <c r="BC1161" s="1">
        <v>5</v>
      </c>
      <c r="BD1161" s="1">
        <v>2</v>
      </c>
      <c r="BE1161" s="1">
        <f t="shared" si="186"/>
        <v>42.903888888888886</v>
      </c>
      <c r="BF1161" s="1">
        <f t="shared" si="187"/>
        <v>25.083888888888886</v>
      </c>
      <c r="BG1161" s="1" t="s">
        <v>38</v>
      </c>
      <c r="BH1161" s="1"/>
      <c r="BI1161" s="1"/>
      <c r="BJ1161" s="7"/>
      <c r="BK1161" s="1"/>
      <c r="BL1161" s="7"/>
      <c r="BM1161" s="1"/>
      <c r="BN1161" s="1"/>
      <c r="BO1161" s="1"/>
      <c r="BP1161" s="1"/>
      <c r="BQ1161" s="1"/>
      <c r="BR1161" s="1"/>
      <c r="BS1161" s="1"/>
      <c r="BT1161" s="574"/>
      <c r="BU1161" s="574"/>
      <c r="BV1161" s="574"/>
      <c r="BW1161" s="574"/>
      <c r="BX1161" s="574"/>
      <c r="BY1161" s="574"/>
      <c r="BZ1161" s="574"/>
      <c r="CA1161" s="574"/>
      <c r="CB1161" s="574"/>
      <c r="CC1161" s="574"/>
      <c r="CD1161" s="574"/>
      <c r="CE1161" s="574"/>
      <c r="CF1161" s="574"/>
      <c r="CG1161" s="574"/>
      <c r="CH1161" s="574"/>
      <c r="CI1161" s="574"/>
      <c r="CJ1161" s="574"/>
      <c r="CK1161" s="574"/>
      <c r="CL1161" s="574"/>
      <c r="CM1161" s="574"/>
      <c r="CN1161" s="574"/>
      <c r="CO1161" s="574"/>
      <c r="CP1161" s="574"/>
      <c r="CQ1161" s="574"/>
      <c r="CR1161" s="574"/>
      <c r="CS1161" s="574"/>
      <c r="CT1161" s="574"/>
      <c r="CU1161" s="574"/>
      <c r="CV1161" s="574"/>
      <c r="CW1161" s="574"/>
      <c r="CX1161" s="574"/>
      <c r="CY1161" s="574"/>
      <c r="CZ1161" s="574"/>
      <c r="DA1161" s="574"/>
      <c r="DB1161" s="574"/>
      <c r="DC1161" s="574"/>
      <c r="DD1161" s="574"/>
      <c r="DE1161" s="574"/>
      <c r="DF1161" s="574"/>
      <c r="DG1161" s="574"/>
      <c r="DH1161" s="574"/>
      <c r="DI1161" s="574"/>
      <c r="DJ1161" s="574"/>
      <c r="DK1161" s="574"/>
      <c r="DL1161" s="574"/>
      <c r="DM1161" s="574"/>
      <c r="DN1161" s="574"/>
      <c r="DO1161" s="574"/>
      <c r="DP1161" s="574"/>
      <c r="DQ1161" s="574"/>
      <c r="DR1161" s="574"/>
      <c r="DS1161" s="574"/>
      <c r="DT1161" s="574"/>
      <c r="DU1161" s="574"/>
      <c r="DV1161" s="574"/>
      <c r="DW1161" s="574"/>
      <c r="DX1161" s="574"/>
      <c r="DY1161" s="574"/>
      <c r="DZ1161" s="574"/>
      <c r="EA1161" s="574"/>
      <c r="EB1161" s="574"/>
      <c r="EC1161" s="574"/>
      <c r="ED1161" s="574"/>
      <c r="EE1161" s="574"/>
      <c r="EF1161" s="574"/>
      <c r="EG1161" s="574"/>
      <c r="EH1161" s="574"/>
      <c r="EI1161" s="574"/>
      <c r="EJ1161" s="574"/>
      <c r="EK1161" s="574"/>
      <c r="EL1161" s="574"/>
      <c r="EM1161" s="574"/>
      <c r="EN1161" s="574"/>
      <c r="EO1161" s="574"/>
      <c r="EP1161" s="574"/>
      <c r="EQ1161" s="574"/>
      <c r="ER1161" s="574"/>
      <c r="ES1161" s="574"/>
      <c r="ET1161" s="574"/>
      <c r="EU1161" s="574"/>
      <c r="EV1161" s="574"/>
      <c r="EW1161" s="574"/>
      <c r="EX1161" s="574"/>
      <c r="EY1161" s="574"/>
      <c r="EZ1161" s="574"/>
      <c r="FA1161" s="574"/>
      <c r="FB1161" s="574"/>
      <c r="FC1161" s="574"/>
      <c r="FD1161" s="574"/>
      <c r="FE1161" s="574"/>
      <c r="FF1161" s="574"/>
      <c r="FG1161" s="574"/>
      <c r="FH1161" s="574"/>
      <c r="FI1161" s="574"/>
      <c r="FJ1161" s="574"/>
      <c r="FK1161" s="574"/>
      <c r="FL1161" s="574"/>
      <c r="FM1161" s="574"/>
      <c r="FN1161" s="574"/>
      <c r="FO1161" s="574"/>
      <c r="FP1161" s="574"/>
      <c r="FQ1161" s="574"/>
      <c r="FR1161" s="574"/>
      <c r="FS1161" s="574"/>
      <c r="FT1161" s="574"/>
      <c r="FU1161" s="574"/>
      <c r="FV1161" s="574"/>
      <c r="FW1161" s="574"/>
      <c r="FX1161" s="574"/>
      <c r="FY1161" s="574"/>
      <c r="FZ1161" s="574"/>
      <c r="GA1161" s="574"/>
      <c r="GB1161" s="574"/>
      <c r="GC1161" s="574"/>
      <c r="GD1161" s="574"/>
      <c r="GE1161" s="574"/>
      <c r="GF1161" s="574"/>
      <c r="GG1161" s="574"/>
      <c r="GH1161" s="574"/>
      <c r="GI1161" s="574"/>
      <c r="GJ1161" s="574"/>
      <c r="GK1161" s="574"/>
      <c r="GL1161" s="574"/>
      <c r="GM1161" s="574"/>
      <c r="GN1161" s="574"/>
      <c r="GO1161" s="574"/>
      <c r="GP1161" s="574"/>
      <c r="GQ1161" s="574"/>
      <c r="GR1161" s="574"/>
      <c r="GS1161" s="574"/>
      <c r="GT1161" s="574"/>
      <c r="GU1161" s="574"/>
      <c r="GV1161" s="574"/>
      <c r="GW1161" s="574"/>
      <c r="GX1161" s="574"/>
      <c r="GY1161" s="574"/>
      <c r="GZ1161" s="574"/>
      <c r="HA1161" s="574"/>
      <c r="HB1161" s="574"/>
      <c r="HC1161" s="574"/>
      <c r="HD1161" s="574"/>
      <c r="HE1161" s="574"/>
      <c r="HF1161" s="574"/>
      <c r="HG1161" s="574"/>
      <c r="HH1161" s="574"/>
      <c r="HI1161" s="574"/>
      <c r="HJ1161" s="574"/>
      <c r="HK1161" s="574"/>
      <c r="HL1161" s="574"/>
      <c r="HM1161" s="574"/>
      <c r="HN1161" s="574"/>
      <c r="HO1161" s="574"/>
      <c r="HP1161" s="574"/>
      <c r="HQ1161" s="574"/>
      <c r="HR1161" s="574"/>
      <c r="HS1161" s="574"/>
      <c r="HT1161" s="574"/>
      <c r="HU1161" s="574"/>
      <c r="HV1161" s="574"/>
      <c r="HW1161" s="574"/>
      <c r="HX1161" s="574"/>
      <c r="HY1161" s="574"/>
      <c r="HZ1161" s="574"/>
      <c r="IA1161" s="574"/>
      <c r="IB1161" s="574"/>
      <c r="IC1161" s="574"/>
      <c r="ID1161" s="574"/>
      <c r="IE1161" s="574"/>
      <c r="IF1161" s="574"/>
      <c r="IG1161" s="574"/>
      <c r="IH1161" s="574"/>
      <c r="II1161" s="574"/>
      <c r="IJ1161" s="574"/>
      <c r="IK1161" s="574"/>
      <c r="IL1161" s="574"/>
      <c r="IM1161" s="574"/>
      <c r="IN1161" s="574"/>
      <c r="IO1161" s="574"/>
      <c r="IP1161" s="574"/>
      <c r="IQ1161" s="574"/>
      <c r="IR1161" s="574"/>
      <c r="IS1161" s="574"/>
      <c r="IT1161" s="574"/>
      <c r="IU1161" s="574"/>
      <c r="IV1161" s="574"/>
      <c r="IW1161" s="574"/>
      <c r="IX1161" s="574"/>
      <c r="IY1161" s="574"/>
      <c r="IZ1161" s="574"/>
      <c r="JA1161" s="574"/>
      <c r="JB1161" s="574"/>
      <c r="JC1161" s="574"/>
      <c r="JD1161" s="574"/>
      <c r="JE1161" s="574"/>
      <c r="JF1161" s="574"/>
      <c r="JG1161" s="574"/>
      <c r="JH1161" s="574"/>
    </row>
    <row r="1162" spans="1:268" s="233" customFormat="1" ht="39.75" customHeight="1" thickBot="1" x14ac:dyDescent="0.3">
      <c r="A1162" s="178"/>
      <c r="B1162" s="178" t="s">
        <v>3135</v>
      </c>
      <c r="C1162" s="178">
        <v>11140157</v>
      </c>
      <c r="D1162" s="179">
        <v>42555</v>
      </c>
      <c r="E1162" s="179">
        <v>42555</v>
      </c>
      <c r="F1162" s="179">
        <v>46207</v>
      </c>
      <c r="G1162" s="178">
        <v>-7777</v>
      </c>
      <c r="H1162" s="178" t="s">
        <v>861</v>
      </c>
      <c r="I1162" s="178" t="s">
        <v>989</v>
      </c>
      <c r="J1162" s="178" t="s">
        <v>989</v>
      </c>
      <c r="K1162" s="178" t="s">
        <v>37</v>
      </c>
      <c r="L1162" s="178" t="s">
        <v>7206</v>
      </c>
      <c r="M1162" s="178" t="s">
        <v>697</v>
      </c>
      <c r="N1162" s="178" t="s">
        <v>124</v>
      </c>
      <c r="O1162" s="178" t="s">
        <v>35</v>
      </c>
      <c r="P1162" s="180" t="s">
        <v>1889</v>
      </c>
      <c r="Q1162" s="178"/>
      <c r="R1162" s="178"/>
      <c r="S1162" s="178"/>
      <c r="T1162" s="178"/>
      <c r="U1162" s="180"/>
      <c r="V1162" s="178"/>
      <c r="W1162" s="178" t="s">
        <v>2901</v>
      </c>
      <c r="X1162" s="178"/>
      <c r="Y1162" s="178"/>
      <c r="Z1162" s="181" t="s">
        <v>468</v>
      </c>
      <c r="AA1162" s="178" t="s">
        <v>5420</v>
      </c>
      <c r="AB1162" s="178"/>
      <c r="AC1162" s="178"/>
      <c r="AD1162" s="178"/>
      <c r="AE1162" s="178"/>
      <c r="AF1162" s="178"/>
      <c r="AG1162" s="178"/>
      <c r="AH1162" s="178"/>
      <c r="AI1162" s="178"/>
      <c r="AJ1162" s="178"/>
      <c r="AK1162" s="178"/>
      <c r="AL1162" s="178"/>
      <c r="AM1162" s="178"/>
      <c r="AN1162" s="178"/>
      <c r="AO1162" s="178"/>
      <c r="AP1162" s="178"/>
      <c r="AQ1162" s="178"/>
      <c r="AR1162" s="178"/>
      <c r="AS1162" s="178" t="s">
        <v>3573</v>
      </c>
      <c r="AT1162" s="178"/>
      <c r="AU1162" s="178"/>
      <c r="AV1162" s="178"/>
      <c r="AW1162" s="178" t="s">
        <v>7210</v>
      </c>
      <c r="AX1162" s="178" t="s">
        <v>8160</v>
      </c>
      <c r="AY1162" s="178">
        <v>42</v>
      </c>
      <c r="AZ1162" s="178">
        <v>54</v>
      </c>
      <c r="BA1162" s="178">
        <v>40.4</v>
      </c>
      <c r="BB1162" s="178">
        <v>25</v>
      </c>
      <c r="BC1162" s="178">
        <v>5</v>
      </c>
      <c r="BD1162" s="178">
        <v>33.01</v>
      </c>
      <c r="BE1162" s="178">
        <f t="shared" ref="BE1162" si="188">AY1162+AZ1162/60+BA1162/3600</f>
        <v>42.911222222222221</v>
      </c>
      <c r="BF1162" s="178">
        <f t="shared" ref="BF1162" si="189">BB1162+BC1162/60+BD1162/3600</f>
        <v>25.092502777777778</v>
      </c>
      <c r="BG1162" s="178" t="s">
        <v>38</v>
      </c>
      <c r="BH1162" s="178"/>
      <c r="BI1162" s="178"/>
      <c r="BJ1162" s="179"/>
      <c r="BK1162" s="178"/>
      <c r="BL1162" s="179"/>
      <c r="BM1162" s="178"/>
      <c r="BN1162" s="178"/>
      <c r="BO1162" s="178"/>
      <c r="BP1162" s="178"/>
      <c r="BQ1162" s="178"/>
      <c r="BR1162" s="178"/>
      <c r="BS1162" s="178"/>
      <c r="BT1162" s="574"/>
      <c r="BU1162" s="574"/>
      <c r="BV1162" s="574"/>
      <c r="BW1162" s="574"/>
      <c r="BX1162" s="574"/>
      <c r="BY1162" s="574"/>
      <c r="BZ1162" s="574"/>
      <c r="CA1162" s="574"/>
      <c r="CB1162" s="574"/>
      <c r="CC1162" s="574"/>
      <c r="CD1162" s="574"/>
      <c r="CE1162" s="574"/>
      <c r="CF1162" s="574"/>
      <c r="CG1162" s="574"/>
      <c r="CH1162" s="574"/>
      <c r="CI1162" s="574"/>
      <c r="CJ1162" s="574"/>
      <c r="CK1162" s="574"/>
      <c r="CL1162" s="574"/>
      <c r="CM1162" s="574"/>
      <c r="CN1162" s="574"/>
      <c r="CO1162" s="574"/>
      <c r="CP1162" s="574"/>
      <c r="CQ1162" s="574"/>
      <c r="CR1162" s="574"/>
      <c r="CS1162" s="574"/>
      <c r="CT1162" s="574"/>
      <c r="CU1162" s="574"/>
      <c r="CV1162" s="574"/>
      <c r="CW1162" s="574"/>
      <c r="CX1162" s="574"/>
      <c r="CY1162" s="574"/>
      <c r="CZ1162" s="574"/>
      <c r="DA1162" s="574"/>
      <c r="DB1162" s="574"/>
      <c r="DC1162" s="574"/>
      <c r="DD1162" s="574"/>
      <c r="DE1162" s="574"/>
      <c r="DF1162" s="574"/>
      <c r="DG1162" s="574"/>
      <c r="DH1162" s="574"/>
      <c r="DI1162" s="574"/>
      <c r="DJ1162" s="574"/>
      <c r="DK1162" s="574"/>
      <c r="DL1162" s="574"/>
      <c r="DM1162" s="574"/>
      <c r="DN1162" s="574"/>
      <c r="DO1162" s="574"/>
      <c r="DP1162" s="574"/>
      <c r="DQ1162" s="574"/>
      <c r="DR1162" s="574"/>
      <c r="DS1162" s="574"/>
      <c r="DT1162" s="574"/>
      <c r="DU1162" s="574"/>
      <c r="DV1162" s="574"/>
      <c r="DW1162" s="574"/>
      <c r="DX1162" s="574"/>
      <c r="DY1162" s="574"/>
      <c r="DZ1162" s="574"/>
      <c r="EA1162" s="574"/>
      <c r="EB1162" s="574"/>
      <c r="EC1162" s="574"/>
      <c r="ED1162" s="574"/>
      <c r="EE1162" s="574"/>
      <c r="EF1162" s="574"/>
      <c r="EG1162" s="574"/>
      <c r="EH1162" s="574"/>
      <c r="EI1162" s="574"/>
      <c r="EJ1162" s="574"/>
      <c r="EK1162" s="574"/>
      <c r="EL1162" s="574"/>
      <c r="EM1162" s="574"/>
      <c r="EN1162" s="574"/>
      <c r="EO1162" s="574"/>
      <c r="EP1162" s="574"/>
      <c r="EQ1162" s="574"/>
      <c r="ER1162" s="574"/>
      <c r="ES1162" s="574"/>
      <c r="ET1162" s="574"/>
      <c r="EU1162" s="574"/>
      <c r="EV1162" s="574"/>
      <c r="EW1162" s="574"/>
      <c r="EX1162" s="574"/>
      <c r="EY1162" s="574"/>
      <c r="EZ1162" s="574"/>
      <c r="FA1162" s="574"/>
      <c r="FB1162" s="574"/>
      <c r="FC1162" s="574"/>
      <c r="FD1162" s="574"/>
      <c r="FE1162" s="574"/>
      <c r="FF1162" s="574"/>
      <c r="FG1162" s="574"/>
      <c r="FH1162" s="574"/>
      <c r="FI1162" s="574"/>
      <c r="FJ1162" s="574"/>
      <c r="FK1162" s="574"/>
      <c r="FL1162" s="574"/>
      <c r="FM1162" s="574"/>
      <c r="FN1162" s="574"/>
      <c r="FO1162" s="574"/>
      <c r="FP1162" s="574"/>
      <c r="FQ1162" s="574"/>
      <c r="FR1162" s="574"/>
      <c r="FS1162" s="574"/>
      <c r="FT1162" s="574"/>
      <c r="FU1162" s="574"/>
      <c r="FV1162" s="574"/>
      <c r="FW1162" s="574"/>
      <c r="FX1162" s="574"/>
      <c r="FY1162" s="574"/>
      <c r="FZ1162" s="574"/>
      <c r="GA1162" s="574"/>
      <c r="GB1162" s="574"/>
      <c r="GC1162" s="574"/>
      <c r="GD1162" s="574"/>
      <c r="GE1162" s="574"/>
      <c r="GF1162" s="574"/>
      <c r="GG1162" s="574"/>
      <c r="GH1162" s="574"/>
      <c r="GI1162" s="574"/>
      <c r="GJ1162" s="574"/>
      <c r="GK1162" s="574"/>
      <c r="GL1162" s="574"/>
      <c r="GM1162" s="574"/>
      <c r="GN1162" s="574"/>
      <c r="GO1162" s="574"/>
      <c r="GP1162" s="574"/>
      <c r="GQ1162" s="574"/>
      <c r="GR1162" s="574"/>
      <c r="GS1162" s="574"/>
      <c r="GT1162" s="574"/>
      <c r="GU1162" s="574"/>
      <c r="GV1162" s="574"/>
      <c r="GW1162" s="574"/>
      <c r="GX1162" s="574"/>
      <c r="GY1162" s="574"/>
      <c r="GZ1162" s="574"/>
      <c r="HA1162" s="574"/>
      <c r="HB1162" s="574"/>
      <c r="HC1162" s="574"/>
      <c r="HD1162" s="574"/>
      <c r="HE1162" s="574"/>
      <c r="HF1162" s="574"/>
      <c r="HG1162" s="574"/>
      <c r="HH1162" s="574"/>
      <c r="HI1162" s="574"/>
      <c r="HJ1162" s="574"/>
      <c r="HK1162" s="574"/>
      <c r="HL1162" s="574"/>
      <c r="HM1162" s="574"/>
      <c r="HN1162" s="574"/>
      <c r="HO1162" s="574"/>
      <c r="HP1162" s="574"/>
      <c r="HQ1162" s="574"/>
      <c r="HR1162" s="574"/>
      <c r="HS1162" s="574"/>
      <c r="HT1162" s="574"/>
      <c r="HU1162" s="574"/>
      <c r="HV1162" s="574"/>
      <c r="HW1162" s="574"/>
      <c r="HX1162" s="574"/>
      <c r="HY1162" s="574"/>
      <c r="HZ1162" s="574"/>
      <c r="IA1162" s="574"/>
      <c r="IB1162" s="574"/>
      <c r="IC1162" s="574"/>
      <c r="ID1162" s="574"/>
      <c r="IE1162" s="574"/>
      <c r="IF1162" s="574"/>
      <c r="IG1162" s="574"/>
      <c r="IH1162" s="574"/>
      <c r="II1162" s="574"/>
      <c r="IJ1162" s="574"/>
      <c r="IK1162" s="574"/>
      <c r="IL1162" s="574"/>
      <c r="IM1162" s="574"/>
      <c r="IN1162" s="574"/>
      <c r="IO1162" s="574"/>
      <c r="IP1162" s="574"/>
      <c r="IQ1162" s="574"/>
      <c r="IR1162" s="574"/>
      <c r="IS1162" s="574"/>
      <c r="IT1162" s="574"/>
      <c r="IU1162" s="574"/>
      <c r="IV1162" s="574"/>
      <c r="IW1162" s="574"/>
      <c r="IX1162" s="574"/>
      <c r="IY1162" s="574"/>
      <c r="IZ1162" s="574"/>
      <c r="JA1162" s="574"/>
      <c r="JB1162" s="574"/>
      <c r="JC1162" s="574"/>
      <c r="JD1162" s="574"/>
      <c r="JE1162" s="574"/>
      <c r="JF1162" s="574"/>
      <c r="JG1162" s="574"/>
      <c r="JH1162" s="574"/>
    </row>
    <row r="1163" spans="1:268" s="233" customFormat="1" ht="39.75" customHeight="1" x14ac:dyDescent="0.25">
      <c r="A1163" s="4" t="s">
        <v>3392</v>
      </c>
      <c r="B1163" s="4" t="s">
        <v>7212</v>
      </c>
      <c r="C1163" s="4">
        <v>11160122</v>
      </c>
      <c r="D1163" s="293">
        <v>42558</v>
      </c>
      <c r="E1163" s="293">
        <v>42558</v>
      </c>
      <c r="F1163" s="293">
        <v>44749</v>
      </c>
      <c r="G1163" s="4">
        <v>-7777</v>
      </c>
      <c r="H1163" s="4" t="s">
        <v>972</v>
      </c>
      <c r="I1163" s="4" t="s">
        <v>599</v>
      </c>
      <c r="J1163" s="4"/>
      <c r="K1163" s="4" t="s">
        <v>60</v>
      </c>
      <c r="L1163" s="4" t="s">
        <v>7213</v>
      </c>
      <c r="M1163" s="4" t="s">
        <v>302</v>
      </c>
      <c r="N1163" s="4" t="s">
        <v>358</v>
      </c>
      <c r="O1163" s="4" t="s">
        <v>51</v>
      </c>
      <c r="P1163" s="294" t="s">
        <v>5412</v>
      </c>
      <c r="Q1163" s="4" t="s">
        <v>7214</v>
      </c>
      <c r="R1163" s="4" t="s">
        <v>302</v>
      </c>
      <c r="S1163" s="4" t="s">
        <v>358</v>
      </c>
      <c r="T1163" s="4" t="s">
        <v>51</v>
      </c>
      <c r="U1163" s="294" t="s">
        <v>5412</v>
      </c>
      <c r="V1163" s="4" t="s">
        <v>7214</v>
      </c>
      <c r="W1163" s="4" t="s">
        <v>639</v>
      </c>
      <c r="X1163" s="4"/>
      <c r="Y1163" s="4"/>
      <c r="Z1163" s="295" t="s">
        <v>468</v>
      </c>
      <c r="AA1163" s="4" t="s">
        <v>360</v>
      </c>
      <c r="AB1163" s="4">
        <v>3.387</v>
      </c>
      <c r="AC1163" s="4">
        <v>22</v>
      </c>
      <c r="AD1163" s="4">
        <v>11600</v>
      </c>
      <c r="AE1163" s="4"/>
      <c r="AF1163" s="4"/>
      <c r="AG1163" s="4"/>
      <c r="AH1163" s="4"/>
      <c r="AI1163" s="4"/>
      <c r="AJ1163" s="4"/>
      <c r="AK1163" s="4"/>
      <c r="AL1163" s="4">
        <v>11600</v>
      </c>
      <c r="AM1163" s="4"/>
      <c r="AN1163" s="4"/>
      <c r="AO1163" s="4">
        <v>339</v>
      </c>
      <c r="AP1163" s="4"/>
      <c r="AQ1163" s="4"/>
      <c r="AR1163" s="4"/>
      <c r="AS1163" s="4" t="s">
        <v>468</v>
      </c>
      <c r="AT1163" s="4"/>
      <c r="AU1163" s="4"/>
      <c r="AV1163" s="4">
        <v>117.5</v>
      </c>
      <c r="AW1163" s="4" t="s">
        <v>7215</v>
      </c>
      <c r="AX1163" s="4" t="s">
        <v>7216</v>
      </c>
      <c r="AY1163" s="4">
        <v>43</v>
      </c>
      <c r="AZ1163" s="4">
        <v>31</v>
      </c>
      <c r="BA1163" s="4">
        <v>36.020000000000003</v>
      </c>
      <c r="BB1163" s="4">
        <v>26</v>
      </c>
      <c r="BC1163" s="4">
        <v>2</v>
      </c>
      <c r="BD1163" s="4">
        <v>44.86</v>
      </c>
      <c r="BE1163" s="4">
        <f t="shared" si="184"/>
        <v>43.526672222222224</v>
      </c>
      <c r="BF1163" s="4">
        <f t="shared" si="185"/>
        <v>26.045794444444446</v>
      </c>
      <c r="BG1163" s="4" t="s">
        <v>38</v>
      </c>
      <c r="BH1163" s="4"/>
      <c r="BI1163" s="4"/>
      <c r="BJ1163" s="293"/>
      <c r="BK1163" s="4"/>
      <c r="BL1163" s="293"/>
      <c r="BM1163" s="4">
        <v>501</v>
      </c>
      <c r="BN1163" s="293">
        <v>42706</v>
      </c>
      <c r="BO1163" s="4"/>
      <c r="BP1163" s="4"/>
      <c r="BQ1163" s="4"/>
      <c r="BR1163" s="4"/>
      <c r="BS1163" s="4" t="s">
        <v>7381</v>
      </c>
      <c r="BT1163" s="574"/>
      <c r="BU1163" s="574"/>
      <c r="BV1163" s="574"/>
      <c r="BW1163" s="574"/>
      <c r="BX1163" s="574"/>
      <c r="BY1163" s="574"/>
      <c r="BZ1163" s="574"/>
      <c r="CA1163" s="574"/>
      <c r="CB1163" s="574"/>
      <c r="CC1163" s="574"/>
      <c r="CD1163" s="574"/>
      <c r="CE1163" s="574"/>
      <c r="CF1163" s="574"/>
      <c r="CG1163" s="574"/>
      <c r="CH1163" s="574"/>
      <c r="CI1163" s="574"/>
      <c r="CJ1163" s="574"/>
      <c r="CK1163" s="574"/>
      <c r="CL1163" s="574"/>
      <c r="CM1163" s="574"/>
      <c r="CN1163" s="574"/>
      <c r="CO1163" s="574"/>
      <c r="CP1163" s="574"/>
      <c r="CQ1163" s="574"/>
      <c r="CR1163" s="574"/>
      <c r="CS1163" s="574"/>
      <c r="CT1163" s="574"/>
      <c r="CU1163" s="574"/>
      <c r="CV1163" s="574"/>
      <c r="CW1163" s="574"/>
      <c r="CX1163" s="574"/>
      <c r="CY1163" s="574"/>
      <c r="CZ1163" s="574"/>
      <c r="DA1163" s="574"/>
      <c r="DB1163" s="574"/>
      <c r="DC1163" s="574"/>
      <c r="DD1163" s="574"/>
      <c r="DE1163" s="574"/>
      <c r="DF1163" s="574"/>
      <c r="DG1163" s="574"/>
      <c r="DH1163" s="574"/>
      <c r="DI1163" s="574"/>
      <c r="DJ1163" s="574"/>
      <c r="DK1163" s="574"/>
      <c r="DL1163" s="574"/>
      <c r="DM1163" s="574"/>
      <c r="DN1163" s="574"/>
      <c r="DO1163" s="574"/>
      <c r="DP1163" s="574"/>
      <c r="DQ1163" s="574"/>
      <c r="DR1163" s="574"/>
      <c r="DS1163" s="574"/>
      <c r="DT1163" s="574"/>
      <c r="DU1163" s="574"/>
      <c r="DV1163" s="574"/>
      <c r="DW1163" s="574"/>
      <c r="DX1163" s="574"/>
      <c r="DY1163" s="574"/>
      <c r="DZ1163" s="574"/>
      <c r="EA1163" s="574"/>
      <c r="EB1163" s="574"/>
      <c r="EC1163" s="574"/>
      <c r="ED1163" s="574"/>
      <c r="EE1163" s="574"/>
      <c r="EF1163" s="574"/>
      <c r="EG1163" s="574"/>
      <c r="EH1163" s="574"/>
      <c r="EI1163" s="574"/>
      <c r="EJ1163" s="574"/>
      <c r="EK1163" s="574"/>
      <c r="EL1163" s="574"/>
      <c r="EM1163" s="574"/>
      <c r="EN1163" s="574"/>
      <c r="EO1163" s="574"/>
      <c r="EP1163" s="574"/>
      <c r="EQ1163" s="574"/>
      <c r="ER1163" s="574"/>
      <c r="ES1163" s="574"/>
      <c r="ET1163" s="574"/>
      <c r="EU1163" s="574"/>
      <c r="EV1163" s="574"/>
      <c r="EW1163" s="574"/>
      <c r="EX1163" s="574"/>
      <c r="EY1163" s="574"/>
      <c r="EZ1163" s="574"/>
      <c r="FA1163" s="574"/>
      <c r="FB1163" s="574"/>
      <c r="FC1163" s="574"/>
      <c r="FD1163" s="574"/>
      <c r="FE1163" s="574"/>
      <c r="FF1163" s="574"/>
      <c r="FG1163" s="574"/>
      <c r="FH1163" s="574"/>
      <c r="FI1163" s="574"/>
      <c r="FJ1163" s="574"/>
      <c r="FK1163" s="574"/>
      <c r="FL1163" s="574"/>
      <c r="FM1163" s="574"/>
      <c r="FN1163" s="574"/>
      <c r="FO1163" s="574"/>
      <c r="FP1163" s="574"/>
      <c r="FQ1163" s="574"/>
      <c r="FR1163" s="574"/>
      <c r="FS1163" s="574"/>
      <c r="FT1163" s="574"/>
      <c r="FU1163" s="574"/>
      <c r="FV1163" s="574"/>
      <c r="FW1163" s="574"/>
      <c r="FX1163" s="574"/>
      <c r="FY1163" s="574"/>
      <c r="FZ1163" s="574"/>
      <c r="GA1163" s="574"/>
      <c r="GB1163" s="574"/>
      <c r="GC1163" s="574"/>
      <c r="GD1163" s="574"/>
      <c r="GE1163" s="574"/>
      <c r="GF1163" s="574"/>
      <c r="GG1163" s="574"/>
      <c r="GH1163" s="574"/>
      <c r="GI1163" s="574"/>
      <c r="GJ1163" s="574"/>
      <c r="GK1163" s="574"/>
      <c r="GL1163" s="574"/>
      <c r="GM1163" s="574"/>
      <c r="GN1163" s="574"/>
      <c r="GO1163" s="574"/>
      <c r="GP1163" s="574"/>
      <c r="GQ1163" s="574"/>
      <c r="GR1163" s="574"/>
      <c r="GS1163" s="574"/>
      <c r="GT1163" s="574"/>
      <c r="GU1163" s="574"/>
      <c r="GV1163" s="574"/>
      <c r="GW1163" s="574"/>
      <c r="GX1163" s="574"/>
      <c r="GY1163" s="574"/>
      <c r="GZ1163" s="574"/>
      <c r="HA1163" s="574"/>
      <c r="HB1163" s="574"/>
      <c r="HC1163" s="574"/>
      <c r="HD1163" s="574"/>
      <c r="HE1163" s="574"/>
      <c r="HF1163" s="574"/>
      <c r="HG1163" s="574"/>
      <c r="HH1163" s="574"/>
      <c r="HI1163" s="574"/>
      <c r="HJ1163" s="574"/>
      <c r="HK1163" s="574"/>
      <c r="HL1163" s="574"/>
      <c r="HM1163" s="574"/>
      <c r="HN1163" s="574"/>
      <c r="HO1163" s="574"/>
      <c r="HP1163" s="574"/>
      <c r="HQ1163" s="574"/>
      <c r="HR1163" s="574"/>
      <c r="HS1163" s="574"/>
      <c r="HT1163" s="574"/>
      <c r="HU1163" s="574"/>
      <c r="HV1163" s="574"/>
      <c r="HW1163" s="574"/>
      <c r="HX1163" s="574"/>
      <c r="HY1163" s="574"/>
      <c r="HZ1163" s="574"/>
      <c r="IA1163" s="574"/>
      <c r="IB1163" s="574"/>
      <c r="IC1163" s="574"/>
      <c r="ID1163" s="574"/>
      <c r="IE1163" s="574"/>
      <c r="IF1163" s="574"/>
      <c r="IG1163" s="574"/>
      <c r="IH1163" s="574"/>
      <c r="II1163" s="574"/>
      <c r="IJ1163" s="574"/>
      <c r="IK1163" s="574"/>
      <c r="IL1163" s="574"/>
      <c r="IM1163" s="574"/>
      <c r="IN1163" s="574"/>
      <c r="IO1163" s="574"/>
      <c r="IP1163" s="574"/>
      <c r="IQ1163" s="574"/>
      <c r="IR1163" s="574"/>
      <c r="IS1163" s="574"/>
      <c r="IT1163" s="574"/>
      <c r="IU1163" s="574"/>
      <c r="IV1163" s="574"/>
      <c r="IW1163" s="574"/>
      <c r="IX1163" s="574"/>
      <c r="IY1163" s="574"/>
      <c r="IZ1163" s="574"/>
      <c r="JA1163" s="574"/>
      <c r="JB1163" s="574"/>
      <c r="JC1163" s="574"/>
      <c r="JD1163" s="574"/>
      <c r="JE1163" s="574"/>
      <c r="JF1163" s="574"/>
      <c r="JG1163" s="574"/>
      <c r="JH1163" s="574"/>
    </row>
    <row r="1164" spans="1:268" s="3" customFormat="1" ht="39.75" customHeight="1" thickBot="1" x14ac:dyDescent="0.3">
      <c r="A1164" s="310"/>
      <c r="B1164" s="310" t="s">
        <v>7212</v>
      </c>
      <c r="C1164" s="310">
        <v>11160122</v>
      </c>
      <c r="D1164" s="311">
        <v>42558</v>
      </c>
      <c r="E1164" s="311">
        <v>42558</v>
      </c>
      <c r="F1164" s="311">
        <v>44749</v>
      </c>
      <c r="G1164" s="310">
        <v>-7777</v>
      </c>
      <c r="H1164" s="310" t="s">
        <v>972</v>
      </c>
      <c r="I1164" s="310" t="s">
        <v>599</v>
      </c>
      <c r="J1164" s="310"/>
      <c r="K1164" s="310" t="s">
        <v>60</v>
      </c>
      <c r="L1164" s="310" t="s">
        <v>7213</v>
      </c>
      <c r="M1164" s="310" t="s">
        <v>302</v>
      </c>
      <c r="N1164" s="310" t="s">
        <v>358</v>
      </c>
      <c r="O1164" s="310" t="s">
        <v>51</v>
      </c>
      <c r="P1164" s="312" t="s">
        <v>5412</v>
      </c>
      <c r="Q1164" s="310" t="s">
        <v>7214</v>
      </c>
      <c r="R1164" s="310" t="s">
        <v>302</v>
      </c>
      <c r="S1164" s="310" t="s">
        <v>358</v>
      </c>
      <c r="T1164" s="310" t="s">
        <v>51</v>
      </c>
      <c r="U1164" s="312" t="s">
        <v>5412</v>
      </c>
      <c r="V1164" s="310" t="s">
        <v>7214</v>
      </c>
      <c r="W1164" s="310" t="s">
        <v>639</v>
      </c>
      <c r="X1164" s="310"/>
      <c r="Y1164" s="310"/>
      <c r="Z1164" s="313"/>
      <c r="AA1164" s="310"/>
      <c r="AB1164" s="310"/>
      <c r="AC1164" s="310"/>
      <c r="AD1164" s="310"/>
      <c r="AE1164" s="310"/>
      <c r="AF1164" s="310"/>
      <c r="AG1164" s="310"/>
      <c r="AH1164" s="310"/>
      <c r="AI1164" s="310"/>
      <c r="AJ1164" s="310"/>
      <c r="AK1164" s="310"/>
      <c r="AL1164" s="310"/>
      <c r="AM1164" s="310"/>
      <c r="AN1164" s="310"/>
      <c r="AO1164" s="310"/>
      <c r="AP1164" s="310"/>
      <c r="AQ1164" s="310"/>
      <c r="AR1164" s="310"/>
      <c r="AS1164" s="310" t="s">
        <v>3573</v>
      </c>
      <c r="AT1164" s="310"/>
      <c r="AU1164" s="310"/>
      <c r="AV1164" s="310">
        <v>117.35</v>
      </c>
      <c r="AW1164" s="310" t="s">
        <v>7217</v>
      </c>
      <c r="AX1164" s="310" t="s">
        <v>7218</v>
      </c>
      <c r="AY1164" s="310">
        <v>43</v>
      </c>
      <c r="AZ1164" s="310">
        <v>31</v>
      </c>
      <c r="BA1164" s="310">
        <v>36.01</v>
      </c>
      <c r="BB1164" s="310">
        <v>26</v>
      </c>
      <c r="BC1164" s="310">
        <v>2</v>
      </c>
      <c r="BD1164" s="310">
        <v>44.44</v>
      </c>
      <c r="BE1164" s="310">
        <f t="shared" si="184"/>
        <v>43.526669444444444</v>
      </c>
      <c r="BF1164" s="310">
        <f t="shared" si="185"/>
        <v>26.045677777777779</v>
      </c>
      <c r="BG1164" s="310" t="s">
        <v>38</v>
      </c>
      <c r="BH1164" s="310"/>
      <c r="BI1164" s="310"/>
      <c r="BJ1164" s="311"/>
      <c r="BK1164" s="310"/>
      <c r="BL1164" s="311"/>
      <c r="BM1164" s="310">
        <v>501</v>
      </c>
      <c r="BN1164" s="293">
        <v>42706</v>
      </c>
      <c r="BO1164" s="310"/>
      <c r="BP1164" s="310"/>
      <c r="BQ1164" s="310"/>
      <c r="BR1164" s="310"/>
      <c r="BS1164" s="4" t="s">
        <v>7381</v>
      </c>
      <c r="BT1164" s="533"/>
      <c r="BU1164" s="533"/>
      <c r="BV1164" s="533"/>
      <c r="BW1164" s="533"/>
      <c r="BX1164" s="533"/>
      <c r="BY1164" s="533"/>
      <c r="BZ1164" s="533"/>
      <c r="CA1164" s="533"/>
      <c r="CB1164" s="533"/>
      <c r="CC1164" s="533"/>
      <c r="CD1164" s="533"/>
      <c r="CE1164" s="533"/>
      <c r="CF1164" s="533"/>
      <c r="CG1164" s="533"/>
      <c r="CH1164" s="533"/>
      <c r="CI1164" s="533"/>
      <c r="CJ1164" s="533"/>
      <c r="CK1164" s="533"/>
      <c r="CL1164" s="533"/>
      <c r="CM1164" s="533"/>
      <c r="CN1164" s="533"/>
      <c r="CO1164" s="533"/>
      <c r="CP1164" s="533"/>
      <c r="CQ1164" s="533"/>
      <c r="CR1164" s="533"/>
      <c r="CS1164" s="533"/>
      <c r="CT1164" s="533"/>
      <c r="CU1164" s="533"/>
      <c r="CV1164" s="533"/>
      <c r="CW1164" s="533"/>
      <c r="CX1164" s="533"/>
      <c r="CY1164" s="533"/>
      <c r="CZ1164" s="533"/>
      <c r="DA1164" s="533"/>
      <c r="DB1164" s="533"/>
      <c r="DC1164" s="533"/>
      <c r="DD1164" s="533"/>
      <c r="DE1164" s="533"/>
      <c r="DF1164" s="533"/>
      <c r="DG1164" s="533"/>
      <c r="DH1164" s="533"/>
      <c r="DI1164" s="533"/>
      <c r="DJ1164" s="533"/>
      <c r="DK1164" s="533"/>
      <c r="DL1164" s="533"/>
      <c r="DM1164" s="533"/>
      <c r="DN1164" s="533"/>
      <c r="DO1164" s="533"/>
      <c r="DP1164" s="533"/>
      <c r="DQ1164" s="533"/>
      <c r="DR1164" s="533"/>
      <c r="DS1164" s="533"/>
      <c r="DT1164" s="533"/>
      <c r="DU1164" s="533"/>
      <c r="DV1164" s="533"/>
      <c r="DW1164" s="533"/>
      <c r="DX1164" s="533"/>
      <c r="DY1164" s="533"/>
      <c r="DZ1164" s="533"/>
      <c r="EA1164" s="533"/>
      <c r="EB1164" s="533"/>
      <c r="EC1164" s="533"/>
      <c r="ED1164" s="533"/>
      <c r="EE1164" s="533"/>
      <c r="EF1164" s="533"/>
      <c r="EG1164" s="533"/>
      <c r="EH1164" s="533"/>
      <c r="EI1164" s="533"/>
      <c r="EJ1164" s="533"/>
      <c r="EK1164" s="533"/>
      <c r="EL1164" s="533"/>
      <c r="EM1164" s="533"/>
      <c r="EN1164" s="533"/>
      <c r="EO1164" s="533"/>
      <c r="EP1164" s="533"/>
      <c r="EQ1164" s="533"/>
      <c r="ER1164" s="533"/>
      <c r="ES1164" s="533"/>
      <c r="ET1164" s="533"/>
      <c r="EU1164" s="533"/>
      <c r="EV1164" s="533"/>
      <c r="EW1164" s="533"/>
      <c r="EX1164" s="533"/>
      <c r="EY1164" s="533"/>
      <c r="EZ1164" s="533"/>
      <c r="FA1164" s="533"/>
      <c r="FB1164" s="533"/>
      <c r="FC1164" s="533"/>
      <c r="FD1164" s="533"/>
      <c r="FE1164" s="533"/>
      <c r="FF1164" s="533"/>
      <c r="FG1164" s="533"/>
      <c r="FH1164" s="533"/>
      <c r="FI1164" s="533"/>
      <c r="FJ1164" s="533"/>
      <c r="FK1164" s="533"/>
      <c r="FL1164" s="533"/>
      <c r="FM1164" s="533"/>
      <c r="FN1164" s="533"/>
      <c r="FO1164" s="533"/>
      <c r="FP1164" s="533"/>
      <c r="FQ1164" s="533"/>
      <c r="FR1164" s="533"/>
      <c r="FS1164" s="533"/>
      <c r="FT1164" s="533"/>
      <c r="FU1164" s="533"/>
      <c r="FV1164" s="533"/>
      <c r="FW1164" s="533"/>
      <c r="FX1164" s="533"/>
      <c r="FY1164" s="533"/>
      <c r="FZ1164" s="533"/>
      <c r="GA1164" s="533"/>
      <c r="GB1164" s="533"/>
      <c r="GC1164" s="533"/>
      <c r="GD1164" s="533"/>
      <c r="GE1164" s="533"/>
      <c r="GF1164" s="533"/>
      <c r="GG1164" s="533"/>
      <c r="GH1164" s="533"/>
      <c r="GI1164" s="533"/>
      <c r="GJ1164" s="533"/>
      <c r="GK1164" s="533"/>
      <c r="GL1164" s="533"/>
      <c r="GM1164" s="533"/>
      <c r="GN1164" s="533"/>
      <c r="GO1164" s="533"/>
      <c r="GP1164" s="533"/>
      <c r="GQ1164" s="533"/>
      <c r="GR1164" s="533"/>
      <c r="GS1164" s="533"/>
      <c r="GT1164" s="533"/>
      <c r="GU1164" s="533"/>
      <c r="GV1164" s="533"/>
      <c r="GW1164" s="533"/>
      <c r="GX1164" s="533"/>
      <c r="GY1164" s="533"/>
      <c r="GZ1164" s="533"/>
      <c r="HA1164" s="533"/>
      <c r="HB1164" s="533"/>
      <c r="HC1164" s="533"/>
      <c r="HD1164" s="533"/>
      <c r="HE1164" s="533"/>
      <c r="HF1164" s="533"/>
      <c r="HG1164" s="533"/>
      <c r="HH1164" s="533"/>
      <c r="HI1164" s="533"/>
      <c r="HJ1164" s="533"/>
      <c r="HK1164" s="533"/>
      <c r="HL1164" s="533"/>
      <c r="HM1164" s="533"/>
      <c r="HN1164" s="533"/>
      <c r="HO1164" s="533"/>
      <c r="HP1164" s="533"/>
      <c r="HQ1164" s="533"/>
      <c r="HR1164" s="533"/>
      <c r="HS1164" s="533"/>
      <c r="HT1164" s="533"/>
      <c r="HU1164" s="533"/>
      <c r="HV1164" s="533"/>
      <c r="HW1164" s="533"/>
      <c r="HX1164" s="533"/>
      <c r="HY1164" s="533"/>
      <c r="HZ1164" s="533"/>
      <c r="IA1164" s="533"/>
      <c r="IB1164" s="533"/>
      <c r="IC1164" s="533"/>
      <c r="ID1164" s="533"/>
      <c r="IE1164" s="533"/>
      <c r="IF1164" s="533"/>
      <c r="IG1164" s="533"/>
      <c r="IH1164" s="533"/>
      <c r="II1164" s="533"/>
      <c r="IJ1164" s="533"/>
      <c r="IK1164" s="533"/>
      <c r="IL1164" s="533"/>
      <c r="IM1164" s="533"/>
      <c r="IN1164" s="533"/>
      <c r="IO1164" s="533"/>
      <c r="IP1164" s="533"/>
      <c r="IQ1164" s="533"/>
      <c r="IR1164" s="533"/>
      <c r="IS1164" s="533"/>
      <c r="IT1164" s="533"/>
      <c r="IU1164" s="533"/>
      <c r="IV1164" s="533"/>
      <c r="IW1164" s="533"/>
      <c r="IX1164" s="533"/>
      <c r="IY1164" s="533"/>
      <c r="IZ1164" s="533"/>
      <c r="JA1164" s="533"/>
      <c r="JB1164" s="533"/>
      <c r="JC1164" s="533"/>
      <c r="JD1164" s="533"/>
      <c r="JE1164" s="533"/>
      <c r="JF1164" s="533"/>
      <c r="JG1164" s="533"/>
      <c r="JH1164" s="533"/>
    </row>
    <row r="1165" spans="1:268" s="3" customFormat="1" ht="39.75" customHeight="1" x14ac:dyDescent="0.25">
      <c r="A1165" s="1" t="s">
        <v>3392</v>
      </c>
      <c r="B1165" s="1" t="s">
        <v>7220</v>
      </c>
      <c r="C1165" s="1">
        <v>11120075</v>
      </c>
      <c r="D1165" s="7">
        <v>42565</v>
      </c>
      <c r="E1165" s="7">
        <v>42565</v>
      </c>
      <c r="F1165" s="7">
        <v>46217</v>
      </c>
      <c r="G1165" s="1">
        <v>-7777</v>
      </c>
      <c r="H1165" s="1" t="s">
        <v>861</v>
      </c>
      <c r="I1165" s="173" t="s">
        <v>1024</v>
      </c>
      <c r="J1165" s="173"/>
      <c r="K1165" s="173" t="s">
        <v>37</v>
      </c>
      <c r="L1165" s="1" t="s">
        <v>7221</v>
      </c>
      <c r="M1165" s="1" t="s">
        <v>701</v>
      </c>
      <c r="N1165" s="1" t="s">
        <v>79</v>
      </c>
      <c r="O1165" s="1" t="s">
        <v>45</v>
      </c>
      <c r="P1165" s="6" t="s">
        <v>1808</v>
      </c>
      <c r="Q1165" s="1"/>
      <c r="R1165" s="1" t="s">
        <v>701</v>
      </c>
      <c r="S1165" s="1" t="s">
        <v>79</v>
      </c>
      <c r="T1165" s="1" t="s">
        <v>45</v>
      </c>
      <c r="U1165" s="6" t="s">
        <v>1808</v>
      </c>
      <c r="V1165" s="1" t="s">
        <v>7222</v>
      </c>
      <c r="W1165" s="1" t="s">
        <v>7223</v>
      </c>
      <c r="X1165" s="1"/>
      <c r="Y1165" s="1"/>
      <c r="Z1165" s="9" t="s">
        <v>468</v>
      </c>
      <c r="AA1165" s="1" t="s">
        <v>341</v>
      </c>
      <c r="AB1165" s="1">
        <v>2.37</v>
      </c>
      <c r="AC1165" s="1"/>
      <c r="AD1165" s="1"/>
      <c r="AE1165" s="1"/>
      <c r="AF1165" s="1"/>
      <c r="AG1165" s="1"/>
      <c r="AH1165" s="1"/>
      <c r="AI1165" s="1"/>
      <c r="AJ1165" s="1"/>
      <c r="AK1165" s="1"/>
      <c r="AL1165" s="1"/>
      <c r="AM1165" s="1"/>
      <c r="AN1165" s="1"/>
      <c r="AO1165" s="1">
        <v>237</v>
      </c>
      <c r="AP1165" s="1"/>
      <c r="AQ1165" s="1"/>
      <c r="AR1165" s="1"/>
      <c r="AS1165" s="1" t="s">
        <v>7224</v>
      </c>
      <c r="AT1165" s="1"/>
      <c r="AU1165" s="1"/>
      <c r="AV1165" s="1"/>
      <c r="AW1165" s="1" t="s">
        <v>7227</v>
      </c>
      <c r="AX1165" s="1" t="s">
        <v>7228</v>
      </c>
      <c r="AY1165" s="1">
        <v>43</v>
      </c>
      <c r="AZ1165" s="1">
        <v>11</v>
      </c>
      <c r="BA1165" s="1">
        <v>32.19</v>
      </c>
      <c r="BB1165" s="1">
        <v>25</v>
      </c>
      <c r="BC1165" s="1">
        <v>18</v>
      </c>
      <c r="BD1165" s="1">
        <v>25.27</v>
      </c>
      <c r="BE1165" s="1">
        <f t="shared" si="184"/>
        <v>43.192274999999995</v>
      </c>
      <c r="BF1165" s="1">
        <f t="shared" si="185"/>
        <v>25.307019444444446</v>
      </c>
      <c r="BG1165" s="1" t="s">
        <v>38</v>
      </c>
      <c r="BH1165" s="1"/>
      <c r="BI1165" s="1"/>
      <c r="BJ1165" s="7"/>
      <c r="BK1165" s="1"/>
      <c r="BL1165" s="7"/>
      <c r="BM1165" s="1"/>
      <c r="BN1165" s="1"/>
      <c r="BO1165" s="1"/>
      <c r="BP1165" s="1"/>
      <c r="BQ1165" s="1"/>
      <c r="BR1165" s="1"/>
      <c r="BS1165" s="1"/>
      <c r="BT1165" s="533"/>
      <c r="BU1165" s="533"/>
      <c r="BV1165" s="533"/>
      <c r="BW1165" s="533"/>
      <c r="BX1165" s="533"/>
      <c r="BY1165" s="533"/>
      <c r="BZ1165" s="533"/>
      <c r="CA1165" s="533"/>
      <c r="CB1165" s="533"/>
      <c r="CC1165" s="533"/>
      <c r="CD1165" s="533"/>
      <c r="CE1165" s="533"/>
      <c r="CF1165" s="533"/>
      <c r="CG1165" s="533"/>
      <c r="CH1165" s="533"/>
      <c r="CI1165" s="533"/>
      <c r="CJ1165" s="533"/>
      <c r="CK1165" s="533"/>
      <c r="CL1165" s="533"/>
      <c r="CM1165" s="533"/>
      <c r="CN1165" s="533"/>
      <c r="CO1165" s="533"/>
      <c r="CP1165" s="533"/>
      <c r="CQ1165" s="533"/>
      <c r="CR1165" s="533"/>
      <c r="CS1165" s="533"/>
      <c r="CT1165" s="533"/>
      <c r="CU1165" s="533"/>
      <c r="CV1165" s="533"/>
      <c r="CW1165" s="533"/>
      <c r="CX1165" s="533"/>
      <c r="CY1165" s="533"/>
      <c r="CZ1165" s="533"/>
      <c r="DA1165" s="533"/>
      <c r="DB1165" s="533"/>
      <c r="DC1165" s="533"/>
      <c r="DD1165" s="533"/>
      <c r="DE1165" s="533"/>
      <c r="DF1165" s="533"/>
      <c r="DG1165" s="533"/>
      <c r="DH1165" s="533"/>
      <c r="DI1165" s="533"/>
      <c r="DJ1165" s="533"/>
      <c r="DK1165" s="533"/>
      <c r="DL1165" s="533"/>
      <c r="DM1165" s="533"/>
      <c r="DN1165" s="533"/>
      <c r="DO1165" s="533"/>
      <c r="DP1165" s="533"/>
      <c r="DQ1165" s="533"/>
      <c r="DR1165" s="533"/>
      <c r="DS1165" s="533"/>
      <c r="DT1165" s="533"/>
      <c r="DU1165" s="533"/>
      <c r="DV1165" s="533"/>
      <c r="DW1165" s="533"/>
      <c r="DX1165" s="533"/>
      <c r="DY1165" s="533"/>
      <c r="DZ1165" s="533"/>
      <c r="EA1165" s="533"/>
      <c r="EB1165" s="533"/>
      <c r="EC1165" s="533"/>
      <c r="ED1165" s="533"/>
      <c r="EE1165" s="533"/>
      <c r="EF1165" s="533"/>
      <c r="EG1165" s="533"/>
      <c r="EH1165" s="533"/>
      <c r="EI1165" s="533"/>
      <c r="EJ1165" s="533"/>
      <c r="EK1165" s="533"/>
      <c r="EL1165" s="533"/>
      <c r="EM1165" s="533"/>
      <c r="EN1165" s="533"/>
      <c r="EO1165" s="533"/>
      <c r="EP1165" s="533"/>
      <c r="EQ1165" s="533"/>
      <c r="ER1165" s="533"/>
      <c r="ES1165" s="533"/>
      <c r="ET1165" s="533"/>
      <c r="EU1165" s="533"/>
      <c r="EV1165" s="533"/>
      <c r="EW1165" s="533"/>
      <c r="EX1165" s="533"/>
      <c r="EY1165" s="533"/>
      <c r="EZ1165" s="533"/>
      <c r="FA1165" s="533"/>
      <c r="FB1165" s="533"/>
      <c r="FC1165" s="533"/>
      <c r="FD1165" s="533"/>
      <c r="FE1165" s="533"/>
      <c r="FF1165" s="533"/>
      <c r="FG1165" s="533"/>
      <c r="FH1165" s="533"/>
      <c r="FI1165" s="533"/>
      <c r="FJ1165" s="533"/>
      <c r="FK1165" s="533"/>
      <c r="FL1165" s="533"/>
      <c r="FM1165" s="533"/>
      <c r="FN1165" s="533"/>
      <c r="FO1165" s="533"/>
      <c r="FP1165" s="533"/>
      <c r="FQ1165" s="533"/>
      <c r="FR1165" s="533"/>
      <c r="FS1165" s="533"/>
      <c r="FT1165" s="533"/>
      <c r="FU1165" s="533"/>
      <c r="FV1165" s="533"/>
      <c r="FW1165" s="533"/>
      <c r="FX1165" s="533"/>
      <c r="FY1165" s="533"/>
      <c r="FZ1165" s="533"/>
      <c r="GA1165" s="533"/>
      <c r="GB1165" s="533"/>
      <c r="GC1165" s="533"/>
      <c r="GD1165" s="533"/>
      <c r="GE1165" s="533"/>
      <c r="GF1165" s="533"/>
      <c r="GG1165" s="533"/>
      <c r="GH1165" s="533"/>
      <c r="GI1165" s="533"/>
      <c r="GJ1165" s="533"/>
      <c r="GK1165" s="533"/>
      <c r="GL1165" s="533"/>
      <c r="GM1165" s="533"/>
      <c r="GN1165" s="533"/>
      <c r="GO1165" s="533"/>
      <c r="GP1165" s="533"/>
      <c r="GQ1165" s="533"/>
      <c r="GR1165" s="533"/>
      <c r="GS1165" s="533"/>
      <c r="GT1165" s="533"/>
      <c r="GU1165" s="533"/>
      <c r="GV1165" s="533"/>
      <c r="GW1165" s="533"/>
      <c r="GX1165" s="533"/>
      <c r="GY1165" s="533"/>
      <c r="GZ1165" s="533"/>
      <c r="HA1165" s="533"/>
      <c r="HB1165" s="533"/>
      <c r="HC1165" s="533"/>
      <c r="HD1165" s="533"/>
      <c r="HE1165" s="533"/>
      <c r="HF1165" s="533"/>
      <c r="HG1165" s="533"/>
      <c r="HH1165" s="533"/>
      <c r="HI1165" s="533"/>
      <c r="HJ1165" s="533"/>
      <c r="HK1165" s="533"/>
      <c r="HL1165" s="533"/>
      <c r="HM1165" s="533"/>
      <c r="HN1165" s="533"/>
      <c r="HO1165" s="533"/>
      <c r="HP1165" s="533"/>
      <c r="HQ1165" s="533"/>
      <c r="HR1165" s="533"/>
      <c r="HS1165" s="533"/>
      <c r="HT1165" s="533"/>
      <c r="HU1165" s="533"/>
      <c r="HV1165" s="533"/>
      <c r="HW1165" s="533"/>
      <c r="HX1165" s="533"/>
      <c r="HY1165" s="533"/>
      <c r="HZ1165" s="533"/>
      <c r="IA1165" s="533"/>
      <c r="IB1165" s="533"/>
      <c r="IC1165" s="533"/>
      <c r="ID1165" s="533"/>
      <c r="IE1165" s="533"/>
      <c r="IF1165" s="533"/>
      <c r="IG1165" s="533"/>
      <c r="IH1165" s="533"/>
      <c r="II1165" s="533"/>
      <c r="IJ1165" s="533"/>
      <c r="IK1165" s="533"/>
      <c r="IL1165" s="533"/>
      <c r="IM1165" s="533"/>
      <c r="IN1165" s="533"/>
      <c r="IO1165" s="533"/>
      <c r="IP1165" s="533"/>
      <c r="IQ1165" s="533"/>
      <c r="IR1165" s="533"/>
      <c r="IS1165" s="533"/>
      <c r="IT1165" s="533"/>
      <c r="IU1165" s="533"/>
      <c r="IV1165" s="533"/>
      <c r="IW1165" s="533"/>
      <c r="IX1165" s="533"/>
      <c r="IY1165" s="533"/>
      <c r="IZ1165" s="533"/>
      <c r="JA1165" s="533"/>
      <c r="JB1165" s="533"/>
      <c r="JC1165" s="533"/>
      <c r="JD1165" s="533"/>
      <c r="JE1165" s="533"/>
      <c r="JF1165" s="533"/>
      <c r="JG1165" s="533"/>
      <c r="JH1165" s="533"/>
    </row>
    <row r="1166" spans="1:268" s="3" customFormat="1" ht="39.75" customHeight="1" x14ac:dyDescent="0.25">
      <c r="A1166" s="1"/>
      <c r="B1166" s="1" t="s">
        <v>7220</v>
      </c>
      <c r="C1166" s="1">
        <v>11120075</v>
      </c>
      <c r="D1166" s="7">
        <v>42565</v>
      </c>
      <c r="E1166" s="7">
        <v>42565</v>
      </c>
      <c r="F1166" s="7">
        <v>46217</v>
      </c>
      <c r="G1166" s="1">
        <v>-7777</v>
      </c>
      <c r="H1166" s="1" t="s">
        <v>7233</v>
      </c>
      <c r="I1166" s="1" t="s">
        <v>1024</v>
      </c>
      <c r="J1166" s="1"/>
      <c r="K1166" s="1" t="s">
        <v>37</v>
      </c>
      <c r="L1166" s="1" t="s">
        <v>7221</v>
      </c>
      <c r="M1166" s="1" t="s">
        <v>701</v>
      </c>
      <c r="N1166" s="1" t="s">
        <v>79</v>
      </c>
      <c r="O1166" s="1" t="s">
        <v>45</v>
      </c>
      <c r="P1166" s="6" t="s">
        <v>1808</v>
      </c>
      <c r="Q1166" s="1"/>
      <c r="R1166" s="1" t="s">
        <v>701</v>
      </c>
      <c r="S1166" s="1" t="s">
        <v>79</v>
      </c>
      <c r="T1166" s="1" t="s">
        <v>45</v>
      </c>
      <c r="U1166" s="6" t="s">
        <v>1808</v>
      </c>
      <c r="V1166" s="1" t="s">
        <v>7222</v>
      </c>
      <c r="W1166" s="1" t="s">
        <v>7223</v>
      </c>
      <c r="X1166" s="1"/>
      <c r="Y1166" s="1"/>
      <c r="Z1166" s="9" t="s">
        <v>468</v>
      </c>
      <c r="AA1166" s="1" t="s">
        <v>341</v>
      </c>
      <c r="AB1166" s="1"/>
      <c r="AC1166" s="1">
        <v>2.5099999999999998</v>
      </c>
      <c r="AD1166" s="1">
        <v>10</v>
      </c>
      <c r="AE1166" s="1"/>
      <c r="AF1166" s="1"/>
      <c r="AG1166" s="1"/>
      <c r="AH1166" s="1"/>
      <c r="AI1166" s="1"/>
      <c r="AJ1166" s="1">
        <v>10</v>
      </c>
      <c r="AK1166" s="1"/>
      <c r="AL1166" s="1"/>
      <c r="AM1166" s="1"/>
      <c r="AN1166" s="1"/>
      <c r="AO1166" s="1"/>
      <c r="AP1166" s="1"/>
      <c r="AQ1166" s="1"/>
      <c r="AR1166" s="1"/>
      <c r="AS1166" s="1" t="s">
        <v>7225</v>
      </c>
      <c r="AT1166" s="1"/>
      <c r="AU1166" s="1"/>
      <c r="AV1166" s="1"/>
      <c r="AW1166" s="1" t="s">
        <v>7229</v>
      </c>
      <c r="AX1166" s="1" t="s">
        <v>7230</v>
      </c>
      <c r="AY1166" s="1">
        <v>43</v>
      </c>
      <c r="AZ1166" s="1">
        <v>11</v>
      </c>
      <c r="BA1166" s="1">
        <v>57.19</v>
      </c>
      <c r="BB1166" s="1">
        <v>25</v>
      </c>
      <c r="BC1166" s="1">
        <v>18</v>
      </c>
      <c r="BD1166" s="1">
        <v>37.76</v>
      </c>
      <c r="BE1166" s="1">
        <f t="shared" si="184"/>
        <v>43.199219444444438</v>
      </c>
      <c r="BF1166" s="1">
        <f t="shared" si="185"/>
        <v>25.310488888888891</v>
      </c>
      <c r="BG1166" s="1" t="s">
        <v>38</v>
      </c>
      <c r="BH1166" s="1"/>
      <c r="BI1166" s="1"/>
      <c r="BJ1166" s="7"/>
      <c r="BK1166" s="1"/>
      <c r="BL1166" s="7"/>
      <c r="BM1166" s="1"/>
      <c r="BN1166" s="1"/>
      <c r="BO1166" s="1"/>
      <c r="BP1166" s="1"/>
      <c r="BQ1166" s="1"/>
      <c r="BR1166" s="1"/>
      <c r="BS1166" s="1"/>
      <c r="BT1166" s="533"/>
      <c r="BU1166" s="533"/>
      <c r="BV1166" s="533"/>
      <c r="BW1166" s="533"/>
      <c r="BX1166" s="533"/>
      <c r="BY1166" s="533"/>
      <c r="BZ1166" s="533"/>
      <c r="CA1166" s="533"/>
      <c r="CB1166" s="533"/>
      <c r="CC1166" s="533"/>
      <c r="CD1166" s="533"/>
      <c r="CE1166" s="533"/>
      <c r="CF1166" s="533"/>
      <c r="CG1166" s="533"/>
      <c r="CH1166" s="533"/>
      <c r="CI1166" s="533"/>
      <c r="CJ1166" s="533"/>
      <c r="CK1166" s="533"/>
      <c r="CL1166" s="533"/>
      <c r="CM1166" s="533"/>
      <c r="CN1166" s="533"/>
      <c r="CO1166" s="533"/>
      <c r="CP1166" s="533"/>
      <c r="CQ1166" s="533"/>
      <c r="CR1166" s="533"/>
      <c r="CS1166" s="533"/>
      <c r="CT1166" s="533"/>
      <c r="CU1166" s="533"/>
      <c r="CV1166" s="533"/>
      <c r="CW1166" s="533"/>
      <c r="CX1166" s="533"/>
      <c r="CY1166" s="533"/>
      <c r="CZ1166" s="533"/>
      <c r="DA1166" s="533"/>
      <c r="DB1166" s="533"/>
      <c r="DC1166" s="533"/>
      <c r="DD1166" s="533"/>
      <c r="DE1166" s="533"/>
      <c r="DF1166" s="533"/>
      <c r="DG1166" s="533"/>
      <c r="DH1166" s="533"/>
      <c r="DI1166" s="533"/>
      <c r="DJ1166" s="533"/>
      <c r="DK1166" s="533"/>
      <c r="DL1166" s="533"/>
      <c r="DM1166" s="533"/>
      <c r="DN1166" s="533"/>
      <c r="DO1166" s="533"/>
      <c r="DP1166" s="533"/>
      <c r="DQ1166" s="533"/>
      <c r="DR1166" s="533"/>
      <c r="DS1166" s="533"/>
      <c r="DT1166" s="533"/>
      <c r="DU1166" s="533"/>
      <c r="DV1166" s="533"/>
      <c r="DW1166" s="533"/>
      <c r="DX1166" s="533"/>
      <c r="DY1166" s="533"/>
      <c r="DZ1166" s="533"/>
      <c r="EA1166" s="533"/>
      <c r="EB1166" s="533"/>
      <c r="EC1166" s="533"/>
      <c r="ED1166" s="533"/>
      <c r="EE1166" s="533"/>
      <c r="EF1166" s="533"/>
      <c r="EG1166" s="533"/>
      <c r="EH1166" s="533"/>
      <c r="EI1166" s="533"/>
      <c r="EJ1166" s="533"/>
      <c r="EK1166" s="533"/>
      <c r="EL1166" s="533"/>
      <c r="EM1166" s="533"/>
      <c r="EN1166" s="533"/>
      <c r="EO1166" s="533"/>
      <c r="EP1166" s="533"/>
      <c r="EQ1166" s="533"/>
      <c r="ER1166" s="533"/>
      <c r="ES1166" s="533"/>
      <c r="ET1166" s="533"/>
      <c r="EU1166" s="533"/>
      <c r="EV1166" s="533"/>
      <c r="EW1166" s="533"/>
      <c r="EX1166" s="533"/>
      <c r="EY1166" s="533"/>
      <c r="EZ1166" s="533"/>
      <c r="FA1166" s="533"/>
      <c r="FB1166" s="533"/>
      <c r="FC1166" s="533"/>
      <c r="FD1166" s="533"/>
      <c r="FE1166" s="533"/>
      <c r="FF1166" s="533"/>
      <c r="FG1166" s="533"/>
      <c r="FH1166" s="533"/>
      <c r="FI1166" s="533"/>
      <c r="FJ1166" s="533"/>
      <c r="FK1166" s="533"/>
      <c r="FL1166" s="533"/>
      <c r="FM1166" s="533"/>
      <c r="FN1166" s="533"/>
      <c r="FO1166" s="533"/>
      <c r="FP1166" s="533"/>
      <c r="FQ1166" s="533"/>
      <c r="FR1166" s="533"/>
      <c r="FS1166" s="533"/>
      <c r="FT1166" s="533"/>
      <c r="FU1166" s="533"/>
      <c r="FV1166" s="533"/>
      <c r="FW1166" s="533"/>
      <c r="FX1166" s="533"/>
      <c r="FY1166" s="533"/>
      <c r="FZ1166" s="533"/>
      <c r="GA1166" s="533"/>
      <c r="GB1166" s="533"/>
      <c r="GC1166" s="533"/>
      <c r="GD1166" s="533"/>
      <c r="GE1166" s="533"/>
      <c r="GF1166" s="533"/>
      <c r="GG1166" s="533"/>
      <c r="GH1166" s="533"/>
      <c r="GI1166" s="533"/>
      <c r="GJ1166" s="533"/>
      <c r="GK1166" s="533"/>
      <c r="GL1166" s="533"/>
      <c r="GM1166" s="533"/>
      <c r="GN1166" s="533"/>
      <c r="GO1166" s="533"/>
      <c r="GP1166" s="533"/>
      <c r="GQ1166" s="533"/>
      <c r="GR1166" s="533"/>
      <c r="GS1166" s="533"/>
      <c r="GT1166" s="533"/>
      <c r="GU1166" s="533"/>
      <c r="GV1166" s="533"/>
      <c r="GW1166" s="533"/>
      <c r="GX1166" s="533"/>
      <c r="GY1166" s="533"/>
      <c r="GZ1166" s="533"/>
      <c r="HA1166" s="533"/>
      <c r="HB1166" s="533"/>
      <c r="HC1166" s="533"/>
      <c r="HD1166" s="533"/>
      <c r="HE1166" s="533"/>
      <c r="HF1166" s="533"/>
      <c r="HG1166" s="533"/>
      <c r="HH1166" s="533"/>
      <c r="HI1166" s="533"/>
      <c r="HJ1166" s="533"/>
      <c r="HK1166" s="533"/>
      <c r="HL1166" s="533"/>
      <c r="HM1166" s="533"/>
      <c r="HN1166" s="533"/>
      <c r="HO1166" s="533"/>
      <c r="HP1166" s="533"/>
      <c r="HQ1166" s="533"/>
      <c r="HR1166" s="533"/>
      <c r="HS1166" s="533"/>
      <c r="HT1166" s="533"/>
      <c r="HU1166" s="533"/>
      <c r="HV1166" s="533"/>
      <c r="HW1166" s="533"/>
      <c r="HX1166" s="533"/>
      <c r="HY1166" s="533"/>
      <c r="HZ1166" s="533"/>
      <c r="IA1166" s="533"/>
      <c r="IB1166" s="533"/>
      <c r="IC1166" s="533"/>
      <c r="ID1166" s="533"/>
      <c r="IE1166" s="533"/>
      <c r="IF1166" s="533"/>
      <c r="IG1166" s="533"/>
      <c r="IH1166" s="533"/>
      <c r="II1166" s="533"/>
      <c r="IJ1166" s="533"/>
      <c r="IK1166" s="533"/>
      <c r="IL1166" s="533"/>
      <c r="IM1166" s="533"/>
      <c r="IN1166" s="533"/>
      <c r="IO1166" s="533"/>
      <c r="IP1166" s="533"/>
      <c r="IQ1166" s="533"/>
      <c r="IR1166" s="533"/>
      <c r="IS1166" s="533"/>
      <c r="IT1166" s="533"/>
      <c r="IU1166" s="533"/>
      <c r="IV1166" s="533"/>
      <c r="IW1166" s="533"/>
      <c r="IX1166" s="533"/>
      <c r="IY1166" s="533"/>
      <c r="IZ1166" s="533"/>
      <c r="JA1166" s="533"/>
      <c r="JB1166" s="533"/>
      <c r="JC1166" s="533"/>
      <c r="JD1166" s="533"/>
      <c r="JE1166" s="533"/>
      <c r="JF1166" s="533"/>
      <c r="JG1166" s="533"/>
      <c r="JH1166" s="533"/>
    </row>
    <row r="1167" spans="1:268" s="3" customFormat="1" ht="39.75" customHeight="1" thickBot="1" x14ac:dyDescent="0.3">
      <c r="A1167" s="178"/>
      <c r="B1167" s="178" t="s">
        <v>7220</v>
      </c>
      <c r="C1167" s="178">
        <v>11120075</v>
      </c>
      <c r="D1167" s="179">
        <v>42565</v>
      </c>
      <c r="E1167" s="179">
        <v>42565</v>
      </c>
      <c r="F1167" s="179">
        <v>46217</v>
      </c>
      <c r="G1167" s="178">
        <v>-7777</v>
      </c>
      <c r="H1167" s="178" t="s">
        <v>7233</v>
      </c>
      <c r="I1167" s="178" t="s">
        <v>1024</v>
      </c>
      <c r="J1167" s="178"/>
      <c r="K1167" s="178" t="s">
        <v>37</v>
      </c>
      <c r="L1167" s="178" t="s">
        <v>7221</v>
      </c>
      <c r="M1167" s="178" t="s">
        <v>701</v>
      </c>
      <c r="N1167" s="178" t="s">
        <v>79</v>
      </c>
      <c r="O1167" s="178" t="s">
        <v>45</v>
      </c>
      <c r="P1167" s="180" t="s">
        <v>1808</v>
      </c>
      <c r="Q1167" s="178"/>
      <c r="R1167" s="178" t="s">
        <v>701</v>
      </c>
      <c r="S1167" s="178" t="s">
        <v>79</v>
      </c>
      <c r="T1167" s="178" t="s">
        <v>45</v>
      </c>
      <c r="U1167" s="180" t="s">
        <v>1808</v>
      </c>
      <c r="V1167" s="178" t="s">
        <v>7222</v>
      </c>
      <c r="W1167" s="178" t="s">
        <v>7223</v>
      </c>
      <c r="X1167" s="178"/>
      <c r="Y1167" s="178"/>
      <c r="Z1167" s="181" t="s">
        <v>468</v>
      </c>
      <c r="AA1167" s="178" t="s">
        <v>341</v>
      </c>
      <c r="AB1167" s="178"/>
      <c r="AC1167" s="178">
        <v>4.4400000000000004</v>
      </c>
      <c r="AD1167" s="178">
        <v>23</v>
      </c>
      <c r="AE1167" s="178"/>
      <c r="AF1167" s="178"/>
      <c r="AG1167" s="178"/>
      <c r="AH1167" s="178"/>
      <c r="AI1167" s="178"/>
      <c r="AJ1167" s="178">
        <v>23</v>
      </c>
      <c r="AK1167" s="178"/>
      <c r="AL1167" s="178"/>
      <c r="AM1167" s="178"/>
      <c r="AN1167" s="178"/>
      <c r="AO1167" s="178"/>
      <c r="AP1167" s="178"/>
      <c r="AQ1167" s="178"/>
      <c r="AR1167" s="178"/>
      <c r="AS1167" s="178" t="s">
        <v>7226</v>
      </c>
      <c r="AT1167" s="178"/>
      <c r="AU1167" s="178"/>
      <c r="AV1167" s="178"/>
      <c r="AW1167" s="178" t="s">
        <v>7231</v>
      </c>
      <c r="AX1167" s="178" t="s">
        <v>7232</v>
      </c>
      <c r="AY1167" s="178">
        <v>43</v>
      </c>
      <c r="AZ1167" s="178">
        <v>11</v>
      </c>
      <c r="BA1167" s="178">
        <v>54.17</v>
      </c>
      <c r="BB1167" s="178">
        <v>25</v>
      </c>
      <c r="BC1167" s="178">
        <v>18</v>
      </c>
      <c r="BD1167" s="178">
        <v>38.46</v>
      </c>
      <c r="BE1167" s="178">
        <f t="shared" si="184"/>
        <v>43.198380555555552</v>
      </c>
      <c r="BF1167" s="178">
        <f t="shared" si="185"/>
        <v>25.310683333333333</v>
      </c>
      <c r="BG1167" s="178" t="s">
        <v>38</v>
      </c>
      <c r="BH1167" s="178"/>
      <c r="BI1167" s="178"/>
      <c r="BJ1167" s="179"/>
      <c r="BK1167" s="178"/>
      <c r="BL1167" s="179"/>
      <c r="BM1167" s="178"/>
      <c r="BN1167" s="178"/>
      <c r="BO1167" s="178"/>
      <c r="BP1167" s="178"/>
      <c r="BQ1167" s="178"/>
      <c r="BR1167" s="178"/>
      <c r="BS1167" s="178"/>
      <c r="BT1167" s="533"/>
      <c r="BU1167" s="533"/>
      <c r="BV1167" s="533"/>
      <c r="BW1167" s="533"/>
      <c r="BX1167" s="533"/>
      <c r="BY1167" s="533"/>
      <c r="BZ1167" s="533"/>
      <c r="CA1167" s="533"/>
      <c r="CB1167" s="533"/>
      <c r="CC1167" s="533"/>
      <c r="CD1167" s="533"/>
      <c r="CE1167" s="533"/>
      <c r="CF1167" s="533"/>
      <c r="CG1167" s="533"/>
      <c r="CH1167" s="533"/>
      <c r="CI1167" s="533"/>
      <c r="CJ1167" s="533"/>
      <c r="CK1167" s="533"/>
      <c r="CL1167" s="533"/>
      <c r="CM1167" s="533"/>
      <c r="CN1167" s="533"/>
      <c r="CO1167" s="533"/>
      <c r="CP1167" s="533"/>
      <c r="CQ1167" s="533"/>
      <c r="CR1167" s="533"/>
      <c r="CS1167" s="533"/>
      <c r="CT1167" s="533"/>
      <c r="CU1167" s="533"/>
      <c r="CV1167" s="533"/>
      <c r="CW1167" s="533"/>
      <c r="CX1167" s="533"/>
      <c r="CY1167" s="533"/>
      <c r="CZ1167" s="533"/>
      <c r="DA1167" s="533"/>
      <c r="DB1167" s="533"/>
      <c r="DC1167" s="533"/>
      <c r="DD1167" s="533"/>
      <c r="DE1167" s="533"/>
      <c r="DF1167" s="533"/>
      <c r="DG1167" s="533"/>
      <c r="DH1167" s="533"/>
      <c r="DI1167" s="533"/>
      <c r="DJ1167" s="533"/>
      <c r="DK1167" s="533"/>
      <c r="DL1167" s="533"/>
      <c r="DM1167" s="533"/>
      <c r="DN1167" s="533"/>
      <c r="DO1167" s="533"/>
      <c r="DP1167" s="533"/>
      <c r="DQ1167" s="533"/>
      <c r="DR1167" s="533"/>
      <c r="DS1167" s="533"/>
      <c r="DT1167" s="533"/>
      <c r="DU1167" s="533"/>
      <c r="DV1167" s="533"/>
      <c r="DW1167" s="533"/>
      <c r="DX1167" s="533"/>
      <c r="DY1167" s="533"/>
      <c r="DZ1167" s="533"/>
      <c r="EA1167" s="533"/>
      <c r="EB1167" s="533"/>
      <c r="EC1167" s="533"/>
      <c r="ED1167" s="533"/>
      <c r="EE1167" s="533"/>
      <c r="EF1167" s="533"/>
      <c r="EG1167" s="533"/>
      <c r="EH1167" s="533"/>
      <c r="EI1167" s="533"/>
      <c r="EJ1167" s="533"/>
      <c r="EK1167" s="533"/>
      <c r="EL1167" s="533"/>
      <c r="EM1167" s="533"/>
      <c r="EN1167" s="533"/>
      <c r="EO1167" s="533"/>
      <c r="EP1167" s="533"/>
      <c r="EQ1167" s="533"/>
      <c r="ER1167" s="533"/>
      <c r="ES1167" s="533"/>
      <c r="ET1167" s="533"/>
      <c r="EU1167" s="533"/>
      <c r="EV1167" s="533"/>
      <c r="EW1167" s="533"/>
      <c r="EX1167" s="533"/>
      <c r="EY1167" s="533"/>
      <c r="EZ1167" s="533"/>
      <c r="FA1167" s="533"/>
      <c r="FB1167" s="533"/>
      <c r="FC1167" s="533"/>
      <c r="FD1167" s="533"/>
      <c r="FE1167" s="533"/>
      <c r="FF1167" s="533"/>
      <c r="FG1167" s="533"/>
      <c r="FH1167" s="533"/>
      <c r="FI1167" s="533"/>
      <c r="FJ1167" s="533"/>
      <c r="FK1167" s="533"/>
      <c r="FL1167" s="533"/>
      <c r="FM1167" s="533"/>
      <c r="FN1167" s="533"/>
      <c r="FO1167" s="533"/>
      <c r="FP1167" s="533"/>
      <c r="FQ1167" s="533"/>
      <c r="FR1167" s="533"/>
      <c r="FS1167" s="533"/>
      <c r="FT1167" s="533"/>
      <c r="FU1167" s="533"/>
      <c r="FV1167" s="533"/>
      <c r="FW1167" s="533"/>
      <c r="FX1167" s="533"/>
      <c r="FY1167" s="533"/>
      <c r="FZ1167" s="533"/>
      <c r="GA1167" s="533"/>
      <c r="GB1167" s="533"/>
      <c r="GC1167" s="533"/>
      <c r="GD1167" s="533"/>
      <c r="GE1167" s="533"/>
      <c r="GF1167" s="533"/>
      <c r="GG1167" s="533"/>
      <c r="GH1167" s="533"/>
      <c r="GI1167" s="533"/>
      <c r="GJ1167" s="533"/>
      <c r="GK1167" s="533"/>
      <c r="GL1167" s="533"/>
      <c r="GM1167" s="533"/>
      <c r="GN1167" s="533"/>
      <c r="GO1167" s="533"/>
      <c r="GP1167" s="533"/>
      <c r="GQ1167" s="533"/>
      <c r="GR1167" s="533"/>
      <c r="GS1167" s="533"/>
      <c r="GT1167" s="533"/>
      <c r="GU1167" s="533"/>
      <c r="GV1167" s="533"/>
      <c r="GW1167" s="533"/>
      <c r="GX1167" s="533"/>
      <c r="GY1167" s="533"/>
      <c r="GZ1167" s="533"/>
      <c r="HA1167" s="533"/>
      <c r="HB1167" s="533"/>
      <c r="HC1167" s="533"/>
      <c r="HD1167" s="533"/>
      <c r="HE1167" s="533"/>
      <c r="HF1167" s="533"/>
      <c r="HG1167" s="533"/>
      <c r="HH1167" s="533"/>
      <c r="HI1167" s="533"/>
      <c r="HJ1167" s="533"/>
      <c r="HK1167" s="533"/>
      <c r="HL1167" s="533"/>
      <c r="HM1167" s="533"/>
      <c r="HN1167" s="533"/>
      <c r="HO1167" s="533"/>
      <c r="HP1167" s="533"/>
      <c r="HQ1167" s="533"/>
      <c r="HR1167" s="533"/>
      <c r="HS1167" s="533"/>
      <c r="HT1167" s="533"/>
      <c r="HU1167" s="533"/>
      <c r="HV1167" s="533"/>
      <c r="HW1167" s="533"/>
      <c r="HX1167" s="533"/>
      <c r="HY1167" s="533"/>
      <c r="HZ1167" s="533"/>
      <c r="IA1167" s="533"/>
      <c r="IB1167" s="533"/>
      <c r="IC1167" s="533"/>
      <c r="ID1167" s="533"/>
      <c r="IE1167" s="533"/>
      <c r="IF1167" s="533"/>
      <c r="IG1167" s="533"/>
      <c r="IH1167" s="533"/>
      <c r="II1167" s="533"/>
      <c r="IJ1167" s="533"/>
      <c r="IK1167" s="533"/>
      <c r="IL1167" s="533"/>
      <c r="IM1167" s="533"/>
      <c r="IN1167" s="533"/>
      <c r="IO1167" s="533"/>
      <c r="IP1167" s="533"/>
      <c r="IQ1167" s="533"/>
      <c r="IR1167" s="533"/>
      <c r="IS1167" s="533"/>
      <c r="IT1167" s="533"/>
      <c r="IU1167" s="533"/>
      <c r="IV1167" s="533"/>
      <c r="IW1167" s="533"/>
      <c r="IX1167" s="533"/>
      <c r="IY1167" s="533"/>
      <c r="IZ1167" s="533"/>
      <c r="JA1167" s="533"/>
      <c r="JB1167" s="533"/>
      <c r="JC1167" s="533"/>
      <c r="JD1167" s="533"/>
      <c r="JE1167" s="533"/>
      <c r="JF1167" s="533"/>
      <c r="JG1167" s="533"/>
      <c r="JH1167" s="533"/>
    </row>
    <row r="1168" spans="1:268" s="3" customFormat="1" ht="39.75" customHeight="1" x14ac:dyDescent="0.25">
      <c r="A1168" s="4" t="s">
        <v>3392</v>
      </c>
      <c r="B1168" s="4" t="s">
        <v>2324</v>
      </c>
      <c r="C1168" s="4">
        <v>11160123</v>
      </c>
      <c r="D1168" s="293">
        <v>42566</v>
      </c>
      <c r="E1168" s="293">
        <v>42566</v>
      </c>
      <c r="F1168" s="293">
        <v>43313</v>
      </c>
      <c r="G1168" s="4">
        <v>-7777</v>
      </c>
      <c r="H1168" s="4" t="s">
        <v>7234</v>
      </c>
      <c r="I1168" s="296" t="s">
        <v>1003</v>
      </c>
      <c r="J1168" s="296"/>
      <c r="K1168" s="296" t="s">
        <v>55</v>
      </c>
      <c r="L1168" s="4" t="s">
        <v>3360</v>
      </c>
      <c r="M1168" s="4" t="s">
        <v>220</v>
      </c>
      <c r="N1168" s="4" t="s">
        <v>217</v>
      </c>
      <c r="O1168" s="4" t="s">
        <v>52</v>
      </c>
      <c r="P1168" s="294" t="s">
        <v>7235</v>
      </c>
      <c r="Q1168" s="4"/>
      <c r="R1168" s="4" t="s">
        <v>220</v>
      </c>
      <c r="S1168" s="4" t="s">
        <v>217</v>
      </c>
      <c r="T1168" s="4" t="s">
        <v>52</v>
      </c>
      <c r="U1168" s="294" t="s">
        <v>7235</v>
      </c>
      <c r="V1168" s="4" t="s">
        <v>7236</v>
      </c>
      <c r="W1168" s="4" t="s">
        <v>1612</v>
      </c>
      <c r="X1168" s="4"/>
      <c r="Y1168" s="4"/>
      <c r="Z1168" s="295" t="s">
        <v>468</v>
      </c>
      <c r="AA1168" s="4" t="s">
        <v>360</v>
      </c>
      <c r="AB1168" s="4">
        <v>1.9800000000000002E-2</v>
      </c>
      <c r="AC1168" s="4">
        <v>11</v>
      </c>
      <c r="AD1168" s="4">
        <v>164400</v>
      </c>
      <c r="AE1168" s="4"/>
      <c r="AF1168" s="4"/>
      <c r="AG1168" s="4"/>
      <c r="AH1168" s="4"/>
      <c r="AI1168" s="4"/>
      <c r="AJ1168" s="4"/>
      <c r="AK1168" s="4"/>
      <c r="AL1168" s="4">
        <v>164400</v>
      </c>
      <c r="AM1168" s="4"/>
      <c r="AN1168" s="4"/>
      <c r="AO1168" s="4">
        <v>2</v>
      </c>
      <c r="AP1168" s="4">
        <v>1.5</v>
      </c>
      <c r="AQ1168" s="4"/>
      <c r="AR1168" s="4"/>
      <c r="AS1168" s="4" t="s">
        <v>1404</v>
      </c>
      <c r="AT1168" s="4"/>
      <c r="AU1168" s="4"/>
      <c r="AV1168" s="4"/>
      <c r="AW1168" s="4" t="s">
        <v>7238</v>
      </c>
      <c r="AX1168" s="4" t="s">
        <v>7239</v>
      </c>
      <c r="AY1168" s="4">
        <v>42</v>
      </c>
      <c r="AZ1168" s="4">
        <v>48</v>
      </c>
      <c r="BA1168" s="4">
        <v>18.03</v>
      </c>
      <c r="BB1168" s="4">
        <v>23</v>
      </c>
      <c r="BC1168" s="4">
        <v>0</v>
      </c>
      <c r="BD1168" s="4">
        <v>9.6199999999999992</v>
      </c>
      <c r="BE1168" s="4">
        <f t="shared" si="184"/>
        <v>42.805008333333333</v>
      </c>
      <c r="BF1168" s="4">
        <f t="shared" si="185"/>
        <v>23.002672222222223</v>
      </c>
      <c r="BG1168" s="4" t="s">
        <v>47</v>
      </c>
      <c r="BH1168" s="4"/>
      <c r="BI1168" s="4">
        <v>2500</v>
      </c>
      <c r="BJ1168" s="293">
        <v>43326</v>
      </c>
      <c r="BK1168" s="4">
        <v>2500</v>
      </c>
      <c r="BL1168" s="293">
        <v>43326</v>
      </c>
      <c r="BM1168" s="4"/>
      <c r="BN1168" s="4"/>
      <c r="BO1168" s="4"/>
      <c r="BP1168" s="4"/>
      <c r="BQ1168" s="4"/>
      <c r="BR1168" s="4"/>
      <c r="BS1168" s="4"/>
      <c r="BT1168" s="533"/>
      <c r="BU1168" s="533"/>
      <c r="BV1168" s="533"/>
      <c r="BW1168" s="533"/>
      <c r="BX1168" s="533"/>
      <c r="BY1168" s="533"/>
      <c r="BZ1168" s="533"/>
      <c r="CA1168" s="533"/>
      <c r="CB1168" s="533"/>
      <c r="CC1168" s="533"/>
      <c r="CD1168" s="533"/>
      <c r="CE1168" s="533"/>
      <c r="CF1168" s="533"/>
      <c r="CG1168" s="533"/>
      <c r="CH1168" s="533"/>
      <c r="CI1168" s="533"/>
      <c r="CJ1168" s="533"/>
      <c r="CK1168" s="533"/>
      <c r="CL1168" s="533"/>
      <c r="CM1168" s="533"/>
      <c r="CN1168" s="533"/>
      <c r="CO1168" s="533"/>
      <c r="CP1168" s="533"/>
      <c r="CQ1168" s="533"/>
      <c r="CR1168" s="533"/>
      <c r="CS1168" s="533"/>
      <c r="CT1168" s="533"/>
      <c r="CU1168" s="533"/>
      <c r="CV1168" s="533"/>
      <c r="CW1168" s="533"/>
      <c r="CX1168" s="533"/>
      <c r="CY1168" s="533"/>
      <c r="CZ1168" s="533"/>
      <c r="DA1168" s="533"/>
      <c r="DB1168" s="533"/>
      <c r="DC1168" s="533"/>
      <c r="DD1168" s="533"/>
      <c r="DE1168" s="533"/>
      <c r="DF1168" s="533"/>
      <c r="DG1168" s="533"/>
      <c r="DH1168" s="533"/>
      <c r="DI1168" s="533"/>
      <c r="DJ1168" s="533"/>
      <c r="DK1168" s="533"/>
      <c r="DL1168" s="533"/>
      <c r="DM1168" s="533"/>
      <c r="DN1168" s="533"/>
      <c r="DO1168" s="533"/>
      <c r="DP1168" s="533"/>
      <c r="DQ1168" s="533"/>
      <c r="DR1168" s="533"/>
      <c r="DS1168" s="533"/>
      <c r="DT1168" s="533"/>
      <c r="DU1168" s="533"/>
      <c r="DV1168" s="533"/>
      <c r="DW1168" s="533"/>
      <c r="DX1168" s="533"/>
      <c r="DY1168" s="533"/>
      <c r="DZ1168" s="533"/>
      <c r="EA1168" s="533"/>
      <c r="EB1168" s="533"/>
      <c r="EC1168" s="533"/>
      <c r="ED1168" s="533"/>
      <c r="EE1168" s="533"/>
      <c r="EF1168" s="533"/>
      <c r="EG1168" s="533"/>
      <c r="EH1168" s="533"/>
      <c r="EI1168" s="533"/>
      <c r="EJ1168" s="533"/>
      <c r="EK1168" s="533"/>
      <c r="EL1168" s="533"/>
      <c r="EM1168" s="533"/>
      <c r="EN1168" s="533"/>
      <c r="EO1168" s="533"/>
      <c r="EP1168" s="533"/>
      <c r="EQ1168" s="533"/>
      <c r="ER1168" s="533"/>
      <c r="ES1168" s="533"/>
      <c r="ET1168" s="533"/>
      <c r="EU1168" s="533"/>
      <c r="EV1168" s="533"/>
      <c r="EW1168" s="533"/>
      <c r="EX1168" s="533"/>
      <c r="EY1168" s="533"/>
      <c r="EZ1168" s="533"/>
      <c r="FA1168" s="533"/>
      <c r="FB1168" s="533"/>
      <c r="FC1168" s="533"/>
      <c r="FD1168" s="533"/>
      <c r="FE1168" s="533"/>
      <c r="FF1168" s="533"/>
      <c r="FG1168" s="533"/>
      <c r="FH1168" s="533"/>
      <c r="FI1168" s="533"/>
      <c r="FJ1168" s="533"/>
      <c r="FK1168" s="533"/>
      <c r="FL1168" s="533"/>
      <c r="FM1168" s="533"/>
      <c r="FN1168" s="533"/>
      <c r="FO1168" s="533"/>
      <c r="FP1168" s="533"/>
      <c r="FQ1168" s="533"/>
      <c r="FR1168" s="533"/>
      <c r="FS1168" s="533"/>
      <c r="FT1168" s="533"/>
      <c r="FU1168" s="533"/>
      <c r="FV1168" s="533"/>
      <c r="FW1168" s="533"/>
      <c r="FX1168" s="533"/>
      <c r="FY1168" s="533"/>
      <c r="FZ1168" s="533"/>
      <c r="GA1168" s="533"/>
      <c r="GB1168" s="533"/>
      <c r="GC1168" s="533"/>
      <c r="GD1168" s="533"/>
      <c r="GE1168" s="533"/>
      <c r="GF1168" s="533"/>
      <c r="GG1168" s="533"/>
      <c r="GH1168" s="533"/>
      <c r="GI1168" s="533"/>
      <c r="GJ1168" s="533"/>
      <c r="GK1168" s="533"/>
      <c r="GL1168" s="533"/>
      <c r="GM1168" s="533"/>
      <c r="GN1168" s="533"/>
      <c r="GO1168" s="533"/>
      <c r="GP1168" s="533"/>
      <c r="GQ1168" s="533"/>
      <c r="GR1168" s="533"/>
      <c r="GS1168" s="533"/>
      <c r="GT1168" s="533"/>
      <c r="GU1168" s="533"/>
      <c r="GV1168" s="533"/>
      <c r="GW1168" s="533"/>
      <c r="GX1168" s="533"/>
      <c r="GY1168" s="533"/>
      <c r="GZ1168" s="533"/>
      <c r="HA1168" s="533"/>
      <c r="HB1168" s="533"/>
      <c r="HC1168" s="533"/>
      <c r="HD1168" s="533"/>
      <c r="HE1168" s="533"/>
      <c r="HF1168" s="533"/>
      <c r="HG1168" s="533"/>
      <c r="HH1168" s="533"/>
      <c r="HI1168" s="533"/>
      <c r="HJ1168" s="533"/>
      <c r="HK1168" s="533"/>
      <c r="HL1168" s="533"/>
      <c r="HM1168" s="533"/>
      <c r="HN1168" s="533"/>
      <c r="HO1168" s="533"/>
      <c r="HP1168" s="533"/>
      <c r="HQ1168" s="533"/>
      <c r="HR1168" s="533"/>
      <c r="HS1168" s="533"/>
      <c r="HT1168" s="533"/>
      <c r="HU1168" s="533"/>
      <c r="HV1168" s="533"/>
      <c r="HW1168" s="533"/>
      <c r="HX1168" s="533"/>
      <c r="HY1168" s="533"/>
      <c r="HZ1168" s="533"/>
      <c r="IA1168" s="533"/>
      <c r="IB1168" s="533"/>
      <c r="IC1168" s="533"/>
      <c r="ID1168" s="533"/>
      <c r="IE1168" s="533"/>
      <c r="IF1168" s="533"/>
      <c r="IG1168" s="533"/>
      <c r="IH1168" s="533"/>
      <c r="II1168" s="533"/>
      <c r="IJ1168" s="533"/>
      <c r="IK1168" s="533"/>
      <c r="IL1168" s="533"/>
      <c r="IM1168" s="533"/>
      <c r="IN1168" s="533"/>
      <c r="IO1168" s="533"/>
      <c r="IP1168" s="533"/>
      <c r="IQ1168" s="533"/>
      <c r="IR1168" s="533"/>
      <c r="IS1168" s="533"/>
      <c r="IT1168" s="533"/>
      <c r="IU1168" s="533"/>
      <c r="IV1168" s="533"/>
      <c r="IW1168" s="533"/>
      <c r="IX1168" s="533"/>
      <c r="IY1168" s="533"/>
      <c r="IZ1168" s="533"/>
      <c r="JA1168" s="533"/>
      <c r="JB1168" s="533"/>
      <c r="JC1168" s="533"/>
      <c r="JD1168" s="533"/>
      <c r="JE1168" s="533"/>
      <c r="JF1168" s="533"/>
      <c r="JG1168" s="533"/>
      <c r="JH1168" s="533"/>
    </row>
    <row r="1169" spans="1:268" s="3" customFormat="1" ht="39.75" customHeight="1" x14ac:dyDescent="0.25">
      <c r="A1169" s="4"/>
      <c r="B1169" s="4" t="s">
        <v>2324</v>
      </c>
      <c r="C1169" s="4">
        <v>11160123</v>
      </c>
      <c r="D1169" s="293">
        <v>42566</v>
      </c>
      <c r="E1169" s="293">
        <v>42566</v>
      </c>
      <c r="F1169" s="293">
        <v>43313</v>
      </c>
      <c r="G1169" s="4">
        <v>-7777</v>
      </c>
      <c r="H1169" s="4" t="s">
        <v>3436</v>
      </c>
      <c r="I1169" s="4" t="s">
        <v>1003</v>
      </c>
      <c r="J1169" s="4"/>
      <c r="K1169" s="4" t="s">
        <v>55</v>
      </c>
      <c r="L1169" s="4" t="s">
        <v>3360</v>
      </c>
      <c r="M1169" s="4" t="s">
        <v>220</v>
      </c>
      <c r="N1169" s="4" t="s">
        <v>217</v>
      </c>
      <c r="O1169" s="4" t="s">
        <v>52</v>
      </c>
      <c r="P1169" s="294" t="s">
        <v>7235</v>
      </c>
      <c r="Q1169" s="4"/>
      <c r="R1169" s="4" t="s">
        <v>220</v>
      </c>
      <c r="S1169" s="4" t="s">
        <v>217</v>
      </c>
      <c r="T1169" s="4" t="s">
        <v>52</v>
      </c>
      <c r="U1169" s="294" t="s">
        <v>7235</v>
      </c>
      <c r="V1169" s="4" t="s">
        <v>7236</v>
      </c>
      <c r="W1169" s="4" t="s">
        <v>1612</v>
      </c>
      <c r="X1169" s="4"/>
      <c r="Y1169" s="4"/>
      <c r="Z1169" s="295" t="s">
        <v>468</v>
      </c>
      <c r="AA1169" s="4" t="s">
        <v>360</v>
      </c>
      <c r="AB1169" s="4">
        <v>3.7199999999999997E-2</v>
      </c>
      <c r="AC1169" s="4">
        <v>6</v>
      </c>
      <c r="AD1169" s="4">
        <v>133800</v>
      </c>
      <c r="AE1169" s="4"/>
      <c r="AF1169" s="4"/>
      <c r="AG1169" s="4"/>
      <c r="AH1169" s="4"/>
      <c r="AI1169" s="4"/>
      <c r="AJ1169" s="4"/>
      <c r="AK1169" s="4"/>
      <c r="AL1169" s="4">
        <v>133800</v>
      </c>
      <c r="AM1169" s="4"/>
      <c r="AN1169" s="4"/>
      <c r="AO1169" s="4">
        <v>3.7</v>
      </c>
      <c r="AP1169" s="4">
        <v>1.5</v>
      </c>
      <c r="AQ1169" s="4"/>
      <c r="AR1169" s="4"/>
      <c r="AS1169" s="4" t="s">
        <v>1405</v>
      </c>
      <c r="AT1169" s="4"/>
      <c r="AU1169" s="4"/>
      <c r="AV1169" s="4"/>
      <c r="AW1169" s="4" t="s">
        <v>7240</v>
      </c>
      <c r="AX1169" s="4" t="s">
        <v>7241</v>
      </c>
      <c r="AY1169" s="4">
        <v>42</v>
      </c>
      <c r="AZ1169" s="4">
        <v>48</v>
      </c>
      <c r="BA1169" s="4">
        <v>25.6</v>
      </c>
      <c r="BB1169" s="4">
        <v>23</v>
      </c>
      <c r="BC1169" s="4">
        <v>0</v>
      </c>
      <c r="BD1169" s="4">
        <v>10.64</v>
      </c>
      <c r="BE1169" s="4">
        <f t="shared" si="184"/>
        <v>42.807111111111105</v>
      </c>
      <c r="BF1169" s="4">
        <f t="shared" si="185"/>
        <v>23.002955555555555</v>
      </c>
      <c r="BG1169" s="4" t="s">
        <v>47</v>
      </c>
      <c r="BH1169" s="4"/>
      <c r="BI1169" s="4">
        <v>2500</v>
      </c>
      <c r="BJ1169" s="293">
        <v>43326</v>
      </c>
      <c r="BK1169" s="4">
        <v>2500</v>
      </c>
      <c r="BL1169" s="293">
        <v>43326</v>
      </c>
      <c r="BM1169" s="4"/>
      <c r="BN1169" s="4"/>
      <c r="BO1169" s="4"/>
      <c r="BP1169" s="4"/>
      <c r="BQ1169" s="4"/>
      <c r="BR1169" s="4"/>
      <c r="BS1169" s="4"/>
      <c r="BT1169" s="533"/>
      <c r="BU1169" s="533"/>
      <c r="BV1169" s="533"/>
      <c r="BW1169" s="533"/>
      <c r="BX1169" s="533"/>
      <c r="BY1169" s="533"/>
      <c r="BZ1169" s="533"/>
      <c r="CA1169" s="533"/>
      <c r="CB1169" s="533"/>
      <c r="CC1169" s="533"/>
      <c r="CD1169" s="533"/>
      <c r="CE1169" s="533"/>
      <c r="CF1169" s="533"/>
      <c r="CG1169" s="533"/>
      <c r="CH1169" s="533"/>
      <c r="CI1169" s="533"/>
      <c r="CJ1169" s="533"/>
      <c r="CK1169" s="533"/>
      <c r="CL1169" s="533"/>
      <c r="CM1169" s="533"/>
      <c r="CN1169" s="533"/>
      <c r="CO1169" s="533"/>
      <c r="CP1169" s="533"/>
      <c r="CQ1169" s="533"/>
      <c r="CR1169" s="533"/>
      <c r="CS1169" s="533"/>
      <c r="CT1169" s="533"/>
      <c r="CU1169" s="533"/>
      <c r="CV1169" s="533"/>
      <c r="CW1169" s="533"/>
      <c r="CX1169" s="533"/>
      <c r="CY1169" s="533"/>
      <c r="CZ1169" s="533"/>
      <c r="DA1169" s="533"/>
      <c r="DB1169" s="533"/>
      <c r="DC1169" s="533"/>
      <c r="DD1169" s="533"/>
      <c r="DE1169" s="533"/>
      <c r="DF1169" s="533"/>
      <c r="DG1169" s="533"/>
      <c r="DH1169" s="533"/>
      <c r="DI1169" s="533"/>
      <c r="DJ1169" s="533"/>
      <c r="DK1169" s="533"/>
      <c r="DL1169" s="533"/>
      <c r="DM1169" s="533"/>
      <c r="DN1169" s="533"/>
      <c r="DO1169" s="533"/>
      <c r="DP1169" s="533"/>
      <c r="DQ1169" s="533"/>
      <c r="DR1169" s="533"/>
      <c r="DS1169" s="533"/>
      <c r="DT1169" s="533"/>
      <c r="DU1169" s="533"/>
      <c r="DV1169" s="533"/>
      <c r="DW1169" s="533"/>
      <c r="DX1169" s="533"/>
      <c r="DY1169" s="533"/>
      <c r="DZ1169" s="533"/>
      <c r="EA1169" s="533"/>
      <c r="EB1169" s="533"/>
      <c r="EC1169" s="533"/>
      <c r="ED1169" s="533"/>
      <c r="EE1169" s="533"/>
      <c r="EF1169" s="533"/>
      <c r="EG1169" s="533"/>
      <c r="EH1169" s="533"/>
      <c r="EI1169" s="533"/>
      <c r="EJ1169" s="533"/>
      <c r="EK1169" s="533"/>
      <c r="EL1169" s="533"/>
      <c r="EM1169" s="533"/>
      <c r="EN1169" s="533"/>
      <c r="EO1169" s="533"/>
      <c r="EP1169" s="533"/>
      <c r="EQ1169" s="533"/>
      <c r="ER1169" s="533"/>
      <c r="ES1169" s="533"/>
      <c r="ET1169" s="533"/>
      <c r="EU1169" s="533"/>
      <c r="EV1169" s="533"/>
      <c r="EW1169" s="533"/>
      <c r="EX1169" s="533"/>
      <c r="EY1169" s="533"/>
      <c r="EZ1169" s="533"/>
      <c r="FA1169" s="533"/>
      <c r="FB1169" s="533"/>
      <c r="FC1169" s="533"/>
      <c r="FD1169" s="533"/>
      <c r="FE1169" s="533"/>
      <c r="FF1169" s="533"/>
      <c r="FG1169" s="533"/>
      <c r="FH1169" s="533"/>
      <c r="FI1169" s="533"/>
      <c r="FJ1169" s="533"/>
      <c r="FK1169" s="533"/>
      <c r="FL1169" s="533"/>
      <c r="FM1169" s="533"/>
      <c r="FN1169" s="533"/>
      <c r="FO1169" s="533"/>
      <c r="FP1169" s="533"/>
      <c r="FQ1169" s="533"/>
      <c r="FR1169" s="533"/>
      <c r="FS1169" s="533"/>
      <c r="FT1169" s="533"/>
      <c r="FU1169" s="533"/>
      <c r="FV1169" s="533"/>
      <c r="FW1169" s="533"/>
      <c r="FX1169" s="533"/>
      <c r="FY1169" s="533"/>
      <c r="FZ1169" s="533"/>
      <c r="GA1169" s="533"/>
      <c r="GB1169" s="533"/>
      <c r="GC1169" s="533"/>
      <c r="GD1169" s="533"/>
      <c r="GE1169" s="533"/>
      <c r="GF1169" s="533"/>
      <c r="GG1169" s="533"/>
      <c r="GH1169" s="533"/>
      <c r="GI1169" s="533"/>
      <c r="GJ1169" s="533"/>
      <c r="GK1169" s="533"/>
      <c r="GL1169" s="533"/>
      <c r="GM1169" s="533"/>
      <c r="GN1169" s="533"/>
      <c r="GO1169" s="533"/>
      <c r="GP1169" s="533"/>
      <c r="GQ1169" s="533"/>
      <c r="GR1169" s="533"/>
      <c r="GS1169" s="533"/>
      <c r="GT1169" s="533"/>
      <c r="GU1169" s="533"/>
      <c r="GV1169" s="533"/>
      <c r="GW1169" s="533"/>
      <c r="GX1169" s="533"/>
      <c r="GY1169" s="533"/>
      <c r="GZ1169" s="533"/>
      <c r="HA1169" s="533"/>
      <c r="HB1169" s="533"/>
      <c r="HC1169" s="533"/>
      <c r="HD1169" s="533"/>
      <c r="HE1169" s="533"/>
      <c r="HF1169" s="533"/>
      <c r="HG1169" s="533"/>
      <c r="HH1169" s="533"/>
      <c r="HI1169" s="533"/>
      <c r="HJ1169" s="533"/>
      <c r="HK1169" s="533"/>
      <c r="HL1169" s="533"/>
      <c r="HM1169" s="533"/>
      <c r="HN1169" s="533"/>
      <c r="HO1169" s="533"/>
      <c r="HP1169" s="533"/>
      <c r="HQ1169" s="533"/>
      <c r="HR1169" s="533"/>
      <c r="HS1169" s="533"/>
      <c r="HT1169" s="533"/>
      <c r="HU1169" s="533"/>
      <c r="HV1169" s="533"/>
      <c r="HW1169" s="533"/>
      <c r="HX1169" s="533"/>
      <c r="HY1169" s="533"/>
      <c r="HZ1169" s="533"/>
      <c r="IA1169" s="533"/>
      <c r="IB1169" s="533"/>
      <c r="IC1169" s="533"/>
      <c r="ID1169" s="533"/>
      <c r="IE1169" s="533"/>
      <c r="IF1169" s="533"/>
      <c r="IG1169" s="533"/>
      <c r="IH1169" s="533"/>
      <c r="II1169" s="533"/>
      <c r="IJ1169" s="533"/>
      <c r="IK1169" s="533"/>
      <c r="IL1169" s="533"/>
      <c r="IM1169" s="533"/>
      <c r="IN1169" s="533"/>
      <c r="IO1169" s="533"/>
      <c r="IP1169" s="533"/>
      <c r="IQ1169" s="533"/>
      <c r="IR1169" s="533"/>
      <c r="IS1169" s="533"/>
      <c r="IT1169" s="533"/>
      <c r="IU1169" s="533"/>
      <c r="IV1169" s="533"/>
      <c r="IW1169" s="533"/>
      <c r="IX1169" s="533"/>
      <c r="IY1169" s="533"/>
      <c r="IZ1169" s="533"/>
      <c r="JA1169" s="533"/>
      <c r="JB1169" s="533"/>
      <c r="JC1169" s="533"/>
      <c r="JD1169" s="533"/>
      <c r="JE1169" s="533"/>
      <c r="JF1169" s="533"/>
      <c r="JG1169" s="533"/>
      <c r="JH1169" s="533"/>
    </row>
    <row r="1170" spans="1:268" s="3" customFormat="1" ht="39.75" customHeight="1" x14ac:dyDescent="0.25">
      <c r="A1170" s="4"/>
      <c r="B1170" s="4" t="s">
        <v>2324</v>
      </c>
      <c r="C1170" s="4">
        <v>11160123</v>
      </c>
      <c r="D1170" s="293">
        <v>42566</v>
      </c>
      <c r="E1170" s="293">
        <v>42566</v>
      </c>
      <c r="F1170" s="293">
        <v>43313</v>
      </c>
      <c r="G1170" s="4">
        <v>-7777</v>
      </c>
      <c r="H1170" s="4" t="s">
        <v>7237</v>
      </c>
      <c r="I1170" s="4" t="s">
        <v>1003</v>
      </c>
      <c r="J1170" s="4"/>
      <c r="K1170" s="4" t="s">
        <v>55</v>
      </c>
      <c r="L1170" s="4" t="s">
        <v>3360</v>
      </c>
      <c r="M1170" s="4" t="s">
        <v>220</v>
      </c>
      <c r="N1170" s="4" t="s">
        <v>217</v>
      </c>
      <c r="O1170" s="4" t="s">
        <v>52</v>
      </c>
      <c r="P1170" s="294" t="s">
        <v>7235</v>
      </c>
      <c r="Q1170" s="4"/>
      <c r="R1170" s="4" t="s">
        <v>220</v>
      </c>
      <c r="S1170" s="4" t="s">
        <v>217</v>
      </c>
      <c r="T1170" s="4" t="s">
        <v>52</v>
      </c>
      <c r="U1170" s="294" t="s">
        <v>7235</v>
      </c>
      <c r="V1170" s="4" t="s">
        <v>7236</v>
      </c>
      <c r="W1170" s="4" t="s">
        <v>1612</v>
      </c>
      <c r="X1170" s="4"/>
      <c r="Y1170" s="4"/>
      <c r="Z1170" s="295" t="s">
        <v>468</v>
      </c>
      <c r="AA1170" s="4" t="s">
        <v>360</v>
      </c>
      <c r="AB1170" s="4"/>
      <c r="AC1170" s="4"/>
      <c r="AD1170" s="4"/>
      <c r="AE1170" s="4"/>
      <c r="AF1170" s="4"/>
      <c r="AG1170" s="4"/>
      <c r="AH1170" s="4"/>
      <c r="AI1170" s="4"/>
      <c r="AJ1170" s="4"/>
      <c r="AK1170" s="4"/>
      <c r="AL1170" s="4"/>
      <c r="AM1170" s="4"/>
      <c r="AN1170" s="4"/>
      <c r="AO1170" s="4"/>
      <c r="AP1170" s="4"/>
      <c r="AQ1170" s="4"/>
      <c r="AR1170" s="4"/>
      <c r="AS1170" s="4" t="s">
        <v>7244</v>
      </c>
      <c r="AT1170" s="4"/>
      <c r="AU1170" s="4"/>
      <c r="AV1170" s="4"/>
      <c r="AW1170" s="4" t="s">
        <v>7242</v>
      </c>
      <c r="AX1170" s="4" t="s">
        <v>7243</v>
      </c>
      <c r="AY1170" s="4">
        <v>42</v>
      </c>
      <c r="AZ1170" s="4">
        <v>48</v>
      </c>
      <c r="BA1170" s="4">
        <v>24.25</v>
      </c>
      <c r="BB1170" s="4">
        <v>23</v>
      </c>
      <c r="BC1170" s="4">
        <v>0</v>
      </c>
      <c r="BD1170" s="4">
        <v>14.67</v>
      </c>
      <c r="BE1170" s="4">
        <f t="shared" si="184"/>
        <v>42.806736111111107</v>
      </c>
      <c r="BF1170" s="4">
        <f t="shared" si="185"/>
        <v>23.004075</v>
      </c>
      <c r="BG1170" s="4" t="s">
        <v>47</v>
      </c>
      <c r="BH1170" s="4"/>
      <c r="BI1170" s="4">
        <v>2500</v>
      </c>
      <c r="BJ1170" s="293">
        <v>43326</v>
      </c>
      <c r="BK1170" s="4">
        <v>2500</v>
      </c>
      <c r="BL1170" s="293">
        <v>43326</v>
      </c>
      <c r="BM1170" s="4"/>
      <c r="BN1170" s="4"/>
      <c r="BO1170" s="4"/>
      <c r="BP1170" s="4"/>
      <c r="BQ1170" s="4"/>
      <c r="BR1170" s="4"/>
      <c r="BS1170" s="4"/>
      <c r="BT1170" s="533"/>
      <c r="BU1170" s="533"/>
      <c r="BV1170" s="533"/>
      <c r="BW1170" s="533"/>
      <c r="BX1170" s="533"/>
      <c r="BY1170" s="533"/>
      <c r="BZ1170" s="533"/>
      <c r="CA1170" s="533"/>
      <c r="CB1170" s="533"/>
      <c r="CC1170" s="533"/>
      <c r="CD1170" s="533"/>
      <c r="CE1170" s="533"/>
      <c r="CF1170" s="533"/>
      <c r="CG1170" s="533"/>
      <c r="CH1170" s="533"/>
      <c r="CI1170" s="533"/>
      <c r="CJ1170" s="533"/>
      <c r="CK1170" s="533"/>
      <c r="CL1170" s="533"/>
      <c r="CM1170" s="533"/>
      <c r="CN1170" s="533"/>
      <c r="CO1170" s="533"/>
      <c r="CP1170" s="533"/>
      <c r="CQ1170" s="533"/>
      <c r="CR1170" s="533"/>
      <c r="CS1170" s="533"/>
      <c r="CT1170" s="533"/>
      <c r="CU1170" s="533"/>
      <c r="CV1170" s="533"/>
      <c r="CW1170" s="533"/>
      <c r="CX1170" s="533"/>
      <c r="CY1170" s="533"/>
      <c r="CZ1170" s="533"/>
      <c r="DA1170" s="533"/>
      <c r="DB1170" s="533"/>
      <c r="DC1170" s="533"/>
      <c r="DD1170" s="533"/>
      <c r="DE1170" s="533"/>
      <c r="DF1170" s="533"/>
      <c r="DG1170" s="533"/>
      <c r="DH1170" s="533"/>
      <c r="DI1170" s="533"/>
      <c r="DJ1170" s="533"/>
      <c r="DK1170" s="533"/>
      <c r="DL1170" s="533"/>
      <c r="DM1170" s="533"/>
      <c r="DN1170" s="533"/>
      <c r="DO1170" s="533"/>
      <c r="DP1170" s="533"/>
      <c r="DQ1170" s="533"/>
      <c r="DR1170" s="533"/>
      <c r="DS1170" s="533"/>
      <c r="DT1170" s="533"/>
      <c r="DU1170" s="533"/>
      <c r="DV1170" s="533"/>
      <c r="DW1170" s="533"/>
      <c r="DX1170" s="533"/>
      <c r="DY1170" s="533"/>
      <c r="DZ1170" s="533"/>
      <c r="EA1170" s="533"/>
      <c r="EB1170" s="533"/>
      <c r="EC1170" s="533"/>
      <c r="ED1170" s="533"/>
      <c r="EE1170" s="533"/>
      <c r="EF1170" s="533"/>
      <c r="EG1170" s="533"/>
      <c r="EH1170" s="533"/>
      <c r="EI1170" s="533"/>
      <c r="EJ1170" s="533"/>
      <c r="EK1170" s="533"/>
      <c r="EL1170" s="533"/>
      <c r="EM1170" s="533"/>
      <c r="EN1170" s="533"/>
      <c r="EO1170" s="533"/>
      <c r="EP1170" s="533"/>
      <c r="EQ1170" s="533"/>
      <c r="ER1170" s="533"/>
      <c r="ES1170" s="533"/>
      <c r="ET1170" s="533"/>
      <c r="EU1170" s="533"/>
      <c r="EV1170" s="533"/>
      <c r="EW1170" s="533"/>
      <c r="EX1170" s="533"/>
      <c r="EY1170" s="533"/>
      <c r="EZ1170" s="533"/>
      <c r="FA1170" s="533"/>
      <c r="FB1170" s="533"/>
      <c r="FC1170" s="533"/>
      <c r="FD1170" s="533"/>
      <c r="FE1170" s="533"/>
      <c r="FF1170" s="533"/>
      <c r="FG1170" s="533"/>
      <c r="FH1170" s="533"/>
      <c r="FI1170" s="533"/>
      <c r="FJ1170" s="533"/>
      <c r="FK1170" s="533"/>
      <c r="FL1170" s="533"/>
      <c r="FM1170" s="533"/>
      <c r="FN1170" s="533"/>
      <c r="FO1170" s="533"/>
      <c r="FP1170" s="533"/>
      <c r="FQ1170" s="533"/>
      <c r="FR1170" s="533"/>
      <c r="FS1170" s="533"/>
      <c r="FT1170" s="533"/>
      <c r="FU1170" s="533"/>
      <c r="FV1170" s="533"/>
      <c r="FW1170" s="533"/>
      <c r="FX1170" s="533"/>
      <c r="FY1170" s="533"/>
      <c r="FZ1170" s="533"/>
      <c r="GA1170" s="533"/>
      <c r="GB1170" s="533"/>
      <c r="GC1170" s="533"/>
      <c r="GD1170" s="533"/>
      <c r="GE1170" s="533"/>
      <c r="GF1170" s="533"/>
      <c r="GG1170" s="533"/>
      <c r="GH1170" s="533"/>
      <c r="GI1170" s="533"/>
      <c r="GJ1170" s="533"/>
      <c r="GK1170" s="533"/>
      <c r="GL1170" s="533"/>
      <c r="GM1170" s="533"/>
      <c r="GN1170" s="533"/>
      <c r="GO1170" s="533"/>
      <c r="GP1170" s="533"/>
      <c r="GQ1170" s="533"/>
      <c r="GR1170" s="533"/>
      <c r="GS1170" s="533"/>
      <c r="GT1170" s="533"/>
      <c r="GU1170" s="533"/>
      <c r="GV1170" s="533"/>
      <c r="GW1170" s="533"/>
      <c r="GX1170" s="533"/>
      <c r="GY1170" s="533"/>
      <c r="GZ1170" s="533"/>
      <c r="HA1170" s="533"/>
      <c r="HB1170" s="533"/>
      <c r="HC1170" s="533"/>
      <c r="HD1170" s="533"/>
      <c r="HE1170" s="533"/>
      <c r="HF1170" s="533"/>
      <c r="HG1170" s="533"/>
      <c r="HH1170" s="533"/>
      <c r="HI1170" s="533"/>
      <c r="HJ1170" s="533"/>
      <c r="HK1170" s="533"/>
      <c r="HL1170" s="533"/>
      <c r="HM1170" s="533"/>
      <c r="HN1170" s="533"/>
      <c r="HO1170" s="533"/>
      <c r="HP1170" s="533"/>
      <c r="HQ1170" s="533"/>
      <c r="HR1170" s="533"/>
      <c r="HS1170" s="533"/>
      <c r="HT1170" s="533"/>
      <c r="HU1170" s="533"/>
      <c r="HV1170" s="533"/>
      <c r="HW1170" s="533"/>
      <c r="HX1170" s="533"/>
      <c r="HY1170" s="533"/>
      <c r="HZ1170" s="533"/>
      <c r="IA1170" s="533"/>
      <c r="IB1170" s="533"/>
      <c r="IC1170" s="533"/>
      <c r="ID1170" s="533"/>
      <c r="IE1170" s="533"/>
      <c r="IF1170" s="533"/>
      <c r="IG1170" s="533"/>
      <c r="IH1170" s="533"/>
      <c r="II1170" s="533"/>
      <c r="IJ1170" s="533"/>
      <c r="IK1170" s="533"/>
      <c r="IL1170" s="533"/>
      <c r="IM1170" s="533"/>
      <c r="IN1170" s="533"/>
      <c r="IO1170" s="533"/>
      <c r="IP1170" s="533"/>
      <c r="IQ1170" s="533"/>
      <c r="IR1170" s="533"/>
      <c r="IS1170" s="533"/>
      <c r="IT1170" s="533"/>
      <c r="IU1170" s="533"/>
      <c r="IV1170" s="533"/>
      <c r="IW1170" s="533"/>
      <c r="IX1170" s="533"/>
      <c r="IY1170" s="533"/>
      <c r="IZ1170" s="533"/>
      <c r="JA1170" s="533"/>
      <c r="JB1170" s="533"/>
      <c r="JC1170" s="533"/>
      <c r="JD1170" s="533"/>
      <c r="JE1170" s="533"/>
      <c r="JF1170" s="533"/>
      <c r="JG1170" s="533"/>
      <c r="JH1170" s="533"/>
    </row>
    <row r="1171" spans="1:268" s="3" customFormat="1" ht="39.75" customHeight="1" x14ac:dyDescent="0.25">
      <c r="A1171" s="1" t="s">
        <v>3392</v>
      </c>
      <c r="B1171" s="1" t="s">
        <v>2324</v>
      </c>
      <c r="C1171" s="1">
        <v>11160123</v>
      </c>
      <c r="D1171" s="7">
        <v>42566</v>
      </c>
      <c r="E1171" s="7">
        <v>42566</v>
      </c>
      <c r="F1171" s="7">
        <v>48792</v>
      </c>
      <c r="G1171" s="1">
        <v>-7777</v>
      </c>
      <c r="H1171" s="1" t="s">
        <v>7234</v>
      </c>
      <c r="I1171" s="1"/>
      <c r="J1171" s="1" t="s">
        <v>1003</v>
      </c>
      <c r="K1171" s="1" t="s">
        <v>55</v>
      </c>
      <c r="L1171" s="1" t="s">
        <v>3360</v>
      </c>
      <c r="M1171" s="1" t="s">
        <v>220</v>
      </c>
      <c r="N1171" s="1" t="s">
        <v>217</v>
      </c>
      <c r="O1171" s="1" t="s">
        <v>52</v>
      </c>
      <c r="P1171" s="6" t="s">
        <v>7235</v>
      </c>
      <c r="Q1171" s="1"/>
      <c r="R1171" s="1" t="s">
        <v>220</v>
      </c>
      <c r="S1171" s="1" t="s">
        <v>217</v>
      </c>
      <c r="T1171" s="1" t="s">
        <v>52</v>
      </c>
      <c r="U1171" s="6" t="s">
        <v>7235</v>
      </c>
      <c r="V1171" s="1" t="s">
        <v>7236</v>
      </c>
      <c r="W1171" s="1" t="s">
        <v>1612</v>
      </c>
      <c r="X1171" s="1"/>
      <c r="Y1171" s="1"/>
      <c r="Z1171" s="9" t="s">
        <v>468</v>
      </c>
      <c r="AA1171" s="1" t="s">
        <v>360</v>
      </c>
      <c r="AB1171" s="1">
        <v>1.9800000000000002E-2</v>
      </c>
      <c r="AC1171" s="1">
        <v>11</v>
      </c>
      <c r="AD1171" s="1">
        <v>164400</v>
      </c>
      <c r="AE1171" s="1"/>
      <c r="AF1171" s="1"/>
      <c r="AG1171" s="1"/>
      <c r="AH1171" s="1"/>
      <c r="AI1171" s="1"/>
      <c r="AJ1171" s="1"/>
      <c r="AK1171" s="1"/>
      <c r="AL1171" s="1">
        <v>164400</v>
      </c>
      <c r="AM1171" s="1"/>
      <c r="AN1171" s="1"/>
      <c r="AO1171" s="1">
        <v>2</v>
      </c>
      <c r="AP1171" s="1">
        <v>1.5</v>
      </c>
      <c r="AQ1171" s="1"/>
      <c r="AR1171" s="1"/>
      <c r="AS1171" s="1" t="s">
        <v>1404</v>
      </c>
      <c r="AT1171" s="1"/>
      <c r="AU1171" s="1"/>
      <c r="AV1171" s="1"/>
      <c r="AW1171" s="1" t="s">
        <v>7238</v>
      </c>
      <c r="AX1171" s="1" t="s">
        <v>7239</v>
      </c>
      <c r="AY1171" s="1">
        <v>42</v>
      </c>
      <c r="AZ1171" s="1">
        <v>48</v>
      </c>
      <c r="BA1171" s="1">
        <v>18.03</v>
      </c>
      <c r="BB1171" s="1">
        <v>23</v>
      </c>
      <c r="BC1171" s="1">
        <v>0</v>
      </c>
      <c r="BD1171" s="1">
        <v>9.6199999999999992</v>
      </c>
      <c r="BE1171" s="1">
        <f t="shared" ref="BE1171:BE1173" si="190">AY1171+AZ1171/60+BA1171/3600</f>
        <v>42.805008333333333</v>
      </c>
      <c r="BF1171" s="1">
        <f t="shared" ref="BF1171:BF1173" si="191">BB1171+BC1171/60+BD1171/3600</f>
        <v>23.002672222222223</v>
      </c>
      <c r="BG1171" s="1" t="s">
        <v>47</v>
      </c>
      <c r="BH1171" s="1"/>
      <c r="BI1171" s="1">
        <v>4003</v>
      </c>
      <c r="BJ1171" s="7">
        <v>45236</v>
      </c>
      <c r="BK1171" s="1">
        <v>4003</v>
      </c>
      <c r="BL1171" s="7">
        <v>45236</v>
      </c>
      <c r="BM1171" s="1"/>
      <c r="BN1171" s="1"/>
      <c r="BO1171" s="1"/>
      <c r="BP1171" s="1"/>
      <c r="BQ1171" s="1"/>
      <c r="BR1171" s="1"/>
      <c r="BS1171" s="1"/>
      <c r="BT1171" s="533"/>
      <c r="BU1171" s="533"/>
      <c r="BV1171" s="533"/>
      <c r="BW1171" s="533"/>
      <c r="BX1171" s="533"/>
      <c r="BY1171" s="533"/>
      <c r="BZ1171" s="533"/>
      <c r="CA1171" s="533"/>
      <c r="CB1171" s="533"/>
      <c r="CC1171" s="533"/>
      <c r="CD1171" s="533"/>
      <c r="CE1171" s="533"/>
      <c r="CF1171" s="533"/>
      <c r="CG1171" s="533"/>
      <c r="CH1171" s="533"/>
      <c r="CI1171" s="533"/>
      <c r="CJ1171" s="533"/>
      <c r="CK1171" s="533"/>
      <c r="CL1171" s="533"/>
      <c r="CM1171" s="533"/>
      <c r="CN1171" s="533"/>
      <c r="CO1171" s="533"/>
      <c r="CP1171" s="533"/>
      <c r="CQ1171" s="533"/>
      <c r="CR1171" s="533"/>
      <c r="CS1171" s="533"/>
      <c r="CT1171" s="533"/>
      <c r="CU1171" s="533"/>
      <c r="CV1171" s="533"/>
      <c r="CW1171" s="533"/>
      <c r="CX1171" s="533"/>
      <c r="CY1171" s="533"/>
      <c r="CZ1171" s="533"/>
      <c r="DA1171" s="533"/>
      <c r="DB1171" s="533"/>
      <c r="DC1171" s="533"/>
      <c r="DD1171" s="533"/>
      <c r="DE1171" s="533"/>
      <c r="DF1171" s="533"/>
      <c r="DG1171" s="533"/>
      <c r="DH1171" s="533"/>
      <c r="DI1171" s="533"/>
      <c r="DJ1171" s="533"/>
      <c r="DK1171" s="533"/>
      <c r="DL1171" s="533"/>
      <c r="DM1171" s="533"/>
      <c r="DN1171" s="533"/>
      <c r="DO1171" s="533"/>
      <c r="DP1171" s="533"/>
      <c r="DQ1171" s="533"/>
      <c r="DR1171" s="533"/>
      <c r="DS1171" s="533"/>
      <c r="DT1171" s="533"/>
      <c r="DU1171" s="533"/>
      <c r="DV1171" s="533"/>
      <c r="DW1171" s="533"/>
      <c r="DX1171" s="533"/>
      <c r="DY1171" s="533"/>
      <c r="DZ1171" s="533"/>
      <c r="EA1171" s="533"/>
      <c r="EB1171" s="533"/>
      <c r="EC1171" s="533"/>
      <c r="ED1171" s="533"/>
      <c r="EE1171" s="533"/>
      <c r="EF1171" s="533"/>
      <c r="EG1171" s="533"/>
      <c r="EH1171" s="533"/>
      <c r="EI1171" s="533"/>
      <c r="EJ1171" s="533"/>
      <c r="EK1171" s="533"/>
      <c r="EL1171" s="533"/>
      <c r="EM1171" s="533"/>
      <c r="EN1171" s="533"/>
      <c r="EO1171" s="533"/>
      <c r="EP1171" s="533"/>
      <c r="EQ1171" s="533"/>
      <c r="ER1171" s="533"/>
      <c r="ES1171" s="533"/>
      <c r="ET1171" s="533"/>
      <c r="EU1171" s="533"/>
      <c r="EV1171" s="533"/>
      <c r="EW1171" s="533"/>
      <c r="EX1171" s="533"/>
      <c r="EY1171" s="533"/>
      <c r="EZ1171" s="533"/>
      <c r="FA1171" s="533"/>
      <c r="FB1171" s="533"/>
      <c r="FC1171" s="533"/>
      <c r="FD1171" s="533"/>
      <c r="FE1171" s="533"/>
      <c r="FF1171" s="533"/>
      <c r="FG1171" s="533"/>
      <c r="FH1171" s="533"/>
      <c r="FI1171" s="533"/>
      <c r="FJ1171" s="533"/>
      <c r="FK1171" s="533"/>
      <c r="FL1171" s="533"/>
      <c r="FM1171" s="533"/>
      <c r="FN1171" s="533"/>
      <c r="FO1171" s="533"/>
      <c r="FP1171" s="533"/>
      <c r="FQ1171" s="533"/>
      <c r="FR1171" s="533"/>
      <c r="FS1171" s="533"/>
      <c r="FT1171" s="533"/>
      <c r="FU1171" s="533"/>
      <c r="FV1171" s="533"/>
      <c r="FW1171" s="533"/>
      <c r="FX1171" s="533"/>
      <c r="FY1171" s="533"/>
      <c r="FZ1171" s="533"/>
      <c r="GA1171" s="533"/>
      <c r="GB1171" s="533"/>
      <c r="GC1171" s="533"/>
      <c r="GD1171" s="533"/>
      <c r="GE1171" s="533"/>
      <c r="GF1171" s="533"/>
      <c r="GG1171" s="533"/>
      <c r="GH1171" s="533"/>
      <c r="GI1171" s="533"/>
      <c r="GJ1171" s="533"/>
      <c r="GK1171" s="533"/>
      <c r="GL1171" s="533"/>
      <c r="GM1171" s="533"/>
      <c r="GN1171" s="533"/>
      <c r="GO1171" s="533"/>
      <c r="GP1171" s="533"/>
      <c r="GQ1171" s="533"/>
      <c r="GR1171" s="533"/>
      <c r="GS1171" s="533"/>
      <c r="GT1171" s="533"/>
      <c r="GU1171" s="533"/>
      <c r="GV1171" s="533"/>
      <c r="GW1171" s="533"/>
      <c r="GX1171" s="533"/>
      <c r="GY1171" s="533"/>
      <c r="GZ1171" s="533"/>
      <c r="HA1171" s="533"/>
      <c r="HB1171" s="533"/>
      <c r="HC1171" s="533"/>
      <c r="HD1171" s="533"/>
      <c r="HE1171" s="533"/>
      <c r="HF1171" s="533"/>
      <c r="HG1171" s="533"/>
      <c r="HH1171" s="533"/>
      <c r="HI1171" s="533"/>
      <c r="HJ1171" s="533"/>
      <c r="HK1171" s="533"/>
      <c r="HL1171" s="533"/>
      <c r="HM1171" s="533"/>
      <c r="HN1171" s="533"/>
      <c r="HO1171" s="533"/>
      <c r="HP1171" s="533"/>
      <c r="HQ1171" s="533"/>
      <c r="HR1171" s="533"/>
      <c r="HS1171" s="533"/>
      <c r="HT1171" s="533"/>
      <c r="HU1171" s="533"/>
      <c r="HV1171" s="533"/>
      <c r="HW1171" s="533"/>
      <c r="HX1171" s="533"/>
      <c r="HY1171" s="533"/>
      <c r="HZ1171" s="533"/>
      <c r="IA1171" s="533"/>
      <c r="IB1171" s="533"/>
      <c r="IC1171" s="533"/>
      <c r="ID1171" s="533"/>
      <c r="IE1171" s="533"/>
      <c r="IF1171" s="533"/>
      <c r="IG1171" s="533"/>
      <c r="IH1171" s="533"/>
      <c r="II1171" s="533"/>
      <c r="IJ1171" s="533"/>
      <c r="IK1171" s="533"/>
      <c r="IL1171" s="533"/>
      <c r="IM1171" s="533"/>
      <c r="IN1171" s="533"/>
      <c r="IO1171" s="533"/>
      <c r="IP1171" s="533"/>
      <c r="IQ1171" s="533"/>
      <c r="IR1171" s="533"/>
      <c r="IS1171" s="533"/>
      <c r="IT1171" s="533"/>
      <c r="IU1171" s="533"/>
      <c r="IV1171" s="533"/>
      <c r="IW1171" s="533"/>
      <c r="IX1171" s="533"/>
      <c r="IY1171" s="533"/>
      <c r="IZ1171" s="533"/>
      <c r="JA1171" s="533"/>
      <c r="JB1171" s="533"/>
      <c r="JC1171" s="533"/>
      <c r="JD1171" s="533"/>
      <c r="JE1171" s="533"/>
      <c r="JF1171" s="533"/>
      <c r="JG1171" s="533"/>
      <c r="JH1171" s="533"/>
    </row>
    <row r="1172" spans="1:268" s="3" customFormat="1" ht="39.75" customHeight="1" x14ac:dyDescent="0.25">
      <c r="A1172" s="1"/>
      <c r="B1172" s="1" t="s">
        <v>2324</v>
      </c>
      <c r="C1172" s="1">
        <v>11160123</v>
      </c>
      <c r="D1172" s="7">
        <v>42566</v>
      </c>
      <c r="E1172" s="7">
        <v>42566</v>
      </c>
      <c r="F1172" s="7">
        <v>48792</v>
      </c>
      <c r="G1172" s="1">
        <v>-7777</v>
      </c>
      <c r="H1172" s="1" t="s">
        <v>3436</v>
      </c>
      <c r="I1172" s="1"/>
      <c r="J1172" s="1" t="s">
        <v>1003</v>
      </c>
      <c r="K1172" s="1" t="s">
        <v>55</v>
      </c>
      <c r="L1172" s="1" t="s">
        <v>3360</v>
      </c>
      <c r="M1172" s="1" t="s">
        <v>220</v>
      </c>
      <c r="N1172" s="1" t="s">
        <v>217</v>
      </c>
      <c r="O1172" s="1" t="s">
        <v>52</v>
      </c>
      <c r="P1172" s="6" t="s">
        <v>7235</v>
      </c>
      <c r="Q1172" s="1"/>
      <c r="R1172" s="1" t="s">
        <v>220</v>
      </c>
      <c r="S1172" s="1" t="s">
        <v>217</v>
      </c>
      <c r="T1172" s="1" t="s">
        <v>52</v>
      </c>
      <c r="U1172" s="6" t="s">
        <v>7235</v>
      </c>
      <c r="V1172" s="1" t="s">
        <v>7236</v>
      </c>
      <c r="W1172" s="1" t="s">
        <v>1612</v>
      </c>
      <c r="X1172" s="1"/>
      <c r="Y1172" s="1"/>
      <c r="Z1172" s="9" t="s">
        <v>468</v>
      </c>
      <c r="AA1172" s="1" t="s">
        <v>360</v>
      </c>
      <c r="AB1172" s="1">
        <v>3.7199999999999997E-2</v>
      </c>
      <c r="AC1172" s="1">
        <v>6</v>
      </c>
      <c r="AD1172" s="1">
        <v>133800</v>
      </c>
      <c r="AE1172" s="1"/>
      <c r="AF1172" s="1"/>
      <c r="AG1172" s="1"/>
      <c r="AH1172" s="1"/>
      <c r="AI1172" s="1"/>
      <c r="AJ1172" s="1"/>
      <c r="AK1172" s="1"/>
      <c r="AL1172" s="1">
        <v>133800</v>
      </c>
      <c r="AM1172" s="1"/>
      <c r="AN1172" s="1"/>
      <c r="AO1172" s="1">
        <v>3.7</v>
      </c>
      <c r="AP1172" s="1">
        <v>1.5</v>
      </c>
      <c r="AQ1172" s="1"/>
      <c r="AR1172" s="1"/>
      <c r="AS1172" s="1" t="s">
        <v>1405</v>
      </c>
      <c r="AT1172" s="1"/>
      <c r="AU1172" s="1"/>
      <c r="AV1172" s="1"/>
      <c r="AW1172" s="1" t="s">
        <v>7240</v>
      </c>
      <c r="AX1172" s="1" t="s">
        <v>7241</v>
      </c>
      <c r="AY1172" s="1">
        <v>42</v>
      </c>
      <c r="AZ1172" s="1">
        <v>48</v>
      </c>
      <c r="BA1172" s="1">
        <v>25.6</v>
      </c>
      <c r="BB1172" s="1">
        <v>23</v>
      </c>
      <c r="BC1172" s="1">
        <v>0</v>
      </c>
      <c r="BD1172" s="1">
        <v>10.64</v>
      </c>
      <c r="BE1172" s="1">
        <f t="shared" si="190"/>
        <v>42.807111111111105</v>
      </c>
      <c r="BF1172" s="1">
        <f t="shared" si="191"/>
        <v>23.002955555555555</v>
      </c>
      <c r="BG1172" s="1" t="s">
        <v>47</v>
      </c>
      <c r="BH1172" s="1"/>
      <c r="BI1172" s="1">
        <v>4003</v>
      </c>
      <c r="BJ1172" s="7">
        <v>45236</v>
      </c>
      <c r="BK1172" s="1">
        <v>4003</v>
      </c>
      <c r="BL1172" s="7">
        <v>45236</v>
      </c>
      <c r="BM1172" s="1"/>
      <c r="BN1172" s="1"/>
      <c r="BO1172" s="1"/>
      <c r="BP1172" s="1"/>
      <c r="BQ1172" s="1"/>
      <c r="BR1172" s="1"/>
      <c r="BS1172" s="1"/>
      <c r="BT1172" s="533"/>
      <c r="BU1172" s="533"/>
      <c r="BV1172" s="533"/>
      <c r="BW1172" s="533"/>
      <c r="BX1172" s="533"/>
      <c r="BY1172" s="533"/>
      <c r="BZ1172" s="533"/>
      <c r="CA1172" s="533"/>
      <c r="CB1172" s="533"/>
      <c r="CC1172" s="533"/>
      <c r="CD1172" s="533"/>
      <c r="CE1172" s="533"/>
      <c r="CF1172" s="533"/>
      <c r="CG1172" s="533"/>
      <c r="CH1172" s="533"/>
      <c r="CI1172" s="533"/>
      <c r="CJ1172" s="533"/>
      <c r="CK1172" s="533"/>
      <c r="CL1172" s="533"/>
      <c r="CM1172" s="533"/>
      <c r="CN1172" s="533"/>
      <c r="CO1172" s="533"/>
      <c r="CP1172" s="533"/>
      <c r="CQ1172" s="533"/>
      <c r="CR1172" s="533"/>
      <c r="CS1172" s="533"/>
      <c r="CT1172" s="533"/>
      <c r="CU1172" s="533"/>
      <c r="CV1172" s="533"/>
      <c r="CW1172" s="533"/>
      <c r="CX1172" s="533"/>
      <c r="CY1172" s="533"/>
      <c r="CZ1172" s="533"/>
      <c r="DA1172" s="533"/>
      <c r="DB1172" s="533"/>
      <c r="DC1172" s="533"/>
      <c r="DD1172" s="533"/>
      <c r="DE1172" s="533"/>
      <c r="DF1172" s="533"/>
      <c r="DG1172" s="533"/>
      <c r="DH1172" s="533"/>
      <c r="DI1172" s="533"/>
      <c r="DJ1172" s="533"/>
      <c r="DK1172" s="533"/>
      <c r="DL1172" s="533"/>
      <c r="DM1172" s="533"/>
      <c r="DN1172" s="533"/>
      <c r="DO1172" s="533"/>
      <c r="DP1172" s="533"/>
      <c r="DQ1172" s="533"/>
      <c r="DR1172" s="533"/>
      <c r="DS1172" s="533"/>
      <c r="DT1172" s="533"/>
      <c r="DU1172" s="533"/>
      <c r="DV1172" s="533"/>
      <c r="DW1172" s="533"/>
      <c r="DX1172" s="533"/>
      <c r="DY1172" s="533"/>
      <c r="DZ1172" s="533"/>
      <c r="EA1172" s="533"/>
      <c r="EB1172" s="533"/>
      <c r="EC1172" s="533"/>
      <c r="ED1172" s="533"/>
      <c r="EE1172" s="533"/>
      <c r="EF1172" s="533"/>
      <c r="EG1172" s="533"/>
      <c r="EH1172" s="533"/>
      <c r="EI1172" s="533"/>
      <c r="EJ1172" s="533"/>
      <c r="EK1172" s="533"/>
      <c r="EL1172" s="533"/>
      <c r="EM1172" s="533"/>
      <c r="EN1172" s="533"/>
      <c r="EO1172" s="533"/>
      <c r="EP1172" s="533"/>
      <c r="EQ1172" s="533"/>
      <c r="ER1172" s="533"/>
      <c r="ES1172" s="533"/>
      <c r="ET1172" s="533"/>
      <c r="EU1172" s="533"/>
      <c r="EV1172" s="533"/>
      <c r="EW1172" s="533"/>
      <c r="EX1172" s="533"/>
      <c r="EY1172" s="533"/>
      <c r="EZ1172" s="533"/>
      <c r="FA1172" s="533"/>
      <c r="FB1172" s="533"/>
      <c r="FC1172" s="533"/>
      <c r="FD1172" s="533"/>
      <c r="FE1172" s="533"/>
      <c r="FF1172" s="533"/>
      <c r="FG1172" s="533"/>
      <c r="FH1172" s="533"/>
      <c r="FI1172" s="533"/>
      <c r="FJ1172" s="533"/>
      <c r="FK1172" s="533"/>
      <c r="FL1172" s="533"/>
      <c r="FM1172" s="533"/>
      <c r="FN1172" s="533"/>
      <c r="FO1172" s="533"/>
      <c r="FP1172" s="533"/>
      <c r="FQ1172" s="533"/>
      <c r="FR1172" s="533"/>
      <c r="FS1172" s="533"/>
      <c r="FT1172" s="533"/>
      <c r="FU1172" s="533"/>
      <c r="FV1172" s="533"/>
      <c r="FW1172" s="533"/>
      <c r="FX1172" s="533"/>
      <c r="FY1172" s="533"/>
      <c r="FZ1172" s="533"/>
      <c r="GA1172" s="533"/>
      <c r="GB1172" s="533"/>
      <c r="GC1172" s="533"/>
      <c r="GD1172" s="533"/>
      <c r="GE1172" s="533"/>
      <c r="GF1172" s="533"/>
      <c r="GG1172" s="533"/>
      <c r="GH1172" s="533"/>
      <c r="GI1172" s="533"/>
      <c r="GJ1172" s="533"/>
      <c r="GK1172" s="533"/>
      <c r="GL1172" s="533"/>
      <c r="GM1172" s="533"/>
      <c r="GN1172" s="533"/>
      <c r="GO1172" s="533"/>
      <c r="GP1172" s="533"/>
      <c r="GQ1172" s="533"/>
      <c r="GR1172" s="533"/>
      <c r="GS1172" s="533"/>
      <c r="GT1172" s="533"/>
      <c r="GU1172" s="533"/>
      <c r="GV1172" s="533"/>
      <c r="GW1172" s="533"/>
      <c r="GX1172" s="533"/>
      <c r="GY1172" s="533"/>
      <c r="GZ1172" s="533"/>
      <c r="HA1172" s="533"/>
      <c r="HB1172" s="533"/>
      <c r="HC1172" s="533"/>
      <c r="HD1172" s="533"/>
      <c r="HE1172" s="533"/>
      <c r="HF1172" s="533"/>
      <c r="HG1172" s="533"/>
      <c r="HH1172" s="533"/>
      <c r="HI1172" s="533"/>
      <c r="HJ1172" s="533"/>
      <c r="HK1172" s="533"/>
      <c r="HL1172" s="533"/>
      <c r="HM1172" s="533"/>
      <c r="HN1172" s="533"/>
      <c r="HO1172" s="533"/>
      <c r="HP1172" s="533"/>
      <c r="HQ1172" s="533"/>
      <c r="HR1172" s="533"/>
      <c r="HS1172" s="533"/>
      <c r="HT1172" s="533"/>
      <c r="HU1172" s="533"/>
      <c r="HV1172" s="533"/>
      <c r="HW1172" s="533"/>
      <c r="HX1172" s="533"/>
      <c r="HY1172" s="533"/>
      <c r="HZ1172" s="533"/>
      <c r="IA1172" s="533"/>
      <c r="IB1172" s="533"/>
      <c r="IC1172" s="533"/>
      <c r="ID1172" s="533"/>
      <c r="IE1172" s="533"/>
      <c r="IF1172" s="533"/>
      <c r="IG1172" s="533"/>
      <c r="IH1172" s="533"/>
      <c r="II1172" s="533"/>
      <c r="IJ1172" s="533"/>
      <c r="IK1172" s="533"/>
      <c r="IL1172" s="533"/>
      <c r="IM1172" s="533"/>
      <c r="IN1172" s="533"/>
      <c r="IO1172" s="533"/>
      <c r="IP1172" s="533"/>
      <c r="IQ1172" s="533"/>
      <c r="IR1172" s="533"/>
      <c r="IS1172" s="533"/>
      <c r="IT1172" s="533"/>
      <c r="IU1172" s="533"/>
      <c r="IV1172" s="533"/>
      <c r="IW1172" s="533"/>
      <c r="IX1172" s="533"/>
      <c r="IY1172" s="533"/>
      <c r="IZ1172" s="533"/>
      <c r="JA1172" s="533"/>
      <c r="JB1172" s="533"/>
      <c r="JC1172" s="533"/>
      <c r="JD1172" s="533"/>
      <c r="JE1172" s="533"/>
      <c r="JF1172" s="533"/>
      <c r="JG1172" s="533"/>
      <c r="JH1172" s="533"/>
    </row>
    <row r="1173" spans="1:268" s="3" customFormat="1" ht="39.75" customHeight="1" thickBot="1" x14ac:dyDescent="0.3">
      <c r="A1173" s="178"/>
      <c r="B1173" s="178" t="s">
        <v>2324</v>
      </c>
      <c r="C1173" s="178">
        <v>11160123</v>
      </c>
      <c r="D1173" s="179">
        <v>42566</v>
      </c>
      <c r="E1173" s="179">
        <v>42566</v>
      </c>
      <c r="F1173" s="179">
        <v>48792</v>
      </c>
      <c r="G1173" s="178">
        <v>-7777</v>
      </c>
      <c r="H1173" s="178" t="s">
        <v>7237</v>
      </c>
      <c r="I1173" s="178"/>
      <c r="J1173" s="178" t="s">
        <v>1003</v>
      </c>
      <c r="K1173" s="178" t="s">
        <v>55</v>
      </c>
      <c r="L1173" s="178" t="s">
        <v>3360</v>
      </c>
      <c r="M1173" s="178" t="s">
        <v>220</v>
      </c>
      <c r="N1173" s="178" t="s">
        <v>217</v>
      </c>
      <c r="O1173" s="178" t="s">
        <v>52</v>
      </c>
      <c r="P1173" s="180" t="s">
        <v>7235</v>
      </c>
      <c r="Q1173" s="178"/>
      <c r="R1173" s="178" t="s">
        <v>220</v>
      </c>
      <c r="S1173" s="178" t="s">
        <v>217</v>
      </c>
      <c r="T1173" s="178" t="s">
        <v>52</v>
      </c>
      <c r="U1173" s="180" t="s">
        <v>7235</v>
      </c>
      <c r="V1173" s="178" t="s">
        <v>7236</v>
      </c>
      <c r="W1173" s="178" t="s">
        <v>1612</v>
      </c>
      <c r="X1173" s="178"/>
      <c r="Y1173" s="178"/>
      <c r="Z1173" s="181" t="s">
        <v>468</v>
      </c>
      <c r="AA1173" s="178" t="s">
        <v>360</v>
      </c>
      <c r="AB1173" s="178"/>
      <c r="AC1173" s="178"/>
      <c r="AD1173" s="178"/>
      <c r="AE1173" s="178"/>
      <c r="AF1173" s="178"/>
      <c r="AG1173" s="178"/>
      <c r="AH1173" s="178"/>
      <c r="AI1173" s="178"/>
      <c r="AJ1173" s="178"/>
      <c r="AK1173" s="178"/>
      <c r="AL1173" s="178"/>
      <c r="AM1173" s="178"/>
      <c r="AN1173" s="178"/>
      <c r="AO1173" s="178"/>
      <c r="AP1173" s="178"/>
      <c r="AQ1173" s="178"/>
      <c r="AR1173" s="178"/>
      <c r="AS1173" s="178" t="s">
        <v>7244</v>
      </c>
      <c r="AT1173" s="178"/>
      <c r="AU1173" s="178"/>
      <c r="AV1173" s="178"/>
      <c r="AW1173" s="178" t="s">
        <v>7242</v>
      </c>
      <c r="AX1173" s="178" t="s">
        <v>7243</v>
      </c>
      <c r="AY1173" s="178">
        <v>42</v>
      </c>
      <c r="AZ1173" s="178">
        <v>48</v>
      </c>
      <c r="BA1173" s="178">
        <v>24.25</v>
      </c>
      <c r="BB1173" s="178">
        <v>23</v>
      </c>
      <c r="BC1173" s="178">
        <v>0</v>
      </c>
      <c r="BD1173" s="178">
        <v>14.67</v>
      </c>
      <c r="BE1173" s="178">
        <f t="shared" si="190"/>
        <v>42.806736111111107</v>
      </c>
      <c r="BF1173" s="178">
        <f t="shared" si="191"/>
        <v>23.004075</v>
      </c>
      <c r="BG1173" s="178" t="s">
        <v>47</v>
      </c>
      <c r="BH1173" s="178"/>
      <c r="BI1173" s="178">
        <v>4003</v>
      </c>
      <c r="BJ1173" s="179">
        <v>45236</v>
      </c>
      <c r="BK1173" s="178">
        <v>4003</v>
      </c>
      <c r="BL1173" s="179">
        <v>45236</v>
      </c>
      <c r="BM1173" s="178"/>
      <c r="BN1173" s="178"/>
      <c r="BO1173" s="178"/>
      <c r="BP1173" s="178"/>
      <c r="BQ1173" s="178"/>
      <c r="BR1173" s="178"/>
      <c r="BS1173" s="178"/>
      <c r="BT1173" s="533"/>
      <c r="BU1173" s="533"/>
      <c r="BV1173" s="533"/>
      <c r="BW1173" s="533"/>
      <c r="BX1173" s="533"/>
      <c r="BY1173" s="533"/>
      <c r="BZ1173" s="533"/>
      <c r="CA1173" s="533"/>
      <c r="CB1173" s="533"/>
      <c r="CC1173" s="533"/>
      <c r="CD1173" s="533"/>
      <c r="CE1173" s="533"/>
      <c r="CF1173" s="533"/>
      <c r="CG1173" s="533"/>
      <c r="CH1173" s="533"/>
      <c r="CI1173" s="533"/>
      <c r="CJ1173" s="533"/>
      <c r="CK1173" s="533"/>
      <c r="CL1173" s="533"/>
      <c r="CM1173" s="533"/>
      <c r="CN1173" s="533"/>
      <c r="CO1173" s="533"/>
      <c r="CP1173" s="533"/>
      <c r="CQ1173" s="533"/>
      <c r="CR1173" s="533"/>
      <c r="CS1173" s="533"/>
      <c r="CT1173" s="533"/>
      <c r="CU1173" s="533"/>
      <c r="CV1173" s="533"/>
      <c r="CW1173" s="533"/>
      <c r="CX1173" s="533"/>
      <c r="CY1173" s="533"/>
      <c r="CZ1173" s="533"/>
      <c r="DA1173" s="533"/>
      <c r="DB1173" s="533"/>
      <c r="DC1173" s="533"/>
      <c r="DD1173" s="533"/>
      <c r="DE1173" s="533"/>
      <c r="DF1173" s="533"/>
      <c r="DG1173" s="533"/>
      <c r="DH1173" s="533"/>
      <c r="DI1173" s="533"/>
      <c r="DJ1173" s="533"/>
      <c r="DK1173" s="533"/>
      <c r="DL1173" s="533"/>
      <c r="DM1173" s="533"/>
      <c r="DN1173" s="533"/>
      <c r="DO1173" s="533"/>
      <c r="DP1173" s="533"/>
      <c r="DQ1173" s="533"/>
      <c r="DR1173" s="533"/>
      <c r="DS1173" s="533"/>
      <c r="DT1173" s="533"/>
      <c r="DU1173" s="533"/>
      <c r="DV1173" s="533"/>
      <c r="DW1173" s="533"/>
      <c r="DX1173" s="533"/>
      <c r="DY1173" s="533"/>
      <c r="DZ1173" s="533"/>
      <c r="EA1173" s="533"/>
      <c r="EB1173" s="533"/>
      <c r="EC1173" s="533"/>
      <c r="ED1173" s="533"/>
      <c r="EE1173" s="533"/>
      <c r="EF1173" s="533"/>
      <c r="EG1173" s="533"/>
      <c r="EH1173" s="533"/>
      <c r="EI1173" s="533"/>
      <c r="EJ1173" s="533"/>
      <c r="EK1173" s="533"/>
      <c r="EL1173" s="533"/>
      <c r="EM1173" s="533"/>
      <c r="EN1173" s="533"/>
      <c r="EO1173" s="533"/>
      <c r="EP1173" s="533"/>
      <c r="EQ1173" s="533"/>
      <c r="ER1173" s="533"/>
      <c r="ES1173" s="533"/>
      <c r="ET1173" s="533"/>
      <c r="EU1173" s="533"/>
      <c r="EV1173" s="533"/>
      <c r="EW1173" s="533"/>
      <c r="EX1173" s="533"/>
      <c r="EY1173" s="533"/>
      <c r="EZ1173" s="533"/>
      <c r="FA1173" s="533"/>
      <c r="FB1173" s="533"/>
      <c r="FC1173" s="533"/>
      <c r="FD1173" s="533"/>
      <c r="FE1173" s="533"/>
      <c r="FF1173" s="533"/>
      <c r="FG1173" s="533"/>
      <c r="FH1173" s="533"/>
      <c r="FI1173" s="533"/>
      <c r="FJ1173" s="533"/>
      <c r="FK1173" s="533"/>
      <c r="FL1173" s="533"/>
      <c r="FM1173" s="533"/>
      <c r="FN1173" s="533"/>
      <c r="FO1173" s="533"/>
      <c r="FP1173" s="533"/>
      <c r="FQ1173" s="533"/>
      <c r="FR1173" s="533"/>
      <c r="FS1173" s="533"/>
      <c r="FT1173" s="533"/>
      <c r="FU1173" s="533"/>
      <c r="FV1173" s="533"/>
      <c r="FW1173" s="533"/>
      <c r="FX1173" s="533"/>
      <c r="FY1173" s="533"/>
      <c r="FZ1173" s="533"/>
      <c r="GA1173" s="533"/>
      <c r="GB1173" s="533"/>
      <c r="GC1173" s="533"/>
      <c r="GD1173" s="533"/>
      <c r="GE1173" s="533"/>
      <c r="GF1173" s="533"/>
      <c r="GG1173" s="533"/>
      <c r="GH1173" s="533"/>
      <c r="GI1173" s="533"/>
      <c r="GJ1173" s="533"/>
      <c r="GK1173" s="533"/>
      <c r="GL1173" s="533"/>
      <c r="GM1173" s="533"/>
      <c r="GN1173" s="533"/>
      <c r="GO1173" s="533"/>
      <c r="GP1173" s="533"/>
      <c r="GQ1173" s="533"/>
      <c r="GR1173" s="533"/>
      <c r="GS1173" s="533"/>
      <c r="GT1173" s="533"/>
      <c r="GU1173" s="533"/>
      <c r="GV1173" s="533"/>
      <c r="GW1173" s="533"/>
      <c r="GX1173" s="533"/>
      <c r="GY1173" s="533"/>
      <c r="GZ1173" s="533"/>
      <c r="HA1173" s="533"/>
      <c r="HB1173" s="533"/>
      <c r="HC1173" s="533"/>
      <c r="HD1173" s="533"/>
      <c r="HE1173" s="533"/>
      <c r="HF1173" s="533"/>
      <c r="HG1173" s="533"/>
      <c r="HH1173" s="533"/>
      <c r="HI1173" s="533"/>
      <c r="HJ1173" s="533"/>
      <c r="HK1173" s="533"/>
      <c r="HL1173" s="533"/>
      <c r="HM1173" s="533"/>
      <c r="HN1173" s="533"/>
      <c r="HO1173" s="533"/>
      <c r="HP1173" s="533"/>
      <c r="HQ1173" s="533"/>
      <c r="HR1173" s="533"/>
      <c r="HS1173" s="533"/>
      <c r="HT1173" s="533"/>
      <c r="HU1173" s="533"/>
      <c r="HV1173" s="533"/>
      <c r="HW1173" s="533"/>
      <c r="HX1173" s="533"/>
      <c r="HY1173" s="533"/>
      <c r="HZ1173" s="533"/>
      <c r="IA1173" s="533"/>
      <c r="IB1173" s="533"/>
      <c r="IC1173" s="533"/>
      <c r="ID1173" s="533"/>
      <c r="IE1173" s="533"/>
      <c r="IF1173" s="533"/>
      <c r="IG1173" s="533"/>
      <c r="IH1173" s="533"/>
      <c r="II1173" s="533"/>
      <c r="IJ1173" s="533"/>
      <c r="IK1173" s="533"/>
      <c r="IL1173" s="533"/>
      <c r="IM1173" s="533"/>
      <c r="IN1173" s="533"/>
      <c r="IO1173" s="533"/>
      <c r="IP1173" s="533"/>
      <c r="IQ1173" s="533"/>
      <c r="IR1173" s="533"/>
      <c r="IS1173" s="533"/>
      <c r="IT1173" s="533"/>
      <c r="IU1173" s="533"/>
      <c r="IV1173" s="533"/>
      <c r="IW1173" s="533"/>
      <c r="IX1173" s="533"/>
      <c r="IY1173" s="533"/>
      <c r="IZ1173" s="533"/>
      <c r="JA1173" s="533"/>
      <c r="JB1173" s="533"/>
      <c r="JC1173" s="533"/>
      <c r="JD1173" s="533"/>
      <c r="JE1173" s="533"/>
      <c r="JF1173" s="533"/>
      <c r="JG1173" s="533"/>
      <c r="JH1173" s="533"/>
    </row>
    <row r="1174" spans="1:268" s="3" customFormat="1" ht="39.75" customHeight="1" thickBot="1" x14ac:dyDescent="0.3">
      <c r="A1174" s="227" t="s">
        <v>3392</v>
      </c>
      <c r="B1174" s="227" t="s">
        <v>3266</v>
      </c>
      <c r="C1174" s="227">
        <v>11140158</v>
      </c>
      <c r="D1174" s="228">
        <v>42566</v>
      </c>
      <c r="E1174" s="228">
        <v>38917</v>
      </c>
      <c r="F1174" s="228">
        <v>46222</v>
      </c>
      <c r="G1174" s="227">
        <v>-7777</v>
      </c>
      <c r="H1174" s="227" t="s">
        <v>499</v>
      </c>
      <c r="I1174" s="227" t="s">
        <v>983</v>
      </c>
      <c r="J1174" s="227"/>
      <c r="K1174" s="227" t="s">
        <v>37</v>
      </c>
      <c r="L1174" s="227" t="s">
        <v>7246</v>
      </c>
      <c r="M1174" s="227" t="s">
        <v>157</v>
      </c>
      <c r="N1174" s="227" t="s">
        <v>157</v>
      </c>
      <c r="O1174" s="227" t="s">
        <v>72</v>
      </c>
      <c r="P1174" s="229" t="s">
        <v>2531</v>
      </c>
      <c r="Q1174" s="227" t="s">
        <v>7247</v>
      </c>
      <c r="R1174" s="227" t="s">
        <v>157</v>
      </c>
      <c r="S1174" s="227" t="s">
        <v>157</v>
      </c>
      <c r="T1174" s="227" t="s">
        <v>72</v>
      </c>
      <c r="U1174" s="229" t="s">
        <v>2531</v>
      </c>
      <c r="V1174" s="227"/>
      <c r="W1174" s="227" t="s">
        <v>3268</v>
      </c>
      <c r="X1174" s="227">
        <v>500</v>
      </c>
      <c r="Y1174" s="227">
        <v>12.5</v>
      </c>
      <c r="Z1174" s="230" t="s">
        <v>468</v>
      </c>
      <c r="AA1174" s="227" t="s">
        <v>5420</v>
      </c>
      <c r="AB1174" s="227">
        <v>3.22</v>
      </c>
      <c r="AC1174" s="227">
        <v>4000</v>
      </c>
      <c r="AD1174" s="227">
        <v>43200000</v>
      </c>
      <c r="AE1174" s="227"/>
      <c r="AF1174" s="227">
        <v>43200000</v>
      </c>
      <c r="AG1174" s="227"/>
      <c r="AH1174" s="227"/>
      <c r="AI1174" s="227"/>
      <c r="AJ1174" s="227"/>
      <c r="AK1174" s="227"/>
      <c r="AL1174" s="227"/>
      <c r="AM1174" s="227"/>
      <c r="AN1174" s="227"/>
      <c r="AO1174" s="227">
        <v>322</v>
      </c>
      <c r="AP1174" s="227"/>
      <c r="AQ1174" s="227"/>
      <c r="AR1174" s="227"/>
      <c r="AS1174" s="227" t="s">
        <v>468</v>
      </c>
      <c r="AT1174" s="227" t="s">
        <v>7248</v>
      </c>
      <c r="AU1174" s="227" t="s">
        <v>7249</v>
      </c>
      <c r="AV1174" s="227">
        <v>478</v>
      </c>
      <c r="AW1174" s="227" t="s">
        <v>5811</v>
      </c>
      <c r="AX1174" s="227" t="s">
        <v>5812</v>
      </c>
      <c r="AY1174" s="227">
        <v>42</v>
      </c>
      <c r="AZ1174" s="227">
        <v>51</v>
      </c>
      <c r="BA1174" s="227">
        <v>0.9</v>
      </c>
      <c r="BB1174" s="227">
        <v>24</v>
      </c>
      <c r="BC1174" s="227">
        <v>53</v>
      </c>
      <c r="BD1174" s="227">
        <v>26.7</v>
      </c>
      <c r="BE1174" s="227">
        <f t="shared" si="184"/>
        <v>42.850250000000003</v>
      </c>
      <c r="BF1174" s="227">
        <f t="shared" si="185"/>
        <v>24.890750000000001</v>
      </c>
      <c r="BG1174" s="227" t="s">
        <v>38</v>
      </c>
      <c r="BH1174" s="227" t="s">
        <v>7250</v>
      </c>
      <c r="BI1174" s="227">
        <v>1930</v>
      </c>
      <c r="BJ1174" s="228">
        <v>42566</v>
      </c>
      <c r="BK1174" s="227">
        <v>1930</v>
      </c>
      <c r="BL1174" s="228">
        <v>42566</v>
      </c>
      <c r="BM1174" s="227"/>
      <c r="BN1174" s="227"/>
      <c r="BO1174" s="227"/>
      <c r="BP1174" s="227"/>
      <c r="BQ1174" s="227"/>
      <c r="BR1174" s="227"/>
      <c r="BS1174" s="227"/>
      <c r="BT1174" s="533"/>
      <c r="BU1174" s="533"/>
      <c r="BV1174" s="533"/>
      <c r="BW1174" s="533"/>
      <c r="BX1174" s="533"/>
      <c r="BY1174" s="533"/>
      <c r="BZ1174" s="533"/>
      <c r="CA1174" s="533"/>
      <c r="CB1174" s="533"/>
      <c r="CC1174" s="533"/>
      <c r="CD1174" s="533"/>
      <c r="CE1174" s="533"/>
      <c r="CF1174" s="533"/>
      <c r="CG1174" s="533"/>
      <c r="CH1174" s="533"/>
      <c r="CI1174" s="533"/>
      <c r="CJ1174" s="533"/>
      <c r="CK1174" s="533"/>
      <c r="CL1174" s="533"/>
      <c r="CM1174" s="533"/>
      <c r="CN1174" s="533"/>
      <c r="CO1174" s="533"/>
      <c r="CP1174" s="533"/>
      <c r="CQ1174" s="533"/>
      <c r="CR1174" s="533"/>
      <c r="CS1174" s="533"/>
      <c r="CT1174" s="533"/>
      <c r="CU1174" s="533"/>
      <c r="CV1174" s="533"/>
      <c r="CW1174" s="533"/>
      <c r="CX1174" s="533"/>
      <c r="CY1174" s="533"/>
      <c r="CZ1174" s="533"/>
      <c r="DA1174" s="533"/>
      <c r="DB1174" s="533"/>
      <c r="DC1174" s="533"/>
      <c r="DD1174" s="533"/>
      <c r="DE1174" s="533"/>
      <c r="DF1174" s="533"/>
      <c r="DG1174" s="533"/>
      <c r="DH1174" s="533"/>
      <c r="DI1174" s="533"/>
      <c r="DJ1174" s="533"/>
      <c r="DK1174" s="533"/>
      <c r="DL1174" s="533"/>
      <c r="DM1174" s="533"/>
      <c r="DN1174" s="533"/>
      <c r="DO1174" s="533"/>
      <c r="DP1174" s="533"/>
      <c r="DQ1174" s="533"/>
      <c r="DR1174" s="533"/>
      <c r="DS1174" s="533"/>
      <c r="DT1174" s="533"/>
      <c r="DU1174" s="533"/>
      <c r="DV1174" s="533"/>
      <c r="DW1174" s="533"/>
      <c r="DX1174" s="533"/>
      <c r="DY1174" s="533"/>
      <c r="DZ1174" s="533"/>
      <c r="EA1174" s="533"/>
      <c r="EB1174" s="533"/>
      <c r="EC1174" s="533"/>
      <c r="ED1174" s="533"/>
      <c r="EE1174" s="533"/>
      <c r="EF1174" s="533"/>
      <c r="EG1174" s="533"/>
      <c r="EH1174" s="533"/>
      <c r="EI1174" s="533"/>
      <c r="EJ1174" s="533"/>
      <c r="EK1174" s="533"/>
      <c r="EL1174" s="533"/>
      <c r="EM1174" s="533"/>
      <c r="EN1174" s="533"/>
      <c r="EO1174" s="533"/>
      <c r="EP1174" s="533"/>
      <c r="EQ1174" s="533"/>
      <c r="ER1174" s="533"/>
      <c r="ES1174" s="533"/>
      <c r="ET1174" s="533"/>
      <c r="EU1174" s="533"/>
      <c r="EV1174" s="533"/>
      <c r="EW1174" s="533"/>
      <c r="EX1174" s="533"/>
      <c r="EY1174" s="533"/>
      <c r="EZ1174" s="533"/>
      <c r="FA1174" s="533"/>
      <c r="FB1174" s="533"/>
      <c r="FC1174" s="533"/>
      <c r="FD1174" s="533"/>
      <c r="FE1174" s="533"/>
      <c r="FF1174" s="533"/>
      <c r="FG1174" s="533"/>
      <c r="FH1174" s="533"/>
      <c r="FI1174" s="533"/>
      <c r="FJ1174" s="533"/>
      <c r="FK1174" s="533"/>
      <c r="FL1174" s="533"/>
      <c r="FM1174" s="533"/>
      <c r="FN1174" s="533"/>
      <c r="FO1174" s="533"/>
      <c r="FP1174" s="533"/>
      <c r="FQ1174" s="533"/>
      <c r="FR1174" s="533"/>
      <c r="FS1174" s="533"/>
      <c r="FT1174" s="533"/>
      <c r="FU1174" s="533"/>
      <c r="FV1174" s="533"/>
      <c r="FW1174" s="533"/>
      <c r="FX1174" s="533"/>
      <c r="FY1174" s="533"/>
      <c r="FZ1174" s="533"/>
      <c r="GA1174" s="533"/>
      <c r="GB1174" s="533"/>
      <c r="GC1174" s="533"/>
      <c r="GD1174" s="533"/>
      <c r="GE1174" s="533"/>
      <c r="GF1174" s="533"/>
      <c r="GG1174" s="533"/>
      <c r="GH1174" s="533"/>
      <c r="GI1174" s="533"/>
      <c r="GJ1174" s="533"/>
      <c r="GK1174" s="533"/>
      <c r="GL1174" s="533"/>
      <c r="GM1174" s="533"/>
      <c r="GN1174" s="533"/>
      <c r="GO1174" s="533"/>
      <c r="GP1174" s="533"/>
      <c r="GQ1174" s="533"/>
      <c r="GR1174" s="533"/>
      <c r="GS1174" s="533"/>
      <c r="GT1174" s="533"/>
      <c r="GU1174" s="533"/>
      <c r="GV1174" s="533"/>
      <c r="GW1174" s="533"/>
      <c r="GX1174" s="533"/>
      <c r="GY1174" s="533"/>
      <c r="GZ1174" s="533"/>
      <c r="HA1174" s="533"/>
      <c r="HB1174" s="533"/>
      <c r="HC1174" s="533"/>
      <c r="HD1174" s="533"/>
      <c r="HE1174" s="533"/>
      <c r="HF1174" s="533"/>
      <c r="HG1174" s="533"/>
      <c r="HH1174" s="533"/>
      <c r="HI1174" s="533"/>
      <c r="HJ1174" s="533"/>
      <c r="HK1174" s="533"/>
      <c r="HL1174" s="533"/>
      <c r="HM1174" s="533"/>
      <c r="HN1174" s="533"/>
      <c r="HO1174" s="533"/>
      <c r="HP1174" s="533"/>
      <c r="HQ1174" s="533"/>
      <c r="HR1174" s="533"/>
      <c r="HS1174" s="533"/>
      <c r="HT1174" s="533"/>
      <c r="HU1174" s="533"/>
      <c r="HV1174" s="533"/>
      <c r="HW1174" s="533"/>
      <c r="HX1174" s="533"/>
      <c r="HY1174" s="533"/>
      <c r="HZ1174" s="533"/>
      <c r="IA1174" s="533"/>
      <c r="IB1174" s="533"/>
      <c r="IC1174" s="533"/>
      <c r="ID1174" s="533"/>
      <c r="IE1174" s="533"/>
      <c r="IF1174" s="533"/>
      <c r="IG1174" s="533"/>
      <c r="IH1174" s="533"/>
      <c r="II1174" s="533"/>
      <c r="IJ1174" s="533"/>
      <c r="IK1174" s="533"/>
      <c r="IL1174" s="533"/>
      <c r="IM1174" s="533"/>
      <c r="IN1174" s="533"/>
      <c r="IO1174" s="533"/>
      <c r="IP1174" s="533"/>
      <c r="IQ1174" s="533"/>
      <c r="IR1174" s="533"/>
      <c r="IS1174" s="533"/>
      <c r="IT1174" s="533"/>
      <c r="IU1174" s="533"/>
      <c r="IV1174" s="533"/>
      <c r="IW1174" s="533"/>
      <c r="IX1174" s="533"/>
      <c r="IY1174" s="533"/>
      <c r="IZ1174" s="533"/>
      <c r="JA1174" s="533"/>
      <c r="JB1174" s="533"/>
      <c r="JC1174" s="533"/>
      <c r="JD1174" s="533"/>
      <c r="JE1174" s="533"/>
      <c r="JF1174" s="533"/>
      <c r="JG1174" s="533"/>
      <c r="JH1174" s="533"/>
    </row>
    <row r="1175" spans="1:268" s="3" customFormat="1" ht="39.75" customHeight="1" thickBot="1" x14ac:dyDescent="0.3">
      <c r="A1175" s="227" t="s">
        <v>3392</v>
      </c>
      <c r="B1175" s="227" t="s">
        <v>7257</v>
      </c>
      <c r="C1175" s="227">
        <v>11420034</v>
      </c>
      <c r="D1175" s="228">
        <v>42584</v>
      </c>
      <c r="E1175" s="228">
        <v>42584</v>
      </c>
      <c r="F1175" s="228">
        <v>43646</v>
      </c>
      <c r="G1175" s="227">
        <v>-7777</v>
      </c>
      <c r="H1175" s="227" t="s">
        <v>2938</v>
      </c>
      <c r="I1175" s="227" t="s">
        <v>2000</v>
      </c>
      <c r="J1175" s="227"/>
      <c r="K1175" s="227" t="s">
        <v>95</v>
      </c>
      <c r="L1175" s="227" t="s">
        <v>7258</v>
      </c>
      <c r="M1175" s="227" t="s">
        <v>3686</v>
      </c>
      <c r="N1175" s="227" t="s">
        <v>183</v>
      </c>
      <c r="O1175" s="227" t="s">
        <v>111</v>
      </c>
      <c r="P1175" s="229" t="s">
        <v>7259</v>
      </c>
      <c r="Q1175" s="227"/>
      <c r="R1175" s="227" t="s">
        <v>3686</v>
      </c>
      <c r="S1175" s="227" t="s">
        <v>183</v>
      </c>
      <c r="T1175" s="227" t="s">
        <v>111</v>
      </c>
      <c r="U1175" s="229" t="s">
        <v>7259</v>
      </c>
      <c r="V1175" s="227" t="s">
        <v>7260</v>
      </c>
      <c r="W1175" s="227" t="s">
        <v>7261</v>
      </c>
      <c r="X1175" s="227"/>
      <c r="Y1175" s="227"/>
      <c r="Z1175" s="230" t="s">
        <v>468</v>
      </c>
      <c r="AA1175" s="227" t="s">
        <v>341</v>
      </c>
      <c r="AB1175" s="227"/>
      <c r="AC1175" s="227">
        <v>2.2000000000000002</v>
      </c>
      <c r="AD1175" s="227">
        <v>4000</v>
      </c>
      <c r="AE1175" s="227"/>
      <c r="AF1175" s="227"/>
      <c r="AG1175" s="227"/>
      <c r="AH1175" s="227"/>
      <c r="AI1175" s="227"/>
      <c r="AJ1175" s="227">
        <v>4000</v>
      </c>
      <c r="AK1175" s="227"/>
      <c r="AL1175" s="227"/>
      <c r="AM1175" s="227"/>
      <c r="AN1175" s="227"/>
      <c r="AO1175" s="227"/>
      <c r="AP1175" s="227"/>
      <c r="AQ1175" s="227"/>
      <c r="AR1175" s="227"/>
      <c r="AS1175" s="227" t="s">
        <v>468</v>
      </c>
      <c r="AT1175" s="227"/>
      <c r="AU1175" s="227"/>
      <c r="AV1175" s="227">
        <v>173</v>
      </c>
      <c r="AW1175" s="227" t="s">
        <v>7262</v>
      </c>
      <c r="AX1175" s="227" t="s">
        <v>7263</v>
      </c>
      <c r="AY1175" s="227">
        <v>43</v>
      </c>
      <c r="AZ1175" s="227">
        <v>41</v>
      </c>
      <c r="BA1175" s="227">
        <v>45.27</v>
      </c>
      <c r="BB1175" s="227">
        <v>22</v>
      </c>
      <c r="BC1175" s="227">
        <v>52</v>
      </c>
      <c r="BD1175" s="227">
        <v>59.95</v>
      </c>
      <c r="BE1175" s="227">
        <f t="shared" si="184"/>
        <v>43.695908333333328</v>
      </c>
      <c r="BF1175" s="227">
        <f t="shared" si="185"/>
        <v>22.883319444444446</v>
      </c>
      <c r="BG1175" s="227" t="s">
        <v>38</v>
      </c>
      <c r="BH1175" s="227"/>
      <c r="BI1175" s="227"/>
      <c r="BJ1175" s="228"/>
      <c r="BK1175" s="227"/>
      <c r="BL1175" s="228"/>
      <c r="BM1175" s="227"/>
      <c r="BN1175" s="227"/>
      <c r="BO1175" s="227"/>
      <c r="BP1175" s="227"/>
      <c r="BQ1175" s="227"/>
      <c r="BR1175" s="227"/>
      <c r="BS1175" s="227"/>
      <c r="BT1175" s="533"/>
      <c r="BU1175" s="533"/>
      <c r="BV1175" s="533"/>
      <c r="BW1175" s="533"/>
      <c r="BX1175" s="533"/>
      <c r="BY1175" s="533"/>
      <c r="BZ1175" s="533"/>
      <c r="CA1175" s="533"/>
      <c r="CB1175" s="533"/>
      <c r="CC1175" s="533"/>
      <c r="CD1175" s="533"/>
      <c r="CE1175" s="533"/>
      <c r="CF1175" s="533"/>
      <c r="CG1175" s="533"/>
      <c r="CH1175" s="533"/>
      <c r="CI1175" s="533"/>
      <c r="CJ1175" s="533"/>
      <c r="CK1175" s="533"/>
      <c r="CL1175" s="533"/>
      <c r="CM1175" s="533"/>
      <c r="CN1175" s="533"/>
      <c r="CO1175" s="533"/>
      <c r="CP1175" s="533"/>
      <c r="CQ1175" s="533"/>
      <c r="CR1175" s="533"/>
      <c r="CS1175" s="533"/>
      <c r="CT1175" s="533"/>
      <c r="CU1175" s="533"/>
      <c r="CV1175" s="533"/>
      <c r="CW1175" s="533"/>
      <c r="CX1175" s="533"/>
      <c r="CY1175" s="533"/>
      <c r="CZ1175" s="533"/>
      <c r="DA1175" s="533"/>
      <c r="DB1175" s="533"/>
      <c r="DC1175" s="533"/>
      <c r="DD1175" s="533"/>
      <c r="DE1175" s="533"/>
      <c r="DF1175" s="533"/>
      <c r="DG1175" s="533"/>
      <c r="DH1175" s="533"/>
      <c r="DI1175" s="533"/>
      <c r="DJ1175" s="533"/>
      <c r="DK1175" s="533"/>
      <c r="DL1175" s="533"/>
      <c r="DM1175" s="533"/>
      <c r="DN1175" s="533"/>
      <c r="DO1175" s="533"/>
      <c r="DP1175" s="533"/>
      <c r="DQ1175" s="533"/>
      <c r="DR1175" s="533"/>
      <c r="DS1175" s="533"/>
      <c r="DT1175" s="533"/>
      <c r="DU1175" s="533"/>
      <c r="DV1175" s="533"/>
      <c r="DW1175" s="533"/>
      <c r="DX1175" s="533"/>
      <c r="DY1175" s="533"/>
      <c r="DZ1175" s="533"/>
      <c r="EA1175" s="533"/>
      <c r="EB1175" s="533"/>
      <c r="EC1175" s="533"/>
      <c r="ED1175" s="533"/>
      <c r="EE1175" s="533"/>
      <c r="EF1175" s="533"/>
      <c r="EG1175" s="533"/>
      <c r="EH1175" s="533"/>
      <c r="EI1175" s="533"/>
      <c r="EJ1175" s="533"/>
      <c r="EK1175" s="533"/>
      <c r="EL1175" s="533"/>
      <c r="EM1175" s="533"/>
      <c r="EN1175" s="533"/>
      <c r="EO1175" s="533"/>
      <c r="EP1175" s="533"/>
      <c r="EQ1175" s="533"/>
      <c r="ER1175" s="533"/>
      <c r="ES1175" s="533"/>
      <c r="ET1175" s="533"/>
      <c r="EU1175" s="533"/>
      <c r="EV1175" s="533"/>
      <c r="EW1175" s="533"/>
      <c r="EX1175" s="533"/>
      <c r="EY1175" s="533"/>
      <c r="EZ1175" s="533"/>
      <c r="FA1175" s="533"/>
      <c r="FB1175" s="533"/>
      <c r="FC1175" s="533"/>
      <c r="FD1175" s="533"/>
      <c r="FE1175" s="533"/>
      <c r="FF1175" s="533"/>
      <c r="FG1175" s="533"/>
      <c r="FH1175" s="533"/>
      <c r="FI1175" s="533"/>
      <c r="FJ1175" s="533"/>
      <c r="FK1175" s="533"/>
      <c r="FL1175" s="533"/>
      <c r="FM1175" s="533"/>
      <c r="FN1175" s="533"/>
      <c r="FO1175" s="533"/>
      <c r="FP1175" s="533"/>
      <c r="FQ1175" s="533"/>
      <c r="FR1175" s="533"/>
      <c r="FS1175" s="533"/>
      <c r="FT1175" s="533"/>
      <c r="FU1175" s="533"/>
      <c r="FV1175" s="533"/>
      <c r="FW1175" s="533"/>
      <c r="FX1175" s="533"/>
      <c r="FY1175" s="533"/>
      <c r="FZ1175" s="533"/>
      <c r="GA1175" s="533"/>
      <c r="GB1175" s="533"/>
      <c r="GC1175" s="533"/>
      <c r="GD1175" s="533"/>
      <c r="GE1175" s="533"/>
      <c r="GF1175" s="533"/>
      <c r="GG1175" s="533"/>
      <c r="GH1175" s="533"/>
      <c r="GI1175" s="533"/>
      <c r="GJ1175" s="533"/>
      <c r="GK1175" s="533"/>
      <c r="GL1175" s="533"/>
      <c r="GM1175" s="533"/>
      <c r="GN1175" s="533"/>
      <c r="GO1175" s="533"/>
      <c r="GP1175" s="533"/>
      <c r="GQ1175" s="533"/>
      <c r="GR1175" s="533"/>
      <c r="GS1175" s="533"/>
      <c r="GT1175" s="533"/>
      <c r="GU1175" s="533"/>
      <c r="GV1175" s="533"/>
      <c r="GW1175" s="533"/>
      <c r="GX1175" s="533"/>
      <c r="GY1175" s="533"/>
      <c r="GZ1175" s="533"/>
      <c r="HA1175" s="533"/>
      <c r="HB1175" s="533"/>
      <c r="HC1175" s="533"/>
      <c r="HD1175" s="533"/>
      <c r="HE1175" s="533"/>
      <c r="HF1175" s="533"/>
      <c r="HG1175" s="533"/>
      <c r="HH1175" s="533"/>
      <c r="HI1175" s="533"/>
      <c r="HJ1175" s="533"/>
      <c r="HK1175" s="533"/>
      <c r="HL1175" s="533"/>
      <c r="HM1175" s="533"/>
      <c r="HN1175" s="533"/>
      <c r="HO1175" s="533"/>
      <c r="HP1175" s="533"/>
      <c r="HQ1175" s="533"/>
      <c r="HR1175" s="533"/>
      <c r="HS1175" s="533"/>
      <c r="HT1175" s="533"/>
      <c r="HU1175" s="533"/>
      <c r="HV1175" s="533"/>
      <c r="HW1175" s="533"/>
      <c r="HX1175" s="533"/>
      <c r="HY1175" s="533"/>
      <c r="HZ1175" s="533"/>
      <c r="IA1175" s="533"/>
      <c r="IB1175" s="533"/>
      <c r="IC1175" s="533"/>
      <c r="ID1175" s="533"/>
      <c r="IE1175" s="533"/>
      <c r="IF1175" s="533"/>
      <c r="IG1175" s="533"/>
      <c r="IH1175" s="533"/>
      <c r="II1175" s="533"/>
      <c r="IJ1175" s="533"/>
      <c r="IK1175" s="533"/>
      <c r="IL1175" s="533"/>
      <c r="IM1175" s="533"/>
      <c r="IN1175" s="533"/>
      <c r="IO1175" s="533"/>
      <c r="IP1175" s="533"/>
      <c r="IQ1175" s="533"/>
      <c r="IR1175" s="533"/>
      <c r="IS1175" s="533"/>
      <c r="IT1175" s="533"/>
      <c r="IU1175" s="533"/>
      <c r="IV1175" s="533"/>
      <c r="IW1175" s="533"/>
      <c r="IX1175" s="533"/>
      <c r="IY1175" s="533"/>
      <c r="IZ1175" s="533"/>
      <c r="JA1175" s="533"/>
      <c r="JB1175" s="533"/>
      <c r="JC1175" s="533"/>
      <c r="JD1175" s="533"/>
      <c r="JE1175" s="533"/>
      <c r="JF1175" s="533"/>
      <c r="JG1175" s="533"/>
      <c r="JH1175" s="533"/>
    </row>
    <row r="1176" spans="1:268" s="3" customFormat="1" ht="39.75" customHeight="1" thickBot="1" x14ac:dyDescent="0.3">
      <c r="A1176" s="227" t="s">
        <v>3392</v>
      </c>
      <c r="B1176" s="227" t="s">
        <v>503</v>
      </c>
      <c r="C1176" s="227">
        <v>11190059</v>
      </c>
      <c r="D1176" s="228">
        <v>42601</v>
      </c>
      <c r="E1176" s="228">
        <v>42601</v>
      </c>
      <c r="F1176" s="228">
        <v>45523</v>
      </c>
      <c r="G1176" s="227">
        <v>-7777</v>
      </c>
      <c r="H1176" s="227" t="s">
        <v>462</v>
      </c>
      <c r="I1176" s="227" t="s">
        <v>997</v>
      </c>
      <c r="J1176" s="227" t="s">
        <v>8537</v>
      </c>
      <c r="K1176" s="227" t="s">
        <v>55</v>
      </c>
      <c r="L1176" s="227" t="s">
        <v>7270</v>
      </c>
      <c r="M1176" s="227" t="s">
        <v>152</v>
      </c>
      <c r="N1176" s="227" t="s">
        <v>152</v>
      </c>
      <c r="O1176" s="227" t="s">
        <v>72</v>
      </c>
      <c r="P1176" s="229" t="s">
        <v>7271</v>
      </c>
      <c r="Q1176" s="227" t="s">
        <v>7272</v>
      </c>
      <c r="R1176" s="227" t="s">
        <v>152</v>
      </c>
      <c r="S1176" s="227" t="s">
        <v>152</v>
      </c>
      <c r="T1176" s="227" t="s">
        <v>72</v>
      </c>
      <c r="U1176" s="229" t="s">
        <v>7271</v>
      </c>
      <c r="V1176" s="227" t="s">
        <v>7273</v>
      </c>
      <c r="W1176" s="227" t="s">
        <v>7274</v>
      </c>
      <c r="X1176" s="227"/>
      <c r="Y1176" s="227"/>
      <c r="Z1176" s="230" t="s">
        <v>468</v>
      </c>
      <c r="AA1176" s="227" t="s">
        <v>427</v>
      </c>
      <c r="AB1176" s="227">
        <v>2.7770000000000001</v>
      </c>
      <c r="AC1176" s="227">
        <v>1</v>
      </c>
      <c r="AD1176" s="227">
        <v>5000</v>
      </c>
      <c r="AE1176" s="227"/>
      <c r="AF1176" s="227"/>
      <c r="AG1176" s="227"/>
      <c r="AH1176" s="227"/>
      <c r="AI1176" s="227">
        <v>5000</v>
      </c>
      <c r="AJ1176" s="227"/>
      <c r="AK1176" s="227"/>
      <c r="AL1176" s="227"/>
      <c r="AM1176" s="227"/>
      <c r="AN1176" s="227"/>
      <c r="AO1176" s="227">
        <v>1154</v>
      </c>
      <c r="AP1176" s="227"/>
      <c r="AQ1176" s="227"/>
      <c r="AR1176" s="227"/>
      <c r="AS1176" s="227" t="s">
        <v>468</v>
      </c>
      <c r="AT1176" s="227"/>
      <c r="AU1176" s="227"/>
      <c r="AV1176" s="227">
        <v>119.5</v>
      </c>
      <c r="AW1176" s="227" t="s">
        <v>7275</v>
      </c>
      <c r="AX1176" s="227" t="s">
        <v>7276</v>
      </c>
      <c r="AY1176" s="227">
        <v>43</v>
      </c>
      <c r="AZ1176" s="227">
        <v>12</v>
      </c>
      <c r="BA1176" s="227">
        <v>25.4</v>
      </c>
      <c r="BB1176" s="227">
        <v>24</v>
      </c>
      <c r="BC1176" s="227">
        <v>10</v>
      </c>
      <c r="BD1176" s="227">
        <v>4.5</v>
      </c>
      <c r="BE1176" s="227">
        <f t="shared" si="184"/>
        <v>43.207055555555556</v>
      </c>
      <c r="BF1176" s="227">
        <f t="shared" si="185"/>
        <v>24.167916666666667</v>
      </c>
      <c r="BG1176" s="227" t="s">
        <v>47</v>
      </c>
      <c r="BH1176" s="227"/>
      <c r="BI1176" s="227">
        <v>3367</v>
      </c>
      <c r="BJ1176" s="228">
        <v>44460</v>
      </c>
      <c r="BK1176" s="227">
        <v>3367</v>
      </c>
      <c r="BL1176" s="228">
        <v>44460</v>
      </c>
      <c r="BM1176" s="227"/>
      <c r="BN1176" s="227"/>
      <c r="BO1176" s="227"/>
      <c r="BP1176" s="227"/>
      <c r="BQ1176" s="227"/>
      <c r="BR1176" s="227"/>
      <c r="BS1176" s="227"/>
      <c r="BT1176" s="533"/>
      <c r="BU1176" s="533"/>
      <c r="BV1176" s="533"/>
      <c r="BW1176" s="533"/>
      <c r="BX1176" s="533"/>
      <c r="BY1176" s="533"/>
      <c r="BZ1176" s="533"/>
      <c r="CA1176" s="533"/>
      <c r="CB1176" s="533"/>
      <c r="CC1176" s="533"/>
      <c r="CD1176" s="533"/>
      <c r="CE1176" s="533"/>
      <c r="CF1176" s="533"/>
      <c r="CG1176" s="533"/>
      <c r="CH1176" s="533"/>
      <c r="CI1176" s="533"/>
      <c r="CJ1176" s="533"/>
      <c r="CK1176" s="533"/>
      <c r="CL1176" s="533"/>
      <c r="CM1176" s="533"/>
      <c r="CN1176" s="533"/>
      <c r="CO1176" s="533"/>
      <c r="CP1176" s="533"/>
      <c r="CQ1176" s="533"/>
      <c r="CR1176" s="533"/>
      <c r="CS1176" s="533"/>
      <c r="CT1176" s="533"/>
      <c r="CU1176" s="533"/>
      <c r="CV1176" s="533"/>
      <c r="CW1176" s="533"/>
      <c r="CX1176" s="533"/>
      <c r="CY1176" s="533"/>
      <c r="CZ1176" s="533"/>
      <c r="DA1176" s="533"/>
      <c r="DB1176" s="533"/>
      <c r="DC1176" s="533"/>
      <c r="DD1176" s="533"/>
      <c r="DE1176" s="533"/>
      <c r="DF1176" s="533"/>
      <c r="DG1176" s="533"/>
      <c r="DH1176" s="533"/>
      <c r="DI1176" s="533"/>
      <c r="DJ1176" s="533"/>
      <c r="DK1176" s="533"/>
      <c r="DL1176" s="533"/>
      <c r="DM1176" s="533"/>
      <c r="DN1176" s="533"/>
      <c r="DO1176" s="533"/>
      <c r="DP1176" s="533"/>
      <c r="DQ1176" s="533"/>
      <c r="DR1176" s="533"/>
      <c r="DS1176" s="533"/>
      <c r="DT1176" s="533"/>
      <c r="DU1176" s="533"/>
      <c r="DV1176" s="533"/>
      <c r="DW1176" s="533"/>
      <c r="DX1176" s="533"/>
      <c r="DY1176" s="533"/>
      <c r="DZ1176" s="533"/>
      <c r="EA1176" s="533"/>
      <c r="EB1176" s="533"/>
      <c r="EC1176" s="533"/>
      <c r="ED1176" s="533"/>
      <c r="EE1176" s="533"/>
      <c r="EF1176" s="533"/>
      <c r="EG1176" s="533"/>
      <c r="EH1176" s="533"/>
      <c r="EI1176" s="533"/>
      <c r="EJ1176" s="533"/>
      <c r="EK1176" s="533"/>
      <c r="EL1176" s="533"/>
      <c r="EM1176" s="533"/>
      <c r="EN1176" s="533"/>
      <c r="EO1176" s="533"/>
      <c r="EP1176" s="533"/>
      <c r="EQ1176" s="533"/>
      <c r="ER1176" s="533"/>
      <c r="ES1176" s="533"/>
      <c r="ET1176" s="533"/>
      <c r="EU1176" s="533"/>
      <c r="EV1176" s="533"/>
      <c r="EW1176" s="533"/>
      <c r="EX1176" s="533"/>
      <c r="EY1176" s="533"/>
      <c r="EZ1176" s="533"/>
      <c r="FA1176" s="533"/>
      <c r="FB1176" s="533"/>
      <c r="FC1176" s="533"/>
      <c r="FD1176" s="533"/>
      <c r="FE1176" s="533"/>
      <c r="FF1176" s="533"/>
      <c r="FG1176" s="533"/>
      <c r="FH1176" s="533"/>
      <c r="FI1176" s="533"/>
      <c r="FJ1176" s="533"/>
      <c r="FK1176" s="533"/>
      <c r="FL1176" s="533"/>
      <c r="FM1176" s="533"/>
      <c r="FN1176" s="533"/>
      <c r="FO1176" s="533"/>
      <c r="FP1176" s="533"/>
      <c r="FQ1176" s="533"/>
      <c r="FR1176" s="533"/>
      <c r="FS1176" s="533"/>
      <c r="FT1176" s="533"/>
      <c r="FU1176" s="533"/>
      <c r="FV1176" s="533"/>
      <c r="FW1176" s="533"/>
      <c r="FX1176" s="533"/>
      <c r="FY1176" s="533"/>
      <c r="FZ1176" s="533"/>
      <c r="GA1176" s="533"/>
      <c r="GB1176" s="533"/>
      <c r="GC1176" s="533"/>
      <c r="GD1176" s="533"/>
      <c r="GE1176" s="533"/>
      <c r="GF1176" s="533"/>
      <c r="GG1176" s="533"/>
      <c r="GH1176" s="533"/>
      <c r="GI1176" s="533"/>
      <c r="GJ1176" s="533"/>
      <c r="GK1176" s="533"/>
      <c r="GL1176" s="533"/>
      <c r="GM1176" s="533"/>
      <c r="GN1176" s="533"/>
      <c r="GO1176" s="533"/>
      <c r="GP1176" s="533"/>
      <c r="GQ1176" s="533"/>
      <c r="GR1176" s="533"/>
      <c r="GS1176" s="533"/>
      <c r="GT1176" s="533"/>
      <c r="GU1176" s="533"/>
      <c r="GV1176" s="533"/>
      <c r="GW1176" s="533"/>
      <c r="GX1176" s="533"/>
      <c r="GY1176" s="533"/>
      <c r="GZ1176" s="533"/>
      <c r="HA1176" s="533"/>
      <c r="HB1176" s="533"/>
      <c r="HC1176" s="533"/>
      <c r="HD1176" s="533"/>
      <c r="HE1176" s="533"/>
      <c r="HF1176" s="533"/>
      <c r="HG1176" s="533"/>
      <c r="HH1176" s="533"/>
      <c r="HI1176" s="533"/>
      <c r="HJ1176" s="533"/>
      <c r="HK1176" s="533"/>
      <c r="HL1176" s="533"/>
      <c r="HM1176" s="533"/>
      <c r="HN1176" s="533"/>
      <c r="HO1176" s="533"/>
      <c r="HP1176" s="533"/>
      <c r="HQ1176" s="533"/>
      <c r="HR1176" s="533"/>
      <c r="HS1176" s="533"/>
      <c r="HT1176" s="533"/>
      <c r="HU1176" s="533"/>
      <c r="HV1176" s="533"/>
      <c r="HW1176" s="533"/>
      <c r="HX1176" s="533"/>
      <c r="HY1176" s="533"/>
      <c r="HZ1176" s="533"/>
      <c r="IA1176" s="533"/>
      <c r="IB1176" s="533"/>
      <c r="IC1176" s="533"/>
      <c r="ID1176" s="533"/>
      <c r="IE1176" s="533"/>
      <c r="IF1176" s="533"/>
      <c r="IG1176" s="533"/>
      <c r="IH1176" s="533"/>
      <c r="II1176" s="533"/>
      <c r="IJ1176" s="533"/>
      <c r="IK1176" s="533"/>
      <c r="IL1176" s="533"/>
      <c r="IM1176" s="533"/>
      <c r="IN1176" s="533"/>
      <c r="IO1176" s="533"/>
      <c r="IP1176" s="533"/>
      <c r="IQ1176" s="533"/>
      <c r="IR1176" s="533"/>
      <c r="IS1176" s="533"/>
      <c r="IT1176" s="533"/>
      <c r="IU1176" s="533"/>
      <c r="IV1176" s="533"/>
      <c r="IW1176" s="533"/>
      <c r="IX1176" s="533"/>
      <c r="IY1176" s="533"/>
      <c r="IZ1176" s="533"/>
      <c r="JA1176" s="533"/>
      <c r="JB1176" s="533"/>
      <c r="JC1176" s="533"/>
      <c r="JD1176" s="533"/>
      <c r="JE1176" s="533"/>
      <c r="JF1176" s="533"/>
      <c r="JG1176" s="533"/>
      <c r="JH1176" s="533"/>
    </row>
    <row r="1177" spans="1:268" s="3" customFormat="1" ht="39.75" customHeight="1" thickBot="1" x14ac:dyDescent="0.3">
      <c r="A1177" s="227" t="s">
        <v>3392</v>
      </c>
      <c r="B1177" s="227" t="s">
        <v>7285</v>
      </c>
      <c r="C1177" s="227">
        <v>11120076</v>
      </c>
      <c r="D1177" s="228">
        <v>42611</v>
      </c>
      <c r="E1177" s="228">
        <v>42611</v>
      </c>
      <c r="F1177" s="228">
        <v>46263</v>
      </c>
      <c r="G1177" s="227">
        <v>-7777</v>
      </c>
      <c r="H1177" s="227" t="s">
        <v>496</v>
      </c>
      <c r="I1177" s="227" t="s">
        <v>604</v>
      </c>
      <c r="J1177" s="227"/>
      <c r="K1177" s="227" t="s">
        <v>37</v>
      </c>
      <c r="L1177" s="227" t="s">
        <v>7286</v>
      </c>
      <c r="M1177" s="227" t="s">
        <v>865</v>
      </c>
      <c r="N1177" s="227" t="s">
        <v>45</v>
      </c>
      <c r="O1177" s="227" t="s">
        <v>45</v>
      </c>
      <c r="P1177" s="229" t="s">
        <v>7287</v>
      </c>
      <c r="Q1177" s="227"/>
      <c r="R1177" s="227" t="s">
        <v>865</v>
      </c>
      <c r="S1177" s="227" t="s">
        <v>45</v>
      </c>
      <c r="T1177" s="227" t="s">
        <v>45</v>
      </c>
      <c r="U1177" s="229" t="s">
        <v>7287</v>
      </c>
      <c r="V1177" s="227" t="s">
        <v>7288</v>
      </c>
      <c r="W1177" s="227" t="s">
        <v>2712</v>
      </c>
      <c r="X1177" s="227"/>
      <c r="Y1177" s="227"/>
      <c r="Z1177" s="230" t="s">
        <v>468</v>
      </c>
      <c r="AA1177" s="227" t="s">
        <v>341</v>
      </c>
      <c r="AB1177" s="227">
        <v>3.25</v>
      </c>
      <c r="AC1177" s="227">
        <v>18.329999999999998</v>
      </c>
      <c r="AD1177" s="227">
        <v>510</v>
      </c>
      <c r="AE1177" s="227"/>
      <c r="AF1177" s="227"/>
      <c r="AG1177" s="227"/>
      <c r="AH1177" s="227"/>
      <c r="AI1177" s="227"/>
      <c r="AJ1177" s="227">
        <v>510</v>
      </c>
      <c r="AK1177" s="227"/>
      <c r="AL1177" s="227"/>
      <c r="AM1177" s="227"/>
      <c r="AN1177" s="227"/>
      <c r="AO1177" s="227">
        <v>325</v>
      </c>
      <c r="AP1177" s="227"/>
      <c r="AQ1177" s="227"/>
      <c r="AR1177" s="227"/>
      <c r="AS1177" s="227" t="s">
        <v>468</v>
      </c>
      <c r="AT1177" s="227"/>
      <c r="AU1177" s="227"/>
      <c r="AV1177" s="227"/>
      <c r="AW1177" s="227" t="s">
        <v>7289</v>
      </c>
      <c r="AX1177" s="227" t="s">
        <v>7290</v>
      </c>
      <c r="AY1177" s="227">
        <v>43</v>
      </c>
      <c r="AZ1177" s="227">
        <v>2</v>
      </c>
      <c r="BA1177" s="227">
        <v>43.85</v>
      </c>
      <c r="BB1177" s="227">
        <v>25</v>
      </c>
      <c r="BC1177" s="227">
        <v>36</v>
      </c>
      <c r="BD1177" s="227">
        <v>21.3</v>
      </c>
      <c r="BE1177" s="227">
        <f t="shared" si="184"/>
        <v>43.045513888888884</v>
      </c>
      <c r="BF1177" s="227">
        <f t="shared" si="185"/>
        <v>25.605916666666669</v>
      </c>
      <c r="BG1177" s="227" t="s">
        <v>38</v>
      </c>
      <c r="BH1177" s="227"/>
      <c r="BI1177" s="227"/>
      <c r="BJ1177" s="228"/>
      <c r="BK1177" s="227"/>
      <c r="BL1177" s="228"/>
      <c r="BM1177" s="227"/>
      <c r="BN1177" s="227"/>
      <c r="BO1177" s="227"/>
      <c r="BP1177" s="227"/>
      <c r="BQ1177" s="227"/>
      <c r="BR1177" s="227"/>
      <c r="BS1177" s="227"/>
      <c r="BT1177" s="533"/>
      <c r="BU1177" s="533"/>
      <c r="BV1177" s="533"/>
      <c r="BW1177" s="533"/>
      <c r="BX1177" s="533"/>
      <c r="BY1177" s="533"/>
      <c r="BZ1177" s="533"/>
      <c r="CA1177" s="533"/>
      <c r="CB1177" s="533"/>
      <c r="CC1177" s="533"/>
      <c r="CD1177" s="533"/>
      <c r="CE1177" s="533"/>
      <c r="CF1177" s="533"/>
      <c r="CG1177" s="533"/>
      <c r="CH1177" s="533"/>
      <c r="CI1177" s="533"/>
      <c r="CJ1177" s="533"/>
      <c r="CK1177" s="533"/>
      <c r="CL1177" s="533"/>
      <c r="CM1177" s="533"/>
      <c r="CN1177" s="533"/>
      <c r="CO1177" s="533"/>
      <c r="CP1177" s="533"/>
      <c r="CQ1177" s="533"/>
      <c r="CR1177" s="533"/>
      <c r="CS1177" s="533"/>
      <c r="CT1177" s="533"/>
      <c r="CU1177" s="533"/>
      <c r="CV1177" s="533"/>
      <c r="CW1177" s="533"/>
      <c r="CX1177" s="533"/>
      <c r="CY1177" s="533"/>
      <c r="CZ1177" s="533"/>
      <c r="DA1177" s="533"/>
      <c r="DB1177" s="533"/>
      <c r="DC1177" s="533"/>
      <c r="DD1177" s="533"/>
      <c r="DE1177" s="533"/>
      <c r="DF1177" s="533"/>
      <c r="DG1177" s="533"/>
      <c r="DH1177" s="533"/>
      <c r="DI1177" s="533"/>
      <c r="DJ1177" s="533"/>
      <c r="DK1177" s="533"/>
      <c r="DL1177" s="533"/>
      <c r="DM1177" s="533"/>
      <c r="DN1177" s="533"/>
      <c r="DO1177" s="533"/>
      <c r="DP1177" s="533"/>
      <c r="DQ1177" s="533"/>
      <c r="DR1177" s="533"/>
      <c r="DS1177" s="533"/>
      <c r="DT1177" s="533"/>
      <c r="DU1177" s="533"/>
      <c r="DV1177" s="533"/>
      <c r="DW1177" s="533"/>
      <c r="DX1177" s="533"/>
      <c r="DY1177" s="533"/>
      <c r="DZ1177" s="533"/>
      <c r="EA1177" s="533"/>
      <c r="EB1177" s="533"/>
      <c r="EC1177" s="533"/>
      <c r="ED1177" s="533"/>
      <c r="EE1177" s="533"/>
      <c r="EF1177" s="533"/>
      <c r="EG1177" s="533"/>
      <c r="EH1177" s="533"/>
      <c r="EI1177" s="533"/>
      <c r="EJ1177" s="533"/>
      <c r="EK1177" s="533"/>
      <c r="EL1177" s="533"/>
      <c r="EM1177" s="533"/>
      <c r="EN1177" s="533"/>
      <c r="EO1177" s="533"/>
      <c r="EP1177" s="533"/>
      <c r="EQ1177" s="533"/>
      <c r="ER1177" s="533"/>
      <c r="ES1177" s="533"/>
      <c r="ET1177" s="533"/>
      <c r="EU1177" s="533"/>
      <c r="EV1177" s="533"/>
      <c r="EW1177" s="533"/>
      <c r="EX1177" s="533"/>
      <c r="EY1177" s="533"/>
      <c r="EZ1177" s="533"/>
      <c r="FA1177" s="533"/>
      <c r="FB1177" s="533"/>
      <c r="FC1177" s="533"/>
      <c r="FD1177" s="533"/>
      <c r="FE1177" s="533"/>
      <c r="FF1177" s="533"/>
      <c r="FG1177" s="533"/>
      <c r="FH1177" s="533"/>
      <c r="FI1177" s="533"/>
      <c r="FJ1177" s="533"/>
      <c r="FK1177" s="533"/>
      <c r="FL1177" s="533"/>
      <c r="FM1177" s="533"/>
      <c r="FN1177" s="533"/>
      <c r="FO1177" s="533"/>
      <c r="FP1177" s="533"/>
      <c r="FQ1177" s="533"/>
      <c r="FR1177" s="533"/>
      <c r="FS1177" s="533"/>
      <c r="FT1177" s="533"/>
      <c r="FU1177" s="533"/>
      <c r="FV1177" s="533"/>
      <c r="FW1177" s="533"/>
      <c r="FX1177" s="533"/>
      <c r="FY1177" s="533"/>
      <c r="FZ1177" s="533"/>
      <c r="GA1177" s="533"/>
      <c r="GB1177" s="533"/>
      <c r="GC1177" s="533"/>
      <c r="GD1177" s="533"/>
      <c r="GE1177" s="533"/>
      <c r="GF1177" s="533"/>
      <c r="GG1177" s="533"/>
      <c r="GH1177" s="533"/>
      <c r="GI1177" s="533"/>
      <c r="GJ1177" s="533"/>
      <c r="GK1177" s="533"/>
      <c r="GL1177" s="533"/>
      <c r="GM1177" s="533"/>
      <c r="GN1177" s="533"/>
      <c r="GO1177" s="533"/>
      <c r="GP1177" s="533"/>
      <c r="GQ1177" s="533"/>
      <c r="GR1177" s="533"/>
      <c r="GS1177" s="533"/>
      <c r="GT1177" s="533"/>
      <c r="GU1177" s="533"/>
      <c r="GV1177" s="533"/>
      <c r="GW1177" s="533"/>
      <c r="GX1177" s="533"/>
      <c r="GY1177" s="533"/>
      <c r="GZ1177" s="533"/>
      <c r="HA1177" s="533"/>
      <c r="HB1177" s="533"/>
      <c r="HC1177" s="533"/>
      <c r="HD1177" s="533"/>
      <c r="HE1177" s="533"/>
      <c r="HF1177" s="533"/>
      <c r="HG1177" s="533"/>
      <c r="HH1177" s="533"/>
      <c r="HI1177" s="533"/>
      <c r="HJ1177" s="533"/>
      <c r="HK1177" s="533"/>
      <c r="HL1177" s="533"/>
      <c r="HM1177" s="533"/>
      <c r="HN1177" s="533"/>
      <c r="HO1177" s="533"/>
      <c r="HP1177" s="533"/>
      <c r="HQ1177" s="533"/>
      <c r="HR1177" s="533"/>
      <c r="HS1177" s="533"/>
      <c r="HT1177" s="533"/>
      <c r="HU1177" s="533"/>
      <c r="HV1177" s="533"/>
      <c r="HW1177" s="533"/>
      <c r="HX1177" s="533"/>
      <c r="HY1177" s="533"/>
      <c r="HZ1177" s="533"/>
      <c r="IA1177" s="533"/>
      <c r="IB1177" s="533"/>
      <c r="IC1177" s="533"/>
      <c r="ID1177" s="533"/>
      <c r="IE1177" s="533"/>
      <c r="IF1177" s="533"/>
      <c r="IG1177" s="533"/>
      <c r="IH1177" s="533"/>
      <c r="II1177" s="533"/>
      <c r="IJ1177" s="533"/>
      <c r="IK1177" s="533"/>
      <c r="IL1177" s="533"/>
      <c r="IM1177" s="533"/>
      <c r="IN1177" s="533"/>
      <c r="IO1177" s="533"/>
      <c r="IP1177" s="533"/>
      <c r="IQ1177" s="533"/>
      <c r="IR1177" s="533"/>
      <c r="IS1177" s="533"/>
      <c r="IT1177" s="533"/>
      <c r="IU1177" s="533"/>
      <c r="IV1177" s="533"/>
      <c r="IW1177" s="533"/>
      <c r="IX1177" s="533"/>
      <c r="IY1177" s="533"/>
      <c r="IZ1177" s="533"/>
      <c r="JA1177" s="533"/>
      <c r="JB1177" s="533"/>
      <c r="JC1177" s="533"/>
      <c r="JD1177" s="533"/>
      <c r="JE1177" s="533"/>
      <c r="JF1177" s="533"/>
      <c r="JG1177" s="533"/>
      <c r="JH1177" s="533"/>
    </row>
    <row r="1178" spans="1:268" s="3" customFormat="1" ht="39.75" customHeight="1" thickBot="1" x14ac:dyDescent="0.3">
      <c r="A1178" s="227" t="s">
        <v>3392</v>
      </c>
      <c r="B1178" s="227" t="s">
        <v>7291</v>
      </c>
      <c r="C1178" s="227">
        <v>11120077</v>
      </c>
      <c r="D1178" s="228">
        <v>42629</v>
      </c>
      <c r="E1178" s="228">
        <v>42629</v>
      </c>
      <c r="F1178" s="228">
        <v>44455</v>
      </c>
      <c r="G1178" s="227">
        <v>-7777</v>
      </c>
      <c r="H1178" s="227" t="s">
        <v>471</v>
      </c>
      <c r="I1178" s="227" t="s">
        <v>605</v>
      </c>
      <c r="J1178" s="227"/>
      <c r="K1178" s="227" t="s">
        <v>135</v>
      </c>
      <c r="L1178" s="227" t="s">
        <v>1943</v>
      </c>
      <c r="M1178" s="227" t="s">
        <v>155</v>
      </c>
      <c r="N1178" s="227" t="s">
        <v>152</v>
      </c>
      <c r="O1178" s="227" t="s">
        <v>72</v>
      </c>
      <c r="P1178" s="229" t="s">
        <v>552</v>
      </c>
      <c r="Q1178" s="227" t="s">
        <v>7293</v>
      </c>
      <c r="R1178" s="227" t="s">
        <v>155</v>
      </c>
      <c r="S1178" s="227" t="s">
        <v>152</v>
      </c>
      <c r="T1178" s="227" t="s">
        <v>72</v>
      </c>
      <c r="U1178" s="229" t="s">
        <v>552</v>
      </c>
      <c r="V1178" s="227" t="s">
        <v>7292</v>
      </c>
      <c r="W1178" s="227" t="s">
        <v>1835</v>
      </c>
      <c r="X1178" s="227"/>
      <c r="Y1178" s="227"/>
      <c r="Z1178" s="230" t="s">
        <v>468</v>
      </c>
      <c r="AA1178" s="227" t="s">
        <v>341</v>
      </c>
      <c r="AB1178" s="227">
        <v>47.982999999999997</v>
      </c>
      <c r="AC1178" s="227">
        <v>200</v>
      </c>
      <c r="AD1178" s="227">
        <v>320000</v>
      </c>
      <c r="AE1178" s="227"/>
      <c r="AF1178" s="227"/>
      <c r="AG1178" s="227"/>
      <c r="AH1178" s="227"/>
      <c r="AI1178" s="227"/>
      <c r="AJ1178" s="227">
        <v>320000</v>
      </c>
      <c r="AK1178" s="227"/>
      <c r="AL1178" s="227"/>
      <c r="AM1178" s="227"/>
      <c r="AN1178" s="227"/>
      <c r="AO1178" s="227">
        <v>480</v>
      </c>
      <c r="AP1178" s="227">
        <v>0.8</v>
      </c>
      <c r="AQ1178" s="227" t="s">
        <v>47</v>
      </c>
      <c r="AR1178" s="227" t="s">
        <v>3543</v>
      </c>
      <c r="AS1178" s="227" t="s">
        <v>468</v>
      </c>
      <c r="AT1178" s="227"/>
      <c r="AU1178" s="227"/>
      <c r="AV1178" s="227"/>
      <c r="AW1178" s="227" t="s">
        <v>7294</v>
      </c>
      <c r="AX1178" s="227" t="s">
        <v>7295</v>
      </c>
      <c r="AY1178" s="227">
        <v>43</v>
      </c>
      <c r="AZ1178" s="227">
        <v>7</v>
      </c>
      <c r="BA1178" s="227">
        <v>36.716000000000001</v>
      </c>
      <c r="BB1178" s="227">
        <v>24</v>
      </c>
      <c r="BC1178" s="227">
        <v>17</v>
      </c>
      <c r="BD1178" s="227">
        <v>31.277999999999999</v>
      </c>
      <c r="BE1178" s="227">
        <f t="shared" si="184"/>
        <v>43.126865555555554</v>
      </c>
      <c r="BF1178" s="227">
        <f t="shared" si="185"/>
        <v>24.292021666666667</v>
      </c>
      <c r="BG1178" s="227" t="s">
        <v>38</v>
      </c>
      <c r="BH1178" s="227"/>
      <c r="BI1178" s="227"/>
      <c r="BJ1178" s="228"/>
      <c r="BK1178" s="227"/>
      <c r="BL1178" s="228"/>
      <c r="BM1178" s="227"/>
      <c r="BN1178" s="227"/>
      <c r="BO1178" s="227"/>
      <c r="BP1178" s="227"/>
      <c r="BQ1178" s="227"/>
      <c r="BR1178" s="227"/>
      <c r="BS1178" s="227"/>
      <c r="BT1178" s="533"/>
      <c r="BU1178" s="533"/>
      <c r="BV1178" s="533"/>
      <c r="BW1178" s="533"/>
      <c r="BX1178" s="533"/>
      <c r="BY1178" s="533"/>
      <c r="BZ1178" s="533"/>
      <c r="CA1178" s="533"/>
      <c r="CB1178" s="533"/>
      <c r="CC1178" s="533"/>
      <c r="CD1178" s="533"/>
      <c r="CE1178" s="533"/>
      <c r="CF1178" s="533"/>
      <c r="CG1178" s="533"/>
      <c r="CH1178" s="533"/>
      <c r="CI1178" s="533"/>
      <c r="CJ1178" s="533"/>
      <c r="CK1178" s="533"/>
      <c r="CL1178" s="533"/>
      <c r="CM1178" s="533"/>
      <c r="CN1178" s="533"/>
      <c r="CO1178" s="533"/>
      <c r="CP1178" s="533"/>
      <c r="CQ1178" s="533"/>
      <c r="CR1178" s="533"/>
      <c r="CS1178" s="533"/>
      <c r="CT1178" s="533"/>
      <c r="CU1178" s="533"/>
      <c r="CV1178" s="533"/>
      <c r="CW1178" s="533"/>
      <c r="CX1178" s="533"/>
      <c r="CY1178" s="533"/>
      <c r="CZ1178" s="533"/>
      <c r="DA1178" s="533"/>
      <c r="DB1178" s="533"/>
      <c r="DC1178" s="533"/>
      <c r="DD1178" s="533"/>
      <c r="DE1178" s="533"/>
      <c r="DF1178" s="533"/>
      <c r="DG1178" s="533"/>
      <c r="DH1178" s="533"/>
      <c r="DI1178" s="533"/>
      <c r="DJ1178" s="533"/>
      <c r="DK1178" s="533"/>
      <c r="DL1178" s="533"/>
      <c r="DM1178" s="533"/>
      <c r="DN1178" s="533"/>
      <c r="DO1178" s="533"/>
      <c r="DP1178" s="533"/>
      <c r="DQ1178" s="533"/>
      <c r="DR1178" s="533"/>
      <c r="DS1178" s="533"/>
      <c r="DT1178" s="533"/>
      <c r="DU1178" s="533"/>
      <c r="DV1178" s="533"/>
      <c r="DW1178" s="533"/>
      <c r="DX1178" s="533"/>
      <c r="DY1178" s="533"/>
      <c r="DZ1178" s="533"/>
      <c r="EA1178" s="533"/>
      <c r="EB1178" s="533"/>
      <c r="EC1178" s="533"/>
      <c r="ED1178" s="533"/>
      <c r="EE1178" s="533"/>
      <c r="EF1178" s="533"/>
      <c r="EG1178" s="533"/>
      <c r="EH1178" s="533"/>
      <c r="EI1178" s="533"/>
      <c r="EJ1178" s="533"/>
      <c r="EK1178" s="533"/>
      <c r="EL1178" s="533"/>
      <c r="EM1178" s="533"/>
      <c r="EN1178" s="533"/>
      <c r="EO1178" s="533"/>
      <c r="EP1178" s="533"/>
      <c r="EQ1178" s="533"/>
      <c r="ER1178" s="533"/>
      <c r="ES1178" s="533"/>
      <c r="ET1178" s="533"/>
      <c r="EU1178" s="533"/>
      <c r="EV1178" s="533"/>
      <c r="EW1178" s="533"/>
      <c r="EX1178" s="533"/>
      <c r="EY1178" s="533"/>
      <c r="EZ1178" s="533"/>
      <c r="FA1178" s="533"/>
      <c r="FB1178" s="533"/>
      <c r="FC1178" s="533"/>
      <c r="FD1178" s="533"/>
      <c r="FE1178" s="533"/>
      <c r="FF1178" s="533"/>
      <c r="FG1178" s="533"/>
      <c r="FH1178" s="533"/>
      <c r="FI1178" s="533"/>
      <c r="FJ1178" s="533"/>
      <c r="FK1178" s="533"/>
      <c r="FL1178" s="533"/>
      <c r="FM1178" s="533"/>
      <c r="FN1178" s="533"/>
      <c r="FO1178" s="533"/>
      <c r="FP1178" s="533"/>
      <c r="FQ1178" s="533"/>
      <c r="FR1178" s="533"/>
      <c r="FS1178" s="533"/>
      <c r="FT1178" s="533"/>
      <c r="FU1178" s="533"/>
      <c r="FV1178" s="533"/>
      <c r="FW1178" s="533"/>
      <c r="FX1178" s="533"/>
      <c r="FY1178" s="533"/>
      <c r="FZ1178" s="533"/>
      <c r="GA1178" s="533"/>
      <c r="GB1178" s="533"/>
      <c r="GC1178" s="533"/>
      <c r="GD1178" s="533"/>
      <c r="GE1178" s="533"/>
      <c r="GF1178" s="533"/>
      <c r="GG1178" s="533"/>
      <c r="GH1178" s="533"/>
      <c r="GI1178" s="533"/>
      <c r="GJ1178" s="533"/>
      <c r="GK1178" s="533"/>
      <c r="GL1178" s="533"/>
      <c r="GM1178" s="533"/>
      <c r="GN1178" s="533"/>
      <c r="GO1178" s="533"/>
      <c r="GP1178" s="533"/>
      <c r="GQ1178" s="533"/>
      <c r="GR1178" s="533"/>
      <c r="GS1178" s="533"/>
      <c r="GT1178" s="533"/>
      <c r="GU1178" s="533"/>
      <c r="GV1178" s="533"/>
      <c r="GW1178" s="533"/>
      <c r="GX1178" s="533"/>
      <c r="GY1178" s="533"/>
      <c r="GZ1178" s="533"/>
      <c r="HA1178" s="533"/>
      <c r="HB1178" s="533"/>
      <c r="HC1178" s="533"/>
      <c r="HD1178" s="533"/>
      <c r="HE1178" s="533"/>
      <c r="HF1178" s="533"/>
      <c r="HG1178" s="533"/>
      <c r="HH1178" s="533"/>
      <c r="HI1178" s="533"/>
      <c r="HJ1178" s="533"/>
      <c r="HK1178" s="533"/>
      <c r="HL1178" s="533"/>
      <c r="HM1178" s="533"/>
      <c r="HN1178" s="533"/>
      <c r="HO1178" s="533"/>
      <c r="HP1178" s="533"/>
      <c r="HQ1178" s="533"/>
      <c r="HR1178" s="533"/>
      <c r="HS1178" s="533"/>
      <c r="HT1178" s="533"/>
      <c r="HU1178" s="533"/>
      <c r="HV1178" s="533"/>
      <c r="HW1178" s="533"/>
      <c r="HX1178" s="533"/>
      <c r="HY1178" s="533"/>
      <c r="HZ1178" s="533"/>
      <c r="IA1178" s="533"/>
      <c r="IB1178" s="533"/>
      <c r="IC1178" s="533"/>
      <c r="ID1178" s="533"/>
      <c r="IE1178" s="533"/>
      <c r="IF1178" s="533"/>
      <c r="IG1178" s="533"/>
      <c r="IH1178" s="533"/>
      <c r="II1178" s="533"/>
      <c r="IJ1178" s="533"/>
      <c r="IK1178" s="533"/>
      <c r="IL1178" s="533"/>
      <c r="IM1178" s="533"/>
      <c r="IN1178" s="533"/>
      <c r="IO1178" s="533"/>
      <c r="IP1178" s="533"/>
      <c r="IQ1178" s="533"/>
      <c r="IR1178" s="533"/>
      <c r="IS1178" s="533"/>
      <c r="IT1178" s="533"/>
      <c r="IU1178" s="533"/>
      <c r="IV1178" s="533"/>
      <c r="IW1178" s="533"/>
      <c r="IX1178" s="533"/>
      <c r="IY1178" s="533"/>
      <c r="IZ1178" s="533"/>
      <c r="JA1178" s="533"/>
      <c r="JB1178" s="533"/>
      <c r="JC1178" s="533"/>
      <c r="JD1178" s="533"/>
      <c r="JE1178" s="533"/>
      <c r="JF1178" s="533"/>
      <c r="JG1178" s="533"/>
      <c r="JH1178" s="533"/>
    </row>
    <row r="1179" spans="1:268" s="3" customFormat="1" ht="39.75" customHeight="1" x14ac:dyDescent="0.25">
      <c r="A1179" s="1" t="s">
        <v>3392</v>
      </c>
      <c r="B1179" s="1" t="s">
        <v>7297</v>
      </c>
      <c r="C1179" s="1">
        <v>11140159</v>
      </c>
      <c r="D1179" s="7">
        <v>42585</v>
      </c>
      <c r="E1179" s="7">
        <v>38981</v>
      </c>
      <c r="F1179" s="7">
        <v>49940</v>
      </c>
      <c r="G1179" s="1">
        <v>-7777</v>
      </c>
      <c r="H1179" s="1" t="s">
        <v>940</v>
      </c>
      <c r="I1179" s="173" t="s">
        <v>992</v>
      </c>
      <c r="J1179" s="173"/>
      <c r="K1179" s="173" t="s">
        <v>95</v>
      </c>
      <c r="L1179" s="1" t="s">
        <v>7298</v>
      </c>
      <c r="M1179" s="1" t="s">
        <v>7299</v>
      </c>
      <c r="N1179" s="1" t="s">
        <v>240</v>
      </c>
      <c r="O1179" s="1" t="s">
        <v>92</v>
      </c>
      <c r="P1179" s="6" t="s">
        <v>7300</v>
      </c>
      <c r="Q1179" s="1"/>
      <c r="R1179" s="1" t="s">
        <v>7299</v>
      </c>
      <c r="S1179" s="1" t="s">
        <v>240</v>
      </c>
      <c r="T1179" s="1" t="s">
        <v>92</v>
      </c>
      <c r="U1179" s="6" t="s">
        <v>7300</v>
      </c>
      <c r="V1179" s="1"/>
      <c r="W1179" s="1" t="s">
        <v>3283</v>
      </c>
      <c r="X1179" s="1">
        <v>810</v>
      </c>
      <c r="Y1179" s="1">
        <v>40</v>
      </c>
      <c r="Z1179" s="9" t="s">
        <v>468</v>
      </c>
      <c r="AA1179" s="1" t="s">
        <v>4733</v>
      </c>
      <c r="AB1179" s="1"/>
      <c r="AC1179" s="1">
        <v>2750</v>
      </c>
      <c r="AD1179" s="1">
        <v>33828000</v>
      </c>
      <c r="AE1179" s="1"/>
      <c r="AF1179" s="1">
        <v>33828000</v>
      </c>
      <c r="AG1179" s="1"/>
      <c r="AH1179" s="1"/>
      <c r="AI1179" s="1"/>
      <c r="AJ1179" s="1"/>
      <c r="AK1179" s="1"/>
      <c r="AL1179" s="1"/>
      <c r="AM1179" s="1"/>
      <c r="AN1179" s="1"/>
      <c r="AO1179" s="1">
        <v>190</v>
      </c>
      <c r="AP1179" s="1">
        <v>3</v>
      </c>
      <c r="AQ1179" s="1"/>
      <c r="AR1179" s="1"/>
      <c r="AS1179" s="1" t="s">
        <v>468</v>
      </c>
      <c r="AT1179" s="1"/>
      <c r="AU1179" s="1"/>
      <c r="AV1179" s="1">
        <v>350</v>
      </c>
      <c r="AW1179" s="173" t="s">
        <v>7301</v>
      </c>
      <c r="AX1179" s="173" t="s">
        <v>7302</v>
      </c>
      <c r="AY1179" s="1">
        <v>43</v>
      </c>
      <c r="AZ1179" s="1">
        <v>24</v>
      </c>
      <c r="BA1179" s="1">
        <v>11.2</v>
      </c>
      <c r="BB1179" s="1">
        <v>22</v>
      </c>
      <c r="BC1179" s="1">
        <v>56</v>
      </c>
      <c r="BD1179" s="1">
        <v>10.4</v>
      </c>
      <c r="BE1179" s="1">
        <f t="shared" si="184"/>
        <v>43.403111111111109</v>
      </c>
      <c r="BF1179" s="1">
        <f t="shared" si="185"/>
        <v>22.936222222222224</v>
      </c>
      <c r="BG1179" s="1" t="s">
        <v>38</v>
      </c>
      <c r="BH1179" s="1" t="s">
        <v>7307</v>
      </c>
      <c r="BI1179" s="1"/>
      <c r="BJ1179" s="7"/>
      <c r="BK1179" s="1"/>
      <c r="BL1179" s="7"/>
      <c r="BM1179" s="1"/>
      <c r="BN1179" s="1"/>
      <c r="BO1179" s="1"/>
      <c r="BP1179" s="1"/>
      <c r="BQ1179" s="1"/>
      <c r="BR1179" s="1"/>
      <c r="BS1179" s="1"/>
      <c r="BT1179" s="533"/>
      <c r="BU1179" s="533"/>
      <c r="BV1179" s="533"/>
      <c r="BW1179" s="533"/>
      <c r="BX1179" s="533"/>
      <c r="BY1179" s="533"/>
      <c r="BZ1179" s="533"/>
      <c r="CA1179" s="533"/>
      <c r="CB1179" s="533"/>
      <c r="CC1179" s="533"/>
      <c r="CD1179" s="533"/>
      <c r="CE1179" s="533"/>
      <c r="CF1179" s="533"/>
      <c r="CG1179" s="533"/>
      <c r="CH1179" s="533"/>
      <c r="CI1179" s="533"/>
      <c r="CJ1179" s="533"/>
      <c r="CK1179" s="533"/>
      <c r="CL1179" s="533"/>
      <c r="CM1179" s="533"/>
      <c r="CN1179" s="533"/>
      <c r="CO1179" s="533"/>
      <c r="CP1179" s="533"/>
      <c r="CQ1179" s="533"/>
      <c r="CR1179" s="533"/>
      <c r="CS1179" s="533"/>
      <c r="CT1179" s="533"/>
      <c r="CU1179" s="533"/>
      <c r="CV1179" s="533"/>
      <c r="CW1179" s="533"/>
      <c r="CX1179" s="533"/>
      <c r="CY1179" s="533"/>
      <c r="CZ1179" s="533"/>
      <c r="DA1179" s="533"/>
      <c r="DB1179" s="533"/>
      <c r="DC1179" s="533"/>
      <c r="DD1179" s="533"/>
      <c r="DE1179" s="533"/>
      <c r="DF1179" s="533"/>
      <c r="DG1179" s="533"/>
      <c r="DH1179" s="533"/>
      <c r="DI1179" s="533"/>
      <c r="DJ1179" s="533"/>
      <c r="DK1179" s="533"/>
      <c r="DL1179" s="533"/>
      <c r="DM1179" s="533"/>
      <c r="DN1179" s="533"/>
      <c r="DO1179" s="533"/>
      <c r="DP1179" s="533"/>
      <c r="DQ1179" s="533"/>
      <c r="DR1179" s="533"/>
      <c r="DS1179" s="533"/>
      <c r="DT1179" s="533"/>
      <c r="DU1179" s="533"/>
      <c r="DV1179" s="533"/>
      <c r="DW1179" s="533"/>
      <c r="DX1179" s="533"/>
      <c r="DY1179" s="533"/>
      <c r="DZ1179" s="533"/>
      <c r="EA1179" s="533"/>
      <c r="EB1179" s="533"/>
      <c r="EC1179" s="533"/>
      <c r="ED1179" s="533"/>
      <c r="EE1179" s="533"/>
      <c r="EF1179" s="533"/>
      <c r="EG1179" s="533"/>
      <c r="EH1179" s="533"/>
      <c r="EI1179" s="533"/>
      <c r="EJ1179" s="533"/>
      <c r="EK1179" s="533"/>
      <c r="EL1179" s="533"/>
      <c r="EM1179" s="533"/>
      <c r="EN1179" s="533"/>
      <c r="EO1179" s="533"/>
      <c r="EP1179" s="533"/>
      <c r="EQ1179" s="533"/>
      <c r="ER1179" s="533"/>
      <c r="ES1179" s="533"/>
      <c r="ET1179" s="533"/>
      <c r="EU1179" s="533"/>
      <c r="EV1179" s="533"/>
      <c r="EW1179" s="533"/>
      <c r="EX1179" s="533"/>
      <c r="EY1179" s="533"/>
      <c r="EZ1179" s="533"/>
      <c r="FA1179" s="533"/>
      <c r="FB1179" s="533"/>
      <c r="FC1179" s="533"/>
      <c r="FD1179" s="533"/>
      <c r="FE1179" s="533"/>
      <c r="FF1179" s="533"/>
      <c r="FG1179" s="533"/>
      <c r="FH1179" s="533"/>
      <c r="FI1179" s="533"/>
      <c r="FJ1179" s="533"/>
      <c r="FK1179" s="533"/>
      <c r="FL1179" s="533"/>
      <c r="FM1179" s="533"/>
      <c r="FN1179" s="533"/>
      <c r="FO1179" s="533"/>
      <c r="FP1179" s="533"/>
      <c r="FQ1179" s="533"/>
      <c r="FR1179" s="533"/>
      <c r="FS1179" s="533"/>
      <c r="FT1179" s="533"/>
      <c r="FU1179" s="533"/>
      <c r="FV1179" s="533"/>
      <c r="FW1179" s="533"/>
      <c r="FX1179" s="533"/>
      <c r="FY1179" s="533"/>
      <c r="FZ1179" s="533"/>
      <c r="GA1179" s="533"/>
      <c r="GB1179" s="533"/>
      <c r="GC1179" s="533"/>
      <c r="GD1179" s="533"/>
      <c r="GE1179" s="533"/>
      <c r="GF1179" s="533"/>
      <c r="GG1179" s="533"/>
      <c r="GH1179" s="533"/>
      <c r="GI1179" s="533"/>
      <c r="GJ1179" s="533"/>
      <c r="GK1179" s="533"/>
      <c r="GL1179" s="533"/>
      <c r="GM1179" s="533"/>
      <c r="GN1179" s="533"/>
      <c r="GO1179" s="533"/>
      <c r="GP1179" s="533"/>
      <c r="GQ1179" s="533"/>
      <c r="GR1179" s="533"/>
      <c r="GS1179" s="533"/>
      <c r="GT1179" s="533"/>
      <c r="GU1179" s="533"/>
      <c r="GV1179" s="533"/>
      <c r="GW1179" s="533"/>
      <c r="GX1179" s="533"/>
      <c r="GY1179" s="533"/>
      <c r="GZ1179" s="533"/>
      <c r="HA1179" s="533"/>
      <c r="HB1179" s="533"/>
      <c r="HC1179" s="533"/>
      <c r="HD1179" s="533"/>
      <c r="HE1179" s="533"/>
      <c r="HF1179" s="533"/>
      <c r="HG1179" s="533"/>
      <c r="HH1179" s="533"/>
      <c r="HI1179" s="533"/>
      <c r="HJ1179" s="533"/>
      <c r="HK1179" s="533"/>
      <c r="HL1179" s="533"/>
      <c r="HM1179" s="533"/>
      <c r="HN1179" s="533"/>
      <c r="HO1179" s="533"/>
      <c r="HP1179" s="533"/>
      <c r="HQ1179" s="533"/>
      <c r="HR1179" s="533"/>
      <c r="HS1179" s="533"/>
      <c r="HT1179" s="533"/>
      <c r="HU1179" s="533"/>
      <c r="HV1179" s="533"/>
      <c r="HW1179" s="533"/>
      <c r="HX1179" s="533"/>
      <c r="HY1179" s="533"/>
      <c r="HZ1179" s="533"/>
      <c r="IA1179" s="533"/>
      <c r="IB1179" s="533"/>
      <c r="IC1179" s="533"/>
      <c r="ID1179" s="533"/>
      <c r="IE1179" s="533"/>
      <c r="IF1179" s="533"/>
      <c r="IG1179" s="533"/>
      <c r="IH1179" s="533"/>
      <c r="II1179" s="533"/>
      <c r="IJ1179" s="533"/>
      <c r="IK1179" s="533"/>
      <c r="IL1179" s="533"/>
      <c r="IM1179" s="533"/>
      <c r="IN1179" s="533"/>
      <c r="IO1179" s="533"/>
      <c r="IP1179" s="533"/>
      <c r="IQ1179" s="533"/>
      <c r="IR1179" s="533"/>
      <c r="IS1179" s="533"/>
      <c r="IT1179" s="533"/>
      <c r="IU1179" s="533"/>
      <c r="IV1179" s="533"/>
      <c r="IW1179" s="533"/>
      <c r="IX1179" s="533"/>
      <c r="IY1179" s="533"/>
      <c r="IZ1179" s="533"/>
      <c r="JA1179" s="533"/>
      <c r="JB1179" s="533"/>
      <c r="JC1179" s="533"/>
      <c r="JD1179" s="533"/>
      <c r="JE1179" s="533"/>
      <c r="JF1179" s="533"/>
      <c r="JG1179" s="533"/>
      <c r="JH1179" s="533"/>
    </row>
    <row r="1180" spans="1:268" s="3" customFormat="1" ht="39.75" customHeight="1" x14ac:dyDescent="0.25">
      <c r="A1180" s="1"/>
      <c r="B1180" s="1" t="s">
        <v>7297</v>
      </c>
      <c r="C1180" s="1">
        <v>11140159</v>
      </c>
      <c r="D1180" s="7">
        <v>42585</v>
      </c>
      <c r="E1180" s="7">
        <v>38981</v>
      </c>
      <c r="F1180" s="7">
        <v>49940</v>
      </c>
      <c r="G1180" s="1">
        <v>-7777</v>
      </c>
      <c r="H1180" s="1" t="s">
        <v>940</v>
      </c>
      <c r="I1180" s="1" t="s">
        <v>992</v>
      </c>
      <c r="J1180" s="1"/>
      <c r="K1180" s="1" t="s">
        <v>95</v>
      </c>
      <c r="L1180" s="1" t="s">
        <v>7298</v>
      </c>
      <c r="M1180" s="1" t="s">
        <v>7299</v>
      </c>
      <c r="N1180" s="1" t="s">
        <v>240</v>
      </c>
      <c r="O1180" s="1" t="s">
        <v>92</v>
      </c>
      <c r="P1180" s="6" t="s">
        <v>7300</v>
      </c>
      <c r="Q1180" s="1"/>
      <c r="R1180" s="1" t="s">
        <v>7299</v>
      </c>
      <c r="S1180" s="1" t="s">
        <v>240</v>
      </c>
      <c r="T1180" s="1" t="s">
        <v>92</v>
      </c>
      <c r="U1180" s="6" t="s">
        <v>7300</v>
      </c>
      <c r="V1180" s="1"/>
      <c r="W1180" s="1" t="s">
        <v>3283</v>
      </c>
      <c r="X1180" s="1"/>
      <c r="Y1180" s="1"/>
      <c r="Z1180" s="9"/>
      <c r="AA1180" s="1"/>
      <c r="AB1180" s="1"/>
      <c r="AC1180" s="1"/>
      <c r="AD1180" s="1"/>
      <c r="AE1180" s="1"/>
      <c r="AF1180" s="1"/>
      <c r="AG1180" s="1"/>
      <c r="AH1180" s="1"/>
      <c r="AI1180" s="1"/>
      <c r="AJ1180" s="1"/>
      <c r="AK1180" s="1"/>
      <c r="AL1180" s="1"/>
      <c r="AM1180" s="1"/>
      <c r="AN1180" s="1"/>
      <c r="AO1180" s="1"/>
      <c r="AP1180" s="1"/>
      <c r="AQ1180" s="1"/>
      <c r="AR1180" s="1"/>
      <c r="AS1180" s="1" t="s">
        <v>2728</v>
      </c>
      <c r="AT1180" s="1"/>
      <c r="AU1180" s="1"/>
      <c r="AV1180" s="1">
        <v>312</v>
      </c>
      <c r="AW1180" s="1" t="s">
        <v>7303</v>
      </c>
      <c r="AX1180" s="1" t="s">
        <v>7304</v>
      </c>
      <c r="AY1180" s="1">
        <v>43</v>
      </c>
      <c r="AZ1180" s="1">
        <v>24</v>
      </c>
      <c r="BA1180" s="1">
        <v>59.9</v>
      </c>
      <c r="BB1180" s="1">
        <v>22</v>
      </c>
      <c r="BC1180" s="1">
        <v>57</v>
      </c>
      <c r="BD1180" s="1">
        <v>3.2</v>
      </c>
      <c r="BE1180" s="1">
        <f t="shared" si="184"/>
        <v>43.41663888888889</v>
      </c>
      <c r="BF1180" s="1">
        <f t="shared" si="185"/>
        <v>22.950888888888887</v>
      </c>
      <c r="BG1180" s="1" t="s">
        <v>38</v>
      </c>
      <c r="BH1180" s="1" t="s">
        <v>7308</v>
      </c>
      <c r="BI1180" s="1"/>
      <c r="BJ1180" s="7"/>
      <c r="BK1180" s="1"/>
      <c r="BL1180" s="7"/>
      <c r="BM1180" s="1"/>
      <c r="BN1180" s="1"/>
      <c r="BO1180" s="1"/>
      <c r="BP1180" s="1"/>
      <c r="BQ1180" s="1"/>
      <c r="BR1180" s="1"/>
      <c r="BS1180" s="1"/>
      <c r="BT1180" s="533"/>
      <c r="BU1180" s="533"/>
      <c r="BV1180" s="533"/>
      <c r="BW1180" s="533"/>
      <c r="BX1180" s="533"/>
      <c r="BY1180" s="533"/>
      <c r="BZ1180" s="533"/>
      <c r="CA1180" s="533"/>
      <c r="CB1180" s="533"/>
      <c r="CC1180" s="533"/>
      <c r="CD1180" s="533"/>
      <c r="CE1180" s="533"/>
      <c r="CF1180" s="533"/>
      <c r="CG1180" s="533"/>
      <c r="CH1180" s="533"/>
      <c r="CI1180" s="533"/>
      <c r="CJ1180" s="533"/>
      <c r="CK1180" s="533"/>
      <c r="CL1180" s="533"/>
      <c r="CM1180" s="533"/>
      <c r="CN1180" s="533"/>
      <c r="CO1180" s="533"/>
      <c r="CP1180" s="533"/>
      <c r="CQ1180" s="533"/>
      <c r="CR1180" s="533"/>
      <c r="CS1180" s="533"/>
      <c r="CT1180" s="533"/>
      <c r="CU1180" s="533"/>
      <c r="CV1180" s="533"/>
      <c r="CW1180" s="533"/>
      <c r="CX1180" s="533"/>
      <c r="CY1180" s="533"/>
      <c r="CZ1180" s="533"/>
      <c r="DA1180" s="533"/>
      <c r="DB1180" s="533"/>
      <c r="DC1180" s="533"/>
      <c r="DD1180" s="533"/>
      <c r="DE1180" s="533"/>
      <c r="DF1180" s="533"/>
      <c r="DG1180" s="533"/>
      <c r="DH1180" s="533"/>
      <c r="DI1180" s="533"/>
      <c r="DJ1180" s="533"/>
      <c r="DK1180" s="533"/>
      <c r="DL1180" s="533"/>
      <c r="DM1180" s="533"/>
      <c r="DN1180" s="533"/>
      <c r="DO1180" s="533"/>
      <c r="DP1180" s="533"/>
      <c r="DQ1180" s="533"/>
      <c r="DR1180" s="533"/>
      <c r="DS1180" s="533"/>
      <c r="DT1180" s="533"/>
      <c r="DU1180" s="533"/>
      <c r="DV1180" s="533"/>
      <c r="DW1180" s="533"/>
      <c r="DX1180" s="533"/>
      <c r="DY1180" s="533"/>
      <c r="DZ1180" s="533"/>
      <c r="EA1180" s="533"/>
      <c r="EB1180" s="533"/>
      <c r="EC1180" s="533"/>
      <c r="ED1180" s="533"/>
      <c r="EE1180" s="533"/>
      <c r="EF1180" s="533"/>
      <c r="EG1180" s="533"/>
      <c r="EH1180" s="533"/>
      <c r="EI1180" s="533"/>
      <c r="EJ1180" s="533"/>
      <c r="EK1180" s="533"/>
      <c r="EL1180" s="533"/>
      <c r="EM1180" s="533"/>
      <c r="EN1180" s="533"/>
      <c r="EO1180" s="533"/>
      <c r="EP1180" s="533"/>
      <c r="EQ1180" s="533"/>
      <c r="ER1180" s="533"/>
      <c r="ES1180" s="533"/>
      <c r="ET1180" s="533"/>
      <c r="EU1180" s="533"/>
      <c r="EV1180" s="533"/>
      <c r="EW1180" s="533"/>
      <c r="EX1180" s="533"/>
      <c r="EY1180" s="533"/>
      <c r="EZ1180" s="533"/>
      <c r="FA1180" s="533"/>
      <c r="FB1180" s="533"/>
      <c r="FC1180" s="533"/>
      <c r="FD1180" s="533"/>
      <c r="FE1180" s="533"/>
      <c r="FF1180" s="533"/>
      <c r="FG1180" s="533"/>
      <c r="FH1180" s="533"/>
      <c r="FI1180" s="533"/>
      <c r="FJ1180" s="533"/>
      <c r="FK1180" s="533"/>
      <c r="FL1180" s="533"/>
      <c r="FM1180" s="533"/>
      <c r="FN1180" s="533"/>
      <c r="FO1180" s="533"/>
      <c r="FP1180" s="533"/>
      <c r="FQ1180" s="533"/>
      <c r="FR1180" s="533"/>
      <c r="FS1180" s="533"/>
      <c r="FT1180" s="533"/>
      <c r="FU1180" s="533"/>
      <c r="FV1180" s="533"/>
      <c r="FW1180" s="533"/>
      <c r="FX1180" s="533"/>
      <c r="FY1180" s="533"/>
      <c r="FZ1180" s="533"/>
      <c r="GA1180" s="533"/>
      <c r="GB1180" s="533"/>
      <c r="GC1180" s="533"/>
      <c r="GD1180" s="533"/>
      <c r="GE1180" s="533"/>
      <c r="GF1180" s="533"/>
      <c r="GG1180" s="533"/>
      <c r="GH1180" s="533"/>
      <c r="GI1180" s="533"/>
      <c r="GJ1180" s="533"/>
      <c r="GK1180" s="533"/>
      <c r="GL1180" s="533"/>
      <c r="GM1180" s="533"/>
      <c r="GN1180" s="533"/>
      <c r="GO1180" s="533"/>
      <c r="GP1180" s="533"/>
      <c r="GQ1180" s="533"/>
      <c r="GR1180" s="533"/>
      <c r="GS1180" s="533"/>
      <c r="GT1180" s="533"/>
      <c r="GU1180" s="533"/>
      <c r="GV1180" s="533"/>
      <c r="GW1180" s="533"/>
      <c r="GX1180" s="533"/>
      <c r="GY1180" s="533"/>
      <c r="GZ1180" s="533"/>
      <c r="HA1180" s="533"/>
      <c r="HB1180" s="533"/>
      <c r="HC1180" s="533"/>
      <c r="HD1180" s="533"/>
      <c r="HE1180" s="533"/>
      <c r="HF1180" s="533"/>
      <c r="HG1180" s="533"/>
      <c r="HH1180" s="533"/>
      <c r="HI1180" s="533"/>
      <c r="HJ1180" s="533"/>
      <c r="HK1180" s="533"/>
      <c r="HL1180" s="533"/>
      <c r="HM1180" s="533"/>
      <c r="HN1180" s="533"/>
      <c r="HO1180" s="533"/>
      <c r="HP1180" s="533"/>
      <c r="HQ1180" s="533"/>
      <c r="HR1180" s="533"/>
      <c r="HS1180" s="533"/>
      <c r="HT1180" s="533"/>
      <c r="HU1180" s="533"/>
      <c r="HV1180" s="533"/>
      <c r="HW1180" s="533"/>
      <c r="HX1180" s="533"/>
      <c r="HY1180" s="533"/>
      <c r="HZ1180" s="533"/>
      <c r="IA1180" s="533"/>
      <c r="IB1180" s="533"/>
      <c r="IC1180" s="533"/>
      <c r="ID1180" s="533"/>
      <c r="IE1180" s="533"/>
      <c r="IF1180" s="533"/>
      <c r="IG1180" s="533"/>
      <c r="IH1180" s="533"/>
      <c r="II1180" s="533"/>
      <c r="IJ1180" s="533"/>
      <c r="IK1180" s="533"/>
      <c r="IL1180" s="533"/>
      <c r="IM1180" s="533"/>
      <c r="IN1180" s="533"/>
      <c r="IO1180" s="533"/>
      <c r="IP1180" s="533"/>
      <c r="IQ1180" s="533"/>
      <c r="IR1180" s="533"/>
      <c r="IS1180" s="533"/>
      <c r="IT1180" s="533"/>
      <c r="IU1180" s="533"/>
      <c r="IV1180" s="533"/>
      <c r="IW1180" s="533"/>
      <c r="IX1180" s="533"/>
      <c r="IY1180" s="533"/>
      <c r="IZ1180" s="533"/>
      <c r="JA1180" s="533"/>
      <c r="JB1180" s="533"/>
      <c r="JC1180" s="533"/>
      <c r="JD1180" s="533"/>
      <c r="JE1180" s="533"/>
      <c r="JF1180" s="533"/>
      <c r="JG1180" s="533"/>
      <c r="JH1180" s="533"/>
    </row>
    <row r="1181" spans="1:268" s="233" customFormat="1" ht="39.75" customHeight="1" thickBot="1" x14ac:dyDescent="0.3">
      <c r="A1181" s="178"/>
      <c r="B1181" s="178" t="s">
        <v>7297</v>
      </c>
      <c r="C1181" s="178">
        <v>11140159</v>
      </c>
      <c r="D1181" s="179">
        <v>42585</v>
      </c>
      <c r="E1181" s="179">
        <v>38981</v>
      </c>
      <c r="F1181" s="179">
        <v>49940</v>
      </c>
      <c r="G1181" s="178">
        <v>-7777</v>
      </c>
      <c r="H1181" s="178" t="s">
        <v>940</v>
      </c>
      <c r="I1181" s="178" t="s">
        <v>992</v>
      </c>
      <c r="J1181" s="178"/>
      <c r="K1181" s="178" t="s">
        <v>95</v>
      </c>
      <c r="L1181" s="178" t="s">
        <v>7298</v>
      </c>
      <c r="M1181" s="178" t="s">
        <v>7299</v>
      </c>
      <c r="N1181" s="178" t="s">
        <v>240</v>
      </c>
      <c r="O1181" s="178" t="s">
        <v>92</v>
      </c>
      <c r="P1181" s="180" t="s">
        <v>7300</v>
      </c>
      <c r="Q1181" s="178"/>
      <c r="R1181" s="178" t="s">
        <v>7299</v>
      </c>
      <c r="S1181" s="178" t="s">
        <v>240</v>
      </c>
      <c r="T1181" s="178" t="s">
        <v>92</v>
      </c>
      <c r="U1181" s="180" t="s">
        <v>7300</v>
      </c>
      <c r="V1181" s="178"/>
      <c r="W1181" s="178" t="s">
        <v>3283</v>
      </c>
      <c r="X1181" s="178"/>
      <c r="Y1181" s="178"/>
      <c r="Z1181" s="181"/>
      <c r="AA1181" s="178"/>
      <c r="AB1181" s="178"/>
      <c r="AC1181" s="178"/>
      <c r="AD1181" s="178"/>
      <c r="AE1181" s="178"/>
      <c r="AF1181" s="178"/>
      <c r="AG1181" s="178"/>
      <c r="AH1181" s="178"/>
      <c r="AI1181" s="178"/>
      <c r="AJ1181" s="178"/>
      <c r="AK1181" s="178"/>
      <c r="AL1181" s="178"/>
      <c r="AM1181" s="178"/>
      <c r="AN1181" s="178"/>
      <c r="AO1181" s="178"/>
      <c r="AP1181" s="178"/>
      <c r="AQ1181" s="178"/>
      <c r="AR1181" s="178"/>
      <c r="AS1181" s="178" t="s">
        <v>3500</v>
      </c>
      <c r="AT1181" s="178"/>
      <c r="AU1181" s="178"/>
      <c r="AV1181" s="178">
        <v>312</v>
      </c>
      <c r="AW1181" s="178" t="s">
        <v>7305</v>
      </c>
      <c r="AX1181" s="178" t="s">
        <v>7306</v>
      </c>
      <c r="AY1181" s="178">
        <v>43</v>
      </c>
      <c r="AZ1181" s="178">
        <v>24</v>
      </c>
      <c r="BA1181" s="178">
        <v>57.61</v>
      </c>
      <c r="BB1181" s="178">
        <v>22</v>
      </c>
      <c r="BC1181" s="178">
        <v>56</v>
      </c>
      <c r="BD1181" s="178">
        <v>59.92</v>
      </c>
      <c r="BE1181" s="178">
        <f t="shared" si="184"/>
        <v>43.416002777777777</v>
      </c>
      <c r="BF1181" s="178">
        <f t="shared" si="185"/>
        <v>22.949977777777779</v>
      </c>
      <c r="BG1181" s="178" t="s">
        <v>38</v>
      </c>
      <c r="BH1181" s="178" t="s">
        <v>7309</v>
      </c>
      <c r="BI1181" s="178"/>
      <c r="BJ1181" s="179"/>
      <c r="BK1181" s="178"/>
      <c r="BL1181" s="179"/>
      <c r="BM1181" s="178"/>
      <c r="BN1181" s="178"/>
      <c r="BO1181" s="178"/>
      <c r="BP1181" s="178"/>
      <c r="BQ1181" s="178"/>
      <c r="BR1181" s="178"/>
      <c r="BS1181" s="178"/>
      <c r="BT1181" s="574"/>
      <c r="BU1181" s="574"/>
      <c r="BV1181" s="574"/>
      <c r="BW1181" s="574"/>
      <c r="BX1181" s="574"/>
      <c r="BY1181" s="574"/>
      <c r="BZ1181" s="574"/>
      <c r="CA1181" s="574"/>
      <c r="CB1181" s="574"/>
      <c r="CC1181" s="574"/>
      <c r="CD1181" s="574"/>
      <c r="CE1181" s="574"/>
      <c r="CF1181" s="574"/>
      <c r="CG1181" s="574"/>
      <c r="CH1181" s="574"/>
      <c r="CI1181" s="574"/>
      <c r="CJ1181" s="574"/>
      <c r="CK1181" s="574"/>
      <c r="CL1181" s="574"/>
      <c r="CM1181" s="574"/>
      <c r="CN1181" s="574"/>
      <c r="CO1181" s="574"/>
      <c r="CP1181" s="574"/>
      <c r="CQ1181" s="574"/>
      <c r="CR1181" s="574"/>
      <c r="CS1181" s="574"/>
      <c r="CT1181" s="574"/>
      <c r="CU1181" s="574"/>
      <c r="CV1181" s="574"/>
      <c r="CW1181" s="574"/>
      <c r="CX1181" s="574"/>
      <c r="CY1181" s="574"/>
      <c r="CZ1181" s="574"/>
      <c r="DA1181" s="574"/>
      <c r="DB1181" s="574"/>
      <c r="DC1181" s="574"/>
      <c r="DD1181" s="574"/>
      <c r="DE1181" s="574"/>
      <c r="DF1181" s="574"/>
      <c r="DG1181" s="574"/>
      <c r="DH1181" s="574"/>
      <c r="DI1181" s="574"/>
      <c r="DJ1181" s="574"/>
      <c r="DK1181" s="574"/>
      <c r="DL1181" s="574"/>
      <c r="DM1181" s="574"/>
      <c r="DN1181" s="574"/>
      <c r="DO1181" s="574"/>
      <c r="DP1181" s="574"/>
      <c r="DQ1181" s="574"/>
      <c r="DR1181" s="574"/>
      <c r="DS1181" s="574"/>
      <c r="DT1181" s="574"/>
      <c r="DU1181" s="574"/>
      <c r="DV1181" s="574"/>
      <c r="DW1181" s="574"/>
      <c r="DX1181" s="574"/>
      <c r="DY1181" s="574"/>
      <c r="DZ1181" s="574"/>
      <c r="EA1181" s="574"/>
      <c r="EB1181" s="574"/>
      <c r="EC1181" s="574"/>
      <c r="ED1181" s="574"/>
      <c r="EE1181" s="574"/>
      <c r="EF1181" s="574"/>
      <c r="EG1181" s="574"/>
      <c r="EH1181" s="574"/>
      <c r="EI1181" s="574"/>
      <c r="EJ1181" s="574"/>
      <c r="EK1181" s="574"/>
      <c r="EL1181" s="574"/>
      <c r="EM1181" s="574"/>
      <c r="EN1181" s="574"/>
      <c r="EO1181" s="574"/>
      <c r="EP1181" s="574"/>
      <c r="EQ1181" s="574"/>
      <c r="ER1181" s="574"/>
      <c r="ES1181" s="574"/>
      <c r="ET1181" s="574"/>
      <c r="EU1181" s="574"/>
      <c r="EV1181" s="574"/>
      <c r="EW1181" s="574"/>
      <c r="EX1181" s="574"/>
      <c r="EY1181" s="574"/>
      <c r="EZ1181" s="574"/>
      <c r="FA1181" s="574"/>
      <c r="FB1181" s="574"/>
      <c r="FC1181" s="574"/>
      <c r="FD1181" s="574"/>
      <c r="FE1181" s="574"/>
      <c r="FF1181" s="574"/>
      <c r="FG1181" s="574"/>
      <c r="FH1181" s="574"/>
      <c r="FI1181" s="574"/>
      <c r="FJ1181" s="574"/>
      <c r="FK1181" s="574"/>
      <c r="FL1181" s="574"/>
      <c r="FM1181" s="574"/>
      <c r="FN1181" s="574"/>
      <c r="FO1181" s="574"/>
      <c r="FP1181" s="574"/>
      <c r="FQ1181" s="574"/>
      <c r="FR1181" s="574"/>
      <c r="FS1181" s="574"/>
      <c r="FT1181" s="574"/>
      <c r="FU1181" s="574"/>
      <c r="FV1181" s="574"/>
      <c r="FW1181" s="574"/>
      <c r="FX1181" s="574"/>
      <c r="FY1181" s="574"/>
      <c r="FZ1181" s="574"/>
      <c r="GA1181" s="574"/>
      <c r="GB1181" s="574"/>
      <c r="GC1181" s="574"/>
      <c r="GD1181" s="574"/>
      <c r="GE1181" s="574"/>
      <c r="GF1181" s="574"/>
      <c r="GG1181" s="574"/>
      <c r="GH1181" s="574"/>
      <c r="GI1181" s="574"/>
      <c r="GJ1181" s="574"/>
      <c r="GK1181" s="574"/>
      <c r="GL1181" s="574"/>
      <c r="GM1181" s="574"/>
      <c r="GN1181" s="574"/>
      <c r="GO1181" s="574"/>
      <c r="GP1181" s="574"/>
      <c r="GQ1181" s="574"/>
      <c r="GR1181" s="574"/>
      <c r="GS1181" s="574"/>
      <c r="GT1181" s="574"/>
      <c r="GU1181" s="574"/>
      <c r="GV1181" s="574"/>
      <c r="GW1181" s="574"/>
      <c r="GX1181" s="574"/>
      <c r="GY1181" s="574"/>
      <c r="GZ1181" s="574"/>
      <c r="HA1181" s="574"/>
      <c r="HB1181" s="574"/>
      <c r="HC1181" s="574"/>
      <c r="HD1181" s="574"/>
      <c r="HE1181" s="574"/>
      <c r="HF1181" s="574"/>
      <c r="HG1181" s="574"/>
      <c r="HH1181" s="574"/>
      <c r="HI1181" s="574"/>
      <c r="HJ1181" s="574"/>
      <c r="HK1181" s="574"/>
      <c r="HL1181" s="574"/>
      <c r="HM1181" s="574"/>
      <c r="HN1181" s="574"/>
      <c r="HO1181" s="574"/>
      <c r="HP1181" s="574"/>
      <c r="HQ1181" s="574"/>
      <c r="HR1181" s="574"/>
      <c r="HS1181" s="574"/>
      <c r="HT1181" s="574"/>
      <c r="HU1181" s="574"/>
      <c r="HV1181" s="574"/>
      <c r="HW1181" s="574"/>
      <c r="HX1181" s="574"/>
      <c r="HY1181" s="574"/>
      <c r="HZ1181" s="574"/>
      <c r="IA1181" s="574"/>
      <c r="IB1181" s="574"/>
      <c r="IC1181" s="574"/>
      <c r="ID1181" s="574"/>
      <c r="IE1181" s="574"/>
      <c r="IF1181" s="574"/>
      <c r="IG1181" s="574"/>
      <c r="IH1181" s="574"/>
      <c r="II1181" s="574"/>
      <c r="IJ1181" s="574"/>
      <c r="IK1181" s="574"/>
      <c r="IL1181" s="574"/>
      <c r="IM1181" s="574"/>
      <c r="IN1181" s="574"/>
      <c r="IO1181" s="574"/>
      <c r="IP1181" s="574"/>
      <c r="IQ1181" s="574"/>
      <c r="IR1181" s="574"/>
      <c r="IS1181" s="574"/>
      <c r="IT1181" s="574"/>
      <c r="IU1181" s="574"/>
      <c r="IV1181" s="574"/>
      <c r="IW1181" s="574"/>
      <c r="IX1181" s="574"/>
      <c r="IY1181" s="574"/>
      <c r="IZ1181" s="574"/>
      <c r="JA1181" s="574"/>
      <c r="JB1181" s="574"/>
      <c r="JC1181" s="574"/>
      <c r="JD1181" s="574"/>
      <c r="JE1181" s="574"/>
      <c r="JF1181" s="574"/>
      <c r="JG1181" s="574"/>
      <c r="JH1181" s="574"/>
    </row>
    <row r="1182" spans="1:268" s="3" customFormat="1" ht="39.75" customHeight="1" thickBot="1" x14ac:dyDescent="0.3">
      <c r="A1182" s="317" t="s">
        <v>3392</v>
      </c>
      <c r="B1182" s="317" t="s">
        <v>1277</v>
      </c>
      <c r="C1182" s="317">
        <v>11190060</v>
      </c>
      <c r="D1182" s="318">
        <v>42646</v>
      </c>
      <c r="E1182" s="318">
        <v>42646</v>
      </c>
      <c r="F1182" s="318">
        <v>43741</v>
      </c>
      <c r="G1182" s="317">
        <v>-7777</v>
      </c>
      <c r="H1182" s="317" t="s">
        <v>581</v>
      </c>
      <c r="I1182" s="317" t="s">
        <v>582</v>
      </c>
      <c r="J1182" s="317"/>
      <c r="K1182" s="317" t="s">
        <v>42</v>
      </c>
      <c r="L1182" s="317" t="s">
        <v>7310</v>
      </c>
      <c r="M1182" s="317" t="s">
        <v>342</v>
      </c>
      <c r="N1182" s="317" t="s">
        <v>51</v>
      </c>
      <c r="O1182" s="317" t="s">
        <v>51</v>
      </c>
      <c r="P1182" s="319" t="s">
        <v>454</v>
      </c>
      <c r="Q1182" s="317" t="s">
        <v>7311</v>
      </c>
      <c r="R1182" s="317" t="s">
        <v>342</v>
      </c>
      <c r="S1182" s="317" t="s">
        <v>51</v>
      </c>
      <c r="T1182" s="317" t="s">
        <v>51</v>
      </c>
      <c r="U1182" s="319" t="s">
        <v>454</v>
      </c>
      <c r="V1182" s="317" t="s">
        <v>7293</v>
      </c>
      <c r="W1182" s="317" t="s">
        <v>7312</v>
      </c>
      <c r="X1182" s="317"/>
      <c r="Y1182" s="317"/>
      <c r="Z1182" s="320" t="s">
        <v>468</v>
      </c>
      <c r="AA1182" s="317" t="s">
        <v>7313</v>
      </c>
      <c r="AB1182" s="317"/>
      <c r="AC1182" s="317" t="s">
        <v>7314</v>
      </c>
      <c r="AD1182" s="317">
        <v>20000</v>
      </c>
      <c r="AE1182" s="317"/>
      <c r="AF1182" s="317"/>
      <c r="AG1182" s="317"/>
      <c r="AH1182" s="317"/>
      <c r="AI1182" s="317">
        <v>20000</v>
      </c>
      <c r="AJ1182" s="317"/>
      <c r="AK1182" s="317"/>
      <c r="AL1182" s="317"/>
      <c r="AM1182" s="317"/>
      <c r="AN1182" s="317"/>
      <c r="AO1182" s="317"/>
      <c r="AP1182" s="317"/>
      <c r="AQ1182" s="317"/>
      <c r="AR1182" s="317"/>
      <c r="AS1182" s="317" t="s">
        <v>468</v>
      </c>
      <c r="AT1182" s="317"/>
      <c r="AU1182" s="317"/>
      <c r="AV1182" s="317">
        <v>15.98</v>
      </c>
      <c r="AW1182" s="317" t="s">
        <v>7315</v>
      </c>
      <c r="AX1182" s="317" t="s">
        <v>7316</v>
      </c>
      <c r="AY1182" s="317">
        <v>43</v>
      </c>
      <c r="AZ1182" s="317">
        <v>55</v>
      </c>
      <c r="BA1182" s="317">
        <v>36.799999999999997</v>
      </c>
      <c r="BB1182" s="317">
        <v>26</v>
      </c>
      <c r="BC1182" s="317">
        <v>4</v>
      </c>
      <c r="BD1182" s="317">
        <v>30.6</v>
      </c>
      <c r="BE1182" s="317">
        <f t="shared" si="184"/>
        <v>43.92688888888889</v>
      </c>
      <c r="BF1182" s="317">
        <f t="shared" si="185"/>
        <v>26.075166666666668</v>
      </c>
      <c r="BG1182" s="317" t="s">
        <v>38</v>
      </c>
      <c r="BH1182" s="317"/>
      <c r="BI1182" s="317"/>
      <c r="BJ1182" s="318"/>
      <c r="BK1182" s="317"/>
      <c r="BL1182" s="318"/>
      <c r="BM1182" s="317">
        <v>506</v>
      </c>
      <c r="BN1182" s="318">
        <v>42787</v>
      </c>
      <c r="BO1182" s="317"/>
      <c r="BP1182" s="317"/>
      <c r="BQ1182" s="317"/>
      <c r="BR1182" s="317"/>
      <c r="BS1182" s="317" t="s">
        <v>7422</v>
      </c>
      <c r="BT1182" s="533"/>
      <c r="BU1182" s="533"/>
      <c r="BV1182" s="533"/>
      <c r="BW1182" s="533"/>
      <c r="BX1182" s="533"/>
      <c r="BY1182" s="533"/>
      <c r="BZ1182" s="533"/>
      <c r="CA1182" s="533"/>
      <c r="CB1182" s="533"/>
      <c r="CC1182" s="533"/>
      <c r="CD1182" s="533"/>
      <c r="CE1182" s="533"/>
      <c r="CF1182" s="533"/>
      <c r="CG1182" s="533"/>
      <c r="CH1182" s="533"/>
      <c r="CI1182" s="533"/>
      <c r="CJ1182" s="533"/>
      <c r="CK1182" s="533"/>
      <c r="CL1182" s="533"/>
      <c r="CM1182" s="533"/>
      <c r="CN1182" s="533"/>
      <c r="CO1182" s="533"/>
      <c r="CP1182" s="533"/>
      <c r="CQ1182" s="533"/>
      <c r="CR1182" s="533"/>
      <c r="CS1182" s="533"/>
      <c r="CT1182" s="533"/>
      <c r="CU1182" s="533"/>
      <c r="CV1182" s="533"/>
      <c r="CW1182" s="533"/>
      <c r="CX1182" s="533"/>
      <c r="CY1182" s="533"/>
      <c r="CZ1182" s="533"/>
      <c r="DA1182" s="533"/>
      <c r="DB1182" s="533"/>
      <c r="DC1182" s="533"/>
      <c r="DD1182" s="533"/>
      <c r="DE1182" s="533"/>
      <c r="DF1182" s="533"/>
      <c r="DG1182" s="533"/>
      <c r="DH1182" s="533"/>
      <c r="DI1182" s="533"/>
      <c r="DJ1182" s="533"/>
      <c r="DK1182" s="533"/>
      <c r="DL1182" s="533"/>
      <c r="DM1182" s="533"/>
      <c r="DN1182" s="533"/>
      <c r="DO1182" s="533"/>
      <c r="DP1182" s="533"/>
      <c r="DQ1182" s="533"/>
      <c r="DR1182" s="533"/>
      <c r="DS1182" s="533"/>
      <c r="DT1182" s="533"/>
      <c r="DU1182" s="533"/>
      <c r="DV1182" s="533"/>
      <c r="DW1182" s="533"/>
      <c r="DX1182" s="533"/>
      <c r="DY1182" s="533"/>
      <c r="DZ1182" s="533"/>
      <c r="EA1182" s="533"/>
      <c r="EB1182" s="533"/>
      <c r="EC1182" s="533"/>
      <c r="ED1182" s="533"/>
      <c r="EE1182" s="533"/>
      <c r="EF1182" s="533"/>
      <c r="EG1182" s="533"/>
      <c r="EH1182" s="533"/>
      <c r="EI1182" s="533"/>
      <c r="EJ1182" s="533"/>
      <c r="EK1182" s="533"/>
      <c r="EL1182" s="533"/>
      <c r="EM1182" s="533"/>
      <c r="EN1182" s="533"/>
      <c r="EO1182" s="533"/>
      <c r="EP1182" s="533"/>
      <c r="EQ1182" s="533"/>
      <c r="ER1182" s="533"/>
      <c r="ES1182" s="533"/>
      <c r="ET1182" s="533"/>
      <c r="EU1182" s="533"/>
      <c r="EV1182" s="533"/>
      <c r="EW1182" s="533"/>
      <c r="EX1182" s="533"/>
      <c r="EY1182" s="533"/>
      <c r="EZ1182" s="533"/>
      <c r="FA1182" s="533"/>
      <c r="FB1182" s="533"/>
      <c r="FC1182" s="533"/>
      <c r="FD1182" s="533"/>
      <c r="FE1182" s="533"/>
      <c r="FF1182" s="533"/>
      <c r="FG1182" s="533"/>
      <c r="FH1182" s="533"/>
      <c r="FI1182" s="533"/>
      <c r="FJ1182" s="533"/>
      <c r="FK1182" s="533"/>
      <c r="FL1182" s="533"/>
      <c r="FM1182" s="533"/>
      <c r="FN1182" s="533"/>
      <c r="FO1182" s="533"/>
      <c r="FP1182" s="533"/>
      <c r="FQ1182" s="533"/>
      <c r="FR1182" s="533"/>
      <c r="FS1182" s="533"/>
      <c r="FT1182" s="533"/>
      <c r="FU1182" s="533"/>
      <c r="FV1182" s="533"/>
      <c r="FW1182" s="533"/>
      <c r="FX1182" s="533"/>
      <c r="FY1182" s="533"/>
      <c r="FZ1182" s="533"/>
      <c r="GA1182" s="533"/>
      <c r="GB1182" s="533"/>
      <c r="GC1182" s="533"/>
      <c r="GD1182" s="533"/>
      <c r="GE1182" s="533"/>
      <c r="GF1182" s="533"/>
      <c r="GG1182" s="533"/>
      <c r="GH1182" s="533"/>
      <c r="GI1182" s="533"/>
      <c r="GJ1182" s="533"/>
      <c r="GK1182" s="533"/>
      <c r="GL1182" s="533"/>
      <c r="GM1182" s="533"/>
      <c r="GN1182" s="533"/>
      <c r="GO1182" s="533"/>
      <c r="GP1182" s="533"/>
      <c r="GQ1182" s="533"/>
      <c r="GR1182" s="533"/>
      <c r="GS1182" s="533"/>
      <c r="GT1182" s="533"/>
      <c r="GU1182" s="533"/>
      <c r="GV1182" s="533"/>
      <c r="GW1182" s="533"/>
      <c r="GX1182" s="533"/>
      <c r="GY1182" s="533"/>
      <c r="GZ1182" s="533"/>
      <c r="HA1182" s="533"/>
      <c r="HB1182" s="533"/>
      <c r="HC1182" s="533"/>
      <c r="HD1182" s="533"/>
      <c r="HE1182" s="533"/>
      <c r="HF1182" s="533"/>
      <c r="HG1182" s="533"/>
      <c r="HH1182" s="533"/>
      <c r="HI1182" s="533"/>
      <c r="HJ1182" s="533"/>
      <c r="HK1182" s="533"/>
      <c r="HL1182" s="533"/>
      <c r="HM1182" s="533"/>
      <c r="HN1182" s="533"/>
      <c r="HO1182" s="533"/>
      <c r="HP1182" s="533"/>
      <c r="HQ1182" s="533"/>
      <c r="HR1182" s="533"/>
      <c r="HS1182" s="533"/>
      <c r="HT1182" s="533"/>
      <c r="HU1182" s="533"/>
      <c r="HV1182" s="533"/>
      <c r="HW1182" s="533"/>
      <c r="HX1182" s="533"/>
      <c r="HY1182" s="533"/>
      <c r="HZ1182" s="533"/>
      <c r="IA1182" s="533"/>
      <c r="IB1182" s="533"/>
      <c r="IC1182" s="533"/>
      <c r="ID1182" s="533"/>
      <c r="IE1182" s="533"/>
      <c r="IF1182" s="533"/>
      <c r="IG1182" s="533"/>
      <c r="IH1182" s="533"/>
      <c r="II1182" s="533"/>
      <c r="IJ1182" s="533"/>
      <c r="IK1182" s="533"/>
      <c r="IL1182" s="533"/>
      <c r="IM1182" s="533"/>
      <c r="IN1182" s="533"/>
      <c r="IO1182" s="533"/>
      <c r="IP1182" s="533"/>
      <c r="IQ1182" s="533"/>
      <c r="IR1182" s="533"/>
      <c r="IS1182" s="533"/>
      <c r="IT1182" s="533"/>
      <c r="IU1182" s="533"/>
      <c r="IV1182" s="533"/>
      <c r="IW1182" s="533"/>
      <c r="IX1182" s="533"/>
      <c r="IY1182" s="533"/>
      <c r="IZ1182" s="533"/>
      <c r="JA1182" s="533"/>
      <c r="JB1182" s="533"/>
      <c r="JC1182" s="533"/>
      <c r="JD1182" s="533"/>
      <c r="JE1182" s="533"/>
      <c r="JF1182" s="533"/>
      <c r="JG1182" s="533"/>
      <c r="JH1182" s="533"/>
    </row>
    <row r="1183" spans="1:268" s="3" customFormat="1" ht="39.75" customHeight="1" thickBot="1" x14ac:dyDescent="0.3">
      <c r="A1183" s="227" t="s">
        <v>3392</v>
      </c>
      <c r="B1183" s="227" t="s">
        <v>7318</v>
      </c>
      <c r="C1183" s="227">
        <v>11160124</v>
      </c>
      <c r="D1183" s="228">
        <v>42649</v>
      </c>
      <c r="E1183" s="228">
        <v>42649</v>
      </c>
      <c r="F1183" s="228">
        <v>45301</v>
      </c>
      <c r="G1183" s="227">
        <v>-7777</v>
      </c>
      <c r="H1183" s="227" t="s">
        <v>462</v>
      </c>
      <c r="I1183" s="227" t="s">
        <v>997</v>
      </c>
      <c r="J1183" s="227"/>
      <c r="K1183" s="227" t="s">
        <v>55</v>
      </c>
      <c r="L1183" s="227" t="s">
        <v>7319</v>
      </c>
      <c r="M1183" s="227" t="s">
        <v>152</v>
      </c>
      <c r="N1183" s="227" t="s">
        <v>152</v>
      </c>
      <c r="O1183" s="227" t="s">
        <v>72</v>
      </c>
      <c r="P1183" s="229" t="s">
        <v>7271</v>
      </c>
      <c r="Q1183" s="227"/>
      <c r="R1183" s="227" t="s">
        <v>152</v>
      </c>
      <c r="S1183" s="227" t="s">
        <v>152</v>
      </c>
      <c r="T1183" s="227" t="s">
        <v>72</v>
      </c>
      <c r="U1183" s="229" t="s">
        <v>7271</v>
      </c>
      <c r="V1183" s="227" t="s">
        <v>7320</v>
      </c>
      <c r="W1183" s="227" t="s">
        <v>1612</v>
      </c>
      <c r="X1183" s="227"/>
      <c r="Y1183" s="227"/>
      <c r="Z1183" s="230" t="s">
        <v>468</v>
      </c>
      <c r="AA1183" s="227" t="s">
        <v>360</v>
      </c>
      <c r="AB1183" s="227">
        <v>3.66</v>
      </c>
      <c r="AC1183" s="227">
        <v>1.55</v>
      </c>
      <c r="AD1183" s="227">
        <v>49000</v>
      </c>
      <c r="AE1183" s="227"/>
      <c r="AF1183" s="227"/>
      <c r="AG1183" s="227"/>
      <c r="AH1183" s="227"/>
      <c r="AI1183" s="227"/>
      <c r="AJ1183" s="227"/>
      <c r="AK1183" s="227"/>
      <c r="AL1183" s="227">
        <v>49000</v>
      </c>
      <c r="AM1183" s="227"/>
      <c r="AN1183" s="227"/>
      <c r="AO1183" s="227">
        <v>366</v>
      </c>
      <c r="AP1183" s="227"/>
      <c r="AQ1183" s="227"/>
      <c r="AR1183" s="227"/>
      <c r="AS1183" s="227" t="s">
        <v>468</v>
      </c>
      <c r="AT1183" s="227"/>
      <c r="AU1183" s="227"/>
      <c r="AV1183" s="227"/>
      <c r="AW1183" s="227" t="s">
        <v>7321</v>
      </c>
      <c r="AX1183" s="227" t="s">
        <v>7322</v>
      </c>
      <c r="AY1183" s="227">
        <v>43</v>
      </c>
      <c r="AZ1183" s="227">
        <v>12</v>
      </c>
      <c r="BA1183" s="227">
        <v>29.7</v>
      </c>
      <c r="BB1183" s="227">
        <v>24</v>
      </c>
      <c r="BC1183" s="227">
        <v>10</v>
      </c>
      <c r="BD1183" s="227">
        <v>8.3000000000000007</v>
      </c>
      <c r="BE1183" s="227">
        <f t="shared" si="184"/>
        <v>43.20825</v>
      </c>
      <c r="BF1183" s="227">
        <f t="shared" si="185"/>
        <v>24.168972222222223</v>
      </c>
      <c r="BG1183" s="227" t="s">
        <v>38</v>
      </c>
      <c r="BH1183" s="227" t="s">
        <v>7323</v>
      </c>
      <c r="BI1183" s="227"/>
      <c r="BJ1183" s="228"/>
      <c r="BK1183" s="227"/>
      <c r="BL1183" s="228"/>
      <c r="BM1183" s="227"/>
      <c r="BN1183" s="227"/>
      <c r="BO1183" s="227"/>
      <c r="BP1183" s="227"/>
      <c r="BQ1183" s="227"/>
      <c r="BR1183" s="227"/>
      <c r="BS1183" s="227"/>
      <c r="BT1183" s="533"/>
      <c r="BU1183" s="533"/>
      <c r="BV1183" s="533"/>
      <c r="BW1183" s="533"/>
      <c r="BX1183" s="533"/>
      <c r="BY1183" s="533"/>
      <c r="BZ1183" s="533"/>
      <c r="CA1183" s="533"/>
      <c r="CB1183" s="533"/>
      <c r="CC1183" s="533"/>
      <c r="CD1183" s="533"/>
      <c r="CE1183" s="533"/>
      <c r="CF1183" s="533"/>
      <c r="CG1183" s="533"/>
      <c r="CH1183" s="533"/>
      <c r="CI1183" s="533"/>
      <c r="CJ1183" s="533"/>
      <c r="CK1183" s="533"/>
      <c r="CL1183" s="533"/>
      <c r="CM1183" s="533"/>
      <c r="CN1183" s="533"/>
      <c r="CO1183" s="533"/>
      <c r="CP1183" s="533"/>
      <c r="CQ1183" s="533"/>
      <c r="CR1183" s="533"/>
      <c r="CS1183" s="533"/>
      <c r="CT1183" s="533"/>
      <c r="CU1183" s="533"/>
      <c r="CV1183" s="533"/>
      <c r="CW1183" s="533"/>
      <c r="CX1183" s="533"/>
      <c r="CY1183" s="533"/>
      <c r="CZ1183" s="533"/>
      <c r="DA1183" s="533"/>
      <c r="DB1183" s="533"/>
      <c r="DC1183" s="533"/>
      <c r="DD1183" s="533"/>
      <c r="DE1183" s="533"/>
      <c r="DF1183" s="533"/>
      <c r="DG1183" s="533"/>
      <c r="DH1183" s="533"/>
      <c r="DI1183" s="533"/>
      <c r="DJ1183" s="533"/>
      <c r="DK1183" s="533"/>
      <c r="DL1183" s="533"/>
      <c r="DM1183" s="533"/>
      <c r="DN1183" s="533"/>
      <c r="DO1183" s="533"/>
      <c r="DP1183" s="533"/>
      <c r="DQ1183" s="533"/>
      <c r="DR1183" s="533"/>
      <c r="DS1183" s="533"/>
      <c r="DT1183" s="533"/>
      <c r="DU1183" s="533"/>
      <c r="DV1183" s="533"/>
      <c r="DW1183" s="533"/>
      <c r="DX1183" s="533"/>
      <c r="DY1183" s="533"/>
      <c r="DZ1183" s="533"/>
      <c r="EA1183" s="533"/>
      <c r="EB1183" s="533"/>
      <c r="EC1183" s="533"/>
      <c r="ED1183" s="533"/>
      <c r="EE1183" s="533"/>
      <c r="EF1183" s="533"/>
      <c r="EG1183" s="533"/>
      <c r="EH1183" s="533"/>
      <c r="EI1183" s="533"/>
      <c r="EJ1183" s="533"/>
      <c r="EK1183" s="533"/>
      <c r="EL1183" s="533"/>
      <c r="EM1183" s="533"/>
      <c r="EN1183" s="533"/>
      <c r="EO1183" s="533"/>
      <c r="EP1183" s="533"/>
      <c r="EQ1183" s="533"/>
      <c r="ER1183" s="533"/>
      <c r="ES1183" s="533"/>
      <c r="ET1183" s="533"/>
      <c r="EU1183" s="533"/>
      <c r="EV1183" s="533"/>
      <c r="EW1183" s="533"/>
      <c r="EX1183" s="533"/>
      <c r="EY1183" s="533"/>
      <c r="EZ1183" s="533"/>
      <c r="FA1183" s="533"/>
      <c r="FB1183" s="533"/>
      <c r="FC1183" s="533"/>
      <c r="FD1183" s="533"/>
      <c r="FE1183" s="533"/>
      <c r="FF1183" s="533"/>
      <c r="FG1183" s="533"/>
      <c r="FH1183" s="533"/>
      <c r="FI1183" s="533"/>
      <c r="FJ1183" s="533"/>
      <c r="FK1183" s="533"/>
      <c r="FL1183" s="533"/>
      <c r="FM1183" s="533"/>
      <c r="FN1183" s="533"/>
      <c r="FO1183" s="533"/>
      <c r="FP1183" s="533"/>
      <c r="FQ1183" s="533"/>
      <c r="FR1183" s="533"/>
      <c r="FS1183" s="533"/>
      <c r="FT1183" s="533"/>
      <c r="FU1183" s="533"/>
      <c r="FV1183" s="533"/>
      <c r="FW1183" s="533"/>
      <c r="FX1183" s="533"/>
      <c r="FY1183" s="533"/>
      <c r="FZ1183" s="533"/>
      <c r="GA1183" s="533"/>
      <c r="GB1183" s="533"/>
      <c r="GC1183" s="533"/>
      <c r="GD1183" s="533"/>
      <c r="GE1183" s="533"/>
      <c r="GF1183" s="533"/>
      <c r="GG1183" s="533"/>
      <c r="GH1183" s="533"/>
      <c r="GI1183" s="533"/>
      <c r="GJ1183" s="533"/>
      <c r="GK1183" s="533"/>
      <c r="GL1183" s="533"/>
      <c r="GM1183" s="533"/>
      <c r="GN1183" s="533"/>
      <c r="GO1183" s="533"/>
      <c r="GP1183" s="533"/>
      <c r="GQ1183" s="533"/>
      <c r="GR1183" s="533"/>
      <c r="GS1183" s="533"/>
      <c r="GT1183" s="533"/>
      <c r="GU1183" s="533"/>
      <c r="GV1183" s="533"/>
      <c r="GW1183" s="533"/>
      <c r="GX1183" s="533"/>
      <c r="GY1183" s="533"/>
      <c r="GZ1183" s="533"/>
      <c r="HA1183" s="533"/>
      <c r="HB1183" s="533"/>
      <c r="HC1183" s="533"/>
      <c r="HD1183" s="533"/>
      <c r="HE1183" s="533"/>
      <c r="HF1183" s="533"/>
      <c r="HG1183" s="533"/>
      <c r="HH1183" s="533"/>
      <c r="HI1183" s="533"/>
      <c r="HJ1183" s="533"/>
      <c r="HK1183" s="533"/>
      <c r="HL1183" s="533"/>
      <c r="HM1183" s="533"/>
      <c r="HN1183" s="533"/>
      <c r="HO1183" s="533"/>
      <c r="HP1183" s="533"/>
      <c r="HQ1183" s="533"/>
      <c r="HR1183" s="533"/>
      <c r="HS1183" s="533"/>
      <c r="HT1183" s="533"/>
      <c r="HU1183" s="533"/>
      <c r="HV1183" s="533"/>
      <c r="HW1183" s="533"/>
      <c r="HX1183" s="533"/>
      <c r="HY1183" s="533"/>
      <c r="HZ1183" s="533"/>
      <c r="IA1183" s="533"/>
      <c r="IB1183" s="533"/>
      <c r="IC1183" s="533"/>
      <c r="ID1183" s="533"/>
      <c r="IE1183" s="533"/>
      <c r="IF1183" s="533"/>
      <c r="IG1183" s="533"/>
      <c r="IH1183" s="533"/>
      <c r="II1183" s="533"/>
      <c r="IJ1183" s="533"/>
      <c r="IK1183" s="533"/>
      <c r="IL1183" s="533"/>
      <c r="IM1183" s="533"/>
      <c r="IN1183" s="533"/>
      <c r="IO1183" s="533"/>
      <c r="IP1183" s="533"/>
      <c r="IQ1183" s="533"/>
      <c r="IR1183" s="533"/>
      <c r="IS1183" s="533"/>
      <c r="IT1183" s="533"/>
      <c r="IU1183" s="533"/>
      <c r="IV1183" s="533"/>
      <c r="IW1183" s="533"/>
      <c r="IX1183" s="533"/>
      <c r="IY1183" s="533"/>
      <c r="IZ1183" s="533"/>
      <c r="JA1183" s="533"/>
      <c r="JB1183" s="533"/>
      <c r="JC1183" s="533"/>
      <c r="JD1183" s="533"/>
      <c r="JE1183" s="533"/>
      <c r="JF1183" s="533"/>
      <c r="JG1183" s="533"/>
      <c r="JH1183" s="533"/>
    </row>
    <row r="1184" spans="1:268" s="263" customFormat="1" ht="39.75" customHeight="1" thickBot="1" x14ac:dyDescent="0.3">
      <c r="A1184" s="227" t="s">
        <v>3392</v>
      </c>
      <c r="B1184" s="227" t="s">
        <v>7324</v>
      </c>
      <c r="C1184" s="227">
        <v>11190061</v>
      </c>
      <c r="D1184" s="228">
        <v>42649</v>
      </c>
      <c r="E1184" s="228">
        <v>42649</v>
      </c>
      <c r="F1184" s="228">
        <v>44475</v>
      </c>
      <c r="G1184" s="227">
        <v>-7777</v>
      </c>
      <c r="H1184" s="227" t="s">
        <v>470</v>
      </c>
      <c r="I1184" s="227" t="s">
        <v>582</v>
      </c>
      <c r="J1184" s="227"/>
      <c r="K1184" s="227" t="s">
        <v>42</v>
      </c>
      <c r="L1184" s="227" t="s">
        <v>7325</v>
      </c>
      <c r="M1184" s="227" t="s">
        <v>436</v>
      </c>
      <c r="N1184" s="227" t="s">
        <v>437</v>
      </c>
      <c r="O1184" s="227" t="s">
        <v>76</v>
      </c>
      <c r="P1184" s="229" t="s">
        <v>7326</v>
      </c>
      <c r="Q1184" s="227" t="s">
        <v>7327</v>
      </c>
      <c r="R1184" s="227" t="s">
        <v>436</v>
      </c>
      <c r="S1184" s="227" t="s">
        <v>437</v>
      </c>
      <c r="T1184" s="227" t="s">
        <v>76</v>
      </c>
      <c r="U1184" s="229" t="s">
        <v>7326</v>
      </c>
      <c r="V1184" s="227" t="s">
        <v>7328</v>
      </c>
      <c r="W1184" s="227" t="s">
        <v>7329</v>
      </c>
      <c r="X1184" s="227"/>
      <c r="Y1184" s="227"/>
      <c r="Z1184" s="230" t="s">
        <v>468</v>
      </c>
      <c r="AA1184" s="227" t="s">
        <v>427</v>
      </c>
      <c r="AB1184" s="227"/>
      <c r="AC1184" s="227">
        <v>20</v>
      </c>
      <c r="AD1184" s="227">
        <v>1728</v>
      </c>
      <c r="AE1184" s="227"/>
      <c r="AF1184" s="227"/>
      <c r="AG1184" s="227"/>
      <c r="AH1184" s="227"/>
      <c r="AI1184" s="227">
        <v>1728</v>
      </c>
      <c r="AJ1184" s="227"/>
      <c r="AK1184" s="227"/>
      <c r="AL1184" s="227"/>
      <c r="AM1184" s="227"/>
      <c r="AN1184" s="227"/>
      <c r="AO1184" s="227"/>
      <c r="AP1184" s="227"/>
      <c r="AQ1184" s="227"/>
      <c r="AR1184" s="227"/>
      <c r="AS1184" s="227" t="s">
        <v>468</v>
      </c>
      <c r="AT1184" s="227"/>
      <c r="AU1184" s="227"/>
      <c r="AV1184" s="227">
        <v>19.7</v>
      </c>
      <c r="AW1184" s="227" t="s">
        <v>7330</v>
      </c>
      <c r="AX1184" s="227" t="s">
        <v>7331</v>
      </c>
      <c r="AY1184" s="227">
        <v>43</v>
      </c>
      <c r="AZ1184" s="227">
        <v>41</v>
      </c>
      <c r="BA1184" s="227">
        <v>30</v>
      </c>
      <c r="BB1184" s="227">
        <v>24</v>
      </c>
      <c r="BC1184" s="227">
        <v>46</v>
      </c>
      <c r="BD1184" s="227">
        <v>29</v>
      </c>
      <c r="BE1184" s="227">
        <f t="shared" si="184"/>
        <v>43.691666666666663</v>
      </c>
      <c r="BF1184" s="227">
        <f t="shared" si="185"/>
        <v>24.77472222222222</v>
      </c>
      <c r="BG1184" s="227" t="s">
        <v>38</v>
      </c>
      <c r="BH1184" s="227"/>
      <c r="BI1184" s="227"/>
      <c r="BJ1184" s="228"/>
      <c r="BK1184" s="227"/>
      <c r="BL1184" s="228"/>
      <c r="BM1184" s="227"/>
      <c r="BN1184" s="227"/>
      <c r="BO1184" s="227"/>
      <c r="BP1184" s="227"/>
      <c r="BQ1184" s="227"/>
      <c r="BR1184" s="227"/>
      <c r="BS1184" s="227"/>
      <c r="BT1184" s="533"/>
      <c r="BU1184" s="533"/>
      <c r="BV1184" s="533"/>
      <c r="BW1184" s="533"/>
      <c r="BX1184" s="533"/>
      <c r="BY1184" s="533"/>
      <c r="BZ1184" s="533"/>
      <c r="CA1184" s="533"/>
      <c r="CB1184" s="533"/>
      <c r="CC1184" s="533"/>
      <c r="CD1184" s="533"/>
      <c r="CE1184" s="533"/>
      <c r="CF1184" s="533"/>
      <c r="CG1184" s="533"/>
      <c r="CH1184" s="533"/>
      <c r="CI1184" s="533"/>
      <c r="CJ1184" s="533"/>
      <c r="CK1184" s="533"/>
      <c r="CL1184" s="533"/>
      <c r="CM1184" s="533"/>
      <c r="CN1184" s="533"/>
      <c r="CO1184" s="533"/>
      <c r="CP1184" s="533"/>
      <c r="CQ1184" s="533"/>
      <c r="CR1184" s="533"/>
      <c r="CS1184" s="533"/>
      <c r="CT1184" s="533"/>
      <c r="CU1184" s="533"/>
      <c r="CV1184" s="533"/>
      <c r="CW1184" s="533"/>
      <c r="CX1184" s="533"/>
      <c r="CY1184" s="533"/>
      <c r="CZ1184" s="533"/>
      <c r="DA1184" s="533"/>
      <c r="DB1184" s="533"/>
      <c r="DC1184" s="533"/>
      <c r="DD1184" s="533"/>
      <c r="DE1184" s="533"/>
      <c r="DF1184" s="533"/>
      <c r="DG1184" s="533"/>
      <c r="DH1184" s="533"/>
      <c r="DI1184" s="533"/>
      <c r="DJ1184" s="533"/>
      <c r="DK1184" s="533"/>
      <c r="DL1184" s="533"/>
      <c r="DM1184" s="533"/>
      <c r="DN1184" s="533"/>
      <c r="DO1184" s="533"/>
      <c r="DP1184" s="533"/>
      <c r="DQ1184" s="533"/>
      <c r="DR1184" s="533"/>
      <c r="DS1184" s="533"/>
      <c r="DT1184" s="533"/>
      <c r="DU1184" s="533"/>
      <c r="DV1184" s="533"/>
      <c r="DW1184" s="533"/>
      <c r="DX1184" s="533"/>
      <c r="DY1184" s="533"/>
      <c r="DZ1184" s="533"/>
      <c r="EA1184" s="533"/>
      <c r="EB1184" s="533"/>
      <c r="EC1184" s="533"/>
      <c r="ED1184" s="533"/>
      <c r="EE1184" s="533"/>
      <c r="EF1184" s="533"/>
      <c r="EG1184" s="533"/>
      <c r="EH1184" s="533"/>
      <c r="EI1184" s="533"/>
      <c r="EJ1184" s="533"/>
      <c r="EK1184" s="533"/>
      <c r="EL1184" s="533"/>
      <c r="EM1184" s="533"/>
      <c r="EN1184" s="533"/>
      <c r="EO1184" s="533"/>
      <c r="EP1184" s="533"/>
      <c r="EQ1184" s="533"/>
      <c r="ER1184" s="533"/>
      <c r="ES1184" s="533"/>
      <c r="ET1184" s="533"/>
      <c r="EU1184" s="533"/>
      <c r="EV1184" s="533"/>
      <c r="EW1184" s="533"/>
      <c r="EX1184" s="533"/>
      <c r="EY1184" s="533"/>
      <c r="EZ1184" s="533"/>
      <c r="FA1184" s="533"/>
      <c r="FB1184" s="533"/>
      <c r="FC1184" s="533"/>
      <c r="FD1184" s="533"/>
      <c r="FE1184" s="533"/>
      <c r="FF1184" s="533"/>
      <c r="FG1184" s="533"/>
      <c r="FH1184" s="533"/>
      <c r="FI1184" s="533"/>
      <c r="FJ1184" s="533"/>
      <c r="FK1184" s="533"/>
      <c r="FL1184" s="533"/>
      <c r="FM1184" s="533"/>
      <c r="FN1184" s="533"/>
      <c r="FO1184" s="533"/>
      <c r="FP1184" s="533"/>
      <c r="FQ1184" s="533"/>
      <c r="FR1184" s="533"/>
      <c r="FS1184" s="533"/>
      <c r="FT1184" s="533"/>
      <c r="FU1184" s="533"/>
      <c r="FV1184" s="533"/>
      <c r="FW1184" s="533"/>
      <c r="FX1184" s="533"/>
      <c r="FY1184" s="533"/>
      <c r="FZ1184" s="533"/>
      <c r="GA1184" s="533"/>
      <c r="GB1184" s="533"/>
      <c r="GC1184" s="533"/>
      <c r="GD1184" s="533"/>
      <c r="GE1184" s="533"/>
      <c r="GF1184" s="533"/>
      <c r="GG1184" s="533"/>
      <c r="GH1184" s="533"/>
      <c r="GI1184" s="533"/>
      <c r="GJ1184" s="533"/>
      <c r="GK1184" s="533"/>
      <c r="GL1184" s="533"/>
      <c r="GM1184" s="533"/>
      <c r="GN1184" s="533"/>
      <c r="GO1184" s="533"/>
      <c r="GP1184" s="533"/>
      <c r="GQ1184" s="533"/>
      <c r="GR1184" s="533"/>
      <c r="GS1184" s="533"/>
      <c r="GT1184" s="533"/>
      <c r="GU1184" s="533"/>
      <c r="GV1184" s="533"/>
      <c r="GW1184" s="533"/>
      <c r="GX1184" s="533"/>
      <c r="GY1184" s="533"/>
      <c r="GZ1184" s="533"/>
      <c r="HA1184" s="533"/>
      <c r="HB1184" s="533"/>
      <c r="HC1184" s="533"/>
      <c r="HD1184" s="533"/>
      <c r="HE1184" s="533"/>
      <c r="HF1184" s="533"/>
      <c r="HG1184" s="533"/>
      <c r="HH1184" s="533"/>
      <c r="HI1184" s="533"/>
      <c r="HJ1184" s="533"/>
      <c r="HK1184" s="533"/>
      <c r="HL1184" s="533"/>
      <c r="HM1184" s="533"/>
      <c r="HN1184" s="533"/>
      <c r="HO1184" s="533"/>
      <c r="HP1184" s="533"/>
      <c r="HQ1184" s="533"/>
      <c r="HR1184" s="533"/>
      <c r="HS1184" s="533"/>
      <c r="HT1184" s="533"/>
      <c r="HU1184" s="533"/>
      <c r="HV1184" s="533"/>
      <c r="HW1184" s="533"/>
      <c r="HX1184" s="533"/>
      <c r="HY1184" s="533"/>
      <c r="HZ1184" s="533"/>
      <c r="IA1184" s="533"/>
      <c r="IB1184" s="533"/>
      <c r="IC1184" s="533"/>
      <c r="ID1184" s="533"/>
      <c r="IE1184" s="533"/>
      <c r="IF1184" s="533"/>
      <c r="IG1184" s="533"/>
      <c r="IH1184" s="533"/>
      <c r="II1184" s="533"/>
      <c r="IJ1184" s="533"/>
      <c r="IK1184" s="533"/>
      <c r="IL1184" s="533"/>
      <c r="IM1184" s="533"/>
      <c r="IN1184" s="533"/>
      <c r="IO1184" s="533"/>
      <c r="IP1184" s="533"/>
      <c r="IQ1184" s="533"/>
      <c r="IR1184" s="533"/>
      <c r="IS1184" s="533"/>
      <c r="IT1184" s="533"/>
      <c r="IU1184" s="533"/>
      <c r="IV1184" s="533"/>
      <c r="IW1184" s="533"/>
      <c r="IX1184" s="533"/>
      <c r="IY1184" s="533"/>
      <c r="IZ1184" s="533"/>
      <c r="JA1184" s="533"/>
      <c r="JB1184" s="533"/>
      <c r="JC1184" s="533"/>
      <c r="JD1184" s="533"/>
      <c r="JE1184" s="533"/>
      <c r="JF1184" s="533"/>
      <c r="JG1184" s="533"/>
      <c r="JH1184" s="533"/>
    </row>
    <row r="1185" spans="1:268" s="262" customFormat="1" ht="39.75" customHeight="1" thickBot="1" x14ac:dyDescent="0.3">
      <c r="A1185" s="227" t="s">
        <v>3392</v>
      </c>
      <c r="B1185" s="178" t="s">
        <v>7335</v>
      </c>
      <c r="C1185" s="178">
        <v>11140160</v>
      </c>
      <c r="D1185" s="179">
        <v>42671</v>
      </c>
      <c r="E1185" s="179">
        <v>42671</v>
      </c>
      <c r="F1185" s="179">
        <v>46174</v>
      </c>
      <c r="G1185" s="227">
        <v>-7777</v>
      </c>
      <c r="H1185" s="178" t="s">
        <v>491</v>
      </c>
      <c r="I1185" s="227" t="s">
        <v>883</v>
      </c>
      <c r="J1185" s="227"/>
      <c r="K1185" s="227" t="s">
        <v>55</v>
      </c>
      <c r="L1185" s="178" t="s">
        <v>1943</v>
      </c>
      <c r="M1185" s="227" t="s">
        <v>152</v>
      </c>
      <c r="N1185" s="227" t="s">
        <v>152</v>
      </c>
      <c r="O1185" s="227" t="s">
        <v>72</v>
      </c>
      <c r="P1185" s="180" t="s">
        <v>7271</v>
      </c>
      <c r="Q1185" s="178" t="s">
        <v>7336</v>
      </c>
      <c r="R1185" s="227" t="s">
        <v>152</v>
      </c>
      <c r="S1185" s="227" t="s">
        <v>152</v>
      </c>
      <c r="T1185" s="227" t="s">
        <v>72</v>
      </c>
      <c r="U1185" s="180" t="s">
        <v>7271</v>
      </c>
      <c r="V1185" s="178"/>
      <c r="W1185" s="178" t="s">
        <v>7337</v>
      </c>
      <c r="X1185" s="178"/>
      <c r="Y1185" s="178"/>
      <c r="Z1185" s="230" t="s">
        <v>468</v>
      </c>
      <c r="AA1185" s="178" t="s">
        <v>4733</v>
      </c>
      <c r="AB1185" s="178">
        <v>51</v>
      </c>
      <c r="AC1185" s="178">
        <v>54000</v>
      </c>
      <c r="AD1185" s="178">
        <v>123780000</v>
      </c>
      <c r="AE1185" s="178"/>
      <c r="AF1185" s="178">
        <v>123780000</v>
      </c>
      <c r="AG1185" s="178"/>
      <c r="AH1185" s="178"/>
      <c r="AI1185" s="178"/>
      <c r="AJ1185" s="178"/>
      <c r="AK1185" s="178"/>
      <c r="AL1185" s="178"/>
      <c r="AM1185" s="178"/>
      <c r="AN1185" s="178"/>
      <c r="AO1185" s="178">
        <v>5100</v>
      </c>
      <c r="AP1185" s="178">
        <v>6</v>
      </c>
      <c r="AQ1185" s="178" t="s">
        <v>47</v>
      </c>
      <c r="AR1185" s="178"/>
      <c r="AS1185" s="227" t="s">
        <v>468</v>
      </c>
      <c r="AT1185" s="178">
        <v>4696581.8099999996</v>
      </c>
      <c r="AU1185" s="178">
        <v>8567821.75</v>
      </c>
      <c r="AV1185" s="178"/>
      <c r="AW1185" s="178"/>
      <c r="AX1185" s="178"/>
      <c r="AY1185" s="178"/>
      <c r="AZ1185" s="178"/>
      <c r="BA1185" s="178"/>
      <c r="BB1185" s="178"/>
      <c r="BC1185" s="178"/>
      <c r="BD1185" s="178"/>
      <c r="BE1185" s="178"/>
      <c r="BF1185" s="178"/>
      <c r="BG1185" s="178"/>
      <c r="BH1185" s="178"/>
      <c r="BI1185" s="178"/>
      <c r="BJ1185" s="179"/>
      <c r="BK1185" s="178"/>
      <c r="BL1185" s="179"/>
      <c r="BM1185" s="178"/>
      <c r="BN1185" s="178"/>
      <c r="BO1185" s="178"/>
      <c r="BP1185" s="178"/>
      <c r="BQ1185" s="178"/>
      <c r="BR1185" s="178"/>
      <c r="BS1185" s="178"/>
      <c r="BT1185" s="533"/>
      <c r="BU1185" s="533"/>
      <c r="BV1185" s="533"/>
      <c r="BW1185" s="533"/>
      <c r="BX1185" s="533"/>
      <c r="BY1185" s="533"/>
      <c r="BZ1185" s="533"/>
      <c r="CA1185" s="533"/>
      <c r="CB1185" s="533"/>
      <c r="CC1185" s="533"/>
      <c r="CD1185" s="533"/>
      <c r="CE1185" s="533"/>
      <c r="CF1185" s="533"/>
      <c r="CG1185" s="533"/>
      <c r="CH1185" s="533"/>
      <c r="CI1185" s="533"/>
      <c r="CJ1185" s="533"/>
      <c r="CK1185" s="533"/>
      <c r="CL1185" s="533"/>
      <c r="CM1185" s="533"/>
      <c r="CN1185" s="533"/>
      <c r="CO1185" s="533"/>
      <c r="CP1185" s="533"/>
      <c r="CQ1185" s="533"/>
      <c r="CR1185" s="533"/>
      <c r="CS1185" s="533"/>
      <c r="CT1185" s="533"/>
      <c r="CU1185" s="533"/>
      <c r="CV1185" s="533"/>
      <c r="CW1185" s="533"/>
      <c r="CX1185" s="533"/>
      <c r="CY1185" s="533"/>
      <c r="CZ1185" s="533"/>
      <c r="DA1185" s="533"/>
      <c r="DB1185" s="533"/>
      <c r="DC1185" s="533"/>
      <c r="DD1185" s="533"/>
      <c r="DE1185" s="533"/>
      <c r="DF1185" s="533"/>
      <c r="DG1185" s="533"/>
      <c r="DH1185" s="533"/>
      <c r="DI1185" s="533"/>
      <c r="DJ1185" s="533"/>
      <c r="DK1185" s="533"/>
      <c r="DL1185" s="533"/>
      <c r="DM1185" s="533"/>
      <c r="DN1185" s="533"/>
      <c r="DO1185" s="533"/>
      <c r="DP1185" s="533"/>
      <c r="DQ1185" s="533"/>
      <c r="DR1185" s="533"/>
      <c r="DS1185" s="533"/>
      <c r="DT1185" s="533"/>
      <c r="DU1185" s="533"/>
      <c r="DV1185" s="533"/>
      <c r="DW1185" s="533"/>
      <c r="DX1185" s="533"/>
      <c r="DY1185" s="533"/>
      <c r="DZ1185" s="533"/>
      <c r="EA1185" s="533"/>
      <c r="EB1185" s="533"/>
      <c r="EC1185" s="533"/>
      <c r="ED1185" s="533"/>
      <c r="EE1185" s="533"/>
      <c r="EF1185" s="533"/>
      <c r="EG1185" s="533"/>
      <c r="EH1185" s="533"/>
      <c r="EI1185" s="533"/>
      <c r="EJ1185" s="533"/>
      <c r="EK1185" s="533"/>
      <c r="EL1185" s="533"/>
      <c r="EM1185" s="533"/>
      <c r="EN1185" s="533"/>
      <c r="EO1185" s="533"/>
      <c r="EP1185" s="533"/>
      <c r="EQ1185" s="533"/>
      <c r="ER1185" s="533"/>
      <c r="ES1185" s="533"/>
      <c r="ET1185" s="533"/>
      <c r="EU1185" s="533"/>
      <c r="EV1185" s="533"/>
      <c r="EW1185" s="533"/>
      <c r="EX1185" s="533"/>
      <c r="EY1185" s="533"/>
      <c r="EZ1185" s="533"/>
      <c r="FA1185" s="533"/>
      <c r="FB1185" s="533"/>
      <c r="FC1185" s="533"/>
      <c r="FD1185" s="533"/>
      <c r="FE1185" s="533"/>
      <c r="FF1185" s="533"/>
      <c r="FG1185" s="533"/>
      <c r="FH1185" s="533"/>
      <c r="FI1185" s="533"/>
      <c r="FJ1185" s="533"/>
      <c r="FK1185" s="533"/>
      <c r="FL1185" s="533"/>
      <c r="FM1185" s="533"/>
      <c r="FN1185" s="533"/>
      <c r="FO1185" s="533"/>
      <c r="FP1185" s="533"/>
      <c r="FQ1185" s="533"/>
      <c r="FR1185" s="533"/>
      <c r="FS1185" s="533"/>
      <c r="FT1185" s="533"/>
      <c r="FU1185" s="533"/>
      <c r="FV1185" s="533"/>
      <c r="FW1185" s="533"/>
      <c r="FX1185" s="533"/>
      <c r="FY1185" s="533"/>
      <c r="FZ1185" s="533"/>
      <c r="GA1185" s="533"/>
      <c r="GB1185" s="533"/>
      <c r="GC1185" s="533"/>
      <c r="GD1185" s="533"/>
      <c r="GE1185" s="533"/>
      <c r="GF1185" s="533"/>
      <c r="GG1185" s="533"/>
      <c r="GH1185" s="533"/>
      <c r="GI1185" s="533"/>
      <c r="GJ1185" s="533"/>
      <c r="GK1185" s="533"/>
      <c r="GL1185" s="533"/>
      <c r="GM1185" s="533"/>
      <c r="GN1185" s="533"/>
      <c r="GO1185" s="533"/>
      <c r="GP1185" s="533"/>
      <c r="GQ1185" s="533"/>
      <c r="GR1185" s="533"/>
      <c r="GS1185" s="533"/>
      <c r="GT1185" s="533"/>
      <c r="GU1185" s="533"/>
      <c r="GV1185" s="533"/>
      <c r="GW1185" s="533"/>
      <c r="GX1185" s="533"/>
      <c r="GY1185" s="533"/>
      <c r="GZ1185" s="533"/>
      <c r="HA1185" s="533"/>
      <c r="HB1185" s="533"/>
      <c r="HC1185" s="533"/>
      <c r="HD1185" s="533"/>
      <c r="HE1185" s="533"/>
      <c r="HF1185" s="533"/>
      <c r="HG1185" s="533"/>
      <c r="HH1185" s="533"/>
      <c r="HI1185" s="533"/>
      <c r="HJ1185" s="533"/>
      <c r="HK1185" s="533"/>
      <c r="HL1185" s="533"/>
      <c r="HM1185" s="533"/>
      <c r="HN1185" s="533"/>
      <c r="HO1185" s="533"/>
      <c r="HP1185" s="533"/>
      <c r="HQ1185" s="533"/>
      <c r="HR1185" s="533"/>
      <c r="HS1185" s="533"/>
      <c r="HT1185" s="533"/>
      <c r="HU1185" s="533"/>
      <c r="HV1185" s="533"/>
      <c r="HW1185" s="533"/>
      <c r="HX1185" s="533"/>
      <c r="HY1185" s="533"/>
      <c r="HZ1185" s="533"/>
      <c r="IA1185" s="533"/>
      <c r="IB1185" s="533"/>
      <c r="IC1185" s="533"/>
      <c r="ID1185" s="533"/>
      <c r="IE1185" s="533"/>
      <c r="IF1185" s="533"/>
      <c r="IG1185" s="533"/>
      <c r="IH1185" s="533"/>
      <c r="II1185" s="533"/>
      <c r="IJ1185" s="533"/>
      <c r="IK1185" s="533"/>
      <c r="IL1185" s="533"/>
      <c r="IM1185" s="533"/>
      <c r="IN1185" s="533"/>
      <c r="IO1185" s="533"/>
      <c r="IP1185" s="533"/>
      <c r="IQ1185" s="533"/>
      <c r="IR1185" s="533"/>
      <c r="IS1185" s="533"/>
      <c r="IT1185" s="533"/>
      <c r="IU1185" s="533"/>
      <c r="IV1185" s="533"/>
      <c r="IW1185" s="533"/>
      <c r="IX1185" s="533"/>
      <c r="IY1185" s="533"/>
      <c r="IZ1185" s="533"/>
      <c r="JA1185" s="533"/>
      <c r="JB1185" s="533"/>
      <c r="JC1185" s="533"/>
      <c r="JD1185" s="533"/>
      <c r="JE1185" s="533"/>
      <c r="JF1185" s="533"/>
      <c r="JG1185" s="533"/>
      <c r="JH1185" s="533"/>
    </row>
    <row r="1186" spans="1:268" s="3" customFormat="1" ht="39.75" customHeight="1" thickBot="1" x14ac:dyDescent="0.3">
      <c r="A1186" s="317" t="s">
        <v>3392</v>
      </c>
      <c r="B1186" s="317" t="s">
        <v>7338</v>
      </c>
      <c r="C1186" s="317">
        <v>11130103</v>
      </c>
      <c r="D1186" s="318">
        <v>42677</v>
      </c>
      <c r="E1186" s="318">
        <v>42677</v>
      </c>
      <c r="F1186" s="318">
        <v>42961</v>
      </c>
      <c r="G1186" s="317">
        <v>-7777</v>
      </c>
      <c r="H1186" s="317" t="s">
        <v>470</v>
      </c>
      <c r="I1186" s="317" t="s">
        <v>582</v>
      </c>
      <c r="J1186" s="317"/>
      <c r="K1186" s="317" t="s">
        <v>42</v>
      </c>
      <c r="L1186" s="317" t="s">
        <v>7695</v>
      </c>
      <c r="M1186" s="317" t="s">
        <v>215</v>
      </c>
      <c r="N1186" s="317" t="s">
        <v>215</v>
      </c>
      <c r="O1186" s="317" t="s">
        <v>45</v>
      </c>
      <c r="P1186" s="319" t="s">
        <v>1053</v>
      </c>
      <c r="Q1186" s="378"/>
      <c r="R1186" s="317" t="s">
        <v>215</v>
      </c>
      <c r="S1186" s="317" t="s">
        <v>215</v>
      </c>
      <c r="T1186" s="317" t="s">
        <v>45</v>
      </c>
      <c r="U1186" s="319" t="s">
        <v>1053</v>
      </c>
      <c r="V1186" s="317" t="s">
        <v>7339</v>
      </c>
      <c r="W1186" s="317" t="s">
        <v>7340</v>
      </c>
      <c r="X1186" s="317"/>
      <c r="Y1186" s="317"/>
      <c r="Z1186" s="320" t="s">
        <v>468</v>
      </c>
      <c r="AA1186" s="317" t="s">
        <v>401</v>
      </c>
      <c r="AB1186" s="317"/>
      <c r="AC1186" s="317">
        <v>147</v>
      </c>
      <c r="AD1186" s="317">
        <v>4632000</v>
      </c>
      <c r="AE1186" s="317"/>
      <c r="AF1186" s="317"/>
      <c r="AG1186" s="317">
        <v>4632000</v>
      </c>
      <c r="AH1186" s="317"/>
      <c r="AI1186" s="317"/>
      <c r="AJ1186" s="317"/>
      <c r="AK1186" s="317"/>
      <c r="AL1186" s="317"/>
      <c r="AM1186" s="317"/>
      <c r="AN1186" s="317"/>
      <c r="AO1186" s="317"/>
      <c r="AP1186" s="317"/>
      <c r="AQ1186" s="317"/>
      <c r="AR1186" s="317"/>
      <c r="AS1186" s="317" t="s">
        <v>468</v>
      </c>
      <c r="AT1186" s="317"/>
      <c r="AU1186" s="317"/>
      <c r="AV1186" s="317"/>
      <c r="AW1186" s="317" t="s">
        <v>7341</v>
      </c>
      <c r="AX1186" s="317" t="s">
        <v>7342</v>
      </c>
      <c r="AY1186" s="317">
        <v>43</v>
      </c>
      <c r="AZ1186" s="317">
        <v>38</v>
      </c>
      <c r="BA1186" s="317">
        <v>44</v>
      </c>
      <c r="BB1186" s="317">
        <v>25</v>
      </c>
      <c r="BC1186" s="317">
        <v>18</v>
      </c>
      <c r="BD1186" s="317">
        <v>12.7</v>
      </c>
      <c r="BE1186" s="317">
        <f t="shared" ref="BE1186:BE1217" si="192">AY1186+AZ1186/60+BA1186/3600</f>
        <v>43.645555555555553</v>
      </c>
      <c r="BF1186" s="317">
        <f t="shared" ref="BF1186:BF1217" si="193">BB1186+BC1186/60+BD1186/3600</f>
        <v>25.303527777777777</v>
      </c>
      <c r="BG1186" s="317" t="s">
        <v>38</v>
      </c>
      <c r="BH1186" s="317"/>
      <c r="BI1186" s="317">
        <v>2232</v>
      </c>
      <c r="BJ1186" s="318">
        <v>42997</v>
      </c>
      <c r="BK1186" s="317">
        <v>2232</v>
      </c>
      <c r="BL1186" s="318">
        <v>42997</v>
      </c>
      <c r="BM1186" s="317"/>
      <c r="BN1186" s="317"/>
      <c r="BO1186" s="317"/>
      <c r="BP1186" s="317"/>
      <c r="BQ1186" s="317"/>
      <c r="BR1186" s="317"/>
      <c r="BS1186" s="317" t="s">
        <v>7696</v>
      </c>
      <c r="BT1186" s="533"/>
      <c r="BU1186" s="533"/>
      <c r="BV1186" s="533"/>
      <c r="BW1186" s="533"/>
      <c r="BX1186" s="533"/>
      <c r="BY1186" s="533"/>
      <c r="BZ1186" s="533"/>
      <c r="CA1186" s="533"/>
      <c r="CB1186" s="533"/>
      <c r="CC1186" s="533"/>
      <c r="CD1186" s="533"/>
      <c r="CE1186" s="533"/>
      <c r="CF1186" s="533"/>
      <c r="CG1186" s="533"/>
      <c r="CH1186" s="533"/>
      <c r="CI1186" s="533"/>
      <c r="CJ1186" s="533"/>
      <c r="CK1186" s="533"/>
      <c r="CL1186" s="533"/>
      <c r="CM1186" s="533"/>
      <c r="CN1186" s="533"/>
      <c r="CO1186" s="533"/>
      <c r="CP1186" s="533"/>
      <c r="CQ1186" s="533"/>
      <c r="CR1186" s="533"/>
      <c r="CS1186" s="533"/>
      <c r="CT1186" s="533"/>
      <c r="CU1186" s="533"/>
      <c r="CV1186" s="533"/>
      <c r="CW1186" s="533"/>
      <c r="CX1186" s="533"/>
      <c r="CY1186" s="533"/>
      <c r="CZ1186" s="533"/>
      <c r="DA1186" s="533"/>
      <c r="DB1186" s="533"/>
      <c r="DC1186" s="533"/>
      <c r="DD1186" s="533"/>
      <c r="DE1186" s="533"/>
      <c r="DF1186" s="533"/>
      <c r="DG1186" s="533"/>
      <c r="DH1186" s="533"/>
      <c r="DI1186" s="533"/>
      <c r="DJ1186" s="533"/>
      <c r="DK1186" s="533"/>
      <c r="DL1186" s="533"/>
      <c r="DM1186" s="533"/>
      <c r="DN1186" s="533"/>
      <c r="DO1186" s="533"/>
      <c r="DP1186" s="533"/>
      <c r="DQ1186" s="533"/>
      <c r="DR1186" s="533"/>
      <c r="DS1186" s="533"/>
      <c r="DT1186" s="533"/>
      <c r="DU1186" s="533"/>
      <c r="DV1186" s="533"/>
      <c r="DW1186" s="533"/>
      <c r="DX1186" s="533"/>
      <c r="DY1186" s="533"/>
      <c r="DZ1186" s="533"/>
      <c r="EA1186" s="533"/>
      <c r="EB1186" s="533"/>
      <c r="EC1186" s="533"/>
      <c r="ED1186" s="533"/>
      <c r="EE1186" s="533"/>
      <c r="EF1186" s="533"/>
      <c r="EG1186" s="533"/>
      <c r="EH1186" s="533"/>
      <c r="EI1186" s="533"/>
      <c r="EJ1186" s="533"/>
      <c r="EK1186" s="533"/>
      <c r="EL1186" s="533"/>
      <c r="EM1186" s="533"/>
      <c r="EN1186" s="533"/>
      <c r="EO1186" s="533"/>
      <c r="EP1186" s="533"/>
      <c r="EQ1186" s="533"/>
      <c r="ER1186" s="533"/>
      <c r="ES1186" s="533"/>
      <c r="ET1186" s="533"/>
      <c r="EU1186" s="533"/>
      <c r="EV1186" s="533"/>
      <c r="EW1186" s="533"/>
      <c r="EX1186" s="533"/>
      <c r="EY1186" s="533"/>
      <c r="EZ1186" s="533"/>
      <c r="FA1186" s="533"/>
      <c r="FB1186" s="533"/>
      <c r="FC1186" s="533"/>
      <c r="FD1186" s="533"/>
      <c r="FE1186" s="533"/>
      <c r="FF1186" s="533"/>
      <c r="FG1186" s="533"/>
      <c r="FH1186" s="533"/>
      <c r="FI1186" s="533"/>
      <c r="FJ1186" s="533"/>
      <c r="FK1186" s="533"/>
      <c r="FL1186" s="533"/>
      <c r="FM1186" s="533"/>
      <c r="FN1186" s="533"/>
      <c r="FO1186" s="533"/>
      <c r="FP1186" s="533"/>
      <c r="FQ1186" s="533"/>
      <c r="FR1186" s="533"/>
      <c r="FS1186" s="533"/>
      <c r="FT1186" s="533"/>
      <c r="FU1186" s="533"/>
      <c r="FV1186" s="533"/>
      <c r="FW1186" s="533"/>
      <c r="FX1186" s="533"/>
      <c r="FY1186" s="533"/>
      <c r="FZ1186" s="533"/>
      <c r="GA1186" s="533"/>
      <c r="GB1186" s="533"/>
      <c r="GC1186" s="533"/>
      <c r="GD1186" s="533"/>
      <c r="GE1186" s="533"/>
      <c r="GF1186" s="533"/>
      <c r="GG1186" s="533"/>
      <c r="GH1186" s="533"/>
      <c r="GI1186" s="533"/>
      <c r="GJ1186" s="533"/>
      <c r="GK1186" s="533"/>
      <c r="GL1186" s="533"/>
      <c r="GM1186" s="533"/>
      <c r="GN1186" s="533"/>
      <c r="GO1186" s="533"/>
      <c r="GP1186" s="533"/>
      <c r="GQ1186" s="533"/>
      <c r="GR1186" s="533"/>
      <c r="GS1186" s="533"/>
      <c r="GT1186" s="533"/>
      <c r="GU1186" s="533"/>
      <c r="GV1186" s="533"/>
      <c r="GW1186" s="533"/>
      <c r="GX1186" s="533"/>
      <c r="GY1186" s="533"/>
      <c r="GZ1186" s="533"/>
      <c r="HA1186" s="533"/>
      <c r="HB1186" s="533"/>
      <c r="HC1186" s="533"/>
      <c r="HD1186" s="533"/>
      <c r="HE1186" s="533"/>
      <c r="HF1186" s="533"/>
      <c r="HG1186" s="533"/>
      <c r="HH1186" s="533"/>
      <c r="HI1186" s="533"/>
      <c r="HJ1186" s="533"/>
      <c r="HK1186" s="533"/>
      <c r="HL1186" s="533"/>
      <c r="HM1186" s="533"/>
      <c r="HN1186" s="533"/>
      <c r="HO1186" s="533"/>
      <c r="HP1186" s="533"/>
      <c r="HQ1186" s="533"/>
      <c r="HR1186" s="533"/>
      <c r="HS1186" s="533"/>
      <c r="HT1186" s="533"/>
      <c r="HU1186" s="533"/>
      <c r="HV1186" s="533"/>
      <c r="HW1186" s="533"/>
      <c r="HX1186" s="533"/>
      <c r="HY1186" s="533"/>
      <c r="HZ1186" s="533"/>
      <c r="IA1186" s="533"/>
      <c r="IB1186" s="533"/>
      <c r="IC1186" s="533"/>
      <c r="ID1186" s="533"/>
      <c r="IE1186" s="533"/>
      <c r="IF1186" s="533"/>
      <c r="IG1186" s="533"/>
      <c r="IH1186" s="533"/>
      <c r="II1186" s="533"/>
      <c r="IJ1186" s="533"/>
      <c r="IK1186" s="533"/>
      <c r="IL1186" s="533"/>
      <c r="IM1186" s="533"/>
      <c r="IN1186" s="533"/>
      <c r="IO1186" s="533"/>
      <c r="IP1186" s="533"/>
      <c r="IQ1186" s="533"/>
      <c r="IR1186" s="533"/>
      <c r="IS1186" s="533"/>
      <c r="IT1186" s="533"/>
      <c r="IU1186" s="533"/>
      <c r="IV1186" s="533"/>
      <c r="IW1186" s="533"/>
      <c r="IX1186" s="533"/>
      <c r="IY1186" s="533"/>
      <c r="IZ1186" s="533"/>
      <c r="JA1186" s="533"/>
      <c r="JB1186" s="533"/>
      <c r="JC1186" s="533"/>
      <c r="JD1186" s="533"/>
      <c r="JE1186" s="533"/>
      <c r="JF1186" s="533"/>
      <c r="JG1186" s="533"/>
      <c r="JH1186" s="533"/>
    </row>
    <row r="1187" spans="1:268" s="3" customFormat="1" ht="39.75" customHeight="1" thickBot="1" x14ac:dyDescent="0.3">
      <c r="A1187" s="227" t="s">
        <v>3392</v>
      </c>
      <c r="B1187" s="227" t="s">
        <v>7338</v>
      </c>
      <c r="C1187" s="227">
        <v>11130103</v>
      </c>
      <c r="D1187" s="228">
        <v>42677</v>
      </c>
      <c r="E1187" s="228">
        <v>42677</v>
      </c>
      <c r="F1187" s="228">
        <v>46613</v>
      </c>
      <c r="G1187" s="227">
        <v>-7777</v>
      </c>
      <c r="H1187" s="227" t="s">
        <v>470</v>
      </c>
      <c r="I1187" s="227" t="s">
        <v>582</v>
      </c>
      <c r="J1187" s="227"/>
      <c r="K1187" s="227" t="s">
        <v>42</v>
      </c>
      <c r="L1187" s="227" t="s">
        <v>7695</v>
      </c>
      <c r="M1187" s="227" t="s">
        <v>215</v>
      </c>
      <c r="N1187" s="227" t="s">
        <v>215</v>
      </c>
      <c r="O1187" s="227" t="s">
        <v>45</v>
      </c>
      <c r="P1187" s="229" t="s">
        <v>1053</v>
      </c>
      <c r="Q1187" s="262"/>
      <c r="R1187" s="227" t="s">
        <v>215</v>
      </c>
      <c r="S1187" s="227" t="s">
        <v>215</v>
      </c>
      <c r="T1187" s="227" t="s">
        <v>45</v>
      </c>
      <c r="U1187" s="229" t="s">
        <v>1053</v>
      </c>
      <c r="V1187" s="227" t="s">
        <v>7339</v>
      </c>
      <c r="W1187" s="227" t="s">
        <v>7340</v>
      </c>
      <c r="X1187" s="227"/>
      <c r="Y1187" s="227"/>
      <c r="Z1187" s="230" t="s">
        <v>468</v>
      </c>
      <c r="AA1187" s="227" t="s">
        <v>401</v>
      </c>
      <c r="AB1187" s="227"/>
      <c r="AC1187" s="227">
        <v>147</v>
      </c>
      <c r="AD1187" s="227">
        <v>4632000</v>
      </c>
      <c r="AE1187" s="227"/>
      <c r="AF1187" s="227"/>
      <c r="AG1187" s="227">
        <v>4632000</v>
      </c>
      <c r="AH1187" s="227"/>
      <c r="AI1187" s="227"/>
      <c r="AJ1187" s="227"/>
      <c r="AK1187" s="227"/>
      <c r="AL1187" s="227"/>
      <c r="AM1187" s="227"/>
      <c r="AN1187" s="227"/>
      <c r="AO1187" s="227"/>
      <c r="AP1187" s="227"/>
      <c r="AQ1187" s="227"/>
      <c r="AR1187" s="227"/>
      <c r="AS1187" s="227" t="s">
        <v>468</v>
      </c>
      <c r="AT1187" s="227"/>
      <c r="AU1187" s="227"/>
      <c r="AV1187" s="227"/>
      <c r="AW1187" s="227" t="s">
        <v>7341</v>
      </c>
      <c r="AX1187" s="227" t="s">
        <v>7342</v>
      </c>
      <c r="AY1187" s="227">
        <v>43</v>
      </c>
      <c r="AZ1187" s="227">
        <v>38</v>
      </c>
      <c r="BA1187" s="227">
        <v>44</v>
      </c>
      <c r="BB1187" s="227">
        <v>25</v>
      </c>
      <c r="BC1187" s="227">
        <v>18</v>
      </c>
      <c r="BD1187" s="227">
        <v>12.7</v>
      </c>
      <c r="BE1187" s="227">
        <f t="shared" ref="BE1187" si="194">AY1187+AZ1187/60+BA1187/3600</f>
        <v>43.645555555555553</v>
      </c>
      <c r="BF1187" s="227">
        <f t="shared" ref="BF1187" si="195">BB1187+BC1187/60+BD1187/3600</f>
        <v>25.303527777777777</v>
      </c>
      <c r="BG1187" s="227" t="s">
        <v>38</v>
      </c>
      <c r="BH1187" s="227"/>
      <c r="BI1187" s="227"/>
      <c r="BJ1187" s="228"/>
      <c r="BK1187" s="227"/>
      <c r="BL1187" s="228"/>
      <c r="BM1187" s="227"/>
      <c r="BN1187" s="227"/>
      <c r="BO1187" s="227"/>
      <c r="BP1187" s="227"/>
      <c r="BQ1187" s="227"/>
      <c r="BR1187" s="227"/>
      <c r="BS1187" s="227"/>
      <c r="BT1187" s="533"/>
      <c r="BU1187" s="533"/>
      <c r="BV1187" s="533"/>
      <c r="BW1187" s="533"/>
      <c r="BX1187" s="533"/>
      <c r="BY1187" s="533"/>
      <c r="BZ1187" s="533"/>
      <c r="CA1187" s="533"/>
      <c r="CB1187" s="533"/>
      <c r="CC1187" s="533"/>
      <c r="CD1187" s="533"/>
      <c r="CE1187" s="533"/>
      <c r="CF1187" s="533"/>
      <c r="CG1187" s="533"/>
      <c r="CH1187" s="533"/>
      <c r="CI1187" s="533"/>
      <c r="CJ1187" s="533"/>
      <c r="CK1187" s="533"/>
      <c r="CL1187" s="533"/>
      <c r="CM1187" s="533"/>
      <c r="CN1187" s="533"/>
      <c r="CO1187" s="533"/>
      <c r="CP1187" s="533"/>
      <c r="CQ1187" s="533"/>
      <c r="CR1187" s="533"/>
      <c r="CS1187" s="533"/>
      <c r="CT1187" s="533"/>
      <c r="CU1187" s="533"/>
      <c r="CV1187" s="533"/>
      <c r="CW1187" s="533"/>
      <c r="CX1187" s="533"/>
      <c r="CY1187" s="533"/>
      <c r="CZ1187" s="533"/>
      <c r="DA1187" s="533"/>
      <c r="DB1187" s="533"/>
      <c r="DC1187" s="533"/>
      <c r="DD1187" s="533"/>
      <c r="DE1187" s="533"/>
      <c r="DF1187" s="533"/>
      <c r="DG1187" s="533"/>
      <c r="DH1187" s="533"/>
      <c r="DI1187" s="533"/>
      <c r="DJ1187" s="533"/>
      <c r="DK1187" s="533"/>
      <c r="DL1187" s="533"/>
      <c r="DM1187" s="533"/>
      <c r="DN1187" s="533"/>
      <c r="DO1187" s="533"/>
      <c r="DP1187" s="533"/>
      <c r="DQ1187" s="533"/>
      <c r="DR1187" s="533"/>
      <c r="DS1187" s="533"/>
      <c r="DT1187" s="533"/>
      <c r="DU1187" s="533"/>
      <c r="DV1187" s="533"/>
      <c r="DW1187" s="533"/>
      <c r="DX1187" s="533"/>
      <c r="DY1187" s="533"/>
      <c r="DZ1187" s="533"/>
      <c r="EA1187" s="533"/>
      <c r="EB1187" s="533"/>
      <c r="EC1187" s="533"/>
      <c r="ED1187" s="533"/>
      <c r="EE1187" s="533"/>
      <c r="EF1187" s="533"/>
      <c r="EG1187" s="533"/>
      <c r="EH1187" s="533"/>
      <c r="EI1187" s="533"/>
      <c r="EJ1187" s="533"/>
      <c r="EK1187" s="533"/>
      <c r="EL1187" s="533"/>
      <c r="EM1187" s="533"/>
      <c r="EN1187" s="533"/>
      <c r="EO1187" s="533"/>
      <c r="EP1187" s="533"/>
      <c r="EQ1187" s="533"/>
      <c r="ER1187" s="533"/>
      <c r="ES1187" s="533"/>
      <c r="ET1187" s="533"/>
      <c r="EU1187" s="533"/>
      <c r="EV1187" s="533"/>
      <c r="EW1187" s="533"/>
      <c r="EX1187" s="533"/>
      <c r="EY1187" s="533"/>
      <c r="EZ1187" s="533"/>
      <c r="FA1187" s="533"/>
      <c r="FB1187" s="533"/>
      <c r="FC1187" s="533"/>
      <c r="FD1187" s="533"/>
      <c r="FE1187" s="533"/>
      <c r="FF1187" s="533"/>
      <c r="FG1187" s="533"/>
      <c r="FH1187" s="533"/>
      <c r="FI1187" s="533"/>
      <c r="FJ1187" s="533"/>
      <c r="FK1187" s="533"/>
      <c r="FL1187" s="533"/>
      <c r="FM1187" s="533"/>
      <c r="FN1187" s="533"/>
      <c r="FO1187" s="533"/>
      <c r="FP1187" s="533"/>
      <c r="FQ1187" s="533"/>
      <c r="FR1187" s="533"/>
      <c r="FS1187" s="533"/>
      <c r="FT1187" s="533"/>
      <c r="FU1187" s="533"/>
      <c r="FV1187" s="533"/>
      <c r="FW1187" s="533"/>
      <c r="FX1187" s="533"/>
      <c r="FY1187" s="533"/>
      <c r="FZ1187" s="533"/>
      <c r="GA1187" s="533"/>
      <c r="GB1187" s="533"/>
      <c r="GC1187" s="533"/>
      <c r="GD1187" s="533"/>
      <c r="GE1187" s="533"/>
      <c r="GF1187" s="533"/>
      <c r="GG1187" s="533"/>
      <c r="GH1187" s="533"/>
      <c r="GI1187" s="533"/>
      <c r="GJ1187" s="533"/>
      <c r="GK1187" s="533"/>
      <c r="GL1187" s="533"/>
      <c r="GM1187" s="533"/>
      <c r="GN1187" s="533"/>
      <c r="GO1187" s="533"/>
      <c r="GP1187" s="533"/>
      <c r="GQ1187" s="533"/>
      <c r="GR1187" s="533"/>
      <c r="GS1187" s="533"/>
      <c r="GT1187" s="533"/>
      <c r="GU1187" s="533"/>
      <c r="GV1187" s="533"/>
      <c r="GW1187" s="533"/>
      <c r="GX1187" s="533"/>
      <c r="GY1187" s="533"/>
      <c r="GZ1187" s="533"/>
      <c r="HA1187" s="533"/>
      <c r="HB1187" s="533"/>
      <c r="HC1187" s="533"/>
      <c r="HD1187" s="533"/>
      <c r="HE1187" s="533"/>
      <c r="HF1187" s="533"/>
      <c r="HG1187" s="533"/>
      <c r="HH1187" s="533"/>
      <c r="HI1187" s="533"/>
      <c r="HJ1187" s="533"/>
      <c r="HK1187" s="533"/>
      <c r="HL1187" s="533"/>
      <c r="HM1187" s="533"/>
      <c r="HN1187" s="533"/>
      <c r="HO1187" s="533"/>
      <c r="HP1187" s="533"/>
      <c r="HQ1187" s="533"/>
      <c r="HR1187" s="533"/>
      <c r="HS1187" s="533"/>
      <c r="HT1187" s="533"/>
      <c r="HU1187" s="533"/>
      <c r="HV1187" s="533"/>
      <c r="HW1187" s="533"/>
      <c r="HX1187" s="533"/>
      <c r="HY1187" s="533"/>
      <c r="HZ1187" s="533"/>
      <c r="IA1187" s="533"/>
      <c r="IB1187" s="533"/>
      <c r="IC1187" s="533"/>
      <c r="ID1187" s="533"/>
      <c r="IE1187" s="533"/>
      <c r="IF1187" s="533"/>
      <c r="IG1187" s="533"/>
      <c r="IH1187" s="533"/>
      <c r="II1187" s="533"/>
      <c r="IJ1187" s="533"/>
      <c r="IK1187" s="533"/>
      <c r="IL1187" s="533"/>
      <c r="IM1187" s="533"/>
      <c r="IN1187" s="533"/>
      <c r="IO1187" s="533"/>
      <c r="IP1187" s="533"/>
      <c r="IQ1187" s="533"/>
      <c r="IR1187" s="533"/>
      <c r="IS1187" s="533"/>
      <c r="IT1187" s="533"/>
      <c r="IU1187" s="533"/>
      <c r="IV1187" s="533"/>
      <c r="IW1187" s="533"/>
      <c r="IX1187" s="533"/>
      <c r="IY1187" s="533"/>
      <c r="IZ1187" s="533"/>
      <c r="JA1187" s="533"/>
      <c r="JB1187" s="533"/>
      <c r="JC1187" s="533"/>
      <c r="JD1187" s="533"/>
      <c r="JE1187" s="533"/>
      <c r="JF1187" s="533"/>
      <c r="JG1187" s="533"/>
      <c r="JH1187" s="533"/>
    </row>
    <row r="1188" spans="1:268" s="3" customFormat="1" ht="39.75" customHeight="1" x14ac:dyDescent="0.25">
      <c r="A1188" s="1" t="s">
        <v>3392</v>
      </c>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7360</v>
      </c>
      <c r="X1188" s="1"/>
      <c r="Y1188" s="1"/>
      <c r="Z1188" s="9" t="s">
        <v>1311</v>
      </c>
      <c r="AA1188" s="1" t="s">
        <v>427</v>
      </c>
      <c r="AB1188" s="1">
        <v>6.0000000000000001E-3</v>
      </c>
      <c r="AC1188" s="1">
        <v>6</v>
      </c>
      <c r="AD1188" s="1">
        <v>189216</v>
      </c>
      <c r="AE1188" s="1"/>
      <c r="AF1188" s="1"/>
      <c r="AG1188" s="1"/>
      <c r="AH1188" s="1"/>
      <c r="AI1188" s="1">
        <v>189216</v>
      </c>
      <c r="AJ1188" s="1"/>
      <c r="AK1188" s="1"/>
      <c r="AL1188" s="1"/>
      <c r="AM1188" s="1"/>
      <c r="AN1188" s="1"/>
      <c r="AO1188" s="1"/>
      <c r="AP1188" s="1">
        <v>2</v>
      </c>
      <c r="AQ1188" s="1"/>
      <c r="AR1188" s="1"/>
      <c r="AS1188" s="1" t="s">
        <v>7348</v>
      </c>
      <c r="AT1188" s="1"/>
      <c r="AU1188" s="1"/>
      <c r="AV1188" s="1">
        <v>1316</v>
      </c>
      <c r="AW1188" s="1" t="s">
        <v>7352</v>
      </c>
      <c r="AX1188" s="1" t="s">
        <v>7353</v>
      </c>
      <c r="AY1188" s="1">
        <v>42</v>
      </c>
      <c r="AZ1188" s="1">
        <v>45</v>
      </c>
      <c r="BA1188" s="1">
        <v>16.315000000000001</v>
      </c>
      <c r="BB1188" s="1">
        <v>24</v>
      </c>
      <c r="BC1188" s="1">
        <v>0</v>
      </c>
      <c r="BD1188" s="1">
        <v>19.372</v>
      </c>
      <c r="BE1188" s="1">
        <f t="shared" si="192"/>
        <v>42.754531944444444</v>
      </c>
      <c r="BF1188" s="1">
        <f t="shared" si="193"/>
        <v>24.00538111111111</v>
      </c>
      <c r="BG1188" s="1" t="s">
        <v>38</v>
      </c>
      <c r="BH1188" s="1"/>
      <c r="BI1188" s="1"/>
      <c r="BJ1188" s="7"/>
      <c r="BK1188" s="1"/>
      <c r="BL1188" s="7"/>
      <c r="BM1188" s="1"/>
      <c r="BN1188" s="1"/>
      <c r="BO1188" s="1"/>
      <c r="BP1188" s="1"/>
      <c r="BQ1188" s="1"/>
      <c r="BR1188" s="1"/>
      <c r="BS1188" s="1"/>
      <c r="BT1188" s="533"/>
      <c r="BU1188" s="533"/>
      <c r="BV1188" s="533"/>
      <c r="BW1188" s="533"/>
      <c r="BX1188" s="533"/>
      <c r="BY1188" s="533"/>
      <c r="BZ1188" s="533"/>
      <c r="CA1188" s="533"/>
      <c r="CB1188" s="533"/>
      <c r="CC1188" s="533"/>
      <c r="CD1188" s="533"/>
      <c r="CE1188" s="533"/>
      <c r="CF1188" s="533"/>
      <c r="CG1188" s="533"/>
      <c r="CH1188" s="533"/>
      <c r="CI1188" s="533"/>
      <c r="CJ1188" s="533"/>
      <c r="CK1188" s="533"/>
      <c r="CL1188" s="533"/>
      <c r="CM1188" s="533"/>
      <c r="CN1188" s="533"/>
      <c r="CO1188" s="533"/>
      <c r="CP1188" s="533"/>
      <c r="CQ1188" s="533"/>
      <c r="CR1188" s="533"/>
      <c r="CS1188" s="533"/>
      <c r="CT1188" s="533"/>
      <c r="CU1188" s="533"/>
      <c r="CV1188" s="533"/>
      <c r="CW1188" s="533"/>
      <c r="CX1188" s="533"/>
      <c r="CY1188" s="533"/>
      <c r="CZ1188" s="533"/>
      <c r="DA1188" s="533"/>
      <c r="DB1188" s="533"/>
      <c r="DC1188" s="533"/>
      <c r="DD1188" s="533"/>
      <c r="DE1188" s="533"/>
      <c r="DF1188" s="533"/>
      <c r="DG1188" s="533"/>
      <c r="DH1188" s="533"/>
      <c r="DI1188" s="533"/>
      <c r="DJ1188" s="533"/>
      <c r="DK1188" s="533"/>
      <c r="DL1188" s="533"/>
      <c r="DM1188" s="533"/>
      <c r="DN1188" s="533"/>
      <c r="DO1188" s="533"/>
      <c r="DP1188" s="533"/>
      <c r="DQ1188" s="533"/>
      <c r="DR1188" s="533"/>
      <c r="DS1188" s="533"/>
      <c r="DT1188" s="533"/>
      <c r="DU1188" s="533"/>
      <c r="DV1188" s="533"/>
      <c r="DW1188" s="533"/>
      <c r="DX1188" s="533"/>
      <c r="DY1188" s="533"/>
      <c r="DZ1188" s="533"/>
      <c r="EA1188" s="533"/>
      <c r="EB1188" s="533"/>
      <c r="EC1188" s="533"/>
      <c r="ED1188" s="533"/>
      <c r="EE1188" s="533"/>
      <c r="EF1188" s="533"/>
      <c r="EG1188" s="533"/>
      <c r="EH1188" s="533"/>
      <c r="EI1188" s="533"/>
      <c r="EJ1188" s="533"/>
      <c r="EK1188" s="533"/>
      <c r="EL1188" s="533"/>
      <c r="EM1188" s="533"/>
      <c r="EN1188" s="533"/>
      <c r="EO1188" s="533"/>
      <c r="EP1188" s="533"/>
      <c r="EQ1188" s="533"/>
      <c r="ER1188" s="533"/>
      <c r="ES1188" s="533"/>
      <c r="ET1188" s="533"/>
      <c r="EU1188" s="533"/>
      <c r="EV1188" s="533"/>
      <c r="EW1188" s="533"/>
      <c r="EX1188" s="533"/>
      <c r="EY1188" s="533"/>
      <c r="EZ1188" s="533"/>
      <c r="FA1188" s="533"/>
      <c r="FB1188" s="533"/>
      <c r="FC1188" s="533"/>
      <c r="FD1188" s="533"/>
      <c r="FE1188" s="533"/>
      <c r="FF1188" s="533"/>
      <c r="FG1188" s="533"/>
      <c r="FH1188" s="533"/>
      <c r="FI1188" s="533"/>
      <c r="FJ1188" s="533"/>
      <c r="FK1188" s="533"/>
      <c r="FL1188" s="533"/>
      <c r="FM1188" s="533"/>
      <c r="FN1188" s="533"/>
      <c r="FO1188" s="533"/>
      <c r="FP1188" s="533"/>
      <c r="FQ1188" s="533"/>
      <c r="FR1188" s="533"/>
      <c r="FS1188" s="533"/>
      <c r="FT1188" s="533"/>
      <c r="FU1188" s="533"/>
      <c r="FV1188" s="533"/>
      <c r="FW1188" s="533"/>
      <c r="FX1188" s="533"/>
      <c r="FY1188" s="533"/>
      <c r="FZ1188" s="533"/>
      <c r="GA1188" s="533"/>
      <c r="GB1188" s="533"/>
      <c r="GC1188" s="533"/>
      <c r="GD1188" s="533"/>
      <c r="GE1188" s="533"/>
      <c r="GF1188" s="533"/>
      <c r="GG1188" s="533"/>
      <c r="GH1188" s="533"/>
      <c r="GI1188" s="533"/>
      <c r="GJ1188" s="533"/>
      <c r="GK1188" s="533"/>
      <c r="GL1188" s="533"/>
      <c r="GM1188" s="533"/>
      <c r="GN1188" s="533"/>
      <c r="GO1188" s="533"/>
      <c r="GP1188" s="533"/>
      <c r="GQ1188" s="533"/>
      <c r="GR1188" s="533"/>
      <c r="GS1188" s="533"/>
      <c r="GT1188" s="533"/>
      <c r="GU1188" s="533"/>
      <c r="GV1188" s="533"/>
      <c r="GW1188" s="533"/>
      <c r="GX1188" s="533"/>
      <c r="GY1188" s="533"/>
      <c r="GZ1188" s="533"/>
      <c r="HA1188" s="533"/>
      <c r="HB1188" s="533"/>
      <c r="HC1188" s="533"/>
      <c r="HD1188" s="533"/>
      <c r="HE1188" s="533"/>
      <c r="HF1188" s="533"/>
      <c r="HG1188" s="533"/>
      <c r="HH1188" s="533"/>
      <c r="HI1188" s="533"/>
      <c r="HJ1188" s="533"/>
      <c r="HK1188" s="533"/>
      <c r="HL1188" s="533"/>
      <c r="HM1188" s="533"/>
      <c r="HN1188" s="533"/>
      <c r="HO1188" s="533"/>
      <c r="HP1188" s="533"/>
      <c r="HQ1188" s="533"/>
      <c r="HR1188" s="533"/>
      <c r="HS1188" s="533"/>
      <c r="HT1188" s="533"/>
      <c r="HU1188" s="533"/>
      <c r="HV1188" s="533"/>
      <c r="HW1188" s="533"/>
      <c r="HX1188" s="533"/>
      <c r="HY1188" s="533"/>
      <c r="HZ1188" s="533"/>
      <c r="IA1188" s="533"/>
      <c r="IB1188" s="533"/>
      <c r="IC1188" s="533"/>
      <c r="ID1188" s="533"/>
      <c r="IE1188" s="533"/>
      <c r="IF1188" s="533"/>
      <c r="IG1188" s="533"/>
      <c r="IH1188" s="533"/>
      <c r="II1188" s="533"/>
      <c r="IJ1188" s="533"/>
      <c r="IK1188" s="533"/>
      <c r="IL1188" s="533"/>
      <c r="IM1188" s="533"/>
      <c r="IN1188" s="533"/>
      <c r="IO1188" s="533"/>
      <c r="IP1188" s="533"/>
      <c r="IQ1188" s="533"/>
      <c r="IR1188" s="533"/>
      <c r="IS1188" s="533"/>
      <c r="IT1188" s="533"/>
      <c r="IU1188" s="533"/>
      <c r="IV1188" s="533"/>
      <c r="IW1188" s="533"/>
      <c r="IX1188" s="533"/>
      <c r="IY1188" s="533"/>
      <c r="IZ1188" s="533"/>
      <c r="JA1188" s="533"/>
      <c r="JB1188" s="533"/>
      <c r="JC1188" s="533"/>
      <c r="JD1188" s="533"/>
      <c r="JE1188" s="533"/>
      <c r="JF1188" s="533"/>
      <c r="JG1188" s="533"/>
      <c r="JH1188" s="533"/>
    </row>
    <row r="1189" spans="1:268" s="3" customFormat="1" ht="39.75" customHeight="1" x14ac:dyDescent="0.25">
      <c r="A1189" s="1"/>
      <c r="B1189" s="1" t="s">
        <v>1376</v>
      </c>
      <c r="C1189" s="1">
        <v>11190062</v>
      </c>
      <c r="D1189" s="7">
        <v>42668</v>
      </c>
      <c r="E1189" s="7">
        <v>42668</v>
      </c>
      <c r="F1189" s="7">
        <v>46320</v>
      </c>
      <c r="G1189" s="1">
        <v>-7777</v>
      </c>
      <c r="H1189" s="1" t="s">
        <v>2442</v>
      </c>
      <c r="I1189" s="1" t="s">
        <v>596</v>
      </c>
      <c r="J1189" s="1"/>
      <c r="K1189" s="1" t="s">
        <v>55</v>
      </c>
      <c r="L1189" s="1" t="s">
        <v>3386</v>
      </c>
      <c r="M1189" s="1" t="s">
        <v>58</v>
      </c>
      <c r="N1189" s="1" t="s">
        <v>58</v>
      </c>
      <c r="O1189" s="1" t="s">
        <v>52</v>
      </c>
      <c r="P1189" s="6" t="s">
        <v>1055</v>
      </c>
      <c r="Q1189" s="1"/>
      <c r="R1189" s="1" t="s">
        <v>58</v>
      </c>
      <c r="S1189" s="1" t="s">
        <v>58</v>
      </c>
      <c r="T1189" s="1" t="s">
        <v>52</v>
      </c>
      <c r="U1189" s="6" t="s">
        <v>1055</v>
      </c>
      <c r="V1189" s="1"/>
      <c r="W1189" s="1" t="s">
        <v>7360</v>
      </c>
      <c r="X1189" s="1"/>
      <c r="Y1189" s="1"/>
      <c r="Z1189" s="9" t="s">
        <v>1311</v>
      </c>
      <c r="AA1189" s="1" t="s">
        <v>427</v>
      </c>
      <c r="AB1189" s="1">
        <v>1.8100000000000002E-2</v>
      </c>
      <c r="AC1189" s="1">
        <v>18.100000000000001</v>
      </c>
      <c r="AD1189" s="1">
        <v>570801.6</v>
      </c>
      <c r="AE1189" s="1"/>
      <c r="AF1189" s="1"/>
      <c r="AG1189" s="1"/>
      <c r="AH1189" s="1"/>
      <c r="AI1189" s="1">
        <v>570801.6</v>
      </c>
      <c r="AJ1189" s="1"/>
      <c r="AK1189" s="1"/>
      <c r="AL1189" s="1"/>
      <c r="AM1189" s="1"/>
      <c r="AN1189" s="1"/>
      <c r="AO1189" s="1"/>
      <c r="AP1189" s="1">
        <v>2</v>
      </c>
      <c r="AQ1189" s="1"/>
      <c r="AR1189" s="1"/>
      <c r="AS1189" s="1" t="s">
        <v>7349</v>
      </c>
      <c r="AT1189" s="1"/>
      <c r="AU1189" s="1"/>
      <c r="AV1189" s="1">
        <v>1306</v>
      </c>
      <c r="AW1189" s="1" t="s">
        <v>7354</v>
      </c>
      <c r="AX1189" s="1" t="s">
        <v>7355</v>
      </c>
      <c r="AY1189" s="1">
        <v>42</v>
      </c>
      <c r="AZ1189" s="1">
        <v>45</v>
      </c>
      <c r="BA1189" s="1">
        <v>10.226000000000001</v>
      </c>
      <c r="BB1189" s="1">
        <v>24</v>
      </c>
      <c r="BC1189" s="1">
        <v>0</v>
      </c>
      <c r="BD1189" s="1">
        <v>19.82</v>
      </c>
      <c r="BE1189" s="1">
        <f t="shared" si="192"/>
        <v>42.752840555555558</v>
      </c>
      <c r="BF1189" s="1">
        <f t="shared" si="193"/>
        <v>24.005505555555555</v>
      </c>
      <c r="BG1189" s="1" t="s">
        <v>38</v>
      </c>
      <c r="BH1189" s="1"/>
      <c r="BI1189" s="1"/>
      <c r="BJ1189" s="7"/>
      <c r="BK1189" s="1"/>
      <c r="BL1189" s="7"/>
      <c r="BM1189" s="1"/>
      <c r="BN1189" s="1"/>
      <c r="BO1189" s="1"/>
      <c r="BP1189" s="1"/>
      <c r="BQ1189" s="1"/>
      <c r="BR1189" s="1"/>
      <c r="BS1189" s="1"/>
      <c r="BT1189" s="533"/>
      <c r="BU1189" s="533"/>
      <c r="BV1189" s="533"/>
      <c r="BW1189" s="533"/>
      <c r="BX1189" s="533"/>
      <c r="BY1189" s="533"/>
      <c r="BZ1189" s="533"/>
      <c r="CA1189" s="533"/>
      <c r="CB1189" s="533"/>
      <c r="CC1189" s="533"/>
      <c r="CD1189" s="533"/>
      <c r="CE1189" s="533"/>
      <c r="CF1189" s="533"/>
      <c r="CG1189" s="533"/>
      <c r="CH1189" s="533"/>
      <c r="CI1189" s="533"/>
      <c r="CJ1189" s="533"/>
      <c r="CK1189" s="533"/>
      <c r="CL1189" s="533"/>
      <c r="CM1189" s="533"/>
      <c r="CN1189" s="533"/>
      <c r="CO1189" s="533"/>
      <c r="CP1189" s="533"/>
      <c r="CQ1189" s="533"/>
      <c r="CR1189" s="533"/>
      <c r="CS1189" s="533"/>
      <c r="CT1189" s="533"/>
      <c r="CU1189" s="533"/>
      <c r="CV1189" s="533"/>
      <c r="CW1189" s="533"/>
      <c r="CX1189" s="533"/>
      <c r="CY1189" s="533"/>
      <c r="CZ1189" s="533"/>
      <c r="DA1189" s="533"/>
      <c r="DB1189" s="533"/>
      <c r="DC1189" s="533"/>
      <c r="DD1189" s="533"/>
      <c r="DE1189" s="533"/>
      <c r="DF1189" s="533"/>
      <c r="DG1189" s="533"/>
      <c r="DH1189" s="533"/>
      <c r="DI1189" s="533"/>
      <c r="DJ1189" s="533"/>
      <c r="DK1189" s="533"/>
      <c r="DL1189" s="533"/>
      <c r="DM1189" s="533"/>
      <c r="DN1189" s="533"/>
      <c r="DO1189" s="533"/>
      <c r="DP1189" s="533"/>
      <c r="DQ1189" s="533"/>
      <c r="DR1189" s="533"/>
      <c r="DS1189" s="533"/>
      <c r="DT1189" s="533"/>
      <c r="DU1189" s="533"/>
      <c r="DV1189" s="533"/>
      <c r="DW1189" s="533"/>
      <c r="DX1189" s="533"/>
      <c r="DY1189" s="533"/>
      <c r="DZ1189" s="533"/>
      <c r="EA1189" s="533"/>
      <c r="EB1189" s="533"/>
      <c r="EC1189" s="533"/>
      <c r="ED1189" s="533"/>
      <c r="EE1189" s="533"/>
      <c r="EF1189" s="533"/>
      <c r="EG1189" s="533"/>
      <c r="EH1189" s="533"/>
      <c r="EI1189" s="533"/>
      <c r="EJ1189" s="533"/>
      <c r="EK1189" s="533"/>
      <c r="EL1189" s="533"/>
      <c r="EM1189" s="533"/>
      <c r="EN1189" s="533"/>
      <c r="EO1189" s="533"/>
      <c r="EP1189" s="533"/>
      <c r="EQ1189" s="533"/>
      <c r="ER1189" s="533"/>
      <c r="ES1189" s="533"/>
      <c r="ET1189" s="533"/>
      <c r="EU1189" s="533"/>
      <c r="EV1189" s="533"/>
      <c r="EW1189" s="533"/>
      <c r="EX1189" s="533"/>
      <c r="EY1189" s="533"/>
      <c r="EZ1189" s="533"/>
      <c r="FA1189" s="533"/>
      <c r="FB1189" s="533"/>
      <c r="FC1189" s="533"/>
      <c r="FD1189" s="533"/>
      <c r="FE1189" s="533"/>
      <c r="FF1189" s="533"/>
      <c r="FG1189" s="533"/>
      <c r="FH1189" s="533"/>
      <c r="FI1189" s="533"/>
      <c r="FJ1189" s="533"/>
      <c r="FK1189" s="533"/>
      <c r="FL1189" s="533"/>
      <c r="FM1189" s="533"/>
      <c r="FN1189" s="533"/>
      <c r="FO1189" s="533"/>
      <c r="FP1189" s="533"/>
      <c r="FQ1189" s="533"/>
      <c r="FR1189" s="533"/>
      <c r="FS1189" s="533"/>
      <c r="FT1189" s="533"/>
      <c r="FU1189" s="533"/>
      <c r="FV1189" s="533"/>
      <c r="FW1189" s="533"/>
      <c r="FX1189" s="533"/>
      <c r="FY1189" s="533"/>
      <c r="FZ1189" s="533"/>
      <c r="GA1189" s="533"/>
      <c r="GB1189" s="533"/>
      <c r="GC1189" s="533"/>
      <c r="GD1189" s="533"/>
      <c r="GE1189" s="533"/>
      <c r="GF1189" s="533"/>
      <c r="GG1189" s="533"/>
      <c r="GH1189" s="533"/>
      <c r="GI1189" s="533"/>
      <c r="GJ1189" s="533"/>
      <c r="GK1189" s="533"/>
      <c r="GL1189" s="533"/>
      <c r="GM1189" s="533"/>
      <c r="GN1189" s="533"/>
      <c r="GO1189" s="533"/>
      <c r="GP1189" s="533"/>
      <c r="GQ1189" s="533"/>
      <c r="GR1189" s="533"/>
      <c r="GS1189" s="533"/>
      <c r="GT1189" s="533"/>
      <c r="GU1189" s="533"/>
      <c r="GV1189" s="533"/>
      <c r="GW1189" s="533"/>
      <c r="GX1189" s="533"/>
      <c r="GY1189" s="533"/>
      <c r="GZ1189" s="533"/>
      <c r="HA1189" s="533"/>
      <c r="HB1189" s="533"/>
      <c r="HC1189" s="533"/>
      <c r="HD1189" s="533"/>
      <c r="HE1189" s="533"/>
      <c r="HF1189" s="533"/>
      <c r="HG1189" s="533"/>
      <c r="HH1189" s="533"/>
      <c r="HI1189" s="533"/>
      <c r="HJ1189" s="533"/>
      <c r="HK1189" s="533"/>
      <c r="HL1189" s="533"/>
      <c r="HM1189" s="533"/>
      <c r="HN1189" s="533"/>
      <c r="HO1189" s="533"/>
      <c r="HP1189" s="533"/>
      <c r="HQ1189" s="533"/>
      <c r="HR1189" s="533"/>
      <c r="HS1189" s="533"/>
      <c r="HT1189" s="533"/>
      <c r="HU1189" s="533"/>
      <c r="HV1189" s="533"/>
      <c r="HW1189" s="533"/>
      <c r="HX1189" s="533"/>
      <c r="HY1189" s="533"/>
      <c r="HZ1189" s="533"/>
      <c r="IA1189" s="533"/>
      <c r="IB1189" s="533"/>
      <c r="IC1189" s="533"/>
      <c r="ID1189" s="533"/>
      <c r="IE1189" s="533"/>
      <c r="IF1189" s="533"/>
      <c r="IG1189" s="533"/>
      <c r="IH1189" s="533"/>
      <c r="II1189" s="533"/>
      <c r="IJ1189" s="533"/>
      <c r="IK1189" s="533"/>
      <c r="IL1189" s="533"/>
      <c r="IM1189" s="533"/>
      <c r="IN1189" s="533"/>
      <c r="IO1189" s="533"/>
      <c r="IP1189" s="533"/>
      <c r="IQ1189" s="533"/>
      <c r="IR1189" s="533"/>
      <c r="IS1189" s="533"/>
      <c r="IT1189" s="533"/>
      <c r="IU1189" s="533"/>
      <c r="IV1189" s="533"/>
      <c r="IW1189" s="533"/>
      <c r="IX1189" s="533"/>
      <c r="IY1189" s="533"/>
      <c r="IZ1189" s="533"/>
      <c r="JA1189" s="533"/>
      <c r="JB1189" s="533"/>
      <c r="JC1189" s="533"/>
      <c r="JD1189" s="533"/>
      <c r="JE1189" s="533"/>
      <c r="JF1189" s="533"/>
      <c r="JG1189" s="533"/>
      <c r="JH1189" s="533"/>
    </row>
    <row r="1190" spans="1:268" s="263" customFormat="1" ht="39.75" customHeight="1" thickBot="1" x14ac:dyDescent="0.3">
      <c r="A1190" s="1"/>
      <c r="B1190" s="1" t="s">
        <v>1376</v>
      </c>
      <c r="C1190" s="1">
        <v>11190062</v>
      </c>
      <c r="D1190" s="7">
        <v>42668</v>
      </c>
      <c r="E1190" s="7">
        <v>42668</v>
      </c>
      <c r="F1190" s="7">
        <v>46320</v>
      </c>
      <c r="G1190" s="1">
        <v>-7777</v>
      </c>
      <c r="H1190" s="1" t="s">
        <v>2442</v>
      </c>
      <c r="I1190" s="1" t="s">
        <v>596</v>
      </c>
      <c r="J1190" s="1"/>
      <c r="K1190" s="1" t="s">
        <v>55</v>
      </c>
      <c r="L1190" s="1" t="s">
        <v>3386</v>
      </c>
      <c r="M1190" s="1" t="s">
        <v>58</v>
      </c>
      <c r="N1190" s="1" t="s">
        <v>58</v>
      </c>
      <c r="O1190" s="1" t="s">
        <v>52</v>
      </c>
      <c r="P1190" s="6" t="s">
        <v>1055</v>
      </c>
      <c r="Q1190" s="1"/>
      <c r="R1190" s="1" t="s">
        <v>58</v>
      </c>
      <c r="S1190" s="1" t="s">
        <v>58</v>
      </c>
      <c r="T1190" s="1" t="s">
        <v>52</v>
      </c>
      <c r="U1190" s="6" t="s">
        <v>1055</v>
      </c>
      <c r="V1190" s="1"/>
      <c r="W1190" s="1" t="s">
        <v>7360</v>
      </c>
      <c r="X1190" s="1"/>
      <c r="Y1190" s="1"/>
      <c r="Z1190" s="9" t="s">
        <v>1311</v>
      </c>
      <c r="AA1190" s="1" t="s">
        <v>427</v>
      </c>
      <c r="AB1190" s="1">
        <v>3.5000000000000001E-3</v>
      </c>
      <c r="AC1190" s="1">
        <v>3.5</v>
      </c>
      <c r="AD1190" s="1">
        <v>110376</v>
      </c>
      <c r="AE1190" s="1"/>
      <c r="AF1190" s="1"/>
      <c r="AG1190" s="1"/>
      <c r="AH1190" s="1"/>
      <c r="AI1190" s="1">
        <v>110376</v>
      </c>
      <c r="AJ1190" s="1"/>
      <c r="AK1190" s="1"/>
      <c r="AL1190" s="1"/>
      <c r="AM1190" s="1"/>
      <c r="AN1190" s="1"/>
      <c r="AO1190" s="1"/>
      <c r="AP1190" s="1">
        <v>2</v>
      </c>
      <c r="AQ1190" s="1"/>
      <c r="AR1190" s="1"/>
      <c r="AS1190" s="1" t="s">
        <v>7350</v>
      </c>
      <c r="AT1190" s="1"/>
      <c r="AU1190" s="1"/>
      <c r="AV1190" s="1">
        <v>1240</v>
      </c>
      <c r="AW1190" s="1" t="s">
        <v>7356</v>
      </c>
      <c r="AX1190" s="1" t="s">
        <v>7357</v>
      </c>
      <c r="AY1190" s="1">
        <v>42</v>
      </c>
      <c r="AZ1190" s="1">
        <v>45</v>
      </c>
      <c r="BA1190" s="1">
        <v>0.83299999999999996</v>
      </c>
      <c r="BB1190" s="1">
        <v>24</v>
      </c>
      <c r="BC1190" s="1">
        <v>0</v>
      </c>
      <c r="BD1190" s="1">
        <v>24.597000000000001</v>
      </c>
      <c r="BE1190" s="1">
        <f t="shared" si="192"/>
        <v>42.750231388888892</v>
      </c>
      <c r="BF1190" s="1">
        <f t="shared" si="193"/>
        <v>24.006832500000002</v>
      </c>
      <c r="BG1190" s="1" t="s">
        <v>38</v>
      </c>
      <c r="BH1190" s="1"/>
      <c r="BI1190" s="1"/>
      <c r="BJ1190" s="7"/>
      <c r="BK1190" s="1"/>
      <c r="BL1190" s="7"/>
      <c r="BM1190" s="1"/>
      <c r="BN1190" s="1"/>
      <c r="BO1190" s="1"/>
      <c r="BP1190" s="1"/>
      <c r="BQ1190" s="1"/>
      <c r="BR1190" s="1"/>
      <c r="BS1190" s="1"/>
      <c r="BT1190" s="533"/>
      <c r="BU1190" s="533"/>
      <c r="BV1190" s="533"/>
      <c r="BW1190" s="533"/>
      <c r="BX1190" s="533"/>
      <c r="BY1190" s="533"/>
      <c r="BZ1190" s="533"/>
      <c r="CA1190" s="533"/>
      <c r="CB1190" s="533"/>
      <c r="CC1190" s="533"/>
      <c r="CD1190" s="533"/>
      <c r="CE1190" s="533"/>
      <c r="CF1190" s="533"/>
      <c r="CG1190" s="533"/>
      <c r="CH1190" s="533"/>
      <c r="CI1190" s="533"/>
      <c r="CJ1190" s="533"/>
      <c r="CK1190" s="533"/>
      <c r="CL1190" s="533"/>
      <c r="CM1190" s="533"/>
      <c r="CN1190" s="533"/>
      <c r="CO1190" s="533"/>
      <c r="CP1190" s="533"/>
      <c r="CQ1190" s="533"/>
      <c r="CR1190" s="533"/>
      <c r="CS1190" s="533"/>
      <c r="CT1190" s="533"/>
      <c r="CU1190" s="533"/>
      <c r="CV1190" s="533"/>
      <c r="CW1190" s="533"/>
      <c r="CX1190" s="533"/>
      <c r="CY1190" s="533"/>
      <c r="CZ1190" s="533"/>
      <c r="DA1190" s="533"/>
      <c r="DB1190" s="533"/>
      <c r="DC1190" s="533"/>
      <c r="DD1190" s="533"/>
      <c r="DE1190" s="533"/>
      <c r="DF1190" s="533"/>
      <c r="DG1190" s="533"/>
      <c r="DH1190" s="533"/>
      <c r="DI1190" s="533"/>
      <c r="DJ1190" s="533"/>
      <c r="DK1190" s="533"/>
      <c r="DL1190" s="533"/>
      <c r="DM1190" s="533"/>
      <c r="DN1190" s="533"/>
      <c r="DO1190" s="533"/>
      <c r="DP1190" s="533"/>
      <c r="DQ1190" s="533"/>
      <c r="DR1190" s="533"/>
      <c r="DS1190" s="533"/>
      <c r="DT1190" s="533"/>
      <c r="DU1190" s="533"/>
      <c r="DV1190" s="533"/>
      <c r="DW1190" s="533"/>
      <c r="DX1190" s="533"/>
      <c r="DY1190" s="533"/>
      <c r="DZ1190" s="533"/>
      <c r="EA1190" s="533"/>
      <c r="EB1190" s="533"/>
      <c r="EC1190" s="533"/>
      <c r="ED1190" s="533"/>
      <c r="EE1190" s="533"/>
      <c r="EF1190" s="533"/>
      <c r="EG1190" s="533"/>
      <c r="EH1190" s="533"/>
      <c r="EI1190" s="533"/>
      <c r="EJ1190" s="533"/>
      <c r="EK1190" s="533"/>
      <c r="EL1190" s="533"/>
      <c r="EM1190" s="533"/>
      <c r="EN1190" s="533"/>
      <c r="EO1190" s="533"/>
      <c r="EP1190" s="533"/>
      <c r="EQ1190" s="533"/>
      <c r="ER1190" s="533"/>
      <c r="ES1190" s="533"/>
      <c r="ET1190" s="533"/>
      <c r="EU1190" s="533"/>
      <c r="EV1190" s="533"/>
      <c r="EW1190" s="533"/>
      <c r="EX1190" s="533"/>
      <c r="EY1190" s="533"/>
      <c r="EZ1190" s="533"/>
      <c r="FA1190" s="533"/>
      <c r="FB1190" s="533"/>
      <c r="FC1190" s="533"/>
      <c r="FD1190" s="533"/>
      <c r="FE1190" s="533"/>
      <c r="FF1190" s="533"/>
      <c r="FG1190" s="533"/>
      <c r="FH1190" s="533"/>
      <c r="FI1190" s="533"/>
      <c r="FJ1190" s="533"/>
      <c r="FK1190" s="533"/>
      <c r="FL1190" s="533"/>
      <c r="FM1190" s="533"/>
      <c r="FN1190" s="533"/>
      <c r="FO1190" s="533"/>
      <c r="FP1190" s="533"/>
      <c r="FQ1190" s="533"/>
      <c r="FR1190" s="533"/>
      <c r="FS1190" s="533"/>
      <c r="FT1190" s="533"/>
      <c r="FU1190" s="533"/>
      <c r="FV1190" s="533"/>
      <c r="FW1190" s="533"/>
      <c r="FX1190" s="533"/>
      <c r="FY1190" s="533"/>
      <c r="FZ1190" s="533"/>
      <c r="GA1190" s="533"/>
      <c r="GB1190" s="533"/>
      <c r="GC1190" s="533"/>
      <c r="GD1190" s="533"/>
      <c r="GE1190" s="533"/>
      <c r="GF1190" s="533"/>
      <c r="GG1190" s="533"/>
      <c r="GH1190" s="533"/>
      <c r="GI1190" s="533"/>
      <c r="GJ1190" s="533"/>
      <c r="GK1190" s="533"/>
      <c r="GL1190" s="533"/>
      <c r="GM1190" s="533"/>
      <c r="GN1190" s="533"/>
      <c r="GO1190" s="533"/>
      <c r="GP1190" s="533"/>
      <c r="GQ1190" s="533"/>
      <c r="GR1190" s="533"/>
      <c r="GS1190" s="533"/>
      <c r="GT1190" s="533"/>
      <c r="GU1190" s="533"/>
      <c r="GV1190" s="533"/>
      <c r="GW1190" s="533"/>
      <c r="GX1190" s="533"/>
      <c r="GY1190" s="533"/>
      <c r="GZ1190" s="533"/>
      <c r="HA1190" s="533"/>
      <c r="HB1190" s="533"/>
      <c r="HC1190" s="533"/>
      <c r="HD1190" s="533"/>
      <c r="HE1190" s="533"/>
      <c r="HF1190" s="533"/>
      <c r="HG1190" s="533"/>
      <c r="HH1190" s="533"/>
      <c r="HI1190" s="533"/>
      <c r="HJ1190" s="533"/>
      <c r="HK1190" s="533"/>
      <c r="HL1190" s="533"/>
      <c r="HM1190" s="533"/>
      <c r="HN1190" s="533"/>
      <c r="HO1190" s="533"/>
      <c r="HP1190" s="533"/>
      <c r="HQ1190" s="533"/>
      <c r="HR1190" s="533"/>
      <c r="HS1190" s="533"/>
      <c r="HT1190" s="533"/>
      <c r="HU1190" s="533"/>
      <c r="HV1190" s="533"/>
      <c r="HW1190" s="533"/>
      <c r="HX1190" s="533"/>
      <c r="HY1190" s="533"/>
      <c r="HZ1190" s="533"/>
      <c r="IA1190" s="533"/>
      <c r="IB1190" s="533"/>
      <c r="IC1190" s="533"/>
      <c r="ID1190" s="533"/>
      <c r="IE1190" s="533"/>
      <c r="IF1190" s="533"/>
      <c r="IG1190" s="533"/>
      <c r="IH1190" s="533"/>
      <c r="II1190" s="533"/>
      <c r="IJ1190" s="533"/>
      <c r="IK1190" s="533"/>
      <c r="IL1190" s="533"/>
      <c r="IM1190" s="533"/>
      <c r="IN1190" s="533"/>
      <c r="IO1190" s="533"/>
      <c r="IP1190" s="533"/>
      <c r="IQ1190" s="533"/>
      <c r="IR1190" s="533"/>
      <c r="IS1190" s="533"/>
      <c r="IT1190" s="533"/>
      <c r="IU1190" s="533"/>
      <c r="IV1190" s="533"/>
      <c r="IW1190" s="533"/>
      <c r="IX1190" s="533"/>
      <c r="IY1190" s="533"/>
      <c r="IZ1190" s="533"/>
      <c r="JA1190" s="533"/>
      <c r="JB1190" s="533"/>
      <c r="JC1190" s="533"/>
      <c r="JD1190" s="533"/>
      <c r="JE1190" s="533"/>
      <c r="JF1190" s="533"/>
      <c r="JG1190" s="533"/>
      <c r="JH1190" s="533"/>
    </row>
    <row r="1191" spans="1:268" s="3" customFormat="1" ht="39.75" customHeight="1" thickBot="1" x14ac:dyDescent="0.3">
      <c r="A1191" s="178"/>
      <c r="B1191" s="178" t="s">
        <v>1376</v>
      </c>
      <c r="C1191" s="178">
        <v>11190062</v>
      </c>
      <c r="D1191" s="179">
        <v>42668</v>
      </c>
      <c r="E1191" s="179">
        <v>42668</v>
      </c>
      <c r="F1191" s="179">
        <v>46320</v>
      </c>
      <c r="G1191" s="178">
        <v>-7777</v>
      </c>
      <c r="H1191" s="178" t="s">
        <v>2442</v>
      </c>
      <c r="I1191" s="178" t="s">
        <v>596</v>
      </c>
      <c r="J1191" s="178"/>
      <c r="K1191" s="178" t="s">
        <v>55</v>
      </c>
      <c r="L1191" s="178" t="s">
        <v>3386</v>
      </c>
      <c r="M1191" s="178" t="s">
        <v>58</v>
      </c>
      <c r="N1191" s="178" t="s">
        <v>58</v>
      </c>
      <c r="O1191" s="178" t="s">
        <v>52</v>
      </c>
      <c r="P1191" s="180" t="s">
        <v>1055</v>
      </c>
      <c r="Q1191" s="178"/>
      <c r="R1191" s="178" t="s">
        <v>58</v>
      </c>
      <c r="S1191" s="178" t="s">
        <v>58</v>
      </c>
      <c r="T1191" s="178" t="s">
        <v>52</v>
      </c>
      <c r="U1191" s="180" t="s">
        <v>1055</v>
      </c>
      <c r="V1191" s="178"/>
      <c r="W1191" s="178" t="s">
        <v>7360</v>
      </c>
      <c r="X1191" s="178"/>
      <c r="Y1191" s="178"/>
      <c r="Z1191" s="181" t="s">
        <v>1311</v>
      </c>
      <c r="AA1191" s="178" t="s">
        <v>427</v>
      </c>
      <c r="AB1191" s="178">
        <v>2.76E-2</v>
      </c>
      <c r="AC1191" s="178">
        <v>27.6</v>
      </c>
      <c r="AD1191" s="178">
        <v>870393.6</v>
      </c>
      <c r="AE1191" s="178"/>
      <c r="AF1191" s="178"/>
      <c r="AG1191" s="178"/>
      <c r="AH1191" s="178"/>
      <c r="AI1191" s="178">
        <v>870393.6</v>
      </c>
      <c r="AJ1191" s="178"/>
      <c r="AK1191" s="178"/>
      <c r="AL1191" s="178"/>
      <c r="AM1191" s="178"/>
      <c r="AN1191" s="178"/>
      <c r="AO1191" s="178"/>
      <c r="AP1191" s="178">
        <v>2</v>
      </c>
      <c r="AQ1191" s="178"/>
      <c r="AR1191" s="178"/>
      <c r="AS1191" s="178" t="s">
        <v>7351</v>
      </c>
      <c r="AT1191" s="178"/>
      <c r="AU1191" s="178"/>
      <c r="AV1191" s="178">
        <v>1240.5</v>
      </c>
      <c r="AW1191" s="178" t="s">
        <v>7358</v>
      </c>
      <c r="AX1191" s="178" t="s">
        <v>7359</v>
      </c>
      <c r="AY1191" s="178">
        <v>42</v>
      </c>
      <c r="AZ1191" s="178">
        <v>44</v>
      </c>
      <c r="BA1191" s="178">
        <v>59.542999999999999</v>
      </c>
      <c r="BB1191" s="178">
        <v>24</v>
      </c>
      <c r="BC1191" s="178">
        <v>0</v>
      </c>
      <c r="BD1191" s="178">
        <v>44.061</v>
      </c>
      <c r="BE1191" s="178">
        <f t="shared" si="192"/>
        <v>42.749873055555554</v>
      </c>
      <c r="BF1191" s="178">
        <f t="shared" si="193"/>
        <v>24.012239166666667</v>
      </c>
      <c r="BG1191" s="178" t="s">
        <v>38</v>
      </c>
      <c r="BH1191" s="178"/>
      <c r="BI1191" s="178"/>
      <c r="BJ1191" s="179"/>
      <c r="BK1191" s="178"/>
      <c r="BL1191" s="179"/>
      <c r="BM1191" s="178"/>
      <c r="BN1191" s="178"/>
      <c r="BO1191" s="178"/>
      <c r="BP1191" s="178"/>
      <c r="BQ1191" s="178"/>
      <c r="BR1191" s="178"/>
      <c r="BS1191" s="178"/>
      <c r="BT1191" s="533"/>
      <c r="BU1191" s="533"/>
      <c r="BV1191" s="533"/>
      <c r="BW1191" s="533"/>
      <c r="BX1191" s="533"/>
      <c r="BY1191" s="533"/>
      <c r="BZ1191" s="533"/>
      <c r="CA1191" s="533"/>
      <c r="CB1191" s="533"/>
      <c r="CC1191" s="533"/>
      <c r="CD1191" s="533"/>
      <c r="CE1191" s="533"/>
      <c r="CF1191" s="533"/>
      <c r="CG1191" s="533"/>
      <c r="CH1191" s="533"/>
      <c r="CI1191" s="533"/>
      <c r="CJ1191" s="533"/>
      <c r="CK1191" s="533"/>
      <c r="CL1191" s="533"/>
      <c r="CM1191" s="533"/>
      <c r="CN1191" s="533"/>
      <c r="CO1191" s="533"/>
      <c r="CP1191" s="533"/>
      <c r="CQ1191" s="533"/>
      <c r="CR1191" s="533"/>
      <c r="CS1191" s="533"/>
      <c r="CT1191" s="533"/>
      <c r="CU1191" s="533"/>
      <c r="CV1191" s="533"/>
      <c r="CW1191" s="533"/>
      <c r="CX1191" s="533"/>
      <c r="CY1191" s="533"/>
      <c r="CZ1191" s="533"/>
      <c r="DA1191" s="533"/>
      <c r="DB1191" s="533"/>
      <c r="DC1191" s="533"/>
      <c r="DD1191" s="533"/>
      <c r="DE1191" s="533"/>
      <c r="DF1191" s="533"/>
      <c r="DG1191" s="533"/>
      <c r="DH1191" s="533"/>
      <c r="DI1191" s="533"/>
      <c r="DJ1191" s="533"/>
      <c r="DK1191" s="533"/>
      <c r="DL1191" s="533"/>
      <c r="DM1191" s="533"/>
      <c r="DN1191" s="533"/>
      <c r="DO1191" s="533"/>
      <c r="DP1191" s="533"/>
      <c r="DQ1191" s="533"/>
      <c r="DR1191" s="533"/>
      <c r="DS1191" s="533"/>
      <c r="DT1191" s="533"/>
      <c r="DU1191" s="533"/>
      <c r="DV1191" s="533"/>
      <c r="DW1191" s="533"/>
      <c r="DX1191" s="533"/>
      <c r="DY1191" s="533"/>
      <c r="DZ1191" s="533"/>
      <c r="EA1191" s="533"/>
      <c r="EB1191" s="533"/>
      <c r="EC1191" s="533"/>
      <c r="ED1191" s="533"/>
      <c r="EE1191" s="533"/>
      <c r="EF1191" s="533"/>
      <c r="EG1191" s="533"/>
      <c r="EH1191" s="533"/>
      <c r="EI1191" s="533"/>
      <c r="EJ1191" s="533"/>
      <c r="EK1191" s="533"/>
      <c r="EL1191" s="533"/>
      <c r="EM1191" s="533"/>
      <c r="EN1191" s="533"/>
      <c r="EO1191" s="533"/>
      <c r="EP1191" s="533"/>
      <c r="EQ1191" s="533"/>
      <c r="ER1191" s="533"/>
      <c r="ES1191" s="533"/>
      <c r="ET1191" s="533"/>
      <c r="EU1191" s="533"/>
      <c r="EV1191" s="533"/>
      <c r="EW1191" s="533"/>
      <c r="EX1191" s="533"/>
      <c r="EY1191" s="533"/>
      <c r="EZ1191" s="533"/>
      <c r="FA1191" s="533"/>
      <c r="FB1191" s="533"/>
      <c r="FC1191" s="533"/>
      <c r="FD1191" s="533"/>
      <c r="FE1191" s="533"/>
      <c r="FF1191" s="533"/>
      <c r="FG1191" s="533"/>
      <c r="FH1191" s="533"/>
      <c r="FI1191" s="533"/>
      <c r="FJ1191" s="533"/>
      <c r="FK1191" s="533"/>
      <c r="FL1191" s="533"/>
      <c r="FM1191" s="533"/>
      <c r="FN1191" s="533"/>
      <c r="FO1191" s="533"/>
      <c r="FP1191" s="533"/>
      <c r="FQ1191" s="533"/>
      <c r="FR1191" s="533"/>
      <c r="FS1191" s="533"/>
      <c r="FT1191" s="533"/>
      <c r="FU1191" s="533"/>
      <c r="FV1191" s="533"/>
      <c r="FW1191" s="533"/>
      <c r="FX1191" s="533"/>
      <c r="FY1191" s="533"/>
      <c r="FZ1191" s="533"/>
      <c r="GA1191" s="533"/>
      <c r="GB1191" s="533"/>
      <c r="GC1191" s="533"/>
      <c r="GD1191" s="533"/>
      <c r="GE1191" s="533"/>
      <c r="GF1191" s="533"/>
      <c r="GG1191" s="533"/>
      <c r="GH1191" s="533"/>
      <c r="GI1191" s="533"/>
      <c r="GJ1191" s="533"/>
      <c r="GK1191" s="533"/>
      <c r="GL1191" s="533"/>
      <c r="GM1191" s="533"/>
      <c r="GN1191" s="533"/>
      <c r="GO1191" s="533"/>
      <c r="GP1191" s="533"/>
      <c r="GQ1191" s="533"/>
      <c r="GR1191" s="533"/>
      <c r="GS1191" s="533"/>
      <c r="GT1191" s="533"/>
      <c r="GU1191" s="533"/>
      <c r="GV1191" s="533"/>
      <c r="GW1191" s="533"/>
      <c r="GX1191" s="533"/>
      <c r="GY1191" s="533"/>
      <c r="GZ1191" s="533"/>
      <c r="HA1191" s="533"/>
      <c r="HB1191" s="533"/>
      <c r="HC1191" s="533"/>
      <c r="HD1191" s="533"/>
      <c r="HE1191" s="533"/>
      <c r="HF1191" s="533"/>
      <c r="HG1191" s="533"/>
      <c r="HH1191" s="533"/>
      <c r="HI1191" s="533"/>
      <c r="HJ1191" s="533"/>
      <c r="HK1191" s="533"/>
      <c r="HL1191" s="533"/>
      <c r="HM1191" s="533"/>
      <c r="HN1191" s="533"/>
      <c r="HO1191" s="533"/>
      <c r="HP1191" s="533"/>
      <c r="HQ1191" s="533"/>
      <c r="HR1191" s="533"/>
      <c r="HS1191" s="533"/>
      <c r="HT1191" s="533"/>
      <c r="HU1191" s="533"/>
      <c r="HV1191" s="533"/>
      <c r="HW1191" s="533"/>
      <c r="HX1191" s="533"/>
      <c r="HY1191" s="533"/>
      <c r="HZ1191" s="533"/>
      <c r="IA1191" s="533"/>
      <c r="IB1191" s="533"/>
      <c r="IC1191" s="533"/>
      <c r="ID1191" s="533"/>
      <c r="IE1191" s="533"/>
      <c r="IF1191" s="533"/>
      <c r="IG1191" s="533"/>
      <c r="IH1191" s="533"/>
      <c r="II1191" s="533"/>
      <c r="IJ1191" s="533"/>
      <c r="IK1191" s="533"/>
      <c r="IL1191" s="533"/>
      <c r="IM1191" s="533"/>
      <c r="IN1191" s="533"/>
      <c r="IO1191" s="533"/>
      <c r="IP1191" s="533"/>
      <c r="IQ1191" s="533"/>
      <c r="IR1191" s="533"/>
      <c r="IS1191" s="533"/>
      <c r="IT1191" s="533"/>
      <c r="IU1191" s="533"/>
      <c r="IV1191" s="533"/>
      <c r="IW1191" s="533"/>
      <c r="IX1191" s="533"/>
      <c r="IY1191" s="533"/>
      <c r="IZ1191" s="533"/>
      <c r="JA1191" s="533"/>
      <c r="JB1191" s="533"/>
      <c r="JC1191" s="533"/>
      <c r="JD1191" s="533"/>
      <c r="JE1191" s="533"/>
      <c r="JF1191" s="533"/>
      <c r="JG1191" s="533"/>
      <c r="JH1191" s="533"/>
    </row>
    <row r="1192" spans="1:268" s="263" customFormat="1" ht="39.75" customHeight="1" thickBot="1" x14ac:dyDescent="0.3">
      <c r="A1192" s="1" t="s">
        <v>3392</v>
      </c>
      <c r="B1192" s="1" t="s">
        <v>7362</v>
      </c>
      <c r="C1192" s="1">
        <v>11160125</v>
      </c>
      <c r="D1192" s="7">
        <v>42684</v>
      </c>
      <c r="E1192" s="7">
        <v>42684</v>
      </c>
      <c r="F1192" s="7">
        <v>48528</v>
      </c>
      <c r="G1192" s="1">
        <v>-7777</v>
      </c>
      <c r="H1192" s="1" t="s">
        <v>9811</v>
      </c>
      <c r="I1192" s="1" t="s">
        <v>1019</v>
      </c>
      <c r="J1192" s="1" t="s">
        <v>9712</v>
      </c>
      <c r="K1192" s="1" t="s">
        <v>164</v>
      </c>
      <c r="L1192" s="1" t="s">
        <v>7368</v>
      </c>
      <c r="M1192" s="1" t="s">
        <v>685</v>
      </c>
      <c r="N1192" s="1" t="s">
        <v>163</v>
      </c>
      <c r="O1192" s="1" t="s">
        <v>52</v>
      </c>
      <c r="P1192" s="6">
        <v>14903</v>
      </c>
      <c r="Q1192" s="1" t="s">
        <v>7363</v>
      </c>
      <c r="R1192" s="1" t="s">
        <v>685</v>
      </c>
      <c r="S1192" s="1" t="s">
        <v>163</v>
      </c>
      <c r="T1192" s="1" t="s">
        <v>52</v>
      </c>
      <c r="U1192" s="6">
        <v>14903</v>
      </c>
      <c r="V1192" s="1" t="s">
        <v>10066</v>
      </c>
      <c r="W1192" s="1" t="s">
        <v>639</v>
      </c>
      <c r="X1192" s="1"/>
      <c r="Y1192" s="1"/>
      <c r="Z1192" s="9" t="s">
        <v>468</v>
      </c>
      <c r="AA1192" s="1" t="s">
        <v>360</v>
      </c>
      <c r="AB1192" s="1">
        <v>0.43</v>
      </c>
      <c r="AC1192" s="1">
        <v>4</v>
      </c>
      <c r="AD1192" s="1">
        <v>83000</v>
      </c>
      <c r="AE1192" s="1"/>
      <c r="AF1192" s="1"/>
      <c r="AG1192" s="1"/>
      <c r="AH1192" s="1"/>
      <c r="AI1192" s="1"/>
      <c r="AJ1192" s="1"/>
      <c r="AK1192" s="1"/>
      <c r="AL1192" s="1">
        <v>83000</v>
      </c>
      <c r="AM1192" s="1"/>
      <c r="AN1192" s="1"/>
      <c r="AO1192" s="1">
        <v>43</v>
      </c>
      <c r="AP1192" s="1">
        <v>0.6</v>
      </c>
      <c r="AQ1192" s="1"/>
      <c r="AR1192" s="1"/>
      <c r="AS1192" s="1" t="s">
        <v>1404</v>
      </c>
      <c r="AT1192" s="1"/>
      <c r="AU1192" s="1"/>
      <c r="AV1192" s="1">
        <v>1140</v>
      </c>
      <c r="AW1192" s="1" t="s">
        <v>7364</v>
      </c>
      <c r="AX1192" s="1" t="s">
        <v>7365</v>
      </c>
      <c r="AY1192" s="1">
        <v>43</v>
      </c>
      <c r="AZ1192" s="1">
        <v>5</v>
      </c>
      <c r="BA1192" s="1">
        <v>57.8</v>
      </c>
      <c r="BB1192" s="1">
        <v>23</v>
      </c>
      <c r="BC1192" s="1">
        <v>6</v>
      </c>
      <c r="BD1192" s="1">
        <v>10.1</v>
      </c>
      <c r="BE1192" s="1">
        <f t="shared" si="192"/>
        <v>43.099388888888889</v>
      </c>
      <c r="BF1192" s="1">
        <f t="shared" si="193"/>
        <v>23.102805555555555</v>
      </c>
      <c r="BG1192" s="1" t="s">
        <v>38</v>
      </c>
      <c r="BH1192" s="1"/>
      <c r="BI1192" s="1">
        <v>3750</v>
      </c>
      <c r="BJ1192" s="7">
        <v>44992</v>
      </c>
      <c r="BK1192" s="1">
        <v>3750</v>
      </c>
      <c r="BL1192" s="7">
        <v>44992</v>
      </c>
      <c r="BM1192" s="1"/>
      <c r="BN1192" s="1"/>
      <c r="BO1192" s="1"/>
      <c r="BP1192" s="1"/>
      <c r="BQ1192" s="1"/>
      <c r="BR1192" s="1"/>
      <c r="BS1192" s="1"/>
      <c r="BT1192" s="533"/>
      <c r="BU1192" s="533"/>
      <c r="BV1192" s="533"/>
      <c r="BW1192" s="533"/>
      <c r="BX1192" s="533"/>
      <c r="BY1192" s="533"/>
      <c r="BZ1192" s="533"/>
      <c r="CA1192" s="533"/>
      <c r="CB1192" s="533"/>
      <c r="CC1192" s="533"/>
      <c r="CD1192" s="533"/>
      <c r="CE1192" s="533"/>
      <c r="CF1192" s="533"/>
      <c r="CG1192" s="533"/>
      <c r="CH1192" s="533"/>
      <c r="CI1192" s="533"/>
      <c r="CJ1192" s="533"/>
      <c r="CK1192" s="533"/>
      <c r="CL1192" s="533"/>
      <c r="CM1192" s="533"/>
      <c r="CN1192" s="533"/>
      <c r="CO1192" s="533"/>
      <c r="CP1192" s="533"/>
      <c r="CQ1192" s="533"/>
      <c r="CR1192" s="533"/>
      <c r="CS1192" s="533"/>
      <c r="CT1192" s="533"/>
      <c r="CU1192" s="533"/>
      <c r="CV1192" s="533"/>
      <c r="CW1192" s="533"/>
      <c r="CX1192" s="533"/>
      <c r="CY1192" s="533"/>
      <c r="CZ1192" s="533"/>
      <c r="DA1192" s="533"/>
      <c r="DB1192" s="533"/>
      <c r="DC1192" s="533"/>
      <c r="DD1192" s="533"/>
      <c r="DE1192" s="533"/>
      <c r="DF1192" s="533"/>
      <c r="DG1192" s="533"/>
      <c r="DH1192" s="533"/>
      <c r="DI1192" s="533"/>
      <c r="DJ1192" s="533"/>
      <c r="DK1192" s="533"/>
      <c r="DL1192" s="533"/>
      <c r="DM1192" s="533"/>
      <c r="DN1192" s="533"/>
      <c r="DO1192" s="533"/>
      <c r="DP1192" s="533"/>
      <c r="DQ1192" s="533"/>
      <c r="DR1192" s="533"/>
      <c r="DS1192" s="533"/>
      <c r="DT1192" s="533"/>
      <c r="DU1192" s="533"/>
      <c r="DV1192" s="533"/>
      <c r="DW1192" s="533"/>
      <c r="DX1192" s="533"/>
      <c r="DY1192" s="533"/>
      <c r="DZ1192" s="533"/>
      <c r="EA1192" s="533"/>
      <c r="EB1192" s="533"/>
      <c r="EC1192" s="533"/>
      <c r="ED1192" s="533"/>
      <c r="EE1192" s="533"/>
      <c r="EF1192" s="533"/>
      <c r="EG1192" s="533"/>
      <c r="EH1192" s="533"/>
      <c r="EI1192" s="533"/>
      <c r="EJ1192" s="533"/>
      <c r="EK1192" s="533"/>
      <c r="EL1192" s="533"/>
      <c r="EM1192" s="533"/>
      <c r="EN1192" s="533"/>
      <c r="EO1192" s="533"/>
      <c r="EP1192" s="533"/>
      <c r="EQ1192" s="533"/>
      <c r="ER1192" s="533"/>
      <c r="ES1192" s="533"/>
      <c r="ET1192" s="533"/>
      <c r="EU1192" s="533"/>
      <c r="EV1192" s="533"/>
      <c r="EW1192" s="533"/>
      <c r="EX1192" s="533"/>
      <c r="EY1192" s="533"/>
      <c r="EZ1192" s="533"/>
      <c r="FA1192" s="533"/>
      <c r="FB1192" s="533"/>
      <c r="FC1192" s="533"/>
      <c r="FD1192" s="533"/>
      <c r="FE1192" s="533"/>
      <c r="FF1192" s="533"/>
      <c r="FG1192" s="533"/>
      <c r="FH1192" s="533"/>
      <c r="FI1192" s="533"/>
      <c r="FJ1192" s="533"/>
      <c r="FK1192" s="533"/>
      <c r="FL1192" s="533"/>
      <c r="FM1192" s="533"/>
      <c r="FN1192" s="533"/>
      <c r="FO1192" s="533"/>
      <c r="FP1192" s="533"/>
      <c r="FQ1192" s="533"/>
      <c r="FR1192" s="533"/>
      <c r="FS1192" s="533"/>
      <c r="FT1192" s="533"/>
      <c r="FU1192" s="533"/>
      <c r="FV1192" s="533"/>
      <c r="FW1192" s="533"/>
      <c r="FX1192" s="533"/>
      <c r="FY1192" s="533"/>
      <c r="FZ1192" s="533"/>
      <c r="GA1192" s="533"/>
      <c r="GB1192" s="533"/>
      <c r="GC1192" s="533"/>
      <c r="GD1192" s="533"/>
      <c r="GE1192" s="533"/>
      <c r="GF1192" s="533"/>
      <c r="GG1192" s="533"/>
      <c r="GH1192" s="533"/>
      <c r="GI1192" s="533"/>
      <c r="GJ1192" s="533"/>
      <c r="GK1192" s="533"/>
      <c r="GL1192" s="533"/>
      <c r="GM1192" s="533"/>
      <c r="GN1192" s="533"/>
      <c r="GO1192" s="533"/>
      <c r="GP1192" s="533"/>
      <c r="GQ1192" s="533"/>
      <c r="GR1192" s="533"/>
      <c r="GS1192" s="533"/>
      <c r="GT1192" s="533"/>
      <c r="GU1192" s="533"/>
      <c r="GV1192" s="533"/>
      <c r="GW1192" s="533"/>
      <c r="GX1192" s="533"/>
      <c r="GY1192" s="533"/>
      <c r="GZ1192" s="533"/>
      <c r="HA1192" s="533"/>
      <c r="HB1192" s="533"/>
      <c r="HC1192" s="533"/>
      <c r="HD1192" s="533"/>
      <c r="HE1192" s="533"/>
      <c r="HF1192" s="533"/>
      <c r="HG1192" s="533"/>
      <c r="HH1192" s="533"/>
      <c r="HI1192" s="533"/>
      <c r="HJ1192" s="533"/>
      <c r="HK1192" s="533"/>
      <c r="HL1192" s="533"/>
      <c r="HM1192" s="533"/>
      <c r="HN1192" s="533"/>
      <c r="HO1192" s="533"/>
      <c r="HP1192" s="533"/>
      <c r="HQ1192" s="533"/>
      <c r="HR1192" s="533"/>
      <c r="HS1192" s="533"/>
      <c r="HT1192" s="533"/>
      <c r="HU1192" s="533"/>
      <c r="HV1192" s="533"/>
      <c r="HW1192" s="533"/>
      <c r="HX1192" s="533"/>
      <c r="HY1192" s="533"/>
      <c r="HZ1192" s="533"/>
      <c r="IA1192" s="533"/>
      <c r="IB1192" s="533"/>
      <c r="IC1192" s="533"/>
      <c r="ID1192" s="533"/>
      <c r="IE1192" s="533"/>
      <c r="IF1192" s="533"/>
      <c r="IG1192" s="533"/>
      <c r="IH1192" s="533"/>
      <c r="II1192" s="533"/>
      <c r="IJ1192" s="533"/>
      <c r="IK1192" s="533"/>
      <c r="IL1192" s="533"/>
      <c r="IM1192" s="533"/>
      <c r="IN1192" s="533"/>
      <c r="IO1192" s="533"/>
      <c r="IP1192" s="533"/>
      <c r="IQ1192" s="533"/>
      <c r="IR1192" s="533"/>
      <c r="IS1192" s="533"/>
      <c r="IT1192" s="533"/>
      <c r="IU1192" s="533"/>
      <c r="IV1192" s="533"/>
      <c r="IW1192" s="533"/>
      <c r="IX1192" s="533"/>
      <c r="IY1192" s="533"/>
      <c r="IZ1192" s="533"/>
      <c r="JA1192" s="533"/>
      <c r="JB1192" s="533"/>
      <c r="JC1192" s="533"/>
      <c r="JD1192" s="533"/>
      <c r="JE1192" s="533"/>
      <c r="JF1192" s="533"/>
      <c r="JG1192" s="533"/>
      <c r="JH1192" s="533"/>
    </row>
    <row r="1193" spans="1:268" s="533" customFormat="1" ht="39.75" customHeight="1" x14ac:dyDescent="0.25">
      <c r="A1193" s="529"/>
      <c r="B1193" s="529" t="s">
        <v>7362</v>
      </c>
      <c r="C1193" s="529">
        <v>11160125</v>
      </c>
      <c r="D1193" s="530">
        <v>42684</v>
      </c>
      <c r="E1193" s="530">
        <v>42684</v>
      </c>
      <c r="F1193" s="530">
        <v>48528</v>
      </c>
      <c r="G1193" s="529">
        <v>-7777</v>
      </c>
      <c r="H1193" s="529" t="s">
        <v>9811</v>
      </c>
      <c r="I1193" s="529" t="s">
        <v>1019</v>
      </c>
      <c r="J1193" s="529" t="s">
        <v>9712</v>
      </c>
      <c r="K1193" s="529" t="s">
        <v>164</v>
      </c>
      <c r="L1193" s="529" t="s">
        <v>7369</v>
      </c>
      <c r="M1193" s="529" t="s">
        <v>685</v>
      </c>
      <c r="N1193" s="529" t="s">
        <v>163</v>
      </c>
      <c r="O1193" s="529" t="s">
        <v>52</v>
      </c>
      <c r="P1193" s="531">
        <v>14903</v>
      </c>
      <c r="Q1193" s="529" t="s">
        <v>7363</v>
      </c>
      <c r="R1193" s="529" t="s">
        <v>685</v>
      </c>
      <c r="S1193" s="529" t="s">
        <v>163</v>
      </c>
      <c r="T1193" s="529" t="s">
        <v>52</v>
      </c>
      <c r="U1193" s="531">
        <v>14903</v>
      </c>
      <c r="V1193" s="1" t="s">
        <v>10066</v>
      </c>
      <c r="W1193" s="529" t="s">
        <v>639</v>
      </c>
      <c r="X1193" s="529"/>
      <c r="Y1193" s="529"/>
      <c r="Z1193" s="532" t="s">
        <v>468</v>
      </c>
      <c r="AA1193" s="529" t="s">
        <v>360</v>
      </c>
      <c r="AB1193" s="529"/>
      <c r="AC1193" s="529"/>
      <c r="AD1193" s="529"/>
      <c r="AE1193" s="529"/>
      <c r="AF1193" s="529"/>
      <c r="AG1193" s="529"/>
      <c r="AH1193" s="529"/>
      <c r="AI1193" s="529"/>
      <c r="AJ1193" s="529"/>
      <c r="AK1193" s="529"/>
      <c r="AL1193" s="529"/>
      <c r="AM1193" s="529"/>
      <c r="AN1193" s="529"/>
      <c r="AO1193" s="529"/>
      <c r="AP1193" s="529"/>
      <c r="AQ1193" s="529"/>
      <c r="AR1193" s="529"/>
      <c r="AS1193" s="529" t="s">
        <v>1405</v>
      </c>
      <c r="AT1193" s="529"/>
      <c r="AU1193" s="529"/>
      <c r="AV1193" s="529">
        <v>1140</v>
      </c>
      <c r="AW1193" s="529" t="s">
        <v>7366</v>
      </c>
      <c r="AX1193" s="529" t="s">
        <v>7367</v>
      </c>
      <c r="AY1193" s="529">
        <v>43</v>
      </c>
      <c r="AZ1193" s="529">
        <v>5</v>
      </c>
      <c r="BA1193" s="529">
        <v>57.2</v>
      </c>
      <c r="BB1193" s="529">
        <v>23</v>
      </c>
      <c r="BC1193" s="529">
        <v>6</v>
      </c>
      <c r="BD1193" s="529">
        <v>10.4</v>
      </c>
      <c r="BE1193" s="529">
        <f t="shared" si="192"/>
        <v>43.099222222222224</v>
      </c>
      <c r="BF1193" s="529">
        <f t="shared" si="193"/>
        <v>23.102888888888891</v>
      </c>
      <c r="BG1193" s="529" t="s">
        <v>38</v>
      </c>
      <c r="BH1193" s="529"/>
      <c r="BI1193" s="1">
        <v>3750</v>
      </c>
      <c r="BJ1193" s="7">
        <v>44992</v>
      </c>
      <c r="BK1193" s="1">
        <v>3750</v>
      </c>
      <c r="BL1193" s="7">
        <v>44992</v>
      </c>
      <c r="BM1193" s="529"/>
      <c r="BN1193" s="529"/>
      <c r="BO1193" s="529"/>
      <c r="BP1193" s="529"/>
      <c r="BQ1193" s="529"/>
      <c r="BR1193" s="529"/>
      <c r="BS1193" s="529"/>
    </row>
    <row r="1194" spans="1:268" s="533" customFormat="1" ht="39.75" customHeight="1" thickBot="1" x14ac:dyDescent="0.3">
      <c r="A1194" s="178"/>
      <c r="B1194" s="178" t="s">
        <v>7362</v>
      </c>
      <c r="C1194" s="178">
        <v>11160125</v>
      </c>
      <c r="D1194" s="179">
        <v>42684</v>
      </c>
      <c r="E1194" s="179">
        <v>42684</v>
      </c>
      <c r="F1194" s="179">
        <v>48528</v>
      </c>
      <c r="G1194" s="178">
        <v>-7777</v>
      </c>
      <c r="H1194" s="178" t="s">
        <v>9811</v>
      </c>
      <c r="I1194" s="178" t="s">
        <v>1019</v>
      </c>
      <c r="J1194" s="178" t="s">
        <v>9712</v>
      </c>
      <c r="K1194" s="178" t="s">
        <v>164</v>
      </c>
      <c r="L1194" s="178" t="s">
        <v>7369</v>
      </c>
      <c r="M1194" s="178" t="s">
        <v>685</v>
      </c>
      <c r="N1194" s="178" t="s">
        <v>163</v>
      </c>
      <c r="O1194" s="178" t="s">
        <v>52</v>
      </c>
      <c r="P1194" s="180">
        <v>14903</v>
      </c>
      <c r="Q1194" s="178" t="s">
        <v>7363</v>
      </c>
      <c r="R1194" s="178" t="s">
        <v>685</v>
      </c>
      <c r="S1194" s="178" t="s">
        <v>163</v>
      </c>
      <c r="T1194" s="178" t="s">
        <v>52</v>
      </c>
      <c r="U1194" s="180">
        <v>14903</v>
      </c>
      <c r="V1194" s="178" t="s">
        <v>10066</v>
      </c>
      <c r="W1194" s="178" t="s">
        <v>639</v>
      </c>
      <c r="X1194" s="178"/>
      <c r="Y1194" s="178"/>
      <c r="Z1194" s="181" t="s">
        <v>468</v>
      </c>
      <c r="AA1194" s="178" t="s">
        <v>360</v>
      </c>
      <c r="AB1194" s="178"/>
      <c r="AC1194" s="178"/>
      <c r="AD1194" s="178"/>
      <c r="AE1194" s="178"/>
      <c r="AF1194" s="178"/>
      <c r="AG1194" s="178"/>
      <c r="AH1194" s="178"/>
      <c r="AI1194" s="178"/>
      <c r="AJ1194" s="178"/>
      <c r="AK1194" s="178"/>
      <c r="AL1194" s="178"/>
      <c r="AM1194" s="178"/>
      <c r="AN1194" s="178"/>
      <c r="AO1194" s="178"/>
      <c r="AP1194" s="178"/>
      <c r="AQ1194" s="178"/>
      <c r="AR1194" s="178"/>
      <c r="AS1194" s="178" t="s">
        <v>1612</v>
      </c>
      <c r="AT1194" s="178"/>
      <c r="AU1194" s="178"/>
      <c r="AV1194" s="178">
        <v>1138</v>
      </c>
      <c r="AW1194" s="178" t="s">
        <v>10067</v>
      </c>
      <c r="AX1194" s="178" t="s">
        <v>10068</v>
      </c>
      <c r="AY1194" s="178">
        <v>43</v>
      </c>
      <c r="AZ1194" s="178">
        <v>5</v>
      </c>
      <c r="BA1194" s="178">
        <v>56.3</v>
      </c>
      <c r="BB1194" s="178">
        <v>23</v>
      </c>
      <c r="BC1194" s="178">
        <v>6</v>
      </c>
      <c r="BD1194" s="178">
        <v>9.3000000000000007</v>
      </c>
      <c r="BE1194" s="178">
        <f t="shared" si="192"/>
        <v>43.098972222222223</v>
      </c>
      <c r="BF1194" s="178">
        <f t="shared" si="193"/>
        <v>23.102583333333335</v>
      </c>
      <c r="BG1194" s="178" t="s">
        <v>38</v>
      </c>
      <c r="BH1194" s="178"/>
      <c r="BI1194" s="178">
        <v>3750</v>
      </c>
      <c r="BJ1194" s="179">
        <v>44992</v>
      </c>
      <c r="BK1194" s="178">
        <v>3750</v>
      </c>
      <c r="BL1194" s="179">
        <v>44992</v>
      </c>
      <c r="BM1194" s="178"/>
      <c r="BN1194" s="178"/>
      <c r="BO1194" s="178"/>
      <c r="BP1194" s="178"/>
      <c r="BQ1194" s="178"/>
      <c r="BR1194" s="178"/>
      <c r="BS1194" s="178"/>
    </row>
    <row r="1195" spans="1:268" s="263" customFormat="1" ht="39.75" customHeight="1" thickBot="1" x14ac:dyDescent="0.3">
      <c r="A1195" s="178" t="s">
        <v>3392</v>
      </c>
      <c r="B1195" s="178" t="s">
        <v>7370</v>
      </c>
      <c r="C1195" s="178">
        <v>11160126</v>
      </c>
      <c r="D1195" s="179">
        <v>42690</v>
      </c>
      <c r="E1195" s="179">
        <v>42690</v>
      </c>
      <c r="F1195" s="179">
        <v>45474</v>
      </c>
      <c r="G1195" s="178">
        <v>-7777</v>
      </c>
      <c r="H1195" s="178" t="s">
        <v>3577</v>
      </c>
      <c r="I1195" s="178" t="s">
        <v>590</v>
      </c>
      <c r="J1195" s="178"/>
      <c r="K1195" s="178" t="s">
        <v>73</v>
      </c>
      <c r="L1195" s="178" t="s">
        <v>2075</v>
      </c>
      <c r="M1195" s="178" t="s">
        <v>857</v>
      </c>
      <c r="N1195" s="178" t="s">
        <v>72</v>
      </c>
      <c r="O1195" s="178" t="s">
        <v>72</v>
      </c>
      <c r="P1195" s="180" t="s">
        <v>3578</v>
      </c>
      <c r="Q1195" s="178" t="s">
        <v>7317</v>
      </c>
      <c r="R1195" s="178" t="s">
        <v>857</v>
      </c>
      <c r="S1195" s="178" t="s">
        <v>72</v>
      </c>
      <c r="T1195" s="178" t="s">
        <v>72</v>
      </c>
      <c r="U1195" s="180" t="s">
        <v>3578</v>
      </c>
      <c r="V1195" s="178" t="s">
        <v>7371</v>
      </c>
      <c r="W1195" s="178" t="s">
        <v>639</v>
      </c>
      <c r="X1195" s="178"/>
      <c r="Y1195" s="178"/>
      <c r="Z1195" s="181" t="s">
        <v>468</v>
      </c>
      <c r="AA1195" s="178" t="s">
        <v>360</v>
      </c>
      <c r="AB1195" s="178">
        <v>0.10100000000000001</v>
      </c>
      <c r="AC1195" s="178">
        <v>8</v>
      </c>
      <c r="AD1195" s="178">
        <v>8000</v>
      </c>
      <c r="AE1195" s="178"/>
      <c r="AF1195" s="178"/>
      <c r="AG1195" s="178"/>
      <c r="AH1195" s="178"/>
      <c r="AI1195" s="178"/>
      <c r="AJ1195" s="178"/>
      <c r="AK1195" s="178"/>
      <c r="AL1195" s="178">
        <v>8000</v>
      </c>
      <c r="AM1195" s="178"/>
      <c r="AN1195" s="178"/>
      <c r="AO1195" s="178">
        <v>10</v>
      </c>
      <c r="AP1195" s="178"/>
      <c r="AQ1195" s="178"/>
      <c r="AR1195" s="178"/>
      <c r="AS1195" s="178" t="s">
        <v>1378</v>
      </c>
      <c r="AT1195" s="178"/>
      <c r="AU1195" s="178"/>
      <c r="AV1195" s="178"/>
      <c r="AW1195" s="178" t="s">
        <v>3580</v>
      </c>
      <c r="AX1195" s="178" t="s">
        <v>3581</v>
      </c>
      <c r="AY1195" s="178">
        <v>43</v>
      </c>
      <c r="AZ1195" s="178">
        <v>10</v>
      </c>
      <c r="BA1195" s="178">
        <v>21.7</v>
      </c>
      <c r="BB1195" s="178">
        <v>24</v>
      </c>
      <c r="BC1195" s="178">
        <v>48</v>
      </c>
      <c r="BD1195" s="178">
        <v>6.1</v>
      </c>
      <c r="BE1195" s="178">
        <f t="shared" si="192"/>
        <v>43.172694444444446</v>
      </c>
      <c r="BF1195" s="178">
        <f t="shared" si="193"/>
        <v>24.801694444444447</v>
      </c>
      <c r="BG1195" s="178" t="s">
        <v>38</v>
      </c>
      <c r="BH1195" s="178"/>
      <c r="BI1195" s="178"/>
      <c r="BJ1195" s="179"/>
      <c r="BK1195" s="178"/>
      <c r="BL1195" s="179"/>
      <c r="BM1195" s="178"/>
      <c r="BN1195" s="178"/>
      <c r="BO1195" s="178"/>
      <c r="BP1195" s="178"/>
      <c r="BQ1195" s="178"/>
      <c r="BR1195" s="178"/>
      <c r="BS1195" s="178" t="s">
        <v>7372</v>
      </c>
      <c r="BT1195" s="533"/>
      <c r="BU1195" s="533"/>
      <c r="BV1195" s="533"/>
      <c r="BW1195" s="533"/>
      <c r="BX1195" s="533"/>
      <c r="BY1195" s="533"/>
      <c r="BZ1195" s="533"/>
      <c r="CA1195" s="533"/>
      <c r="CB1195" s="533"/>
      <c r="CC1195" s="533"/>
      <c r="CD1195" s="533"/>
      <c r="CE1195" s="533"/>
      <c r="CF1195" s="533"/>
      <c r="CG1195" s="533"/>
      <c r="CH1195" s="533"/>
      <c r="CI1195" s="533"/>
      <c r="CJ1195" s="533"/>
      <c r="CK1195" s="533"/>
      <c r="CL1195" s="533"/>
      <c r="CM1195" s="533"/>
      <c r="CN1195" s="533"/>
      <c r="CO1195" s="533"/>
      <c r="CP1195" s="533"/>
      <c r="CQ1195" s="533"/>
      <c r="CR1195" s="533"/>
      <c r="CS1195" s="533"/>
      <c r="CT1195" s="533"/>
      <c r="CU1195" s="533"/>
      <c r="CV1195" s="533"/>
      <c r="CW1195" s="533"/>
      <c r="CX1195" s="533"/>
      <c r="CY1195" s="533"/>
      <c r="CZ1195" s="533"/>
      <c r="DA1195" s="533"/>
      <c r="DB1195" s="533"/>
      <c r="DC1195" s="533"/>
      <c r="DD1195" s="533"/>
      <c r="DE1195" s="533"/>
      <c r="DF1195" s="533"/>
      <c r="DG1195" s="533"/>
      <c r="DH1195" s="533"/>
      <c r="DI1195" s="533"/>
      <c r="DJ1195" s="533"/>
      <c r="DK1195" s="533"/>
      <c r="DL1195" s="533"/>
      <c r="DM1195" s="533"/>
      <c r="DN1195" s="533"/>
      <c r="DO1195" s="533"/>
      <c r="DP1195" s="533"/>
      <c r="DQ1195" s="533"/>
      <c r="DR1195" s="533"/>
      <c r="DS1195" s="533"/>
      <c r="DT1195" s="533"/>
      <c r="DU1195" s="533"/>
      <c r="DV1195" s="533"/>
      <c r="DW1195" s="533"/>
      <c r="DX1195" s="533"/>
      <c r="DY1195" s="533"/>
      <c r="DZ1195" s="533"/>
      <c r="EA1195" s="533"/>
      <c r="EB1195" s="533"/>
      <c r="EC1195" s="533"/>
      <c r="ED1195" s="533"/>
      <c r="EE1195" s="533"/>
      <c r="EF1195" s="533"/>
      <c r="EG1195" s="533"/>
      <c r="EH1195" s="533"/>
      <c r="EI1195" s="533"/>
      <c r="EJ1195" s="533"/>
      <c r="EK1195" s="533"/>
      <c r="EL1195" s="533"/>
      <c r="EM1195" s="533"/>
      <c r="EN1195" s="533"/>
      <c r="EO1195" s="533"/>
      <c r="EP1195" s="533"/>
      <c r="EQ1195" s="533"/>
      <c r="ER1195" s="533"/>
      <c r="ES1195" s="533"/>
      <c r="ET1195" s="533"/>
      <c r="EU1195" s="533"/>
      <c r="EV1195" s="533"/>
      <c r="EW1195" s="533"/>
      <c r="EX1195" s="533"/>
      <c r="EY1195" s="533"/>
      <c r="EZ1195" s="533"/>
      <c r="FA1195" s="533"/>
      <c r="FB1195" s="533"/>
      <c r="FC1195" s="533"/>
      <c r="FD1195" s="533"/>
      <c r="FE1195" s="533"/>
      <c r="FF1195" s="533"/>
      <c r="FG1195" s="533"/>
      <c r="FH1195" s="533"/>
      <c r="FI1195" s="533"/>
      <c r="FJ1195" s="533"/>
      <c r="FK1195" s="533"/>
      <c r="FL1195" s="533"/>
      <c r="FM1195" s="533"/>
      <c r="FN1195" s="533"/>
      <c r="FO1195" s="533"/>
      <c r="FP1195" s="533"/>
      <c r="FQ1195" s="533"/>
      <c r="FR1195" s="533"/>
      <c r="FS1195" s="533"/>
      <c r="FT1195" s="533"/>
      <c r="FU1195" s="533"/>
      <c r="FV1195" s="533"/>
      <c r="FW1195" s="533"/>
      <c r="FX1195" s="533"/>
      <c r="FY1195" s="533"/>
      <c r="FZ1195" s="533"/>
      <c r="GA1195" s="533"/>
      <c r="GB1195" s="533"/>
      <c r="GC1195" s="533"/>
      <c r="GD1195" s="533"/>
      <c r="GE1195" s="533"/>
      <c r="GF1195" s="533"/>
      <c r="GG1195" s="533"/>
      <c r="GH1195" s="533"/>
      <c r="GI1195" s="533"/>
      <c r="GJ1195" s="533"/>
      <c r="GK1195" s="533"/>
      <c r="GL1195" s="533"/>
      <c r="GM1195" s="533"/>
      <c r="GN1195" s="533"/>
      <c r="GO1195" s="533"/>
      <c r="GP1195" s="533"/>
      <c r="GQ1195" s="533"/>
      <c r="GR1195" s="533"/>
      <c r="GS1195" s="533"/>
      <c r="GT1195" s="533"/>
      <c r="GU1195" s="533"/>
      <c r="GV1195" s="533"/>
      <c r="GW1195" s="533"/>
      <c r="GX1195" s="533"/>
      <c r="GY1195" s="533"/>
      <c r="GZ1195" s="533"/>
      <c r="HA1195" s="533"/>
      <c r="HB1195" s="533"/>
      <c r="HC1195" s="533"/>
      <c r="HD1195" s="533"/>
      <c r="HE1195" s="533"/>
      <c r="HF1195" s="533"/>
      <c r="HG1195" s="533"/>
      <c r="HH1195" s="533"/>
      <c r="HI1195" s="533"/>
      <c r="HJ1195" s="533"/>
      <c r="HK1195" s="533"/>
      <c r="HL1195" s="533"/>
      <c r="HM1195" s="533"/>
      <c r="HN1195" s="533"/>
      <c r="HO1195" s="533"/>
      <c r="HP1195" s="533"/>
      <c r="HQ1195" s="533"/>
      <c r="HR1195" s="533"/>
      <c r="HS1195" s="533"/>
      <c r="HT1195" s="533"/>
      <c r="HU1195" s="533"/>
      <c r="HV1195" s="533"/>
      <c r="HW1195" s="533"/>
      <c r="HX1195" s="533"/>
      <c r="HY1195" s="533"/>
      <c r="HZ1195" s="533"/>
      <c r="IA1195" s="533"/>
      <c r="IB1195" s="533"/>
      <c r="IC1195" s="533"/>
      <c r="ID1195" s="533"/>
      <c r="IE1195" s="533"/>
      <c r="IF1195" s="533"/>
      <c r="IG1195" s="533"/>
      <c r="IH1195" s="533"/>
      <c r="II1195" s="533"/>
      <c r="IJ1195" s="533"/>
      <c r="IK1195" s="533"/>
      <c r="IL1195" s="533"/>
      <c r="IM1195" s="533"/>
      <c r="IN1195" s="533"/>
      <c r="IO1195" s="533"/>
      <c r="IP1195" s="533"/>
      <c r="IQ1195" s="533"/>
      <c r="IR1195" s="533"/>
      <c r="IS1195" s="533"/>
      <c r="IT1195" s="533"/>
      <c r="IU1195" s="533"/>
      <c r="IV1195" s="533"/>
      <c r="IW1195" s="533"/>
      <c r="IX1195" s="533"/>
      <c r="IY1195" s="533"/>
      <c r="IZ1195" s="533"/>
      <c r="JA1195" s="533"/>
      <c r="JB1195" s="533"/>
      <c r="JC1195" s="533"/>
      <c r="JD1195" s="533"/>
      <c r="JE1195" s="533"/>
      <c r="JF1195" s="533"/>
      <c r="JG1195" s="533"/>
      <c r="JH1195" s="533"/>
    </row>
    <row r="1196" spans="1:268" s="3" customFormat="1" ht="39.75" customHeight="1" x14ac:dyDescent="0.25">
      <c r="A1196" s="1" t="s">
        <v>3392</v>
      </c>
      <c r="B1196" s="1" t="s">
        <v>7373</v>
      </c>
      <c r="C1196" s="1">
        <v>11140161</v>
      </c>
      <c r="D1196" s="7">
        <v>42691</v>
      </c>
      <c r="E1196" s="7">
        <v>42691</v>
      </c>
      <c r="F1196" s="7">
        <v>47245</v>
      </c>
      <c r="G1196" s="1">
        <v>-7777</v>
      </c>
      <c r="H1196" s="1" t="s">
        <v>499</v>
      </c>
      <c r="I1196" s="1" t="s">
        <v>1056</v>
      </c>
      <c r="J1196" s="1" t="s">
        <v>8705</v>
      </c>
      <c r="K1196" s="1" t="s">
        <v>37</v>
      </c>
      <c r="L1196" s="1" t="s">
        <v>8706</v>
      </c>
      <c r="M1196" s="1" t="s">
        <v>357</v>
      </c>
      <c r="N1196" s="1" t="s">
        <v>124</v>
      </c>
      <c r="O1196" s="1" t="s">
        <v>35</v>
      </c>
      <c r="P1196" s="6" t="s">
        <v>7374</v>
      </c>
      <c r="Q1196" s="1" t="s">
        <v>7375</v>
      </c>
      <c r="R1196" s="1" t="s">
        <v>357</v>
      </c>
      <c r="S1196" s="1" t="s">
        <v>124</v>
      </c>
      <c r="T1196" s="1" t="s">
        <v>35</v>
      </c>
      <c r="U1196" s="6" t="s">
        <v>7374</v>
      </c>
      <c r="V1196" s="1" t="s">
        <v>8711</v>
      </c>
      <c r="W1196" s="1" t="s">
        <v>7376</v>
      </c>
      <c r="X1196" s="1">
        <v>275</v>
      </c>
      <c r="Y1196" s="1">
        <v>6</v>
      </c>
      <c r="Z1196" s="9" t="s">
        <v>468</v>
      </c>
      <c r="AA1196" s="1" t="s">
        <v>4733</v>
      </c>
      <c r="AB1196" s="1">
        <v>4.3099999999999996</v>
      </c>
      <c r="AC1196" s="1">
        <v>7500</v>
      </c>
      <c r="AD1196" s="1">
        <v>180000000</v>
      </c>
      <c r="AE1196" s="1"/>
      <c r="AF1196" s="1">
        <v>180000000</v>
      </c>
      <c r="AG1196" s="1"/>
      <c r="AH1196" s="1"/>
      <c r="AI1196" s="1"/>
      <c r="AJ1196" s="1"/>
      <c r="AK1196" s="1"/>
      <c r="AL1196" s="1"/>
      <c r="AM1196" s="1"/>
      <c r="AN1196" s="1"/>
      <c r="AO1196" s="1">
        <v>431</v>
      </c>
      <c r="AP1196" s="1">
        <v>7.5</v>
      </c>
      <c r="AQ1196" s="1" t="s">
        <v>47</v>
      </c>
      <c r="AR1196" s="1"/>
      <c r="AS1196" s="1" t="s">
        <v>468</v>
      </c>
      <c r="AT1196" s="1"/>
      <c r="AU1196" s="1"/>
      <c r="AV1196" s="1">
        <v>230</v>
      </c>
      <c r="AW1196" s="1" t="s">
        <v>8707</v>
      </c>
      <c r="AX1196" s="1" t="s">
        <v>8708</v>
      </c>
      <c r="AY1196" s="1">
        <v>42</v>
      </c>
      <c r="AZ1196" s="1">
        <v>57</v>
      </c>
      <c r="BA1196" s="1">
        <v>40.21</v>
      </c>
      <c r="BB1196" s="1">
        <v>25</v>
      </c>
      <c r="BC1196" s="1">
        <v>0</v>
      </c>
      <c r="BD1196" s="1">
        <v>11.97</v>
      </c>
      <c r="BE1196" s="1">
        <f t="shared" si="192"/>
        <v>42.961169444444444</v>
      </c>
      <c r="BF1196" s="1">
        <f t="shared" si="193"/>
        <v>25.003325</v>
      </c>
      <c r="BG1196" s="1" t="s">
        <v>47</v>
      </c>
      <c r="BH1196" s="1"/>
      <c r="BI1196" s="1">
        <v>2719</v>
      </c>
      <c r="BJ1196" s="7">
        <v>43697</v>
      </c>
      <c r="BK1196" s="1">
        <v>2719</v>
      </c>
      <c r="BL1196" s="7">
        <v>43697</v>
      </c>
      <c r="BM1196" s="1"/>
      <c r="BN1196" s="1"/>
      <c r="BO1196" s="1"/>
      <c r="BP1196" s="1"/>
      <c r="BQ1196" s="1"/>
      <c r="BR1196" s="1"/>
      <c r="BS1196" s="1"/>
      <c r="BT1196" s="533"/>
      <c r="BU1196" s="533"/>
      <c r="BV1196" s="533"/>
      <c r="BW1196" s="533"/>
      <c r="BX1196" s="533"/>
      <c r="BY1196" s="533"/>
      <c r="BZ1196" s="533"/>
      <c r="CA1196" s="533"/>
      <c r="CB1196" s="533"/>
      <c r="CC1196" s="533"/>
      <c r="CD1196" s="533"/>
      <c r="CE1196" s="533"/>
      <c r="CF1196" s="533"/>
      <c r="CG1196" s="533"/>
      <c r="CH1196" s="533"/>
      <c r="CI1196" s="533"/>
      <c r="CJ1196" s="533"/>
      <c r="CK1196" s="533"/>
      <c r="CL1196" s="533"/>
      <c r="CM1196" s="533"/>
      <c r="CN1196" s="533"/>
      <c r="CO1196" s="533"/>
      <c r="CP1196" s="533"/>
      <c r="CQ1196" s="533"/>
      <c r="CR1196" s="533"/>
      <c r="CS1196" s="533"/>
      <c r="CT1196" s="533"/>
      <c r="CU1196" s="533"/>
      <c r="CV1196" s="533"/>
      <c r="CW1196" s="533"/>
      <c r="CX1196" s="533"/>
      <c r="CY1196" s="533"/>
      <c r="CZ1196" s="533"/>
      <c r="DA1196" s="533"/>
      <c r="DB1196" s="533"/>
      <c r="DC1196" s="533"/>
      <c r="DD1196" s="533"/>
      <c r="DE1196" s="533"/>
      <c r="DF1196" s="533"/>
      <c r="DG1196" s="533"/>
      <c r="DH1196" s="533"/>
      <c r="DI1196" s="533"/>
      <c r="DJ1196" s="533"/>
      <c r="DK1196" s="533"/>
      <c r="DL1196" s="533"/>
      <c r="DM1196" s="533"/>
      <c r="DN1196" s="533"/>
      <c r="DO1196" s="533"/>
      <c r="DP1196" s="533"/>
      <c r="DQ1196" s="533"/>
      <c r="DR1196" s="533"/>
      <c r="DS1196" s="533"/>
      <c r="DT1196" s="533"/>
      <c r="DU1196" s="533"/>
      <c r="DV1196" s="533"/>
      <c r="DW1196" s="533"/>
      <c r="DX1196" s="533"/>
      <c r="DY1196" s="533"/>
      <c r="DZ1196" s="533"/>
      <c r="EA1196" s="533"/>
      <c r="EB1196" s="533"/>
      <c r="EC1196" s="533"/>
      <c r="ED1196" s="533"/>
      <c r="EE1196" s="533"/>
      <c r="EF1196" s="533"/>
      <c r="EG1196" s="533"/>
      <c r="EH1196" s="533"/>
      <c r="EI1196" s="533"/>
      <c r="EJ1196" s="533"/>
      <c r="EK1196" s="533"/>
      <c r="EL1196" s="533"/>
      <c r="EM1196" s="533"/>
      <c r="EN1196" s="533"/>
      <c r="EO1196" s="533"/>
      <c r="EP1196" s="533"/>
      <c r="EQ1196" s="533"/>
      <c r="ER1196" s="533"/>
      <c r="ES1196" s="533"/>
      <c r="ET1196" s="533"/>
      <c r="EU1196" s="533"/>
      <c r="EV1196" s="533"/>
      <c r="EW1196" s="533"/>
      <c r="EX1196" s="533"/>
      <c r="EY1196" s="533"/>
      <c r="EZ1196" s="533"/>
      <c r="FA1196" s="533"/>
      <c r="FB1196" s="533"/>
      <c r="FC1196" s="533"/>
      <c r="FD1196" s="533"/>
      <c r="FE1196" s="533"/>
      <c r="FF1196" s="533"/>
      <c r="FG1196" s="533"/>
      <c r="FH1196" s="533"/>
      <c r="FI1196" s="533"/>
      <c r="FJ1196" s="533"/>
      <c r="FK1196" s="533"/>
      <c r="FL1196" s="533"/>
      <c r="FM1196" s="533"/>
      <c r="FN1196" s="533"/>
      <c r="FO1196" s="533"/>
      <c r="FP1196" s="533"/>
      <c r="FQ1196" s="533"/>
      <c r="FR1196" s="533"/>
      <c r="FS1196" s="533"/>
      <c r="FT1196" s="533"/>
      <c r="FU1196" s="533"/>
      <c r="FV1196" s="533"/>
      <c r="FW1196" s="533"/>
      <c r="FX1196" s="533"/>
      <c r="FY1196" s="533"/>
      <c r="FZ1196" s="533"/>
      <c r="GA1196" s="533"/>
      <c r="GB1196" s="533"/>
      <c r="GC1196" s="533"/>
      <c r="GD1196" s="533"/>
      <c r="GE1196" s="533"/>
      <c r="GF1196" s="533"/>
      <c r="GG1196" s="533"/>
      <c r="GH1196" s="533"/>
      <c r="GI1196" s="533"/>
      <c r="GJ1196" s="533"/>
      <c r="GK1196" s="533"/>
      <c r="GL1196" s="533"/>
      <c r="GM1196" s="533"/>
      <c r="GN1196" s="533"/>
      <c r="GO1196" s="533"/>
      <c r="GP1196" s="533"/>
      <c r="GQ1196" s="533"/>
      <c r="GR1196" s="533"/>
      <c r="GS1196" s="533"/>
      <c r="GT1196" s="533"/>
      <c r="GU1196" s="533"/>
      <c r="GV1196" s="533"/>
      <c r="GW1196" s="533"/>
      <c r="GX1196" s="533"/>
      <c r="GY1196" s="533"/>
      <c r="GZ1196" s="533"/>
      <c r="HA1196" s="533"/>
      <c r="HB1196" s="533"/>
      <c r="HC1196" s="533"/>
      <c r="HD1196" s="533"/>
      <c r="HE1196" s="533"/>
      <c r="HF1196" s="533"/>
      <c r="HG1196" s="533"/>
      <c r="HH1196" s="533"/>
      <c r="HI1196" s="533"/>
      <c r="HJ1196" s="533"/>
      <c r="HK1196" s="533"/>
      <c r="HL1196" s="533"/>
      <c r="HM1196" s="533"/>
      <c r="HN1196" s="533"/>
      <c r="HO1196" s="533"/>
      <c r="HP1196" s="533"/>
      <c r="HQ1196" s="533"/>
      <c r="HR1196" s="533"/>
      <c r="HS1196" s="533"/>
      <c r="HT1196" s="533"/>
      <c r="HU1196" s="533"/>
      <c r="HV1196" s="533"/>
      <c r="HW1196" s="533"/>
      <c r="HX1196" s="533"/>
      <c r="HY1196" s="533"/>
      <c r="HZ1196" s="533"/>
      <c r="IA1196" s="533"/>
      <c r="IB1196" s="533"/>
      <c r="IC1196" s="533"/>
      <c r="ID1196" s="533"/>
      <c r="IE1196" s="533"/>
      <c r="IF1196" s="533"/>
      <c r="IG1196" s="533"/>
      <c r="IH1196" s="533"/>
      <c r="II1196" s="533"/>
      <c r="IJ1196" s="533"/>
      <c r="IK1196" s="533"/>
      <c r="IL1196" s="533"/>
      <c r="IM1196" s="533"/>
      <c r="IN1196" s="533"/>
      <c r="IO1196" s="533"/>
      <c r="IP1196" s="533"/>
      <c r="IQ1196" s="533"/>
      <c r="IR1196" s="533"/>
      <c r="IS1196" s="533"/>
      <c r="IT1196" s="533"/>
      <c r="IU1196" s="533"/>
      <c r="IV1196" s="533"/>
      <c r="IW1196" s="533"/>
      <c r="IX1196" s="533"/>
      <c r="IY1196" s="533"/>
      <c r="IZ1196" s="533"/>
      <c r="JA1196" s="533"/>
      <c r="JB1196" s="533"/>
      <c r="JC1196" s="533"/>
      <c r="JD1196" s="533"/>
      <c r="JE1196" s="533"/>
      <c r="JF1196" s="533"/>
      <c r="JG1196" s="533"/>
      <c r="JH1196" s="533"/>
    </row>
    <row r="1197" spans="1:268" s="3" customFormat="1" ht="39.75" customHeight="1" x14ac:dyDescent="0.25">
      <c r="A1197" s="1"/>
      <c r="B1197" s="1" t="s">
        <v>7373</v>
      </c>
      <c r="C1197" s="1">
        <v>11140161</v>
      </c>
      <c r="D1197" s="7">
        <v>42691</v>
      </c>
      <c r="E1197" s="7">
        <v>42691</v>
      </c>
      <c r="F1197" s="7">
        <v>47245</v>
      </c>
      <c r="G1197" s="1">
        <v>-7777</v>
      </c>
      <c r="H1197" s="1" t="s">
        <v>499</v>
      </c>
      <c r="I1197" s="1" t="s">
        <v>1056</v>
      </c>
      <c r="J1197" s="1" t="s">
        <v>8705</v>
      </c>
      <c r="K1197" s="1" t="s">
        <v>37</v>
      </c>
      <c r="L1197" s="1" t="s">
        <v>8706</v>
      </c>
      <c r="M1197" s="1" t="s">
        <v>357</v>
      </c>
      <c r="N1197" s="1" t="s">
        <v>124</v>
      </c>
      <c r="O1197" s="1" t="s">
        <v>35</v>
      </c>
      <c r="P1197" s="6" t="s">
        <v>7374</v>
      </c>
      <c r="Q1197" s="1" t="s">
        <v>7375</v>
      </c>
      <c r="R1197" s="1" t="s">
        <v>357</v>
      </c>
      <c r="S1197" s="1" t="s">
        <v>124</v>
      </c>
      <c r="T1197" s="1" t="s">
        <v>35</v>
      </c>
      <c r="U1197" s="6" t="s">
        <v>7374</v>
      </c>
      <c r="V1197" s="1" t="s">
        <v>8711</v>
      </c>
      <c r="W1197" s="1" t="s">
        <v>7376</v>
      </c>
      <c r="X1197" s="1">
        <v>275</v>
      </c>
      <c r="Y1197" s="1">
        <v>6</v>
      </c>
      <c r="Z1197" s="9" t="s">
        <v>468</v>
      </c>
      <c r="AA1197" s="1" t="s">
        <v>4733</v>
      </c>
      <c r="AB1197" s="1"/>
      <c r="AC1197" s="1"/>
      <c r="AD1197" s="1"/>
      <c r="AE1197" s="1"/>
      <c r="AF1197" s="1"/>
      <c r="AG1197" s="1"/>
      <c r="AH1197" s="1"/>
      <c r="AI1197" s="1"/>
      <c r="AJ1197" s="1"/>
      <c r="AK1197" s="1"/>
      <c r="AL1197" s="1"/>
      <c r="AM1197" s="1"/>
      <c r="AN1197" s="1"/>
      <c r="AO1197" s="1"/>
      <c r="AP1197" s="1"/>
      <c r="AQ1197" s="1"/>
      <c r="AR1197" s="1"/>
      <c r="AS1197" s="1" t="s">
        <v>2728</v>
      </c>
      <c r="AT1197" s="1"/>
      <c r="AU1197" s="1"/>
      <c r="AV1197" s="1"/>
      <c r="AW1197" s="1" t="s">
        <v>8709</v>
      </c>
      <c r="AX1197" s="1" t="s">
        <v>8710</v>
      </c>
      <c r="AY1197" s="1">
        <v>42</v>
      </c>
      <c r="AZ1197" s="1">
        <v>57</v>
      </c>
      <c r="BA1197" s="1">
        <v>40.549999999999997</v>
      </c>
      <c r="BB1197" s="1">
        <v>25</v>
      </c>
      <c r="BC1197" s="1">
        <v>0</v>
      </c>
      <c r="BD1197" s="1">
        <v>11.9</v>
      </c>
      <c r="BE1197" s="1">
        <f t="shared" si="192"/>
        <v>42.961263888888894</v>
      </c>
      <c r="BF1197" s="1">
        <f t="shared" si="193"/>
        <v>25.003305555555556</v>
      </c>
      <c r="BG1197" s="1" t="s">
        <v>47</v>
      </c>
      <c r="BH1197" s="1"/>
      <c r="BI1197" s="1">
        <v>2719</v>
      </c>
      <c r="BJ1197" s="7">
        <v>43697</v>
      </c>
      <c r="BK1197" s="1">
        <v>2719</v>
      </c>
      <c r="BL1197" s="7">
        <v>43697</v>
      </c>
      <c r="BM1197" s="1"/>
      <c r="BN1197" s="1"/>
      <c r="BO1197" s="1"/>
      <c r="BP1197" s="1"/>
      <c r="BQ1197" s="1"/>
      <c r="BR1197" s="1"/>
      <c r="BS1197" s="1"/>
      <c r="BT1197" s="533"/>
      <c r="BU1197" s="533"/>
      <c r="BV1197" s="533"/>
      <c r="BW1197" s="533"/>
      <c r="BX1197" s="533"/>
      <c r="BY1197" s="533"/>
      <c r="BZ1197" s="533"/>
      <c r="CA1197" s="533"/>
      <c r="CB1197" s="533"/>
      <c r="CC1197" s="533"/>
      <c r="CD1197" s="533"/>
      <c r="CE1197" s="533"/>
      <c r="CF1197" s="533"/>
      <c r="CG1197" s="533"/>
      <c r="CH1197" s="533"/>
      <c r="CI1197" s="533"/>
      <c r="CJ1197" s="533"/>
      <c r="CK1197" s="533"/>
      <c r="CL1197" s="533"/>
      <c r="CM1197" s="533"/>
      <c r="CN1197" s="533"/>
      <c r="CO1197" s="533"/>
      <c r="CP1197" s="533"/>
      <c r="CQ1197" s="533"/>
      <c r="CR1197" s="533"/>
      <c r="CS1197" s="533"/>
      <c r="CT1197" s="533"/>
      <c r="CU1197" s="533"/>
      <c r="CV1197" s="533"/>
      <c r="CW1197" s="533"/>
      <c r="CX1197" s="533"/>
      <c r="CY1197" s="533"/>
      <c r="CZ1197" s="533"/>
      <c r="DA1197" s="533"/>
      <c r="DB1197" s="533"/>
      <c r="DC1197" s="533"/>
      <c r="DD1197" s="533"/>
      <c r="DE1197" s="533"/>
      <c r="DF1197" s="533"/>
      <c r="DG1197" s="533"/>
      <c r="DH1197" s="533"/>
      <c r="DI1197" s="533"/>
      <c r="DJ1197" s="533"/>
      <c r="DK1197" s="533"/>
      <c r="DL1197" s="533"/>
      <c r="DM1197" s="533"/>
      <c r="DN1197" s="533"/>
      <c r="DO1197" s="533"/>
      <c r="DP1197" s="533"/>
      <c r="DQ1197" s="533"/>
      <c r="DR1197" s="533"/>
      <c r="DS1197" s="533"/>
      <c r="DT1197" s="533"/>
      <c r="DU1197" s="533"/>
      <c r="DV1197" s="533"/>
      <c r="DW1197" s="533"/>
      <c r="DX1197" s="533"/>
      <c r="DY1197" s="533"/>
      <c r="DZ1197" s="533"/>
      <c r="EA1197" s="533"/>
      <c r="EB1197" s="533"/>
      <c r="EC1197" s="533"/>
      <c r="ED1197" s="533"/>
      <c r="EE1197" s="533"/>
      <c r="EF1197" s="533"/>
      <c r="EG1197" s="533"/>
      <c r="EH1197" s="533"/>
      <c r="EI1197" s="533"/>
      <c r="EJ1197" s="533"/>
      <c r="EK1197" s="533"/>
      <c r="EL1197" s="533"/>
      <c r="EM1197" s="533"/>
      <c r="EN1197" s="533"/>
      <c r="EO1197" s="533"/>
      <c r="EP1197" s="533"/>
      <c r="EQ1197" s="533"/>
      <c r="ER1197" s="533"/>
      <c r="ES1197" s="533"/>
      <c r="ET1197" s="533"/>
      <c r="EU1197" s="533"/>
      <c r="EV1197" s="533"/>
      <c r="EW1197" s="533"/>
      <c r="EX1197" s="533"/>
      <c r="EY1197" s="533"/>
      <c r="EZ1197" s="533"/>
      <c r="FA1197" s="533"/>
      <c r="FB1197" s="533"/>
      <c r="FC1197" s="533"/>
      <c r="FD1197" s="533"/>
      <c r="FE1197" s="533"/>
      <c r="FF1197" s="533"/>
      <c r="FG1197" s="533"/>
      <c r="FH1197" s="533"/>
      <c r="FI1197" s="533"/>
      <c r="FJ1197" s="533"/>
      <c r="FK1197" s="533"/>
      <c r="FL1197" s="533"/>
      <c r="FM1197" s="533"/>
      <c r="FN1197" s="533"/>
      <c r="FO1197" s="533"/>
      <c r="FP1197" s="533"/>
      <c r="FQ1197" s="533"/>
      <c r="FR1197" s="533"/>
      <c r="FS1197" s="533"/>
      <c r="FT1197" s="533"/>
      <c r="FU1197" s="533"/>
      <c r="FV1197" s="533"/>
      <c r="FW1197" s="533"/>
      <c r="FX1197" s="533"/>
      <c r="FY1197" s="533"/>
      <c r="FZ1197" s="533"/>
      <c r="GA1197" s="533"/>
      <c r="GB1197" s="533"/>
      <c r="GC1197" s="533"/>
      <c r="GD1197" s="533"/>
      <c r="GE1197" s="533"/>
      <c r="GF1197" s="533"/>
      <c r="GG1197" s="533"/>
      <c r="GH1197" s="533"/>
      <c r="GI1197" s="533"/>
      <c r="GJ1197" s="533"/>
      <c r="GK1197" s="533"/>
      <c r="GL1197" s="533"/>
      <c r="GM1197" s="533"/>
      <c r="GN1197" s="533"/>
      <c r="GO1197" s="533"/>
      <c r="GP1197" s="533"/>
      <c r="GQ1197" s="533"/>
      <c r="GR1197" s="533"/>
      <c r="GS1197" s="533"/>
      <c r="GT1197" s="533"/>
      <c r="GU1197" s="533"/>
      <c r="GV1197" s="533"/>
      <c r="GW1197" s="533"/>
      <c r="GX1197" s="533"/>
      <c r="GY1197" s="533"/>
      <c r="GZ1197" s="533"/>
      <c r="HA1197" s="533"/>
      <c r="HB1197" s="533"/>
      <c r="HC1197" s="533"/>
      <c r="HD1197" s="533"/>
      <c r="HE1197" s="533"/>
      <c r="HF1197" s="533"/>
      <c r="HG1197" s="533"/>
      <c r="HH1197" s="533"/>
      <c r="HI1197" s="533"/>
      <c r="HJ1197" s="533"/>
      <c r="HK1197" s="533"/>
      <c r="HL1197" s="533"/>
      <c r="HM1197" s="533"/>
      <c r="HN1197" s="533"/>
      <c r="HO1197" s="533"/>
      <c r="HP1197" s="533"/>
      <c r="HQ1197" s="533"/>
      <c r="HR1197" s="533"/>
      <c r="HS1197" s="533"/>
      <c r="HT1197" s="533"/>
      <c r="HU1197" s="533"/>
      <c r="HV1197" s="533"/>
      <c r="HW1197" s="533"/>
      <c r="HX1197" s="533"/>
      <c r="HY1197" s="533"/>
      <c r="HZ1197" s="533"/>
      <c r="IA1197" s="533"/>
      <c r="IB1197" s="533"/>
      <c r="IC1197" s="533"/>
      <c r="ID1197" s="533"/>
      <c r="IE1197" s="533"/>
      <c r="IF1197" s="533"/>
      <c r="IG1197" s="533"/>
      <c r="IH1197" s="533"/>
      <c r="II1197" s="533"/>
      <c r="IJ1197" s="533"/>
      <c r="IK1197" s="533"/>
      <c r="IL1197" s="533"/>
      <c r="IM1197" s="533"/>
      <c r="IN1197" s="533"/>
      <c r="IO1197" s="533"/>
      <c r="IP1197" s="533"/>
      <c r="IQ1197" s="533"/>
      <c r="IR1197" s="533"/>
      <c r="IS1197" s="533"/>
      <c r="IT1197" s="533"/>
      <c r="IU1197" s="533"/>
      <c r="IV1197" s="533"/>
      <c r="IW1197" s="533"/>
      <c r="IX1197" s="533"/>
      <c r="IY1197" s="533"/>
      <c r="IZ1197" s="533"/>
      <c r="JA1197" s="533"/>
      <c r="JB1197" s="533"/>
      <c r="JC1197" s="533"/>
      <c r="JD1197" s="533"/>
      <c r="JE1197" s="533"/>
      <c r="JF1197" s="533"/>
      <c r="JG1197" s="533"/>
      <c r="JH1197" s="533"/>
    </row>
    <row r="1198" spans="1:268" s="3" customFormat="1" ht="39.75" customHeight="1" thickBot="1" x14ac:dyDescent="0.3">
      <c r="A1198" s="178"/>
      <c r="B1198" s="178" t="s">
        <v>7373</v>
      </c>
      <c r="C1198" s="178">
        <v>11140161</v>
      </c>
      <c r="D1198" s="179">
        <v>42691</v>
      </c>
      <c r="E1198" s="179">
        <v>42691</v>
      </c>
      <c r="F1198" s="179">
        <v>47245</v>
      </c>
      <c r="G1198" s="178">
        <v>-7777</v>
      </c>
      <c r="H1198" s="178" t="s">
        <v>499</v>
      </c>
      <c r="I1198" s="178" t="s">
        <v>1056</v>
      </c>
      <c r="J1198" s="178" t="s">
        <v>8705</v>
      </c>
      <c r="K1198" s="178" t="s">
        <v>37</v>
      </c>
      <c r="L1198" s="178" t="s">
        <v>8706</v>
      </c>
      <c r="M1198" s="178" t="s">
        <v>357</v>
      </c>
      <c r="N1198" s="178" t="s">
        <v>124</v>
      </c>
      <c r="O1198" s="178" t="s">
        <v>35</v>
      </c>
      <c r="P1198" s="180" t="s">
        <v>7374</v>
      </c>
      <c r="Q1198" s="178" t="s">
        <v>7375</v>
      </c>
      <c r="R1198" s="178" t="s">
        <v>357</v>
      </c>
      <c r="S1198" s="178" t="s">
        <v>124</v>
      </c>
      <c r="T1198" s="178" t="s">
        <v>35</v>
      </c>
      <c r="U1198" s="180" t="s">
        <v>7374</v>
      </c>
      <c r="V1198" s="178" t="s">
        <v>8711</v>
      </c>
      <c r="W1198" s="178" t="s">
        <v>7376</v>
      </c>
      <c r="X1198" s="178">
        <v>275</v>
      </c>
      <c r="Y1198" s="178">
        <v>6</v>
      </c>
      <c r="Z1198" s="181" t="s">
        <v>468</v>
      </c>
      <c r="AA1198" s="178" t="s">
        <v>4733</v>
      </c>
      <c r="AB1198" s="178"/>
      <c r="AC1198" s="178"/>
      <c r="AD1198" s="178"/>
      <c r="AE1198" s="178"/>
      <c r="AF1198" s="178"/>
      <c r="AG1198" s="178"/>
      <c r="AH1198" s="178"/>
      <c r="AI1198" s="178"/>
      <c r="AJ1198" s="178"/>
      <c r="AK1198" s="178"/>
      <c r="AL1198" s="178"/>
      <c r="AM1198" s="178"/>
      <c r="AN1198" s="178"/>
      <c r="AO1198" s="178"/>
      <c r="AP1198" s="178"/>
      <c r="AQ1198" s="178"/>
      <c r="AR1198" s="178"/>
      <c r="AS1198" s="178" t="s">
        <v>3573</v>
      </c>
      <c r="AT1198" s="178"/>
      <c r="AU1198" s="178"/>
      <c r="AV1198" s="178"/>
      <c r="AW1198" s="178" t="s">
        <v>8712</v>
      </c>
      <c r="AX1198" s="178" t="s">
        <v>8713</v>
      </c>
      <c r="AY1198" s="178">
        <v>42</v>
      </c>
      <c r="AZ1198" s="178">
        <v>57</v>
      </c>
      <c r="BA1198" s="178">
        <v>39.979999999999997</v>
      </c>
      <c r="BB1198" s="178">
        <v>25</v>
      </c>
      <c r="BC1198" s="178">
        <v>0</v>
      </c>
      <c r="BD1198" s="178">
        <v>15.46</v>
      </c>
      <c r="BE1198" s="178">
        <f t="shared" si="192"/>
        <v>42.961105555555555</v>
      </c>
      <c r="BF1198" s="178">
        <f t="shared" si="193"/>
        <v>25.004294444444444</v>
      </c>
      <c r="BG1198" s="178" t="s">
        <v>47</v>
      </c>
      <c r="BH1198" s="178"/>
      <c r="BI1198" s="178">
        <v>2719</v>
      </c>
      <c r="BJ1198" s="179">
        <v>43697</v>
      </c>
      <c r="BK1198" s="178">
        <v>2719</v>
      </c>
      <c r="BL1198" s="179">
        <v>43697</v>
      </c>
      <c r="BM1198" s="178"/>
      <c r="BN1198" s="178"/>
      <c r="BO1198" s="178"/>
      <c r="BP1198" s="178"/>
      <c r="BQ1198" s="178"/>
      <c r="BR1198" s="178"/>
      <c r="BS1198" s="178"/>
      <c r="BT1198" s="533"/>
      <c r="BU1198" s="533"/>
      <c r="BV1198" s="533"/>
      <c r="BW1198" s="533"/>
      <c r="BX1198" s="533"/>
      <c r="BY1198" s="533"/>
      <c r="BZ1198" s="533"/>
      <c r="CA1198" s="533"/>
      <c r="CB1198" s="533"/>
      <c r="CC1198" s="533"/>
      <c r="CD1198" s="533"/>
      <c r="CE1198" s="533"/>
      <c r="CF1198" s="533"/>
      <c r="CG1198" s="533"/>
      <c r="CH1198" s="533"/>
      <c r="CI1198" s="533"/>
      <c r="CJ1198" s="533"/>
      <c r="CK1198" s="533"/>
      <c r="CL1198" s="533"/>
      <c r="CM1198" s="533"/>
      <c r="CN1198" s="533"/>
      <c r="CO1198" s="533"/>
      <c r="CP1198" s="533"/>
      <c r="CQ1198" s="533"/>
      <c r="CR1198" s="533"/>
      <c r="CS1198" s="533"/>
      <c r="CT1198" s="533"/>
      <c r="CU1198" s="533"/>
      <c r="CV1198" s="533"/>
      <c r="CW1198" s="533"/>
      <c r="CX1198" s="533"/>
      <c r="CY1198" s="533"/>
      <c r="CZ1198" s="533"/>
      <c r="DA1198" s="533"/>
      <c r="DB1198" s="533"/>
      <c r="DC1198" s="533"/>
      <c r="DD1198" s="533"/>
      <c r="DE1198" s="533"/>
      <c r="DF1198" s="533"/>
      <c r="DG1198" s="533"/>
      <c r="DH1198" s="533"/>
      <c r="DI1198" s="533"/>
      <c r="DJ1198" s="533"/>
      <c r="DK1198" s="533"/>
      <c r="DL1198" s="533"/>
      <c r="DM1198" s="533"/>
      <c r="DN1198" s="533"/>
      <c r="DO1198" s="533"/>
      <c r="DP1198" s="533"/>
      <c r="DQ1198" s="533"/>
      <c r="DR1198" s="533"/>
      <c r="DS1198" s="533"/>
      <c r="DT1198" s="533"/>
      <c r="DU1198" s="533"/>
      <c r="DV1198" s="533"/>
      <c r="DW1198" s="533"/>
      <c r="DX1198" s="533"/>
      <c r="DY1198" s="533"/>
      <c r="DZ1198" s="533"/>
      <c r="EA1198" s="533"/>
      <c r="EB1198" s="533"/>
      <c r="EC1198" s="533"/>
      <c r="ED1198" s="533"/>
      <c r="EE1198" s="533"/>
      <c r="EF1198" s="533"/>
      <c r="EG1198" s="533"/>
      <c r="EH1198" s="533"/>
      <c r="EI1198" s="533"/>
      <c r="EJ1198" s="533"/>
      <c r="EK1198" s="533"/>
      <c r="EL1198" s="533"/>
      <c r="EM1198" s="533"/>
      <c r="EN1198" s="533"/>
      <c r="EO1198" s="533"/>
      <c r="EP1198" s="533"/>
      <c r="EQ1198" s="533"/>
      <c r="ER1198" s="533"/>
      <c r="ES1198" s="533"/>
      <c r="ET1198" s="533"/>
      <c r="EU1198" s="533"/>
      <c r="EV1198" s="533"/>
      <c r="EW1198" s="533"/>
      <c r="EX1198" s="533"/>
      <c r="EY1198" s="533"/>
      <c r="EZ1198" s="533"/>
      <c r="FA1198" s="533"/>
      <c r="FB1198" s="533"/>
      <c r="FC1198" s="533"/>
      <c r="FD1198" s="533"/>
      <c r="FE1198" s="533"/>
      <c r="FF1198" s="533"/>
      <c r="FG1198" s="533"/>
      <c r="FH1198" s="533"/>
      <c r="FI1198" s="533"/>
      <c r="FJ1198" s="533"/>
      <c r="FK1198" s="533"/>
      <c r="FL1198" s="533"/>
      <c r="FM1198" s="533"/>
      <c r="FN1198" s="533"/>
      <c r="FO1198" s="533"/>
      <c r="FP1198" s="533"/>
      <c r="FQ1198" s="533"/>
      <c r="FR1198" s="533"/>
      <c r="FS1198" s="533"/>
      <c r="FT1198" s="533"/>
      <c r="FU1198" s="533"/>
      <c r="FV1198" s="533"/>
      <c r="FW1198" s="533"/>
      <c r="FX1198" s="533"/>
      <c r="FY1198" s="533"/>
      <c r="FZ1198" s="533"/>
      <c r="GA1198" s="533"/>
      <c r="GB1198" s="533"/>
      <c r="GC1198" s="533"/>
      <c r="GD1198" s="533"/>
      <c r="GE1198" s="533"/>
      <c r="GF1198" s="533"/>
      <c r="GG1198" s="533"/>
      <c r="GH1198" s="533"/>
      <c r="GI1198" s="533"/>
      <c r="GJ1198" s="533"/>
      <c r="GK1198" s="533"/>
      <c r="GL1198" s="533"/>
      <c r="GM1198" s="533"/>
      <c r="GN1198" s="533"/>
      <c r="GO1198" s="533"/>
      <c r="GP1198" s="533"/>
      <c r="GQ1198" s="533"/>
      <c r="GR1198" s="533"/>
      <c r="GS1198" s="533"/>
      <c r="GT1198" s="533"/>
      <c r="GU1198" s="533"/>
      <c r="GV1198" s="533"/>
      <c r="GW1198" s="533"/>
      <c r="GX1198" s="533"/>
      <c r="GY1198" s="533"/>
      <c r="GZ1198" s="533"/>
      <c r="HA1198" s="533"/>
      <c r="HB1198" s="533"/>
      <c r="HC1198" s="533"/>
      <c r="HD1198" s="533"/>
      <c r="HE1198" s="533"/>
      <c r="HF1198" s="533"/>
      <c r="HG1198" s="533"/>
      <c r="HH1198" s="533"/>
      <c r="HI1198" s="533"/>
      <c r="HJ1198" s="533"/>
      <c r="HK1198" s="533"/>
      <c r="HL1198" s="533"/>
      <c r="HM1198" s="533"/>
      <c r="HN1198" s="533"/>
      <c r="HO1198" s="533"/>
      <c r="HP1198" s="533"/>
      <c r="HQ1198" s="533"/>
      <c r="HR1198" s="533"/>
      <c r="HS1198" s="533"/>
      <c r="HT1198" s="533"/>
      <c r="HU1198" s="533"/>
      <c r="HV1198" s="533"/>
      <c r="HW1198" s="533"/>
      <c r="HX1198" s="533"/>
      <c r="HY1198" s="533"/>
      <c r="HZ1198" s="533"/>
      <c r="IA1198" s="533"/>
      <c r="IB1198" s="533"/>
      <c r="IC1198" s="533"/>
      <c r="ID1198" s="533"/>
      <c r="IE1198" s="533"/>
      <c r="IF1198" s="533"/>
      <c r="IG1198" s="533"/>
      <c r="IH1198" s="533"/>
      <c r="II1198" s="533"/>
      <c r="IJ1198" s="533"/>
      <c r="IK1198" s="533"/>
      <c r="IL1198" s="533"/>
      <c r="IM1198" s="533"/>
      <c r="IN1198" s="533"/>
      <c r="IO1198" s="533"/>
      <c r="IP1198" s="533"/>
      <c r="IQ1198" s="533"/>
      <c r="IR1198" s="533"/>
      <c r="IS1198" s="533"/>
      <c r="IT1198" s="533"/>
      <c r="IU1198" s="533"/>
      <c r="IV1198" s="533"/>
      <c r="IW1198" s="533"/>
      <c r="IX1198" s="533"/>
      <c r="IY1198" s="533"/>
      <c r="IZ1198" s="533"/>
      <c r="JA1198" s="533"/>
      <c r="JB1198" s="533"/>
      <c r="JC1198" s="533"/>
      <c r="JD1198" s="533"/>
      <c r="JE1198" s="533"/>
      <c r="JF1198" s="533"/>
      <c r="JG1198" s="533"/>
      <c r="JH1198" s="533"/>
    </row>
    <row r="1199" spans="1:268" s="263" customFormat="1" ht="39.75" customHeight="1" thickBot="1" x14ac:dyDescent="0.3">
      <c r="A1199" s="178" t="s">
        <v>3392</v>
      </c>
      <c r="B1199" s="178" t="s">
        <v>5916</v>
      </c>
      <c r="C1199" s="178">
        <v>11110065</v>
      </c>
      <c r="D1199" s="179">
        <v>42716</v>
      </c>
      <c r="E1199" s="179">
        <v>42716</v>
      </c>
      <c r="F1199" s="179">
        <v>46368</v>
      </c>
      <c r="G1199" s="178">
        <v>-7777</v>
      </c>
      <c r="H1199" s="178" t="s">
        <v>4569</v>
      </c>
      <c r="I1199" s="178" t="s">
        <v>979</v>
      </c>
      <c r="J1199" s="178"/>
      <c r="K1199" s="178" t="s">
        <v>73</v>
      </c>
      <c r="L1199" s="178" t="s">
        <v>7382</v>
      </c>
      <c r="M1199" s="178" t="s">
        <v>105</v>
      </c>
      <c r="N1199" s="178" t="s">
        <v>106</v>
      </c>
      <c r="O1199" s="178" t="s">
        <v>72</v>
      </c>
      <c r="P1199" s="180" t="s">
        <v>449</v>
      </c>
      <c r="Q1199" s="178" t="s">
        <v>7384</v>
      </c>
      <c r="R1199" s="178" t="s">
        <v>105</v>
      </c>
      <c r="S1199" s="178" t="s">
        <v>106</v>
      </c>
      <c r="T1199" s="178" t="s">
        <v>72</v>
      </c>
      <c r="U1199" s="180" t="s">
        <v>449</v>
      </c>
      <c r="V1199" s="178" t="s">
        <v>7383</v>
      </c>
      <c r="W1199" s="178" t="s">
        <v>7385</v>
      </c>
      <c r="X1199" s="178"/>
      <c r="Y1199" s="178"/>
      <c r="Z1199" s="181" t="s">
        <v>468</v>
      </c>
      <c r="AA1199" s="178" t="s">
        <v>208</v>
      </c>
      <c r="AB1199" s="178">
        <v>5.8999999999999997E-2</v>
      </c>
      <c r="AC1199" s="178">
        <v>0.47</v>
      </c>
      <c r="AD1199" s="178">
        <v>600</v>
      </c>
      <c r="AE1199" s="178">
        <v>600</v>
      </c>
      <c r="AF1199" s="178"/>
      <c r="AG1199" s="178"/>
      <c r="AH1199" s="178"/>
      <c r="AI1199" s="178"/>
      <c r="AJ1199" s="178"/>
      <c r="AK1199" s="178"/>
      <c r="AL1199" s="178"/>
      <c r="AM1199" s="178"/>
      <c r="AN1199" s="178"/>
      <c r="AO1199" s="178">
        <v>5.9</v>
      </c>
      <c r="AP1199" s="178">
        <v>0.75</v>
      </c>
      <c r="AQ1199" s="178"/>
      <c r="AR1199" s="178"/>
      <c r="AS1199" s="178" t="s">
        <v>1378</v>
      </c>
      <c r="AT1199" s="178"/>
      <c r="AU1199" s="178"/>
      <c r="AV1199" s="178"/>
      <c r="AW1199" s="178" t="s">
        <v>7386</v>
      </c>
      <c r="AX1199" s="178" t="s">
        <v>7387</v>
      </c>
      <c r="AY1199" s="178">
        <v>42</v>
      </c>
      <c r="AZ1199" s="178">
        <v>48</v>
      </c>
      <c r="BA1199" s="178">
        <v>23.4</v>
      </c>
      <c r="BB1199" s="178">
        <v>24</v>
      </c>
      <c r="BC1199" s="178">
        <v>35</v>
      </c>
      <c r="BD1199" s="178">
        <v>5.3</v>
      </c>
      <c r="BE1199" s="178">
        <f t="shared" si="192"/>
        <v>42.8065</v>
      </c>
      <c r="BF1199" s="178">
        <f t="shared" si="193"/>
        <v>24.584805555555555</v>
      </c>
      <c r="BG1199" s="178" t="s">
        <v>38</v>
      </c>
      <c r="BH1199" s="178"/>
      <c r="BI1199" s="178"/>
      <c r="BJ1199" s="179"/>
      <c r="BK1199" s="178"/>
      <c r="BL1199" s="179"/>
      <c r="BM1199" s="178"/>
      <c r="BN1199" s="178"/>
      <c r="BO1199" s="178"/>
      <c r="BP1199" s="178"/>
      <c r="BQ1199" s="178"/>
      <c r="BR1199" s="178"/>
      <c r="BS1199" s="178"/>
      <c r="BT1199" s="533"/>
      <c r="BU1199" s="533"/>
      <c r="BV1199" s="533"/>
      <c r="BW1199" s="533"/>
      <c r="BX1199" s="533"/>
      <c r="BY1199" s="533"/>
      <c r="BZ1199" s="533"/>
      <c r="CA1199" s="533"/>
      <c r="CB1199" s="533"/>
      <c r="CC1199" s="533"/>
      <c r="CD1199" s="533"/>
      <c r="CE1199" s="533"/>
      <c r="CF1199" s="533"/>
      <c r="CG1199" s="533"/>
      <c r="CH1199" s="533"/>
      <c r="CI1199" s="533"/>
      <c r="CJ1199" s="533"/>
      <c r="CK1199" s="533"/>
      <c r="CL1199" s="533"/>
      <c r="CM1199" s="533"/>
      <c r="CN1199" s="533"/>
      <c r="CO1199" s="533"/>
      <c r="CP1199" s="533"/>
      <c r="CQ1199" s="533"/>
      <c r="CR1199" s="533"/>
      <c r="CS1199" s="533"/>
      <c r="CT1199" s="533"/>
      <c r="CU1199" s="533"/>
      <c r="CV1199" s="533"/>
      <c r="CW1199" s="533"/>
      <c r="CX1199" s="533"/>
      <c r="CY1199" s="533"/>
      <c r="CZ1199" s="533"/>
      <c r="DA1199" s="533"/>
      <c r="DB1199" s="533"/>
      <c r="DC1199" s="533"/>
      <c r="DD1199" s="533"/>
      <c r="DE1199" s="533"/>
      <c r="DF1199" s="533"/>
      <c r="DG1199" s="533"/>
      <c r="DH1199" s="533"/>
      <c r="DI1199" s="533"/>
      <c r="DJ1199" s="533"/>
      <c r="DK1199" s="533"/>
      <c r="DL1199" s="533"/>
      <c r="DM1199" s="533"/>
      <c r="DN1199" s="533"/>
      <c r="DO1199" s="533"/>
      <c r="DP1199" s="533"/>
      <c r="DQ1199" s="533"/>
      <c r="DR1199" s="533"/>
      <c r="DS1199" s="533"/>
      <c r="DT1199" s="533"/>
      <c r="DU1199" s="533"/>
      <c r="DV1199" s="533"/>
      <c r="DW1199" s="533"/>
      <c r="DX1199" s="533"/>
      <c r="DY1199" s="533"/>
      <c r="DZ1199" s="533"/>
      <c r="EA1199" s="533"/>
      <c r="EB1199" s="533"/>
      <c r="EC1199" s="533"/>
      <c r="ED1199" s="533"/>
      <c r="EE1199" s="533"/>
      <c r="EF1199" s="533"/>
      <c r="EG1199" s="533"/>
      <c r="EH1199" s="533"/>
      <c r="EI1199" s="533"/>
      <c r="EJ1199" s="533"/>
      <c r="EK1199" s="533"/>
      <c r="EL1199" s="533"/>
      <c r="EM1199" s="533"/>
      <c r="EN1199" s="533"/>
      <c r="EO1199" s="533"/>
      <c r="EP1199" s="533"/>
      <c r="EQ1199" s="533"/>
      <c r="ER1199" s="533"/>
      <c r="ES1199" s="533"/>
      <c r="ET1199" s="533"/>
      <c r="EU1199" s="533"/>
      <c r="EV1199" s="533"/>
      <c r="EW1199" s="533"/>
      <c r="EX1199" s="533"/>
      <c r="EY1199" s="533"/>
      <c r="EZ1199" s="533"/>
      <c r="FA1199" s="533"/>
      <c r="FB1199" s="533"/>
      <c r="FC1199" s="533"/>
      <c r="FD1199" s="533"/>
      <c r="FE1199" s="533"/>
      <c r="FF1199" s="533"/>
      <c r="FG1199" s="533"/>
      <c r="FH1199" s="533"/>
      <c r="FI1199" s="533"/>
      <c r="FJ1199" s="533"/>
      <c r="FK1199" s="533"/>
      <c r="FL1199" s="533"/>
      <c r="FM1199" s="533"/>
      <c r="FN1199" s="533"/>
      <c r="FO1199" s="533"/>
      <c r="FP1199" s="533"/>
      <c r="FQ1199" s="533"/>
      <c r="FR1199" s="533"/>
      <c r="FS1199" s="533"/>
      <c r="FT1199" s="533"/>
      <c r="FU1199" s="533"/>
      <c r="FV1199" s="533"/>
      <c r="FW1199" s="533"/>
      <c r="FX1199" s="533"/>
      <c r="FY1199" s="533"/>
      <c r="FZ1199" s="533"/>
      <c r="GA1199" s="533"/>
      <c r="GB1199" s="533"/>
      <c r="GC1199" s="533"/>
      <c r="GD1199" s="533"/>
      <c r="GE1199" s="533"/>
      <c r="GF1199" s="533"/>
      <c r="GG1199" s="533"/>
      <c r="GH1199" s="533"/>
      <c r="GI1199" s="533"/>
      <c r="GJ1199" s="533"/>
      <c r="GK1199" s="533"/>
      <c r="GL1199" s="533"/>
      <c r="GM1199" s="533"/>
      <c r="GN1199" s="533"/>
      <c r="GO1199" s="533"/>
      <c r="GP1199" s="533"/>
      <c r="GQ1199" s="533"/>
      <c r="GR1199" s="533"/>
      <c r="GS1199" s="533"/>
      <c r="GT1199" s="533"/>
      <c r="GU1199" s="533"/>
      <c r="GV1199" s="533"/>
      <c r="GW1199" s="533"/>
      <c r="GX1199" s="533"/>
      <c r="GY1199" s="533"/>
      <c r="GZ1199" s="533"/>
      <c r="HA1199" s="533"/>
      <c r="HB1199" s="533"/>
      <c r="HC1199" s="533"/>
      <c r="HD1199" s="533"/>
      <c r="HE1199" s="533"/>
      <c r="HF1199" s="533"/>
      <c r="HG1199" s="533"/>
      <c r="HH1199" s="533"/>
      <c r="HI1199" s="533"/>
      <c r="HJ1199" s="533"/>
      <c r="HK1199" s="533"/>
      <c r="HL1199" s="533"/>
      <c r="HM1199" s="533"/>
      <c r="HN1199" s="533"/>
      <c r="HO1199" s="533"/>
      <c r="HP1199" s="533"/>
      <c r="HQ1199" s="533"/>
      <c r="HR1199" s="533"/>
      <c r="HS1199" s="533"/>
      <c r="HT1199" s="533"/>
      <c r="HU1199" s="533"/>
      <c r="HV1199" s="533"/>
      <c r="HW1199" s="533"/>
      <c r="HX1199" s="533"/>
      <c r="HY1199" s="533"/>
      <c r="HZ1199" s="533"/>
      <c r="IA1199" s="533"/>
      <c r="IB1199" s="533"/>
      <c r="IC1199" s="533"/>
      <c r="ID1199" s="533"/>
      <c r="IE1199" s="533"/>
      <c r="IF1199" s="533"/>
      <c r="IG1199" s="533"/>
      <c r="IH1199" s="533"/>
      <c r="II1199" s="533"/>
      <c r="IJ1199" s="533"/>
      <c r="IK1199" s="533"/>
      <c r="IL1199" s="533"/>
      <c r="IM1199" s="533"/>
      <c r="IN1199" s="533"/>
      <c r="IO1199" s="533"/>
      <c r="IP1199" s="533"/>
      <c r="IQ1199" s="533"/>
      <c r="IR1199" s="533"/>
      <c r="IS1199" s="533"/>
      <c r="IT1199" s="533"/>
      <c r="IU1199" s="533"/>
      <c r="IV1199" s="533"/>
      <c r="IW1199" s="533"/>
      <c r="IX1199" s="533"/>
      <c r="IY1199" s="533"/>
      <c r="IZ1199" s="533"/>
      <c r="JA1199" s="533"/>
      <c r="JB1199" s="533"/>
      <c r="JC1199" s="533"/>
      <c r="JD1199" s="533"/>
      <c r="JE1199" s="533"/>
      <c r="JF1199" s="533"/>
      <c r="JG1199" s="533"/>
      <c r="JH1199" s="533"/>
    </row>
    <row r="1200" spans="1:268" s="263" customFormat="1" ht="39.75" customHeight="1" thickBot="1" x14ac:dyDescent="0.3">
      <c r="A1200" s="178" t="s">
        <v>3392</v>
      </c>
      <c r="B1200" s="178" t="s">
        <v>7333</v>
      </c>
      <c r="C1200" s="178">
        <v>11110066</v>
      </c>
      <c r="D1200" s="179">
        <v>42717</v>
      </c>
      <c r="E1200" s="179">
        <v>42717</v>
      </c>
      <c r="F1200" s="179">
        <v>46369</v>
      </c>
      <c r="G1200" s="178">
        <v>-7777</v>
      </c>
      <c r="H1200" s="178" t="s">
        <v>4569</v>
      </c>
      <c r="I1200" s="178" t="s">
        <v>979</v>
      </c>
      <c r="J1200" s="178"/>
      <c r="K1200" s="178" t="s">
        <v>73</v>
      </c>
      <c r="L1200" s="178" t="s">
        <v>7382</v>
      </c>
      <c r="M1200" s="178" t="s">
        <v>105</v>
      </c>
      <c r="N1200" s="178" t="s">
        <v>106</v>
      </c>
      <c r="O1200" s="178" t="s">
        <v>72</v>
      </c>
      <c r="P1200" s="180" t="s">
        <v>449</v>
      </c>
      <c r="Q1200" s="178" t="s">
        <v>7384</v>
      </c>
      <c r="R1200" s="178" t="s">
        <v>105</v>
      </c>
      <c r="S1200" s="178" t="s">
        <v>106</v>
      </c>
      <c r="T1200" s="178" t="s">
        <v>72</v>
      </c>
      <c r="U1200" s="180" t="s">
        <v>449</v>
      </c>
      <c r="V1200" s="178" t="s">
        <v>7334</v>
      </c>
      <c r="W1200" s="178" t="s">
        <v>7388</v>
      </c>
      <c r="X1200" s="178"/>
      <c r="Y1200" s="178"/>
      <c r="Z1200" s="181" t="s">
        <v>468</v>
      </c>
      <c r="AA1200" s="178" t="s">
        <v>208</v>
      </c>
      <c r="AB1200" s="178">
        <v>5.8999999999999997E-2</v>
      </c>
      <c r="AC1200" s="178">
        <v>0.9</v>
      </c>
      <c r="AD1200" s="178">
        <v>1100</v>
      </c>
      <c r="AE1200" s="178">
        <v>1100</v>
      </c>
      <c r="AF1200" s="178"/>
      <c r="AG1200" s="178"/>
      <c r="AH1200" s="178"/>
      <c r="AI1200" s="178"/>
      <c r="AJ1200" s="178"/>
      <c r="AK1200" s="178"/>
      <c r="AL1200" s="178"/>
      <c r="AM1200" s="178"/>
      <c r="AN1200" s="178"/>
      <c r="AO1200" s="178">
        <v>5.9</v>
      </c>
      <c r="AP1200" s="178">
        <v>0.75</v>
      </c>
      <c r="AQ1200" s="178"/>
      <c r="AR1200" s="178"/>
      <c r="AS1200" s="178" t="s">
        <v>1378</v>
      </c>
      <c r="AT1200" s="178"/>
      <c r="AU1200" s="178"/>
      <c r="AV1200" s="178">
        <v>901</v>
      </c>
      <c r="AW1200" s="178" t="s">
        <v>7386</v>
      </c>
      <c r="AX1200" s="178" t="s">
        <v>7387</v>
      </c>
      <c r="AY1200" s="178">
        <v>42</v>
      </c>
      <c r="AZ1200" s="178">
        <v>48</v>
      </c>
      <c r="BA1200" s="178">
        <v>23.4</v>
      </c>
      <c r="BB1200" s="178">
        <v>24</v>
      </c>
      <c r="BC1200" s="178">
        <v>35</v>
      </c>
      <c r="BD1200" s="178">
        <v>5.3</v>
      </c>
      <c r="BE1200" s="178">
        <f t="shared" si="192"/>
        <v>42.8065</v>
      </c>
      <c r="BF1200" s="178">
        <f t="shared" si="193"/>
        <v>24.584805555555555</v>
      </c>
      <c r="BG1200" s="178" t="s">
        <v>38</v>
      </c>
      <c r="BH1200" s="178"/>
      <c r="BI1200" s="178"/>
      <c r="BJ1200" s="179"/>
      <c r="BK1200" s="178"/>
      <c r="BL1200" s="179"/>
      <c r="BM1200" s="178"/>
      <c r="BN1200" s="178"/>
      <c r="BO1200" s="178"/>
      <c r="BP1200" s="178"/>
      <c r="BQ1200" s="178"/>
      <c r="BR1200" s="178"/>
      <c r="BS1200" s="178"/>
      <c r="BT1200" s="533"/>
      <c r="BU1200" s="533"/>
      <c r="BV1200" s="533"/>
      <c r="BW1200" s="533"/>
      <c r="BX1200" s="533"/>
      <c r="BY1200" s="533"/>
      <c r="BZ1200" s="533"/>
      <c r="CA1200" s="533"/>
      <c r="CB1200" s="533"/>
      <c r="CC1200" s="533"/>
      <c r="CD1200" s="533"/>
      <c r="CE1200" s="533"/>
      <c r="CF1200" s="533"/>
      <c r="CG1200" s="533"/>
      <c r="CH1200" s="533"/>
      <c r="CI1200" s="533"/>
      <c r="CJ1200" s="533"/>
      <c r="CK1200" s="533"/>
      <c r="CL1200" s="533"/>
      <c r="CM1200" s="533"/>
      <c r="CN1200" s="533"/>
      <c r="CO1200" s="533"/>
      <c r="CP1200" s="533"/>
      <c r="CQ1200" s="533"/>
      <c r="CR1200" s="533"/>
      <c r="CS1200" s="533"/>
      <c r="CT1200" s="533"/>
      <c r="CU1200" s="533"/>
      <c r="CV1200" s="533"/>
      <c r="CW1200" s="533"/>
      <c r="CX1200" s="533"/>
      <c r="CY1200" s="533"/>
      <c r="CZ1200" s="533"/>
      <c r="DA1200" s="533"/>
      <c r="DB1200" s="533"/>
      <c r="DC1200" s="533"/>
      <c r="DD1200" s="533"/>
      <c r="DE1200" s="533"/>
      <c r="DF1200" s="533"/>
      <c r="DG1200" s="533"/>
      <c r="DH1200" s="533"/>
      <c r="DI1200" s="533"/>
      <c r="DJ1200" s="533"/>
      <c r="DK1200" s="533"/>
      <c r="DL1200" s="533"/>
      <c r="DM1200" s="533"/>
      <c r="DN1200" s="533"/>
      <c r="DO1200" s="533"/>
      <c r="DP1200" s="533"/>
      <c r="DQ1200" s="533"/>
      <c r="DR1200" s="533"/>
      <c r="DS1200" s="533"/>
      <c r="DT1200" s="533"/>
      <c r="DU1200" s="533"/>
      <c r="DV1200" s="533"/>
      <c r="DW1200" s="533"/>
      <c r="DX1200" s="533"/>
      <c r="DY1200" s="533"/>
      <c r="DZ1200" s="533"/>
      <c r="EA1200" s="533"/>
      <c r="EB1200" s="533"/>
      <c r="EC1200" s="533"/>
      <c r="ED1200" s="533"/>
      <c r="EE1200" s="533"/>
      <c r="EF1200" s="533"/>
      <c r="EG1200" s="533"/>
      <c r="EH1200" s="533"/>
      <c r="EI1200" s="533"/>
      <c r="EJ1200" s="533"/>
      <c r="EK1200" s="533"/>
      <c r="EL1200" s="533"/>
      <c r="EM1200" s="533"/>
      <c r="EN1200" s="533"/>
      <c r="EO1200" s="533"/>
      <c r="EP1200" s="533"/>
      <c r="EQ1200" s="533"/>
      <c r="ER1200" s="533"/>
      <c r="ES1200" s="533"/>
      <c r="ET1200" s="533"/>
      <c r="EU1200" s="533"/>
      <c r="EV1200" s="533"/>
      <c r="EW1200" s="533"/>
      <c r="EX1200" s="533"/>
      <c r="EY1200" s="533"/>
      <c r="EZ1200" s="533"/>
      <c r="FA1200" s="533"/>
      <c r="FB1200" s="533"/>
      <c r="FC1200" s="533"/>
      <c r="FD1200" s="533"/>
      <c r="FE1200" s="533"/>
      <c r="FF1200" s="533"/>
      <c r="FG1200" s="533"/>
      <c r="FH1200" s="533"/>
      <c r="FI1200" s="533"/>
      <c r="FJ1200" s="533"/>
      <c r="FK1200" s="533"/>
      <c r="FL1200" s="533"/>
      <c r="FM1200" s="533"/>
      <c r="FN1200" s="533"/>
      <c r="FO1200" s="533"/>
      <c r="FP1200" s="533"/>
      <c r="FQ1200" s="533"/>
      <c r="FR1200" s="533"/>
      <c r="FS1200" s="533"/>
      <c r="FT1200" s="533"/>
      <c r="FU1200" s="533"/>
      <c r="FV1200" s="533"/>
      <c r="FW1200" s="533"/>
      <c r="FX1200" s="533"/>
      <c r="FY1200" s="533"/>
      <c r="FZ1200" s="533"/>
      <c r="GA1200" s="533"/>
      <c r="GB1200" s="533"/>
      <c r="GC1200" s="533"/>
      <c r="GD1200" s="533"/>
      <c r="GE1200" s="533"/>
      <c r="GF1200" s="533"/>
      <c r="GG1200" s="533"/>
      <c r="GH1200" s="533"/>
      <c r="GI1200" s="533"/>
      <c r="GJ1200" s="533"/>
      <c r="GK1200" s="533"/>
      <c r="GL1200" s="533"/>
      <c r="GM1200" s="533"/>
      <c r="GN1200" s="533"/>
      <c r="GO1200" s="533"/>
      <c r="GP1200" s="533"/>
      <c r="GQ1200" s="533"/>
      <c r="GR1200" s="533"/>
      <c r="GS1200" s="533"/>
      <c r="GT1200" s="533"/>
      <c r="GU1200" s="533"/>
      <c r="GV1200" s="533"/>
      <c r="GW1200" s="533"/>
      <c r="GX1200" s="533"/>
      <c r="GY1200" s="533"/>
      <c r="GZ1200" s="533"/>
      <c r="HA1200" s="533"/>
      <c r="HB1200" s="533"/>
      <c r="HC1200" s="533"/>
      <c r="HD1200" s="533"/>
      <c r="HE1200" s="533"/>
      <c r="HF1200" s="533"/>
      <c r="HG1200" s="533"/>
      <c r="HH1200" s="533"/>
      <c r="HI1200" s="533"/>
      <c r="HJ1200" s="533"/>
      <c r="HK1200" s="533"/>
      <c r="HL1200" s="533"/>
      <c r="HM1200" s="533"/>
      <c r="HN1200" s="533"/>
      <c r="HO1200" s="533"/>
      <c r="HP1200" s="533"/>
      <c r="HQ1200" s="533"/>
      <c r="HR1200" s="533"/>
      <c r="HS1200" s="533"/>
      <c r="HT1200" s="533"/>
      <c r="HU1200" s="533"/>
      <c r="HV1200" s="533"/>
      <c r="HW1200" s="533"/>
      <c r="HX1200" s="533"/>
      <c r="HY1200" s="533"/>
      <c r="HZ1200" s="533"/>
      <c r="IA1200" s="533"/>
      <c r="IB1200" s="533"/>
      <c r="IC1200" s="533"/>
      <c r="ID1200" s="533"/>
      <c r="IE1200" s="533"/>
      <c r="IF1200" s="533"/>
      <c r="IG1200" s="533"/>
      <c r="IH1200" s="533"/>
      <c r="II1200" s="533"/>
      <c r="IJ1200" s="533"/>
      <c r="IK1200" s="533"/>
      <c r="IL1200" s="533"/>
      <c r="IM1200" s="533"/>
      <c r="IN1200" s="533"/>
      <c r="IO1200" s="533"/>
      <c r="IP1200" s="533"/>
      <c r="IQ1200" s="533"/>
      <c r="IR1200" s="533"/>
      <c r="IS1200" s="533"/>
      <c r="IT1200" s="533"/>
      <c r="IU1200" s="533"/>
      <c r="IV1200" s="533"/>
      <c r="IW1200" s="533"/>
      <c r="IX1200" s="533"/>
      <c r="IY1200" s="533"/>
      <c r="IZ1200" s="533"/>
      <c r="JA1200" s="533"/>
      <c r="JB1200" s="533"/>
      <c r="JC1200" s="533"/>
      <c r="JD1200" s="533"/>
      <c r="JE1200" s="533"/>
      <c r="JF1200" s="533"/>
      <c r="JG1200" s="533"/>
      <c r="JH1200" s="533"/>
    </row>
    <row r="1201" spans="1:268" s="263" customFormat="1" ht="39.75" customHeight="1" thickBot="1" x14ac:dyDescent="0.3">
      <c r="A1201" s="178" t="s">
        <v>3392</v>
      </c>
      <c r="B1201" s="178" t="s">
        <v>7389</v>
      </c>
      <c r="C1201" s="178">
        <v>11120078</v>
      </c>
      <c r="D1201" s="179">
        <v>42718</v>
      </c>
      <c r="E1201" s="179">
        <v>42718</v>
      </c>
      <c r="F1201" s="179">
        <v>44544</v>
      </c>
      <c r="G1201" s="178">
        <v>-7777</v>
      </c>
      <c r="H1201" s="178" t="s">
        <v>491</v>
      </c>
      <c r="I1201" s="178" t="s">
        <v>883</v>
      </c>
      <c r="J1201" s="178"/>
      <c r="K1201" s="178" t="s">
        <v>55</v>
      </c>
      <c r="L1201" s="178" t="s">
        <v>7390</v>
      </c>
      <c r="M1201" s="178" t="s">
        <v>885</v>
      </c>
      <c r="N1201" s="178" t="s">
        <v>292</v>
      </c>
      <c r="O1201" s="178" t="s">
        <v>76</v>
      </c>
      <c r="P1201" s="180" t="s">
        <v>5300</v>
      </c>
      <c r="Q1201" s="178" t="s">
        <v>7391</v>
      </c>
      <c r="R1201" s="178" t="s">
        <v>885</v>
      </c>
      <c r="S1201" s="178" t="s">
        <v>292</v>
      </c>
      <c r="T1201" s="178" t="s">
        <v>76</v>
      </c>
      <c r="U1201" s="180" t="s">
        <v>5300</v>
      </c>
      <c r="V1201" s="178" t="s">
        <v>7392</v>
      </c>
      <c r="W1201" s="178" t="s">
        <v>2712</v>
      </c>
      <c r="X1201" s="178"/>
      <c r="Y1201" s="178"/>
      <c r="Z1201" s="181" t="s">
        <v>468</v>
      </c>
      <c r="AA1201" s="178" t="s">
        <v>341</v>
      </c>
      <c r="AB1201" s="178">
        <v>50.238999999999997</v>
      </c>
      <c r="AC1201" s="178">
        <v>120</v>
      </c>
      <c r="AD1201" s="178">
        <v>330000</v>
      </c>
      <c r="AE1201" s="178"/>
      <c r="AF1201" s="178"/>
      <c r="AG1201" s="178"/>
      <c r="AH1201" s="178"/>
      <c r="AI1201" s="178"/>
      <c r="AJ1201" s="178">
        <v>330000</v>
      </c>
      <c r="AK1201" s="178"/>
      <c r="AL1201" s="178"/>
      <c r="AM1201" s="178"/>
      <c r="AN1201" s="178"/>
      <c r="AO1201" s="178">
        <v>5.024</v>
      </c>
      <c r="AP1201" s="178">
        <v>0</v>
      </c>
      <c r="AQ1201" s="178"/>
      <c r="AR1201" s="178"/>
      <c r="AS1201" s="178" t="s">
        <v>1378</v>
      </c>
      <c r="AT1201" s="178"/>
      <c r="AU1201" s="178"/>
      <c r="AV1201" s="178">
        <v>106</v>
      </c>
      <c r="AW1201" s="178" t="s">
        <v>7393</v>
      </c>
      <c r="AX1201" s="178" t="s">
        <v>7394</v>
      </c>
      <c r="AY1201" s="178">
        <v>43</v>
      </c>
      <c r="AZ1201" s="178">
        <v>12</v>
      </c>
      <c r="BA1201" s="178">
        <v>56.52</v>
      </c>
      <c r="BB1201" s="178">
        <v>24</v>
      </c>
      <c r="BC1201" s="178">
        <v>3</v>
      </c>
      <c r="BD1201" s="178">
        <v>37.9</v>
      </c>
      <c r="BE1201" s="178">
        <f t="shared" si="192"/>
        <v>43.215700000000005</v>
      </c>
      <c r="BF1201" s="178">
        <f t="shared" si="193"/>
        <v>24.060527777777779</v>
      </c>
      <c r="BG1201" s="178" t="s">
        <v>38</v>
      </c>
      <c r="BH1201" s="178"/>
      <c r="BI1201" s="178"/>
      <c r="BJ1201" s="179"/>
      <c r="BK1201" s="178"/>
      <c r="BL1201" s="179"/>
      <c r="BM1201" s="178"/>
      <c r="BN1201" s="178"/>
      <c r="BO1201" s="178"/>
      <c r="BP1201" s="178"/>
      <c r="BQ1201" s="178"/>
      <c r="BR1201" s="178"/>
      <c r="BS1201" s="178"/>
      <c r="BT1201" s="533"/>
      <c r="BU1201" s="533"/>
      <c r="BV1201" s="533"/>
      <c r="BW1201" s="533"/>
      <c r="BX1201" s="533"/>
      <c r="BY1201" s="533"/>
      <c r="BZ1201" s="533"/>
      <c r="CA1201" s="533"/>
      <c r="CB1201" s="533"/>
      <c r="CC1201" s="533"/>
      <c r="CD1201" s="533"/>
      <c r="CE1201" s="533"/>
      <c r="CF1201" s="533"/>
      <c r="CG1201" s="533"/>
      <c r="CH1201" s="533"/>
      <c r="CI1201" s="533"/>
      <c r="CJ1201" s="533"/>
      <c r="CK1201" s="533"/>
      <c r="CL1201" s="533"/>
      <c r="CM1201" s="533"/>
      <c r="CN1201" s="533"/>
      <c r="CO1201" s="533"/>
      <c r="CP1201" s="533"/>
      <c r="CQ1201" s="533"/>
      <c r="CR1201" s="533"/>
      <c r="CS1201" s="533"/>
      <c r="CT1201" s="533"/>
      <c r="CU1201" s="533"/>
      <c r="CV1201" s="533"/>
      <c r="CW1201" s="533"/>
      <c r="CX1201" s="533"/>
      <c r="CY1201" s="533"/>
      <c r="CZ1201" s="533"/>
      <c r="DA1201" s="533"/>
      <c r="DB1201" s="533"/>
      <c r="DC1201" s="533"/>
      <c r="DD1201" s="533"/>
      <c r="DE1201" s="533"/>
      <c r="DF1201" s="533"/>
      <c r="DG1201" s="533"/>
      <c r="DH1201" s="533"/>
      <c r="DI1201" s="533"/>
      <c r="DJ1201" s="533"/>
      <c r="DK1201" s="533"/>
      <c r="DL1201" s="533"/>
      <c r="DM1201" s="533"/>
      <c r="DN1201" s="533"/>
      <c r="DO1201" s="533"/>
      <c r="DP1201" s="533"/>
      <c r="DQ1201" s="533"/>
      <c r="DR1201" s="533"/>
      <c r="DS1201" s="533"/>
      <c r="DT1201" s="533"/>
      <c r="DU1201" s="533"/>
      <c r="DV1201" s="533"/>
      <c r="DW1201" s="533"/>
      <c r="DX1201" s="533"/>
      <c r="DY1201" s="533"/>
      <c r="DZ1201" s="533"/>
      <c r="EA1201" s="533"/>
      <c r="EB1201" s="533"/>
      <c r="EC1201" s="533"/>
      <c r="ED1201" s="533"/>
      <c r="EE1201" s="533"/>
      <c r="EF1201" s="533"/>
      <c r="EG1201" s="533"/>
      <c r="EH1201" s="533"/>
      <c r="EI1201" s="533"/>
      <c r="EJ1201" s="533"/>
      <c r="EK1201" s="533"/>
      <c r="EL1201" s="533"/>
      <c r="EM1201" s="533"/>
      <c r="EN1201" s="533"/>
      <c r="EO1201" s="533"/>
      <c r="EP1201" s="533"/>
      <c r="EQ1201" s="533"/>
      <c r="ER1201" s="533"/>
      <c r="ES1201" s="533"/>
      <c r="ET1201" s="533"/>
      <c r="EU1201" s="533"/>
      <c r="EV1201" s="533"/>
      <c r="EW1201" s="533"/>
      <c r="EX1201" s="533"/>
      <c r="EY1201" s="533"/>
      <c r="EZ1201" s="533"/>
      <c r="FA1201" s="533"/>
      <c r="FB1201" s="533"/>
      <c r="FC1201" s="533"/>
      <c r="FD1201" s="533"/>
      <c r="FE1201" s="533"/>
      <c r="FF1201" s="533"/>
      <c r="FG1201" s="533"/>
      <c r="FH1201" s="533"/>
      <c r="FI1201" s="533"/>
      <c r="FJ1201" s="533"/>
      <c r="FK1201" s="533"/>
      <c r="FL1201" s="533"/>
      <c r="FM1201" s="533"/>
      <c r="FN1201" s="533"/>
      <c r="FO1201" s="533"/>
      <c r="FP1201" s="533"/>
      <c r="FQ1201" s="533"/>
      <c r="FR1201" s="533"/>
      <c r="FS1201" s="533"/>
      <c r="FT1201" s="533"/>
      <c r="FU1201" s="533"/>
      <c r="FV1201" s="533"/>
      <c r="FW1201" s="533"/>
      <c r="FX1201" s="533"/>
      <c r="FY1201" s="533"/>
      <c r="FZ1201" s="533"/>
      <c r="GA1201" s="533"/>
      <c r="GB1201" s="533"/>
      <c r="GC1201" s="533"/>
      <c r="GD1201" s="533"/>
      <c r="GE1201" s="533"/>
      <c r="GF1201" s="533"/>
      <c r="GG1201" s="533"/>
      <c r="GH1201" s="533"/>
      <c r="GI1201" s="533"/>
      <c r="GJ1201" s="533"/>
      <c r="GK1201" s="533"/>
      <c r="GL1201" s="533"/>
      <c r="GM1201" s="533"/>
      <c r="GN1201" s="533"/>
      <c r="GO1201" s="533"/>
      <c r="GP1201" s="533"/>
      <c r="GQ1201" s="533"/>
      <c r="GR1201" s="533"/>
      <c r="GS1201" s="533"/>
      <c r="GT1201" s="533"/>
      <c r="GU1201" s="533"/>
      <c r="GV1201" s="533"/>
      <c r="GW1201" s="533"/>
      <c r="GX1201" s="533"/>
      <c r="GY1201" s="533"/>
      <c r="GZ1201" s="533"/>
      <c r="HA1201" s="533"/>
      <c r="HB1201" s="533"/>
      <c r="HC1201" s="533"/>
      <c r="HD1201" s="533"/>
      <c r="HE1201" s="533"/>
      <c r="HF1201" s="533"/>
      <c r="HG1201" s="533"/>
      <c r="HH1201" s="533"/>
      <c r="HI1201" s="533"/>
      <c r="HJ1201" s="533"/>
      <c r="HK1201" s="533"/>
      <c r="HL1201" s="533"/>
      <c r="HM1201" s="533"/>
      <c r="HN1201" s="533"/>
      <c r="HO1201" s="533"/>
      <c r="HP1201" s="533"/>
      <c r="HQ1201" s="533"/>
      <c r="HR1201" s="533"/>
      <c r="HS1201" s="533"/>
      <c r="HT1201" s="533"/>
      <c r="HU1201" s="533"/>
      <c r="HV1201" s="533"/>
      <c r="HW1201" s="533"/>
      <c r="HX1201" s="533"/>
      <c r="HY1201" s="533"/>
      <c r="HZ1201" s="533"/>
      <c r="IA1201" s="533"/>
      <c r="IB1201" s="533"/>
      <c r="IC1201" s="533"/>
      <c r="ID1201" s="533"/>
      <c r="IE1201" s="533"/>
      <c r="IF1201" s="533"/>
      <c r="IG1201" s="533"/>
      <c r="IH1201" s="533"/>
      <c r="II1201" s="533"/>
      <c r="IJ1201" s="533"/>
      <c r="IK1201" s="533"/>
      <c r="IL1201" s="533"/>
      <c r="IM1201" s="533"/>
      <c r="IN1201" s="533"/>
      <c r="IO1201" s="533"/>
      <c r="IP1201" s="533"/>
      <c r="IQ1201" s="533"/>
      <c r="IR1201" s="533"/>
      <c r="IS1201" s="533"/>
      <c r="IT1201" s="533"/>
      <c r="IU1201" s="533"/>
      <c r="IV1201" s="533"/>
      <c r="IW1201" s="533"/>
      <c r="IX1201" s="533"/>
      <c r="IY1201" s="533"/>
      <c r="IZ1201" s="533"/>
      <c r="JA1201" s="533"/>
      <c r="JB1201" s="533"/>
      <c r="JC1201" s="533"/>
      <c r="JD1201" s="533"/>
      <c r="JE1201" s="533"/>
      <c r="JF1201" s="533"/>
      <c r="JG1201" s="533"/>
      <c r="JH1201" s="533"/>
    </row>
    <row r="1202" spans="1:268" s="3" customFormat="1" ht="39.75" customHeight="1" thickBot="1" x14ac:dyDescent="0.3">
      <c r="A1202" s="178" t="s">
        <v>3392</v>
      </c>
      <c r="B1202" s="178" t="s">
        <v>7396</v>
      </c>
      <c r="C1202" s="178">
        <v>11160128</v>
      </c>
      <c r="D1202" s="179">
        <v>42733</v>
      </c>
      <c r="E1202" s="179">
        <v>42733</v>
      </c>
      <c r="F1202" s="179">
        <v>46575</v>
      </c>
      <c r="G1202" s="178">
        <v>-7777</v>
      </c>
      <c r="H1202" s="178" t="s">
        <v>972</v>
      </c>
      <c r="I1202" s="178" t="s">
        <v>599</v>
      </c>
      <c r="J1202" s="178" t="s">
        <v>8006</v>
      </c>
      <c r="K1202" s="178" t="s">
        <v>60</v>
      </c>
      <c r="L1202" s="227" t="s">
        <v>7213</v>
      </c>
      <c r="M1202" s="178" t="s">
        <v>302</v>
      </c>
      <c r="N1202" s="178" t="s">
        <v>358</v>
      </c>
      <c r="O1202" s="178" t="s">
        <v>51</v>
      </c>
      <c r="P1202" s="180" t="s">
        <v>5412</v>
      </c>
      <c r="Q1202" s="178"/>
      <c r="R1202" s="178" t="s">
        <v>302</v>
      </c>
      <c r="S1202" s="178" t="s">
        <v>358</v>
      </c>
      <c r="T1202" s="178" t="s">
        <v>51</v>
      </c>
      <c r="U1202" s="180" t="s">
        <v>5412</v>
      </c>
      <c r="V1202" s="178" t="s">
        <v>7214</v>
      </c>
      <c r="W1202" s="178" t="s">
        <v>639</v>
      </c>
      <c r="X1202" s="178"/>
      <c r="Y1202" s="178"/>
      <c r="Z1202" s="181" t="s">
        <v>468</v>
      </c>
      <c r="AA1202" s="178" t="s">
        <v>360</v>
      </c>
      <c r="AB1202" s="178">
        <v>3.387</v>
      </c>
      <c r="AC1202" s="178">
        <v>22</v>
      </c>
      <c r="AD1202" s="178">
        <v>11600</v>
      </c>
      <c r="AE1202" s="178"/>
      <c r="AF1202" s="178"/>
      <c r="AG1202" s="178"/>
      <c r="AH1202" s="178"/>
      <c r="AI1202" s="178"/>
      <c r="AJ1202" s="178"/>
      <c r="AK1202" s="178"/>
      <c r="AL1202" s="178">
        <v>11600</v>
      </c>
      <c r="AM1202" s="178"/>
      <c r="AN1202" s="178"/>
      <c r="AO1202" s="460">
        <v>338.7</v>
      </c>
      <c r="AP1202" s="178"/>
      <c r="AQ1202" s="178"/>
      <c r="AR1202" s="178"/>
      <c r="AS1202" s="178" t="s">
        <v>468</v>
      </c>
      <c r="AT1202" s="178"/>
      <c r="AU1202" s="178"/>
      <c r="AV1202" s="178"/>
      <c r="AW1202" s="178" t="s">
        <v>7215</v>
      </c>
      <c r="AX1202" s="178" t="s">
        <v>7216</v>
      </c>
      <c r="AY1202" s="178">
        <v>43</v>
      </c>
      <c r="AZ1202" s="178">
        <v>31</v>
      </c>
      <c r="BA1202" s="178">
        <v>36.200000000000003</v>
      </c>
      <c r="BB1202" s="178">
        <v>26</v>
      </c>
      <c r="BC1202" s="178">
        <v>2</v>
      </c>
      <c r="BD1202" s="178">
        <v>44.86</v>
      </c>
      <c r="BE1202" s="178">
        <f t="shared" si="192"/>
        <v>43.526722222222219</v>
      </c>
      <c r="BF1202" s="178">
        <f t="shared" si="193"/>
        <v>26.045794444444446</v>
      </c>
      <c r="BG1202" s="178" t="s">
        <v>47</v>
      </c>
      <c r="BH1202" s="178"/>
      <c r="BI1202" s="178">
        <v>3619</v>
      </c>
      <c r="BJ1202" s="179">
        <v>44774</v>
      </c>
      <c r="BK1202" s="178">
        <v>3619</v>
      </c>
      <c r="BL1202" s="179">
        <v>44774</v>
      </c>
      <c r="BM1202" s="178"/>
      <c r="BN1202" s="178"/>
      <c r="BO1202" s="178"/>
      <c r="BP1202" s="178"/>
      <c r="BQ1202" s="178"/>
      <c r="BR1202" s="178"/>
      <c r="BS1202" s="178"/>
      <c r="BT1202" s="533"/>
      <c r="BU1202" s="533"/>
      <c r="BV1202" s="533"/>
      <c r="BW1202" s="533"/>
      <c r="BX1202" s="533"/>
      <c r="BY1202" s="533"/>
      <c r="BZ1202" s="533"/>
      <c r="CA1202" s="533"/>
      <c r="CB1202" s="533"/>
      <c r="CC1202" s="533"/>
      <c r="CD1202" s="533"/>
      <c r="CE1202" s="533"/>
      <c r="CF1202" s="533"/>
      <c r="CG1202" s="533"/>
      <c r="CH1202" s="533"/>
      <c r="CI1202" s="533"/>
      <c r="CJ1202" s="533"/>
      <c r="CK1202" s="533"/>
      <c r="CL1202" s="533"/>
      <c r="CM1202" s="533"/>
      <c r="CN1202" s="533"/>
      <c r="CO1202" s="533"/>
      <c r="CP1202" s="533"/>
      <c r="CQ1202" s="533"/>
      <c r="CR1202" s="533"/>
      <c r="CS1202" s="533"/>
      <c r="CT1202" s="533"/>
      <c r="CU1202" s="533"/>
      <c r="CV1202" s="533"/>
      <c r="CW1202" s="533"/>
      <c r="CX1202" s="533"/>
      <c r="CY1202" s="533"/>
      <c r="CZ1202" s="533"/>
      <c r="DA1202" s="533"/>
      <c r="DB1202" s="533"/>
      <c r="DC1202" s="533"/>
      <c r="DD1202" s="533"/>
      <c r="DE1202" s="533"/>
      <c r="DF1202" s="533"/>
      <c r="DG1202" s="533"/>
      <c r="DH1202" s="533"/>
      <c r="DI1202" s="533"/>
      <c r="DJ1202" s="533"/>
      <c r="DK1202" s="533"/>
      <c r="DL1202" s="533"/>
      <c r="DM1202" s="533"/>
      <c r="DN1202" s="533"/>
      <c r="DO1202" s="533"/>
      <c r="DP1202" s="533"/>
      <c r="DQ1202" s="533"/>
      <c r="DR1202" s="533"/>
      <c r="DS1202" s="533"/>
      <c r="DT1202" s="533"/>
      <c r="DU1202" s="533"/>
      <c r="DV1202" s="533"/>
      <c r="DW1202" s="533"/>
      <c r="DX1202" s="533"/>
      <c r="DY1202" s="533"/>
      <c r="DZ1202" s="533"/>
      <c r="EA1202" s="533"/>
      <c r="EB1202" s="533"/>
      <c r="EC1202" s="533"/>
      <c r="ED1202" s="533"/>
      <c r="EE1202" s="533"/>
      <c r="EF1202" s="533"/>
      <c r="EG1202" s="533"/>
      <c r="EH1202" s="533"/>
      <c r="EI1202" s="533"/>
      <c r="EJ1202" s="533"/>
      <c r="EK1202" s="533"/>
      <c r="EL1202" s="533"/>
      <c r="EM1202" s="533"/>
      <c r="EN1202" s="533"/>
      <c r="EO1202" s="533"/>
      <c r="EP1202" s="533"/>
      <c r="EQ1202" s="533"/>
      <c r="ER1202" s="533"/>
      <c r="ES1202" s="533"/>
      <c r="ET1202" s="533"/>
      <c r="EU1202" s="533"/>
      <c r="EV1202" s="533"/>
      <c r="EW1202" s="533"/>
      <c r="EX1202" s="533"/>
      <c r="EY1202" s="533"/>
      <c r="EZ1202" s="533"/>
      <c r="FA1202" s="533"/>
      <c r="FB1202" s="533"/>
      <c r="FC1202" s="533"/>
      <c r="FD1202" s="533"/>
      <c r="FE1202" s="533"/>
      <c r="FF1202" s="533"/>
      <c r="FG1202" s="533"/>
      <c r="FH1202" s="533"/>
      <c r="FI1202" s="533"/>
      <c r="FJ1202" s="533"/>
      <c r="FK1202" s="533"/>
      <c r="FL1202" s="533"/>
      <c r="FM1202" s="533"/>
      <c r="FN1202" s="533"/>
      <c r="FO1202" s="533"/>
      <c r="FP1202" s="533"/>
      <c r="FQ1202" s="533"/>
      <c r="FR1202" s="533"/>
      <c r="FS1202" s="533"/>
      <c r="FT1202" s="533"/>
      <c r="FU1202" s="533"/>
      <c r="FV1202" s="533"/>
      <c r="FW1202" s="533"/>
      <c r="FX1202" s="533"/>
      <c r="FY1202" s="533"/>
      <c r="FZ1202" s="533"/>
      <c r="GA1202" s="533"/>
      <c r="GB1202" s="533"/>
      <c r="GC1202" s="533"/>
      <c r="GD1202" s="533"/>
      <c r="GE1202" s="533"/>
      <c r="GF1202" s="533"/>
      <c r="GG1202" s="533"/>
      <c r="GH1202" s="533"/>
      <c r="GI1202" s="533"/>
      <c r="GJ1202" s="533"/>
      <c r="GK1202" s="533"/>
      <c r="GL1202" s="533"/>
      <c r="GM1202" s="533"/>
      <c r="GN1202" s="533"/>
      <c r="GO1202" s="533"/>
      <c r="GP1202" s="533"/>
      <c r="GQ1202" s="533"/>
      <c r="GR1202" s="533"/>
      <c r="GS1202" s="533"/>
      <c r="GT1202" s="533"/>
      <c r="GU1202" s="533"/>
      <c r="GV1202" s="533"/>
      <c r="GW1202" s="533"/>
      <c r="GX1202" s="533"/>
      <c r="GY1202" s="533"/>
      <c r="GZ1202" s="533"/>
      <c r="HA1202" s="533"/>
      <c r="HB1202" s="533"/>
      <c r="HC1202" s="533"/>
      <c r="HD1202" s="533"/>
      <c r="HE1202" s="533"/>
      <c r="HF1202" s="533"/>
      <c r="HG1202" s="533"/>
      <c r="HH1202" s="533"/>
      <c r="HI1202" s="533"/>
      <c r="HJ1202" s="533"/>
      <c r="HK1202" s="533"/>
      <c r="HL1202" s="533"/>
      <c r="HM1202" s="533"/>
      <c r="HN1202" s="533"/>
      <c r="HO1202" s="533"/>
      <c r="HP1202" s="533"/>
      <c r="HQ1202" s="533"/>
      <c r="HR1202" s="533"/>
      <c r="HS1202" s="533"/>
      <c r="HT1202" s="533"/>
      <c r="HU1202" s="533"/>
      <c r="HV1202" s="533"/>
      <c r="HW1202" s="533"/>
      <c r="HX1202" s="533"/>
      <c r="HY1202" s="533"/>
      <c r="HZ1202" s="533"/>
      <c r="IA1202" s="533"/>
      <c r="IB1202" s="533"/>
      <c r="IC1202" s="533"/>
      <c r="ID1202" s="533"/>
      <c r="IE1202" s="533"/>
      <c r="IF1202" s="533"/>
      <c r="IG1202" s="533"/>
      <c r="IH1202" s="533"/>
      <c r="II1202" s="533"/>
      <c r="IJ1202" s="533"/>
      <c r="IK1202" s="533"/>
      <c r="IL1202" s="533"/>
      <c r="IM1202" s="533"/>
      <c r="IN1202" s="533"/>
      <c r="IO1202" s="533"/>
      <c r="IP1202" s="533"/>
      <c r="IQ1202" s="533"/>
      <c r="IR1202" s="533"/>
      <c r="IS1202" s="533"/>
      <c r="IT1202" s="533"/>
      <c r="IU1202" s="533"/>
      <c r="IV1202" s="533"/>
      <c r="IW1202" s="533"/>
      <c r="IX1202" s="533"/>
      <c r="IY1202" s="533"/>
      <c r="IZ1202" s="533"/>
      <c r="JA1202" s="533"/>
      <c r="JB1202" s="533"/>
      <c r="JC1202" s="533"/>
      <c r="JD1202" s="533"/>
      <c r="JE1202" s="533"/>
      <c r="JF1202" s="533"/>
      <c r="JG1202" s="533"/>
      <c r="JH1202" s="533"/>
    </row>
    <row r="1203" spans="1:268" s="3" customFormat="1" ht="39.75" customHeight="1" thickBot="1" x14ac:dyDescent="0.3">
      <c r="A1203" s="227" t="s">
        <v>3392</v>
      </c>
      <c r="B1203" s="227" t="s">
        <v>7399</v>
      </c>
      <c r="C1203" s="227">
        <v>11140162</v>
      </c>
      <c r="D1203" s="228">
        <v>42782</v>
      </c>
      <c r="E1203" s="228">
        <v>42782</v>
      </c>
      <c r="F1203" s="228">
        <v>46434</v>
      </c>
      <c r="G1203" s="227">
        <v>-7777</v>
      </c>
      <c r="H1203" s="227" t="s">
        <v>491</v>
      </c>
      <c r="I1203" s="227" t="s">
        <v>7400</v>
      </c>
      <c r="J1203" s="227"/>
      <c r="K1203" s="227" t="s">
        <v>55</v>
      </c>
      <c r="L1203" s="227" t="s">
        <v>1378</v>
      </c>
      <c r="M1203" s="227" t="s">
        <v>412</v>
      </c>
      <c r="N1203" s="227" t="s">
        <v>292</v>
      </c>
      <c r="O1203" s="227" t="s">
        <v>76</v>
      </c>
      <c r="P1203" s="229" t="s">
        <v>7401</v>
      </c>
      <c r="Q1203" s="227" t="s">
        <v>7402</v>
      </c>
      <c r="R1203" s="227" t="s">
        <v>412</v>
      </c>
      <c r="S1203" s="227" t="s">
        <v>292</v>
      </c>
      <c r="T1203" s="227" t="s">
        <v>76</v>
      </c>
      <c r="U1203" s="229" t="s">
        <v>7401</v>
      </c>
      <c r="V1203" s="227" t="s">
        <v>7405</v>
      </c>
      <c r="W1203" s="227" t="s">
        <v>2996</v>
      </c>
      <c r="X1203" s="227"/>
      <c r="Y1203" s="227"/>
      <c r="Z1203" s="230" t="s">
        <v>468</v>
      </c>
      <c r="AA1203" s="227" t="s">
        <v>4733</v>
      </c>
      <c r="AB1203" s="227">
        <v>50.9</v>
      </c>
      <c r="AC1203" s="227">
        <v>30000</v>
      </c>
      <c r="AD1203" s="227">
        <v>800000000</v>
      </c>
      <c r="AE1203" s="227"/>
      <c r="AF1203" s="227">
        <v>800000000</v>
      </c>
      <c r="AG1203" s="227"/>
      <c r="AH1203" s="227"/>
      <c r="AI1203" s="227"/>
      <c r="AJ1203" s="227"/>
      <c r="AK1203" s="227"/>
      <c r="AL1203" s="227"/>
      <c r="AM1203" s="227"/>
      <c r="AN1203" s="227"/>
      <c r="AO1203" s="227">
        <v>5.9</v>
      </c>
      <c r="AP1203" s="227">
        <v>4</v>
      </c>
      <c r="AQ1203" s="227"/>
      <c r="AR1203" s="227"/>
      <c r="AS1203" s="227" t="s">
        <v>1378</v>
      </c>
      <c r="AT1203" s="227"/>
      <c r="AU1203" s="227"/>
      <c r="AV1203" s="227">
        <v>73.44</v>
      </c>
      <c r="AW1203" s="227" t="s">
        <v>7403</v>
      </c>
      <c r="AX1203" s="227" t="s">
        <v>7404</v>
      </c>
      <c r="AY1203" s="227">
        <v>43</v>
      </c>
      <c r="AZ1203" s="227">
        <v>21</v>
      </c>
      <c r="BA1203" s="227">
        <v>4.7</v>
      </c>
      <c r="BB1203" s="227">
        <v>24</v>
      </c>
      <c r="BC1203" s="227">
        <v>8</v>
      </c>
      <c r="BD1203" s="227">
        <v>42.4</v>
      </c>
      <c r="BE1203" s="227">
        <f t="shared" si="192"/>
        <v>43.351305555555555</v>
      </c>
      <c r="BF1203" s="227">
        <f t="shared" si="193"/>
        <v>24.14511111111111</v>
      </c>
      <c r="BG1203" s="227" t="s">
        <v>38</v>
      </c>
      <c r="BH1203" s="227"/>
      <c r="BI1203" s="227"/>
      <c r="BJ1203" s="228"/>
      <c r="BK1203" s="227"/>
      <c r="BL1203" s="228"/>
      <c r="BM1203" s="227"/>
      <c r="BN1203" s="227"/>
      <c r="BO1203" s="227"/>
      <c r="BP1203" s="227"/>
      <c r="BQ1203" s="227"/>
      <c r="BR1203" s="227"/>
      <c r="BS1203" s="227"/>
      <c r="BT1203" s="555"/>
      <c r="BU1203" s="555"/>
      <c r="BV1203" s="555"/>
      <c r="BW1203" s="555"/>
      <c r="BX1203" s="533"/>
      <c r="BY1203" s="533"/>
      <c r="BZ1203" s="533"/>
      <c r="CA1203" s="533"/>
      <c r="CB1203" s="533"/>
      <c r="CC1203" s="533"/>
      <c r="CD1203" s="533"/>
      <c r="CE1203" s="533"/>
      <c r="CF1203" s="533"/>
      <c r="CG1203" s="533"/>
      <c r="CH1203" s="533"/>
      <c r="CI1203" s="533"/>
      <c r="CJ1203" s="533"/>
      <c r="CK1203" s="533"/>
      <c r="CL1203" s="533"/>
      <c r="CM1203" s="533"/>
      <c r="CN1203" s="533"/>
      <c r="CO1203" s="533"/>
      <c r="CP1203" s="533"/>
      <c r="CQ1203" s="533"/>
      <c r="CR1203" s="533"/>
      <c r="CS1203" s="533"/>
      <c r="CT1203" s="533"/>
      <c r="CU1203" s="533"/>
      <c r="CV1203" s="533"/>
      <c r="CW1203" s="533"/>
      <c r="CX1203" s="533"/>
      <c r="CY1203" s="533"/>
      <c r="CZ1203" s="533"/>
      <c r="DA1203" s="533"/>
      <c r="DB1203" s="533"/>
      <c r="DC1203" s="533"/>
      <c r="DD1203" s="533"/>
      <c r="DE1203" s="533"/>
      <c r="DF1203" s="533"/>
      <c r="DG1203" s="533"/>
      <c r="DH1203" s="533"/>
      <c r="DI1203" s="533"/>
      <c r="DJ1203" s="533"/>
      <c r="DK1203" s="533"/>
      <c r="DL1203" s="533"/>
      <c r="DM1203" s="533"/>
      <c r="DN1203" s="533"/>
      <c r="DO1203" s="533"/>
      <c r="DP1203" s="533"/>
      <c r="DQ1203" s="533"/>
      <c r="DR1203" s="533"/>
      <c r="DS1203" s="533"/>
      <c r="DT1203" s="533"/>
      <c r="DU1203" s="533"/>
      <c r="DV1203" s="533"/>
      <c r="DW1203" s="533"/>
      <c r="DX1203" s="533"/>
      <c r="DY1203" s="533"/>
      <c r="DZ1203" s="533"/>
      <c r="EA1203" s="533"/>
      <c r="EB1203" s="533"/>
      <c r="EC1203" s="533"/>
      <c r="ED1203" s="533"/>
      <c r="EE1203" s="533"/>
      <c r="EF1203" s="533"/>
      <c r="EG1203" s="533"/>
      <c r="EH1203" s="533"/>
      <c r="EI1203" s="533"/>
      <c r="EJ1203" s="533"/>
      <c r="EK1203" s="533"/>
      <c r="EL1203" s="533"/>
      <c r="EM1203" s="533"/>
      <c r="EN1203" s="533"/>
      <c r="EO1203" s="533"/>
      <c r="EP1203" s="533"/>
      <c r="EQ1203" s="533"/>
      <c r="ER1203" s="533"/>
      <c r="ES1203" s="533"/>
      <c r="ET1203" s="533"/>
      <c r="EU1203" s="533"/>
      <c r="EV1203" s="533"/>
      <c r="EW1203" s="533"/>
      <c r="EX1203" s="533"/>
      <c r="EY1203" s="533"/>
      <c r="EZ1203" s="533"/>
      <c r="FA1203" s="533"/>
      <c r="FB1203" s="533"/>
      <c r="FC1203" s="533"/>
      <c r="FD1203" s="533"/>
      <c r="FE1203" s="533"/>
      <c r="FF1203" s="533"/>
      <c r="FG1203" s="533"/>
      <c r="FH1203" s="533"/>
      <c r="FI1203" s="533"/>
      <c r="FJ1203" s="533"/>
      <c r="FK1203" s="533"/>
      <c r="FL1203" s="533"/>
      <c r="FM1203" s="533"/>
      <c r="FN1203" s="533"/>
      <c r="FO1203" s="533"/>
      <c r="FP1203" s="533"/>
      <c r="FQ1203" s="533"/>
      <c r="FR1203" s="533"/>
      <c r="FS1203" s="533"/>
      <c r="FT1203" s="533"/>
      <c r="FU1203" s="533"/>
      <c r="FV1203" s="533"/>
      <c r="FW1203" s="533"/>
      <c r="FX1203" s="533"/>
      <c r="FY1203" s="533"/>
      <c r="FZ1203" s="533"/>
      <c r="GA1203" s="533"/>
      <c r="GB1203" s="533"/>
      <c r="GC1203" s="533"/>
      <c r="GD1203" s="533"/>
      <c r="GE1203" s="533"/>
      <c r="GF1203" s="533"/>
      <c r="GG1203" s="533"/>
      <c r="GH1203" s="533"/>
      <c r="GI1203" s="533"/>
      <c r="GJ1203" s="533"/>
      <c r="GK1203" s="533"/>
      <c r="GL1203" s="533"/>
      <c r="GM1203" s="533"/>
      <c r="GN1203" s="533"/>
      <c r="GO1203" s="533"/>
      <c r="GP1203" s="533"/>
      <c r="GQ1203" s="533"/>
      <c r="GR1203" s="533"/>
      <c r="GS1203" s="533"/>
      <c r="GT1203" s="533"/>
      <c r="GU1203" s="533"/>
      <c r="GV1203" s="533"/>
      <c r="GW1203" s="533"/>
      <c r="GX1203" s="533"/>
      <c r="GY1203" s="533"/>
      <c r="GZ1203" s="533"/>
      <c r="HA1203" s="533"/>
      <c r="HB1203" s="533"/>
      <c r="HC1203" s="533"/>
      <c r="HD1203" s="533"/>
      <c r="HE1203" s="533"/>
      <c r="HF1203" s="533"/>
      <c r="HG1203" s="533"/>
      <c r="HH1203" s="533"/>
      <c r="HI1203" s="533"/>
      <c r="HJ1203" s="533"/>
      <c r="HK1203" s="533"/>
      <c r="HL1203" s="533"/>
      <c r="HM1203" s="533"/>
      <c r="HN1203" s="533"/>
      <c r="HO1203" s="533"/>
      <c r="HP1203" s="533"/>
      <c r="HQ1203" s="533"/>
      <c r="HR1203" s="533"/>
      <c r="HS1203" s="533"/>
      <c r="HT1203" s="533"/>
      <c r="HU1203" s="533"/>
      <c r="HV1203" s="533"/>
      <c r="HW1203" s="533"/>
      <c r="HX1203" s="533"/>
      <c r="HY1203" s="533"/>
      <c r="HZ1203" s="533"/>
      <c r="IA1203" s="533"/>
      <c r="IB1203" s="533"/>
      <c r="IC1203" s="533"/>
      <c r="ID1203" s="533"/>
      <c r="IE1203" s="533"/>
      <c r="IF1203" s="533"/>
      <c r="IG1203" s="533"/>
      <c r="IH1203" s="533"/>
      <c r="II1203" s="533"/>
      <c r="IJ1203" s="533"/>
      <c r="IK1203" s="533"/>
      <c r="IL1203" s="533"/>
      <c r="IM1203" s="533"/>
      <c r="IN1203" s="533"/>
      <c r="IO1203" s="533"/>
      <c r="IP1203" s="533"/>
      <c r="IQ1203" s="533"/>
      <c r="IR1203" s="533"/>
      <c r="IS1203" s="533"/>
      <c r="IT1203" s="533"/>
      <c r="IU1203" s="533"/>
      <c r="IV1203" s="533"/>
      <c r="IW1203" s="533"/>
      <c r="IX1203" s="533"/>
      <c r="IY1203" s="533"/>
      <c r="IZ1203" s="533"/>
      <c r="JA1203" s="533"/>
      <c r="JB1203" s="533"/>
      <c r="JC1203" s="533"/>
      <c r="JD1203" s="533"/>
      <c r="JE1203" s="533"/>
      <c r="JF1203" s="533"/>
      <c r="JG1203" s="533"/>
      <c r="JH1203" s="533"/>
    </row>
    <row r="1204" spans="1:268" s="3" customFormat="1" ht="39.75" customHeight="1" thickBot="1" x14ac:dyDescent="0.3">
      <c r="A1204" s="382" t="s">
        <v>3392</v>
      </c>
      <c r="B1204" s="382" t="s">
        <v>7462</v>
      </c>
      <c r="C1204" s="382">
        <v>11140163</v>
      </c>
      <c r="D1204" s="384">
        <v>42829</v>
      </c>
      <c r="E1204" s="384">
        <v>40953</v>
      </c>
      <c r="F1204" s="384">
        <v>44606</v>
      </c>
      <c r="G1204" s="382">
        <v>-7777</v>
      </c>
      <c r="H1204" s="382" t="s">
        <v>1014</v>
      </c>
      <c r="I1204" s="382"/>
      <c r="J1204" s="382" t="s">
        <v>7464</v>
      </c>
      <c r="K1204" s="382" t="s">
        <v>135</v>
      </c>
      <c r="L1204" s="382" t="s">
        <v>1378</v>
      </c>
      <c r="M1204" s="382" t="s">
        <v>514</v>
      </c>
      <c r="N1204" s="382" t="s">
        <v>202</v>
      </c>
      <c r="O1204" s="382" t="s">
        <v>72</v>
      </c>
      <c r="P1204" s="383" t="s">
        <v>7465</v>
      </c>
      <c r="Q1204" s="382" t="s">
        <v>7466</v>
      </c>
      <c r="R1204" s="382" t="s">
        <v>3003</v>
      </c>
      <c r="S1204" s="382" t="s">
        <v>514</v>
      </c>
      <c r="T1204" s="382" t="s">
        <v>202</v>
      </c>
      <c r="U1204" s="382" t="s">
        <v>72</v>
      </c>
      <c r="V1204" s="385" t="s">
        <v>7468</v>
      </c>
      <c r="W1204" s="382" t="s">
        <v>7467</v>
      </c>
      <c r="X1204" s="382"/>
      <c r="Y1204" s="382"/>
      <c r="Z1204" s="386" t="s">
        <v>468</v>
      </c>
      <c r="AA1204" s="382" t="s">
        <v>4733</v>
      </c>
      <c r="AB1204" s="382">
        <v>1.6539999999999999</v>
      </c>
      <c r="AC1204" s="382">
        <v>2000</v>
      </c>
      <c r="AD1204" s="382">
        <v>40000000</v>
      </c>
      <c r="AE1204" s="382"/>
      <c r="AF1204" s="382">
        <v>40000000</v>
      </c>
      <c r="AG1204" s="382"/>
      <c r="AH1204" s="382"/>
      <c r="AI1204" s="382"/>
      <c r="AJ1204" s="382"/>
      <c r="AK1204" s="382"/>
      <c r="AL1204" s="382"/>
      <c r="AM1204" s="382"/>
      <c r="AN1204" s="382"/>
      <c r="AO1204" s="463">
        <v>165</v>
      </c>
      <c r="AP1204" s="382"/>
      <c r="AQ1204" s="382"/>
      <c r="AR1204" s="382"/>
      <c r="AS1204" s="382" t="s">
        <v>1378</v>
      </c>
      <c r="AT1204" s="382"/>
      <c r="AU1204" s="387"/>
      <c r="AV1204" s="382"/>
      <c r="AW1204" s="382" t="s">
        <v>7469</v>
      </c>
      <c r="AX1204" s="382" t="s">
        <v>7470</v>
      </c>
      <c r="AY1204" s="387">
        <v>42</v>
      </c>
      <c r="AZ1204" s="387">
        <v>49</v>
      </c>
      <c r="BA1204" s="382">
        <v>54.4</v>
      </c>
      <c r="BB1204" s="387">
        <v>24</v>
      </c>
      <c r="BC1204" s="387">
        <v>12</v>
      </c>
      <c r="BD1204" s="387">
        <v>2.6</v>
      </c>
      <c r="BE1204" s="388">
        <f t="shared" si="192"/>
        <v>42.831777777777781</v>
      </c>
      <c r="BF1204" s="388">
        <f t="shared" si="193"/>
        <v>24.200722222222222</v>
      </c>
      <c r="BG1204" s="382" t="s">
        <v>38</v>
      </c>
      <c r="BH1204" s="385"/>
      <c r="BI1204" s="385"/>
      <c r="BJ1204" s="389"/>
      <c r="BK1204" s="385"/>
      <c r="BL1204" s="389"/>
      <c r="BM1204" s="385">
        <v>549</v>
      </c>
      <c r="BN1204" s="389">
        <v>43215</v>
      </c>
      <c r="BO1204" s="385"/>
      <c r="BP1204" s="385"/>
      <c r="BQ1204" s="385"/>
      <c r="BR1204" s="385"/>
      <c r="BS1204" s="385"/>
      <c r="BT1204" s="533"/>
      <c r="BU1204" s="533"/>
      <c r="BV1204" s="533"/>
      <c r="BW1204" s="533"/>
      <c r="BX1204" s="533"/>
      <c r="BY1204" s="533"/>
      <c r="BZ1204" s="533"/>
      <c r="CA1204" s="533"/>
      <c r="CB1204" s="533"/>
      <c r="CC1204" s="533"/>
      <c r="CD1204" s="533"/>
      <c r="CE1204" s="533"/>
      <c r="CF1204" s="533"/>
      <c r="CG1204" s="533"/>
      <c r="CH1204" s="533"/>
      <c r="CI1204" s="533"/>
      <c r="CJ1204" s="533"/>
      <c r="CK1204" s="533"/>
      <c r="CL1204" s="533"/>
      <c r="CM1204" s="533"/>
      <c r="CN1204" s="533"/>
      <c r="CO1204" s="533"/>
      <c r="CP1204" s="533"/>
      <c r="CQ1204" s="533"/>
      <c r="CR1204" s="533"/>
      <c r="CS1204" s="533"/>
      <c r="CT1204" s="533"/>
      <c r="CU1204" s="533"/>
      <c r="CV1204" s="533"/>
      <c r="CW1204" s="533"/>
      <c r="CX1204" s="533"/>
      <c r="CY1204" s="533"/>
      <c r="CZ1204" s="533"/>
      <c r="DA1204" s="533"/>
      <c r="DB1204" s="533"/>
      <c r="DC1204" s="533"/>
      <c r="DD1204" s="533"/>
      <c r="DE1204" s="533"/>
      <c r="DF1204" s="533"/>
      <c r="DG1204" s="533"/>
      <c r="DH1204" s="533"/>
      <c r="DI1204" s="533"/>
      <c r="DJ1204" s="533"/>
      <c r="DK1204" s="533"/>
      <c r="DL1204" s="533"/>
      <c r="DM1204" s="533"/>
      <c r="DN1204" s="533"/>
      <c r="DO1204" s="533"/>
      <c r="DP1204" s="533"/>
      <c r="DQ1204" s="533"/>
      <c r="DR1204" s="533"/>
      <c r="DS1204" s="533"/>
      <c r="DT1204" s="533"/>
      <c r="DU1204" s="533"/>
      <c r="DV1204" s="533"/>
      <c r="DW1204" s="533"/>
      <c r="DX1204" s="533"/>
      <c r="DY1204" s="533"/>
      <c r="DZ1204" s="533"/>
      <c r="EA1204" s="533"/>
      <c r="EB1204" s="533"/>
      <c r="EC1204" s="533"/>
      <c r="ED1204" s="533"/>
      <c r="EE1204" s="533"/>
      <c r="EF1204" s="533"/>
      <c r="EG1204" s="533"/>
      <c r="EH1204" s="533"/>
      <c r="EI1204" s="533"/>
      <c r="EJ1204" s="533"/>
      <c r="EK1204" s="533"/>
      <c r="EL1204" s="533"/>
      <c r="EM1204" s="533"/>
      <c r="EN1204" s="533"/>
      <c r="EO1204" s="533"/>
      <c r="EP1204" s="533"/>
      <c r="EQ1204" s="533"/>
      <c r="ER1204" s="533"/>
      <c r="ES1204" s="533"/>
      <c r="ET1204" s="533"/>
      <c r="EU1204" s="533"/>
      <c r="EV1204" s="533"/>
      <c r="EW1204" s="533"/>
      <c r="EX1204" s="533"/>
      <c r="EY1204" s="533"/>
      <c r="EZ1204" s="533"/>
      <c r="FA1204" s="533"/>
      <c r="FB1204" s="533"/>
      <c r="FC1204" s="533"/>
      <c r="FD1204" s="533"/>
      <c r="FE1204" s="533"/>
      <c r="FF1204" s="533"/>
      <c r="FG1204" s="533"/>
      <c r="FH1204" s="533"/>
      <c r="FI1204" s="533"/>
      <c r="FJ1204" s="533"/>
      <c r="FK1204" s="533"/>
      <c r="FL1204" s="533"/>
      <c r="FM1204" s="533"/>
      <c r="FN1204" s="533"/>
      <c r="FO1204" s="533"/>
      <c r="FP1204" s="533"/>
      <c r="FQ1204" s="533"/>
      <c r="FR1204" s="533"/>
      <c r="FS1204" s="533"/>
      <c r="FT1204" s="533"/>
      <c r="FU1204" s="533"/>
      <c r="FV1204" s="533"/>
      <c r="FW1204" s="533"/>
      <c r="FX1204" s="533"/>
      <c r="FY1204" s="533"/>
      <c r="FZ1204" s="533"/>
      <c r="GA1204" s="533"/>
      <c r="GB1204" s="533"/>
      <c r="GC1204" s="533"/>
      <c r="GD1204" s="533"/>
      <c r="GE1204" s="533"/>
      <c r="GF1204" s="533"/>
      <c r="GG1204" s="533"/>
      <c r="GH1204" s="533"/>
      <c r="GI1204" s="533"/>
      <c r="GJ1204" s="533"/>
      <c r="GK1204" s="533"/>
      <c r="GL1204" s="533"/>
      <c r="GM1204" s="533"/>
      <c r="GN1204" s="533"/>
      <c r="GO1204" s="533"/>
      <c r="GP1204" s="533"/>
      <c r="GQ1204" s="533"/>
      <c r="GR1204" s="533"/>
      <c r="GS1204" s="533"/>
      <c r="GT1204" s="533"/>
      <c r="GU1204" s="533"/>
      <c r="GV1204" s="533"/>
      <c r="GW1204" s="533"/>
      <c r="GX1204" s="533"/>
      <c r="GY1204" s="533"/>
      <c r="GZ1204" s="533"/>
      <c r="HA1204" s="533"/>
      <c r="HB1204" s="533"/>
      <c r="HC1204" s="533"/>
      <c r="HD1204" s="533"/>
      <c r="HE1204" s="533"/>
      <c r="HF1204" s="533"/>
      <c r="HG1204" s="533"/>
      <c r="HH1204" s="533"/>
      <c r="HI1204" s="533"/>
      <c r="HJ1204" s="533"/>
      <c r="HK1204" s="533"/>
      <c r="HL1204" s="533"/>
      <c r="HM1204" s="533"/>
      <c r="HN1204" s="533"/>
      <c r="HO1204" s="533"/>
      <c r="HP1204" s="533"/>
      <c r="HQ1204" s="533"/>
      <c r="HR1204" s="533"/>
      <c r="HS1204" s="533"/>
      <c r="HT1204" s="533"/>
      <c r="HU1204" s="533"/>
      <c r="HV1204" s="533"/>
      <c r="HW1204" s="533"/>
      <c r="HX1204" s="533"/>
      <c r="HY1204" s="533"/>
      <c r="HZ1204" s="533"/>
      <c r="IA1204" s="533"/>
      <c r="IB1204" s="533"/>
      <c r="IC1204" s="533"/>
      <c r="ID1204" s="533"/>
      <c r="IE1204" s="533"/>
      <c r="IF1204" s="533"/>
      <c r="IG1204" s="533"/>
      <c r="IH1204" s="533"/>
      <c r="II1204" s="533"/>
      <c r="IJ1204" s="533"/>
      <c r="IK1204" s="533"/>
      <c r="IL1204" s="533"/>
      <c r="IM1204" s="533"/>
      <c r="IN1204" s="533"/>
      <c r="IO1204" s="533"/>
      <c r="IP1204" s="533"/>
      <c r="IQ1204" s="533"/>
      <c r="IR1204" s="533"/>
      <c r="IS1204" s="533"/>
      <c r="IT1204" s="533"/>
      <c r="IU1204" s="533"/>
      <c r="IV1204" s="533"/>
      <c r="IW1204" s="533"/>
      <c r="IX1204" s="533"/>
      <c r="IY1204" s="533"/>
      <c r="IZ1204" s="533"/>
      <c r="JA1204" s="533"/>
      <c r="JB1204" s="533"/>
      <c r="JC1204" s="533"/>
      <c r="JD1204" s="533"/>
      <c r="JE1204" s="533"/>
      <c r="JF1204" s="533"/>
      <c r="JG1204" s="533"/>
      <c r="JH1204" s="533"/>
    </row>
    <row r="1205" spans="1:268" s="3" customFormat="1" ht="39.75" customHeight="1" thickBot="1" x14ac:dyDescent="0.3">
      <c r="A1205" s="227" t="s">
        <v>3392</v>
      </c>
      <c r="B1205" s="372" t="s">
        <v>7472</v>
      </c>
      <c r="C1205" s="374">
        <v>11160129</v>
      </c>
      <c r="D1205" s="181">
        <v>42846</v>
      </c>
      <c r="E1205" s="181">
        <v>42846</v>
      </c>
      <c r="F1205" s="181">
        <v>48690</v>
      </c>
      <c r="G1205" s="227">
        <v>-7777</v>
      </c>
      <c r="H1205" s="372" t="s">
        <v>2015</v>
      </c>
      <c r="I1205" s="372"/>
      <c r="J1205" s="372" t="s">
        <v>7474</v>
      </c>
      <c r="K1205" s="372" t="s">
        <v>95</v>
      </c>
      <c r="L1205" s="372" t="s">
        <v>7518</v>
      </c>
      <c r="M1205" s="372" t="s">
        <v>1212</v>
      </c>
      <c r="N1205" s="372" t="s">
        <v>166</v>
      </c>
      <c r="O1205" s="372" t="s">
        <v>92</v>
      </c>
      <c r="P1205" s="373" t="s">
        <v>1061</v>
      </c>
      <c r="Q1205" s="372" t="s">
        <v>7477</v>
      </c>
      <c r="R1205" s="372" t="s">
        <v>1212</v>
      </c>
      <c r="S1205" s="372" t="s">
        <v>166</v>
      </c>
      <c r="T1205" s="372" t="s">
        <v>92</v>
      </c>
      <c r="U1205" s="373" t="s">
        <v>1061</v>
      </c>
      <c r="V1205" s="372" t="s">
        <v>10172</v>
      </c>
      <c r="W1205" s="372" t="s">
        <v>1612</v>
      </c>
      <c r="X1205" s="372"/>
      <c r="Y1205" s="372"/>
      <c r="Z1205" s="372" t="s">
        <v>468</v>
      </c>
      <c r="AA1205" s="372" t="s">
        <v>360</v>
      </c>
      <c r="AB1205" s="178">
        <v>8.5000000000000006E-2</v>
      </c>
      <c r="AC1205" s="372">
        <v>2</v>
      </c>
      <c r="AD1205" s="372">
        <v>63072</v>
      </c>
      <c r="AE1205" s="372"/>
      <c r="AF1205" s="372"/>
      <c r="AG1205" s="372"/>
      <c r="AH1205" s="372"/>
      <c r="AI1205" s="372"/>
      <c r="AJ1205" s="372"/>
      <c r="AK1205" s="372"/>
      <c r="AL1205" s="372">
        <v>63072</v>
      </c>
      <c r="AM1205" s="372"/>
      <c r="AN1205" s="375"/>
      <c r="AO1205" s="460">
        <v>8.1999999999999993</v>
      </c>
      <c r="AP1205" s="372"/>
      <c r="AQ1205" s="372"/>
      <c r="AR1205" s="372"/>
      <c r="AS1205" s="372" t="s">
        <v>935</v>
      </c>
      <c r="AT1205" s="372"/>
      <c r="AU1205" s="372"/>
      <c r="AV1205" s="372"/>
      <c r="AW1205" s="372" t="s">
        <v>7108</v>
      </c>
      <c r="AX1205" s="372" t="s">
        <v>7476</v>
      </c>
      <c r="AY1205" s="372">
        <v>43</v>
      </c>
      <c r="AZ1205" s="372">
        <v>11</v>
      </c>
      <c r="BA1205" s="372">
        <v>42.8</v>
      </c>
      <c r="BB1205" s="372">
        <v>23</v>
      </c>
      <c r="BC1205" s="372">
        <v>11</v>
      </c>
      <c r="BD1205" s="372">
        <v>59.9</v>
      </c>
      <c r="BE1205" s="372">
        <f t="shared" si="192"/>
        <v>43.19522222222222</v>
      </c>
      <c r="BF1205" s="372">
        <f t="shared" si="193"/>
        <v>23.199972222222222</v>
      </c>
      <c r="BG1205" s="372" t="s">
        <v>47</v>
      </c>
      <c r="BH1205" s="372"/>
      <c r="BI1205" s="372">
        <v>3855</v>
      </c>
      <c r="BJ1205" s="181">
        <v>45096</v>
      </c>
      <c r="BK1205" s="372">
        <v>3855</v>
      </c>
      <c r="BL1205" s="181">
        <v>45096</v>
      </c>
      <c r="BM1205" s="372"/>
      <c r="BN1205" s="372"/>
      <c r="BO1205" s="372"/>
      <c r="BP1205" s="372"/>
      <c r="BQ1205" s="372"/>
      <c r="BR1205" s="372"/>
      <c r="BS1205" s="372"/>
      <c r="BT1205" s="533"/>
      <c r="BU1205" s="533"/>
      <c r="BV1205" s="533"/>
      <c r="BW1205" s="533"/>
      <c r="BX1205" s="533"/>
      <c r="BY1205" s="533"/>
      <c r="BZ1205" s="533"/>
      <c r="CA1205" s="533"/>
      <c r="CB1205" s="533"/>
      <c r="CC1205" s="533"/>
      <c r="CD1205" s="533"/>
      <c r="CE1205" s="533"/>
      <c r="CF1205" s="533"/>
      <c r="CG1205" s="533"/>
      <c r="CH1205" s="533"/>
      <c r="CI1205" s="533"/>
      <c r="CJ1205" s="533"/>
      <c r="CK1205" s="533"/>
      <c r="CL1205" s="533"/>
      <c r="CM1205" s="533"/>
      <c r="CN1205" s="533"/>
      <c r="CO1205" s="533"/>
      <c r="CP1205" s="533"/>
      <c r="CQ1205" s="533"/>
      <c r="CR1205" s="533"/>
      <c r="CS1205" s="533"/>
      <c r="CT1205" s="533"/>
      <c r="CU1205" s="533"/>
      <c r="CV1205" s="533"/>
      <c r="CW1205" s="533"/>
      <c r="CX1205" s="533"/>
      <c r="CY1205" s="533"/>
      <c r="CZ1205" s="533"/>
      <c r="DA1205" s="533"/>
      <c r="DB1205" s="533"/>
      <c r="DC1205" s="533"/>
      <c r="DD1205" s="533"/>
      <c r="DE1205" s="533"/>
      <c r="DF1205" s="533"/>
      <c r="DG1205" s="533"/>
      <c r="DH1205" s="533"/>
      <c r="DI1205" s="533"/>
      <c r="DJ1205" s="533"/>
      <c r="DK1205" s="533"/>
      <c r="DL1205" s="533"/>
      <c r="DM1205" s="533"/>
      <c r="DN1205" s="533"/>
      <c r="DO1205" s="533"/>
      <c r="DP1205" s="533"/>
      <c r="DQ1205" s="533"/>
      <c r="DR1205" s="533"/>
      <c r="DS1205" s="533"/>
      <c r="DT1205" s="533"/>
      <c r="DU1205" s="533"/>
      <c r="DV1205" s="533"/>
      <c r="DW1205" s="533"/>
      <c r="DX1205" s="533"/>
      <c r="DY1205" s="533"/>
      <c r="DZ1205" s="533"/>
      <c r="EA1205" s="533"/>
      <c r="EB1205" s="533"/>
      <c r="EC1205" s="533"/>
      <c r="ED1205" s="533"/>
      <c r="EE1205" s="533"/>
      <c r="EF1205" s="533"/>
      <c r="EG1205" s="533"/>
      <c r="EH1205" s="533"/>
      <c r="EI1205" s="533"/>
      <c r="EJ1205" s="533"/>
      <c r="EK1205" s="533"/>
      <c r="EL1205" s="533"/>
      <c r="EM1205" s="533"/>
      <c r="EN1205" s="533"/>
      <c r="EO1205" s="533"/>
      <c r="EP1205" s="533"/>
      <c r="EQ1205" s="533"/>
      <c r="ER1205" s="533"/>
      <c r="ES1205" s="533"/>
      <c r="ET1205" s="533"/>
      <c r="EU1205" s="533"/>
      <c r="EV1205" s="533"/>
      <c r="EW1205" s="533"/>
      <c r="EX1205" s="533"/>
      <c r="EY1205" s="533"/>
      <c r="EZ1205" s="533"/>
      <c r="FA1205" s="533"/>
      <c r="FB1205" s="533"/>
      <c r="FC1205" s="533"/>
      <c r="FD1205" s="533"/>
      <c r="FE1205" s="533"/>
      <c r="FF1205" s="533"/>
      <c r="FG1205" s="533"/>
      <c r="FH1205" s="533"/>
      <c r="FI1205" s="533"/>
      <c r="FJ1205" s="533"/>
      <c r="FK1205" s="533"/>
      <c r="FL1205" s="533"/>
      <c r="FM1205" s="533"/>
      <c r="FN1205" s="533"/>
      <c r="FO1205" s="533"/>
      <c r="FP1205" s="533"/>
      <c r="FQ1205" s="533"/>
      <c r="FR1205" s="533"/>
      <c r="FS1205" s="533"/>
      <c r="FT1205" s="533"/>
      <c r="FU1205" s="533"/>
      <c r="FV1205" s="533"/>
      <c r="FW1205" s="533"/>
      <c r="FX1205" s="533"/>
      <c r="FY1205" s="533"/>
      <c r="FZ1205" s="533"/>
      <c r="GA1205" s="533"/>
      <c r="GB1205" s="533"/>
      <c r="GC1205" s="533"/>
      <c r="GD1205" s="533"/>
      <c r="GE1205" s="533"/>
      <c r="GF1205" s="533"/>
      <c r="GG1205" s="533"/>
      <c r="GH1205" s="533"/>
      <c r="GI1205" s="533"/>
      <c r="GJ1205" s="533"/>
      <c r="GK1205" s="533"/>
      <c r="GL1205" s="533"/>
      <c r="GM1205" s="533"/>
      <c r="GN1205" s="533"/>
      <c r="GO1205" s="533"/>
      <c r="GP1205" s="533"/>
      <c r="GQ1205" s="533"/>
      <c r="GR1205" s="533"/>
      <c r="GS1205" s="533"/>
      <c r="GT1205" s="533"/>
      <c r="GU1205" s="533"/>
      <c r="GV1205" s="533"/>
      <c r="GW1205" s="533"/>
      <c r="GX1205" s="533"/>
      <c r="GY1205" s="533"/>
      <c r="GZ1205" s="533"/>
      <c r="HA1205" s="533"/>
      <c r="HB1205" s="533"/>
      <c r="HC1205" s="533"/>
      <c r="HD1205" s="533"/>
      <c r="HE1205" s="533"/>
      <c r="HF1205" s="533"/>
      <c r="HG1205" s="533"/>
      <c r="HH1205" s="533"/>
      <c r="HI1205" s="533"/>
      <c r="HJ1205" s="533"/>
      <c r="HK1205" s="533"/>
      <c r="HL1205" s="533"/>
      <c r="HM1205" s="533"/>
      <c r="HN1205" s="533"/>
      <c r="HO1205" s="533"/>
      <c r="HP1205" s="533"/>
      <c r="HQ1205" s="533"/>
      <c r="HR1205" s="533"/>
      <c r="HS1205" s="533"/>
      <c r="HT1205" s="533"/>
      <c r="HU1205" s="533"/>
      <c r="HV1205" s="533"/>
      <c r="HW1205" s="533"/>
      <c r="HX1205" s="533"/>
      <c r="HY1205" s="533"/>
      <c r="HZ1205" s="533"/>
      <c r="IA1205" s="533"/>
      <c r="IB1205" s="533"/>
      <c r="IC1205" s="533"/>
      <c r="ID1205" s="533"/>
      <c r="IE1205" s="533"/>
      <c r="IF1205" s="533"/>
      <c r="IG1205" s="533"/>
      <c r="IH1205" s="533"/>
      <c r="II1205" s="533"/>
      <c r="IJ1205" s="533"/>
      <c r="IK1205" s="533"/>
      <c r="IL1205" s="533"/>
      <c r="IM1205" s="533"/>
      <c r="IN1205" s="533"/>
      <c r="IO1205" s="533"/>
      <c r="IP1205" s="533"/>
      <c r="IQ1205" s="533"/>
      <c r="IR1205" s="533"/>
      <c r="IS1205" s="533"/>
      <c r="IT1205" s="533"/>
      <c r="IU1205" s="533"/>
      <c r="IV1205" s="533"/>
      <c r="IW1205" s="533"/>
      <c r="IX1205" s="533"/>
      <c r="IY1205" s="533"/>
      <c r="IZ1205" s="533"/>
      <c r="JA1205" s="533"/>
      <c r="JB1205" s="533"/>
      <c r="JC1205" s="533"/>
      <c r="JD1205" s="533"/>
      <c r="JE1205" s="533"/>
      <c r="JF1205" s="533"/>
      <c r="JG1205" s="533"/>
      <c r="JH1205" s="533"/>
    </row>
    <row r="1206" spans="1:268" s="3" customFormat="1" ht="39.75" customHeight="1" thickBot="1" x14ac:dyDescent="0.3">
      <c r="A1206" s="227" t="s">
        <v>3392</v>
      </c>
      <c r="B1206" s="227" t="s">
        <v>7481</v>
      </c>
      <c r="C1206" s="227">
        <v>11120079</v>
      </c>
      <c r="D1206" s="228">
        <v>42852</v>
      </c>
      <c r="E1206" s="228">
        <v>42852</v>
      </c>
      <c r="F1206" s="228">
        <v>46504</v>
      </c>
      <c r="G1206" s="227">
        <v>-7777</v>
      </c>
      <c r="H1206" s="227" t="s">
        <v>7482</v>
      </c>
      <c r="I1206" s="227"/>
      <c r="J1206" s="227" t="s">
        <v>7452</v>
      </c>
      <c r="K1206" s="227" t="s">
        <v>73</v>
      </c>
      <c r="L1206" s="227" t="s">
        <v>7286</v>
      </c>
      <c r="M1206" s="227" t="s">
        <v>277</v>
      </c>
      <c r="N1206" s="227" t="s">
        <v>149</v>
      </c>
      <c r="O1206" s="227" t="s">
        <v>76</v>
      </c>
      <c r="P1206" s="229" t="s">
        <v>7483</v>
      </c>
      <c r="Q1206" s="227" t="s">
        <v>7484</v>
      </c>
      <c r="R1206" s="227" t="s">
        <v>7485</v>
      </c>
      <c r="S1206" s="227" t="s">
        <v>149</v>
      </c>
      <c r="T1206" s="227" t="s">
        <v>76</v>
      </c>
      <c r="U1206" s="229" t="s">
        <v>7486</v>
      </c>
      <c r="V1206" s="227" t="s">
        <v>7487</v>
      </c>
      <c r="W1206" s="227" t="s">
        <v>2712</v>
      </c>
      <c r="X1206" s="227"/>
      <c r="Y1206" s="227"/>
      <c r="Z1206" s="371" t="s">
        <v>468</v>
      </c>
      <c r="AA1206" s="227" t="s">
        <v>341</v>
      </c>
      <c r="AB1206" s="227">
        <v>0.372</v>
      </c>
      <c r="AC1206" s="227">
        <v>2.2000000000000002</v>
      </c>
      <c r="AD1206" s="227">
        <v>3900</v>
      </c>
      <c r="AE1206" s="227"/>
      <c r="AF1206" s="227"/>
      <c r="AG1206" s="227"/>
      <c r="AH1206" s="227"/>
      <c r="AI1206" s="227"/>
      <c r="AJ1206" s="227">
        <v>3900</v>
      </c>
      <c r="AK1206" s="227"/>
      <c r="AL1206" s="227"/>
      <c r="AM1206" s="227"/>
      <c r="AN1206" s="227"/>
      <c r="AO1206" s="461">
        <v>60</v>
      </c>
      <c r="AP1206" s="227"/>
      <c r="AQ1206" s="227"/>
      <c r="AR1206" s="227"/>
      <c r="AS1206" s="371" t="s">
        <v>935</v>
      </c>
      <c r="AT1206" s="227"/>
      <c r="AU1206" s="227"/>
      <c r="AV1206" s="227">
        <v>32.42</v>
      </c>
      <c r="AW1206" s="371" t="s">
        <v>7488</v>
      </c>
      <c r="AX1206" s="371" t="s">
        <v>7489</v>
      </c>
      <c r="AY1206" s="371">
        <v>43</v>
      </c>
      <c r="AZ1206" s="371">
        <v>34</v>
      </c>
      <c r="BA1206" s="371">
        <v>54.1</v>
      </c>
      <c r="BB1206" s="371">
        <v>24</v>
      </c>
      <c r="BC1206" s="371">
        <v>53</v>
      </c>
      <c r="BD1206" s="371">
        <v>45.9</v>
      </c>
      <c r="BE1206" s="371">
        <f t="shared" si="192"/>
        <v>43.581694444444445</v>
      </c>
      <c r="BF1206" s="371">
        <f t="shared" si="193"/>
        <v>24.896083333333333</v>
      </c>
      <c r="BG1206" s="371" t="s">
        <v>38</v>
      </c>
      <c r="BH1206" s="227"/>
      <c r="BI1206" s="227"/>
      <c r="BJ1206" s="228"/>
      <c r="BK1206" s="227"/>
      <c r="BL1206" s="228"/>
      <c r="BM1206" s="227"/>
      <c r="BN1206" s="227"/>
      <c r="BO1206" s="227"/>
      <c r="BP1206" s="227"/>
      <c r="BQ1206" s="227"/>
      <c r="BR1206" s="227"/>
      <c r="BS1206" s="227"/>
      <c r="BT1206" s="533"/>
      <c r="BU1206" s="533"/>
      <c r="BV1206" s="533"/>
      <c r="BW1206" s="533"/>
      <c r="BX1206" s="533"/>
      <c r="BY1206" s="533"/>
      <c r="BZ1206" s="533"/>
      <c r="CA1206" s="533"/>
      <c r="CB1206" s="533"/>
      <c r="CC1206" s="533"/>
      <c r="CD1206" s="533"/>
      <c r="CE1206" s="533"/>
      <c r="CF1206" s="533"/>
      <c r="CG1206" s="533"/>
      <c r="CH1206" s="533"/>
      <c r="CI1206" s="533"/>
      <c r="CJ1206" s="533"/>
      <c r="CK1206" s="533"/>
      <c r="CL1206" s="533"/>
      <c r="CM1206" s="533"/>
      <c r="CN1206" s="533"/>
      <c r="CO1206" s="533"/>
      <c r="CP1206" s="533"/>
      <c r="CQ1206" s="533"/>
      <c r="CR1206" s="533"/>
      <c r="CS1206" s="533"/>
      <c r="CT1206" s="533"/>
      <c r="CU1206" s="533"/>
      <c r="CV1206" s="533"/>
      <c r="CW1206" s="533"/>
      <c r="CX1206" s="533"/>
      <c r="CY1206" s="533"/>
      <c r="CZ1206" s="533"/>
      <c r="DA1206" s="533"/>
      <c r="DB1206" s="533"/>
      <c r="DC1206" s="533"/>
      <c r="DD1206" s="533"/>
      <c r="DE1206" s="533"/>
      <c r="DF1206" s="533"/>
      <c r="DG1206" s="533"/>
      <c r="DH1206" s="533"/>
      <c r="DI1206" s="533"/>
      <c r="DJ1206" s="533"/>
      <c r="DK1206" s="533"/>
      <c r="DL1206" s="533"/>
      <c r="DM1206" s="533"/>
      <c r="DN1206" s="533"/>
      <c r="DO1206" s="533"/>
      <c r="DP1206" s="533"/>
      <c r="DQ1206" s="533"/>
      <c r="DR1206" s="533"/>
      <c r="DS1206" s="533"/>
      <c r="DT1206" s="533"/>
      <c r="DU1206" s="533"/>
      <c r="DV1206" s="533"/>
      <c r="DW1206" s="533"/>
      <c r="DX1206" s="533"/>
      <c r="DY1206" s="533"/>
      <c r="DZ1206" s="533"/>
      <c r="EA1206" s="533"/>
      <c r="EB1206" s="533"/>
      <c r="EC1206" s="533"/>
      <c r="ED1206" s="533"/>
      <c r="EE1206" s="533"/>
      <c r="EF1206" s="533"/>
      <c r="EG1206" s="533"/>
      <c r="EH1206" s="533"/>
      <c r="EI1206" s="533"/>
      <c r="EJ1206" s="533"/>
      <c r="EK1206" s="533"/>
      <c r="EL1206" s="533"/>
      <c r="EM1206" s="533"/>
      <c r="EN1206" s="533"/>
      <c r="EO1206" s="533"/>
      <c r="EP1206" s="533"/>
      <c r="EQ1206" s="533"/>
      <c r="ER1206" s="533"/>
      <c r="ES1206" s="533"/>
      <c r="ET1206" s="533"/>
      <c r="EU1206" s="533"/>
      <c r="EV1206" s="533"/>
      <c r="EW1206" s="533"/>
      <c r="EX1206" s="533"/>
      <c r="EY1206" s="533"/>
      <c r="EZ1206" s="533"/>
      <c r="FA1206" s="533"/>
      <c r="FB1206" s="533"/>
      <c r="FC1206" s="533"/>
      <c r="FD1206" s="533"/>
      <c r="FE1206" s="533"/>
      <c r="FF1206" s="533"/>
      <c r="FG1206" s="533"/>
      <c r="FH1206" s="533"/>
      <c r="FI1206" s="533"/>
      <c r="FJ1206" s="533"/>
      <c r="FK1206" s="533"/>
      <c r="FL1206" s="533"/>
      <c r="FM1206" s="533"/>
      <c r="FN1206" s="533"/>
      <c r="FO1206" s="533"/>
      <c r="FP1206" s="533"/>
      <c r="FQ1206" s="533"/>
      <c r="FR1206" s="533"/>
      <c r="FS1206" s="533"/>
      <c r="FT1206" s="533"/>
      <c r="FU1206" s="533"/>
      <c r="FV1206" s="533"/>
      <c r="FW1206" s="533"/>
      <c r="FX1206" s="533"/>
      <c r="FY1206" s="533"/>
      <c r="FZ1206" s="533"/>
      <c r="GA1206" s="533"/>
      <c r="GB1206" s="533"/>
      <c r="GC1206" s="533"/>
      <c r="GD1206" s="533"/>
      <c r="GE1206" s="533"/>
      <c r="GF1206" s="533"/>
      <c r="GG1206" s="533"/>
      <c r="GH1206" s="533"/>
      <c r="GI1206" s="533"/>
      <c r="GJ1206" s="533"/>
      <c r="GK1206" s="533"/>
      <c r="GL1206" s="533"/>
      <c r="GM1206" s="533"/>
      <c r="GN1206" s="533"/>
      <c r="GO1206" s="533"/>
      <c r="GP1206" s="533"/>
      <c r="GQ1206" s="533"/>
      <c r="GR1206" s="533"/>
      <c r="GS1206" s="533"/>
      <c r="GT1206" s="533"/>
      <c r="GU1206" s="533"/>
      <c r="GV1206" s="533"/>
      <c r="GW1206" s="533"/>
      <c r="GX1206" s="533"/>
      <c r="GY1206" s="533"/>
      <c r="GZ1206" s="533"/>
      <c r="HA1206" s="533"/>
      <c r="HB1206" s="533"/>
      <c r="HC1206" s="533"/>
      <c r="HD1206" s="533"/>
      <c r="HE1206" s="533"/>
      <c r="HF1206" s="533"/>
      <c r="HG1206" s="533"/>
      <c r="HH1206" s="533"/>
      <c r="HI1206" s="533"/>
      <c r="HJ1206" s="533"/>
      <c r="HK1206" s="533"/>
      <c r="HL1206" s="533"/>
      <c r="HM1206" s="533"/>
      <c r="HN1206" s="533"/>
      <c r="HO1206" s="533"/>
      <c r="HP1206" s="533"/>
      <c r="HQ1206" s="533"/>
      <c r="HR1206" s="533"/>
      <c r="HS1206" s="533"/>
      <c r="HT1206" s="533"/>
      <c r="HU1206" s="533"/>
      <c r="HV1206" s="533"/>
      <c r="HW1206" s="533"/>
      <c r="HX1206" s="533"/>
      <c r="HY1206" s="533"/>
      <c r="HZ1206" s="533"/>
      <c r="IA1206" s="533"/>
      <c r="IB1206" s="533"/>
      <c r="IC1206" s="533"/>
      <c r="ID1206" s="533"/>
      <c r="IE1206" s="533"/>
      <c r="IF1206" s="533"/>
      <c r="IG1206" s="533"/>
      <c r="IH1206" s="533"/>
      <c r="II1206" s="533"/>
      <c r="IJ1206" s="533"/>
      <c r="IK1206" s="533"/>
      <c r="IL1206" s="533"/>
      <c r="IM1206" s="533"/>
      <c r="IN1206" s="533"/>
      <c r="IO1206" s="533"/>
      <c r="IP1206" s="533"/>
      <c r="IQ1206" s="533"/>
      <c r="IR1206" s="533"/>
      <c r="IS1206" s="533"/>
      <c r="IT1206" s="533"/>
      <c r="IU1206" s="533"/>
      <c r="IV1206" s="533"/>
      <c r="IW1206" s="533"/>
      <c r="IX1206" s="533"/>
      <c r="IY1206" s="533"/>
      <c r="IZ1206" s="533"/>
      <c r="JA1206" s="533"/>
      <c r="JB1206" s="533"/>
      <c r="JC1206" s="533"/>
      <c r="JD1206" s="533"/>
      <c r="JE1206" s="533"/>
      <c r="JF1206" s="533"/>
      <c r="JG1206" s="533"/>
      <c r="JH1206" s="533"/>
    </row>
    <row r="1207" spans="1:268" s="3" customFormat="1" ht="39.75" customHeight="1" thickBot="1" x14ac:dyDescent="0.3">
      <c r="A1207" s="227" t="s">
        <v>3392</v>
      </c>
      <c r="B1207" s="227" t="s">
        <v>3294</v>
      </c>
      <c r="C1207" s="227">
        <v>11120080</v>
      </c>
      <c r="D1207" s="228">
        <v>42853</v>
      </c>
      <c r="E1207" s="228">
        <v>42853</v>
      </c>
      <c r="F1207" s="228">
        <v>46505</v>
      </c>
      <c r="G1207" s="227">
        <v>-7777</v>
      </c>
      <c r="H1207" s="227" t="s">
        <v>7491</v>
      </c>
      <c r="I1207" s="227"/>
      <c r="J1207" s="227" t="s">
        <v>7492</v>
      </c>
      <c r="K1207" s="227" t="s">
        <v>55</v>
      </c>
      <c r="L1207" s="227" t="s">
        <v>1378</v>
      </c>
      <c r="M1207" s="227" t="s">
        <v>7493</v>
      </c>
      <c r="N1207" s="227" t="s">
        <v>7494</v>
      </c>
      <c r="O1207" s="227" t="s">
        <v>189</v>
      </c>
      <c r="P1207" s="229" t="s">
        <v>7495</v>
      </c>
      <c r="Q1207" s="227"/>
      <c r="R1207" s="227" t="s">
        <v>7490</v>
      </c>
      <c r="S1207" s="227" t="s">
        <v>249</v>
      </c>
      <c r="T1207" s="227" t="s">
        <v>189</v>
      </c>
      <c r="U1207" s="229" t="s">
        <v>7496</v>
      </c>
      <c r="V1207" s="227" t="s">
        <v>7497</v>
      </c>
      <c r="W1207" s="227" t="s">
        <v>2712</v>
      </c>
      <c r="X1207" s="227"/>
      <c r="Y1207" s="227"/>
      <c r="Z1207" s="371" t="s">
        <v>468</v>
      </c>
      <c r="AA1207" s="227" t="s">
        <v>341</v>
      </c>
      <c r="AB1207" s="227">
        <v>6.8680000000000005E-2</v>
      </c>
      <c r="AC1207" s="227">
        <v>10</v>
      </c>
      <c r="AD1207" s="227">
        <v>20710.8</v>
      </c>
      <c r="AE1207" s="227"/>
      <c r="AF1207" s="227"/>
      <c r="AG1207" s="227"/>
      <c r="AH1207" s="227"/>
      <c r="AI1207" s="227"/>
      <c r="AJ1207" s="227">
        <v>20710.8</v>
      </c>
      <c r="AK1207" s="227"/>
      <c r="AL1207" s="227"/>
      <c r="AM1207" s="227"/>
      <c r="AN1207" s="227"/>
      <c r="AO1207" s="227">
        <v>6.87</v>
      </c>
      <c r="AP1207" s="227"/>
      <c r="AQ1207" s="227"/>
      <c r="AR1207" s="227"/>
      <c r="AS1207" s="371" t="s">
        <v>485</v>
      </c>
      <c r="AT1207" s="227"/>
      <c r="AU1207" s="227"/>
      <c r="AV1207" s="227"/>
      <c r="AW1207" s="371" t="s">
        <v>7498</v>
      </c>
      <c r="AX1207" s="371" t="s">
        <v>7499</v>
      </c>
      <c r="AY1207" s="371">
        <v>43</v>
      </c>
      <c r="AZ1207" s="371">
        <v>11</v>
      </c>
      <c r="BA1207" s="371">
        <v>56.284999999999997</v>
      </c>
      <c r="BB1207" s="371">
        <v>23</v>
      </c>
      <c r="BC1207" s="371">
        <v>50</v>
      </c>
      <c r="BD1207" s="371">
        <v>40.145000000000003</v>
      </c>
      <c r="BE1207" s="371">
        <f t="shared" si="192"/>
        <v>43.198968055555554</v>
      </c>
      <c r="BF1207" s="371">
        <f t="shared" si="193"/>
        <v>23.844484722222219</v>
      </c>
      <c r="BG1207" s="371" t="s">
        <v>38</v>
      </c>
      <c r="BH1207" s="227"/>
      <c r="BI1207" s="227"/>
      <c r="BJ1207" s="228"/>
      <c r="BK1207" s="227"/>
      <c r="BL1207" s="228"/>
      <c r="BM1207" s="227"/>
      <c r="BN1207" s="227"/>
      <c r="BO1207" s="227"/>
      <c r="BP1207" s="227"/>
      <c r="BQ1207" s="227"/>
      <c r="BR1207" s="227"/>
      <c r="BS1207" s="227"/>
      <c r="BT1207" s="533"/>
      <c r="BU1207" s="533"/>
      <c r="BV1207" s="533"/>
      <c r="BW1207" s="533"/>
      <c r="BX1207" s="533"/>
      <c r="BY1207" s="533"/>
      <c r="BZ1207" s="533"/>
      <c r="CA1207" s="533"/>
      <c r="CB1207" s="533"/>
      <c r="CC1207" s="533"/>
      <c r="CD1207" s="533"/>
      <c r="CE1207" s="533"/>
      <c r="CF1207" s="533"/>
      <c r="CG1207" s="533"/>
      <c r="CH1207" s="533"/>
      <c r="CI1207" s="533"/>
      <c r="CJ1207" s="533"/>
      <c r="CK1207" s="533"/>
      <c r="CL1207" s="533"/>
      <c r="CM1207" s="533"/>
      <c r="CN1207" s="533"/>
      <c r="CO1207" s="533"/>
      <c r="CP1207" s="533"/>
      <c r="CQ1207" s="533"/>
      <c r="CR1207" s="533"/>
      <c r="CS1207" s="533"/>
      <c r="CT1207" s="533"/>
      <c r="CU1207" s="533"/>
      <c r="CV1207" s="533"/>
      <c r="CW1207" s="533"/>
      <c r="CX1207" s="533"/>
      <c r="CY1207" s="533"/>
      <c r="CZ1207" s="533"/>
      <c r="DA1207" s="533"/>
      <c r="DB1207" s="533"/>
      <c r="DC1207" s="533"/>
      <c r="DD1207" s="533"/>
      <c r="DE1207" s="533"/>
      <c r="DF1207" s="533"/>
      <c r="DG1207" s="533"/>
      <c r="DH1207" s="533"/>
      <c r="DI1207" s="533"/>
      <c r="DJ1207" s="533"/>
      <c r="DK1207" s="533"/>
      <c r="DL1207" s="533"/>
      <c r="DM1207" s="533"/>
      <c r="DN1207" s="533"/>
      <c r="DO1207" s="533"/>
      <c r="DP1207" s="533"/>
      <c r="DQ1207" s="533"/>
      <c r="DR1207" s="533"/>
      <c r="DS1207" s="533"/>
      <c r="DT1207" s="533"/>
      <c r="DU1207" s="533"/>
      <c r="DV1207" s="533"/>
      <c r="DW1207" s="533"/>
      <c r="DX1207" s="533"/>
      <c r="DY1207" s="533"/>
      <c r="DZ1207" s="533"/>
      <c r="EA1207" s="533"/>
      <c r="EB1207" s="533"/>
      <c r="EC1207" s="533"/>
      <c r="ED1207" s="533"/>
      <c r="EE1207" s="533"/>
      <c r="EF1207" s="533"/>
      <c r="EG1207" s="533"/>
      <c r="EH1207" s="533"/>
      <c r="EI1207" s="533"/>
      <c r="EJ1207" s="533"/>
      <c r="EK1207" s="533"/>
      <c r="EL1207" s="533"/>
      <c r="EM1207" s="533"/>
      <c r="EN1207" s="533"/>
      <c r="EO1207" s="533"/>
      <c r="EP1207" s="533"/>
      <c r="EQ1207" s="533"/>
      <c r="ER1207" s="533"/>
      <c r="ES1207" s="533"/>
      <c r="ET1207" s="533"/>
      <c r="EU1207" s="533"/>
      <c r="EV1207" s="533"/>
      <c r="EW1207" s="533"/>
      <c r="EX1207" s="533"/>
      <c r="EY1207" s="533"/>
      <c r="EZ1207" s="533"/>
      <c r="FA1207" s="533"/>
      <c r="FB1207" s="533"/>
      <c r="FC1207" s="533"/>
      <c r="FD1207" s="533"/>
      <c r="FE1207" s="533"/>
      <c r="FF1207" s="533"/>
      <c r="FG1207" s="533"/>
      <c r="FH1207" s="533"/>
      <c r="FI1207" s="533"/>
      <c r="FJ1207" s="533"/>
      <c r="FK1207" s="533"/>
      <c r="FL1207" s="533"/>
      <c r="FM1207" s="533"/>
      <c r="FN1207" s="533"/>
      <c r="FO1207" s="533"/>
      <c r="FP1207" s="533"/>
      <c r="FQ1207" s="533"/>
      <c r="FR1207" s="533"/>
      <c r="FS1207" s="533"/>
      <c r="FT1207" s="533"/>
      <c r="FU1207" s="533"/>
      <c r="FV1207" s="533"/>
      <c r="FW1207" s="533"/>
      <c r="FX1207" s="533"/>
      <c r="FY1207" s="533"/>
      <c r="FZ1207" s="533"/>
      <c r="GA1207" s="533"/>
      <c r="GB1207" s="533"/>
      <c r="GC1207" s="533"/>
      <c r="GD1207" s="533"/>
      <c r="GE1207" s="533"/>
      <c r="GF1207" s="533"/>
      <c r="GG1207" s="533"/>
      <c r="GH1207" s="533"/>
      <c r="GI1207" s="533"/>
      <c r="GJ1207" s="533"/>
      <c r="GK1207" s="533"/>
      <c r="GL1207" s="533"/>
      <c r="GM1207" s="533"/>
      <c r="GN1207" s="533"/>
      <c r="GO1207" s="533"/>
      <c r="GP1207" s="533"/>
      <c r="GQ1207" s="533"/>
      <c r="GR1207" s="533"/>
      <c r="GS1207" s="533"/>
      <c r="GT1207" s="533"/>
      <c r="GU1207" s="533"/>
      <c r="GV1207" s="533"/>
      <c r="GW1207" s="533"/>
      <c r="GX1207" s="533"/>
      <c r="GY1207" s="533"/>
      <c r="GZ1207" s="533"/>
      <c r="HA1207" s="533"/>
      <c r="HB1207" s="533"/>
      <c r="HC1207" s="533"/>
      <c r="HD1207" s="533"/>
      <c r="HE1207" s="533"/>
      <c r="HF1207" s="533"/>
      <c r="HG1207" s="533"/>
      <c r="HH1207" s="533"/>
      <c r="HI1207" s="533"/>
      <c r="HJ1207" s="533"/>
      <c r="HK1207" s="533"/>
      <c r="HL1207" s="533"/>
      <c r="HM1207" s="533"/>
      <c r="HN1207" s="533"/>
      <c r="HO1207" s="533"/>
      <c r="HP1207" s="533"/>
      <c r="HQ1207" s="533"/>
      <c r="HR1207" s="533"/>
      <c r="HS1207" s="533"/>
      <c r="HT1207" s="533"/>
      <c r="HU1207" s="533"/>
      <c r="HV1207" s="533"/>
      <c r="HW1207" s="533"/>
      <c r="HX1207" s="533"/>
      <c r="HY1207" s="533"/>
      <c r="HZ1207" s="533"/>
      <c r="IA1207" s="533"/>
      <c r="IB1207" s="533"/>
      <c r="IC1207" s="533"/>
      <c r="ID1207" s="533"/>
      <c r="IE1207" s="533"/>
      <c r="IF1207" s="533"/>
      <c r="IG1207" s="533"/>
      <c r="IH1207" s="533"/>
      <c r="II1207" s="533"/>
      <c r="IJ1207" s="533"/>
      <c r="IK1207" s="533"/>
      <c r="IL1207" s="533"/>
      <c r="IM1207" s="533"/>
      <c r="IN1207" s="533"/>
      <c r="IO1207" s="533"/>
      <c r="IP1207" s="533"/>
      <c r="IQ1207" s="533"/>
      <c r="IR1207" s="533"/>
      <c r="IS1207" s="533"/>
      <c r="IT1207" s="533"/>
      <c r="IU1207" s="533"/>
      <c r="IV1207" s="533"/>
      <c r="IW1207" s="533"/>
      <c r="IX1207" s="533"/>
      <c r="IY1207" s="533"/>
      <c r="IZ1207" s="533"/>
      <c r="JA1207" s="533"/>
      <c r="JB1207" s="533"/>
      <c r="JC1207" s="533"/>
      <c r="JD1207" s="533"/>
      <c r="JE1207" s="533"/>
      <c r="JF1207" s="533"/>
      <c r="JG1207" s="533"/>
      <c r="JH1207" s="533"/>
    </row>
    <row r="1208" spans="1:268" s="3" customFormat="1" ht="39.75" customHeight="1" thickBot="1" x14ac:dyDescent="0.3">
      <c r="A1208" s="227" t="s">
        <v>3392</v>
      </c>
      <c r="B1208" s="227" t="s">
        <v>7500</v>
      </c>
      <c r="C1208" s="227">
        <v>11440004</v>
      </c>
      <c r="D1208" s="228">
        <v>42865</v>
      </c>
      <c r="E1208" s="228">
        <v>42865</v>
      </c>
      <c r="F1208" s="228">
        <v>49460</v>
      </c>
      <c r="G1208" s="227">
        <v>-7777</v>
      </c>
      <c r="H1208" s="227" t="s">
        <v>5128</v>
      </c>
      <c r="I1208" s="227"/>
      <c r="J1208" s="227" t="s">
        <v>7501</v>
      </c>
      <c r="K1208" s="227" t="s">
        <v>95</v>
      </c>
      <c r="L1208" s="227" t="s">
        <v>1856</v>
      </c>
      <c r="M1208" s="227" t="s">
        <v>196</v>
      </c>
      <c r="N1208" s="227" t="s">
        <v>102</v>
      </c>
      <c r="O1208" s="227" t="s">
        <v>92</v>
      </c>
      <c r="P1208" s="229" t="s">
        <v>7502</v>
      </c>
      <c r="Q1208" s="227"/>
      <c r="R1208" s="227" t="s">
        <v>196</v>
      </c>
      <c r="S1208" s="227" t="s">
        <v>102</v>
      </c>
      <c r="T1208" s="227" t="s">
        <v>92</v>
      </c>
      <c r="U1208" s="229" t="s">
        <v>7502</v>
      </c>
      <c r="V1208" s="227"/>
      <c r="W1208" s="227" t="s">
        <v>5132</v>
      </c>
      <c r="X1208" s="227"/>
      <c r="Y1208" s="227"/>
      <c r="Z1208" s="371" t="s">
        <v>468</v>
      </c>
      <c r="AA1208" s="227" t="s">
        <v>4733</v>
      </c>
      <c r="AB1208" s="227">
        <v>0.46</v>
      </c>
      <c r="AC1208" s="461">
        <v>1000</v>
      </c>
      <c r="AD1208" s="227" t="s">
        <v>7503</v>
      </c>
      <c r="AE1208" s="227"/>
      <c r="AF1208" s="227" t="s">
        <v>7503</v>
      </c>
      <c r="AG1208" s="227"/>
      <c r="AH1208" s="227"/>
      <c r="AI1208" s="227"/>
      <c r="AJ1208" s="227"/>
      <c r="AK1208" s="227"/>
      <c r="AL1208" s="227"/>
      <c r="AM1208" s="227"/>
      <c r="AN1208" s="227"/>
      <c r="AO1208" s="461">
        <v>46</v>
      </c>
      <c r="AP1208" s="227"/>
      <c r="AQ1208" s="227"/>
      <c r="AR1208" s="227"/>
      <c r="AS1208" s="371" t="s">
        <v>935</v>
      </c>
      <c r="AT1208" s="227"/>
      <c r="AU1208" s="227"/>
      <c r="AV1208" s="227">
        <v>147.22</v>
      </c>
      <c r="AW1208" s="371" t="s">
        <v>7504</v>
      </c>
      <c r="AX1208" s="371" t="s">
        <v>7505</v>
      </c>
      <c r="AY1208" s="371">
        <v>43</v>
      </c>
      <c r="AZ1208" s="371">
        <v>36</v>
      </c>
      <c r="BA1208" s="371">
        <v>59.05</v>
      </c>
      <c r="BB1208" s="371">
        <v>23</v>
      </c>
      <c r="BC1208" s="371">
        <v>0</v>
      </c>
      <c r="BD1208" s="371">
        <v>44.09</v>
      </c>
      <c r="BE1208" s="371">
        <f t="shared" si="192"/>
        <v>43.616402777777779</v>
      </c>
      <c r="BF1208" s="371">
        <f t="shared" si="193"/>
        <v>23.012247222222221</v>
      </c>
      <c r="BG1208" s="371" t="s">
        <v>38</v>
      </c>
      <c r="BH1208" s="227"/>
      <c r="BI1208" s="227"/>
      <c r="BJ1208" s="228"/>
      <c r="BK1208" s="227"/>
      <c r="BL1208" s="228"/>
      <c r="BM1208" s="227"/>
      <c r="BN1208" s="227"/>
      <c r="BO1208" s="227"/>
      <c r="BP1208" s="227"/>
      <c r="BQ1208" s="227"/>
      <c r="BR1208" s="227"/>
      <c r="BS1208" s="227"/>
      <c r="BT1208" s="533"/>
      <c r="BU1208" s="533"/>
      <c r="BV1208" s="533"/>
      <c r="BW1208" s="533"/>
      <c r="BX1208" s="533"/>
      <c r="BY1208" s="533"/>
      <c r="BZ1208" s="533"/>
      <c r="CA1208" s="533"/>
      <c r="CB1208" s="533"/>
      <c r="CC1208" s="533"/>
      <c r="CD1208" s="533"/>
      <c r="CE1208" s="533"/>
      <c r="CF1208" s="533"/>
      <c r="CG1208" s="533"/>
      <c r="CH1208" s="533"/>
      <c r="CI1208" s="533"/>
      <c r="CJ1208" s="533"/>
      <c r="CK1208" s="533"/>
      <c r="CL1208" s="533"/>
      <c r="CM1208" s="533"/>
      <c r="CN1208" s="533"/>
      <c r="CO1208" s="533"/>
      <c r="CP1208" s="533"/>
      <c r="CQ1208" s="533"/>
      <c r="CR1208" s="533"/>
      <c r="CS1208" s="533"/>
      <c r="CT1208" s="533"/>
      <c r="CU1208" s="533"/>
      <c r="CV1208" s="533"/>
      <c r="CW1208" s="533"/>
      <c r="CX1208" s="533"/>
      <c r="CY1208" s="533"/>
      <c r="CZ1208" s="533"/>
      <c r="DA1208" s="533"/>
      <c r="DB1208" s="533"/>
      <c r="DC1208" s="533"/>
      <c r="DD1208" s="533"/>
      <c r="DE1208" s="533"/>
      <c r="DF1208" s="533"/>
      <c r="DG1208" s="533"/>
      <c r="DH1208" s="533"/>
      <c r="DI1208" s="533"/>
      <c r="DJ1208" s="533"/>
      <c r="DK1208" s="533"/>
      <c r="DL1208" s="533"/>
      <c r="DM1208" s="533"/>
      <c r="DN1208" s="533"/>
      <c r="DO1208" s="533"/>
      <c r="DP1208" s="533"/>
      <c r="DQ1208" s="533"/>
      <c r="DR1208" s="533"/>
      <c r="DS1208" s="533"/>
      <c r="DT1208" s="533"/>
      <c r="DU1208" s="533"/>
      <c r="DV1208" s="533"/>
      <c r="DW1208" s="533"/>
      <c r="DX1208" s="533"/>
      <c r="DY1208" s="533"/>
      <c r="DZ1208" s="533"/>
      <c r="EA1208" s="533"/>
      <c r="EB1208" s="533"/>
      <c r="EC1208" s="533"/>
      <c r="ED1208" s="533"/>
      <c r="EE1208" s="533"/>
      <c r="EF1208" s="533"/>
      <c r="EG1208" s="533"/>
      <c r="EH1208" s="533"/>
      <c r="EI1208" s="533"/>
      <c r="EJ1208" s="533"/>
      <c r="EK1208" s="533"/>
      <c r="EL1208" s="533"/>
      <c r="EM1208" s="533"/>
      <c r="EN1208" s="533"/>
      <c r="EO1208" s="533"/>
      <c r="EP1208" s="533"/>
      <c r="EQ1208" s="533"/>
      <c r="ER1208" s="533"/>
      <c r="ES1208" s="533"/>
      <c r="ET1208" s="533"/>
      <c r="EU1208" s="533"/>
      <c r="EV1208" s="533"/>
      <c r="EW1208" s="533"/>
      <c r="EX1208" s="533"/>
      <c r="EY1208" s="533"/>
      <c r="EZ1208" s="533"/>
      <c r="FA1208" s="533"/>
      <c r="FB1208" s="533"/>
      <c r="FC1208" s="533"/>
      <c r="FD1208" s="533"/>
      <c r="FE1208" s="533"/>
      <c r="FF1208" s="533"/>
      <c r="FG1208" s="533"/>
      <c r="FH1208" s="533"/>
      <c r="FI1208" s="533"/>
      <c r="FJ1208" s="533"/>
      <c r="FK1208" s="533"/>
      <c r="FL1208" s="533"/>
      <c r="FM1208" s="533"/>
      <c r="FN1208" s="533"/>
      <c r="FO1208" s="533"/>
      <c r="FP1208" s="533"/>
      <c r="FQ1208" s="533"/>
      <c r="FR1208" s="533"/>
      <c r="FS1208" s="533"/>
      <c r="FT1208" s="533"/>
      <c r="FU1208" s="533"/>
      <c r="FV1208" s="533"/>
      <c r="FW1208" s="533"/>
      <c r="FX1208" s="533"/>
      <c r="FY1208" s="533"/>
      <c r="FZ1208" s="533"/>
      <c r="GA1208" s="533"/>
      <c r="GB1208" s="533"/>
      <c r="GC1208" s="533"/>
      <c r="GD1208" s="533"/>
      <c r="GE1208" s="533"/>
      <c r="GF1208" s="533"/>
      <c r="GG1208" s="533"/>
      <c r="GH1208" s="533"/>
      <c r="GI1208" s="533"/>
      <c r="GJ1208" s="533"/>
      <c r="GK1208" s="533"/>
      <c r="GL1208" s="533"/>
      <c r="GM1208" s="533"/>
      <c r="GN1208" s="533"/>
      <c r="GO1208" s="533"/>
      <c r="GP1208" s="533"/>
      <c r="GQ1208" s="533"/>
      <c r="GR1208" s="533"/>
      <c r="GS1208" s="533"/>
      <c r="GT1208" s="533"/>
      <c r="GU1208" s="533"/>
      <c r="GV1208" s="533"/>
      <c r="GW1208" s="533"/>
      <c r="GX1208" s="533"/>
      <c r="GY1208" s="533"/>
      <c r="GZ1208" s="533"/>
      <c r="HA1208" s="533"/>
      <c r="HB1208" s="533"/>
      <c r="HC1208" s="533"/>
      <c r="HD1208" s="533"/>
      <c r="HE1208" s="533"/>
      <c r="HF1208" s="533"/>
      <c r="HG1208" s="533"/>
      <c r="HH1208" s="533"/>
      <c r="HI1208" s="533"/>
      <c r="HJ1208" s="533"/>
      <c r="HK1208" s="533"/>
      <c r="HL1208" s="533"/>
      <c r="HM1208" s="533"/>
      <c r="HN1208" s="533"/>
      <c r="HO1208" s="533"/>
      <c r="HP1208" s="533"/>
      <c r="HQ1208" s="533"/>
      <c r="HR1208" s="533"/>
      <c r="HS1208" s="533"/>
      <c r="HT1208" s="533"/>
      <c r="HU1208" s="533"/>
      <c r="HV1208" s="533"/>
      <c r="HW1208" s="533"/>
      <c r="HX1208" s="533"/>
      <c r="HY1208" s="533"/>
      <c r="HZ1208" s="533"/>
      <c r="IA1208" s="533"/>
      <c r="IB1208" s="533"/>
      <c r="IC1208" s="533"/>
      <c r="ID1208" s="533"/>
      <c r="IE1208" s="533"/>
      <c r="IF1208" s="533"/>
      <c r="IG1208" s="533"/>
      <c r="IH1208" s="533"/>
      <c r="II1208" s="533"/>
      <c r="IJ1208" s="533"/>
      <c r="IK1208" s="533"/>
      <c r="IL1208" s="533"/>
      <c r="IM1208" s="533"/>
      <c r="IN1208" s="533"/>
      <c r="IO1208" s="533"/>
      <c r="IP1208" s="533"/>
      <c r="IQ1208" s="533"/>
      <c r="IR1208" s="533"/>
      <c r="IS1208" s="533"/>
      <c r="IT1208" s="533"/>
      <c r="IU1208" s="533"/>
      <c r="IV1208" s="533"/>
      <c r="IW1208" s="533"/>
      <c r="IX1208" s="533"/>
      <c r="IY1208" s="533"/>
      <c r="IZ1208" s="533"/>
      <c r="JA1208" s="533"/>
      <c r="JB1208" s="533"/>
      <c r="JC1208" s="533"/>
      <c r="JD1208" s="533"/>
      <c r="JE1208" s="533"/>
      <c r="JF1208" s="533"/>
      <c r="JG1208" s="533"/>
      <c r="JH1208" s="533"/>
    </row>
    <row r="1209" spans="1:268" s="3" customFormat="1" ht="39.75" customHeight="1" thickBot="1" x14ac:dyDescent="0.3">
      <c r="A1209" s="227" t="s">
        <v>3392</v>
      </c>
      <c r="B1209" s="227" t="s">
        <v>7515</v>
      </c>
      <c r="C1209" s="227">
        <v>11160130</v>
      </c>
      <c r="D1209" s="228">
        <v>42864</v>
      </c>
      <c r="E1209" s="228">
        <v>42864</v>
      </c>
      <c r="F1209" s="228">
        <v>43960</v>
      </c>
      <c r="G1209" s="227">
        <v>-7777</v>
      </c>
      <c r="H1209" s="227" t="s">
        <v>7516</v>
      </c>
      <c r="I1209" s="227"/>
      <c r="J1209" s="227" t="s">
        <v>7517</v>
      </c>
      <c r="K1209" s="227" t="s">
        <v>135</v>
      </c>
      <c r="L1209" s="227" t="s">
        <v>7519</v>
      </c>
      <c r="M1209" s="227" t="s">
        <v>202</v>
      </c>
      <c r="N1209" s="227" t="s">
        <v>202</v>
      </c>
      <c r="O1209" s="227" t="s">
        <v>72</v>
      </c>
      <c r="P1209" s="229" t="s">
        <v>7520</v>
      </c>
      <c r="Q1209" s="227" t="s">
        <v>7521</v>
      </c>
      <c r="R1209" s="227" t="s">
        <v>202</v>
      </c>
      <c r="S1209" s="227" t="s">
        <v>202</v>
      </c>
      <c r="T1209" s="227" t="s">
        <v>72</v>
      </c>
      <c r="U1209" s="229" t="s">
        <v>7520</v>
      </c>
      <c r="V1209" s="227" t="s">
        <v>7522</v>
      </c>
      <c r="W1209" s="227" t="s">
        <v>639</v>
      </c>
      <c r="X1209" s="227"/>
      <c r="Y1209" s="227"/>
      <c r="Z1209" s="371" t="s">
        <v>468</v>
      </c>
      <c r="AA1209" s="227" t="s">
        <v>360</v>
      </c>
      <c r="AB1209" s="227">
        <v>4.2000000000000003E-2</v>
      </c>
      <c r="AC1209" s="227">
        <v>12</v>
      </c>
      <c r="AD1209" s="227">
        <v>33676</v>
      </c>
      <c r="AE1209" s="227"/>
      <c r="AF1209" s="227"/>
      <c r="AG1209" s="227"/>
      <c r="AH1209" s="227"/>
      <c r="AI1209" s="227"/>
      <c r="AJ1209" s="227"/>
      <c r="AK1209" s="227"/>
      <c r="AL1209" s="227">
        <v>33676</v>
      </c>
      <c r="AM1209" s="227"/>
      <c r="AN1209" s="227"/>
      <c r="AO1209" s="227">
        <v>4.2</v>
      </c>
      <c r="AP1209" s="227"/>
      <c r="AQ1209" s="227"/>
      <c r="AR1209" s="227"/>
      <c r="AS1209" s="371" t="s">
        <v>935</v>
      </c>
      <c r="AT1209" s="227"/>
      <c r="AU1209" s="227"/>
      <c r="AV1209" s="227"/>
      <c r="AW1209" s="371" t="s">
        <v>7523</v>
      </c>
      <c r="AX1209" s="371" t="s">
        <v>7524</v>
      </c>
      <c r="AY1209" s="371">
        <v>42</v>
      </c>
      <c r="AZ1209" s="371">
        <v>52</v>
      </c>
      <c r="BA1209" s="371">
        <v>54.7</v>
      </c>
      <c r="BB1209" s="371">
        <v>24</v>
      </c>
      <c r="BC1209" s="371">
        <v>19</v>
      </c>
      <c r="BD1209" s="371">
        <v>52.6</v>
      </c>
      <c r="BE1209" s="371">
        <f t="shared" si="192"/>
        <v>42.881861111111114</v>
      </c>
      <c r="BF1209" s="371">
        <f t="shared" si="193"/>
        <v>24.331277777777778</v>
      </c>
      <c r="BG1209" s="371" t="s">
        <v>38</v>
      </c>
      <c r="BH1209" s="227"/>
      <c r="BI1209" s="227"/>
      <c r="BJ1209" s="228"/>
      <c r="BK1209" s="227"/>
      <c r="BL1209" s="228"/>
      <c r="BM1209" s="227"/>
      <c r="BN1209" s="227"/>
      <c r="BO1209" s="227"/>
      <c r="BP1209" s="227"/>
      <c r="BQ1209" s="227"/>
      <c r="BR1209" s="227"/>
      <c r="BS1209" s="227"/>
      <c r="BT1209" s="533"/>
      <c r="BU1209" s="533"/>
      <c r="BV1209" s="533"/>
      <c r="BW1209" s="533"/>
      <c r="BX1209" s="533"/>
      <c r="BY1209" s="533"/>
      <c r="BZ1209" s="533"/>
      <c r="CA1209" s="533"/>
      <c r="CB1209" s="533"/>
      <c r="CC1209" s="533"/>
      <c r="CD1209" s="533"/>
      <c r="CE1209" s="533"/>
      <c r="CF1209" s="533"/>
      <c r="CG1209" s="533"/>
      <c r="CH1209" s="533"/>
      <c r="CI1209" s="533"/>
      <c r="CJ1209" s="533"/>
      <c r="CK1209" s="533"/>
      <c r="CL1209" s="533"/>
      <c r="CM1209" s="533"/>
      <c r="CN1209" s="533"/>
      <c r="CO1209" s="533"/>
      <c r="CP1209" s="533"/>
      <c r="CQ1209" s="533"/>
      <c r="CR1209" s="533"/>
      <c r="CS1209" s="533"/>
      <c r="CT1209" s="533"/>
      <c r="CU1209" s="533"/>
      <c r="CV1209" s="533"/>
      <c r="CW1209" s="533"/>
      <c r="CX1209" s="533"/>
      <c r="CY1209" s="533"/>
      <c r="CZ1209" s="533"/>
      <c r="DA1209" s="533"/>
      <c r="DB1209" s="533"/>
      <c r="DC1209" s="533"/>
      <c r="DD1209" s="533"/>
      <c r="DE1209" s="533"/>
      <c r="DF1209" s="533"/>
      <c r="DG1209" s="533"/>
      <c r="DH1209" s="533"/>
      <c r="DI1209" s="533"/>
      <c r="DJ1209" s="533"/>
      <c r="DK1209" s="533"/>
      <c r="DL1209" s="533"/>
      <c r="DM1209" s="533"/>
      <c r="DN1209" s="533"/>
      <c r="DO1209" s="533"/>
      <c r="DP1209" s="533"/>
      <c r="DQ1209" s="533"/>
      <c r="DR1209" s="533"/>
      <c r="DS1209" s="533"/>
      <c r="DT1209" s="533"/>
      <c r="DU1209" s="533"/>
      <c r="DV1209" s="533"/>
      <c r="DW1209" s="533"/>
      <c r="DX1209" s="533"/>
      <c r="DY1209" s="533"/>
      <c r="DZ1209" s="533"/>
      <c r="EA1209" s="533"/>
      <c r="EB1209" s="533"/>
      <c r="EC1209" s="533"/>
      <c r="ED1209" s="533"/>
      <c r="EE1209" s="533"/>
      <c r="EF1209" s="533"/>
      <c r="EG1209" s="533"/>
      <c r="EH1209" s="533"/>
      <c r="EI1209" s="533"/>
      <c r="EJ1209" s="533"/>
      <c r="EK1209" s="533"/>
      <c r="EL1209" s="533"/>
      <c r="EM1209" s="533"/>
      <c r="EN1209" s="533"/>
      <c r="EO1209" s="533"/>
      <c r="EP1209" s="533"/>
      <c r="EQ1209" s="533"/>
      <c r="ER1209" s="533"/>
      <c r="ES1209" s="533"/>
      <c r="ET1209" s="533"/>
      <c r="EU1209" s="533"/>
      <c r="EV1209" s="533"/>
      <c r="EW1209" s="533"/>
      <c r="EX1209" s="533"/>
      <c r="EY1209" s="533"/>
      <c r="EZ1209" s="533"/>
      <c r="FA1209" s="533"/>
      <c r="FB1209" s="533"/>
      <c r="FC1209" s="533"/>
      <c r="FD1209" s="533"/>
      <c r="FE1209" s="533"/>
      <c r="FF1209" s="533"/>
      <c r="FG1209" s="533"/>
      <c r="FH1209" s="533"/>
      <c r="FI1209" s="533"/>
      <c r="FJ1209" s="533"/>
      <c r="FK1209" s="533"/>
      <c r="FL1209" s="533"/>
      <c r="FM1209" s="533"/>
      <c r="FN1209" s="533"/>
      <c r="FO1209" s="533"/>
      <c r="FP1209" s="533"/>
      <c r="FQ1209" s="533"/>
      <c r="FR1209" s="533"/>
      <c r="FS1209" s="533"/>
      <c r="FT1209" s="533"/>
      <c r="FU1209" s="533"/>
      <c r="FV1209" s="533"/>
      <c r="FW1209" s="533"/>
      <c r="FX1209" s="533"/>
      <c r="FY1209" s="533"/>
      <c r="FZ1209" s="533"/>
      <c r="GA1209" s="533"/>
      <c r="GB1209" s="533"/>
      <c r="GC1209" s="533"/>
      <c r="GD1209" s="533"/>
      <c r="GE1209" s="533"/>
      <c r="GF1209" s="533"/>
      <c r="GG1209" s="533"/>
      <c r="GH1209" s="533"/>
      <c r="GI1209" s="533"/>
      <c r="GJ1209" s="533"/>
      <c r="GK1209" s="533"/>
      <c r="GL1209" s="533"/>
      <c r="GM1209" s="533"/>
      <c r="GN1209" s="533"/>
      <c r="GO1209" s="533"/>
      <c r="GP1209" s="533"/>
      <c r="GQ1209" s="533"/>
      <c r="GR1209" s="533"/>
      <c r="GS1209" s="533"/>
      <c r="GT1209" s="533"/>
      <c r="GU1209" s="533"/>
      <c r="GV1209" s="533"/>
      <c r="GW1209" s="533"/>
      <c r="GX1209" s="533"/>
      <c r="GY1209" s="533"/>
      <c r="GZ1209" s="533"/>
      <c r="HA1209" s="533"/>
      <c r="HB1209" s="533"/>
      <c r="HC1209" s="533"/>
      <c r="HD1209" s="533"/>
      <c r="HE1209" s="533"/>
      <c r="HF1209" s="533"/>
      <c r="HG1209" s="533"/>
      <c r="HH1209" s="533"/>
      <c r="HI1209" s="533"/>
      <c r="HJ1209" s="533"/>
      <c r="HK1209" s="533"/>
      <c r="HL1209" s="533"/>
      <c r="HM1209" s="533"/>
      <c r="HN1209" s="533"/>
      <c r="HO1209" s="533"/>
      <c r="HP1209" s="533"/>
      <c r="HQ1209" s="533"/>
      <c r="HR1209" s="533"/>
      <c r="HS1209" s="533"/>
      <c r="HT1209" s="533"/>
      <c r="HU1209" s="533"/>
      <c r="HV1209" s="533"/>
      <c r="HW1209" s="533"/>
      <c r="HX1209" s="533"/>
      <c r="HY1209" s="533"/>
      <c r="HZ1209" s="533"/>
      <c r="IA1209" s="533"/>
      <c r="IB1209" s="533"/>
      <c r="IC1209" s="533"/>
      <c r="ID1209" s="533"/>
      <c r="IE1209" s="533"/>
      <c r="IF1209" s="533"/>
      <c r="IG1209" s="533"/>
      <c r="IH1209" s="533"/>
      <c r="II1209" s="533"/>
      <c r="IJ1209" s="533"/>
      <c r="IK1209" s="533"/>
      <c r="IL1209" s="533"/>
      <c r="IM1209" s="533"/>
      <c r="IN1209" s="533"/>
      <c r="IO1209" s="533"/>
      <c r="IP1209" s="533"/>
      <c r="IQ1209" s="533"/>
      <c r="IR1209" s="533"/>
      <c r="IS1209" s="533"/>
      <c r="IT1209" s="533"/>
      <c r="IU1209" s="533"/>
      <c r="IV1209" s="533"/>
      <c r="IW1209" s="533"/>
      <c r="IX1209" s="533"/>
      <c r="IY1209" s="533"/>
      <c r="IZ1209" s="533"/>
      <c r="JA1209" s="533"/>
      <c r="JB1209" s="533"/>
      <c r="JC1209" s="533"/>
      <c r="JD1209" s="533"/>
      <c r="JE1209" s="533"/>
      <c r="JF1209" s="533"/>
      <c r="JG1209" s="533"/>
      <c r="JH1209" s="533"/>
    </row>
    <row r="1210" spans="1:268" s="3" customFormat="1" ht="39.75" customHeight="1" x14ac:dyDescent="0.25">
      <c r="A1210" s="173" t="s">
        <v>3392</v>
      </c>
      <c r="B1210" s="1" t="s">
        <v>7529</v>
      </c>
      <c r="C1210" s="1">
        <v>11160131</v>
      </c>
      <c r="D1210" s="7">
        <v>42877</v>
      </c>
      <c r="E1210" s="7">
        <v>42877</v>
      </c>
      <c r="F1210" s="7">
        <v>45777</v>
      </c>
      <c r="G1210" s="173">
        <v>-7777</v>
      </c>
      <c r="H1210" s="1" t="s">
        <v>7534</v>
      </c>
      <c r="I1210" s="1"/>
      <c r="J1210" s="1" t="s">
        <v>7530</v>
      </c>
      <c r="K1210" s="1" t="s">
        <v>55</v>
      </c>
      <c r="L1210" s="1" t="s">
        <v>7531</v>
      </c>
      <c r="M1210" s="1" t="s">
        <v>1735</v>
      </c>
      <c r="N1210" s="1" t="s">
        <v>256</v>
      </c>
      <c r="O1210" s="1" t="s">
        <v>189</v>
      </c>
      <c r="P1210" s="6" t="s">
        <v>3536</v>
      </c>
      <c r="Q1210" s="1" t="s">
        <v>2865</v>
      </c>
      <c r="R1210" s="1" t="s">
        <v>1735</v>
      </c>
      <c r="S1210" s="1" t="s">
        <v>256</v>
      </c>
      <c r="T1210" s="1" t="s">
        <v>189</v>
      </c>
      <c r="U1210" s="6" t="s">
        <v>3536</v>
      </c>
      <c r="V1210" s="1" t="s">
        <v>2865</v>
      </c>
      <c r="W1210" s="1" t="s">
        <v>7536</v>
      </c>
      <c r="X1210" s="1"/>
      <c r="Y1210" s="1"/>
      <c r="Z1210" s="376" t="s">
        <v>468</v>
      </c>
      <c r="AA1210" s="173" t="s">
        <v>360</v>
      </c>
      <c r="AB1210" s="1">
        <v>0.19400000000000001</v>
      </c>
      <c r="AC1210" s="1">
        <v>1</v>
      </c>
      <c r="AD1210" s="1">
        <v>26280</v>
      </c>
      <c r="AE1210" s="1"/>
      <c r="AF1210" s="1"/>
      <c r="AG1210" s="1"/>
      <c r="AH1210" s="1"/>
      <c r="AI1210" s="1"/>
      <c r="AJ1210" s="1"/>
      <c r="AK1210" s="1"/>
      <c r="AL1210" s="1">
        <v>26280</v>
      </c>
      <c r="AM1210" s="1"/>
      <c r="AN1210" s="1"/>
      <c r="AO1210" s="1">
        <v>3.6</v>
      </c>
      <c r="AP1210" s="1"/>
      <c r="AQ1210" s="1"/>
      <c r="AR1210" s="1"/>
      <c r="AS1210" s="376" t="s">
        <v>7543</v>
      </c>
      <c r="AT1210" s="1"/>
      <c r="AU1210" s="1"/>
      <c r="AV1210" s="1">
        <v>531.64</v>
      </c>
      <c r="AW1210" s="376" t="s">
        <v>7546</v>
      </c>
      <c r="AX1210" s="376" t="s">
        <v>7547</v>
      </c>
      <c r="AY1210" s="376">
        <v>43</v>
      </c>
      <c r="AZ1210" s="376">
        <v>2</v>
      </c>
      <c r="BA1210" s="376">
        <v>41.981999999999999</v>
      </c>
      <c r="BB1210" s="376">
        <v>23</v>
      </c>
      <c r="BC1210" s="376">
        <v>32</v>
      </c>
      <c r="BD1210" s="376">
        <v>15.196</v>
      </c>
      <c r="BE1210" s="376">
        <f t="shared" si="192"/>
        <v>43.044995</v>
      </c>
      <c r="BF1210" s="376">
        <f t="shared" si="193"/>
        <v>23.537554444444446</v>
      </c>
      <c r="BG1210" s="376" t="s">
        <v>47</v>
      </c>
      <c r="BH1210" s="1"/>
      <c r="BI1210" s="1">
        <v>2647</v>
      </c>
      <c r="BJ1210" s="7">
        <v>43607</v>
      </c>
      <c r="BK1210" s="1">
        <v>2647</v>
      </c>
      <c r="BL1210" s="7">
        <v>43607</v>
      </c>
      <c r="BM1210" s="1"/>
      <c r="BN1210" s="1"/>
      <c r="BO1210" s="1"/>
      <c r="BP1210" s="1"/>
      <c r="BQ1210" s="1"/>
      <c r="BR1210" s="1"/>
      <c r="BS1210" s="1"/>
      <c r="BT1210" s="533"/>
      <c r="BU1210" s="533"/>
      <c r="BV1210" s="533"/>
      <c r="BW1210" s="533"/>
      <c r="BX1210" s="533"/>
      <c r="BY1210" s="533"/>
      <c r="BZ1210" s="533"/>
      <c r="CA1210" s="533"/>
      <c r="CB1210" s="533"/>
      <c r="CC1210" s="533"/>
      <c r="CD1210" s="533"/>
      <c r="CE1210" s="533"/>
      <c r="CF1210" s="533"/>
      <c r="CG1210" s="533"/>
      <c r="CH1210" s="533"/>
      <c r="CI1210" s="533"/>
      <c r="CJ1210" s="533"/>
      <c r="CK1210" s="533"/>
      <c r="CL1210" s="533"/>
      <c r="CM1210" s="533"/>
      <c r="CN1210" s="533"/>
      <c r="CO1210" s="533"/>
      <c r="CP1210" s="533"/>
      <c r="CQ1210" s="533"/>
      <c r="CR1210" s="533"/>
      <c r="CS1210" s="533"/>
      <c r="CT1210" s="533"/>
      <c r="CU1210" s="533"/>
      <c r="CV1210" s="533"/>
      <c r="CW1210" s="533"/>
      <c r="CX1210" s="533"/>
      <c r="CY1210" s="533"/>
      <c r="CZ1210" s="533"/>
      <c r="DA1210" s="533"/>
      <c r="DB1210" s="533"/>
      <c r="DC1210" s="533"/>
      <c r="DD1210" s="533"/>
      <c r="DE1210" s="533"/>
      <c r="DF1210" s="533"/>
      <c r="DG1210" s="533"/>
      <c r="DH1210" s="533"/>
      <c r="DI1210" s="533"/>
      <c r="DJ1210" s="533"/>
      <c r="DK1210" s="533"/>
      <c r="DL1210" s="533"/>
      <c r="DM1210" s="533"/>
      <c r="DN1210" s="533"/>
      <c r="DO1210" s="533"/>
      <c r="DP1210" s="533"/>
      <c r="DQ1210" s="533"/>
      <c r="DR1210" s="533"/>
      <c r="DS1210" s="533"/>
      <c r="DT1210" s="533"/>
      <c r="DU1210" s="533"/>
      <c r="DV1210" s="533"/>
      <c r="DW1210" s="533"/>
      <c r="DX1210" s="533"/>
      <c r="DY1210" s="533"/>
      <c r="DZ1210" s="533"/>
      <c r="EA1210" s="533"/>
      <c r="EB1210" s="533"/>
      <c r="EC1210" s="533"/>
      <c r="ED1210" s="533"/>
      <c r="EE1210" s="533"/>
      <c r="EF1210" s="533"/>
      <c r="EG1210" s="533"/>
      <c r="EH1210" s="533"/>
      <c r="EI1210" s="533"/>
      <c r="EJ1210" s="533"/>
      <c r="EK1210" s="533"/>
      <c r="EL1210" s="533"/>
      <c r="EM1210" s="533"/>
      <c r="EN1210" s="533"/>
      <c r="EO1210" s="533"/>
      <c r="EP1210" s="533"/>
      <c r="EQ1210" s="533"/>
      <c r="ER1210" s="533"/>
      <c r="ES1210" s="533"/>
      <c r="ET1210" s="533"/>
      <c r="EU1210" s="533"/>
      <c r="EV1210" s="533"/>
      <c r="EW1210" s="533"/>
      <c r="EX1210" s="533"/>
      <c r="EY1210" s="533"/>
      <c r="EZ1210" s="533"/>
      <c r="FA1210" s="533"/>
      <c r="FB1210" s="533"/>
      <c r="FC1210" s="533"/>
      <c r="FD1210" s="533"/>
      <c r="FE1210" s="533"/>
      <c r="FF1210" s="533"/>
      <c r="FG1210" s="533"/>
      <c r="FH1210" s="533"/>
      <c r="FI1210" s="533"/>
      <c r="FJ1210" s="533"/>
      <c r="FK1210" s="533"/>
      <c r="FL1210" s="533"/>
      <c r="FM1210" s="533"/>
      <c r="FN1210" s="533"/>
      <c r="FO1210" s="533"/>
      <c r="FP1210" s="533"/>
      <c r="FQ1210" s="533"/>
      <c r="FR1210" s="533"/>
      <c r="FS1210" s="533"/>
      <c r="FT1210" s="533"/>
      <c r="FU1210" s="533"/>
      <c r="FV1210" s="533"/>
      <c r="FW1210" s="533"/>
      <c r="FX1210" s="533"/>
      <c r="FY1210" s="533"/>
      <c r="FZ1210" s="533"/>
      <c r="GA1210" s="533"/>
      <c r="GB1210" s="533"/>
      <c r="GC1210" s="533"/>
      <c r="GD1210" s="533"/>
      <c r="GE1210" s="533"/>
      <c r="GF1210" s="533"/>
      <c r="GG1210" s="533"/>
      <c r="GH1210" s="533"/>
      <c r="GI1210" s="533"/>
      <c r="GJ1210" s="533"/>
      <c r="GK1210" s="533"/>
      <c r="GL1210" s="533"/>
      <c r="GM1210" s="533"/>
      <c r="GN1210" s="533"/>
      <c r="GO1210" s="533"/>
      <c r="GP1210" s="533"/>
      <c r="GQ1210" s="533"/>
      <c r="GR1210" s="533"/>
      <c r="GS1210" s="533"/>
      <c r="GT1210" s="533"/>
      <c r="GU1210" s="533"/>
      <c r="GV1210" s="533"/>
      <c r="GW1210" s="533"/>
      <c r="GX1210" s="533"/>
      <c r="GY1210" s="533"/>
      <c r="GZ1210" s="533"/>
      <c r="HA1210" s="533"/>
      <c r="HB1210" s="533"/>
      <c r="HC1210" s="533"/>
      <c r="HD1210" s="533"/>
      <c r="HE1210" s="533"/>
      <c r="HF1210" s="533"/>
      <c r="HG1210" s="533"/>
      <c r="HH1210" s="533"/>
      <c r="HI1210" s="533"/>
      <c r="HJ1210" s="533"/>
      <c r="HK1210" s="533"/>
      <c r="HL1210" s="533"/>
      <c r="HM1210" s="533"/>
      <c r="HN1210" s="533"/>
      <c r="HO1210" s="533"/>
      <c r="HP1210" s="533"/>
      <c r="HQ1210" s="533"/>
      <c r="HR1210" s="533"/>
      <c r="HS1210" s="533"/>
      <c r="HT1210" s="533"/>
      <c r="HU1210" s="533"/>
      <c r="HV1210" s="533"/>
      <c r="HW1210" s="533"/>
      <c r="HX1210" s="533"/>
      <c r="HY1210" s="533"/>
      <c r="HZ1210" s="533"/>
      <c r="IA1210" s="533"/>
      <c r="IB1210" s="533"/>
      <c r="IC1210" s="533"/>
      <c r="ID1210" s="533"/>
      <c r="IE1210" s="533"/>
      <c r="IF1210" s="533"/>
      <c r="IG1210" s="533"/>
      <c r="IH1210" s="533"/>
      <c r="II1210" s="533"/>
      <c r="IJ1210" s="533"/>
      <c r="IK1210" s="533"/>
      <c r="IL1210" s="533"/>
      <c r="IM1210" s="533"/>
      <c r="IN1210" s="533"/>
      <c r="IO1210" s="533"/>
      <c r="IP1210" s="533"/>
      <c r="IQ1210" s="533"/>
      <c r="IR1210" s="533"/>
      <c r="IS1210" s="533"/>
      <c r="IT1210" s="533"/>
      <c r="IU1210" s="533"/>
      <c r="IV1210" s="533"/>
      <c r="IW1210" s="533"/>
      <c r="IX1210" s="533"/>
      <c r="IY1210" s="533"/>
      <c r="IZ1210" s="533"/>
      <c r="JA1210" s="533"/>
      <c r="JB1210" s="533"/>
      <c r="JC1210" s="533"/>
      <c r="JD1210" s="533"/>
      <c r="JE1210" s="533"/>
      <c r="JF1210" s="533"/>
      <c r="JG1210" s="533"/>
      <c r="JH1210" s="533"/>
    </row>
    <row r="1211" spans="1:268" s="3" customFormat="1" ht="39.75" customHeight="1" x14ac:dyDescent="0.25">
      <c r="A1211" s="1"/>
      <c r="B1211" s="1" t="s">
        <v>7529</v>
      </c>
      <c r="C1211" s="1">
        <v>11160131</v>
      </c>
      <c r="D1211" s="7">
        <v>42877</v>
      </c>
      <c r="E1211" s="7">
        <v>42877</v>
      </c>
      <c r="F1211" s="7">
        <v>45777</v>
      </c>
      <c r="G1211" s="1">
        <v>-7777</v>
      </c>
      <c r="H1211" s="1" t="s">
        <v>7534</v>
      </c>
      <c r="I1211" s="1"/>
      <c r="J1211" s="1" t="s">
        <v>7530</v>
      </c>
      <c r="K1211" s="1" t="s">
        <v>55</v>
      </c>
      <c r="L1211" s="1" t="s">
        <v>7531</v>
      </c>
      <c r="M1211" s="1" t="s">
        <v>1735</v>
      </c>
      <c r="N1211" s="1" t="s">
        <v>256</v>
      </c>
      <c r="O1211" s="1" t="s">
        <v>189</v>
      </c>
      <c r="P1211" s="6" t="s">
        <v>3536</v>
      </c>
      <c r="Q1211" s="1" t="s">
        <v>2865</v>
      </c>
      <c r="R1211" s="1" t="s">
        <v>1735</v>
      </c>
      <c r="S1211" s="1" t="s">
        <v>256</v>
      </c>
      <c r="T1211" s="1" t="s">
        <v>189</v>
      </c>
      <c r="U1211" s="6" t="s">
        <v>3536</v>
      </c>
      <c r="V1211" s="1" t="s">
        <v>2865</v>
      </c>
      <c r="W1211" s="1" t="s">
        <v>7536</v>
      </c>
      <c r="X1211" s="1"/>
      <c r="Y1211" s="1"/>
      <c r="Z1211" s="8" t="s">
        <v>468</v>
      </c>
      <c r="AA1211" s="1" t="s">
        <v>360</v>
      </c>
      <c r="AB1211" s="1">
        <v>0.19400000000000001</v>
      </c>
      <c r="AC1211" s="1">
        <v>1</v>
      </c>
      <c r="AD1211" s="1">
        <v>26280</v>
      </c>
      <c r="AE1211" s="1"/>
      <c r="AF1211" s="1"/>
      <c r="AG1211" s="1"/>
      <c r="AH1211" s="1"/>
      <c r="AI1211" s="1"/>
      <c r="AJ1211" s="1"/>
      <c r="AK1211" s="1"/>
      <c r="AL1211" s="1">
        <v>26280</v>
      </c>
      <c r="AM1211" s="1"/>
      <c r="AN1211" s="1"/>
      <c r="AO1211" s="1">
        <v>3.6</v>
      </c>
      <c r="AP1211" s="1"/>
      <c r="AQ1211" s="1"/>
      <c r="AR1211" s="1"/>
      <c r="AS1211" s="8" t="s">
        <v>7543</v>
      </c>
      <c r="AT1211" s="1"/>
      <c r="AU1211" s="1"/>
      <c r="AV1211" s="1">
        <v>531.69000000000005</v>
      </c>
      <c r="AW1211" s="8" t="s">
        <v>7548</v>
      </c>
      <c r="AX1211" s="8" t="s">
        <v>7549</v>
      </c>
      <c r="AY1211" s="8">
        <v>43</v>
      </c>
      <c r="AZ1211" s="8">
        <v>2</v>
      </c>
      <c r="BA1211" s="8">
        <v>41.871000000000002</v>
      </c>
      <c r="BB1211" s="8">
        <v>23</v>
      </c>
      <c r="BC1211" s="8">
        <v>32</v>
      </c>
      <c r="BD1211" s="8">
        <v>15.587</v>
      </c>
      <c r="BE1211" s="8">
        <f t="shared" si="192"/>
        <v>43.044964166666666</v>
      </c>
      <c r="BF1211" s="8">
        <f t="shared" si="193"/>
        <v>23.537663055555559</v>
      </c>
      <c r="BG1211" s="1" t="s">
        <v>47</v>
      </c>
      <c r="BH1211" s="1"/>
      <c r="BI1211" s="1">
        <v>2647</v>
      </c>
      <c r="BJ1211" s="7">
        <v>43607</v>
      </c>
      <c r="BK1211" s="1">
        <v>2647</v>
      </c>
      <c r="BL1211" s="7">
        <v>43607</v>
      </c>
      <c r="BM1211" s="1"/>
      <c r="BN1211" s="1"/>
      <c r="BO1211" s="1"/>
      <c r="BP1211" s="1"/>
      <c r="BQ1211" s="1"/>
      <c r="BR1211" s="1"/>
      <c r="BS1211" s="1"/>
      <c r="BT1211" s="533"/>
      <c r="BU1211" s="533"/>
      <c r="BV1211" s="533"/>
      <c r="BW1211" s="533"/>
      <c r="BX1211" s="533"/>
      <c r="BY1211" s="533"/>
      <c r="BZ1211" s="533"/>
      <c r="CA1211" s="533"/>
      <c r="CB1211" s="533"/>
      <c r="CC1211" s="533"/>
      <c r="CD1211" s="533"/>
      <c r="CE1211" s="533"/>
      <c r="CF1211" s="533"/>
      <c r="CG1211" s="533"/>
      <c r="CH1211" s="533"/>
      <c r="CI1211" s="533"/>
      <c r="CJ1211" s="533"/>
      <c r="CK1211" s="533"/>
      <c r="CL1211" s="533"/>
      <c r="CM1211" s="533"/>
      <c r="CN1211" s="533"/>
      <c r="CO1211" s="533"/>
      <c r="CP1211" s="533"/>
      <c r="CQ1211" s="533"/>
      <c r="CR1211" s="533"/>
      <c r="CS1211" s="533"/>
      <c r="CT1211" s="533"/>
      <c r="CU1211" s="533"/>
      <c r="CV1211" s="533"/>
      <c r="CW1211" s="533"/>
      <c r="CX1211" s="533"/>
      <c r="CY1211" s="533"/>
      <c r="CZ1211" s="533"/>
      <c r="DA1211" s="533"/>
      <c r="DB1211" s="533"/>
      <c r="DC1211" s="533"/>
      <c r="DD1211" s="533"/>
      <c r="DE1211" s="533"/>
      <c r="DF1211" s="533"/>
      <c r="DG1211" s="533"/>
      <c r="DH1211" s="533"/>
      <c r="DI1211" s="533"/>
      <c r="DJ1211" s="533"/>
      <c r="DK1211" s="533"/>
      <c r="DL1211" s="533"/>
      <c r="DM1211" s="533"/>
      <c r="DN1211" s="533"/>
      <c r="DO1211" s="533"/>
      <c r="DP1211" s="533"/>
      <c r="DQ1211" s="533"/>
      <c r="DR1211" s="533"/>
      <c r="DS1211" s="533"/>
      <c r="DT1211" s="533"/>
      <c r="DU1211" s="533"/>
      <c r="DV1211" s="533"/>
      <c r="DW1211" s="533"/>
      <c r="DX1211" s="533"/>
      <c r="DY1211" s="533"/>
      <c r="DZ1211" s="533"/>
      <c r="EA1211" s="533"/>
      <c r="EB1211" s="533"/>
      <c r="EC1211" s="533"/>
      <c r="ED1211" s="533"/>
      <c r="EE1211" s="533"/>
      <c r="EF1211" s="533"/>
      <c r="EG1211" s="533"/>
      <c r="EH1211" s="533"/>
      <c r="EI1211" s="533"/>
      <c r="EJ1211" s="533"/>
      <c r="EK1211" s="533"/>
      <c r="EL1211" s="533"/>
      <c r="EM1211" s="533"/>
      <c r="EN1211" s="533"/>
      <c r="EO1211" s="533"/>
      <c r="EP1211" s="533"/>
      <c r="EQ1211" s="533"/>
      <c r="ER1211" s="533"/>
      <c r="ES1211" s="533"/>
      <c r="ET1211" s="533"/>
      <c r="EU1211" s="533"/>
      <c r="EV1211" s="533"/>
      <c r="EW1211" s="533"/>
      <c r="EX1211" s="533"/>
      <c r="EY1211" s="533"/>
      <c r="EZ1211" s="533"/>
      <c r="FA1211" s="533"/>
      <c r="FB1211" s="533"/>
      <c r="FC1211" s="533"/>
      <c r="FD1211" s="533"/>
      <c r="FE1211" s="533"/>
      <c r="FF1211" s="533"/>
      <c r="FG1211" s="533"/>
      <c r="FH1211" s="533"/>
      <c r="FI1211" s="533"/>
      <c r="FJ1211" s="533"/>
      <c r="FK1211" s="533"/>
      <c r="FL1211" s="533"/>
      <c r="FM1211" s="533"/>
      <c r="FN1211" s="533"/>
      <c r="FO1211" s="533"/>
      <c r="FP1211" s="533"/>
      <c r="FQ1211" s="533"/>
      <c r="FR1211" s="533"/>
      <c r="FS1211" s="533"/>
      <c r="FT1211" s="533"/>
      <c r="FU1211" s="533"/>
      <c r="FV1211" s="533"/>
      <c r="FW1211" s="533"/>
      <c r="FX1211" s="533"/>
      <c r="FY1211" s="533"/>
      <c r="FZ1211" s="533"/>
      <c r="GA1211" s="533"/>
      <c r="GB1211" s="533"/>
      <c r="GC1211" s="533"/>
      <c r="GD1211" s="533"/>
      <c r="GE1211" s="533"/>
      <c r="GF1211" s="533"/>
      <c r="GG1211" s="533"/>
      <c r="GH1211" s="533"/>
      <c r="GI1211" s="533"/>
      <c r="GJ1211" s="533"/>
      <c r="GK1211" s="533"/>
      <c r="GL1211" s="533"/>
      <c r="GM1211" s="533"/>
      <c r="GN1211" s="533"/>
      <c r="GO1211" s="533"/>
      <c r="GP1211" s="533"/>
      <c r="GQ1211" s="533"/>
      <c r="GR1211" s="533"/>
      <c r="GS1211" s="533"/>
      <c r="GT1211" s="533"/>
      <c r="GU1211" s="533"/>
      <c r="GV1211" s="533"/>
      <c r="GW1211" s="533"/>
      <c r="GX1211" s="533"/>
      <c r="GY1211" s="533"/>
      <c r="GZ1211" s="533"/>
      <c r="HA1211" s="533"/>
      <c r="HB1211" s="533"/>
      <c r="HC1211" s="533"/>
      <c r="HD1211" s="533"/>
      <c r="HE1211" s="533"/>
      <c r="HF1211" s="533"/>
      <c r="HG1211" s="533"/>
      <c r="HH1211" s="533"/>
      <c r="HI1211" s="533"/>
      <c r="HJ1211" s="533"/>
      <c r="HK1211" s="533"/>
      <c r="HL1211" s="533"/>
      <c r="HM1211" s="533"/>
      <c r="HN1211" s="533"/>
      <c r="HO1211" s="533"/>
      <c r="HP1211" s="533"/>
      <c r="HQ1211" s="533"/>
      <c r="HR1211" s="533"/>
      <c r="HS1211" s="533"/>
      <c r="HT1211" s="533"/>
      <c r="HU1211" s="533"/>
      <c r="HV1211" s="533"/>
      <c r="HW1211" s="533"/>
      <c r="HX1211" s="533"/>
      <c r="HY1211" s="533"/>
      <c r="HZ1211" s="533"/>
      <c r="IA1211" s="533"/>
      <c r="IB1211" s="533"/>
      <c r="IC1211" s="533"/>
      <c r="ID1211" s="533"/>
      <c r="IE1211" s="533"/>
      <c r="IF1211" s="533"/>
      <c r="IG1211" s="533"/>
      <c r="IH1211" s="533"/>
      <c r="II1211" s="533"/>
      <c r="IJ1211" s="533"/>
      <c r="IK1211" s="533"/>
      <c r="IL1211" s="533"/>
      <c r="IM1211" s="533"/>
      <c r="IN1211" s="533"/>
      <c r="IO1211" s="533"/>
      <c r="IP1211" s="533"/>
      <c r="IQ1211" s="533"/>
      <c r="IR1211" s="533"/>
      <c r="IS1211" s="533"/>
      <c r="IT1211" s="533"/>
      <c r="IU1211" s="533"/>
      <c r="IV1211" s="533"/>
      <c r="IW1211" s="533"/>
      <c r="IX1211" s="533"/>
      <c r="IY1211" s="533"/>
      <c r="IZ1211" s="533"/>
      <c r="JA1211" s="533"/>
      <c r="JB1211" s="533"/>
      <c r="JC1211" s="533"/>
      <c r="JD1211" s="533"/>
      <c r="JE1211" s="533"/>
      <c r="JF1211" s="533"/>
      <c r="JG1211" s="533"/>
      <c r="JH1211" s="533"/>
    </row>
    <row r="1212" spans="1:268" s="3" customFormat="1" ht="39.75" customHeight="1" x14ac:dyDescent="0.25">
      <c r="A1212" s="1"/>
      <c r="B1212" s="1" t="s">
        <v>7529</v>
      </c>
      <c r="C1212" s="1">
        <v>11160131</v>
      </c>
      <c r="D1212" s="7">
        <v>42877</v>
      </c>
      <c r="E1212" s="7">
        <v>42877</v>
      </c>
      <c r="F1212" s="7">
        <v>45777</v>
      </c>
      <c r="G1212" s="1">
        <v>-7777</v>
      </c>
      <c r="H1212" s="1" t="s">
        <v>7535</v>
      </c>
      <c r="I1212" s="1"/>
      <c r="J1212" s="1" t="s">
        <v>7530</v>
      </c>
      <c r="K1212" s="1" t="s">
        <v>55</v>
      </c>
      <c r="L1212" s="1" t="s">
        <v>7531</v>
      </c>
      <c r="M1212" s="1" t="s">
        <v>1735</v>
      </c>
      <c r="N1212" s="1" t="s">
        <v>256</v>
      </c>
      <c r="O1212" s="1" t="s">
        <v>189</v>
      </c>
      <c r="P1212" s="6" t="s">
        <v>3536</v>
      </c>
      <c r="Q1212" s="1" t="s">
        <v>2865</v>
      </c>
      <c r="R1212" s="1" t="s">
        <v>1735</v>
      </c>
      <c r="S1212" s="1" t="s">
        <v>256</v>
      </c>
      <c r="T1212" s="1" t="s">
        <v>189</v>
      </c>
      <c r="U1212" s="6" t="s">
        <v>3536</v>
      </c>
      <c r="V1212" s="1" t="s">
        <v>2865</v>
      </c>
      <c r="W1212" s="1" t="s">
        <v>7536</v>
      </c>
      <c r="X1212" s="1"/>
      <c r="Y1212" s="1"/>
      <c r="Z1212" s="8" t="s">
        <v>468</v>
      </c>
      <c r="AA1212" s="1" t="s">
        <v>360</v>
      </c>
      <c r="AB1212" s="1">
        <v>0.19800000000000001</v>
      </c>
      <c r="AC1212" s="1">
        <v>1</v>
      </c>
      <c r="AD1212" s="1">
        <v>26280</v>
      </c>
      <c r="AE1212" s="1"/>
      <c r="AF1212" s="1"/>
      <c r="AG1212" s="1"/>
      <c r="AH1212" s="1"/>
      <c r="AI1212" s="1"/>
      <c r="AJ1212" s="1"/>
      <c r="AK1212" s="1"/>
      <c r="AL1212" s="1">
        <v>26280</v>
      </c>
      <c r="AM1212" s="1"/>
      <c r="AN1212" s="1"/>
      <c r="AO1212" s="1">
        <v>3.6</v>
      </c>
      <c r="AP1212" s="1"/>
      <c r="AQ1212" s="1"/>
      <c r="AR1212" s="1"/>
      <c r="AS1212" s="8" t="s">
        <v>7544</v>
      </c>
      <c r="AT1212" s="1"/>
      <c r="AU1212" s="1"/>
      <c r="AV1212" s="1">
        <v>523.48</v>
      </c>
      <c r="AW1212" s="8" t="s">
        <v>7550</v>
      </c>
      <c r="AX1212" s="8" t="s">
        <v>7551</v>
      </c>
      <c r="AY1212" s="8">
        <v>43</v>
      </c>
      <c r="AZ1212" s="8">
        <v>2</v>
      </c>
      <c r="BA1212" s="8">
        <v>45.165999999999997</v>
      </c>
      <c r="BB1212" s="8">
        <v>23</v>
      </c>
      <c r="BC1212" s="8">
        <v>32</v>
      </c>
      <c r="BD1212" s="8">
        <v>15.071</v>
      </c>
      <c r="BE1212" s="8">
        <f t="shared" si="192"/>
        <v>43.045879444444445</v>
      </c>
      <c r="BF1212" s="8">
        <f t="shared" si="193"/>
        <v>23.537519722222225</v>
      </c>
      <c r="BG1212" s="1" t="s">
        <v>47</v>
      </c>
      <c r="BH1212" s="1"/>
      <c r="BI1212" s="1">
        <v>2647</v>
      </c>
      <c r="BJ1212" s="7">
        <v>43607</v>
      </c>
      <c r="BK1212" s="1">
        <v>2647</v>
      </c>
      <c r="BL1212" s="7">
        <v>43607</v>
      </c>
      <c r="BM1212" s="1"/>
      <c r="BN1212" s="1"/>
      <c r="BO1212" s="1"/>
      <c r="BP1212" s="1"/>
      <c r="BQ1212" s="1"/>
      <c r="BR1212" s="1"/>
      <c r="BS1212" s="1"/>
      <c r="BT1212" s="533"/>
      <c r="BU1212" s="533"/>
      <c r="BV1212" s="533"/>
      <c r="BW1212" s="533"/>
      <c r="BX1212" s="533"/>
      <c r="BY1212" s="533"/>
      <c r="BZ1212" s="533"/>
      <c r="CA1212" s="533"/>
      <c r="CB1212" s="533"/>
      <c r="CC1212" s="533"/>
      <c r="CD1212" s="533"/>
      <c r="CE1212" s="533"/>
      <c r="CF1212" s="533"/>
      <c r="CG1212" s="533"/>
      <c r="CH1212" s="533"/>
      <c r="CI1212" s="533"/>
      <c r="CJ1212" s="533"/>
      <c r="CK1212" s="533"/>
      <c r="CL1212" s="533"/>
      <c r="CM1212" s="533"/>
      <c r="CN1212" s="533"/>
      <c r="CO1212" s="533"/>
      <c r="CP1212" s="533"/>
      <c r="CQ1212" s="533"/>
      <c r="CR1212" s="533"/>
      <c r="CS1212" s="533"/>
      <c r="CT1212" s="533"/>
      <c r="CU1212" s="533"/>
      <c r="CV1212" s="533"/>
      <c r="CW1212" s="533"/>
      <c r="CX1212" s="533"/>
      <c r="CY1212" s="533"/>
      <c r="CZ1212" s="533"/>
      <c r="DA1212" s="533"/>
      <c r="DB1212" s="533"/>
      <c r="DC1212" s="533"/>
      <c r="DD1212" s="533"/>
      <c r="DE1212" s="533"/>
      <c r="DF1212" s="533"/>
      <c r="DG1212" s="533"/>
      <c r="DH1212" s="533"/>
      <c r="DI1212" s="533"/>
      <c r="DJ1212" s="533"/>
      <c r="DK1212" s="533"/>
      <c r="DL1212" s="533"/>
      <c r="DM1212" s="533"/>
      <c r="DN1212" s="533"/>
      <c r="DO1212" s="533"/>
      <c r="DP1212" s="533"/>
      <c r="DQ1212" s="533"/>
      <c r="DR1212" s="533"/>
      <c r="DS1212" s="533"/>
      <c r="DT1212" s="533"/>
      <c r="DU1212" s="533"/>
      <c r="DV1212" s="533"/>
      <c r="DW1212" s="533"/>
      <c r="DX1212" s="533"/>
      <c r="DY1212" s="533"/>
      <c r="DZ1212" s="533"/>
      <c r="EA1212" s="533"/>
      <c r="EB1212" s="533"/>
      <c r="EC1212" s="533"/>
      <c r="ED1212" s="533"/>
      <c r="EE1212" s="533"/>
      <c r="EF1212" s="533"/>
      <c r="EG1212" s="533"/>
      <c r="EH1212" s="533"/>
      <c r="EI1212" s="533"/>
      <c r="EJ1212" s="533"/>
      <c r="EK1212" s="533"/>
      <c r="EL1212" s="533"/>
      <c r="EM1212" s="533"/>
      <c r="EN1212" s="533"/>
      <c r="EO1212" s="533"/>
      <c r="EP1212" s="533"/>
      <c r="EQ1212" s="533"/>
      <c r="ER1212" s="533"/>
      <c r="ES1212" s="533"/>
      <c r="ET1212" s="533"/>
      <c r="EU1212" s="533"/>
      <c r="EV1212" s="533"/>
      <c r="EW1212" s="533"/>
      <c r="EX1212" s="533"/>
      <c r="EY1212" s="533"/>
      <c r="EZ1212" s="533"/>
      <c r="FA1212" s="533"/>
      <c r="FB1212" s="533"/>
      <c r="FC1212" s="533"/>
      <c r="FD1212" s="533"/>
      <c r="FE1212" s="533"/>
      <c r="FF1212" s="533"/>
      <c r="FG1212" s="533"/>
      <c r="FH1212" s="533"/>
      <c r="FI1212" s="533"/>
      <c r="FJ1212" s="533"/>
      <c r="FK1212" s="533"/>
      <c r="FL1212" s="533"/>
      <c r="FM1212" s="533"/>
      <c r="FN1212" s="533"/>
      <c r="FO1212" s="533"/>
      <c r="FP1212" s="533"/>
      <c r="FQ1212" s="533"/>
      <c r="FR1212" s="533"/>
      <c r="FS1212" s="533"/>
      <c r="FT1212" s="533"/>
      <c r="FU1212" s="533"/>
      <c r="FV1212" s="533"/>
      <c r="FW1212" s="533"/>
      <c r="FX1212" s="533"/>
      <c r="FY1212" s="533"/>
      <c r="FZ1212" s="533"/>
      <c r="GA1212" s="533"/>
      <c r="GB1212" s="533"/>
      <c r="GC1212" s="533"/>
      <c r="GD1212" s="533"/>
      <c r="GE1212" s="533"/>
      <c r="GF1212" s="533"/>
      <c r="GG1212" s="533"/>
      <c r="GH1212" s="533"/>
      <c r="GI1212" s="533"/>
      <c r="GJ1212" s="533"/>
      <c r="GK1212" s="533"/>
      <c r="GL1212" s="533"/>
      <c r="GM1212" s="533"/>
      <c r="GN1212" s="533"/>
      <c r="GO1212" s="533"/>
      <c r="GP1212" s="533"/>
      <c r="GQ1212" s="533"/>
      <c r="GR1212" s="533"/>
      <c r="GS1212" s="533"/>
      <c r="GT1212" s="533"/>
      <c r="GU1212" s="533"/>
      <c r="GV1212" s="533"/>
      <c r="GW1212" s="533"/>
      <c r="GX1212" s="533"/>
      <c r="GY1212" s="533"/>
      <c r="GZ1212" s="533"/>
      <c r="HA1212" s="533"/>
      <c r="HB1212" s="533"/>
      <c r="HC1212" s="533"/>
      <c r="HD1212" s="533"/>
      <c r="HE1212" s="533"/>
      <c r="HF1212" s="533"/>
      <c r="HG1212" s="533"/>
      <c r="HH1212" s="533"/>
      <c r="HI1212" s="533"/>
      <c r="HJ1212" s="533"/>
      <c r="HK1212" s="533"/>
      <c r="HL1212" s="533"/>
      <c r="HM1212" s="533"/>
      <c r="HN1212" s="533"/>
      <c r="HO1212" s="533"/>
      <c r="HP1212" s="533"/>
      <c r="HQ1212" s="533"/>
      <c r="HR1212" s="533"/>
      <c r="HS1212" s="533"/>
      <c r="HT1212" s="533"/>
      <c r="HU1212" s="533"/>
      <c r="HV1212" s="533"/>
      <c r="HW1212" s="533"/>
      <c r="HX1212" s="533"/>
      <c r="HY1212" s="533"/>
      <c r="HZ1212" s="533"/>
      <c r="IA1212" s="533"/>
      <c r="IB1212" s="533"/>
      <c r="IC1212" s="533"/>
      <c r="ID1212" s="533"/>
      <c r="IE1212" s="533"/>
      <c r="IF1212" s="533"/>
      <c r="IG1212" s="533"/>
      <c r="IH1212" s="533"/>
      <c r="II1212" s="533"/>
      <c r="IJ1212" s="533"/>
      <c r="IK1212" s="533"/>
      <c r="IL1212" s="533"/>
      <c r="IM1212" s="533"/>
      <c r="IN1212" s="533"/>
      <c r="IO1212" s="533"/>
      <c r="IP1212" s="533"/>
      <c r="IQ1212" s="533"/>
      <c r="IR1212" s="533"/>
      <c r="IS1212" s="533"/>
      <c r="IT1212" s="533"/>
      <c r="IU1212" s="533"/>
      <c r="IV1212" s="533"/>
      <c r="IW1212" s="533"/>
      <c r="IX1212" s="533"/>
      <c r="IY1212" s="533"/>
      <c r="IZ1212" s="533"/>
      <c r="JA1212" s="533"/>
      <c r="JB1212" s="533"/>
      <c r="JC1212" s="533"/>
      <c r="JD1212" s="533"/>
      <c r="JE1212" s="533"/>
      <c r="JF1212" s="533"/>
      <c r="JG1212" s="533"/>
      <c r="JH1212" s="533"/>
    </row>
    <row r="1213" spans="1:268" s="3" customFormat="1" ht="39.75" customHeight="1" thickBot="1" x14ac:dyDescent="0.3">
      <c r="A1213" s="178"/>
      <c r="B1213" s="178" t="s">
        <v>7529</v>
      </c>
      <c r="C1213" s="178">
        <v>11160131</v>
      </c>
      <c r="D1213" s="179">
        <v>42877</v>
      </c>
      <c r="E1213" s="179">
        <v>42877</v>
      </c>
      <c r="F1213" s="179">
        <v>45777</v>
      </c>
      <c r="G1213" s="178">
        <v>-7777</v>
      </c>
      <c r="H1213" s="178" t="s">
        <v>7535</v>
      </c>
      <c r="I1213" s="178"/>
      <c r="J1213" s="178" t="s">
        <v>7530</v>
      </c>
      <c r="K1213" s="178" t="s">
        <v>55</v>
      </c>
      <c r="L1213" s="178" t="s">
        <v>7531</v>
      </c>
      <c r="M1213" s="178" t="s">
        <v>1735</v>
      </c>
      <c r="N1213" s="178" t="s">
        <v>256</v>
      </c>
      <c r="O1213" s="178" t="s">
        <v>189</v>
      </c>
      <c r="P1213" s="180" t="s">
        <v>3536</v>
      </c>
      <c r="Q1213" s="178" t="s">
        <v>2865</v>
      </c>
      <c r="R1213" s="178" t="s">
        <v>1735</v>
      </c>
      <c r="S1213" s="178" t="s">
        <v>256</v>
      </c>
      <c r="T1213" s="178" t="s">
        <v>189</v>
      </c>
      <c r="U1213" s="180" t="s">
        <v>3536</v>
      </c>
      <c r="V1213" s="178" t="s">
        <v>2865</v>
      </c>
      <c r="W1213" s="178" t="s">
        <v>7536</v>
      </c>
      <c r="X1213" s="178"/>
      <c r="Y1213" s="178"/>
      <c r="Z1213" s="372" t="s">
        <v>468</v>
      </c>
      <c r="AA1213" s="178" t="s">
        <v>360</v>
      </c>
      <c r="AB1213" s="178">
        <v>0.19800000000000001</v>
      </c>
      <c r="AC1213" s="178">
        <v>1</v>
      </c>
      <c r="AD1213" s="178">
        <v>26280</v>
      </c>
      <c r="AE1213" s="178"/>
      <c r="AF1213" s="178"/>
      <c r="AG1213" s="178"/>
      <c r="AH1213" s="178"/>
      <c r="AI1213" s="178"/>
      <c r="AJ1213" s="178"/>
      <c r="AK1213" s="178"/>
      <c r="AL1213" s="178">
        <v>26280</v>
      </c>
      <c r="AM1213" s="178"/>
      <c r="AN1213" s="178"/>
      <c r="AO1213" s="178">
        <v>3.6</v>
      </c>
      <c r="AP1213" s="178"/>
      <c r="AQ1213" s="178"/>
      <c r="AR1213" s="178"/>
      <c r="AS1213" s="372" t="s">
        <v>7545</v>
      </c>
      <c r="AT1213" s="178"/>
      <c r="AU1213" s="178"/>
      <c r="AV1213" s="178">
        <v>523.42999999999995</v>
      </c>
      <c r="AW1213" s="372" t="s">
        <v>7552</v>
      </c>
      <c r="AX1213" s="372" t="s">
        <v>7553</v>
      </c>
      <c r="AY1213" s="372">
        <v>43</v>
      </c>
      <c r="AZ1213" s="372">
        <v>2</v>
      </c>
      <c r="BA1213" s="372">
        <v>45.478999999999999</v>
      </c>
      <c r="BB1213" s="372">
        <v>23</v>
      </c>
      <c r="BC1213" s="372">
        <v>32</v>
      </c>
      <c r="BD1213" s="372">
        <v>15.548999999999999</v>
      </c>
      <c r="BE1213" s="372">
        <f t="shared" si="192"/>
        <v>43.045966388888885</v>
      </c>
      <c r="BF1213" s="372">
        <f t="shared" si="193"/>
        <v>23.5376525</v>
      </c>
      <c r="BG1213" s="178" t="s">
        <v>47</v>
      </c>
      <c r="BH1213" s="178"/>
      <c r="BI1213" s="1">
        <v>2647</v>
      </c>
      <c r="BJ1213" s="7">
        <v>43607</v>
      </c>
      <c r="BK1213" s="1">
        <v>2647</v>
      </c>
      <c r="BL1213" s="7">
        <v>43607</v>
      </c>
      <c r="BM1213" s="178"/>
      <c r="BN1213" s="178"/>
      <c r="BO1213" s="178"/>
      <c r="BP1213" s="178"/>
      <c r="BQ1213" s="178"/>
      <c r="BR1213" s="178"/>
      <c r="BS1213" s="178"/>
      <c r="BT1213" s="533"/>
      <c r="BU1213" s="533"/>
      <c r="BV1213" s="533"/>
      <c r="BW1213" s="533"/>
      <c r="BX1213" s="533"/>
      <c r="BY1213" s="533"/>
      <c r="BZ1213" s="533"/>
      <c r="CA1213" s="533"/>
      <c r="CB1213" s="533"/>
      <c r="CC1213" s="533"/>
      <c r="CD1213" s="533"/>
      <c r="CE1213" s="533"/>
      <c r="CF1213" s="533"/>
      <c r="CG1213" s="533"/>
      <c r="CH1213" s="533"/>
      <c r="CI1213" s="533"/>
      <c r="CJ1213" s="533"/>
      <c r="CK1213" s="533"/>
      <c r="CL1213" s="533"/>
      <c r="CM1213" s="533"/>
      <c r="CN1213" s="533"/>
      <c r="CO1213" s="533"/>
      <c r="CP1213" s="533"/>
      <c r="CQ1213" s="533"/>
      <c r="CR1213" s="533"/>
      <c r="CS1213" s="533"/>
      <c r="CT1213" s="533"/>
      <c r="CU1213" s="533"/>
      <c r="CV1213" s="533"/>
      <c r="CW1213" s="533"/>
      <c r="CX1213" s="533"/>
      <c r="CY1213" s="533"/>
      <c r="CZ1213" s="533"/>
      <c r="DA1213" s="533"/>
      <c r="DB1213" s="533"/>
      <c r="DC1213" s="533"/>
      <c r="DD1213" s="533"/>
      <c r="DE1213" s="533"/>
      <c r="DF1213" s="533"/>
      <c r="DG1213" s="533"/>
      <c r="DH1213" s="533"/>
      <c r="DI1213" s="533"/>
      <c r="DJ1213" s="533"/>
      <c r="DK1213" s="533"/>
      <c r="DL1213" s="533"/>
      <c r="DM1213" s="533"/>
      <c r="DN1213" s="533"/>
      <c r="DO1213" s="533"/>
      <c r="DP1213" s="533"/>
      <c r="DQ1213" s="533"/>
      <c r="DR1213" s="533"/>
      <c r="DS1213" s="533"/>
      <c r="DT1213" s="533"/>
      <c r="DU1213" s="533"/>
      <c r="DV1213" s="533"/>
      <c r="DW1213" s="533"/>
      <c r="DX1213" s="533"/>
      <c r="DY1213" s="533"/>
      <c r="DZ1213" s="533"/>
      <c r="EA1213" s="533"/>
      <c r="EB1213" s="533"/>
      <c r="EC1213" s="533"/>
      <c r="ED1213" s="533"/>
      <c r="EE1213" s="533"/>
      <c r="EF1213" s="533"/>
      <c r="EG1213" s="533"/>
      <c r="EH1213" s="533"/>
      <c r="EI1213" s="533"/>
      <c r="EJ1213" s="533"/>
      <c r="EK1213" s="533"/>
      <c r="EL1213" s="533"/>
      <c r="EM1213" s="533"/>
      <c r="EN1213" s="533"/>
      <c r="EO1213" s="533"/>
      <c r="EP1213" s="533"/>
      <c r="EQ1213" s="533"/>
      <c r="ER1213" s="533"/>
      <c r="ES1213" s="533"/>
      <c r="ET1213" s="533"/>
      <c r="EU1213" s="533"/>
      <c r="EV1213" s="533"/>
      <c r="EW1213" s="533"/>
      <c r="EX1213" s="533"/>
      <c r="EY1213" s="533"/>
      <c r="EZ1213" s="533"/>
      <c r="FA1213" s="533"/>
      <c r="FB1213" s="533"/>
      <c r="FC1213" s="533"/>
      <c r="FD1213" s="533"/>
      <c r="FE1213" s="533"/>
      <c r="FF1213" s="533"/>
      <c r="FG1213" s="533"/>
      <c r="FH1213" s="533"/>
      <c r="FI1213" s="533"/>
      <c r="FJ1213" s="533"/>
      <c r="FK1213" s="533"/>
      <c r="FL1213" s="533"/>
      <c r="FM1213" s="533"/>
      <c r="FN1213" s="533"/>
      <c r="FO1213" s="533"/>
      <c r="FP1213" s="533"/>
      <c r="FQ1213" s="533"/>
      <c r="FR1213" s="533"/>
      <c r="FS1213" s="533"/>
      <c r="FT1213" s="533"/>
      <c r="FU1213" s="533"/>
      <c r="FV1213" s="533"/>
      <c r="FW1213" s="533"/>
      <c r="FX1213" s="533"/>
      <c r="FY1213" s="533"/>
      <c r="FZ1213" s="533"/>
      <c r="GA1213" s="533"/>
      <c r="GB1213" s="533"/>
      <c r="GC1213" s="533"/>
      <c r="GD1213" s="533"/>
      <c r="GE1213" s="533"/>
      <c r="GF1213" s="533"/>
      <c r="GG1213" s="533"/>
      <c r="GH1213" s="533"/>
      <c r="GI1213" s="533"/>
      <c r="GJ1213" s="533"/>
      <c r="GK1213" s="533"/>
      <c r="GL1213" s="533"/>
      <c r="GM1213" s="533"/>
      <c r="GN1213" s="533"/>
      <c r="GO1213" s="533"/>
      <c r="GP1213" s="533"/>
      <c r="GQ1213" s="533"/>
      <c r="GR1213" s="533"/>
      <c r="GS1213" s="533"/>
      <c r="GT1213" s="533"/>
      <c r="GU1213" s="533"/>
      <c r="GV1213" s="533"/>
      <c r="GW1213" s="533"/>
      <c r="GX1213" s="533"/>
      <c r="GY1213" s="533"/>
      <c r="GZ1213" s="533"/>
      <c r="HA1213" s="533"/>
      <c r="HB1213" s="533"/>
      <c r="HC1213" s="533"/>
      <c r="HD1213" s="533"/>
      <c r="HE1213" s="533"/>
      <c r="HF1213" s="533"/>
      <c r="HG1213" s="533"/>
      <c r="HH1213" s="533"/>
      <c r="HI1213" s="533"/>
      <c r="HJ1213" s="533"/>
      <c r="HK1213" s="533"/>
      <c r="HL1213" s="533"/>
      <c r="HM1213" s="533"/>
      <c r="HN1213" s="533"/>
      <c r="HO1213" s="533"/>
      <c r="HP1213" s="533"/>
      <c r="HQ1213" s="533"/>
      <c r="HR1213" s="533"/>
      <c r="HS1213" s="533"/>
      <c r="HT1213" s="533"/>
      <c r="HU1213" s="533"/>
      <c r="HV1213" s="533"/>
      <c r="HW1213" s="533"/>
      <c r="HX1213" s="533"/>
      <c r="HY1213" s="533"/>
      <c r="HZ1213" s="533"/>
      <c r="IA1213" s="533"/>
      <c r="IB1213" s="533"/>
      <c r="IC1213" s="533"/>
      <c r="ID1213" s="533"/>
      <c r="IE1213" s="533"/>
      <c r="IF1213" s="533"/>
      <c r="IG1213" s="533"/>
      <c r="IH1213" s="533"/>
      <c r="II1213" s="533"/>
      <c r="IJ1213" s="533"/>
      <c r="IK1213" s="533"/>
      <c r="IL1213" s="533"/>
      <c r="IM1213" s="533"/>
      <c r="IN1213" s="533"/>
      <c r="IO1213" s="533"/>
      <c r="IP1213" s="533"/>
      <c r="IQ1213" s="533"/>
      <c r="IR1213" s="533"/>
      <c r="IS1213" s="533"/>
      <c r="IT1213" s="533"/>
      <c r="IU1213" s="533"/>
      <c r="IV1213" s="533"/>
      <c r="IW1213" s="533"/>
      <c r="IX1213" s="533"/>
      <c r="IY1213" s="533"/>
      <c r="IZ1213" s="533"/>
      <c r="JA1213" s="533"/>
      <c r="JB1213" s="533"/>
      <c r="JC1213" s="533"/>
      <c r="JD1213" s="533"/>
      <c r="JE1213" s="533"/>
      <c r="JF1213" s="533"/>
      <c r="JG1213" s="533"/>
      <c r="JH1213" s="533"/>
    </row>
    <row r="1214" spans="1:268" s="3" customFormat="1" ht="39.75" customHeight="1" x14ac:dyDescent="0.25">
      <c r="A1214" s="296" t="s">
        <v>3392</v>
      </c>
      <c r="B1214" s="296" t="s">
        <v>7554</v>
      </c>
      <c r="C1214" s="296">
        <v>11120082</v>
      </c>
      <c r="D1214" s="297">
        <v>42878</v>
      </c>
      <c r="E1214" s="297">
        <v>42878</v>
      </c>
      <c r="F1214" s="297">
        <v>44561</v>
      </c>
      <c r="G1214" s="296">
        <v>-7777</v>
      </c>
      <c r="H1214" s="296" t="s">
        <v>42</v>
      </c>
      <c r="I1214" s="296"/>
      <c r="J1214" s="296" t="s">
        <v>582</v>
      </c>
      <c r="K1214" s="296" t="s">
        <v>42</v>
      </c>
      <c r="L1214" s="296" t="s">
        <v>7555</v>
      </c>
      <c r="M1214" s="296" t="s">
        <v>5503</v>
      </c>
      <c r="N1214" s="296" t="s">
        <v>224</v>
      </c>
      <c r="O1214" s="296" t="s">
        <v>92</v>
      </c>
      <c r="P1214" s="298" t="s">
        <v>5504</v>
      </c>
      <c r="Q1214" s="296" t="s">
        <v>7556</v>
      </c>
      <c r="R1214" s="296" t="s">
        <v>5503</v>
      </c>
      <c r="S1214" s="296" t="s">
        <v>224</v>
      </c>
      <c r="T1214" s="296" t="s">
        <v>92</v>
      </c>
      <c r="U1214" s="298" t="s">
        <v>5504</v>
      </c>
      <c r="V1214" s="296" t="s">
        <v>7556</v>
      </c>
      <c r="W1214" s="296" t="s">
        <v>2712</v>
      </c>
      <c r="X1214" s="296"/>
      <c r="Y1214" s="296"/>
      <c r="Z1214" s="467" t="s">
        <v>468</v>
      </c>
      <c r="AA1214" s="296" t="s">
        <v>341</v>
      </c>
      <c r="AB1214" s="296"/>
      <c r="AC1214" s="296">
        <v>20.329999999999998</v>
      </c>
      <c r="AD1214" s="296">
        <v>6550</v>
      </c>
      <c r="AE1214" s="296"/>
      <c r="AF1214" s="296"/>
      <c r="AG1214" s="296"/>
      <c r="AH1214" s="296"/>
      <c r="AI1214" s="296"/>
      <c r="AJ1214" s="296">
        <v>6550</v>
      </c>
      <c r="AK1214" s="296"/>
      <c r="AL1214" s="296"/>
      <c r="AM1214" s="296"/>
      <c r="AN1214" s="296"/>
      <c r="AO1214" s="296"/>
      <c r="AP1214" s="296"/>
      <c r="AQ1214" s="296"/>
      <c r="AR1214" s="296"/>
      <c r="AS1214" s="467" t="s">
        <v>935</v>
      </c>
      <c r="AT1214" s="296"/>
      <c r="AU1214" s="296"/>
      <c r="AV1214" s="296">
        <v>21.25</v>
      </c>
      <c r="AW1214" s="467" t="s">
        <v>7557</v>
      </c>
      <c r="AX1214" s="467" t="s">
        <v>7558</v>
      </c>
      <c r="AY1214" s="467">
        <v>43</v>
      </c>
      <c r="AZ1214" s="467">
        <v>50</v>
      </c>
      <c r="BA1214" s="467">
        <v>39.799999999999997</v>
      </c>
      <c r="BB1214" s="467">
        <v>23</v>
      </c>
      <c r="BC1214" s="467">
        <v>26</v>
      </c>
      <c r="BD1214" s="467">
        <v>36.299999999999997</v>
      </c>
      <c r="BE1214" s="467">
        <f t="shared" si="192"/>
        <v>43.844388888888894</v>
      </c>
      <c r="BF1214" s="467">
        <f t="shared" si="193"/>
        <v>23.443416666666668</v>
      </c>
      <c r="BG1214" s="467" t="s">
        <v>47</v>
      </c>
      <c r="BH1214" s="296"/>
      <c r="BI1214" s="296">
        <v>2611</v>
      </c>
      <c r="BJ1214" s="297">
        <v>43537</v>
      </c>
      <c r="BK1214" s="296"/>
      <c r="BL1214" s="297"/>
      <c r="BM1214" s="296"/>
      <c r="BN1214" s="296"/>
      <c r="BO1214" s="296"/>
      <c r="BP1214" s="296"/>
      <c r="BQ1214" s="296"/>
      <c r="BR1214" s="296"/>
      <c r="BS1214" s="296"/>
      <c r="BT1214" s="533"/>
      <c r="BU1214" s="533"/>
      <c r="BV1214" s="533"/>
      <c r="BW1214" s="533"/>
      <c r="BX1214" s="533"/>
      <c r="BY1214" s="533"/>
      <c r="BZ1214" s="533"/>
      <c r="CA1214" s="533"/>
      <c r="CB1214" s="533"/>
      <c r="CC1214" s="533"/>
      <c r="CD1214" s="533"/>
      <c r="CE1214" s="533"/>
      <c r="CF1214" s="533"/>
      <c r="CG1214" s="533"/>
      <c r="CH1214" s="533"/>
      <c r="CI1214" s="533"/>
      <c r="CJ1214" s="533"/>
      <c r="CK1214" s="533"/>
      <c r="CL1214" s="533"/>
      <c r="CM1214" s="533"/>
      <c r="CN1214" s="533"/>
      <c r="CO1214" s="533"/>
      <c r="CP1214" s="533"/>
      <c r="CQ1214" s="533"/>
      <c r="CR1214" s="533"/>
      <c r="CS1214" s="533"/>
      <c r="CT1214" s="533"/>
      <c r="CU1214" s="533"/>
      <c r="CV1214" s="533"/>
      <c r="CW1214" s="533"/>
      <c r="CX1214" s="533"/>
      <c r="CY1214" s="533"/>
      <c r="CZ1214" s="533"/>
      <c r="DA1214" s="533"/>
      <c r="DB1214" s="533"/>
      <c r="DC1214" s="533"/>
      <c r="DD1214" s="533"/>
      <c r="DE1214" s="533"/>
      <c r="DF1214" s="533"/>
      <c r="DG1214" s="533"/>
      <c r="DH1214" s="533"/>
      <c r="DI1214" s="533"/>
      <c r="DJ1214" s="533"/>
      <c r="DK1214" s="533"/>
      <c r="DL1214" s="533"/>
      <c r="DM1214" s="533"/>
      <c r="DN1214" s="533"/>
      <c r="DO1214" s="533"/>
      <c r="DP1214" s="533"/>
      <c r="DQ1214" s="533"/>
      <c r="DR1214" s="533"/>
      <c r="DS1214" s="533"/>
      <c r="DT1214" s="533"/>
      <c r="DU1214" s="533"/>
      <c r="DV1214" s="533"/>
      <c r="DW1214" s="533"/>
      <c r="DX1214" s="533"/>
      <c r="DY1214" s="533"/>
      <c r="DZ1214" s="533"/>
      <c r="EA1214" s="533"/>
      <c r="EB1214" s="533"/>
      <c r="EC1214" s="533"/>
      <c r="ED1214" s="533"/>
      <c r="EE1214" s="533"/>
      <c r="EF1214" s="533"/>
      <c r="EG1214" s="533"/>
      <c r="EH1214" s="533"/>
      <c r="EI1214" s="533"/>
      <c r="EJ1214" s="533"/>
      <c r="EK1214" s="533"/>
      <c r="EL1214" s="533"/>
      <c r="EM1214" s="533"/>
      <c r="EN1214" s="533"/>
      <c r="EO1214" s="533"/>
      <c r="EP1214" s="533"/>
      <c r="EQ1214" s="533"/>
      <c r="ER1214" s="533"/>
      <c r="ES1214" s="533"/>
      <c r="ET1214" s="533"/>
      <c r="EU1214" s="533"/>
      <c r="EV1214" s="533"/>
      <c r="EW1214" s="533"/>
      <c r="EX1214" s="533"/>
      <c r="EY1214" s="533"/>
      <c r="EZ1214" s="533"/>
      <c r="FA1214" s="533"/>
      <c r="FB1214" s="533"/>
      <c r="FC1214" s="533"/>
      <c r="FD1214" s="533"/>
      <c r="FE1214" s="533"/>
      <c r="FF1214" s="533"/>
      <c r="FG1214" s="533"/>
      <c r="FH1214" s="533"/>
      <c r="FI1214" s="533"/>
      <c r="FJ1214" s="533"/>
      <c r="FK1214" s="533"/>
      <c r="FL1214" s="533"/>
      <c r="FM1214" s="533"/>
      <c r="FN1214" s="533"/>
      <c r="FO1214" s="533"/>
      <c r="FP1214" s="533"/>
      <c r="FQ1214" s="533"/>
      <c r="FR1214" s="533"/>
      <c r="FS1214" s="533"/>
      <c r="FT1214" s="533"/>
      <c r="FU1214" s="533"/>
      <c r="FV1214" s="533"/>
      <c r="FW1214" s="533"/>
      <c r="FX1214" s="533"/>
      <c r="FY1214" s="533"/>
      <c r="FZ1214" s="533"/>
      <c r="GA1214" s="533"/>
      <c r="GB1214" s="533"/>
      <c r="GC1214" s="533"/>
      <c r="GD1214" s="533"/>
      <c r="GE1214" s="533"/>
      <c r="GF1214" s="533"/>
      <c r="GG1214" s="533"/>
      <c r="GH1214" s="533"/>
      <c r="GI1214" s="533"/>
      <c r="GJ1214" s="533"/>
      <c r="GK1214" s="533"/>
      <c r="GL1214" s="533"/>
      <c r="GM1214" s="533"/>
      <c r="GN1214" s="533"/>
      <c r="GO1214" s="533"/>
      <c r="GP1214" s="533"/>
      <c r="GQ1214" s="533"/>
      <c r="GR1214" s="533"/>
      <c r="GS1214" s="533"/>
      <c r="GT1214" s="533"/>
      <c r="GU1214" s="533"/>
      <c r="GV1214" s="533"/>
      <c r="GW1214" s="533"/>
      <c r="GX1214" s="533"/>
      <c r="GY1214" s="533"/>
      <c r="GZ1214" s="533"/>
      <c r="HA1214" s="533"/>
      <c r="HB1214" s="533"/>
      <c r="HC1214" s="533"/>
      <c r="HD1214" s="533"/>
      <c r="HE1214" s="533"/>
      <c r="HF1214" s="533"/>
      <c r="HG1214" s="533"/>
      <c r="HH1214" s="533"/>
      <c r="HI1214" s="533"/>
      <c r="HJ1214" s="533"/>
      <c r="HK1214" s="533"/>
      <c r="HL1214" s="533"/>
      <c r="HM1214" s="533"/>
      <c r="HN1214" s="533"/>
      <c r="HO1214" s="533"/>
      <c r="HP1214" s="533"/>
      <c r="HQ1214" s="533"/>
      <c r="HR1214" s="533"/>
      <c r="HS1214" s="533"/>
      <c r="HT1214" s="533"/>
      <c r="HU1214" s="533"/>
      <c r="HV1214" s="533"/>
      <c r="HW1214" s="533"/>
      <c r="HX1214" s="533"/>
      <c r="HY1214" s="533"/>
      <c r="HZ1214" s="533"/>
      <c r="IA1214" s="533"/>
      <c r="IB1214" s="533"/>
      <c r="IC1214" s="533"/>
      <c r="ID1214" s="533"/>
      <c r="IE1214" s="533"/>
      <c r="IF1214" s="533"/>
      <c r="IG1214" s="533"/>
      <c r="IH1214" s="533"/>
      <c r="II1214" s="533"/>
      <c r="IJ1214" s="533"/>
      <c r="IK1214" s="533"/>
      <c r="IL1214" s="533"/>
      <c r="IM1214" s="533"/>
      <c r="IN1214" s="533"/>
      <c r="IO1214" s="533"/>
      <c r="IP1214" s="533"/>
      <c r="IQ1214" s="533"/>
      <c r="IR1214" s="533"/>
      <c r="IS1214" s="533"/>
      <c r="IT1214" s="533"/>
      <c r="IU1214" s="533"/>
      <c r="IV1214" s="533"/>
      <c r="IW1214" s="533"/>
      <c r="IX1214" s="533"/>
      <c r="IY1214" s="533"/>
      <c r="IZ1214" s="533"/>
      <c r="JA1214" s="533"/>
      <c r="JB1214" s="533"/>
      <c r="JC1214" s="533"/>
      <c r="JD1214" s="533"/>
      <c r="JE1214" s="533"/>
      <c r="JF1214" s="533"/>
      <c r="JG1214" s="533"/>
      <c r="JH1214" s="533"/>
    </row>
    <row r="1215" spans="1:268" s="3" customFormat="1" ht="39.75" customHeight="1" thickBot="1" x14ac:dyDescent="0.3">
      <c r="A1215" s="178"/>
      <c r="B1215" s="178" t="s">
        <v>7554</v>
      </c>
      <c r="C1215" s="178">
        <v>11120082</v>
      </c>
      <c r="D1215" s="179">
        <v>42878</v>
      </c>
      <c r="E1215" s="179">
        <v>42878</v>
      </c>
      <c r="F1215" s="179">
        <v>44561</v>
      </c>
      <c r="G1215" s="178">
        <v>-7777</v>
      </c>
      <c r="H1215" s="178" t="s">
        <v>42</v>
      </c>
      <c r="I1215" s="178"/>
      <c r="J1215" s="178" t="s">
        <v>582</v>
      </c>
      <c r="K1215" s="178" t="s">
        <v>42</v>
      </c>
      <c r="L1215" s="178" t="s">
        <v>8425</v>
      </c>
      <c r="M1215" s="178" t="s">
        <v>5503</v>
      </c>
      <c r="N1215" s="178" t="s">
        <v>224</v>
      </c>
      <c r="O1215" s="178" t="s">
        <v>92</v>
      </c>
      <c r="P1215" s="180" t="s">
        <v>5504</v>
      </c>
      <c r="Q1215" s="178" t="s">
        <v>7556</v>
      </c>
      <c r="R1215" s="178" t="s">
        <v>5503</v>
      </c>
      <c r="S1215" s="178" t="s">
        <v>224</v>
      </c>
      <c r="T1215" s="178" t="s">
        <v>92</v>
      </c>
      <c r="U1215" s="180" t="s">
        <v>5504</v>
      </c>
      <c r="V1215" s="178" t="s">
        <v>8424</v>
      </c>
      <c r="W1215" s="178" t="s">
        <v>2712</v>
      </c>
      <c r="X1215" s="178"/>
      <c r="Y1215" s="178"/>
      <c r="Z1215" s="372" t="s">
        <v>468</v>
      </c>
      <c r="AA1215" s="178" t="s">
        <v>341</v>
      </c>
      <c r="AB1215" s="178"/>
      <c r="AC1215" s="178">
        <v>20.329999999999998</v>
      </c>
      <c r="AD1215" s="178">
        <v>14288</v>
      </c>
      <c r="AE1215" s="178"/>
      <c r="AF1215" s="178"/>
      <c r="AG1215" s="178"/>
      <c r="AH1215" s="178"/>
      <c r="AI1215" s="178"/>
      <c r="AJ1215" s="178">
        <v>14288</v>
      </c>
      <c r="AK1215" s="178"/>
      <c r="AL1215" s="178"/>
      <c r="AM1215" s="178"/>
      <c r="AN1215" s="178"/>
      <c r="AO1215" s="178"/>
      <c r="AP1215" s="178"/>
      <c r="AQ1215" s="178"/>
      <c r="AR1215" s="178"/>
      <c r="AS1215" s="372" t="s">
        <v>935</v>
      </c>
      <c r="AT1215" s="178"/>
      <c r="AU1215" s="178"/>
      <c r="AV1215" s="178">
        <v>21.25</v>
      </c>
      <c r="AW1215" s="372" t="s">
        <v>7557</v>
      </c>
      <c r="AX1215" s="372" t="s">
        <v>7558</v>
      </c>
      <c r="AY1215" s="372">
        <v>43</v>
      </c>
      <c r="AZ1215" s="372">
        <v>50</v>
      </c>
      <c r="BA1215" s="372">
        <v>39.799999999999997</v>
      </c>
      <c r="BB1215" s="372">
        <v>23</v>
      </c>
      <c r="BC1215" s="372">
        <v>26</v>
      </c>
      <c r="BD1215" s="372">
        <v>36.299999999999997</v>
      </c>
      <c r="BE1215" s="372">
        <f t="shared" ref="BE1215" si="196">AY1215+AZ1215/60+BA1215/3600</f>
        <v>43.844388888888894</v>
      </c>
      <c r="BF1215" s="372">
        <f t="shared" ref="BF1215" si="197">BB1215+BC1215/60+BD1215/3600</f>
        <v>23.443416666666668</v>
      </c>
      <c r="BG1215" s="372" t="s">
        <v>38</v>
      </c>
      <c r="BH1215" s="178"/>
      <c r="BI1215" s="178"/>
      <c r="BJ1215" s="179"/>
      <c r="BK1215" s="178"/>
      <c r="BL1215" s="179"/>
      <c r="BM1215" s="178"/>
      <c r="BN1215" s="178"/>
      <c r="BO1215" s="178"/>
      <c r="BP1215" s="178"/>
      <c r="BQ1215" s="178"/>
      <c r="BR1215" s="178"/>
      <c r="BS1215" s="178"/>
      <c r="BT1215" s="533"/>
      <c r="BU1215" s="533"/>
      <c r="BV1215" s="533"/>
      <c r="BW1215" s="533"/>
      <c r="BX1215" s="533"/>
      <c r="BY1215" s="533"/>
      <c r="BZ1215" s="533"/>
      <c r="CA1215" s="533"/>
      <c r="CB1215" s="533"/>
      <c r="CC1215" s="533"/>
      <c r="CD1215" s="533"/>
      <c r="CE1215" s="533"/>
      <c r="CF1215" s="533"/>
      <c r="CG1215" s="533"/>
      <c r="CH1215" s="533"/>
      <c r="CI1215" s="533"/>
      <c r="CJ1215" s="533"/>
      <c r="CK1215" s="533"/>
      <c r="CL1215" s="533"/>
      <c r="CM1215" s="533"/>
      <c r="CN1215" s="533"/>
      <c r="CO1215" s="533"/>
      <c r="CP1215" s="533"/>
      <c r="CQ1215" s="533"/>
      <c r="CR1215" s="533"/>
      <c r="CS1215" s="533"/>
      <c r="CT1215" s="533"/>
      <c r="CU1215" s="533"/>
      <c r="CV1215" s="533"/>
      <c r="CW1215" s="533"/>
      <c r="CX1215" s="533"/>
      <c r="CY1215" s="533"/>
      <c r="CZ1215" s="533"/>
      <c r="DA1215" s="533"/>
      <c r="DB1215" s="533"/>
      <c r="DC1215" s="533"/>
      <c r="DD1215" s="533"/>
      <c r="DE1215" s="533"/>
      <c r="DF1215" s="533"/>
      <c r="DG1215" s="533"/>
      <c r="DH1215" s="533"/>
      <c r="DI1215" s="533"/>
      <c r="DJ1215" s="533"/>
      <c r="DK1215" s="533"/>
      <c r="DL1215" s="533"/>
      <c r="DM1215" s="533"/>
      <c r="DN1215" s="533"/>
      <c r="DO1215" s="533"/>
      <c r="DP1215" s="533"/>
      <c r="DQ1215" s="533"/>
      <c r="DR1215" s="533"/>
      <c r="DS1215" s="533"/>
      <c r="DT1215" s="533"/>
      <c r="DU1215" s="533"/>
      <c r="DV1215" s="533"/>
      <c r="DW1215" s="533"/>
      <c r="DX1215" s="533"/>
      <c r="DY1215" s="533"/>
      <c r="DZ1215" s="533"/>
      <c r="EA1215" s="533"/>
      <c r="EB1215" s="533"/>
      <c r="EC1215" s="533"/>
      <c r="ED1215" s="533"/>
      <c r="EE1215" s="533"/>
      <c r="EF1215" s="533"/>
      <c r="EG1215" s="533"/>
      <c r="EH1215" s="533"/>
      <c r="EI1215" s="533"/>
      <c r="EJ1215" s="533"/>
      <c r="EK1215" s="533"/>
      <c r="EL1215" s="533"/>
      <c r="EM1215" s="533"/>
      <c r="EN1215" s="533"/>
      <c r="EO1215" s="533"/>
      <c r="EP1215" s="533"/>
      <c r="EQ1215" s="533"/>
      <c r="ER1215" s="533"/>
      <c r="ES1215" s="533"/>
      <c r="ET1215" s="533"/>
      <c r="EU1215" s="533"/>
      <c r="EV1215" s="533"/>
      <c r="EW1215" s="533"/>
      <c r="EX1215" s="533"/>
      <c r="EY1215" s="533"/>
      <c r="EZ1215" s="533"/>
      <c r="FA1215" s="533"/>
      <c r="FB1215" s="533"/>
      <c r="FC1215" s="533"/>
      <c r="FD1215" s="533"/>
      <c r="FE1215" s="533"/>
      <c r="FF1215" s="533"/>
      <c r="FG1215" s="533"/>
      <c r="FH1215" s="533"/>
      <c r="FI1215" s="533"/>
      <c r="FJ1215" s="533"/>
      <c r="FK1215" s="533"/>
      <c r="FL1215" s="533"/>
      <c r="FM1215" s="533"/>
      <c r="FN1215" s="533"/>
      <c r="FO1215" s="533"/>
      <c r="FP1215" s="533"/>
      <c r="FQ1215" s="533"/>
      <c r="FR1215" s="533"/>
      <c r="FS1215" s="533"/>
      <c r="FT1215" s="533"/>
      <c r="FU1215" s="533"/>
      <c r="FV1215" s="533"/>
      <c r="FW1215" s="533"/>
      <c r="FX1215" s="533"/>
      <c r="FY1215" s="533"/>
      <c r="FZ1215" s="533"/>
      <c r="GA1215" s="533"/>
      <c r="GB1215" s="533"/>
      <c r="GC1215" s="533"/>
      <c r="GD1215" s="533"/>
      <c r="GE1215" s="533"/>
      <c r="GF1215" s="533"/>
      <c r="GG1215" s="533"/>
      <c r="GH1215" s="533"/>
      <c r="GI1215" s="533"/>
      <c r="GJ1215" s="533"/>
      <c r="GK1215" s="533"/>
      <c r="GL1215" s="533"/>
      <c r="GM1215" s="533"/>
      <c r="GN1215" s="533"/>
      <c r="GO1215" s="533"/>
      <c r="GP1215" s="533"/>
      <c r="GQ1215" s="533"/>
      <c r="GR1215" s="533"/>
      <c r="GS1215" s="533"/>
      <c r="GT1215" s="533"/>
      <c r="GU1215" s="533"/>
      <c r="GV1215" s="533"/>
      <c r="GW1215" s="533"/>
      <c r="GX1215" s="533"/>
      <c r="GY1215" s="533"/>
      <c r="GZ1215" s="533"/>
      <c r="HA1215" s="533"/>
      <c r="HB1215" s="533"/>
      <c r="HC1215" s="533"/>
      <c r="HD1215" s="533"/>
      <c r="HE1215" s="533"/>
      <c r="HF1215" s="533"/>
      <c r="HG1215" s="533"/>
      <c r="HH1215" s="533"/>
      <c r="HI1215" s="533"/>
      <c r="HJ1215" s="533"/>
      <c r="HK1215" s="533"/>
      <c r="HL1215" s="533"/>
      <c r="HM1215" s="533"/>
      <c r="HN1215" s="533"/>
      <c r="HO1215" s="533"/>
      <c r="HP1215" s="533"/>
      <c r="HQ1215" s="533"/>
      <c r="HR1215" s="533"/>
      <c r="HS1215" s="533"/>
      <c r="HT1215" s="533"/>
      <c r="HU1215" s="533"/>
      <c r="HV1215" s="533"/>
      <c r="HW1215" s="533"/>
      <c r="HX1215" s="533"/>
      <c r="HY1215" s="533"/>
      <c r="HZ1215" s="533"/>
      <c r="IA1215" s="533"/>
      <c r="IB1215" s="533"/>
      <c r="IC1215" s="533"/>
      <c r="ID1215" s="533"/>
      <c r="IE1215" s="533"/>
      <c r="IF1215" s="533"/>
      <c r="IG1215" s="533"/>
      <c r="IH1215" s="533"/>
      <c r="II1215" s="533"/>
      <c r="IJ1215" s="533"/>
      <c r="IK1215" s="533"/>
      <c r="IL1215" s="533"/>
      <c r="IM1215" s="533"/>
      <c r="IN1215" s="533"/>
      <c r="IO1215" s="533"/>
      <c r="IP1215" s="533"/>
      <c r="IQ1215" s="533"/>
      <c r="IR1215" s="533"/>
      <c r="IS1215" s="533"/>
      <c r="IT1215" s="533"/>
      <c r="IU1215" s="533"/>
      <c r="IV1215" s="533"/>
      <c r="IW1215" s="533"/>
      <c r="IX1215" s="533"/>
      <c r="IY1215" s="533"/>
      <c r="IZ1215" s="533"/>
      <c r="JA1215" s="533"/>
      <c r="JB1215" s="533"/>
      <c r="JC1215" s="533"/>
      <c r="JD1215" s="533"/>
      <c r="JE1215" s="533"/>
      <c r="JF1215" s="533"/>
      <c r="JG1215" s="533"/>
      <c r="JH1215" s="533"/>
    </row>
    <row r="1216" spans="1:268" s="3" customFormat="1" ht="39.75" customHeight="1" x14ac:dyDescent="0.25">
      <c r="A1216" s="4" t="s">
        <v>3392</v>
      </c>
      <c r="B1216" s="4" t="s">
        <v>7554</v>
      </c>
      <c r="C1216" s="4">
        <v>11120083</v>
      </c>
      <c r="D1216" s="293">
        <v>42878</v>
      </c>
      <c r="E1216" s="293">
        <v>42878</v>
      </c>
      <c r="F1216" s="293">
        <v>46530</v>
      </c>
      <c r="G1216" s="4">
        <v>-7777</v>
      </c>
      <c r="H1216" s="4" t="s">
        <v>42</v>
      </c>
      <c r="I1216" s="4"/>
      <c r="J1216" s="4" t="s">
        <v>582</v>
      </c>
      <c r="K1216" s="4" t="s">
        <v>42</v>
      </c>
      <c r="L1216" s="4" t="s">
        <v>5410</v>
      </c>
      <c r="M1216" s="4" t="s">
        <v>7559</v>
      </c>
      <c r="N1216" s="4" t="s">
        <v>224</v>
      </c>
      <c r="O1216" s="4" t="s">
        <v>92</v>
      </c>
      <c r="P1216" s="294" t="s">
        <v>7560</v>
      </c>
      <c r="Q1216" s="4" t="s">
        <v>7562</v>
      </c>
      <c r="R1216" s="4" t="s">
        <v>7559</v>
      </c>
      <c r="S1216" s="4" t="s">
        <v>224</v>
      </c>
      <c r="T1216" s="4" t="s">
        <v>92</v>
      </c>
      <c r="U1216" s="294" t="s">
        <v>7560</v>
      </c>
      <c r="V1216" s="4" t="s">
        <v>7561</v>
      </c>
      <c r="W1216" s="4" t="s">
        <v>2712</v>
      </c>
      <c r="X1216" s="4"/>
      <c r="Y1216" s="4"/>
      <c r="Z1216" s="11" t="s">
        <v>468</v>
      </c>
      <c r="AA1216" s="4" t="s">
        <v>341</v>
      </c>
      <c r="AB1216" s="4"/>
      <c r="AC1216" s="4">
        <v>1.6659999999999999</v>
      </c>
      <c r="AD1216" s="4">
        <v>7525</v>
      </c>
      <c r="AE1216" s="4"/>
      <c r="AF1216" s="4"/>
      <c r="AG1216" s="4"/>
      <c r="AH1216" s="4"/>
      <c r="AI1216" s="4"/>
      <c r="AJ1216" s="4">
        <v>7525</v>
      </c>
      <c r="AK1216" s="4"/>
      <c r="AL1216" s="4"/>
      <c r="AM1216" s="4"/>
      <c r="AN1216" s="4"/>
      <c r="AO1216" s="4"/>
      <c r="AP1216" s="4"/>
      <c r="AQ1216" s="4"/>
      <c r="AR1216" s="4"/>
      <c r="AS1216" s="11" t="s">
        <v>935</v>
      </c>
      <c r="AT1216" s="4"/>
      <c r="AU1216" s="4"/>
      <c r="AV1216" s="4">
        <v>21.25</v>
      </c>
      <c r="AW1216" s="11" t="s">
        <v>7563</v>
      </c>
      <c r="AX1216" s="11" t="s">
        <v>7564</v>
      </c>
      <c r="AY1216" s="11">
        <v>43</v>
      </c>
      <c r="AZ1216" s="11">
        <v>50</v>
      </c>
      <c r="BA1216" s="11">
        <v>45.2</v>
      </c>
      <c r="BB1216" s="11">
        <v>23</v>
      </c>
      <c r="BC1216" s="11">
        <v>19</v>
      </c>
      <c r="BD1216" s="11">
        <v>47.8</v>
      </c>
      <c r="BE1216" s="11">
        <f t="shared" si="192"/>
        <v>43.845888888888894</v>
      </c>
      <c r="BF1216" s="11">
        <f t="shared" si="193"/>
        <v>23.329944444444443</v>
      </c>
      <c r="BG1216" s="11" t="s">
        <v>47</v>
      </c>
      <c r="BH1216" s="4"/>
      <c r="BI1216" s="4">
        <v>2591</v>
      </c>
      <c r="BJ1216" s="293">
        <v>43515</v>
      </c>
      <c r="BK1216" s="4"/>
      <c r="BL1216" s="293"/>
      <c r="BM1216" s="4"/>
      <c r="BN1216" s="4"/>
      <c r="BO1216" s="4"/>
      <c r="BP1216" s="4"/>
      <c r="BQ1216" s="4"/>
      <c r="BR1216" s="4"/>
      <c r="BS1216" s="4"/>
      <c r="BT1216" s="533"/>
      <c r="BU1216" s="533"/>
      <c r="BV1216" s="533"/>
      <c r="BW1216" s="533"/>
      <c r="BX1216" s="533"/>
      <c r="BY1216" s="533"/>
      <c r="BZ1216" s="533"/>
      <c r="CA1216" s="533"/>
      <c r="CB1216" s="533"/>
      <c r="CC1216" s="533"/>
      <c r="CD1216" s="533"/>
      <c r="CE1216" s="533"/>
      <c r="CF1216" s="533"/>
      <c r="CG1216" s="533"/>
      <c r="CH1216" s="533"/>
      <c r="CI1216" s="533"/>
      <c r="CJ1216" s="533"/>
      <c r="CK1216" s="533"/>
      <c r="CL1216" s="533"/>
      <c r="CM1216" s="533"/>
      <c r="CN1216" s="533"/>
      <c r="CO1216" s="533"/>
      <c r="CP1216" s="533"/>
      <c r="CQ1216" s="533"/>
      <c r="CR1216" s="533"/>
      <c r="CS1216" s="533"/>
      <c r="CT1216" s="533"/>
      <c r="CU1216" s="533"/>
      <c r="CV1216" s="533"/>
      <c r="CW1216" s="533"/>
      <c r="CX1216" s="533"/>
      <c r="CY1216" s="533"/>
      <c r="CZ1216" s="533"/>
      <c r="DA1216" s="533"/>
      <c r="DB1216" s="533"/>
      <c r="DC1216" s="533"/>
      <c r="DD1216" s="533"/>
      <c r="DE1216" s="533"/>
      <c r="DF1216" s="533"/>
      <c r="DG1216" s="533"/>
      <c r="DH1216" s="533"/>
      <c r="DI1216" s="533"/>
      <c r="DJ1216" s="533"/>
      <c r="DK1216" s="533"/>
      <c r="DL1216" s="533"/>
      <c r="DM1216" s="533"/>
      <c r="DN1216" s="533"/>
      <c r="DO1216" s="533"/>
      <c r="DP1216" s="533"/>
      <c r="DQ1216" s="533"/>
      <c r="DR1216" s="533"/>
      <c r="DS1216" s="533"/>
      <c r="DT1216" s="533"/>
      <c r="DU1216" s="533"/>
      <c r="DV1216" s="533"/>
      <c r="DW1216" s="533"/>
      <c r="DX1216" s="533"/>
      <c r="DY1216" s="533"/>
      <c r="DZ1216" s="533"/>
      <c r="EA1216" s="533"/>
      <c r="EB1216" s="533"/>
      <c r="EC1216" s="533"/>
      <c r="ED1216" s="533"/>
      <c r="EE1216" s="533"/>
      <c r="EF1216" s="533"/>
      <c r="EG1216" s="533"/>
      <c r="EH1216" s="533"/>
      <c r="EI1216" s="533"/>
      <c r="EJ1216" s="533"/>
      <c r="EK1216" s="533"/>
      <c r="EL1216" s="533"/>
      <c r="EM1216" s="533"/>
      <c r="EN1216" s="533"/>
      <c r="EO1216" s="533"/>
      <c r="EP1216" s="533"/>
      <c r="EQ1216" s="533"/>
      <c r="ER1216" s="533"/>
      <c r="ES1216" s="533"/>
      <c r="ET1216" s="533"/>
      <c r="EU1216" s="533"/>
      <c r="EV1216" s="533"/>
      <c r="EW1216" s="533"/>
      <c r="EX1216" s="533"/>
      <c r="EY1216" s="533"/>
      <c r="EZ1216" s="533"/>
      <c r="FA1216" s="533"/>
      <c r="FB1216" s="533"/>
      <c r="FC1216" s="533"/>
      <c r="FD1216" s="533"/>
      <c r="FE1216" s="533"/>
      <c r="FF1216" s="533"/>
      <c r="FG1216" s="533"/>
      <c r="FH1216" s="533"/>
      <c r="FI1216" s="533"/>
      <c r="FJ1216" s="533"/>
      <c r="FK1216" s="533"/>
      <c r="FL1216" s="533"/>
      <c r="FM1216" s="533"/>
      <c r="FN1216" s="533"/>
      <c r="FO1216" s="533"/>
      <c r="FP1216" s="533"/>
      <c r="FQ1216" s="533"/>
      <c r="FR1216" s="533"/>
      <c r="FS1216" s="533"/>
      <c r="FT1216" s="533"/>
      <c r="FU1216" s="533"/>
      <c r="FV1216" s="533"/>
      <c r="FW1216" s="533"/>
      <c r="FX1216" s="533"/>
      <c r="FY1216" s="533"/>
      <c r="FZ1216" s="533"/>
      <c r="GA1216" s="533"/>
      <c r="GB1216" s="533"/>
      <c r="GC1216" s="533"/>
      <c r="GD1216" s="533"/>
      <c r="GE1216" s="533"/>
      <c r="GF1216" s="533"/>
      <c r="GG1216" s="533"/>
      <c r="GH1216" s="533"/>
      <c r="GI1216" s="533"/>
      <c r="GJ1216" s="533"/>
      <c r="GK1216" s="533"/>
      <c r="GL1216" s="533"/>
      <c r="GM1216" s="533"/>
      <c r="GN1216" s="533"/>
      <c r="GO1216" s="533"/>
      <c r="GP1216" s="533"/>
      <c r="GQ1216" s="533"/>
      <c r="GR1216" s="533"/>
      <c r="GS1216" s="533"/>
      <c r="GT1216" s="533"/>
      <c r="GU1216" s="533"/>
      <c r="GV1216" s="533"/>
      <c r="GW1216" s="533"/>
      <c r="GX1216" s="533"/>
      <c r="GY1216" s="533"/>
      <c r="GZ1216" s="533"/>
      <c r="HA1216" s="533"/>
      <c r="HB1216" s="533"/>
      <c r="HC1216" s="533"/>
      <c r="HD1216" s="533"/>
      <c r="HE1216" s="533"/>
      <c r="HF1216" s="533"/>
      <c r="HG1216" s="533"/>
      <c r="HH1216" s="533"/>
      <c r="HI1216" s="533"/>
      <c r="HJ1216" s="533"/>
      <c r="HK1216" s="533"/>
      <c r="HL1216" s="533"/>
      <c r="HM1216" s="533"/>
      <c r="HN1216" s="533"/>
      <c r="HO1216" s="533"/>
      <c r="HP1216" s="533"/>
      <c r="HQ1216" s="533"/>
      <c r="HR1216" s="533"/>
      <c r="HS1216" s="533"/>
      <c r="HT1216" s="533"/>
      <c r="HU1216" s="533"/>
      <c r="HV1216" s="533"/>
      <c r="HW1216" s="533"/>
      <c r="HX1216" s="533"/>
      <c r="HY1216" s="533"/>
      <c r="HZ1216" s="533"/>
      <c r="IA1216" s="533"/>
      <c r="IB1216" s="533"/>
      <c r="IC1216" s="533"/>
      <c r="ID1216" s="533"/>
      <c r="IE1216" s="533"/>
      <c r="IF1216" s="533"/>
      <c r="IG1216" s="533"/>
      <c r="IH1216" s="533"/>
      <c r="II1216" s="533"/>
      <c r="IJ1216" s="533"/>
      <c r="IK1216" s="533"/>
      <c r="IL1216" s="533"/>
      <c r="IM1216" s="533"/>
      <c r="IN1216" s="533"/>
      <c r="IO1216" s="533"/>
      <c r="IP1216" s="533"/>
      <c r="IQ1216" s="533"/>
      <c r="IR1216" s="533"/>
      <c r="IS1216" s="533"/>
      <c r="IT1216" s="533"/>
      <c r="IU1216" s="533"/>
      <c r="IV1216" s="533"/>
      <c r="IW1216" s="533"/>
      <c r="IX1216" s="533"/>
      <c r="IY1216" s="533"/>
      <c r="IZ1216" s="533"/>
      <c r="JA1216" s="533"/>
      <c r="JB1216" s="533"/>
      <c r="JC1216" s="533"/>
      <c r="JD1216" s="533"/>
      <c r="JE1216" s="533"/>
      <c r="JF1216" s="533"/>
      <c r="JG1216" s="533"/>
      <c r="JH1216" s="533"/>
    </row>
    <row r="1217" spans="1:268" s="3" customFormat="1" ht="39.75" customHeight="1" thickBot="1" x14ac:dyDescent="0.3">
      <c r="A1217" s="178"/>
      <c r="B1217" s="178" t="s">
        <v>7554</v>
      </c>
      <c r="C1217" s="178">
        <v>11120083</v>
      </c>
      <c r="D1217" s="179">
        <v>42878</v>
      </c>
      <c r="E1217" s="179">
        <v>42878</v>
      </c>
      <c r="F1217" s="179">
        <v>46530</v>
      </c>
      <c r="G1217" s="178">
        <v>-7777</v>
      </c>
      <c r="H1217" s="178" t="s">
        <v>42</v>
      </c>
      <c r="I1217" s="178"/>
      <c r="J1217" s="178" t="s">
        <v>582</v>
      </c>
      <c r="K1217" s="178" t="s">
        <v>42</v>
      </c>
      <c r="L1217" s="178" t="s">
        <v>5410</v>
      </c>
      <c r="M1217" s="178" t="s">
        <v>7559</v>
      </c>
      <c r="N1217" s="178" t="s">
        <v>224</v>
      </c>
      <c r="O1217" s="178" t="s">
        <v>92</v>
      </c>
      <c r="P1217" s="180" t="s">
        <v>7560</v>
      </c>
      <c r="Q1217" s="178" t="s">
        <v>7562</v>
      </c>
      <c r="R1217" s="178" t="s">
        <v>7559</v>
      </c>
      <c r="S1217" s="178" t="s">
        <v>224</v>
      </c>
      <c r="T1217" s="178" t="s">
        <v>92</v>
      </c>
      <c r="U1217" s="180" t="s">
        <v>7560</v>
      </c>
      <c r="V1217" s="178" t="s">
        <v>8402</v>
      </c>
      <c r="W1217" s="178" t="s">
        <v>2712</v>
      </c>
      <c r="X1217" s="178"/>
      <c r="Y1217" s="178"/>
      <c r="Z1217" s="372" t="s">
        <v>468</v>
      </c>
      <c r="AA1217" s="178" t="s">
        <v>341</v>
      </c>
      <c r="AB1217" s="178"/>
      <c r="AC1217" s="178">
        <v>2.3220000000000001</v>
      </c>
      <c r="AD1217" s="178">
        <v>10489</v>
      </c>
      <c r="AE1217" s="178"/>
      <c r="AF1217" s="178"/>
      <c r="AG1217" s="178"/>
      <c r="AH1217" s="178"/>
      <c r="AI1217" s="178"/>
      <c r="AJ1217" s="178">
        <v>10489</v>
      </c>
      <c r="AK1217" s="178"/>
      <c r="AL1217" s="178"/>
      <c r="AM1217" s="178"/>
      <c r="AN1217" s="178"/>
      <c r="AO1217" s="178"/>
      <c r="AP1217" s="178"/>
      <c r="AQ1217" s="178"/>
      <c r="AR1217" s="178"/>
      <c r="AS1217" s="372" t="s">
        <v>935</v>
      </c>
      <c r="AT1217" s="178"/>
      <c r="AU1217" s="178"/>
      <c r="AV1217" s="178">
        <v>21.25</v>
      </c>
      <c r="AW1217" s="372" t="s">
        <v>7563</v>
      </c>
      <c r="AX1217" s="372" t="s">
        <v>7564</v>
      </c>
      <c r="AY1217" s="372">
        <v>43</v>
      </c>
      <c r="AZ1217" s="372">
        <v>50</v>
      </c>
      <c r="BA1217" s="372">
        <v>45.2</v>
      </c>
      <c r="BB1217" s="372">
        <v>23</v>
      </c>
      <c r="BC1217" s="372">
        <v>19</v>
      </c>
      <c r="BD1217" s="372">
        <v>47.8</v>
      </c>
      <c r="BE1217" s="372">
        <f t="shared" si="192"/>
        <v>43.845888888888894</v>
      </c>
      <c r="BF1217" s="372">
        <f t="shared" si="193"/>
        <v>23.329944444444443</v>
      </c>
      <c r="BG1217" s="372" t="s">
        <v>38</v>
      </c>
      <c r="BH1217" s="178"/>
      <c r="BI1217" s="178"/>
      <c r="BJ1217" s="179"/>
      <c r="BK1217" s="178"/>
      <c r="BL1217" s="179"/>
      <c r="BM1217" s="178"/>
      <c r="BN1217" s="178"/>
      <c r="BO1217" s="178"/>
      <c r="BP1217" s="178"/>
      <c r="BQ1217" s="178"/>
      <c r="BR1217" s="178"/>
      <c r="BS1217" s="178"/>
      <c r="BT1217" s="533"/>
      <c r="BU1217" s="533"/>
      <c r="BV1217" s="533"/>
      <c r="BW1217" s="533"/>
      <c r="BX1217" s="533"/>
      <c r="BY1217" s="533"/>
      <c r="BZ1217" s="533"/>
      <c r="CA1217" s="533"/>
      <c r="CB1217" s="533"/>
      <c r="CC1217" s="533"/>
      <c r="CD1217" s="533"/>
      <c r="CE1217" s="533"/>
      <c r="CF1217" s="533"/>
      <c r="CG1217" s="533"/>
      <c r="CH1217" s="533"/>
      <c r="CI1217" s="533"/>
      <c r="CJ1217" s="533"/>
      <c r="CK1217" s="533"/>
      <c r="CL1217" s="533"/>
      <c r="CM1217" s="533"/>
      <c r="CN1217" s="533"/>
      <c r="CO1217" s="533"/>
      <c r="CP1217" s="533"/>
      <c r="CQ1217" s="533"/>
      <c r="CR1217" s="533"/>
      <c r="CS1217" s="533"/>
      <c r="CT1217" s="533"/>
      <c r="CU1217" s="533"/>
      <c r="CV1217" s="533"/>
      <c r="CW1217" s="533"/>
      <c r="CX1217" s="533"/>
      <c r="CY1217" s="533"/>
      <c r="CZ1217" s="533"/>
      <c r="DA1217" s="533"/>
      <c r="DB1217" s="533"/>
      <c r="DC1217" s="533"/>
      <c r="DD1217" s="533"/>
      <c r="DE1217" s="533"/>
      <c r="DF1217" s="533"/>
      <c r="DG1217" s="533"/>
      <c r="DH1217" s="533"/>
      <c r="DI1217" s="533"/>
      <c r="DJ1217" s="533"/>
      <c r="DK1217" s="533"/>
      <c r="DL1217" s="533"/>
      <c r="DM1217" s="533"/>
      <c r="DN1217" s="533"/>
      <c r="DO1217" s="533"/>
      <c r="DP1217" s="533"/>
      <c r="DQ1217" s="533"/>
      <c r="DR1217" s="533"/>
      <c r="DS1217" s="533"/>
      <c r="DT1217" s="533"/>
      <c r="DU1217" s="533"/>
      <c r="DV1217" s="533"/>
      <c r="DW1217" s="533"/>
      <c r="DX1217" s="533"/>
      <c r="DY1217" s="533"/>
      <c r="DZ1217" s="533"/>
      <c r="EA1217" s="533"/>
      <c r="EB1217" s="533"/>
      <c r="EC1217" s="533"/>
      <c r="ED1217" s="533"/>
      <c r="EE1217" s="533"/>
      <c r="EF1217" s="533"/>
      <c r="EG1217" s="533"/>
      <c r="EH1217" s="533"/>
      <c r="EI1217" s="533"/>
      <c r="EJ1217" s="533"/>
      <c r="EK1217" s="533"/>
      <c r="EL1217" s="533"/>
      <c r="EM1217" s="533"/>
      <c r="EN1217" s="533"/>
      <c r="EO1217" s="533"/>
      <c r="EP1217" s="533"/>
      <c r="EQ1217" s="533"/>
      <c r="ER1217" s="533"/>
      <c r="ES1217" s="533"/>
      <c r="ET1217" s="533"/>
      <c r="EU1217" s="533"/>
      <c r="EV1217" s="533"/>
      <c r="EW1217" s="533"/>
      <c r="EX1217" s="533"/>
      <c r="EY1217" s="533"/>
      <c r="EZ1217" s="533"/>
      <c r="FA1217" s="533"/>
      <c r="FB1217" s="533"/>
      <c r="FC1217" s="533"/>
      <c r="FD1217" s="533"/>
      <c r="FE1217" s="533"/>
      <c r="FF1217" s="533"/>
      <c r="FG1217" s="533"/>
      <c r="FH1217" s="533"/>
      <c r="FI1217" s="533"/>
      <c r="FJ1217" s="533"/>
      <c r="FK1217" s="533"/>
      <c r="FL1217" s="533"/>
      <c r="FM1217" s="533"/>
      <c r="FN1217" s="533"/>
      <c r="FO1217" s="533"/>
      <c r="FP1217" s="533"/>
      <c r="FQ1217" s="533"/>
      <c r="FR1217" s="533"/>
      <c r="FS1217" s="533"/>
      <c r="FT1217" s="533"/>
      <c r="FU1217" s="533"/>
      <c r="FV1217" s="533"/>
      <c r="FW1217" s="533"/>
      <c r="FX1217" s="533"/>
      <c r="FY1217" s="533"/>
      <c r="FZ1217" s="533"/>
      <c r="GA1217" s="533"/>
      <c r="GB1217" s="533"/>
      <c r="GC1217" s="533"/>
      <c r="GD1217" s="533"/>
      <c r="GE1217" s="533"/>
      <c r="GF1217" s="533"/>
      <c r="GG1217" s="533"/>
      <c r="GH1217" s="533"/>
      <c r="GI1217" s="533"/>
      <c r="GJ1217" s="533"/>
      <c r="GK1217" s="533"/>
      <c r="GL1217" s="533"/>
      <c r="GM1217" s="533"/>
      <c r="GN1217" s="533"/>
      <c r="GO1217" s="533"/>
      <c r="GP1217" s="533"/>
      <c r="GQ1217" s="533"/>
      <c r="GR1217" s="533"/>
      <c r="GS1217" s="533"/>
      <c r="GT1217" s="533"/>
      <c r="GU1217" s="533"/>
      <c r="GV1217" s="533"/>
      <c r="GW1217" s="533"/>
      <c r="GX1217" s="533"/>
      <c r="GY1217" s="533"/>
      <c r="GZ1217" s="533"/>
      <c r="HA1217" s="533"/>
      <c r="HB1217" s="533"/>
      <c r="HC1217" s="533"/>
      <c r="HD1217" s="533"/>
      <c r="HE1217" s="533"/>
      <c r="HF1217" s="533"/>
      <c r="HG1217" s="533"/>
      <c r="HH1217" s="533"/>
      <c r="HI1217" s="533"/>
      <c r="HJ1217" s="533"/>
      <c r="HK1217" s="533"/>
      <c r="HL1217" s="533"/>
      <c r="HM1217" s="533"/>
      <c r="HN1217" s="533"/>
      <c r="HO1217" s="533"/>
      <c r="HP1217" s="533"/>
      <c r="HQ1217" s="533"/>
      <c r="HR1217" s="533"/>
      <c r="HS1217" s="533"/>
      <c r="HT1217" s="533"/>
      <c r="HU1217" s="533"/>
      <c r="HV1217" s="533"/>
      <c r="HW1217" s="533"/>
      <c r="HX1217" s="533"/>
      <c r="HY1217" s="533"/>
      <c r="HZ1217" s="533"/>
      <c r="IA1217" s="533"/>
      <c r="IB1217" s="533"/>
      <c r="IC1217" s="533"/>
      <c r="ID1217" s="533"/>
      <c r="IE1217" s="533"/>
      <c r="IF1217" s="533"/>
      <c r="IG1217" s="533"/>
      <c r="IH1217" s="533"/>
      <c r="II1217" s="533"/>
      <c r="IJ1217" s="533"/>
      <c r="IK1217" s="533"/>
      <c r="IL1217" s="533"/>
      <c r="IM1217" s="533"/>
      <c r="IN1217" s="533"/>
      <c r="IO1217" s="533"/>
      <c r="IP1217" s="533"/>
      <c r="IQ1217" s="533"/>
      <c r="IR1217" s="533"/>
      <c r="IS1217" s="533"/>
      <c r="IT1217" s="533"/>
      <c r="IU1217" s="533"/>
      <c r="IV1217" s="533"/>
      <c r="IW1217" s="533"/>
      <c r="IX1217" s="533"/>
      <c r="IY1217" s="533"/>
      <c r="IZ1217" s="533"/>
      <c r="JA1217" s="533"/>
      <c r="JB1217" s="533"/>
      <c r="JC1217" s="533"/>
      <c r="JD1217" s="533"/>
      <c r="JE1217" s="533"/>
      <c r="JF1217" s="533"/>
      <c r="JG1217" s="533"/>
      <c r="JH1217" s="533"/>
    </row>
    <row r="1218" spans="1:268" s="3" customFormat="1" ht="39.75" customHeight="1" thickBot="1" x14ac:dyDescent="0.3">
      <c r="A1218" s="227" t="s">
        <v>3392</v>
      </c>
      <c r="B1218" s="227" t="s">
        <v>7565</v>
      </c>
      <c r="C1218" s="227">
        <v>11120081</v>
      </c>
      <c r="D1218" s="228">
        <v>42874</v>
      </c>
      <c r="E1218" s="228">
        <v>42874</v>
      </c>
      <c r="F1218" s="228">
        <v>46526</v>
      </c>
      <c r="G1218" s="227">
        <v>-7777</v>
      </c>
      <c r="H1218" s="227" t="s">
        <v>42</v>
      </c>
      <c r="I1218" s="227"/>
      <c r="J1218" s="227" t="s">
        <v>7566</v>
      </c>
      <c r="K1218" s="227" t="s">
        <v>42</v>
      </c>
      <c r="L1218" s="227" t="s">
        <v>5410</v>
      </c>
      <c r="M1218" s="227" t="s">
        <v>224</v>
      </c>
      <c r="N1218" s="227" t="s">
        <v>224</v>
      </c>
      <c r="O1218" s="227" t="s">
        <v>92</v>
      </c>
      <c r="P1218" s="229" t="s">
        <v>7567</v>
      </c>
      <c r="Q1218" s="227" t="s">
        <v>7568</v>
      </c>
      <c r="R1218" s="227" t="s">
        <v>7569</v>
      </c>
      <c r="S1218" s="227" t="s">
        <v>7570</v>
      </c>
      <c r="T1218" s="227" t="s">
        <v>7571</v>
      </c>
      <c r="U1218" s="229" t="s">
        <v>7572</v>
      </c>
      <c r="V1218" s="227" t="s">
        <v>7573</v>
      </c>
      <c r="W1218" s="227" t="s">
        <v>2712</v>
      </c>
      <c r="X1218" s="227"/>
      <c r="Y1218" s="227"/>
      <c r="Z1218" s="371" t="s">
        <v>468</v>
      </c>
      <c r="AA1218" s="227" t="s">
        <v>341</v>
      </c>
      <c r="AB1218" s="227"/>
      <c r="AC1218" s="227">
        <v>22.31</v>
      </c>
      <c r="AD1218" s="227">
        <v>3855</v>
      </c>
      <c r="AE1218" s="227"/>
      <c r="AF1218" s="227"/>
      <c r="AG1218" s="227"/>
      <c r="AH1218" s="227"/>
      <c r="AI1218" s="227"/>
      <c r="AJ1218" s="227">
        <v>3855</v>
      </c>
      <c r="AK1218" s="227"/>
      <c r="AL1218" s="227"/>
      <c r="AM1218" s="227"/>
      <c r="AN1218" s="227"/>
      <c r="AO1218" s="227"/>
      <c r="AP1218" s="227"/>
      <c r="AQ1218" s="227"/>
      <c r="AR1218" s="227"/>
      <c r="AS1218" s="371" t="s">
        <v>935</v>
      </c>
      <c r="AT1218" s="227"/>
      <c r="AU1218" s="227"/>
      <c r="AV1218" s="227">
        <v>32</v>
      </c>
      <c r="AW1218" s="371" t="s">
        <v>7574</v>
      </c>
      <c r="AX1218" s="371" t="s">
        <v>7575</v>
      </c>
      <c r="AY1218" s="371">
        <v>43</v>
      </c>
      <c r="AZ1218" s="371">
        <v>50</v>
      </c>
      <c r="BA1218" s="371">
        <v>34.799999999999997</v>
      </c>
      <c r="BB1218" s="371">
        <v>23</v>
      </c>
      <c r="BC1218" s="371">
        <v>17</v>
      </c>
      <c r="BD1218" s="371">
        <v>19.8</v>
      </c>
      <c r="BE1218" s="371">
        <f t="shared" ref="BE1218" si="198">AY1218+AZ1218/60+BA1218/3600</f>
        <v>43.843000000000004</v>
      </c>
      <c r="BF1218" s="371">
        <f t="shared" ref="BF1218" si="199">BB1218+BC1218/60+BD1218/3600</f>
        <v>23.288833333333336</v>
      </c>
      <c r="BG1218" s="371" t="s">
        <v>38</v>
      </c>
      <c r="BH1218" s="227"/>
      <c r="BI1218" s="227"/>
      <c r="BJ1218" s="228"/>
      <c r="BK1218" s="227"/>
      <c r="BL1218" s="228"/>
      <c r="BM1218" s="227"/>
      <c r="BN1218" s="227"/>
      <c r="BO1218" s="227"/>
      <c r="BP1218" s="227"/>
      <c r="BQ1218" s="227"/>
      <c r="BR1218" s="227"/>
      <c r="BS1218" s="227"/>
      <c r="BT1218" s="533"/>
      <c r="BU1218" s="533"/>
      <c r="BV1218" s="533"/>
      <c r="BW1218" s="533"/>
      <c r="BX1218" s="533"/>
      <c r="BY1218" s="533"/>
      <c r="BZ1218" s="533"/>
      <c r="CA1218" s="533"/>
      <c r="CB1218" s="533"/>
      <c r="CC1218" s="533"/>
      <c r="CD1218" s="533"/>
      <c r="CE1218" s="533"/>
      <c r="CF1218" s="533"/>
      <c r="CG1218" s="533"/>
      <c r="CH1218" s="533"/>
      <c r="CI1218" s="533"/>
      <c r="CJ1218" s="533"/>
      <c r="CK1218" s="533"/>
      <c r="CL1218" s="533"/>
      <c r="CM1218" s="533"/>
      <c r="CN1218" s="533"/>
      <c r="CO1218" s="533"/>
      <c r="CP1218" s="533"/>
      <c r="CQ1218" s="533"/>
      <c r="CR1218" s="533"/>
      <c r="CS1218" s="533"/>
      <c r="CT1218" s="533"/>
      <c r="CU1218" s="533"/>
      <c r="CV1218" s="533"/>
      <c r="CW1218" s="533"/>
      <c r="CX1218" s="533"/>
      <c r="CY1218" s="533"/>
      <c r="CZ1218" s="533"/>
      <c r="DA1218" s="533"/>
      <c r="DB1218" s="533"/>
      <c r="DC1218" s="533"/>
      <c r="DD1218" s="533"/>
      <c r="DE1218" s="533"/>
      <c r="DF1218" s="533"/>
      <c r="DG1218" s="533"/>
      <c r="DH1218" s="533"/>
      <c r="DI1218" s="533"/>
      <c r="DJ1218" s="533"/>
      <c r="DK1218" s="533"/>
      <c r="DL1218" s="533"/>
      <c r="DM1218" s="533"/>
      <c r="DN1218" s="533"/>
      <c r="DO1218" s="533"/>
      <c r="DP1218" s="533"/>
      <c r="DQ1218" s="533"/>
      <c r="DR1218" s="533"/>
      <c r="DS1218" s="533"/>
      <c r="DT1218" s="533"/>
      <c r="DU1218" s="533"/>
      <c r="DV1218" s="533"/>
      <c r="DW1218" s="533"/>
      <c r="DX1218" s="533"/>
      <c r="DY1218" s="533"/>
      <c r="DZ1218" s="533"/>
      <c r="EA1218" s="533"/>
      <c r="EB1218" s="533"/>
      <c r="EC1218" s="533"/>
      <c r="ED1218" s="533"/>
      <c r="EE1218" s="533"/>
      <c r="EF1218" s="533"/>
      <c r="EG1218" s="533"/>
      <c r="EH1218" s="533"/>
      <c r="EI1218" s="533"/>
      <c r="EJ1218" s="533"/>
      <c r="EK1218" s="533"/>
      <c r="EL1218" s="533"/>
      <c r="EM1218" s="533"/>
      <c r="EN1218" s="533"/>
      <c r="EO1218" s="533"/>
      <c r="EP1218" s="533"/>
      <c r="EQ1218" s="533"/>
      <c r="ER1218" s="533"/>
      <c r="ES1218" s="533"/>
      <c r="ET1218" s="533"/>
      <c r="EU1218" s="533"/>
      <c r="EV1218" s="533"/>
      <c r="EW1218" s="533"/>
      <c r="EX1218" s="533"/>
      <c r="EY1218" s="533"/>
      <c r="EZ1218" s="533"/>
      <c r="FA1218" s="533"/>
      <c r="FB1218" s="533"/>
      <c r="FC1218" s="533"/>
      <c r="FD1218" s="533"/>
      <c r="FE1218" s="533"/>
      <c r="FF1218" s="533"/>
      <c r="FG1218" s="533"/>
      <c r="FH1218" s="533"/>
      <c r="FI1218" s="533"/>
      <c r="FJ1218" s="533"/>
      <c r="FK1218" s="533"/>
      <c r="FL1218" s="533"/>
      <c r="FM1218" s="533"/>
      <c r="FN1218" s="533"/>
      <c r="FO1218" s="533"/>
      <c r="FP1218" s="533"/>
      <c r="FQ1218" s="533"/>
      <c r="FR1218" s="533"/>
      <c r="FS1218" s="533"/>
      <c r="FT1218" s="533"/>
      <c r="FU1218" s="533"/>
      <c r="FV1218" s="533"/>
      <c r="FW1218" s="533"/>
      <c r="FX1218" s="533"/>
      <c r="FY1218" s="533"/>
      <c r="FZ1218" s="533"/>
      <c r="GA1218" s="533"/>
      <c r="GB1218" s="533"/>
      <c r="GC1218" s="533"/>
      <c r="GD1218" s="533"/>
      <c r="GE1218" s="533"/>
      <c r="GF1218" s="533"/>
      <c r="GG1218" s="533"/>
      <c r="GH1218" s="533"/>
      <c r="GI1218" s="533"/>
      <c r="GJ1218" s="533"/>
      <c r="GK1218" s="533"/>
      <c r="GL1218" s="533"/>
      <c r="GM1218" s="533"/>
      <c r="GN1218" s="533"/>
      <c r="GO1218" s="533"/>
      <c r="GP1218" s="533"/>
      <c r="GQ1218" s="533"/>
      <c r="GR1218" s="533"/>
      <c r="GS1218" s="533"/>
      <c r="GT1218" s="533"/>
      <c r="GU1218" s="533"/>
      <c r="GV1218" s="533"/>
      <c r="GW1218" s="533"/>
      <c r="GX1218" s="533"/>
      <c r="GY1218" s="533"/>
      <c r="GZ1218" s="533"/>
      <c r="HA1218" s="533"/>
      <c r="HB1218" s="533"/>
      <c r="HC1218" s="533"/>
      <c r="HD1218" s="533"/>
      <c r="HE1218" s="533"/>
      <c r="HF1218" s="533"/>
      <c r="HG1218" s="533"/>
      <c r="HH1218" s="533"/>
      <c r="HI1218" s="533"/>
      <c r="HJ1218" s="533"/>
      <c r="HK1218" s="533"/>
      <c r="HL1218" s="533"/>
      <c r="HM1218" s="533"/>
      <c r="HN1218" s="533"/>
      <c r="HO1218" s="533"/>
      <c r="HP1218" s="533"/>
      <c r="HQ1218" s="533"/>
      <c r="HR1218" s="533"/>
      <c r="HS1218" s="533"/>
      <c r="HT1218" s="533"/>
      <c r="HU1218" s="533"/>
      <c r="HV1218" s="533"/>
      <c r="HW1218" s="533"/>
      <c r="HX1218" s="533"/>
      <c r="HY1218" s="533"/>
      <c r="HZ1218" s="533"/>
      <c r="IA1218" s="533"/>
      <c r="IB1218" s="533"/>
      <c r="IC1218" s="533"/>
      <c r="ID1218" s="533"/>
      <c r="IE1218" s="533"/>
      <c r="IF1218" s="533"/>
      <c r="IG1218" s="533"/>
      <c r="IH1218" s="533"/>
      <c r="II1218" s="533"/>
      <c r="IJ1218" s="533"/>
      <c r="IK1218" s="533"/>
      <c r="IL1218" s="533"/>
      <c r="IM1218" s="533"/>
      <c r="IN1218" s="533"/>
      <c r="IO1218" s="533"/>
      <c r="IP1218" s="533"/>
      <c r="IQ1218" s="533"/>
      <c r="IR1218" s="533"/>
      <c r="IS1218" s="533"/>
      <c r="IT1218" s="533"/>
      <c r="IU1218" s="533"/>
      <c r="IV1218" s="533"/>
      <c r="IW1218" s="533"/>
      <c r="IX1218" s="533"/>
      <c r="IY1218" s="533"/>
      <c r="IZ1218" s="533"/>
      <c r="JA1218" s="533"/>
      <c r="JB1218" s="533"/>
      <c r="JC1218" s="533"/>
      <c r="JD1218" s="533"/>
      <c r="JE1218" s="533"/>
      <c r="JF1218" s="533"/>
      <c r="JG1218" s="533"/>
      <c r="JH1218" s="533"/>
    </row>
    <row r="1219" spans="1:268" ht="24.75" thickBot="1" x14ac:dyDescent="0.3">
      <c r="A1219" s="227" t="s">
        <v>3392</v>
      </c>
      <c r="B1219" s="227" t="s">
        <v>7589</v>
      </c>
      <c r="C1219" s="227">
        <v>11120084</v>
      </c>
      <c r="D1219" s="228">
        <v>42898</v>
      </c>
      <c r="E1219" s="228">
        <v>42898</v>
      </c>
      <c r="F1219" s="228">
        <v>44724</v>
      </c>
      <c r="G1219" s="227">
        <v>-7777</v>
      </c>
      <c r="H1219" s="227" t="s">
        <v>7591</v>
      </c>
      <c r="I1219" s="227"/>
      <c r="J1219" s="227" t="s">
        <v>883</v>
      </c>
      <c r="K1219" s="227" t="s">
        <v>55</v>
      </c>
      <c r="L1219" s="227" t="s">
        <v>2546</v>
      </c>
      <c r="M1219" s="227" t="s">
        <v>7590</v>
      </c>
      <c r="N1219" s="227" t="s">
        <v>216</v>
      </c>
      <c r="O1219" s="227" t="s">
        <v>189</v>
      </c>
      <c r="P1219" s="229" t="s">
        <v>7592</v>
      </c>
      <c r="Q1219" s="227" t="s">
        <v>2784</v>
      </c>
      <c r="R1219" s="227" t="s">
        <v>7590</v>
      </c>
      <c r="S1219" s="227" t="s">
        <v>216</v>
      </c>
      <c r="T1219" s="227" t="s">
        <v>189</v>
      </c>
      <c r="U1219" s="229" t="s">
        <v>7592</v>
      </c>
      <c r="V1219" s="227" t="s">
        <v>7593</v>
      </c>
      <c r="W1219" s="227" t="s">
        <v>2712</v>
      </c>
      <c r="X1219" s="227"/>
      <c r="Y1219" s="227"/>
      <c r="Z1219" s="371" t="s">
        <v>468</v>
      </c>
      <c r="AA1219" s="227" t="s">
        <v>341</v>
      </c>
      <c r="AB1219" s="227">
        <v>0.34499999999999997</v>
      </c>
      <c r="AC1219" s="227">
        <v>26.457999999999998</v>
      </c>
      <c r="AD1219" s="227">
        <v>36000</v>
      </c>
      <c r="AE1219" s="227"/>
      <c r="AF1219" s="227"/>
      <c r="AG1219" s="227"/>
      <c r="AH1219" s="227"/>
      <c r="AI1219" s="227"/>
      <c r="AJ1219" s="227">
        <v>36000</v>
      </c>
      <c r="AK1219" s="227"/>
      <c r="AL1219" s="227"/>
      <c r="AM1219" s="227"/>
      <c r="AN1219" s="227"/>
      <c r="AO1219" s="227">
        <v>34.5</v>
      </c>
      <c r="AP1219" s="227"/>
      <c r="AQ1219" s="227"/>
      <c r="AR1219" s="227"/>
      <c r="AS1219" s="371" t="s">
        <v>935</v>
      </c>
      <c r="AT1219" s="227"/>
      <c r="AU1219" s="227"/>
      <c r="AV1219" s="227"/>
      <c r="AW1219" s="371" t="s">
        <v>7594</v>
      </c>
      <c r="AX1219" s="371" t="s">
        <v>7658</v>
      </c>
      <c r="AY1219" s="371">
        <v>43</v>
      </c>
      <c r="AZ1219" s="371">
        <v>18</v>
      </c>
      <c r="BA1219" s="371">
        <v>51.83</v>
      </c>
      <c r="BB1219" s="371">
        <v>23</v>
      </c>
      <c r="BC1219" s="371">
        <v>56</v>
      </c>
      <c r="BD1219" s="371">
        <v>32.93</v>
      </c>
      <c r="BE1219" s="371">
        <f t="shared" ref="BE1219" si="200">AY1219+AZ1219/60+BA1219/3600</f>
        <v>43.314397222222219</v>
      </c>
      <c r="BF1219" s="371">
        <f t="shared" ref="BF1219" si="201">BB1219+BC1219/60+BD1219/3600</f>
        <v>23.942480555555555</v>
      </c>
      <c r="BG1219" s="371" t="s">
        <v>38</v>
      </c>
      <c r="BH1219" s="227"/>
      <c r="BI1219" s="227"/>
      <c r="BJ1219" s="228"/>
      <c r="BK1219" s="227"/>
      <c r="BL1219" s="228"/>
      <c r="BM1219" s="227"/>
      <c r="BN1219" s="227"/>
      <c r="BO1219" s="227"/>
      <c r="BP1219" s="227"/>
      <c r="BQ1219" s="227"/>
      <c r="BR1219" s="227"/>
      <c r="BS1219" s="227"/>
    </row>
    <row r="1220" spans="1:268" ht="24.75" thickBot="1" x14ac:dyDescent="0.3">
      <c r="A1220" s="227" t="s">
        <v>3392</v>
      </c>
      <c r="B1220" s="227" t="s">
        <v>7628</v>
      </c>
      <c r="C1220" s="227">
        <v>11120085</v>
      </c>
      <c r="D1220" s="228">
        <v>42926</v>
      </c>
      <c r="E1220" s="228">
        <v>42926</v>
      </c>
      <c r="F1220" s="228">
        <v>44752</v>
      </c>
      <c r="G1220" s="228">
        <v>44022</v>
      </c>
      <c r="H1220" s="227" t="s">
        <v>7629</v>
      </c>
      <c r="I1220" s="227"/>
      <c r="J1220" s="227" t="s">
        <v>7630</v>
      </c>
      <c r="K1220" s="227" t="s">
        <v>55</v>
      </c>
      <c r="L1220" s="227" t="s">
        <v>7631</v>
      </c>
      <c r="M1220" s="227" t="s">
        <v>7632</v>
      </c>
      <c r="N1220" s="227" t="s">
        <v>161</v>
      </c>
      <c r="O1220" s="227" t="s">
        <v>52</v>
      </c>
      <c r="P1220" s="229" t="s">
        <v>7633</v>
      </c>
      <c r="Q1220" s="227" t="s">
        <v>7636</v>
      </c>
      <c r="R1220" s="227" t="s">
        <v>7632</v>
      </c>
      <c r="S1220" s="227" t="s">
        <v>161</v>
      </c>
      <c r="T1220" s="227" t="s">
        <v>52</v>
      </c>
      <c r="U1220" s="229" t="s">
        <v>7633</v>
      </c>
      <c r="V1220" s="227" t="s">
        <v>7634</v>
      </c>
      <c r="W1220" s="227" t="s">
        <v>7635</v>
      </c>
      <c r="X1220" s="227"/>
      <c r="Y1220" s="227"/>
      <c r="Z1220" s="371" t="s">
        <v>1311</v>
      </c>
      <c r="AA1220" s="227" t="s">
        <v>341</v>
      </c>
      <c r="AB1220" s="227">
        <v>8.09E-2</v>
      </c>
      <c r="AC1220" s="227">
        <v>1.48</v>
      </c>
      <c r="AD1220" s="227">
        <v>11520</v>
      </c>
      <c r="AE1220" s="227"/>
      <c r="AF1220" s="227"/>
      <c r="AG1220" s="227"/>
      <c r="AH1220" s="227"/>
      <c r="AI1220" s="227"/>
      <c r="AJ1220" s="227">
        <v>11520</v>
      </c>
      <c r="AK1220" s="227"/>
      <c r="AL1220" s="227"/>
      <c r="AM1220" s="227"/>
      <c r="AN1220" s="227"/>
      <c r="AO1220" s="227">
        <v>8.1</v>
      </c>
      <c r="AP1220" s="227"/>
      <c r="AQ1220" s="227"/>
      <c r="AR1220" s="227"/>
      <c r="AS1220" s="371" t="s">
        <v>935</v>
      </c>
      <c r="AT1220" s="227"/>
      <c r="AU1220" s="227"/>
      <c r="AV1220" s="227">
        <v>805.51</v>
      </c>
      <c r="AW1220" s="371" t="s">
        <v>9096</v>
      </c>
      <c r="AX1220" s="371" t="s">
        <v>7659</v>
      </c>
      <c r="AY1220" s="371">
        <v>42</v>
      </c>
      <c r="AZ1220" s="371">
        <v>32</v>
      </c>
      <c r="BA1220" s="371">
        <v>58.017000000000003</v>
      </c>
      <c r="BB1220" s="371">
        <v>23</v>
      </c>
      <c r="BC1220" s="371">
        <v>36</v>
      </c>
      <c r="BD1220" s="371">
        <v>35.311</v>
      </c>
      <c r="BE1220" s="371">
        <f t="shared" ref="BE1220" si="202">AY1220+AZ1220/60+BA1220/3600</f>
        <v>42.549449166666662</v>
      </c>
      <c r="BF1220" s="371">
        <f t="shared" ref="BF1220" si="203">BB1220+BC1220/60+BD1220/3600</f>
        <v>23.609808611111113</v>
      </c>
      <c r="BG1220" s="371" t="s">
        <v>38</v>
      </c>
      <c r="BH1220" s="227"/>
      <c r="BI1220" s="227"/>
      <c r="BJ1220" s="228"/>
      <c r="BK1220" s="227"/>
      <c r="BL1220" s="228"/>
      <c r="BM1220" s="227"/>
      <c r="BN1220" s="227"/>
      <c r="BO1220" s="227"/>
      <c r="BP1220" s="227"/>
      <c r="BQ1220" s="227"/>
      <c r="BR1220" s="227"/>
      <c r="BS1220" s="227"/>
    </row>
    <row r="1221" spans="1:268" ht="24.75" thickBot="1" x14ac:dyDescent="0.3">
      <c r="A1221" s="227" t="s">
        <v>3392</v>
      </c>
      <c r="B1221" s="227" t="s">
        <v>7643</v>
      </c>
      <c r="C1221" s="227">
        <v>11130104</v>
      </c>
      <c r="D1221" s="228">
        <v>42928</v>
      </c>
      <c r="E1221" s="228">
        <v>42928</v>
      </c>
      <c r="F1221" s="228">
        <v>44766</v>
      </c>
      <c r="G1221" s="227">
        <v>-7777</v>
      </c>
      <c r="H1221" s="227" t="s">
        <v>959</v>
      </c>
      <c r="I1221" s="227"/>
      <c r="J1221" s="227" t="s">
        <v>7644</v>
      </c>
      <c r="K1221" s="227" t="s">
        <v>95</v>
      </c>
      <c r="L1221" s="227" t="s">
        <v>7645</v>
      </c>
      <c r="M1221" s="227" t="s">
        <v>166</v>
      </c>
      <c r="N1221" s="227" t="s">
        <v>166</v>
      </c>
      <c r="O1221" s="227" t="s">
        <v>92</v>
      </c>
      <c r="P1221" s="229" t="s">
        <v>1037</v>
      </c>
      <c r="Q1221" s="227" t="s">
        <v>7646</v>
      </c>
      <c r="R1221" s="227" t="s">
        <v>166</v>
      </c>
      <c r="S1221" s="227" t="s">
        <v>166</v>
      </c>
      <c r="T1221" s="227" t="s">
        <v>92</v>
      </c>
      <c r="U1221" s="229" t="s">
        <v>1037</v>
      </c>
      <c r="V1221" s="227" t="s">
        <v>7647</v>
      </c>
      <c r="W1221" s="227" t="s">
        <v>7648</v>
      </c>
      <c r="X1221" s="227"/>
      <c r="Y1221" s="227"/>
      <c r="Z1221" s="371" t="s">
        <v>468</v>
      </c>
      <c r="AA1221" s="227" t="s">
        <v>386</v>
      </c>
      <c r="AB1221" s="227">
        <v>0.17100000000000001</v>
      </c>
      <c r="AC1221" s="227">
        <v>5</v>
      </c>
      <c r="AD1221" s="227">
        <v>68500</v>
      </c>
      <c r="AE1221" s="227"/>
      <c r="AF1221" s="227"/>
      <c r="AG1221" s="227"/>
      <c r="AH1221" s="227">
        <v>68500</v>
      </c>
      <c r="AI1221" s="227"/>
      <c r="AJ1221" s="227"/>
      <c r="AK1221" s="227"/>
      <c r="AL1221" s="227"/>
      <c r="AM1221" s="227"/>
      <c r="AN1221" s="227"/>
      <c r="AO1221" s="461">
        <v>17</v>
      </c>
      <c r="AP1221" s="227"/>
      <c r="AQ1221" s="227"/>
      <c r="AR1221" s="227"/>
      <c r="AS1221" s="371" t="s">
        <v>935</v>
      </c>
      <c r="AT1221" s="227"/>
      <c r="AU1221" s="227"/>
      <c r="AV1221" s="227"/>
      <c r="AW1221" s="371" t="s">
        <v>7649</v>
      </c>
      <c r="AX1221" s="371" t="s">
        <v>7660</v>
      </c>
      <c r="AY1221" s="371">
        <v>43</v>
      </c>
      <c r="AZ1221" s="371">
        <v>13</v>
      </c>
      <c r="BA1221" s="371">
        <v>41.88</v>
      </c>
      <c r="BB1221" s="371">
        <v>23</v>
      </c>
      <c r="BC1221" s="371">
        <v>4</v>
      </c>
      <c r="BD1221" s="371">
        <v>59.694000000000003</v>
      </c>
      <c r="BE1221" s="371">
        <f t="shared" ref="BE1221" si="204">AY1221+AZ1221/60+BA1221/3600</f>
        <v>43.228300000000004</v>
      </c>
      <c r="BF1221" s="371">
        <f t="shared" ref="BF1221" si="205">BB1221+BC1221/60+BD1221/3600</f>
        <v>23.083248333333334</v>
      </c>
      <c r="BG1221" s="371" t="s">
        <v>38</v>
      </c>
      <c r="BH1221" s="227"/>
      <c r="BI1221" s="227"/>
      <c r="BJ1221" s="228"/>
      <c r="BK1221" s="227"/>
      <c r="BL1221" s="228"/>
      <c r="BM1221" s="227"/>
      <c r="BN1221" s="227"/>
      <c r="BO1221" s="227"/>
      <c r="BP1221" s="227"/>
      <c r="BQ1221" s="227"/>
      <c r="BR1221" s="227"/>
      <c r="BS1221" s="227"/>
    </row>
    <row r="1222" spans="1:268" ht="24.75" thickBot="1" x14ac:dyDescent="0.3">
      <c r="A1222" s="227" t="s">
        <v>3392</v>
      </c>
      <c r="B1222" s="227" t="s">
        <v>7662</v>
      </c>
      <c r="C1222" s="227">
        <v>11160132</v>
      </c>
      <c r="D1222" s="228">
        <v>42942</v>
      </c>
      <c r="E1222" s="228">
        <v>42942</v>
      </c>
      <c r="F1222" s="228">
        <v>45133</v>
      </c>
      <c r="G1222" s="227">
        <v>-7777</v>
      </c>
      <c r="H1222" s="227" t="s">
        <v>464</v>
      </c>
      <c r="I1222" s="227"/>
      <c r="J1222" s="227" t="s">
        <v>7517</v>
      </c>
      <c r="K1222" s="227" t="s">
        <v>135</v>
      </c>
      <c r="L1222" s="227" t="s">
        <v>7663</v>
      </c>
      <c r="M1222" s="227" t="s">
        <v>202</v>
      </c>
      <c r="N1222" s="227" t="s">
        <v>202</v>
      </c>
      <c r="O1222" s="227" t="s">
        <v>72</v>
      </c>
      <c r="P1222" s="229" t="s">
        <v>7520</v>
      </c>
      <c r="Q1222" s="227" t="s">
        <v>7665</v>
      </c>
      <c r="R1222" s="227" t="s">
        <v>202</v>
      </c>
      <c r="S1222" s="227" t="s">
        <v>202</v>
      </c>
      <c r="T1222" s="227" t="s">
        <v>72</v>
      </c>
      <c r="U1222" s="229" t="s">
        <v>7520</v>
      </c>
      <c r="V1222" s="227" t="s">
        <v>7664</v>
      </c>
      <c r="W1222" s="227" t="s">
        <v>639</v>
      </c>
      <c r="X1222" s="227"/>
      <c r="Y1222" s="227"/>
      <c r="Z1222" s="371" t="s">
        <v>468</v>
      </c>
      <c r="AA1222" s="227" t="s">
        <v>360</v>
      </c>
      <c r="AB1222" s="227">
        <v>4.75</v>
      </c>
      <c r="AC1222" s="227">
        <v>35.200000000000003</v>
      </c>
      <c r="AD1222" s="227">
        <v>1100000</v>
      </c>
      <c r="AE1222" s="227"/>
      <c r="AF1222" s="227"/>
      <c r="AG1222" s="227"/>
      <c r="AH1222" s="227"/>
      <c r="AI1222" s="227"/>
      <c r="AJ1222" s="227"/>
      <c r="AK1222" s="227"/>
      <c r="AL1222" s="227">
        <v>1100000</v>
      </c>
      <c r="AM1222" s="227"/>
      <c r="AN1222" s="227"/>
      <c r="AO1222" s="227">
        <v>475</v>
      </c>
      <c r="AP1222" s="227"/>
      <c r="AQ1222" s="227" t="s">
        <v>47</v>
      </c>
      <c r="AR1222" s="227"/>
      <c r="AS1222" s="371" t="s">
        <v>935</v>
      </c>
      <c r="AT1222" s="227"/>
      <c r="AU1222" s="227"/>
      <c r="AV1222" s="227"/>
      <c r="AW1222" s="371" t="s">
        <v>7666</v>
      </c>
      <c r="AX1222" s="371" t="s">
        <v>7667</v>
      </c>
      <c r="AY1222" s="371">
        <v>42</v>
      </c>
      <c r="AZ1222" s="371">
        <v>53</v>
      </c>
      <c r="BA1222" s="371">
        <v>54.13</v>
      </c>
      <c r="BB1222" s="371">
        <v>24</v>
      </c>
      <c r="BC1222" s="371">
        <v>18</v>
      </c>
      <c r="BD1222" s="371">
        <v>49.12</v>
      </c>
      <c r="BE1222" s="371">
        <f t="shared" ref="BE1222" si="206">AY1222+AZ1222/60+BA1222/3600</f>
        <v>42.898369444444441</v>
      </c>
      <c r="BF1222" s="371">
        <f t="shared" ref="BF1222" si="207">BB1222+BC1222/60+BD1222/3600</f>
        <v>24.313644444444446</v>
      </c>
      <c r="BG1222" s="371" t="s">
        <v>38</v>
      </c>
      <c r="BH1222" s="227"/>
      <c r="BI1222" s="227"/>
      <c r="BJ1222" s="228"/>
      <c r="BK1222" s="227"/>
      <c r="BL1222" s="228"/>
      <c r="BM1222" s="227"/>
      <c r="BN1222" s="227"/>
      <c r="BO1222" s="227"/>
      <c r="BP1222" s="227"/>
      <c r="BQ1222" s="227"/>
      <c r="BR1222" s="227"/>
      <c r="BS1222" s="227"/>
    </row>
    <row r="1223" spans="1:268" ht="24.75" thickBot="1" x14ac:dyDescent="0.3">
      <c r="A1223" s="227" t="s">
        <v>3392</v>
      </c>
      <c r="B1223" s="227" t="s">
        <v>7650</v>
      </c>
      <c r="C1223" s="227">
        <v>11120086</v>
      </c>
      <c r="D1223" s="228">
        <v>42944</v>
      </c>
      <c r="E1223" s="228">
        <v>42944</v>
      </c>
      <c r="F1223" s="228">
        <v>46596</v>
      </c>
      <c r="G1223" s="227">
        <v>-7777</v>
      </c>
      <c r="H1223" s="227" t="s">
        <v>486</v>
      </c>
      <c r="I1223" s="227"/>
      <c r="J1223" s="227" t="s">
        <v>7651</v>
      </c>
      <c r="K1223" s="227" t="s">
        <v>95</v>
      </c>
      <c r="L1223" s="227" t="s">
        <v>7652</v>
      </c>
      <c r="M1223" s="227" t="s">
        <v>7653</v>
      </c>
      <c r="N1223" s="227" t="s">
        <v>216</v>
      </c>
      <c r="O1223" s="227" t="s">
        <v>189</v>
      </c>
      <c r="P1223" s="229" t="s">
        <v>7654</v>
      </c>
      <c r="Q1223" s="227"/>
      <c r="R1223" s="227" t="s">
        <v>7653</v>
      </c>
      <c r="S1223" s="227" t="s">
        <v>216</v>
      </c>
      <c r="T1223" s="227" t="s">
        <v>189</v>
      </c>
      <c r="U1223" s="229" t="s">
        <v>7654</v>
      </c>
      <c r="V1223" s="227" t="s">
        <v>7655</v>
      </c>
      <c r="W1223" s="227" t="s">
        <v>7656</v>
      </c>
      <c r="X1223" s="227"/>
      <c r="Y1223" s="227"/>
      <c r="Z1223" s="371" t="s">
        <v>468</v>
      </c>
      <c r="AA1223" s="227" t="s">
        <v>341</v>
      </c>
      <c r="AB1223" s="227">
        <v>1.492</v>
      </c>
      <c r="AC1223" s="227">
        <v>24</v>
      </c>
      <c r="AD1223" s="227">
        <v>3567.6</v>
      </c>
      <c r="AE1223" s="227"/>
      <c r="AF1223" s="227"/>
      <c r="AG1223" s="227"/>
      <c r="AH1223" s="227"/>
      <c r="AI1223" s="227"/>
      <c r="AJ1223" s="227">
        <v>3567</v>
      </c>
      <c r="AK1223" s="227"/>
      <c r="AL1223" s="227"/>
      <c r="AM1223" s="227"/>
      <c r="AN1223" s="227"/>
      <c r="AO1223" s="461">
        <v>149</v>
      </c>
      <c r="AP1223" s="227"/>
      <c r="AQ1223" s="227"/>
      <c r="AR1223" s="227"/>
      <c r="AS1223" s="371" t="s">
        <v>935</v>
      </c>
      <c r="AT1223" s="227"/>
      <c r="AU1223" s="227"/>
      <c r="AV1223" s="227">
        <v>97</v>
      </c>
      <c r="AW1223" s="371" t="s">
        <v>7657</v>
      </c>
      <c r="AX1223" s="371" t="s">
        <v>7661</v>
      </c>
      <c r="AY1223" s="371">
        <v>43</v>
      </c>
      <c r="AZ1223" s="371">
        <v>30</v>
      </c>
      <c r="BA1223" s="371">
        <v>12.83</v>
      </c>
      <c r="BB1223" s="371">
        <v>23</v>
      </c>
      <c r="BC1223" s="371">
        <v>53</v>
      </c>
      <c r="BD1223" s="371">
        <v>41.48</v>
      </c>
      <c r="BE1223" s="371">
        <f t="shared" ref="BE1223" si="208">AY1223+AZ1223/60+BA1223/3600</f>
        <v>43.503563888888891</v>
      </c>
      <c r="BF1223" s="371">
        <f t="shared" ref="BF1223" si="209">BB1223+BC1223/60+BD1223/3600</f>
        <v>23.894855555555555</v>
      </c>
      <c r="BG1223" s="371" t="s">
        <v>38</v>
      </c>
      <c r="BH1223" s="227"/>
      <c r="BI1223" s="227"/>
      <c r="BJ1223" s="228"/>
      <c r="BK1223" s="227"/>
      <c r="BL1223" s="228"/>
      <c r="BM1223" s="227"/>
      <c r="BN1223" s="227"/>
      <c r="BO1223" s="227"/>
      <c r="BP1223" s="227"/>
      <c r="BQ1223" s="227"/>
      <c r="BR1223" s="227"/>
      <c r="BS1223" s="227"/>
    </row>
    <row r="1224" spans="1:268" s="3" customFormat="1" ht="39.75" customHeight="1" thickBot="1" x14ac:dyDescent="0.3">
      <c r="A1224" s="226" t="s">
        <v>3392</v>
      </c>
      <c r="B1224" s="227" t="s">
        <v>7683</v>
      </c>
      <c r="C1224" s="227">
        <v>11120087</v>
      </c>
      <c r="D1224" s="228">
        <v>42969</v>
      </c>
      <c r="E1224" s="228">
        <v>42969</v>
      </c>
      <c r="F1224" s="228">
        <v>44795</v>
      </c>
      <c r="G1224" s="227">
        <v>-7777</v>
      </c>
      <c r="H1224" s="227" t="s">
        <v>7684</v>
      </c>
      <c r="I1224" s="227"/>
      <c r="J1224" s="227" t="s">
        <v>7685</v>
      </c>
      <c r="K1224" s="227" t="s">
        <v>37</v>
      </c>
      <c r="L1224" s="227" t="s">
        <v>7686</v>
      </c>
      <c r="M1224" s="227" t="s">
        <v>277</v>
      </c>
      <c r="N1224" s="227" t="s">
        <v>106</v>
      </c>
      <c r="O1224" s="227" t="s">
        <v>72</v>
      </c>
      <c r="P1224" s="229" t="s">
        <v>7687</v>
      </c>
      <c r="Q1224" s="227"/>
      <c r="R1224" s="227" t="s">
        <v>277</v>
      </c>
      <c r="S1224" s="227" t="s">
        <v>106</v>
      </c>
      <c r="T1224" s="227" t="s">
        <v>72</v>
      </c>
      <c r="U1224" s="229" t="s">
        <v>7687</v>
      </c>
      <c r="V1224" s="227" t="s">
        <v>7688</v>
      </c>
      <c r="W1224" s="227" t="s">
        <v>2712</v>
      </c>
      <c r="X1224" s="227"/>
      <c r="Y1224" s="227"/>
      <c r="Z1224" s="230" t="s">
        <v>468</v>
      </c>
      <c r="AA1224" s="227" t="s">
        <v>341</v>
      </c>
      <c r="AB1224" s="227">
        <v>0.13</v>
      </c>
      <c r="AC1224" s="227">
        <v>0.84</v>
      </c>
      <c r="AD1224" s="227">
        <v>7130</v>
      </c>
      <c r="AE1224" s="227"/>
      <c r="AF1224" s="227"/>
      <c r="AG1224" s="227"/>
      <c r="AH1224" s="227"/>
      <c r="AI1224" s="227"/>
      <c r="AJ1224" s="227">
        <v>7130</v>
      </c>
      <c r="AK1224" s="227"/>
      <c r="AL1224" s="227"/>
      <c r="AM1224" s="227"/>
      <c r="AN1224" s="227"/>
      <c r="AO1224" s="227">
        <v>13</v>
      </c>
      <c r="AP1224" s="227"/>
      <c r="AQ1224" s="227"/>
      <c r="AR1224" s="227"/>
      <c r="AS1224" s="227" t="s">
        <v>935</v>
      </c>
      <c r="AT1224" s="227"/>
      <c r="AU1224" s="227"/>
      <c r="AV1224" s="227">
        <v>327.60000000000002</v>
      </c>
      <c r="AW1224" s="227" t="s">
        <v>7689</v>
      </c>
      <c r="AX1224" s="227" t="s">
        <v>7690</v>
      </c>
      <c r="AY1224" s="227">
        <v>42</v>
      </c>
      <c r="AZ1224" s="227">
        <v>58</v>
      </c>
      <c r="BA1224" s="227">
        <v>36.880000000000003</v>
      </c>
      <c r="BB1224" s="227">
        <v>24</v>
      </c>
      <c r="BC1224" s="227">
        <v>51</v>
      </c>
      <c r="BD1224" s="227">
        <v>3.25</v>
      </c>
      <c r="BE1224" s="227">
        <f t="shared" ref="BE1224:BE1225" si="210">AY1224+AZ1224/60+BA1224/3600</f>
        <v>42.976911111111114</v>
      </c>
      <c r="BF1224" s="227">
        <f t="shared" ref="BF1224:BF1225" si="211">BB1224+BC1224/60+BD1224/3600</f>
        <v>24.85090277777778</v>
      </c>
      <c r="BG1224" s="227" t="s">
        <v>38</v>
      </c>
      <c r="BH1224" s="227"/>
      <c r="BI1224" s="227"/>
      <c r="BJ1224" s="228"/>
      <c r="BK1224" s="227"/>
      <c r="BL1224" s="228"/>
      <c r="BM1224" s="227"/>
      <c r="BN1224" s="227"/>
      <c r="BO1224" s="227"/>
      <c r="BP1224" s="227"/>
      <c r="BQ1224" s="227"/>
      <c r="BR1224" s="227"/>
      <c r="BS1224" s="227"/>
      <c r="BT1224" s="533"/>
      <c r="BU1224" s="533"/>
      <c r="BV1224" s="533"/>
      <c r="BW1224" s="533"/>
      <c r="BX1224" s="533"/>
      <c r="BY1224" s="533"/>
      <c r="BZ1224" s="533"/>
      <c r="CA1224" s="533"/>
      <c r="CB1224" s="533"/>
      <c r="CC1224" s="533"/>
      <c r="CD1224" s="533"/>
      <c r="CE1224" s="533"/>
      <c r="CF1224" s="533"/>
      <c r="CG1224" s="533"/>
      <c r="CH1224" s="533"/>
      <c r="CI1224" s="533"/>
      <c r="CJ1224" s="533"/>
      <c r="CK1224" s="533"/>
      <c r="CL1224" s="533"/>
      <c r="CM1224" s="533"/>
      <c r="CN1224" s="533"/>
      <c r="CO1224" s="533"/>
      <c r="CP1224" s="533"/>
      <c r="CQ1224" s="533"/>
      <c r="CR1224" s="533"/>
      <c r="CS1224" s="533"/>
      <c r="CT1224" s="533"/>
      <c r="CU1224" s="533"/>
      <c r="CV1224" s="533"/>
      <c r="CW1224" s="533"/>
      <c r="CX1224" s="533"/>
      <c r="CY1224" s="533"/>
      <c r="CZ1224" s="533"/>
      <c r="DA1224" s="533"/>
      <c r="DB1224" s="533"/>
      <c r="DC1224" s="533"/>
      <c r="DD1224" s="533"/>
      <c r="DE1224" s="533"/>
      <c r="DF1224" s="533"/>
      <c r="DG1224" s="533"/>
      <c r="DH1224" s="533"/>
      <c r="DI1224" s="533"/>
      <c r="DJ1224" s="533"/>
      <c r="DK1224" s="533"/>
      <c r="DL1224" s="533"/>
      <c r="DM1224" s="533"/>
      <c r="DN1224" s="533"/>
      <c r="DO1224" s="533"/>
      <c r="DP1224" s="533"/>
      <c r="DQ1224" s="533"/>
      <c r="DR1224" s="533"/>
      <c r="DS1224" s="533"/>
      <c r="DT1224" s="533"/>
      <c r="DU1224" s="533"/>
      <c r="DV1224" s="533"/>
      <c r="DW1224" s="533"/>
      <c r="DX1224" s="533"/>
      <c r="DY1224" s="533"/>
      <c r="DZ1224" s="533"/>
      <c r="EA1224" s="533"/>
      <c r="EB1224" s="533"/>
      <c r="EC1224" s="533"/>
      <c r="ED1224" s="533"/>
      <c r="EE1224" s="533"/>
      <c r="EF1224" s="533"/>
      <c r="EG1224" s="533"/>
      <c r="EH1224" s="533"/>
      <c r="EI1224" s="533"/>
      <c r="EJ1224" s="533"/>
      <c r="EK1224" s="533"/>
      <c r="EL1224" s="533"/>
      <c r="EM1224" s="533"/>
      <c r="EN1224" s="533"/>
      <c r="EO1224" s="533"/>
      <c r="EP1224" s="533"/>
      <c r="EQ1224" s="533"/>
      <c r="ER1224" s="533"/>
      <c r="ES1224" s="533"/>
      <c r="ET1224" s="533"/>
      <c r="EU1224" s="533"/>
      <c r="EV1224" s="533"/>
      <c r="EW1224" s="533"/>
      <c r="EX1224" s="533"/>
      <c r="EY1224" s="533"/>
      <c r="EZ1224" s="533"/>
      <c r="FA1224" s="533"/>
      <c r="FB1224" s="533"/>
      <c r="FC1224" s="533"/>
      <c r="FD1224" s="533"/>
      <c r="FE1224" s="533"/>
      <c r="FF1224" s="533"/>
      <c r="FG1224" s="533"/>
      <c r="FH1224" s="533"/>
      <c r="FI1224" s="533"/>
      <c r="FJ1224" s="533"/>
      <c r="FK1224" s="533"/>
      <c r="FL1224" s="533"/>
      <c r="FM1224" s="533"/>
      <c r="FN1224" s="533"/>
      <c r="FO1224" s="533"/>
      <c r="FP1224" s="533"/>
      <c r="FQ1224" s="533"/>
      <c r="FR1224" s="533"/>
      <c r="FS1224" s="533"/>
      <c r="FT1224" s="533"/>
      <c r="FU1224" s="533"/>
      <c r="FV1224" s="533"/>
      <c r="FW1224" s="533"/>
      <c r="FX1224" s="533"/>
      <c r="FY1224" s="533"/>
      <c r="FZ1224" s="533"/>
      <c r="GA1224" s="533"/>
      <c r="GB1224" s="533"/>
      <c r="GC1224" s="533"/>
      <c r="GD1224" s="533"/>
      <c r="GE1224" s="533"/>
      <c r="GF1224" s="533"/>
      <c r="GG1224" s="533"/>
      <c r="GH1224" s="533"/>
      <c r="GI1224" s="533"/>
      <c r="GJ1224" s="533"/>
      <c r="GK1224" s="533"/>
      <c r="GL1224" s="533"/>
      <c r="GM1224" s="533"/>
      <c r="GN1224" s="533"/>
      <c r="GO1224" s="533"/>
      <c r="GP1224" s="533"/>
      <c r="GQ1224" s="533"/>
      <c r="GR1224" s="533"/>
      <c r="GS1224" s="533"/>
      <c r="GT1224" s="533"/>
      <c r="GU1224" s="533"/>
      <c r="GV1224" s="533"/>
      <c r="GW1224" s="533"/>
      <c r="GX1224" s="533"/>
      <c r="GY1224" s="533"/>
      <c r="GZ1224" s="533"/>
      <c r="HA1224" s="533"/>
      <c r="HB1224" s="533"/>
      <c r="HC1224" s="533"/>
      <c r="HD1224" s="533"/>
      <c r="HE1224" s="533"/>
      <c r="HF1224" s="533"/>
      <c r="HG1224" s="533"/>
      <c r="HH1224" s="533"/>
      <c r="HI1224" s="533"/>
      <c r="HJ1224" s="533"/>
      <c r="HK1224" s="533"/>
      <c r="HL1224" s="533"/>
      <c r="HM1224" s="533"/>
      <c r="HN1224" s="533"/>
      <c r="HO1224" s="533"/>
      <c r="HP1224" s="533"/>
      <c r="HQ1224" s="533"/>
      <c r="HR1224" s="533"/>
      <c r="HS1224" s="533"/>
      <c r="HT1224" s="533"/>
      <c r="HU1224" s="533"/>
      <c r="HV1224" s="533"/>
      <c r="HW1224" s="533"/>
      <c r="HX1224" s="533"/>
      <c r="HY1224" s="533"/>
      <c r="HZ1224" s="533"/>
      <c r="IA1224" s="533"/>
      <c r="IB1224" s="533"/>
      <c r="IC1224" s="533"/>
      <c r="ID1224" s="533"/>
      <c r="IE1224" s="533"/>
      <c r="IF1224" s="533"/>
      <c r="IG1224" s="533"/>
      <c r="IH1224" s="533"/>
      <c r="II1224" s="533"/>
      <c r="IJ1224" s="533"/>
      <c r="IK1224" s="533"/>
      <c r="IL1224" s="533"/>
      <c r="IM1224" s="533"/>
      <c r="IN1224" s="533"/>
      <c r="IO1224" s="533"/>
      <c r="IP1224" s="533"/>
      <c r="IQ1224" s="533"/>
      <c r="IR1224" s="533"/>
      <c r="IS1224" s="533"/>
      <c r="IT1224" s="533"/>
      <c r="IU1224" s="533"/>
      <c r="IV1224" s="533"/>
      <c r="IW1224" s="533"/>
      <c r="IX1224" s="533"/>
      <c r="IY1224" s="533"/>
      <c r="IZ1224" s="533"/>
      <c r="JA1224" s="533"/>
      <c r="JB1224" s="533"/>
      <c r="JC1224" s="533"/>
      <c r="JD1224" s="533"/>
      <c r="JE1224" s="533"/>
      <c r="JF1224" s="533"/>
      <c r="JG1224" s="533"/>
      <c r="JH1224" s="533"/>
    </row>
    <row r="1225" spans="1:268" s="3" customFormat="1" ht="39.75" customHeight="1" thickBot="1" x14ac:dyDescent="0.3">
      <c r="A1225" s="226" t="s">
        <v>3392</v>
      </c>
      <c r="B1225" s="227" t="s">
        <v>3530</v>
      </c>
      <c r="C1225" s="227">
        <v>11490004</v>
      </c>
      <c r="D1225" s="228">
        <v>42975</v>
      </c>
      <c r="E1225" s="228">
        <v>42975</v>
      </c>
      <c r="F1225" s="228">
        <v>44801</v>
      </c>
      <c r="G1225" s="227">
        <v>-7777</v>
      </c>
      <c r="H1225" s="227" t="s">
        <v>2875</v>
      </c>
      <c r="I1225" s="227"/>
      <c r="J1225" s="227" t="s">
        <v>7691</v>
      </c>
      <c r="K1225" s="227" t="s">
        <v>135</v>
      </c>
      <c r="L1225" s="227" t="s">
        <v>7694</v>
      </c>
      <c r="M1225" s="227" t="s">
        <v>1791</v>
      </c>
      <c r="N1225" s="227" t="s">
        <v>134</v>
      </c>
      <c r="O1225" s="227" t="s">
        <v>76</v>
      </c>
      <c r="P1225" s="229" t="s">
        <v>3531</v>
      </c>
      <c r="Q1225" s="227" t="s">
        <v>7718</v>
      </c>
      <c r="R1225" s="227" t="s">
        <v>1791</v>
      </c>
      <c r="S1225" s="227" t="s">
        <v>134</v>
      </c>
      <c r="T1225" s="227" t="s">
        <v>443</v>
      </c>
      <c r="U1225" s="229" t="s">
        <v>3531</v>
      </c>
      <c r="V1225" s="227" t="s">
        <v>3532</v>
      </c>
      <c r="W1225" s="227" t="s">
        <v>397</v>
      </c>
      <c r="X1225" s="227">
        <v>-7777</v>
      </c>
      <c r="Y1225" s="227">
        <v>-7777</v>
      </c>
      <c r="Z1225" s="230" t="s">
        <v>468</v>
      </c>
      <c r="AA1225" s="227" t="s">
        <v>427</v>
      </c>
      <c r="AB1225" s="227"/>
      <c r="AC1225" s="227">
        <v>1</v>
      </c>
      <c r="AD1225" s="227">
        <v>33000</v>
      </c>
      <c r="AE1225" s="227"/>
      <c r="AF1225" s="227"/>
      <c r="AG1225" s="227"/>
      <c r="AH1225" s="227"/>
      <c r="AI1225" s="227">
        <v>33000</v>
      </c>
      <c r="AJ1225" s="227"/>
      <c r="AK1225" s="227"/>
      <c r="AL1225" s="227"/>
      <c r="AM1225" s="227"/>
      <c r="AN1225" s="227"/>
      <c r="AO1225" s="227"/>
      <c r="AP1225" s="227">
        <v>15.5</v>
      </c>
      <c r="AQ1225" s="227"/>
      <c r="AR1225" s="227"/>
      <c r="AS1225" s="227" t="s">
        <v>468</v>
      </c>
      <c r="AT1225" s="227"/>
      <c r="AU1225" s="227"/>
      <c r="AV1225" s="227"/>
      <c r="AW1225" s="227" t="s">
        <v>4459</v>
      </c>
      <c r="AX1225" s="227" t="s">
        <v>4460</v>
      </c>
      <c r="AY1225" s="227">
        <v>43</v>
      </c>
      <c r="AZ1225" s="227">
        <v>25</v>
      </c>
      <c r="BA1225" s="227">
        <v>35.4</v>
      </c>
      <c r="BB1225" s="227">
        <v>24</v>
      </c>
      <c r="BC1225" s="227">
        <v>27</v>
      </c>
      <c r="BD1225" s="227">
        <v>22</v>
      </c>
      <c r="BE1225" s="227">
        <f t="shared" si="210"/>
        <v>43.426499999999997</v>
      </c>
      <c r="BF1225" s="227">
        <f t="shared" si="211"/>
        <v>24.45611111111111</v>
      </c>
      <c r="BG1225" s="227" t="s">
        <v>38</v>
      </c>
      <c r="BH1225" s="227"/>
      <c r="BI1225" s="227"/>
      <c r="BJ1225" s="228"/>
      <c r="BK1225" s="227"/>
      <c r="BL1225" s="228"/>
      <c r="BM1225" s="227"/>
      <c r="BN1225" s="227"/>
      <c r="BO1225" s="227"/>
      <c r="BP1225" s="227"/>
      <c r="BQ1225" s="227"/>
      <c r="BR1225" s="227"/>
      <c r="BS1225" s="227"/>
      <c r="BT1225" s="533"/>
      <c r="BU1225" s="533"/>
      <c r="BV1225" s="533"/>
      <c r="BW1225" s="533"/>
      <c r="BX1225" s="533"/>
      <c r="BY1225" s="533"/>
      <c r="BZ1225" s="533"/>
      <c r="CA1225" s="533"/>
      <c r="CB1225" s="533"/>
      <c r="CC1225" s="533"/>
      <c r="CD1225" s="533"/>
      <c r="CE1225" s="533"/>
      <c r="CF1225" s="533"/>
      <c r="CG1225" s="533"/>
      <c r="CH1225" s="533"/>
      <c r="CI1225" s="533"/>
      <c r="CJ1225" s="533"/>
      <c r="CK1225" s="533"/>
      <c r="CL1225" s="533"/>
      <c r="CM1225" s="533"/>
      <c r="CN1225" s="533"/>
      <c r="CO1225" s="533"/>
      <c r="CP1225" s="533"/>
      <c r="CQ1225" s="533"/>
      <c r="CR1225" s="533"/>
      <c r="CS1225" s="533"/>
      <c r="CT1225" s="533"/>
      <c r="CU1225" s="533"/>
      <c r="CV1225" s="533"/>
      <c r="CW1225" s="533"/>
      <c r="CX1225" s="533"/>
      <c r="CY1225" s="533"/>
      <c r="CZ1225" s="533"/>
      <c r="DA1225" s="533"/>
      <c r="DB1225" s="533"/>
      <c r="DC1225" s="533"/>
      <c r="DD1225" s="533"/>
      <c r="DE1225" s="533"/>
      <c r="DF1225" s="533"/>
      <c r="DG1225" s="533"/>
      <c r="DH1225" s="533"/>
      <c r="DI1225" s="533"/>
      <c r="DJ1225" s="533"/>
      <c r="DK1225" s="533"/>
      <c r="DL1225" s="533"/>
      <c r="DM1225" s="533"/>
      <c r="DN1225" s="533"/>
      <c r="DO1225" s="533"/>
      <c r="DP1225" s="533"/>
      <c r="DQ1225" s="533"/>
      <c r="DR1225" s="533"/>
      <c r="DS1225" s="533"/>
      <c r="DT1225" s="533"/>
      <c r="DU1225" s="533"/>
      <c r="DV1225" s="533"/>
      <c r="DW1225" s="533"/>
      <c r="DX1225" s="533"/>
      <c r="DY1225" s="533"/>
      <c r="DZ1225" s="533"/>
      <c r="EA1225" s="533"/>
      <c r="EB1225" s="533"/>
      <c r="EC1225" s="533"/>
      <c r="ED1225" s="533"/>
      <c r="EE1225" s="533"/>
      <c r="EF1225" s="533"/>
      <c r="EG1225" s="533"/>
      <c r="EH1225" s="533"/>
      <c r="EI1225" s="533"/>
      <c r="EJ1225" s="533"/>
      <c r="EK1225" s="533"/>
      <c r="EL1225" s="533"/>
      <c r="EM1225" s="533"/>
      <c r="EN1225" s="533"/>
      <c r="EO1225" s="533"/>
      <c r="EP1225" s="533"/>
      <c r="EQ1225" s="533"/>
      <c r="ER1225" s="533"/>
      <c r="ES1225" s="533"/>
      <c r="ET1225" s="533"/>
      <c r="EU1225" s="533"/>
      <c r="EV1225" s="533"/>
      <c r="EW1225" s="533"/>
      <c r="EX1225" s="533"/>
      <c r="EY1225" s="533"/>
      <c r="EZ1225" s="533"/>
      <c r="FA1225" s="533"/>
      <c r="FB1225" s="533"/>
      <c r="FC1225" s="533"/>
      <c r="FD1225" s="533"/>
      <c r="FE1225" s="533"/>
      <c r="FF1225" s="533"/>
      <c r="FG1225" s="533"/>
      <c r="FH1225" s="533"/>
      <c r="FI1225" s="533"/>
      <c r="FJ1225" s="533"/>
      <c r="FK1225" s="533"/>
      <c r="FL1225" s="533"/>
      <c r="FM1225" s="533"/>
      <c r="FN1225" s="533"/>
      <c r="FO1225" s="533"/>
      <c r="FP1225" s="533"/>
      <c r="FQ1225" s="533"/>
      <c r="FR1225" s="533"/>
      <c r="FS1225" s="533"/>
      <c r="FT1225" s="533"/>
      <c r="FU1225" s="533"/>
      <c r="FV1225" s="533"/>
      <c r="FW1225" s="533"/>
      <c r="FX1225" s="533"/>
      <c r="FY1225" s="533"/>
      <c r="FZ1225" s="533"/>
      <c r="GA1225" s="533"/>
      <c r="GB1225" s="533"/>
      <c r="GC1225" s="533"/>
      <c r="GD1225" s="533"/>
      <c r="GE1225" s="533"/>
      <c r="GF1225" s="533"/>
      <c r="GG1225" s="533"/>
      <c r="GH1225" s="533"/>
      <c r="GI1225" s="533"/>
      <c r="GJ1225" s="533"/>
      <c r="GK1225" s="533"/>
      <c r="GL1225" s="533"/>
      <c r="GM1225" s="533"/>
      <c r="GN1225" s="533"/>
      <c r="GO1225" s="533"/>
      <c r="GP1225" s="533"/>
      <c r="GQ1225" s="533"/>
      <c r="GR1225" s="533"/>
      <c r="GS1225" s="533"/>
      <c r="GT1225" s="533"/>
      <c r="GU1225" s="533"/>
      <c r="GV1225" s="533"/>
      <c r="GW1225" s="533"/>
      <c r="GX1225" s="533"/>
      <c r="GY1225" s="533"/>
      <c r="GZ1225" s="533"/>
      <c r="HA1225" s="533"/>
      <c r="HB1225" s="533"/>
      <c r="HC1225" s="533"/>
      <c r="HD1225" s="533"/>
      <c r="HE1225" s="533"/>
      <c r="HF1225" s="533"/>
      <c r="HG1225" s="533"/>
      <c r="HH1225" s="533"/>
      <c r="HI1225" s="533"/>
      <c r="HJ1225" s="533"/>
      <c r="HK1225" s="533"/>
      <c r="HL1225" s="533"/>
      <c r="HM1225" s="533"/>
      <c r="HN1225" s="533"/>
      <c r="HO1225" s="533"/>
      <c r="HP1225" s="533"/>
      <c r="HQ1225" s="533"/>
      <c r="HR1225" s="533"/>
      <c r="HS1225" s="533"/>
      <c r="HT1225" s="533"/>
      <c r="HU1225" s="533"/>
      <c r="HV1225" s="533"/>
      <c r="HW1225" s="533"/>
      <c r="HX1225" s="533"/>
      <c r="HY1225" s="533"/>
      <c r="HZ1225" s="533"/>
      <c r="IA1225" s="533"/>
      <c r="IB1225" s="533"/>
      <c r="IC1225" s="533"/>
      <c r="ID1225" s="533"/>
      <c r="IE1225" s="533"/>
      <c r="IF1225" s="533"/>
      <c r="IG1225" s="533"/>
      <c r="IH1225" s="533"/>
      <c r="II1225" s="533"/>
      <c r="IJ1225" s="533"/>
      <c r="IK1225" s="533"/>
      <c r="IL1225" s="533"/>
      <c r="IM1225" s="533"/>
      <c r="IN1225" s="533"/>
      <c r="IO1225" s="533"/>
      <c r="IP1225" s="533"/>
      <c r="IQ1225" s="533"/>
      <c r="IR1225" s="533"/>
      <c r="IS1225" s="533"/>
      <c r="IT1225" s="533"/>
      <c r="IU1225" s="533"/>
      <c r="IV1225" s="533"/>
      <c r="IW1225" s="533"/>
      <c r="IX1225" s="533"/>
      <c r="IY1225" s="533"/>
      <c r="IZ1225" s="533"/>
      <c r="JA1225" s="533"/>
      <c r="JB1225" s="533"/>
      <c r="JC1225" s="533"/>
      <c r="JD1225" s="533"/>
      <c r="JE1225" s="533"/>
      <c r="JF1225" s="533"/>
      <c r="JG1225" s="533"/>
      <c r="JH1225" s="533"/>
    </row>
    <row r="1226" spans="1:268" s="3" customFormat="1" ht="39.75" customHeight="1" x14ac:dyDescent="0.25">
      <c r="A1226" s="173" t="s">
        <v>3392</v>
      </c>
      <c r="B1226" s="1" t="s">
        <v>7714</v>
      </c>
      <c r="C1226" s="1">
        <v>11140164</v>
      </c>
      <c r="D1226" s="7">
        <v>42997</v>
      </c>
      <c r="E1226" s="7">
        <v>42997</v>
      </c>
      <c r="F1226" s="7">
        <v>52404</v>
      </c>
      <c r="G1226" s="173">
        <v>-7777</v>
      </c>
      <c r="H1226" s="1" t="s">
        <v>539</v>
      </c>
      <c r="I1226" s="1"/>
      <c r="J1226" s="1" t="s">
        <v>7715</v>
      </c>
      <c r="K1226" s="1" t="s">
        <v>95</v>
      </c>
      <c r="L1226" s="1" t="s">
        <v>7717</v>
      </c>
      <c r="M1226" s="1" t="s">
        <v>628</v>
      </c>
      <c r="N1226" s="1" t="s">
        <v>127</v>
      </c>
      <c r="O1226" s="1" t="s">
        <v>111</v>
      </c>
      <c r="P1226" s="6" t="s">
        <v>2725</v>
      </c>
      <c r="Q1226" s="1"/>
      <c r="R1226" s="1" t="s">
        <v>628</v>
      </c>
      <c r="S1226" s="1" t="s">
        <v>127</v>
      </c>
      <c r="T1226" s="1" t="s">
        <v>111</v>
      </c>
      <c r="U1226" s="6" t="s">
        <v>2725</v>
      </c>
      <c r="V1226" s="1" t="s">
        <v>7720</v>
      </c>
      <c r="W1226" s="1" t="s">
        <v>7719</v>
      </c>
      <c r="X1226" s="1">
        <v>-7777</v>
      </c>
      <c r="Y1226" s="1">
        <v>-7777</v>
      </c>
      <c r="Z1226" s="376" t="s">
        <v>468</v>
      </c>
      <c r="AA1226" s="173" t="s">
        <v>7721</v>
      </c>
      <c r="AB1226" s="1">
        <v>0.58299999999999996</v>
      </c>
      <c r="AC1226" s="1">
        <v>830</v>
      </c>
      <c r="AD1226" s="1">
        <v>13890000</v>
      </c>
      <c r="AE1226" s="1"/>
      <c r="AF1226" s="1">
        <v>18385488</v>
      </c>
      <c r="AG1226" s="1"/>
      <c r="AH1226" s="1"/>
      <c r="AI1226" s="1"/>
      <c r="AJ1226" s="1"/>
      <c r="AK1226" s="1"/>
      <c r="AL1226" s="1"/>
      <c r="AM1226" s="1"/>
      <c r="AN1226" s="1"/>
      <c r="AO1226" s="454">
        <v>50</v>
      </c>
      <c r="AP1226" s="1"/>
      <c r="AQ1226" s="1"/>
      <c r="AR1226" s="1"/>
      <c r="AS1226" s="376" t="s">
        <v>1378</v>
      </c>
      <c r="AT1226" s="1"/>
      <c r="AU1226" s="1"/>
      <c r="AV1226" s="1"/>
      <c r="AW1226" s="376" t="s">
        <v>7722</v>
      </c>
      <c r="AX1226" s="376" t="s">
        <v>7723</v>
      </c>
      <c r="AY1226" s="376">
        <v>43</v>
      </c>
      <c r="AZ1226" s="376">
        <v>25</v>
      </c>
      <c r="BA1226" s="376">
        <v>42.2</v>
      </c>
      <c r="BB1226" s="376">
        <v>22</v>
      </c>
      <c r="BC1226" s="376">
        <v>43</v>
      </c>
      <c r="BD1226" s="376">
        <v>0.4</v>
      </c>
      <c r="BE1226" s="376">
        <f t="shared" ref="BE1226" si="212">AY1226+AZ1226/60+BA1226/3600</f>
        <v>43.42838888888889</v>
      </c>
      <c r="BF1226" s="376">
        <f t="shared" ref="BF1226" si="213">BB1226+BC1226/60+BD1226/3600</f>
        <v>22.716777777777775</v>
      </c>
      <c r="BG1226" s="376" t="s">
        <v>47</v>
      </c>
      <c r="BH1226" s="1"/>
      <c r="BI1226" s="1" t="s">
        <v>10217</v>
      </c>
      <c r="BJ1226" s="7" t="s">
        <v>10218</v>
      </c>
      <c r="BK1226" s="1" t="s">
        <v>10217</v>
      </c>
      <c r="BL1226" s="7" t="s">
        <v>10218</v>
      </c>
      <c r="BM1226" s="1"/>
      <c r="BN1226" s="1"/>
      <c r="BO1226" s="1"/>
      <c r="BP1226" s="1"/>
      <c r="BQ1226" s="1"/>
      <c r="BR1226" s="1"/>
      <c r="BS1226" s="1"/>
      <c r="BT1226" s="533"/>
      <c r="BU1226" s="533"/>
      <c r="BV1226" s="533"/>
      <c r="BW1226" s="533"/>
      <c r="BX1226" s="533"/>
      <c r="BY1226" s="533"/>
      <c r="BZ1226" s="533"/>
      <c r="CA1226" s="533"/>
      <c r="CB1226" s="533"/>
      <c r="CC1226" s="533"/>
      <c r="CD1226" s="533"/>
      <c r="CE1226" s="533"/>
      <c r="CF1226" s="533"/>
      <c r="CG1226" s="533"/>
      <c r="CH1226" s="533"/>
      <c r="CI1226" s="533"/>
      <c r="CJ1226" s="533"/>
      <c r="CK1226" s="533"/>
      <c r="CL1226" s="533"/>
      <c r="CM1226" s="533"/>
      <c r="CN1226" s="533"/>
      <c r="CO1226" s="533"/>
      <c r="CP1226" s="533"/>
      <c r="CQ1226" s="533"/>
      <c r="CR1226" s="533"/>
      <c r="CS1226" s="533"/>
      <c r="CT1226" s="533"/>
      <c r="CU1226" s="533"/>
      <c r="CV1226" s="533"/>
      <c r="CW1226" s="533"/>
      <c r="CX1226" s="533"/>
      <c r="CY1226" s="533"/>
      <c r="CZ1226" s="533"/>
      <c r="DA1226" s="533"/>
      <c r="DB1226" s="533"/>
      <c r="DC1226" s="533"/>
      <c r="DD1226" s="533"/>
      <c r="DE1226" s="533"/>
      <c r="DF1226" s="533"/>
      <c r="DG1226" s="533"/>
      <c r="DH1226" s="533"/>
      <c r="DI1226" s="533"/>
      <c r="DJ1226" s="533"/>
      <c r="DK1226" s="533"/>
      <c r="DL1226" s="533"/>
      <c r="DM1226" s="533"/>
      <c r="DN1226" s="533"/>
      <c r="DO1226" s="533"/>
      <c r="DP1226" s="533"/>
      <c r="DQ1226" s="533"/>
      <c r="DR1226" s="533"/>
      <c r="DS1226" s="533"/>
      <c r="DT1226" s="533"/>
      <c r="DU1226" s="533"/>
      <c r="DV1226" s="533"/>
      <c r="DW1226" s="533"/>
      <c r="DX1226" s="533"/>
      <c r="DY1226" s="533"/>
      <c r="DZ1226" s="533"/>
      <c r="EA1226" s="533"/>
      <c r="EB1226" s="533"/>
      <c r="EC1226" s="533"/>
      <c r="ED1226" s="533"/>
      <c r="EE1226" s="533"/>
      <c r="EF1226" s="533"/>
      <c r="EG1226" s="533"/>
      <c r="EH1226" s="533"/>
      <c r="EI1226" s="533"/>
      <c r="EJ1226" s="533"/>
      <c r="EK1226" s="533"/>
      <c r="EL1226" s="533"/>
      <c r="EM1226" s="533"/>
      <c r="EN1226" s="533"/>
      <c r="EO1226" s="533"/>
      <c r="EP1226" s="533"/>
      <c r="EQ1226" s="533"/>
      <c r="ER1226" s="533"/>
      <c r="ES1226" s="533"/>
      <c r="ET1226" s="533"/>
      <c r="EU1226" s="533"/>
      <c r="EV1226" s="533"/>
      <c r="EW1226" s="533"/>
      <c r="EX1226" s="533"/>
      <c r="EY1226" s="533"/>
      <c r="EZ1226" s="533"/>
      <c r="FA1226" s="533"/>
      <c r="FB1226" s="533"/>
      <c r="FC1226" s="533"/>
      <c r="FD1226" s="533"/>
      <c r="FE1226" s="533"/>
      <c r="FF1226" s="533"/>
      <c r="FG1226" s="533"/>
      <c r="FH1226" s="533"/>
      <c r="FI1226" s="533"/>
      <c r="FJ1226" s="533"/>
      <c r="FK1226" s="533"/>
      <c r="FL1226" s="533"/>
      <c r="FM1226" s="533"/>
      <c r="FN1226" s="533"/>
      <c r="FO1226" s="533"/>
      <c r="FP1226" s="533"/>
      <c r="FQ1226" s="533"/>
      <c r="FR1226" s="533"/>
      <c r="FS1226" s="533"/>
      <c r="FT1226" s="533"/>
      <c r="FU1226" s="533"/>
      <c r="FV1226" s="533"/>
      <c r="FW1226" s="533"/>
      <c r="FX1226" s="533"/>
      <c r="FY1226" s="533"/>
      <c r="FZ1226" s="533"/>
      <c r="GA1226" s="533"/>
      <c r="GB1226" s="533"/>
      <c r="GC1226" s="533"/>
      <c r="GD1226" s="533"/>
      <c r="GE1226" s="533"/>
      <c r="GF1226" s="533"/>
      <c r="GG1226" s="533"/>
      <c r="GH1226" s="533"/>
      <c r="GI1226" s="533"/>
      <c r="GJ1226" s="533"/>
      <c r="GK1226" s="533"/>
      <c r="GL1226" s="533"/>
      <c r="GM1226" s="533"/>
      <c r="GN1226" s="533"/>
      <c r="GO1226" s="533"/>
      <c r="GP1226" s="533"/>
      <c r="GQ1226" s="533"/>
      <c r="GR1226" s="533"/>
      <c r="GS1226" s="533"/>
      <c r="GT1226" s="533"/>
      <c r="GU1226" s="533"/>
      <c r="GV1226" s="533"/>
      <c r="GW1226" s="533"/>
      <c r="GX1226" s="533"/>
      <c r="GY1226" s="533"/>
      <c r="GZ1226" s="533"/>
      <c r="HA1226" s="533"/>
      <c r="HB1226" s="533"/>
      <c r="HC1226" s="533"/>
      <c r="HD1226" s="533"/>
      <c r="HE1226" s="533"/>
      <c r="HF1226" s="533"/>
      <c r="HG1226" s="533"/>
      <c r="HH1226" s="533"/>
      <c r="HI1226" s="533"/>
      <c r="HJ1226" s="533"/>
      <c r="HK1226" s="533"/>
      <c r="HL1226" s="533"/>
      <c r="HM1226" s="533"/>
      <c r="HN1226" s="533"/>
      <c r="HO1226" s="533"/>
      <c r="HP1226" s="533"/>
      <c r="HQ1226" s="533"/>
      <c r="HR1226" s="533"/>
      <c r="HS1226" s="533"/>
      <c r="HT1226" s="533"/>
      <c r="HU1226" s="533"/>
      <c r="HV1226" s="533"/>
      <c r="HW1226" s="533"/>
      <c r="HX1226" s="533"/>
      <c r="HY1226" s="533"/>
      <c r="HZ1226" s="533"/>
      <c r="IA1226" s="533"/>
      <c r="IB1226" s="533"/>
      <c r="IC1226" s="533"/>
      <c r="ID1226" s="533"/>
      <c r="IE1226" s="533"/>
      <c r="IF1226" s="533"/>
      <c r="IG1226" s="533"/>
      <c r="IH1226" s="533"/>
      <c r="II1226" s="533"/>
      <c r="IJ1226" s="533"/>
      <c r="IK1226" s="533"/>
      <c r="IL1226" s="533"/>
      <c r="IM1226" s="533"/>
      <c r="IN1226" s="533"/>
      <c r="IO1226" s="533"/>
      <c r="IP1226" s="533"/>
      <c r="IQ1226" s="533"/>
      <c r="IR1226" s="533"/>
      <c r="IS1226" s="533"/>
      <c r="IT1226" s="533"/>
      <c r="IU1226" s="533"/>
      <c r="IV1226" s="533"/>
      <c r="IW1226" s="533"/>
      <c r="IX1226" s="533"/>
      <c r="IY1226" s="533"/>
      <c r="IZ1226" s="533"/>
      <c r="JA1226" s="533"/>
      <c r="JB1226" s="533"/>
      <c r="JC1226" s="533"/>
      <c r="JD1226" s="533"/>
      <c r="JE1226" s="533"/>
      <c r="JF1226" s="533"/>
      <c r="JG1226" s="533"/>
      <c r="JH1226" s="533"/>
    </row>
    <row r="1227" spans="1:268" s="3" customFormat="1" ht="39.75" customHeight="1" x14ac:dyDescent="0.25">
      <c r="A1227" s="1"/>
      <c r="B1227" s="1" t="s">
        <v>7714</v>
      </c>
      <c r="C1227" s="1">
        <v>11140164</v>
      </c>
      <c r="D1227" s="7">
        <v>42997</v>
      </c>
      <c r="E1227" s="7">
        <v>42997</v>
      </c>
      <c r="F1227" s="7">
        <v>52404</v>
      </c>
      <c r="G1227" s="1">
        <v>-7777</v>
      </c>
      <c r="H1227" s="1" t="s">
        <v>539</v>
      </c>
      <c r="I1227" s="1"/>
      <c r="J1227" s="1" t="s">
        <v>7715</v>
      </c>
      <c r="K1227" s="1" t="s">
        <v>95</v>
      </c>
      <c r="L1227" s="1" t="s">
        <v>7717</v>
      </c>
      <c r="M1227" s="1" t="s">
        <v>628</v>
      </c>
      <c r="N1227" s="1" t="s">
        <v>127</v>
      </c>
      <c r="O1227" s="1" t="s">
        <v>111</v>
      </c>
      <c r="P1227" s="6" t="s">
        <v>2725</v>
      </c>
      <c r="Q1227" s="1"/>
      <c r="R1227" s="1" t="s">
        <v>628</v>
      </c>
      <c r="S1227" s="1" t="s">
        <v>127</v>
      </c>
      <c r="T1227" s="1" t="s">
        <v>111</v>
      </c>
      <c r="U1227" s="6" t="s">
        <v>2725</v>
      </c>
      <c r="V1227" s="1" t="s">
        <v>7720</v>
      </c>
      <c r="W1227" s="1" t="s">
        <v>7719</v>
      </c>
      <c r="X1227" s="1">
        <v>-7777</v>
      </c>
      <c r="Y1227" s="1">
        <v>-7777</v>
      </c>
      <c r="Z1227" s="8" t="s">
        <v>468</v>
      </c>
      <c r="AA1227" s="1" t="s">
        <v>7721</v>
      </c>
      <c r="AB1227" s="1">
        <v>0.58299999999999996</v>
      </c>
      <c r="AC1227" s="1">
        <v>830</v>
      </c>
      <c r="AD1227" s="1">
        <v>13890000</v>
      </c>
      <c r="AE1227" s="1"/>
      <c r="AF1227" s="1">
        <v>18385488</v>
      </c>
      <c r="AG1227" s="1"/>
      <c r="AH1227" s="1"/>
      <c r="AI1227" s="1"/>
      <c r="AJ1227" s="1"/>
      <c r="AK1227" s="1"/>
      <c r="AL1227" s="1"/>
      <c r="AM1227" s="1"/>
      <c r="AN1227" s="1"/>
      <c r="AO1227" s="454">
        <v>50</v>
      </c>
      <c r="AP1227" s="1"/>
      <c r="AQ1227" s="1"/>
      <c r="AR1227" s="1"/>
      <c r="AS1227" s="8" t="s">
        <v>7728</v>
      </c>
      <c r="AT1227" s="1"/>
      <c r="AU1227" s="1"/>
      <c r="AV1227" s="1"/>
      <c r="AW1227" s="8" t="s">
        <v>7729</v>
      </c>
      <c r="AX1227" s="8" t="s">
        <v>7730</v>
      </c>
      <c r="AY1227" s="8">
        <v>43</v>
      </c>
      <c r="AZ1227" s="8">
        <v>25</v>
      </c>
      <c r="BA1227" s="8">
        <v>42.8</v>
      </c>
      <c r="BB1227" s="8">
        <v>22</v>
      </c>
      <c r="BC1227" s="8">
        <v>42</v>
      </c>
      <c r="BD1227" s="8">
        <v>59.14</v>
      </c>
      <c r="BE1227" s="8">
        <f t="shared" ref="BE1227" si="214">AY1227+AZ1227/60+BA1227/3600</f>
        <v>43.428555555555555</v>
      </c>
      <c r="BF1227" s="8">
        <f t="shared" ref="BF1227" si="215">BB1227+BC1227/60+BD1227/3600</f>
        <v>22.716427777777778</v>
      </c>
      <c r="BG1227" s="1" t="s">
        <v>47</v>
      </c>
      <c r="BH1227" s="1"/>
      <c r="BI1227" s="1" t="s">
        <v>10217</v>
      </c>
      <c r="BJ1227" s="7" t="s">
        <v>10218</v>
      </c>
      <c r="BK1227" s="1" t="s">
        <v>10217</v>
      </c>
      <c r="BL1227" s="7" t="s">
        <v>10218</v>
      </c>
      <c r="BM1227" s="1"/>
      <c r="BN1227" s="1"/>
      <c r="BO1227" s="1"/>
      <c r="BP1227" s="1"/>
      <c r="BQ1227" s="1"/>
      <c r="BR1227" s="1"/>
      <c r="BS1227" s="1"/>
      <c r="BT1227" s="533"/>
      <c r="BU1227" s="533"/>
      <c r="BV1227" s="533"/>
      <c r="BW1227" s="533"/>
      <c r="BX1227" s="533"/>
      <c r="BY1227" s="533"/>
      <c r="BZ1227" s="533"/>
      <c r="CA1227" s="533"/>
      <c r="CB1227" s="533"/>
      <c r="CC1227" s="533"/>
      <c r="CD1227" s="533"/>
      <c r="CE1227" s="533"/>
      <c r="CF1227" s="533"/>
      <c r="CG1227" s="533"/>
      <c r="CH1227" s="533"/>
      <c r="CI1227" s="533"/>
      <c r="CJ1227" s="533"/>
      <c r="CK1227" s="533"/>
      <c r="CL1227" s="533"/>
      <c r="CM1227" s="533"/>
      <c r="CN1227" s="533"/>
      <c r="CO1227" s="533"/>
      <c r="CP1227" s="533"/>
      <c r="CQ1227" s="533"/>
      <c r="CR1227" s="533"/>
      <c r="CS1227" s="533"/>
      <c r="CT1227" s="533"/>
      <c r="CU1227" s="533"/>
      <c r="CV1227" s="533"/>
      <c r="CW1227" s="533"/>
      <c r="CX1227" s="533"/>
      <c r="CY1227" s="533"/>
      <c r="CZ1227" s="533"/>
      <c r="DA1227" s="533"/>
      <c r="DB1227" s="533"/>
      <c r="DC1227" s="533"/>
      <c r="DD1227" s="533"/>
      <c r="DE1227" s="533"/>
      <c r="DF1227" s="533"/>
      <c r="DG1227" s="533"/>
      <c r="DH1227" s="533"/>
      <c r="DI1227" s="533"/>
      <c r="DJ1227" s="533"/>
      <c r="DK1227" s="533"/>
      <c r="DL1227" s="533"/>
      <c r="DM1227" s="533"/>
      <c r="DN1227" s="533"/>
      <c r="DO1227" s="533"/>
      <c r="DP1227" s="533"/>
      <c r="DQ1227" s="533"/>
      <c r="DR1227" s="533"/>
      <c r="DS1227" s="533"/>
      <c r="DT1227" s="533"/>
      <c r="DU1227" s="533"/>
      <c r="DV1227" s="533"/>
      <c r="DW1227" s="533"/>
      <c r="DX1227" s="533"/>
      <c r="DY1227" s="533"/>
      <c r="DZ1227" s="533"/>
      <c r="EA1227" s="533"/>
      <c r="EB1227" s="533"/>
      <c r="EC1227" s="533"/>
      <c r="ED1227" s="533"/>
      <c r="EE1227" s="533"/>
      <c r="EF1227" s="533"/>
      <c r="EG1227" s="533"/>
      <c r="EH1227" s="533"/>
      <c r="EI1227" s="533"/>
      <c r="EJ1227" s="533"/>
      <c r="EK1227" s="533"/>
      <c r="EL1227" s="533"/>
      <c r="EM1227" s="533"/>
      <c r="EN1227" s="533"/>
      <c r="EO1227" s="533"/>
      <c r="EP1227" s="533"/>
      <c r="EQ1227" s="533"/>
      <c r="ER1227" s="533"/>
      <c r="ES1227" s="533"/>
      <c r="ET1227" s="533"/>
      <c r="EU1227" s="533"/>
      <c r="EV1227" s="533"/>
      <c r="EW1227" s="533"/>
      <c r="EX1227" s="533"/>
      <c r="EY1227" s="533"/>
      <c r="EZ1227" s="533"/>
      <c r="FA1227" s="533"/>
      <c r="FB1227" s="533"/>
      <c r="FC1227" s="533"/>
      <c r="FD1227" s="533"/>
      <c r="FE1227" s="533"/>
      <c r="FF1227" s="533"/>
      <c r="FG1227" s="533"/>
      <c r="FH1227" s="533"/>
      <c r="FI1227" s="533"/>
      <c r="FJ1227" s="533"/>
      <c r="FK1227" s="533"/>
      <c r="FL1227" s="533"/>
      <c r="FM1227" s="533"/>
      <c r="FN1227" s="533"/>
      <c r="FO1227" s="533"/>
      <c r="FP1227" s="533"/>
      <c r="FQ1227" s="533"/>
      <c r="FR1227" s="533"/>
      <c r="FS1227" s="533"/>
      <c r="FT1227" s="533"/>
      <c r="FU1227" s="533"/>
      <c r="FV1227" s="533"/>
      <c r="FW1227" s="533"/>
      <c r="FX1227" s="533"/>
      <c r="FY1227" s="533"/>
      <c r="FZ1227" s="533"/>
      <c r="GA1227" s="533"/>
      <c r="GB1227" s="533"/>
      <c r="GC1227" s="533"/>
      <c r="GD1227" s="533"/>
      <c r="GE1227" s="533"/>
      <c r="GF1227" s="533"/>
      <c r="GG1227" s="533"/>
      <c r="GH1227" s="533"/>
      <c r="GI1227" s="533"/>
      <c r="GJ1227" s="533"/>
      <c r="GK1227" s="533"/>
      <c r="GL1227" s="533"/>
      <c r="GM1227" s="533"/>
      <c r="GN1227" s="533"/>
      <c r="GO1227" s="533"/>
      <c r="GP1227" s="533"/>
      <c r="GQ1227" s="533"/>
      <c r="GR1227" s="533"/>
      <c r="GS1227" s="533"/>
      <c r="GT1227" s="533"/>
      <c r="GU1227" s="533"/>
      <c r="GV1227" s="533"/>
      <c r="GW1227" s="533"/>
      <c r="GX1227" s="533"/>
      <c r="GY1227" s="533"/>
      <c r="GZ1227" s="533"/>
      <c r="HA1227" s="533"/>
      <c r="HB1227" s="533"/>
      <c r="HC1227" s="533"/>
      <c r="HD1227" s="533"/>
      <c r="HE1227" s="533"/>
      <c r="HF1227" s="533"/>
      <c r="HG1227" s="533"/>
      <c r="HH1227" s="533"/>
      <c r="HI1227" s="533"/>
      <c r="HJ1227" s="533"/>
      <c r="HK1227" s="533"/>
      <c r="HL1227" s="533"/>
      <c r="HM1227" s="533"/>
      <c r="HN1227" s="533"/>
      <c r="HO1227" s="533"/>
      <c r="HP1227" s="533"/>
      <c r="HQ1227" s="533"/>
      <c r="HR1227" s="533"/>
      <c r="HS1227" s="533"/>
      <c r="HT1227" s="533"/>
      <c r="HU1227" s="533"/>
      <c r="HV1227" s="533"/>
      <c r="HW1227" s="533"/>
      <c r="HX1227" s="533"/>
      <c r="HY1227" s="533"/>
      <c r="HZ1227" s="533"/>
      <c r="IA1227" s="533"/>
      <c r="IB1227" s="533"/>
      <c r="IC1227" s="533"/>
      <c r="ID1227" s="533"/>
      <c r="IE1227" s="533"/>
      <c r="IF1227" s="533"/>
      <c r="IG1227" s="533"/>
      <c r="IH1227" s="533"/>
      <c r="II1227" s="533"/>
      <c r="IJ1227" s="533"/>
      <c r="IK1227" s="533"/>
      <c r="IL1227" s="533"/>
      <c r="IM1227" s="533"/>
      <c r="IN1227" s="533"/>
      <c r="IO1227" s="533"/>
      <c r="IP1227" s="533"/>
      <c r="IQ1227" s="533"/>
      <c r="IR1227" s="533"/>
      <c r="IS1227" s="533"/>
      <c r="IT1227" s="533"/>
      <c r="IU1227" s="533"/>
      <c r="IV1227" s="533"/>
      <c r="IW1227" s="533"/>
      <c r="IX1227" s="533"/>
      <c r="IY1227" s="533"/>
      <c r="IZ1227" s="533"/>
      <c r="JA1227" s="533"/>
      <c r="JB1227" s="533"/>
      <c r="JC1227" s="533"/>
      <c r="JD1227" s="533"/>
      <c r="JE1227" s="533"/>
      <c r="JF1227" s="533"/>
      <c r="JG1227" s="533"/>
      <c r="JH1227" s="533"/>
    </row>
    <row r="1228" spans="1:268" s="3" customFormat="1" ht="39.75" customHeight="1" x14ac:dyDescent="0.25">
      <c r="A1228" s="1"/>
      <c r="B1228" s="1" t="s">
        <v>7714</v>
      </c>
      <c r="C1228" s="1">
        <v>11140164</v>
      </c>
      <c r="D1228" s="7">
        <v>42997</v>
      </c>
      <c r="E1228" s="7">
        <v>42997</v>
      </c>
      <c r="F1228" s="7">
        <v>52404</v>
      </c>
      <c r="G1228" s="1">
        <v>-7777</v>
      </c>
      <c r="H1228" s="1" t="s">
        <v>539</v>
      </c>
      <c r="I1228" s="1"/>
      <c r="J1228" s="1" t="s">
        <v>7715</v>
      </c>
      <c r="K1228" s="1" t="s">
        <v>95</v>
      </c>
      <c r="L1228" s="1" t="s">
        <v>7717</v>
      </c>
      <c r="M1228" s="1" t="s">
        <v>628</v>
      </c>
      <c r="N1228" s="1" t="s">
        <v>127</v>
      </c>
      <c r="O1228" s="1" t="s">
        <v>111</v>
      </c>
      <c r="P1228" s="6" t="s">
        <v>2725</v>
      </c>
      <c r="Q1228" s="1"/>
      <c r="R1228" s="1" t="s">
        <v>628</v>
      </c>
      <c r="S1228" s="1" t="s">
        <v>127</v>
      </c>
      <c r="T1228" s="1" t="s">
        <v>111</v>
      </c>
      <c r="U1228" s="6" t="s">
        <v>2725</v>
      </c>
      <c r="V1228" s="1" t="s">
        <v>7720</v>
      </c>
      <c r="W1228" s="1" t="s">
        <v>7719</v>
      </c>
      <c r="X1228" s="1">
        <v>-7777</v>
      </c>
      <c r="Y1228" s="1">
        <v>-7777</v>
      </c>
      <c r="Z1228" s="8" t="s">
        <v>468</v>
      </c>
      <c r="AA1228" s="1" t="s">
        <v>7721</v>
      </c>
      <c r="AB1228" s="1">
        <v>0.58299999999999996</v>
      </c>
      <c r="AC1228" s="1">
        <v>830</v>
      </c>
      <c r="AD1228" s="1">
        <v>13890000</v>
      </c>
      <c r="AE1228" s="1"/>
      <c r="AF1228" s="1">
        <v>18385488</v>
      </c>
      <c r="AG1228" s="1"/>
      <c r="AH1228" s="1"/>
      <c r="AI1228" s="1"/>
      <c r="AJ1228" s="1"/>
      <c r="AK1228" s="1"/>
      <c r="AL1228" s="1"/>
      <c r="AM1228" s="1"/>
      <c r="AN1228" s="1"/>
      <c r="AO1228" s="454">
        <v>50</v>
      </c>
      <c r="AP1228" s="1"/>
      <c r="AQ1228" s="1"/>
      <c r="AR1228" s="1"/>
      <c r="AS1228" s="8" t="s">
        <v>7731</v>
      </c>
      <c r="AT1228" s="1"/>
      <c r="AU1228" s="1"/>
      <c r="AV1228" s="1"/>
      <c r="AW1228" s="8" t="s">
        <v>7732</v>
      </c>
      <c r="AX1228" s="8" t="s">
        <v>7733</v>
      </c>
      <c r="AY1228" s="8">
        <v>43</v>
      </c>
      <c r="AZ1228" s="8">
        <v>26</v>
      </c>
      <c r="BA1228" s="8">
        <v>20.059999999999999</v>
      </c>
      <c r="BB1228" s="8">
        <v>22</v>
      </c>
      <c r="BC1228" s="8">
        <v>43</v>
      </c>
      <c r="BD1228" s="8">
        <v>40.1</v>
      </c>
      <c r="BE1228" s="8">
        <f t="shared" ref="BE1228" si="216">AY1228+AZ1228/60+BA1228/3600</f>
        <v>43.43890555555555</v>
      </c>
      <c r="BF1228" s="8">
        <f t="shared" ref="BF1228" si="217">BB1228+BC1228/60+BD1228/3600</f>
        <v>22.727805555555555</v>
      </c>
      <c r="BG1228" s="1" t="s">
        <v>47</v>
      </c>
      <c r="BH1228" s="1"/>
      <c r="BI1228" s="1" t="s">
        <v>10217</v>
      </c>
      <c r="BJ1228" s="7" t="s">
        <v>10218</v>
      </c>
      <c r="BK1228" s="1" t="s">
        <v>10217</v>
      </c>
      <c r="BL1228" s="7" t="s">
        <v>10218</v>
      </c>
      <c r="BM1228" s="1"/>
      <c r="BN1228" s="1"/>
      <c r="BO1228" s="1"/>
      <c r="BP1228" s="1"/>
      <c r="BQ1228" s="1"/>
      <c r="BR1228" s="1"/>
      <c r="BS1228" s="1"/>
      <c r="BT1228" s="533"/>
      <c r="BU1228" s="533"/>
      <c r="BV1228" s="533"/>
      <c r="BW1228" s="533"/>
      <c r="BX1228" s="533"/>
      <c r="BY1228" s="533"/>
      <c r="BZ1228" s="533"/>
      <c r="CA1228" s="533"/>
      <c r="CB1228" s="533"/>
      <c r="CC1228" s="533"/>
      <c r="CD1228" s="533"/>
      <c r="CE1228" s="533"/>
      <c r="CF1228" s="533"/>
      <c r="CG1228" s="533"/>
      <c r="CH1228" s="533"/>
      <c r="CI1228" s="533"/>
      <c r="CJ1228" s="533"/>
      <c r="CK1228" s="533"/>
      <c r="CL1228" s="533"/>
      <c r="CM1228" s="533"/>
      <c r="CN1228" s="533"/>
      <c r="CO1228" s="533"/>
      <c r="CP1228" s="533"/>
      <c r="CQ1228" s="533"/>
      <c r="CR1228" s="533"/>
      <c r="CS1228" s="533"/>
      <c r="CT1228" s="533"/>
      <c r="CU1228" s="533"/>
      <c r="CV1228" s="533"/>
      <c r="CW1228" s="533"/>
      <c r="CX1228" s="533"/>
      <c r="CY1228" s="533"/>
      <c r="CZ1228" s="533"/>
      <c r="DA1228" s="533"/>
      <c r="DB1228" s="533"/>
      <c r="DC1228" s="533"/>
      <c r="DD1228" s="533"/>
      <c r="DE1228" s="533"/>
      <c r="DF1228" s="533"/>
      <c r="DG1228" s="533"/>
      <c r="DH1228" s="533"/>
      <c r="DI1228" s="533"/>
      <c r="DJ1228" s="533"/>
      <c r="DK1228" s="533"/>
      <c r="DL1228" s="533"/>
      <c r="DM1228" s="533"/>
      <c r="DN1228" s="533"/>
      <c r="DO1228" s="533"/>
      <c r="DP1228" s="533"/>
      <c r="DQ1228" s="533"/>
      <c r="DR1228" s="533"/>
      <c r="DS1228" s="533"/>
      <c r="DT1228" s="533"/>
      <c r="DU1228" s="533"/>
      <c r="DV1228" s="533"/>
      <c r="DW1228" s="533"/>
      <c r="DX1228" s="533"/>
      <c r="DY1228" s="533"/>
      <c r="DZ1228" s="533"/>
      <c r="EA1228" s="533"/>
      <c r="EB1228" s="533"/>
      <c r="EC1228" s="533"/>
      <c r="ED1228" s="533"/>
      <c r="EE1228" s="533"/>
      <c r="EF1228" s="533"/>
      <c r="EG1228" s="533"/>
      <c r="EH1228" s="533"/>
      <c r="EI1228" s="533"/>
      <c r="EJ1228" s="533"/>
      <c r="EK1228" s="533"/>
      <c r="EL1228" s="533"/>
      <c r="EM1228" s="533"/>
      <c r="EN1228" s="533"/>
      <c r="EO1228" s="533"/>
      <c r="EP1228" s="533"/>
      <c r="EQ1228" s="533"/>
      <c r="ER1228" s="533"/>
      <c r="ES1228" s="533"/>
      <c r="ET1228" s="533"/>
      <c r="EU1228" s="533"/>
      <c r="EV1228" s="533"/>
      <c r="EW1228" s="533"/>
      <c r="EX1228" s="533"/>
      <c r="EY1228" s="533"/>
      <c r="EZ1228" s="533"/>
      <c r="FA1228" s="533"/>
      <c r="FB1228" s="533"/>
      <c r="FC1228" s="533"/>
      <c r="FD1228" s="533"/>
      <c r="FE1228" s="533"/>
      <c r="FF1228" s="533"/>
      <c r="FG1228" s="533"/>
      <c r="FH1228" s="533"/>
      <c r="FI1228" s="533"/>
      <c r="FJ1228" s="533"/>
      <c r="FK1228" s="533"/>
      <c r="FL1228" s="533"/>
      <c r="FM1228" s="533"/>
      <c r="FN1228" s="533"/>
      <c r="FO1228" s="533"/>
      <c r="FP1228" s="533"/>
      <c r="FQ1228" s="533"/>
      <c r="FR1228" s="533"/>
      <c r="FS1228" s="533"/>
      <c r="FT1228" s="533"/>
      <c r="FU1228" s="533"/>
      <c r="FV1228" s="533"/>
      <c r="FW1228" s="533"/>
      <c r="FX1228" s="533"/>
      <c r="FY1228" s="533"/>
      <c r="FZ1228" s="533"/>
      <c r="GA1228" s="533"/>
      <c r="GB1228" s="533"/>
      <c r="GC1228" s="533"/>
      <c r="GD1228" s="533"/>
      <c r="GE1228" s="533"/>
      <c r="GF1228" s="533"/>
      <c r="GG1228" s="533"/>
      <c r="GH1228" s="533"/>
      <c r="GI1228" s="533"/>
      <c r="GJ1228" s="533"/>
      <c r="GK1228" s="533"/>
      <c r="GL1228" s="533"/>
      <c r="GM1228" s="533"/>
      <c r="GN1228" s="533"/>
      <c r="GO1228" s="533"/>
      <c r="GP1228" s="533"/>
      <c r="GQ1228" s="533"/>
      <c r="GR1228" s="533"/>
      <c r="GS1228" s="533"/>
      <c r="GT1228" s="533"/>
      <c r="GU1228" s="533"/>
      <c r="GV1228" s="533"/>
      <c r="GW1228" s="533"/>
      <c r="GX1228" s="533"/>
      <c r="GY1228" s="533"/>
      <c r="GZ1228" s="533"/>
      <c r="HA1228" s="533"/>
      <c r="HB1228" s="533"/>
      <c r="HC1228" s="533"/>
      <c r="HD1228" s="533"/>
      <c r="HE1228" s="533"/>
      <c r="HF1228" s="533"/>
      <c r="HG1228" s="533"/>
      <c r="HH1228" s="533"/>
      <c r="HI1228" s="533"/>
      <c r="HJ1228" s="533"/>
      <c r="HK1228" s="533"/>
      <c r="HL1228" s="533"/>
      <c r="HM1228" s="533"/>
      <c r="HN1228" s="533"/>
      <c r="HO1228" s="533"/>
      <c r="HP1228" s="533"/>
      <c r="HQ1228" s="533"/>
      <c r="HR1228" s="533"/>
      <c r="HS1228" s="533"/>
      <c r="HT1228" s="533"/>
      <c r="HU1228" s="533"/>
      <c r="HV1228" s="533"/>
      <c r="HW1228" s="533"/>
      <c r="HX1228" s="533"/>
      <c r="HY1228" s="533"/>
      <c r="HZ1228" s="533"/>
      <c r="IA1228" s="533"/>
      <c r="IB1228" s="533"/>
      <c r="IC1228" s="533"/>
      <c r="ID1228" s="533"/>
      <c r="IE1228" s="533"/>
      <c r="IF1228" s="533"/>
      <c r="IG1228" s="533"/>
      <c r="IH1228" s="533"/>
      <c r="II1228" s="533"/>
      <c r="IJ1228" s="533"/>
      <c r="IK1228" s="533"/>
      <c r="IL1228" s="533"/>
      <c r="IM1228" s="533"/>
      <c r="IN1228" s="533"/>
      <c r="IO1228" s="533"/>
      <c r="IP1228" s="533"/>
      <c r="IQ1228" s="533"/>
      <c r="IR1228" s="533"/>
      <c r="IS1228" s="533"/>
      <c r="IT1228" s="533"/>
      <c r="IU1228" s="533"/>
      <c r="IV1228" s="533"/>
      <c r="IW1228" s="533"/>
      <c r="IX1228" s="533"/>
      <c r="IY1228" s="533"/>
      <c r="IZ1228" s="533"/>
      <c r="JA1228" s="533"/>
      <c r="JB1228" s="533"/>
      <c r="JC1228" s="533"/>
      <c r="JD1228" s="533"/>
      <c r="JE1228" s="533"/>
      <c r="JF1228" s="533"/>
      <c r="JG1228" s="533"/>
      <c r="JH1228" s="533"/>
    </row>
    <row r="1229" spans="1:268" s="3" customFormat="1" ht="39.75" customHeight="1" thickBot="1" x14ac:dyDescent="0.3">
      <c r="A1229" s="178"/>
      <c r="B1229" s="178" t="s">
        <v>7714</v>
      </c>
      <c r="C1229" s="178">
        <v>11140164</v>
      </c>
      <c r="D1229" s="179">
        <v>42997</v>
      </c>
      <c r="E1229" s="179">
        <v>42997</v>
      </c>
      <c r="F1229" s="179">
        <v>52404</v>
      </c>
      <c r="G1229" s="178">
        <v>-7777</v>
      </c>
      <c r="H1229" s="178" t="s">
        <v>539</v>
      </c>
      <c r="I1229" s="178"/>
      <c r="J1229" s="178" t="s">
        <v>7715</v>
      </c>
      <c r="K1229" s="178" t="s">
        <v>95</v>
      </c>
      <c r="L1229" s="178" t="s">
        <v>7717</v>
      </c>
      <c r="M1229" s="178" t="s">
        <v>628</v>
      </c>
      <c r="N1229" s="178" t="s">
        <v>127</v>
      </c>
      <c r="O1229" s="178" t="s">
        <v>111</v>
      </c>
      <c r="P1229" s="180" t="s">
        <v>2725</v>
      </c>
      <c r="Q1229" s="178"/>
      <c r="R1229" s="178" t="s">
        <v>628</v>
      </c>
      <c r="S1229" s="178" t="s">
        <v>127</v>
      </c>
      <c r="T1229" s="178" t="s">
        <v>111</v>
      </c>
      <c r="U1229" s="180" t="s">
        <v>2725</v>
      </c>
      <c r="V1229" s="178" t="s">
        <v>7720</v>
      </c>
      <c r="W1229" s="178" t="s">
        <v>7719</v>
      </c>
      <c r="X1229" s="178">
        <v>-7777</v>
      </c>
      <c r="Y1229" s="178">
        <v>-7777</v>
      </c>
      <c r="Z1229" s="372" t="s">
        <v>468</v>
      </c>
      <c r="AA1229" s="178" t="s">
        <v>7721</v>
      </c>
      <c r="AB1229" s="178">
        <v>0.58299999999999996</v>
      </c>
      <c r="AC1229" s="178">
        <v>830</v>
      </c>
      <c r="AD1229" s="178">
        <v>13890000</v>
      </c>
      <c r="AE1229" s="178"/>
      <c r="AF1229" s="178">
        <v>18385488</v>
      </c>
      <c r="AG1229" s="178"/>
      <c r="AH1229" s="178"/>
      <c r="AI1229" s="178"/>
      <c r="AJ1229" s="178"/>
      <c r="AK1229" s="178"/>
      <c r="AL1229" s="178"/>
      <c r="AM1229" s="178"/>
      <c r="AN1229" s="178"/>
      <c r="AO1229" s="460">
        <v>50</v>
      </c>
      <c r="AP1229" s="178"/>
      <c r="AQ1229" s="178"/>
      <c r="AR1229" s="178"/>
      <c r="AS1229" s="372" t="s">
        <v>3499</v>
      </c>
      <c r="AT1229" s="178"/>
      <c r="AU1229" s="178"/>
      <c r="AV1229" s="178"/>
      <c r="AW1229" s="372" t="s">
        <v>7734</v>
      </c>
      <c r="AX1229" s="372" t="s">
        <v>7735</v>
      </c>
      <c r="AY1229" s="372">
        <v>43</v>
      </c>
      <c r="AZ1229" s="372">
        <v>26</v>
      </c>
      <c r="BA1229" s="372">
        <v>9.5</v>
      </c>
      <c r="BB1229" s="372">
        <v>22</v>
      </c>
      <c r="BC1229" s="372">
        <v>43</v>
      </c>
      <c r="BD1229" s="372">
        <v>14.3</v>
      </c>
      <c r="BE1229" s="372">
        <f t="shared" ref="BE1229" si="218">AY1229+AZ1229/60+BA1229/3600</f>
        <v>43.435972222222219</v>
      </c>
      <c r="BF1229" s="372">
        <f t="shared" ref="BF1229" si="219">BB1229+BC1229/60+BD1229/3600</f>
        <v>22.720638888888889</v>
      </c>
      <c r="BG1229" s="178" t="s">
        <v>47</v>
      </c>
      <c r="BH1229" s="178"/>
      <c r="BI1229" s="178" t="s">
        <v>10217</v>
      </c>
      <c r="BJ1229" s="179" t="s">
        <v>10218</v>
      </c>
      <c r="BK1229" s="178" t="s">
        <v>10217</v>
      </c>
      <c r="BL1229" s="179" t="s">
        <v>10218</v>
      </c>
      <c r="BM1229" s="178"/>
      <c r="BN1229" s="178"/>
      <c r="BO1229" s="178"/>
      <c r="BP1229" s="178"/>
      <c r="BQ1229" s="178"/>
      <c r="BR1229" s="178"/>
      <c r="BS1229" s="178"/>
      <c r="BT1229" s="533"/>
      <c r="BU1229" s="533"/>
      <c r="BV1229" s="533"/>
      <c r="BW1229" s="533"/>
      <c r="BX1229" s="533"/>
      <c r="BY1229" s="533"/>
      <c r="BZ1229" s="533"/>
      <c r="CA1229" s="533"/>
      <c r="CB1229" s="533"/>
      <c r="CC1229" s="533"/>
      <c r="CD1229" s="533"/>
      <c r="CE1229" s="533"/>
      <c r="CF1229" s="533"/>
      <c r="CG1229" s="533"/>
      <c r="CH1229" s="533"/>
      <c r="CI1229" s="533"/>
      <c r="CJ1229" s="533"/>
      <c r="CK1229" s="533"/>
      <c r="CL1229" s="533"/>
      <c r="CM1229" s="533"/>
      <c r="CN1229" s="533"/>
      <c r="CO1229" s="533"/>
      <c r="CP1229" s="533"/>
      <c r="CQ1229" s="533"/>
      <c r="CR1229" s="533"/>
      <c r="CS1229" s="533"/>
      <c r="CT1229" s="533"/>
      <c r="CU1229" s="533"/>
      <c r="CV1229" s="533"/>
      <c r="CW1229" s="533"/>
      <c r="CX1229" s="533"/>
      <c r="CY1229" s="533"/>
      <c r="CZ1229" s="533"/>
      <c r="DA1229" s="533"/>
      <c r="DB1229" s="533"/>
      <c r="DC1229" s="533"/>
      <c r="DD1229" s="533"/>
      <c r="DE1229" s="533"/>
      <c r="DF1229" s="533"/>
      <c r="DG1229" s="533"/>
      <c r="DH1229" s="533"/>
      <c r="DI1229" s="533"/>
      <c r="DJ1229" s="533"/>
      <c r="DK1229" s="533"/>
      <c r="DL1229" s="533"/>
      <c r="DM1229" s="533"/>
      <c r="DN1229" s="533"/>
      <c r="DO1229" s="533"/>
      <c r="DP1229" s="533"/>
      <c r="DQ1229" s="533"/>
      <c r="DR1229" s="533"/>
      <c r="DS1229" s="533"/>
      <c r="DT1229" s="533"/>
      <c r="DU1229" s="533"/>
      <c r="DV1229" s="533"/>
      <c r="DW1229" s="533"/>
      <c r="DX1229" s="533"/>
      <c r="DY1229" s="533"/>
      <c r="DZ1229" s="533"/>
      <c r="EA1229" s="533"/>
      <c r="EB1229" s="533"/>
      <c r="EC1229" s="533"/>
      <c r="ED1229" s="533"/>
      <c r="EE1229" s="533"/>
      <c r="EF1229" s="533"/>
      <c r="EG1229" s="533"/>
      <c r="EH1229" s="533"/>
      <c r="EI1229" s="533"/>
      <c r="EJ1229" s="533"/>
      <c r="EK1229" s="533"/>
      <c r="EL1229" s="533"/>
      <c r="EM1229" s="533"/>
      <c r="EN1229" s="533"/>
      <c r="EO1229" s="533"/>
      <c r="EP1229" s="533"/>
      <c r="EQ1229" s="533"/>
      <c r="ER1229" s="533"/>
      <c r="ES1229" s="533"/>
      <c r="ET1229" s="533"/>
      <c r="EU1229" s="533"/>
      <c r="EV1229" s="533"/>
      <c r="EW1229" s="533"/>
      <c r="EX1229" s="533"/>
      <c r="EY1229" s="533"/>
      <c r="EZ1229" s="533"/>
      <c r="FA1229" s="533"/>
      <c r="FB1229" s="533"/>
      <c r="FC1229" s="533"/>
      <c r="FD1229" s="533"/>
      <c r="FE1229" s="533"/>
      <c r="FF1229" s="533"/>
      <c r="FG1229" s="533"/>
      <c r="FH1229" s="533"/>
      <c r="FI1229" s="533"/>
      <c r="FJ1229" s="533"/>
      <c r="FK1229" s="533"/>
      <c r="FL1229" s="533"/>
      <c r="FM1229" s="533"/>
      <c r="FN1229" s="533"/>
      <c r="FO1229" s="533"/>
      <c r="FP1229" s="533"/>
      <c r="FQ1229" s="533"/>
      <c r="FR1229" s="533"/>
      <c r="FS1229" s="533"/>
      <c r="FT1229" s="533"/>
      <c r="FU1229" s="533"/>
      <c r="FV1229" s="533"/>
      <c r="FW1229" s="533"/>
      <c r="FX1229" s="533"/>
      <c r="FY1229" s="533"/>
      <c r="FZ1229" s="533"/>
      <c r="GA1229" s="533"/>
      <c r="GB1229" s="533"/>
      <c r="GC1229" s="533"/>
      <c r="GD1229" s="533"/>
      <c r="GE1229" s="533"/>
      <c r="GF1229" s="533"/>
      <c r="GG1229" s="533"/>
      <c r="GH1229" s="533"/>
      <c r="GI1229" s="533"/>
      <c r="GJ1229" s="533"/>
      <c r="GK1229" s="533"/>
      <c r="GL1229" s="533"/>
      <c r="GM1229" s="533"/>
      <c r="GN1229" s="533"/>
      <c r="GO1229" s="533"/>
      <c r="GP1229" s="533"/>
      <c r="GQ1229" s="533"/>
      <c r="GR1229" s="533"/>
      <c r="GS1229" s="533"/>
      <c r="GT1229" s="533"/>
      <c r="GU1229" s="533"/>
      <c r="GV1229" s="533"/>
      <c r="GW1229" s="533"/>
      <c r="GX1229" s="533"/>
      <c r="GY1229" s="533"/>
      <c r="GZ1229" s="533"/>
      <c r="HA1229" s="533"/>
      <c r="HB1229" s="533"/>
      <c r="HC1229" s="533"/>
      <c r="HD1229" s="533"/>
      <c r="HE1229" s="533"/>
      <c r="HF1229" s="533"/>
      <c r="HG1229" s="533"/>
      <c r="HH1229" s="533"/>
      <c r="HI1229" s="533"/>
      <c r="HJ1229" s="533"/>
      <c r="HK1229" s="533"/>
      <c r="HL1229" s="533"/>
      <c r="HM1229" s="533"/>
      <c r="HN1229" s="533"/>
      <c r="HO1229" s="533"/>
      <c r="HP1229" s="533"/>
      <c r="HQ1229" s="533"/>
      <c r="HR1229" s="533"/>
      <c r="HS1229" s="533"/>
      <c r="HT1229" s="533"/>
      <c r="HU1229" s="533"/>
      <c r="HV1229" s="533"/>
      <c r="HW1229" s="533"/>
      <c r="HX1229" s="533"/>
      <c r="HY1229" s="533"/>
      <c r="HZ1229" s="533"/>
      <c r="IA1229" s="533"/>
      <c r="IB1229" s="533"/>
      <c r="IC1229" s="533"/>
      <c r="ID1229" s="533"/>
      <c r="IE1229" s="533"/>
      <c r="IF1229" s="533"/>
      <c r="IG1229" s="533"/>
      <c r="IH1229" s="533"/>
      <c r="II1229" s="533"/>
      <c r="IJ1229" s="533"/>
      <c r="IK1229" s="533"/>
      <c r="IL1229" s="533"/>
      <c r="IM1229" s="533"/>
      <c r="IN1229" s="533"/>
      <c r="IO1229" s="533"/>
      <c r="IP1229" s="533"/>
      <c r="IQ1229" s="533"/>
      <c r="IR1229" s="533"/>
      <c r="IS1229" s="533"/>
      <c r="IT1229" s="533"/>
      <c r="IU1229" s="533"/>
      <c r="IV1229" s="533"/>
      <c r="IW1229" s="533"/>
      <c r="IX1229" s="533"/>
      <c r="IY1229" s="533"/>
      <c r="IZ1229" s="533"/>
      <c r="JA1229" s="533"/>
      <c r="JB1229" s="533"/>
      <c r="JC1229" s="533"/>
      <c r="JD1229" s="533"/>
      <c r="JE1229" s="533"/>
      <c r="JF1229" s="533"/>
      <c r="JG1229" s="533"/>
      <c r="JH1229" s="533"/>
    </row>
    <row r="1230" spans="1:268" s="3" customFormat="1" ht="39.75" customHeight="1" x14ac:dyDescent="0.25">
      <c r="A1230" s="1" t="s">
        <v>3392</v>
      </c>
      <c r="B1230" s="1" t="s">
        <v>7737</v>
      </c>
      <c r="C1230" s="1">
        <v>11160133</v>
      </c>
      <c r="D1230" s="7">
        <v>43025</v>
      </c>
      <c r="E1230" s="7">
        <v>43025</v>
      </c>
      <c r="F1230" s="7">
        <v>44013</v>
      </c>
      <c r="G1230" s="1">
        <v>-7777</v>
      </c>
      <c r="H1230" s="1" t="s">
        <v>1006</v>
      </c>
      <c r="I1230" s="1" t="s">
        <v>883</v>
      </c>
      <c r="J1230" s="1" t="s">
        <v>7400</v>
      </c>
      <c r="K1230" s="1" t="s">
        <v>55</v>
      </c>
      <c r="L1230" s="1" t="s">
        <v>7738</v>
      </c>
      <c r="M1230" s="1" t="s">
        <v>1333</v>
      </c>
      <c r="N1230" s="1" t="s">
        <v>292</v>
      </c>
      <c r="O1230" s="1" t="s">
        <v>76</v>
      </c>
      <c r="P1230" s="6">
        <v>70281</v>
      </c>
      <c r="Q1230" s="1"/>
      <c r="R1230" s="1" t="s">
        <v>1333</v>
      </c>
      <c r="S1230" s="1" t="s">
        <v>292</v>
      </c>
      <c r="T1230" s="1" t="s">
        <v>76</v>
      </c>
      <c r="U1230" s="6">
        <v>70281</v>
      </c>
      <c r="V1230" s="1" t="s">
        <v>7739</v>
      </c>
      <c r="W1230" s="1" t="s">
        <v>639</v>
      </c>
      <c r="X1230" s="1">
        <v>-7777</v>
      </c>
      <c r="Y1230" s="1">
        <v>-7777</v>
      </c>
      <c r="Z1230" s="9" t="s">
        <v>468</v>
      </c>
      <c r="AA1230" s="1" t="s">
        <v>957</v>
      </c>
      <c r="AB1230" s="1">
        <v>0.2</v>
      </c>
      <c r="AC1230" s="1">
        <v>10</v>
      </c>
      <c r="AD1230" s="1">
        <v>30000</v>
      </c>
      <c r="AE1230" s="1"/>
      <c r="AF1230" s="1"/>
      <c r="AG1230" s="1"/>
      <c r="AH1230" s="1"/>
      <c r="AI1230" s="1"/>
      <c r="AJ1230" s="1"/>
      <c r="AK1230" s="1"/>
      <c r="AL1230" s="1">
        <v>30000</v>
      </c>
      <c r="AM1230" s="1"/>
      <c r="AN1230" s="1"/>
      <c r="AO1230" s="1">
        <v>20</v>
      </c>
      <c r="AP1230" s="1"/>
      <c r="AQ1230" s="1"/>
      <c r="AR1230" s="1"/>
      <c r="AS1230" s="1" t="s">
        <v>468</v>
      </c>
      <c r="AT1230" s="1"/>
      <c r="AU1230" s="1"/>
      <c r="AV1230" s="1"/>
      <c r="AW1230" s="1" t="s">
        <v>6649</v>
      </c>
      <c r="AX1230" s="1" t="s">
        <v>6650</v>
      </c>
      <c r="AY1230" s="1">
        <v>43</v>
      </c>
      <c r="AZ1230" s="1">
        <v>19</v>
      </c>
      <c r="BA1230" s="1">
        <v>2.6</v>
      </c>
      <c r="BB1230" s="1">
        <v>24</v>
      </c>
      <c r="BC1230" s="1">
        <v>0</v>
      </c>
      <c r="BD1230" s="1">
        <v>4.3</v>
      </c>
      <c r="BE1230" s="1">
        <f t="shared" ref="BE1230" si="220">AY1230+AZ1230/60+BA1230/3600</f>
        <v>43.317388888888892</v>
      </c>
      <c r="BF1230" s="1">
        <f t="shared" ref="BF1230" si="221">BB1230+BC1230/60+BD1230/3600</f>
        <v>24.001194444444444</v>
      </c>
      <c r="BG1230" s="1" t="s">
        <v>38</v>
      </c>
      <c r="BH1230" s="1"/>
      <c r="BI1230" s="1"/>
      <c r="BJ1230" s="7"/>
      <c r="BK1230" s="1"/>
      <c r="BL1230" s="7"/>
      <c r="BM1230" s="1"/>
      <c r="BN1230" s="1"/>
      <c r="BO1230" s="1"/>
      <c r="BP1230" s="1"/>
      <c r="BQ1230" s="1"/>
      <c r="BR1230" s="1"/>
      <c r="BS1230" s="1" t="s">
        <v>7743</v>
      </c>
      <c r="BT1230" s="533"/>
      <c r="BU1230" s="533"/>
      <c r="BV1230" s="533"/>
      <c r="BW1230" s="533"/>
      <c r="BX1230" s="533"/>
      <c r="BY1230" s="533"/>
      <c r="BZ1230" s="533"/>
      <c r="CA1230" s="533"/>
      <c r="CB1230" s="533"/>
      <c r="CC1230" s="533"/>
      <c r="CD1230" s="533"/>
      <c r="CE1230" s="533"/>
      <c r="CF1230" s="533"/>
      <c r="CG1230" s="533"/>
      <c r="CH1230" s="533"/>
      <c r="CI1230" s="533"/>
      <c r="CJ1230" s="533"/>
      <c r="CK1230" s="533"/>
      <c r="CL1230" s="533"/>
      <c r="CM1230" s="533"/>
      <c r="CN1230" s="533"/>
      <c r="CO1230" s="533"/>
      <c r="CP1230" s="533"/>
      <c r="CQ1230" s="533"/>
      <c r="CR1230" s="533"/>
      <c r="CS1230" s="533"/>
      <c r="CT1230" s="533"/>
      <c r="CU1230" s="533"/>
      <c r="CV1230" s="533"/>
      <c r="CW1230" s="533"/>
      <c r="CX1230" s="533"/>
      <c r="CY1230" s="533"/>
      <c r="CZ1230" s="533"/>
      <c r="DA1230" s="533"/>
      <c r="DB1230" s="533"/>
      <c r="DC1230" s="533"/>
      <c r="DD1230" s="533"/>
      <c r="DE1230" s="533"/>
      <c r="DF1230" s="533"/>
      <c r="DG1230" s="533"/>
      <c r="DH1230" s="533"/>
      <c r="DI1230" s="533"/>
      <c r="DJ1230" s="533"/>
      <c r="DK1230" s="533"/>
      <c r="DL1230" s="533"/>
      <c r="DM1230" s="533"/>
      <c r="DN1230" s="533"/>
      <c r="DO1230" s="533"/>
      <c r="DP1230" s="533"/>
      <c r="DQ1230" s="533"/>
      <c r="DR1230" s="533"/>
      <c r="DS1230" s="533"/>
      <c r="DT1230" s="533"/>
      <c r="DU1230" s="533"/>
      <c r="DV1230" s="533"/>
      <c r="DW1230" s="533"/>
      <c r="DX1230" s="533"/>
      <c r="DY1230" s="533"/>
      <c r="DZ1230" s="533"/>
      <c r="EA1230" s="533"/>
      <c r="EB1230" s="533"/>
      <c r="EC1230" s="533"/>
      <c r="ED1230" s="533"/>
      <c r="EE1230" s="533"/>
      <c r="EF1230" s="533"/>
      <c r="EG1230" s="533"/>
      <c r="EH1230" s="533"/>
      <c r="EI1230" s="533"/>
      <c r="EJ1230" s="533"/>
      <c r="EK1230" s="533"/>
      <c r="EL1230" s="533"/>
      <c r="EM1230" s="533"/>
      <c r="EN1230" s="533"/>
      <c r="EO1230" s="533"/>
      <c r="EP1230" s="533"/>
      <c r="EQ1230" s="533"/>
      <c r="ER1230" s="533"/>
      <c r="ES1230" s="533"/>
      <c r="ET1230" s="533"/>
      <c r="EU1230" s="533"/>
      <c r="EV1230" s="533"/>
      <c r="EW1230" s="533"/>
      <c r="EX1230" s="533"/>
      <c r="EY1230" s="533"/>
      <c r="EZ1230" s="533"/>
      <c r="FA1230" s="533"/>
      <c r="FB1230" s="533"/>
      <c r="FC1230" s="533"/>
      <c r="FD1230" s="533"/>
      <c r="FE1230" s="533"/>
      <c r="FF1230" s="533"/>
      <c r="FG1230" s="533"/>
      <c r="FH1230" s="533"/>
      <c r="FI1230" s="533"/>
      <c r="FJ1230" s="533"/>
      <c r="FK1230" s="533"/>
      <c r="FL1230" s="533"/>
      <c r="FM1230" s="533"/>
      <c r="FN1230" s="533"/>
      <c r="FO1230" s="533"/>
      <c r="FP1230" s="533"/>
      <c r="FQ1230" s="533"/>
      <c r="FR1230" s="533"/>
      <c r="FS1230" s="533"/>
      <c r="FT1230" s="533"/>
      <c r="FU1230" s="533"/>
      <c r="FV1230" s="533"/>
      <c r="FW1230" s="533"/>
      <c r="FX1230" s="533"/>
      <c r="FY1230" s="533"/>
      <c r="FZ1230" s="533"/>
      <c r="GA1230" s="533"/>
      <c r="GB1230" s="533"/>
      <c r="GC1230" s="533"/>
      <c r="GD1230" s="533"/>
      <c r="GE1230" s="533"/>
      <c r="GF1230" s="533"/>
      <c r="GG1230" s="533"/>
      <c r="GH1230" s="533"/>
      <c r="GI1230" s="533"/>
      <c r="GJ1230" s="533"/>
      <c r="GK1230" s="533"/>
      <c r="GL1230" s="533"/>
      <c r="GM1230" s="533"/>
      <c r="GN1230" s="533"/>
      <c r="GO1230" s="533"/>
      <c r="GP1230" s="533"/>
      <c r="GQ1230" s="533"/>
      <c r="GR1230" s="533"/>
      <c r="GS1230" s="533"/>
      <c r="GT1230" s="533"/>
      <c r="GU1230" s="533"/>
      <c r="GV1230" s="533"/>
      <c r="GW1230" s="533"/>
      <c r="GX1230" s="533"/>
      <c r="GY1230" s="533"/>
      <c r="GZ1230" s="533"/>
      <c r="HA1230" s="533"/>
      <c r="HB1230" s="533"/>
      <c r="HC1230" s="533"/>
      <c r="HD1230" s="533"/>
      <c r="HE1230" s="533"/>
      <c r="HF1230" s="533"/>
      <c r="HG1230" s="533"/>
      <c r="HH1230" s="533"/>
      <c r="HI1230" s="533"/>
      <c r="HJ1230" s="533"/>
      <c r="HK1230" s="533"/>
      <c r="HL1230" s="533"/>
      <c r="HM1230" s="533"/>
      <c r="HN1230" s="533"/>
      <c r="HO1230" s="533"/>
      <c r="HP1230" s="533"/>
      <c r="HQ1230" s="533"/>
      <c r="HR1230" s="533"/>
      <c r="HS1230" s="533"/>
      <c r="HT1230" s="533"/>
      <c r="HU1230" s="533"/>
      <c r="HV1230" s="533"/>
      <c r="HW1230" s="533"/>
      <c r="HX1230" s="533"/>
      <c r="HY1230" s="533"/>
      <c r="HZ1230" s="533"/>
      <c r="IA1230" s="533"/>
      <c r="IB1230" s="533"/>
      <c r="IC1230" s="533"/>
      <c r="ID1230" s="533"/>
      <c r="IE1230" s="533"/>
      <c r="IF1230" s="533"/>
      <c r="IG1230" s="533"/>
      <c r="IH1230" s="533"/>
      <c r="II1230" s="533"/>
      <c r="IJ1230" s="533"/>
      <c r="IK1230" s="533"/>
      <c r="IL1230" s="533"/>
      <c r="IM1230" s="533"/>
      <c r="IN1230" s="533"/>
      <c r="IO1230" s="533"/>
      <c r="IP1230" s="533"/>
      <c r="IQ1230" s="533"/>
      <c r="IR1230" s="533"/>
      <c r="IS1230" s="533"/>
      <c r="IT1230" s="533"/>
      <c r="IU1230" s="533"/>
      <c r="IV1230" s="533"/>
      <c r="IW1230" s="533"/>
      <c r="IX1230" s="533"/>
      <c r="IY1230" s="533"/>
      <c r="IZ1230" s="533"/>
      <c r="JA1230" s="533"/>
      <c r="JB1230" s="533"/>
      <c r="JC1230" s="533"/>
      <c r="JD1230" s="533"/>
      <c r="JE1230" s="533"/>
      <c r="JF1230" s="533"/>
      <c r="JG1230" s="533"/>
      <c r="JH1230" s="533"/>
    </row>
    <row r="1231" spans="1:268" s="3" customFormat="1" ht="39.75" customHeight="1" thickBot="1" x14ac:dyDescent="0.3">
      <c r="A1231" s="178"/>
      <c r="B1231" s="178" t="s">
        <v>7737</v>
      </c>
      <c r="C1231" s="178">
        <v>11160133</v>
      </c>
      <c r="D1231" s="179">
        <v>43025</v>
      </c>
      <c r="E1231" s="179">
        <v>43025</v>
      </c>
      <c r="F1231" s="179">
        <v>44013</v>
      </c>
      <c r="G1231" s="178">
        <v>-7777</v>
      </c>
      <c r="H1231" s="178" t="s">
        <v>1006</v>
      </c>
      <c r="I1231" s="178" t="s">
        <v>883</v>
      </c>
      <c r="J1231" s="178" t="s">
        <v>7400</v>
      </c>
      <c r="K1231" s="178" t="s">
        <v>55</v>
      </c>
      <c r="L1231" s="178" t="s">
        <v>7738</v>
      </c>
      <c r="M1231" s="178" t="s">
        <v>1333</v>
      </c>
      <c r="N1231" s="178" t="s">
        <v>292</v>
      </c>
      <c r="O1231" s="178" t="s">
        <v>76</v>
      </c>
      <c r="P1231" s="180">
        <v>70281</v>
      </c>
      <c r="Q1231" s="178"/>
      <c r="R1231" s="178" t="s">
        <v>1333</v>
      </c>
      <c r="S1231" s="178" t="s">
        <v>292</v>
      </c>
      <c r="T1231" s="178" t="s">
        <v>76</v>
      </c>
      <c r="U1231" s="180">
        <v>70281</v>
      </c>
      <c r="V1231" s="178" t="s">
        <v>7739</v>
      </c>
      <c r="W1231" s="178" t="s">
        <v>639</v>
      </c>
      <c r="X1231" s="178">
        <v>-7777</v>
      </c>
      <c r="Y1231" s="178">
        <v>-7777</v>
      </c>
      <c r="Z1231" s="181" t="s">
        <v>468</v>
      </c>
      <c r="AA1231" s="178" t="s">
        <v>957</v>
      </c>
      <c r="AB1231" s="178">
        <v>0.2</v>
      </c>
      <c r="AC1231" s="178">
        <v>10</v>
      </c>
      <c r="AD1231" s="178">
        <v>30000</v>
      </c>
      <c r="AE1231" s="178"/>
      <c r="AF1231" s="178"/>
      <c r="AG1231" s="178"/>
      <c r="AH1231" s="178"/>
      <c r="AI1231" s="178"/>
      <c r="AJ1231" s="178"/>
      <c r="AK1231" s="178"/>
      <c r="AL1231" s="178">
        <v>30000</v>
      </c>
      <c r="AM1231" s="178"/>
      <c r="AN1231" s="178"/>
      <c r="AO1231" s="178">
        <v>20</v>
      </c>
      <c r="AP1231" s="178"/>
      <c r="AQ1231" s="178"/>
      <c r="AR1231" s="178"/>
      <c r="AS1231" s="178" t="s">
        <v>7740</v>
      </c>
      <c r="AT1231" s="178"/>
      <c r="AU1231" s="178"/>
      <c r="AV1231" s="178"/>
      <c r="AW1231" s="178" t="s">
        <v>7741</v>
      </c>
      <c r="AX1231" s="178" t="s">
        <v>7742</v>
      </c>
      <c r="AY1231" s="178">
        <v>43</v>
      </c>
      <c r="AZ1231" s="178">
        <v>19</v>
      </c>
      <c r="BA1231" s="178">
        <v>12.2</v>
      </c>
      <c r="BB1231" s="178">
        <v>24</v>
      </c>
      <c r="BC1231" s="178">
        <v>0</v>
      </c>
      <c r="BD1231" s="178">
        <v>24.3</v>
      </c>
      <c r="BE1231" s="178">
        <f t="shared" ref="BE1231" si="222">AY1231+AZ1231/60+BA1231/3600</f>
        <v>43.320055555555562</v>
      </c>
      <c r="BF1231" s="178">
        <f t="shared" ref="BF1231" si="223">BB1231+BC1231/60+BD1231/3600</f>
        <v>24.00675</v>
      </c>
      <c r="BG1231" s="178" t="s">
        <v>38</v>
      </c>
      <c r="BH1231" s="178"/>
      <c r="BI1231" s="178"/>
      <c r="BJ1231" s="179"/>
      <c r="BK1231" s="178"/>
      <c r="BL1231" s="179"/>
      <c r="BM1231" s="178"/>
      <c r="BN1231" s="178"/>
      <c r="BO1231" s="178"/>
      <c r="BP1231" s="178"/>
      <c r="BQ1231" s="178"/>
      <c r="BR1231" s="178"/>
      <c r="BS1231" s="178" t="s">
        <v>7743</v>
      </c>
      <c r="BT1231" s="533"/>
      <c r="BU1231" s="533"/>
      <c r="BV1231" s="533"/>
      <c r="BW1231" s="533"/>
      <c r="BX1231" s="533"/>
      <c r="BY1231" s="533"/>
      <c r="BZ1231" s="533"/>
      <c r="CA1231" s="533"/>
      <c r="CB1231" s="533"/>
      <c r="CC1231" s="533"/>
      <c r="CD1231" s="533"/>
      <c r="CE1231" s="533"/>
      <c r="CF1231" s="533"/>
      <c r="CG1231" s="533"/>
      <c r="CH1231" s="533"/>
      <c r="CI1231" s="533"/>
      <c r="CJ1231" s="533"/>
      <c r="CK1231" s="533"/>
      <c r="CL1231" s="533"/>
      <c r="CM1231" s="533"/>
      <c r="CN1231" s="533"/>
      <c r="CO1231" s="533"/>
      <c r="CP1231" s="533"/>
      <c r="CQ1231" s="533"/>
      <c r="CR1231" s="533"/>
      <c r="CS1231" s="533"/>
      <c r="CT1231" s="533"/>
      <c r="CU1231" s="533"/>
      <c r="CV1231" s="533"/>
      <c r="CW1231" s="533"/>
      <c r="CX1231" s="533"/>
      <c r="CY1231" s="533"/>
      <c r="CZ1231" s="533"/>
      <c r="DA1231" s="533"/>
      <c r="DB1231" s="533"/>
      <c r="DC1231" s="533"/>
      <c r="DD1231" s="533"/>
      <c r="DE1231" s="533"/>
      <c r="DF1231" s="533"/>
      <c r="DG1231" s="533"/>
      <c r="DH1231" s="533"/>
      <c r="DI1231" s="533"/>
      <c r="DJ1231" s="533"/>
      <c r="DK1231" s="533"/>
      <c r="DL1231" s="533"/>
      <c r="DM1231" s="533"/>
      <c r="DN1231" s="533"/>
      <c r="DO1231" s="533"/>
      <c r="DP1231" s="533"/>
      <c r="DQ1231" s="533"/>
      <c r="DR1231" s="533"/>
      <c r="DS1231" s="533"/>
      <c r="DT1231" s="533"/>
      <c r="DU1231" s="533"/>
      <c r="DV1231" s="533"/>
      <c r="DW1231" s="533"/>
      <c r="DX1231" s="533"/>
      <c r="DY1231" s="533"/>
      <c r="DZ1231" s="533"/>
      <c r="EA1231" s="533"/>
      <c r="EB1231" s="533"/>
      <c r="EC1231" s="533"/>
      <c r="ED1231" s="533"/>
      <c r="EE1231" s="533"/>
      <c r="EF1231" s="533"/>
      <c r="EG1231" s="533"/>
      <c r="EH1231" s="533"/>
      <c r="EI1231" s="533"/>
      <c r="EJ1231" s="533"/>
      <c r="EK1231" s="533"/>
      <c r="EL1231" s="533"/>
      <c r="EM1231" s="533"/>
      <c r="EN1231" s="533"/>
      <c r="EO1231" s="533"/>
      <c r="EP1231" s="533"/>
      <c r="EQ1231" s="533"/>
      <c r="ER1231" s="533"/>
      <c r="ES1231" s="533"/>
      <c r="ET1231" s="533"/>
      <c r="EU1231" s="533"/>
      <c r="EV1231" s="533"/>
      <c r="EW1231" s="533"/>
      <c r="EX1231" s="533"/>
      <c r="EY1231" s="533"/>
      <c r="EZ1231" s="533"/>
      <c r="FA1231" s="533"/>
      <c r="FB1231" s="533"/>
      <c r="FC1231" s="533"/>
      <c r="FD1231" s="533"/>
      <c r="FE1231" s="533"/>
      <c r="FF1231" s="533"/>
      <c r="FG1231" s="533"/>
      <c r="FH1231" s="533"/>
      <c r="FI1231" s="533"/>
      <c r="FJ1231" s="533"/>
      <c r="FK1231" s="533"/>
      <c r="FL1231" s="533"/>
      <c r="FM1231" s="533"/>
      <c r="FN1231" s="533"/>
      <c r="FO1231" s="533"/>
      <c r="FP1231" s="533"/>
      <c r="FQ1231" s="533"/>
      <c r="FR1231" s="533"/>
      <c r="FS1231" s="533"/>
      <c r="FT1231" s="533"/>
      <c r="FU1231" s="533"/>
      <c r="FV1231" s="533"/>
      <c r="FW1231" s="533"/>
      <c r="FX1231" s="533"/>
      <c r="FY1231" s="533"/>
      <c r="FZ1231" s="533"/>
      <c r="GA1231" s="533"/>
      <c r="GB1231" s="533"/>
      <c r="GC1231" s="533"/>
      <c r="GD1231" s="533"/>
      <c r="GE1231" s="533"/>
      <c r="GF1231" s="533"/>
      <c r="GG1231" s="533"/>
      <c r="GH1231" s="533"/>
      <c r="GI1231" s="533"/>
      <c r="GJ1231" s="533"/>
      <c r="GK1231" s="533"/>
      <c r="GL1231" s="533"/>
      <c r="GM1231" s="533"/>
      <c r="GN1231" s="533"/>
      <c r="GO1231" s="533"/>
      <c r="GP1231" s="533"/>
      <c r="GQ1231" s="533"/>
      <c r="GR1231" s="533"/>
      <c r="GS1231" s="533"/>
      <c r="GT1231" s="533"/>
      <c r="GU1231" s="533"/>
      <c r="GV1231" s="533"/>
      <c r="GW1231" s="533"/>
      <c r="GX1231" s="533"/>
      <c r="GY1231" s="533"/>
      <c r="GZ1231" s="533"/>
      <c r="HA1231" s="533"/>
      <c r="HB1231" s="533"/>
      <c r="HC1231" s="533"/>
      <c r="HD1231" s="533"/>
      <c r="HE1231" s="533"/>
      <c r="HF1231" s="533"/>
      <c r="HG1231" s="533"/>
      <c r="HH1231" s="533"/>
      <c r="HI1231" s="533"/>
      <c r="HJ1231" s="533"/>
      <c r="HK1231" s="533"/>
      <c r="HL1231" s="533"/>
      <c r="HM1231" s="533"/>
      <c r="HN1231" s="533"/>
      <c r="HO1231" s="533"/>
      <c r="HP1231" s="533"/>
      <c r="HQ1231" s="533"/>
      <c r="HR1231" s="533"/>
      <c r="HS1231" s="533"/>
      <c r="HT1231" s="533"/>
      <c r="HU1231" s="533"/>
      <c r="HV1231" s="533"/>
      <c r="HW1231" s="533"/>
      <c r="HX1231" s="533"/>
      <c r="HY1231" s="533"/>
      <c r="HZ1231" s="533"/>
      <c r="IA1231" s="533"/>
      <c r="IB1231" s="533"/>
      <c r="IC1231" s="533"/>
      <c r="ID1231" s="533"/>
      <c r="IE1231" s="533"/>
      <c r="IF1231" s="533"/>
      <c r="IG1231" s="533"/>
      <c r="IH1231" s="533"/>
      <c r="II1231" s="533"/>
      <c r="IJ1231" s="533"/>
      <c r="IK1231" s="533"/>
      <c r="IL1231" s="533"/>
      <c r="IM1231" s="533"/>
      <c r="IN1231" s="533"/>
      <c r="IO1231" s="533"/>
      <c r="IP1231" s="533"/>
      <c r="IQ1231" s="533"/>
      <c r="IR1231" s="533"/>
      <c r="IS1231" s="533"/>
      <c r="IT1231" s="533"/>
      <c r="IU1231" s="533"/>
      <c r="IV1231" s="533"/>
      <c r="IW1231" s="533"/>
      <c r="IX1231" s="533"/>
      <c r="IY1231" s="533"/>
      <c r="IZ1231" s="533"/>
      <c r="JA1231" s="533"/>
      <c r="JB1231" s="533"/>
      <c r="JC1231" s="533"/>
      <c r="JD1231" s="533"/>
      <c r="JE1231" s="533"/>
      <c r="JF1231" s="533"/>
      <c r="JG1231" s="533"/>
      <c r="JH1231" s="533"/>
    </row>
    <row r="1232" spans="1:268" s="3" customFormat="1" ht="39.75" customHeight="1" x14ac:dyDescent="0.25">
      <c r="A1232" s="390" t="s">
        <v>3392</v>
      </c>
      <c r="B1232" s="390" t="s">
        <v>527</v>
      </c>
      <c r="C1232" s="390" t="s">
        <v>7750</v>
      </c>
      <c r="D1232" s="391">
        <v>43033</v>
      </c>
      <c r="E1232" s="391">
        <v>38862</v>
      </c>
      <c r="F1232" s="391">
        <v>50405</v>
      </c>
      <c r="G1232" s="390">
        <v>-7777</v>
      </c>
      <c r="H1232" s="390" t="s">
        <v>498</v>
      </c>
      <c r="I1232" s="392" t="s">
        <v>995</v>
      </c>
      <c r="J1232" s="392" t="s">
        <v>7751</v>
      </c>
      <c r="K1232" s="392" t="s">
        <v>95</v>
      </c>
      <c r="L1232" s="390" t="s">
        <v>5350</v>
      </c>
      <c r="M1232" s="390" t="s">
        <v>855</v>
      </c>
      <c r="N1232" s="390" t="s">
        <v>233</v>
      </c>
      <c r="O1232" s="390" t="s">
        <v>111</v>
      </c>
      <c r="P1232" s="393"/>
      <c r="Q1232" s="390" t="s">
        <v>7749</v>
      </c>
      <c r="R1232" s="390" t="s">
        <v>855</v>
      </c>
      <c r="S1232" s="390" t="s">
        <v>233</v>
      </c>
      <c r="T1232" s="390" t="s">
        <v>111</v>
      </c>
      <c r="U1232" s="393"/>
      <c r="V1232" s="390"/>
      <c r="W1232" s="390" t="s">
        <v>3086</v>
      </c>
      <c r="X1232" s="390">
        <v>-7777</v>
      </c>
      <c r="Y1232" s="390">
        <v>-7777</v>
      </c>
      <c r="Z1232" s="394" t="s">
        <v>468</v>
      </c>
      <c r="AA1232" s="390" t="s">
        <v>541</v>
      </c>
      <c r="AB1232" s="390">
        <v>0.24199999999999999</v>
      </c>
      <c r="AC1232" s="390">
        <v>400</v>
      </c>
      <c r="AD1232" s="390">
        <v>4820000</v>
      </c>
      <c r="AE1232" s="390"/>
      <c r="AF1232" s="390">
        <v>4820000</v>
      </c>
      <c r="AG1232" s="390"/>
      <c r="AH1232" s="390"/>
      <c r="AI1232" s="390"/>
      <c r="AJ1232" s="390"/>
      <c r="AK1232" s="390"/>
      <c r="AL1232" s="390"/>
      <c r="AM1232" s="390"/>
      <c r="AN1232" s="390"/>
      <c r="AO1232" s="390">
        <v>24</v>
      </c>
      <c r="AP1232" s="390"/>
      <c r="AQ1232" s="390"/>
      <c r="AR1232" s="390"/>
      <c r="AS1232" s="390" t="s">
        <v>5359</v>
      </c>
      <c r="AT1232" s="390"/>
      <c r="AU1232" s="390"/>
      <c r="AV1232" s="390"/>
      <c r="AW1232" s="392" t="s">
        <v>5353</v>
      </c>
      <c r="AX1232" s="392" t="s">
        <v>5354</v>
      </c>
      <c r="AY1232" s="390">
        <v>43</v>
      </c>
      <c r="AZ1232" s="390">
        <v>29</v>
      </c>
      <c r="BA1232" s="390">
        <v>38.549999999999997</v>
      </c>
      <c r="BB1232" s="390">
        <v>22</v>
      </c>
      <c r="BC1232" s="390">
        <v>33</v>
      </c>
      <c r="BD1232" s="390">
        <v>11.23</v>
      </c>
      <c r="BE1232" s="390">
        <v>43.494041666666668</v>
      </c>
      <c r="BF1232" s="390">
        <v>22.553119444444444</v>
      </c>
      <c r="BG1232" s="390" t="s">
        <v>47</v>
      </c>
      <c r="BH1232" s="390">
        <v>101543</v>
      </c>
      <c r="BI1232" s="390" t="s">
        <v>8062</v>
      </c>
      <c r="BJ1232" s="391" t="s">
        <v>8063</v>
      </c>
      <c r="BK1232" s="390"/>
      <c r="BL1232" s="391"/>
      <c r="BM1232" s="390"/>
      <c r="BN1232" s="390"/>
      <c r="BO1232" s="390"/>
      <c r="BP1232" s="390"/>
      <c r="BQ1232" s="390"/>
      <c r="BR1232" s="390"/>
      <c r="BS1232" s="390" t="s">
        <v>7858</v>
      </c>
      <c r="BT1232" s="533"/>
      <c r="BU1232" s="533"/>
      <c r="BV1232" s="533"/>
      <c r="BW1232" s="533"/>
      <c r="BX1232" s="533"/>
      <c r="BY1232" s="533"/>
      <c r="BZ1232" s="533"/>
      <c r="CA1232" s="533"/>
      <c r="CB1232" s="533"/>
      <c r="CC1232" s="533"/>
      <c r="CD1232" s="533"/>
      <c r="CE1232" s="533"/>
      <c r="CF1232" s="533"/>
      <c r="CG1232" s="533"/>
      <c r="CH1232" s="533"/>
      <c r="CI1232" s="533"/>
      <c r="CJ1232" s="533"/>
      <c r="CK1232" s="533"/>
      <c r="CL1232" s="533"/>
      <c r="CM1232" s="533"/>
      <c r="CN1232" s="533"/>
      <c r="CO1232" s="533"/>
      <c r="CP1232" s="533"/>
      <c r="CQ1232" s="533"/>
      <c r="CR1232" s="533"/>
      <c r="CS1232" s="533"/>
      <c r="CT1232" s="533"/>
      <c r="CU1232" s="533"/>
      <c r="CV1232" s="533"/>
      <c r="CW1232" s="533"/>
      <c r="CX1232" s="533"/>
      <c r="CY1232" s="533"/>
      <c r="CZ1232" s="533"/>
      <c r="DA1232" s="533"/>
      <c r="DB1232" s="533"/>
      <c r="DC1232" s="533"/>
      <c r="DD1232" s="533"/>
      <c r="DE1232" s="533"/>
      <c r="DF1232" s="533"/>
      <c r="DG1232" s="533"/>
      <c r="DH1232" s="533"/>
      <c r="DI1232" s="533"/>
      <c r="DJ1232" s="533"/>
      <c r="DK1232" s="533"/>
      <c r="DL1232" s="533"/>
      <c r="DM1232" s="533"/>
      <c r="DN1232" s="533"/>
      <c r="DO1232" s="533"/>
      <c r="DP1232" s="533"/>
      <c r="DQ1232" s="533"/>
      <c r="DR1232" s="533"/>
      <c r="DS1232" s="533"/>
      <c r="DT1232" s="533"/>
      <c r="DU1232" s="533"/>
      <c r="DV1232" s="533"/>
      <c r="DW1232" s="533"/>
      <c r="DX1232" s="533"/>
      <c r="DY1232" s="533"/>
      <c r="DZ1232" s="533"/>
      <c r="EA1232" s="533"/>
      <c r="EB1232" s="533"/>
      <c r="EC1232" s="533"/>
      <c r="ED1232" s="533"/>
      <c r="EE1232" s="533"/>
      <c r="EF1232" s="533"/>
      <c r="EG1232" s="533"/>
      <c r="EH1232" s="533"/>
      <c r="EI1232" s="533"/>
      <c r="EJ1232" s="533"/>
      <c r="EK1232" s="533"/>
      <c r="EL1232" s="533"/>
      <c r="EM1232" s="533"/>
      <c r="EN1232" s="533"/>
      <c r="EO1232" s="533"/>
      <c r="EP1232" s="533"/>
      <c r="EQ1232" s="533"/>
      <c r="ER1232" s="533"/>
      <c r="ES1232" s="533"/>
      <c r="ET1232" s="533"/>
      <c r="EU1232" s="533"/>
      <c r="EV1232" s="533"/>
      <c r="EW1232" s="533"/>
      <c r="EX1232" s="533"/>
      <c r="EY1232" s="533"/>
      <c r="EZ1232" s="533"/>
      <c r="FA1232" s="533"/>
      <c r="FB1232" s="533"/>
      <c r="FC1232" s="533"/>
      <c r="FD1232" s="533"/>
      <c r="FE1232" s="533"/>
      <c r="FF1232" s="533"/>
      <c r="FG1232" s="533"/>
      <c r="FH1232" s="533"/>
      <c r="FI1232" s="533"/>
      <c r="FJ1232" s="533"/>
      <c r="FK1232" s="533"/>
      <c r="FL1232" s="533"/>
      <c r="FM1232" s="533"/>
      <c r="FN1232" s="533"/>
      <c r="FO1232" s="533"/>
      <c r="FP1232" s="533"/>
      <c r="FQ1232" s="533"/>
      <c r="FR1232" s="533"/>
      <c r="FS1232" s="533"/>
      <c r="FT1232" s="533"/>
      <c r="FU1232" s="533"/>
      <c r="FV1232" s="533"/>
      <c r="FW1232" s="533"/>
      <c r="FX1232" s="533"/>
      <c r="FY1232" s="533"/>
      <c r="FZ1232" s="533"/>
      <c r="GA1232" s="533"/>
      <c r="GB1232" s="533"/>
      <c r="GC1232" s="533"/>
      <c r="GD1232" s="533"/>
      <c r="GE1232" s="533"/>
      <c r="GF1232" s="533"/>
      <c r="GG1232" s="533"/>
      <c r="GH1232" s="533"/>
      <c r="GI1232" s="533"/>
      <c r="GJ1232" s="533"/>
      <c r="GK1232" s="533"/>
      <c r="GL1232" s="533"/>
      <c r="GM1232" s="533"/>
      <c r="GN1232" s="533"/>
      <c r="GO1232" s="533"/>
      <c r="GP1232" s="533"/>
      <c r="GQ1232" s="533"/>
      <c r="GR1232" s="533"/>
      <c r="GS1232" s="533"/>
      <c r="GT1232" s="533"/>
      <c r="GU1232" s="533"/>
      <c r="GV1232" s="533"/>
      <c r="GW1232" s="533"/>
      <c r="GX1232" s="533"/>
      <c r="GY1232" s="533"/>
      <c r="GZ1232" s="533"/>
      <c r="HA1232" s="533"/>
      <c r="HB1232" s="533"/>
      <c r="HC1232" s="533"/>
      <c r="HD1232" s="533"/>
      <c r="HE1232" s="533"/>
      <c r="HF1232" s="533"/>
      <c r="HG1232" s="533"/>
      <c r="HH1232" s="533"/>
      <c r="HI1232" s="533"/>
      <c r="HJ1232" s="533"/>
      <c r="HK1232" s="533"/>
      <c r="HL1232" s="533"/>
      <c r="HM1232" s="533"/>
      <c r="HN1232" s="533"/>
      <c r="HO1232" s="533"/>
      <c r="HP1232" s="533"/>
      <c r="HQ1232" s="533"/>
      <c r="HR1232" s="533"/>
      <c r="HS1232" s="533"/>
      <c r="HT1232" s="533"/>
      <c r="HU1232" s="533"/>
      <c r="HV1232" s="533"/>
      <c r="HW1232" s="533"/>
      <c r="HX1232" s="533"/>
      <c r="HY1232" s="533"/>
      <c r="HZ1232" s="533"/>
      <c r="IA1232" s="533"/>
      <c r="IB1232" s="533"/>
      <c r="IC1232" s="533"/>
      <c r="ID1232" s="533"/>
      <c r="IE1232" s="533"/>
      <c r="IF1232" s="533"/>
      <c r="IG1232" s="533"/>
      <c r="IH1232" s="533"/>
      <c r="II1232" s="533"/>
      <c r="IJ1232" s="533"/>
      <c r="IK1232" s="533"/>
      <c r="IL1232" s="533"/>
      <c r="IM1232" s="533"/>
      <c r="IN1232" s="533"/>
      <c r="IO1232" s="533"/>
      <c r="IP1232" s="533"/>
      <c r="IQ1232" s="533"/>
      <c r="IR1232" s="533"/>
      <c r="IS1232" s="533"/>
      <c r="IT1232" s="533"/>
      <c r="IU1232" s="533"/>
      <c r="IV1232" s="533"/>
      <c r="IW1232" s="533"/>
      <c r="IX1232" s="533"/>
      <c r="IY1232" s="533"/>
      <c r="IZ1232" s="533"/>
      <c r="JA1232" s="533"/>
      <c r="JB1232" s="533"/>
      <c r="JC1232" s="533"/>
      <c r="JD1232" s="533"/>
      <c r="JE1232" s="533"/>
      <c r="JF1232" s="533"/>
      <c r="JG1232" s="533"/>
      <c r="JH1232" s="533"/>
    </row>
    <row r="1233" spans="1:268" s="3" customFormat="1" ht="39.75" customHeight="1" x14ac:dyDescent="0.25">
      <c r="A1233" s="390"/>
      <c r="B1233" s="390" t="s">
        <v>527</v>
      </c>
      <c r="C1233" s="390" t="s">
        <v>7750</v>
      </c>
      <c r="D1233" s="391">
        <v>43033</v>
      </c>
      <c r="E1233" s="391">
        <v>38862</v>
      </c>
      <c r="F1233" s="391">
        <v>50405</v>
      </c>
      <c r="G1233" s="390">
        <v>-7777</v>
      </c>
      <c r="H1233" s="390" t="s">
        <v>498</v>
      </c>
      <c r="I1233" s="390" t="s">
        <v>995</v>
      </c>
      <c r="J1233" s="390" t="s">
        <v>7751</v>
      </c>
      <c r="K1233" s="390" t="s">
        <v>95</v>
      </c>
      <c r="L1233" s="390" t="s">
        <v>5350</v>
      </c>
      <c r="M1233" s="390" t="s">
        <v>855</v>
      </c>
      <c r="N1233" s="390" t="s">
        <v>233</v>
      </c>
      <c r="O1233" s="390" t="s">
        <v>111</v>
      </c>
      <c r="P1233" s="393"/>
      <c r="Q1233" s="390" t="s">
        <v>7749</v>
      </c>
      <c r="R1233" s="390" t="s">
        <v>855</v>
      </c>
      <c r="S1233" s="390" t="s">
        <v>233</v>
      </c>
      <c r="T1233" s="390" t="s">
        <v>111</v>
      </c>
      <c r="U1233" s="393"/>
      <c r="V1233" s="390"/>
      <c r="W1233" s="390" t="s">
        <v>3086</v>
      </c>
      <c r="X1233" s="390">
        <v>-7777</v>
      </c>
      <c r="Y1233" s="390">
        <v>-7777</v>
      </c>
      <c r="Z1233" s="394" t="s">
        <v>468</v>
      </c>
      <c r="AA1233" s="390" t="s">
        <v>541</v>
      </c>
      <c r="AB1233" s="390">
        <v>6.6000000000000003E-2</v>
      </c>
      <c r="AC1233" s="390"/>
      <c r="AD1233" s="390"/>
      <c r="AE1233" s="390"/>
      <c r="AF1233" s="390"/>
      <c r="AG1233" s="390"/>
      <c r="AH1233" s="390"/>
      <c r="AI1233" s="390"/>
      <c r="AJ1233" s="390"/>
      <c r="AK1233" s="390"/>
      <c r="AL1233" s="390"/>
      <c r="AM1233" s="390"/>
      <c r="AN1233" s="390"/>
      <c r="AO1233" s="390">
        <v>6</v>
      </c>
      <c r="AP1233" s="390"/>
      <c r="AQ1233" s="390"/>
      <c r="AR1233" s="390"/>
      <c r="AS1233" s="390" t="s">
        <v>5360</v>
      </c>
      <c r="AT1233" s="390"/>
      <c r="AU1233" s="390"/>
      <c r="AV1233" s="390"/>
      <c r="AW1233" s="390" t="s">
        <v>5355</v>
      </c>
      <c r="AX1233" s="390" t="s">
        <v>5356</v>
      </c>
      <c r="AY1233" s="390">
        <v>43</v>
      </c>
      <c r="AZ1233" s="390">
        <v>29</v>
      </c>
      <c r="BA1233" s="390">
        <v>46.3</v>
      </c>
      <c r="BB1233" s="390">
        <v>22</v>
      </c>
      <c r="BC1233" s="390">
        <v>33</v>
      </c>
      <c r="BD1233" s="390">
        <v>6.6</v>
      </c>
      <c r="BE1233" s="390">
        <v>43.496194444444448</v>
      </c>
      <c r="BF1233" s="390">
        <v>22.551833333333335</v>
      </c>
      <c r="BG1233" s="390" t="s">
        <v>47</v>
      </c>
      <c r="BH1233" s="390">
        <v>101543</v>
      </c>
      <c r="BI1233" s="390" t="s">
        <v>8062</v>
      </c>
      <c r="BJ1233" s="391" t="s">
        <v>8063</v>
      </c>
      <c r="BK1233" s="390"/>
      <c r="BL1233" s="391"/>
      <c r="BM1233" s="390"/>
      <c r="BN1233" s="390"/>
      <c r="BO1233" s="390"/>
      <c r="BP1233" s="390"/>
      <c r="BQ1233" s="390"/>
      <c r="BR1233" s="390"/>
      <c r="BS1233" s="390" t="s">
        <v>7858</v>
      </c>
      <c r="BT1233" s="533"/>
      <c r="BU1233" s="533"/>
      <c r="BV1233" s="533"/>
      <c r="BW1233" s="533"/>
      <c r="BX1233" s="533"/>
      <c r="BY1233" s="533"/>
      <c r="BZ1233" s="533"/>
      <c r="CA1233" s="533"/>
      <c r="CB1233" s="533"/>
      <c r="CC1233" s="533"/>
      <c r="CD1233" s="533"/>
      <c r="CE1233" s="533"/>
      <c r="CF1233" s="533"/>
      <c r="CG1233" s="533"/>
      <c r="CH1233" s="533"/>
      <c r="CI1233" s="533"/>
      <c r="CJ1233" s="533"/>
      <c r="CK1233" s="533"/>
      <c r="CL1233" s="533"/>
      <c r="CM1233" s="533"/>
      <c r="CN1233" s="533"/>
      <c r="CO1233" s="533"/>
      <c r="CP1233" s="533"/>
      <c r="CQ1233" s="533"/>
      <c r="CR1233" s="533"/>
      <c r="CS1233" s="533"/>
      <c r="CT1233" s="533"/>
      <c r="CU1233" s="533"/>
      <c r="CV1233" s="533"/>
      <c r="CW1233" s="533"/>
      <c r="CX1233" s="533"/>
      <c r="CY1233" s="533"/>
      <c r="CZ1233" s="533"/>
      <c r="DA1233" s="533"/>
      <c r="DB1233" s="533"/>
      <c r="DC1233" s="533"/>
      <c r="DD1233" s="533"/>
      <c r="DE1233" s="533"/>
      <c r="DF1233" s="533"/>
      <c r="DG1233" s="533"/>
      <c r="DH1233" s="533"/>
      <c r="DI1233" s="533"/>
      <c r="DJ1233" s="533"/>
      <c r="DK1233" s="533"/>
      <c r="DL1233" s="533"/>
      <c r="DM1233" s="533"/>
      <c r="DN1233" s="533"/>
      <c r="DO1233" s="533"/>
      <c r="DP1233" s="533"/>
      <c r="DQ1233" s="533"/>
      <c r="DR1233" s="533"/>
      <c r="DS1233" s="533"/>
      <c r="DT1233" s="533"/>
      <c r="DU1233" s="533"/>
      <c r="DV1233" s="533"/>
      <c r="DW1233" s="533"/>
      <c r="DX1233" s="533"/>
      <c r="DY1233" s="533"/>
      <c r="DZ1233" s="533"/>
      <c r="EA1233" s="533"/>
      <c r="EB1233" s="533"/>
      <c r="EC1233" s="533"/>
      <c r="ED1233" s="533"/>
      <c r="EE1233" s="533"/>
      <c r="EF1233" s="533"/>
      <c r="EG1233" s="533"/>
      <c r="EH1233" s="533"/>
      <c r="EI1233" s="533"/>
      <c r="EJ1233" s="533"/>
      <c r="EK1233" s="533"/>
      <c r="EL1233" s="533"/>
      <c r="EM1233" s="533"/>
      <c r="EN1233" s="533"/>
      <c r="EO1233" s="533"/>
      <c r="EP1233" s="533"/>
      <c r="EQ1233" s="533"/>
      <c r="ER1233" s="533"/>
      <c r="ES1233" s="533"/>
      <c r="ET1233" s="533"/>
      <c r="EU1233" s="533"/>
      <c r="EV1233" s="533"/>
      <c r="EW1233" s="533"/>
      <c r="EX1233" s="533"/>
      <c r="EY1233" s="533"/>
      <c r="EZ1233" s="533"/>
      <c r="FA1233" s="533"/>
      <c r="FB1233" s="533"/>
      <c r="FC1233" s="533"/>
      <c r="FD1233" s="533"/>
      <c r="FE1233" s="533"/>
      <c r="FF1233" s="533"/>
      <c r="FG1233" s="533"/>
      <c r="FH1233" s="533"/>
      <c r="FI1233" s="533"/>
      <c r="FJ1233" s="533"/>
      <c r="FK1233" s="533"/>
      <c r="FL1233" s="533"/>
      <c r="FM1233" s="533"/>
      <c r="FN1233" s="533"/>
      <c r="FO1233" s="533"/>
      <c r="FP1233" s="533"/>
      <c r="FQ1233" s="533"/>
      <c r="FR1233" s="533"/>
      <c r="FS1233" s="533"/>
      <c r="FT1233" s="533"/>
      <c r="FU1233" s="533"/>
      <c r="FV1233" s="533"/>
      <c r="FW1233" s="533"/>
      <c r="FX1233" s="533"/>
      <c r="FY1233" s="533"/>
      <c r="FZ1233" s="533"/>
      <c r="GA1233" s="533"/>
      <c r="GB1233" s="533"/>
      <c r="GC1233" s="533"/>
      <c r="GD1233" s="533"/>
      <c r="GE1233" s="533"/>
      <c r="GF1233" s="533"/>
      <c r="GG1233" s="533"/>
      <c r="GH1233" s="533"/>
      <c r="GI1233" s="533"/>
      <c r="GJ1233" s="533"/>
      <c r="GK1233" s="533"/>
      <c r="GL1233" s="533"/>
      <c r="GM1233" s="533"/>
      <c r="GN1233" s="533"/>
      <c r="GO1233" s="533"/>
      <c r="GP1233" s="533"/>
      <c r="GQ1233" s="533"/>
      <c r="GR1233" s="533"/>
      <c r="GS1233" s="533"/>
      <c r="GT1233" s="533"/>
      <c r="GU1233" s="533"/>
      <c r="GV1233" s="533"/>
      <c r="GW1233" s="533"/>
      <c r="GX1233" s="533"/>
      <c r="GY1233" s="533"/>
      <c r="GZ1233" s="533"/>
      <c r="HA1233" s="533"/>
      <c r="HB1233" s="533"/>
      <c r="HC1233" s="533"/>
      <c r="HD1233" s="533"/>
      <c r="HE1233" s="533"/>
      <c r="HF1233" s="533"/>
      <c r="HG1233" s="533"/>
      <c r="HH1233" s="533"/>
      <c r="HI1233" s="533"/>
      <c r="HJ1233" s="533"/>
      <c r="HK1233" s="533"/>
      <c r="HL1233" s="533"/>
      <c r="HM1233" s="533"/>
      <c r="HN1233" s="533"/>
      <c r="HO1233" s="533"/>
      <c r="HP1233" s="533"/>
      <c r="HQ1233" s="533"/>
      <c r="HR1233" s="533"/>
      <c r="HS1233" s="533"/>
      <c r="HT1233" s="533"/>
      <c r="HU1233" s="533"/>
      <c r="HV1233" s="533"/>
      <c r="HW1233" s="533"/>
      <c r="HX1233" s="533"/>
      <c r="HY1233" s="533"/>
      <c r="HZ1233" s="533"/>
      <c r="IA1233" s="533"/>
      <c r="IB1233" s="533"/>
      <c r="IC1233" s="533"/>
      <c r="ID1233" s="533"/>
      <c r="IE1233" s="533"/>
      <c r="IF1233" s="533"/>
      <c r="IG1233" s="533"/>
      <c r="IH1233" s="533"/>
      <c r="II1233" s="533"/>
      <c r="IJ1233" s="533"/>
      <c r="IK1233" s="533"/>
      <c r="IL1233" s="533"/>
      <c r="IM1233" s="533"/>
      <c r="IN1233" s="533"/>
      <c r="IO1233" s="533"/>
      <c r="IP1233" s="533"/>
      <c r="IQ1233" s="533"/>
      <c r="IR1233" s="533"/>
      <c r="IS1233" s="533"/>
      <c r="IT1233" s="533"/>
      <c r="IU1233" s="533"/>
      <c r="IV1233" s="533"/>
      <c r="IW1233" s="533"/>
      <c r="IX1233" s="533"/>
      <c r="IY1233" s="533"/>
      <c r="IZ1233" s="533"/>
      <c r="JA1233" s="533"/>
      <c r="JB1233" s="533"/>
      <c r="JC1233" s="533"/>
      <c r="JD1233" s="533"/>
      <c r="JE1233" s="533"/>
      <c r="JF1233" s="533"/>
      <c r="JG1233" s="533"/>
      <c r="JH1233" s="533"/>
    </row>
    <row r="1234" spans="1:268" s="3" customFormat="1" ht="39.75" customHeight="1" x14ac:dyDescent="0.25">
      <c r="A1234" s="390"/>
      <c r="B1234" s="390" t="s">
        <v>527</v>
      </c>
      <c r="C1234" s="390" t="s">
        <v>7750</v>
      </c>
      <c r="D1234" s="391">
        <v>43033</v>
      </c>
      <c r="E1234" s="391">
        <v>38862</v>
      </c>
      <c r="F1234" s="391">
        <v>50405</v>
      </c>
      <c r="G1234" s="390">
        <v>-7777</v>
      </c>
      <c r="H1234" s="390" t="s">
        <v>498</v>
      </c>
      <c r="I1234" s="390" t="s">
        <v>995</v>
      </c>
      <c r="J1234" s="390" t="s">
        <v>7751</v>
      </c>
      <c r="K1234" s="390" t="s">
        <v>95</v>
      </c>
      <c r="L1234" s="390" t="s">
        <v>5350</v>
      </c>
      <c r="M1234" s="390" t="s">
        <v>855</v>
      </c>
      <c r="N1234" s="390" t="s">
        <v>233</v>
      </c>
      <c r="O1234" s="390" t="s">
        <v>111</v>
      </c>
      <c r="P1234" s="393"/>
      <c r="Q1234" s="390" t="s">
        <v>7749</v>
      </c>
      <c r="R1234" s="390" t="s">
        <v>855</v>
      </c>
      <c r="S1234" s="390" t="s">
        <v>233</v>
      </c>
      <c r="T1234" s="390" t="s">
        <v>111</v>
      </c>
      <c r="U1234" s="393"/>
      <c r="V1234" s="390"/>
      <c r="W1234" s="390" t="s">
        <v>3086</v>
      </c>
      <c r="X1234" s="390">
        <v>-7777</v>
      </c>
      <c r="Y1234" s="390">
        <v>-7777</v>
      </c>
      <c r="Z1234" s="394" t="s">
        <v>468</v>
      </c>
      <c r="AA1234" s="390" t="s">
        <v>541</v>
      </c>
      <c r="AB1234" s="390"/>
      <c r="AC1234" s="390"/>
      <c r="AD1234" s="390"/>
      <c r="AE1234" s="390"/>
      <c r="AF1234" s="390"/>
      <c r="AG1234" s="390"/>
      <c r="AH1234" s="390"/>
      <c r="AI1234" s="390"/>
      <c r="AJ1234" s="390"/>
      <c r="AK1234" s="390"/>
      <c r="AL1234" s="390"/>
      <c r="AM1234" s="390"/>
      <c r="AN1234" s="390"/>
      <c r="AO1234" s="390"/>
      <c r="AP1234" s="390"/>
      <c r="AQ1234" s="390"/>
      <c r="AR1234" s="390"/>
      <c r="AS1234" s="390" t="s">
        <v>457</v>
      </c>
      <c r="AT1234" s="390"/>
      <c r="AU1234" s="390"/>
      <c r="AV1234" s="390"/>
      <c r="AW1234" s="390" t="s">
        <v>5357</v>
      </c>
      <c r="AX1234" s="390" t="s">
        <v>5358</v>
      </c>
      <c r="AY1234" s="390">
        <v>43</v>
      </c>
      <c r="AZ1234" s="390">
        <v>30</v>
      </c>
      <c r="BA1234" s="390">
        <v>9.27</v>
      </c>
      <c r="BB1234" s="390">
        <v>22</v>
      </c>
      <c r="BC1234" s="390">
        <v>33</v>
      </c>
      <c r="BD1234" s="390">
        <v>18.11</v>
      </c>
      <c r="BE1234" s="390">
        <v>43.502575</v>
      </c>
      <c r="BF1234" s="390">
        <v>22.555030555555557</v>
      </c>
      <c r="BG1234" s="390" t="s">
        <v>47</v>
      </c>
      <c r="BH1234" s="390">
        <v>101543</v>
      </c>
      <c r="BI1234" s="390" t="s">
        <v>8062</v>
      </c>
      <c r="BJ1234" s="391" t="s">
        <v>8063</v>
      </c>
      <c r="BK1234" s="390"/>
      <c r="BL1234" s="391"/>
      <c r="BM1234" s="390"/>
      <c r="BN1234" s="390"/>
      <c r="BO1234" s="390"/>
      <c r="BP1234" s="390"/>
      <c r="BQ1234" s="390"/>
      <c r="BR1234" s="390"/>
      <c r="BS1234" s="390" t="s">
        <v>7858</v>
      </c>
      <c r="BT1234" s="533"/>
      <c r="BU1234" s="533"/>
      <c r="BV1234" s="533"/>
      <c r="BW1234" s="533"/>
      <c r="BX1234" s="533"/>
      <c r="BY1234" s="533"/>
      <c r="BZ1234" s="533"/>
      <c r="CA1234" s="533"/>
      <c r="CB1234" s="533"/>
      <c r="CC1234" s="533"/>
      <c r="CD1234" s="533"/>
      <c r="CE1234" s="533"/>
      <c r="CF1234" s="533"/>
      <c r="CG1234" s="533"/>
      <c r="CH1234" s="533"/>
      <c r="CI1234" s="533"/>
      <c r="CJ1234" s="533"/>
      <c r="CK1234" s="533"/>
      <c r="CL1234" s="533"/>
      <c r="CM1234" s="533"/>
      <c r="CN1234" s="533"/>
      <c r="CO1234" s="533"/>
      <c r="CP1234" s="533"/>
      <c r="CQ1234" s="533"/>
      <c r="CR1234" s="533"/>
      <c r="CS1234" s="533"/>
      <c r="CT1234" s="533"/>
      <c r="CU1234" s="533"/>
      <c r="CV1234" s="533"/>
      <c r="CW1234" s="533"/>
      <c r="CX1234" s="533"/>
      <c r="CY1234" s="533"/>
      <c r="CZ1234" s="533"/>
      <c r="DA1234" s="533"/>
      <c r="DB1234" s="533"/>
      <c r="DC1234" s="533"/>
      <c r="DD1234" s="533"/>
      <c r="DE1234" s="533"/>
      <c r="DF1234" s="533"/>
      <c r="DG1234" s="533"/>
      <c r="DH1234" s="533"/>
      <c r="DI1234" s="533"/>
      <c r="DJ1234" s="533"/>
      <c r="DK1234" s="533"/>
      <c r="DL1234" s="533"/>
      <c r="DM1234" s="533"/>
      <c r="DN1234" s="533"/>
      <c r="DO1234" s="533"/>
      <c r="DP1234" s="533"/>
      <c r="DQ1234" s="533"/>
      <c r="DR1234" s="533"/>
      <c r="DS1234" s="533"/>
      <c r="DT1234" s="533"/>
      <c r="DU1234" s="533"/>
      <c r="DV1234" s="533"/>
      <c r="DW1234" s="533"/>
      <c r="DX1234" s="533"/>
      <c r="DY1234" s="533"/>
      <c r="DZ1234" s="533"/>
      <c r="EA1234" s="533"/>
      <c r="EB1234" s="533"/>
      <c r="EC1234" s="533"/>
      <c r="ED1234" s="533"/>
      <c r="EE1234" s="533"/>
      <c r="EF1234" s="533"/>
      <c r="EG1234" s="533"/>
      <c r="EH1234" s="533"/>
      <c r="EI1234" s="533"/>
      <c r="EJ1234" s="533"/>
      <c r="EK1234" s="533"/>
      <c r="EL1234" s="533"/>
      <c r="EM1234" s="533"/>
      <c r="EN1234" s="533"/>
      <c r="EO1234" s="533"/>
      <c r="EP1234" s="533"/>
      <c r="EQ1234" s="533"/>
      <c r="ER1234" s="533"/>
      <c r="ES1234" s="533"/>
      <c r="ET1234" s="533"/>
      <c r="EU1234" s="533"/>
      <c r="EV1234" s="533"/>
      <c r="EW1234" s="533"/>
      <c r="EX1234" s="533"/>
      <c r="EY1234" s="533"/>
      <c r="EZ1234" s="533"/>
      <c r="FA1234" s="533"/>
      <c r="FB1234" s="533"/>
      <c r="FC1234" s="533"/>
      <c r="FD1234" s="533"/>
      <c r="FE1234" s="533"/>
      <c r="FF1234" s="533"/>
      <c r="FG1234" s="533"/>
      <c r="FH1234" s="533"/>
      <c r="FI1234" s="533"/>
      <c r="FJ1234" s="533"/>
      <c r="FK1234" s="533"/>
      <c r="FL1234" s="533"/>
      <c r="FM1234" s="533"/>
      <c r="FN1234" s="533"/>
      <c r="FO1234" s="533"/>
      <c r="FP1234" s="533"/>
      <c r="FQ1234" s="533"/>
      <c r="FR1234" s="533"/>
      <c r="FS1234" s="533"/>
      <c r="FT1234" s="533"/>
      <c r="FU1234" s="533"/>
      <c r="FV1234" s="533"/>
      <c r="FW1234" s="533"/>
      <c r="FX1234" s="533"/>
      <c r="FY1234" s="533"/>
      <c r="FZ1234" s="533"/>
      <c r="GA1234" s="533"/>
      <c r="GB1234" s="533"/>
      <c r="GC1234" s="533"/>
      <c r="GD1234" s="533"/>
      <c r="GE1234" s="533"/>
      <c r="GF1234" s="533"/>
      <c r="GG1234" s="533"/>
      <c r="GH1234" s="533"/>
      <c r="GI1234" s="533"/>
      <c r="GJ1234" s="533"/>
      <c r="GK1234" s="533"/>
      <c r="GL1234" s="533"/>
      <c r="GM1234" s="533"/>
      <c r="GN1234" s="533"/>
      <c r="GO1234" s="533"/>
      <c r="GP1234" s="533"/>
      <c r="GQ1234" s="533"/>
      <c r="GR1234" s="533"/>
      <c r="GS1234" s="533"/>
      <c r="GT1234" s="533"/>
      <c r="GU1234" s="533"/>
      <c r="GV1234" s="533"/>
      <c r="GW1234" s="533"/>
      <c r="GX1234" s="533"/>
      <c r="GY1234" s="533"/>
      <c r="GZ1234" s="533"/>
      <c r="HA1234" s="533"/>
      <c r="HB1234" s="533"/>
      <c r="HC1234" s="533"/>
      <c r="HD1234" s="533"/>
      <c r="HE1234" s="533"/>
      <c r="HF1234" s="533"/>
      <c r="HG1234" s="533"/>
      <c r="HH1234" s="533"/>
      <c r="HI1234" s="533"/>
      <c r="HJ1234" s="533"/>
      <c r="HK1234" s="533"/>
      <c r="HL1234" s="533"/>
      <c r="HM1234" s="533"/>
      <c r="HN1234" s="533"/>
      <c r="HO1234" s="533"/>
      <c r="HP1234" s="533"/>
      <c r="HQ1234" s="533"/>
      <c r="HR1234" s="533"/>
      <c r="HS1234" s="533"/>
      <c r="HT1234" s="533"/>
      <c r="HU1234" s="533"/>
      <c r="HV1234" s="533"/>
      <c r="HW1234" s="533"/>
      <c r="HX1234" s="533"/>
      <c r="HY1234" s="533"/>
      <c r="HZ1234" s="533"/>
      <c r="IA1234" s="533"/>
      <c r="IB1234" s="533"/>
      <c r="IC1234" s="533"/>
      <c r="ID1234" s="533"/>
      <c r="IE1234" s="533"/>
      <c r="IF1234" s="533"/>
      <c r="IG1234" s="533"/>
      <c r="IH1234" s="533"/>
      <c r="II1234" s="533"/>
      <c r="IJ1234" s="533"/>
      <c r="IK1234" s="533"/>
      <c r="IL1234" s="533"/>
      <c r="IM1234" s="533"/>
      <c r="IN1234" s="533"/>
      <c r="IO1234" s="533"/>
      <c r="IP1234" s="533"/>
      <c r="IQ1234" s="533"/>
      <c r="IR1234" s="533"/>
      <c r="IS1234" s="533"/>
      <c r="IT1234" s="533"/>
      <c r="IU1234" s="533"/>
      <c r="IV1234" s="533"/>
      <c r="IW1234" s="533"/>
      <c r="IX1234" s="533"/>
      <c r="IY1234" s="533"/>
      <c r="IZ1234" s="533"/>
      <c r="JA1234" s="533"/>
      <c r="JB1234" s="533"/>
      <c r="JC1234" s="533"/>
      <c r="JD1234" s="533"/>
      <c r="JE1234" s="533"/>
      <c r="JF1234" s="533"/>
      <c r="JG1234" s="533"/>
      <c r="JH1234" s="533"/>
    </row>
    <row r="1235" spans="1:268" s="3" customFormat="1" ht="39.75" customHeight="1" x14ac:dyDescent="0.25">
      <c r="A1235" s="1" t="s">
        <v>3392</v>
      </c>
      <c r="B1235" s="1" t="s">
        <v>527</v>
      </c>
      <c r="C1235" s="1" t="s">
        <v>7750</v>
      </c>
      <c r="D1235" s="7">
        <v>43033</v>
      </c>
      <c r="E1235" s="7">
        <v>38862</v>
      </c>
      <c r="F1235" s="7">
        <v>50405</v>
      </c>
      <c r="G1235" s="1">
        <v>-7777</v>
      </c>
      <c r="H1235" s="1" t="s">
        <v>498</v>
      </c>
      <c r="I1235" s="1" t="s">
        <v>995</v>
      </c>
      <c r="J1235" s="1" t="s">
        <v>7751</v>
      </c>
      <c r="K1235" s="1" t="s">
        <v>95</v>
      </c>
      <c r="L1235" s="1" t="s">
        <v>5350</v>
      </c>
      <c r="M1235" s="1" t="s">
        <v>855</v>
      </c>
      <c r="N1235" s="1" t="s">
        <v>233</v>
      </c>
      <c r="O1235" s="1" t="s">
        <v>111</v>
      </c>
      <c r="P1235" s="6"/>
      <c r="Q1235" s="1" t="s">
        <v>7749</v>
      </c>
      <c r="R1235" s="1" t="s">
        <v>855</v>
      </c>
      <c r="S1235" s="1" t="s">
        <v>233</v>
      </c>
      <c r="T1235" s="1" t="s">
        <v>111</v>
      </c>
      <c r="U1235" s="6"/>
      <c r="V1235" s="1"/>
      <c r="W1235" s="1" t="s">
        <v>3086</v>
      </c>
      <c r="X1235" s="1">
        <v>-7777</v>
      </c>
      <c r="Y1235" s="1">
        <v>-7777</v>
      </c>
      <c r="Z1235" s="9" t="s">
        <v>468</v>
      </c>
      <c r="AA1235" s="1" t="s">
        <v>541</v>
      </c>
      <c r="AB1235" s="1">
        <v>0.24199999999999999</v>
      </c>
      <c r="AC1235" s="1">
        <v>400</v>
      </c>
      <c r="AD1235" s="1">
        <v>4820000</v>
      </c>
      <c r="AE1235" s="1"/>
      <c r="AF1235" s="1">
        <v>4820000</v>
      </c>
      <c r="AG1235" s="1"/>
      <c r="AH1235" s="1"/>
      <c r="AI1235" s="1"/>
      <c r="AJ1235" s="1"/>
      <c r="AK1235" s="1"/>
      <c r="AL1235" s="1"/>
      <c r="AM1235" s="1"/>
      <c r="AN1235" s="1"/>
      <c r="AO1235" s="1">
        <v>24</v>
      </c>
      <c r="AP1235" s="1"/>
      <c r="AQ1235" s="1"/>
      <c r="AR1235" s="1"/>
      <c r="AS1235" s="1" t="s">
        <v>5359</v>
      </c>
      <c r="AT1235" s="1"/>
      <c r="AU1235" s="1"/>
      <c r="AV1235" s="1"/>
      <c r="AW1235" s="1" t="s">
        <v>5353</v>
      </c>
      <c r="AX1235" s="1" t="s">
        <v>5354</v>
      </c>
      <c r="AY1235" s="1">
        <v>43</v>
      </c>
      <c r="AZ1235" s="1">
        <v>29</v>
      </c>
      <c r="BA1235" s="1">
        <v>38.549999999999997</v>
      </c>
      <c r="BB1235" s="1">
        <v>22</v>
      </c>
      <c r="BC1235" s="1">
        <v>33</v>
      </c>
      <c r="BD1235" s="1">
        <v>11.23</v>
      </c>
      <c r="BE1235" s="1">
        <v>43.494041666666668</v>
      </c>
      <c r="BF1235" s="1">
        <v>22.553119444444444</v>
      </c>
      <c r="BG1235" s="1" t="s">
        <v>38</v>
      </c>
      <c r="BH1235" s="1">
        <v>101543</v>
      </c>
      <c r="BI1235" s="1">
        <v>2324</v>
      </c>
      <c r="BJ1235" s="7">
        <v>43083</v>
      </c>
      <c r="BK1235" s="1"/>
      <c r="BL1235" s="7"/>
      <c r="BM1235" s="1"/>
      <c r="BN1235" s="1"/>
      <c r="BO1235" s="1"/>
      <c r="BP1235" s="1"/>
      <c r="BQ1235" s="1" t="s">
        <v>9624</v>
      </c>
      <c r="BR1235" s="7">
        <v>44609</v>
      </c>
      <c r="BS1235" s="1" t="s">
        <v>7858</v>
      </c>
      <c r="BT1235" s="533"/>
      <c r="BU1235" s="533"/>
      <c r="BV1235" s="533"/>
      <c r="BW1235" s="533"/>
      <c r="BX1235" s="533"/>
      <c r="BY1235" s="533"/>
      <c r="BZ1235" s="533"/>
      <c r="CA1235" s="533"/>
      <c r="CB1235" s="533"/>
      <c r="CC1235" s="533"/>
      <c r="CD1235" s="533"/>
      <c r="CE1235" s="533"/>
      <c r="CF1235" s="533"/>
      <c r="CG1235" s="533"/>
      <c r="CH1235" s="533"/>
      <c r="CI1235" s="533"/>
      <c r="CJ1235" s="533"/>
      <c r="CK1235" s="533"/>
      <c r="CL1235" s="533"/>
      <c r="CM1235" s="533"/>
      <c r="CN1235" s="533"/>
      <c r="CO1235" s="533"/>
      <c r="CP1235" s="533"/>
      <c r="CQ1235" s="533"/>
      <c r="CR1235" s="533"/>
      <c r="CS1235" s="533"/>
      <c r="CT1235" s="533"/>
      <c r="CU1235" s="533"/>
      <c r="CV1235" s="533"/>
      <c r="CW1235" s="533"/>
      <c r="CX1235" s="533"/>
      <c r="CY1235" s="533"/>
      <c r="CZ1235" s="533"/>
      <c r="DA1235" s="533"/>
      <c r="DB1235" s="533"/>
      <c r="DC1235" s="533"/>
      <c r="DD1235" s="533"/>
      <c r="DE1235" s="533"/>
      <c r="DF1235" s="533"/>
      <c r="DG1235" s="533"/>
      <c r="DH1235" s="533"/>
      <c r="DI1235" s="533"/>
      <c r="DJ1235" s="533"/>
      <c r="DK1235" s="533"/>
      <c r="DL1235" s="533"/>
      <c r="DM1235" s="533"/>
      <c r="DN1235" s="533"/>
      <c r="DO1235" s="533"/>
      <c r="DP1235" s="533"/>
      <c r="DQ1235" s="533"/>
      <c r="DR1235" s="533"/>
      <c r="DS1235" s="533"/>
      <c r="DT1235" s="533"/>
      <c r="DU1235" s="533"/>
      <c r="DV1235" s="533"/>
      <c r="DW1235" s="533"/>
      <c r="DX1235" s="533"/>
      <c r="DY1235" s="533"/>
      <c r="DZ1235" s="533"/>
      <c r="EA1235" s="533"/>
      <c r="EB1235" s="533"/>
      <c r="EC1235" s="533"/>
      <c r="ED1235" s="533"/>
      <c r="EE1235" s="533"/>
      <c r="EF1235" s="533"/>
      <c r="EG1235" s="533"/>
      <c r="EH1235" s="533"/>
      <c r="EI1235" s="533"/>
      <c r="EJ1235" s="533"/>
      <c r="EK1235" s="533"/>
      <c r="EL1235" s="533"/>
      <c r="EM1235" s="533"/>
      <c r="EN1235" s="533"/>
      <c r="EO1235" s="533"/>
      <c r="EP1235" s="533"/>
      <c r="EQ1235" s="533"/>
      <c r="ER1235" s="533"/>
      <c r="ES1235" s="533"/>
      <c r="ET1235" s="533"/>
      <c r="EU1235" s="533"/>
      <c r="EV1235" s="533"/>
      <c r="EW1235" s="533"/>
      <c r="EX1235" s="533"/>
      <c r="EY1235" s="533"/>
      <c r="EZ1235" s="533"/>
      <c r="FA1235" s="533"/>
      <c r="FB1235" s="533"/>
      <c r="FC1235" s="533"/>
      <c r="FD1235" s="533"/>
      <c r="FE1235" s="533"/>
      <c r="FF1235" s="533"/>
      <c r="FG1235" s="533"/>
      <c r="FH1235" s="533"/>
      <c r="FI1235" s="533"/>
      <c r="FJ1235" s="533"/>
      <c r="FK1235" s="533"/>
      <c r="FL1235" s="533"/>
      <c r="FM1235" s="533"/>
      <c r="FN1235" s="533"/>
      <c r="FO1235" s="533"/>
      <c r="FP1235" s="533"/>
      <c r="FQ1235" s="533"/>
      <c r="FR1235" s="533"/>
      <c r="FS1235" s="533"/>
      <c r="FT1235" s="533"/>
      <c r="FU1235" s="533"/>
      <c r="FV1235" s="533"/>
      <c r="FW1235" s="533"/>
      <c r="FX1235" s="533"/>
      <c r="FY1235" s="533"/>
      <c r="FZ1235" s="533"/>
      <c r="GA1235" s="533"/>
      <c r="GB1235" s="533"/>
      <c r="GC1235" s="533"/>
      <c r="GD1235" s="533"/>
      <c r="GE1235" s="533"/>
      <c r="GF1235" s="533"/>
      <c r="GG1235" s="533"/>
      <c r="GH1235" s="533"/>
      <c r="GI1235" s="533"/>
      <c r="GJ1235" s="533"/>
      <c r="GK1235" s="533"/>
      <c r="GL1235" s="533"/>
      <c r="GM1235" s="533"/>
      <c r="GN1235" s="533"/>
      <c r="GO1235" s="533"/>
      <c r="GP1235" s="533"/>
      <c r="GQ1235" s="533"/>
      <c r="GR1235" s="533"/>
      <c r="GS1235" s="533"/>
      <c r="GT1235" s="533"/>
      <c r="GU1235" s="533"/>
      <c r="GV1235" s="533"/>
      <c r="GW1235" s="533"/>
      <c r="GX1235" s="533"/>
      <c r="GY1235" s="533"/>
      <c r="GZ1235" s="533"/>
      <c r="HA1235" s="533"/>
      <c r="HB1235" s="533"/>
      <c r="HC1235" s="533"/>
      <c r="HD1235" s="533"/>
      <c r="HE1235" s="533"/>
      <c r="HF1235" s="533"/>
      <c r="HG1235" s="533"/>
      <c r="HH1235" s="533"/>
      <c r="HI1235" s="533"/>
      <c r="HJ1235" s="533"/>
      <c r="HK1235" s="533"/>
      <c r="HL1235" s="533"/>
      <c r="HM1235" s="533"/>
      <c r="HN1235" s="533"/>
      <c r="HO1235" s="533"/>
      <c r="HP1235" s="533"/>
      <c r="HQ1235" s="533"/>
      <c r="HR1235" s="533"/>
      <c r="HS1235" s="533"/>
      <c r="HT1235" s="533"/>
      <c r="HU1235" s="533"/>
      <c r="HV1235" s="533"/>
      <c r="HW1235" s="533"/>
      <c r="HX1235" s="533"/>
      <c r="HY1235" s="533"/>
      <c r="HZ1235" s="533"/>
      <c r="IA1235" s="533"/>
      <c r="IB1235" s="533"/>
      <c r="IC1235" s="533"/>
      <c r="ID1235" s="533"/>
      <c r="IE1235" s="533"/>
      <c r="IF1235" s="533"/>
      <c r="IG1235" s="533"/>
      <c r="IH1235" s="533"/>
      <c r="II1235" s="533"/>
      <c r="IJ1235" s="533"/>
      <c r="IK1235" s="533"/>
      <c r="IL1235" s="533"/>
      <c r="IM1235" s="533"/>
      <c r="IN1235" s="533"/>
      <c r="IO1235" s="533"/>
      <c r="IP1235" s="533"/>
      <c r="IQ1235" s="533"/>
      <c r="IR1235" s="533"/>
      <c r="IS1235" s="533"/>
      <c r="IT1235" s="533"/>
      <c r="IU1235" s="533"/>
      <c r="IV1235" s="533"/>
      <c r="IW1235" s="533"/>
      <c r="IX1235" s="533"/>
      <c r="IY1235" s="533"/>
      <c r="IZ1235" s="533"/>
      <c r="JA1235" s="533"/>
      <c r="JB1235" s="533"/>
      <c r="JC1235" s="533"/>
      <c r="JD1235" s="533"/>
      <c r="JE1235" s="533"/>
      <c r="JF1235" s="533"/>
      <c r="JG1235" s="533"/>
      <c r="JH1235" s="533"/>
    </row>
    <row r="1236" spans="1:268" s="3" customFormat="1" ht="39.75" customHeight="1" x14ac:dyDescent="0.25">
      <c r="A1236" s="1"/>
      <c r="B1236" s="1" t="s">
        <v>527</v>
      </c>
      <c r="C1236" s="1" t="s">
        <v>7750</v>
      </c>
      <c r="D1236" s="7">
        <v>43033</v>
      </c>
      <c r="E1236" s="7">
        <v>38862</v>
      </c>
      <c r="F1236" s="7">
        <v>50405</v>
      </c>
      <c r="G1236" s="1">
        <v>-7777</v>
      </c>
      <c r="H1236" s="1" t="s">
        <v>498</v>
      </c>
      <c r="I1236" s="1" t="s">
        <v>995</v>
      </c>
      <c r="J1236" s="1" t="s">
        <v>7751</v>
      </c>
      <c r="K1236" s="1" t="s">
        <v>95</v>
      </c>
      <c r="L1236" s="1" t="s">
        <v>5350</v>
      </c>
      <c r="M1236" s="1" t="s">
        <v>855</v>
      </c>
      <c r="N1236" s="1" t="s">
        <v>233</v>
      </c>
      <c r="O1236" s="1" t="s">
        <v>111</v>
      </c>
      <c r="P1236" s="6"/>
      <c r="Q1236" s="1" t="s">
        <v>7749</v>
      </c>
      <c r="R1236" s="1" t="s">
        <v>855</v>
      </c>
      <c r="S1236" s="1" t="s">
        <v>233</v>
      </c>
      <c r="T1236" s="1" t="s">
        <v>111</v>
      </c>
      <c r="U1236" s="6"/>
      <c r="V1236" s="1"/>
      <c r="W1236" s="1" t="s">
        <v>3086</v>
      </c>
      <c r="X1236" s="1">
        <v>-7777</v>
      </c>
      <c r="Y1236" s="1">
        <v>-7777</v>
      </c>
      <c r="Z1236" s="9" t="s">
        <v>468</v>
      </c>
      <c r="AA1236" s="1" t="s">
        <v>541</v>
      </c>
      <c r="AB1236" s="1">
        <v>6.6000000000000003E-2</v>
      </c>
      <c r="AC1236" s="1"/>
      <c r="AD1236" s="1"/>
      <c r="AE1236" s="1"/>
      <c r="AF1236" s="1"/>
      <c r="AG1236" s="1"/>
      <c r="AH1236" s="1"/>
      <c r="AI1236" s="1"/>
      <c r="AJ1236" s="1"/>
      <c r="AK1236" s="1"/>
      <c r="AL1236" s="1"/>
      <c r="AM1236" s="1"/>
      <c r="AN1236" s="1"/>
      <c r="AO1236" s="1">
        <v>6</v>
      </c>
      <c r="AP1236" s="1"/>
      <c r="AQ1236" s="1"/>
      <c r="AR1236" s="1"/>
      <c r="AS1236" s="1" t="s">
        <v>5360</v>
      </c>
      <c r="AT1236" s="1"/>
      <c r="AU1236" s="1"/>
      <c r="AV1236" s="1"/>
      <c r="AW1236" s="1" t="s">
        <v>5355</v>
      </c>
      <c r="AX1236" s="1" t="s">
        <v>5356</v>
      </c>
      <c r="AY1236" s="1">
        <v>43</v>
      </c>
      <c r="AZ1236" s="1">
        <v>29</v>
      </c>
      <c r="BA1236" s="1">
        <v>46.3</v>
      </c>
      <c r="BB1236" s="1">
        <v>22</v>
      </c>
      <c r="BC1236" s="1">
        <v>33</v>
      </c>
      <c r="BD1236" s="1">
        <v>6.6</v>
      </c>
      <c r="BE1236" s="1">
        <v>43.496194444444448</v>
      </c>
      <c r="BF1236" s="1">
        <v>22.551833333333335</v>
      </c>
      <c r="BG1236" s="1" t="s">
        <v>38</v>
      </c>
      <c r="BH1236" s="1">
        <v>101543</v>
      </c>
      <c r="BI1236" s="1">
        <v>2324</v>
      </c>
      <c r="BJ1236" s="7">
        <v>43083</v>
      </c>
      <c r="BK1236" s="1"/>
      <c r="BL1236" s="7"/>
      <c r="BM1236" s="1"/>
      <c r="BN1236" s="1"/>
      <c r="BO1236" s="1"/>
      <c r="BP1236" s="1"/>
      <c r="BQ1236" s="1" t="s">
        <v>9624</v>
      </c>
      <c r="BR1236" s="7">
        <v>44609</v>
      </c>
      <c r="BS1236" s="1" t="s">
        <v>7858</v>
      </c>
      <c r="BT1236" s="533"/>
      <c r="BU1236" s="533"/>
      <c r="BV1236" s="533"/>
      <c r="BW1236" s="533"/>
      <c r="BX1236" s="533"/>
      <c r="BY1236" s="533"/>
      <c r="BZ1236" s="533"/>
      <c r="CA1236" s="533"/>
      <c r="CB1236" s="533"/>
      <c r="CC1236" s="533"/>
      <c r="CD1236" s="533"/>
      <c r="CE1236" s="533"/>
      <c r="CF1236" s="533"/>
      <c r="CG1236" s="533"/>
      <c r="CH1236" s="533"/>
      <c r="CI1236" s="533"/>
      <c r="CJ1236" s="533"/>
      <c r="CK1236" s="533"/>
      <c r="CL1236" s="533"/>
      <c r="CM1236" s="533"/>
      <c r="CN1236" s="533"/>
      <c r="CO1236" s="533"/>
      <c r="CP1236" s="533"/>
      <c r="CQ1236" s="533"/>
      <c r="CR1236" s="533"/>
      <c r="CS1236" s="533"/>
      <c r="CT1236" s="533"/>
      <c r="CU1236" s="533"/>
      <c r="CV1236" s="533"/>
      <c r="CW1236" s="533"/>
      <c r="CX1236" s="533"/>
      <c r="CY1236" s="533"/>
      <c r="CZ1236" s="533"/>
      <c r="DA1236" s="533"/>
      <c r="DB1236" s="533"/>
      <c r="DC1236" s="533"/>
      <c r="DD1236" s="533"/>
      <c r="DE1236" s="533"/>
      <c r="DF1236" s="533"/>
      <c r="DG1236" s="533"/>
      <c r="DH1236" s="533"/>
      <c r="DI1236" s="533"/>
      <c r="DJ1236" s="533"/>
      <c r="DK1236" s="533"/>
      <c r="DL1236" s="533"/>
      <c r="DM1236" s="533"/>
      <c r="DN1236" s="533"/>
      <c r="DO1236" s="533"/>
      <c r="DP1236" s="533"/>
      <c r="DQ1236" s="533"/>
      <c r="DR1236" s="533"/>
      <c r="DS1236" s="533"/>
      <c r="DT1236" s="533"/>
      <c r="DU1236" s="533"/>
      <c r="DV1236" s="533"/>
      <c r="DW1236" s="533"/>
      <c r="DX1236" s="533"/>
      <c r="DY1236" s="533"/>
      <c r="DZ1236" s="533"/>
      <c r="EA1236" s="533"/>
      <c r="EB1236" s="533"/>
      <c r="EC1236" s="533"/>
      <c r="ED1236" s="533"/>
      <c r="EE1236" s="533"/>
      <c r="EF1236" s="533"/>
      <c r="EG1236" s="533"/>
      <c r="EH1236" s="533"/>
      <c r="EI1236" s="533"/>
      <c r="EJ1236" s="533"/>
      <c r="EK1236" s="533"/>
      <c r="EL1236" s="533"/>
      <c r="EM1236" s="533"/>
      <c r="EN1236" s="533"/>
      <c r="EO1236" s="533"/>
      <c r="EP1236" s="533"/>
      <c r="EQ1236" s="533"/>
      <c r="ER1236" s="533"/>
      <c r="ES1236" s="533"/>
      <c r="ET1236" s="533"/>
      <c r="EU1236" s="533"/>
      <c r="EV1236" s="533"/>
      <c r="EW1236" s="533"/>
      <c r="EX1236" s="533"/>
      <c r="EY1236" s="533"/>
      <c r="EZ1236" s="533"/>
      <c r="FA1236" s="533"/>
      <c r="FB1236" s="533"/>
      <c r="FC1236" s="533"/>
      <c r="FD1236" s="533"/>
      <c r="FE1236" s="533"/>
      <c r="FF1236" s="533"/>
      <c r="FG1236" s="533"/>
      <c r="FH1236" s="533"/>
      <c r="FI1236" s="533"/>
      <c r="FJ1236" s="533"/>
      <c r="FK1236" s="533"/>
      <c r="FL1236" s="533"/>
      <c r="FM1236" s="533"/>
      <c r="FN1236" s="533"/>
      <c r="FO1236" s="533"/>
      <c r="FP1236" s="533"/>
      <c r="FQ1236" s="533"/>
      <c r="FR1236" s="533"/>
      <c r="FS1236" s="533"/>
      <c r="FT1236" s="533"/>
      <c r="FU1236" s="533"/>
      <c r="FV1236" s="533"/>
      <c r="FW1236" s="533"/>
      <c r="FX1236" s="533"/>
      <c r="FY1236" s="533"/>
      <c r="FZ1236" s="533"/>
      <c r="GA1236" s="533"/>
      <c r="GB1236" s="533"/>
      <c r="GC1236" s="533"/>
      <c r="GD1236" s="533"/>
      <c r="GE1236" s="533"/>
      <c r="GF1236" s="533"/>
      <c r="GG1236" s="533"/>
      <c r="GH1236" s="533"/>
      <c r="GI1236" s="533"/>
      <c r="GJ1236" s="533"/>
      <c r="GK1236" s="533"/>
      <c r="GL1236" s="533"/>
      <c r="GM1236" s="533"/>
      <c r="GN1236" s="533"/>
      <c r="GO1236" s="533"/>
      <c r="GP1236" s="533"/>
      <c r="GQ1236" s="533"/>
      <c r="GR1236" s="533"/>
      <c r="GS1236" s="533"/>
      <c r="GT1236" s="533"/>
      <c r="GU1236" s="533"/>
      <c r="GV1236" s="533"/>
      <c r="GW1236" s="533"/>
      <c r="GX1236" s="533"/>
      <c r="GY1236" s="533"/>
      <c r="GZ1236" s="533"/>
      <c r="HA1236" s="533"/>
      <c r="HB1236" s="533"/>
      <c r="HC1236" s="533"/>
      <c r="HD1236" s="533"/>
      <c r="HE1236" s="533"/>
      <c r="HF1236" s="533"/>
      <c r="HG1236" s="533"/>
      <c r="HH1236" s="533"/>
      <c r="HI1236" s="533"/>
      <c r="HJ1236" s="533"/>
      <c r="HK1236" s="533"/>
      <c r="HL1236" s="533"/>
      <c r="HM1236" s="533"/>
      <c r="HN1236" s="533"/>
      <c r="HO1236" s="533"/>
      <c r="HP1236" s="533"/>
      <c r="HQ1236" s="533"/>
      <c r="HR1236" s="533"/>
      <c r="HS1236" s="533"/>
      <c r="HT1236" s="533"/>
      <c r="HU1236" s="533"/>
      <c r="HV1236" s="533"/>
      <c r="HW1236" s="533"/>
      <c r="HX1236" s="533"/>
      <c r="HY1236" s="533"/>
      <c r="HZ1236" s="533"/>
      <c r="IA1236" s="533"/>
      <c r="IB1236" s="533"/>
      <c r="IC1236" s="533"/>
      <c r="ID1236" s="533"/>
      <c r="IE1236" s="533"/>
      <c r="IF1236" s="533"/>
      <c r="IG1236" s="533"/>
      <c r="IH1236" s="533"/>
      <c r="II1236" s="533"/>
      <c r="IJ1236" s="533"/>
      <c r="IK1236" s="533"/>
      <c r="IL1236" s="533"/>
      <c r="IM1236" s="533"/>
      <c r="IN1236" s="533"/>
      <c r="IO1236" s="533"/>
      <c r="IP1236" s="533"/>
      <c r="IQ1236" s="533"/>
      <c r="IR1236" s="533"/>
      <c r="IS1236" s="533"/>
      <c r="IT1236" s="533"/>
      <c r="IU1236" s="533"/>
      <c r="IV1236" s="533"/>
      <c r="IW1236" s="533"/>
      <c r="IX1236" s="533"/>
      <c r="IY1236" s="533"/>
      <c r="IZ1236" s="533"/>
      <c r="JA1236" s="533"/>
      <c r="JB1236" s="533"/>
      <c r="JC1236" s="533"/>
      <c r="JD1236" s="533"/>
      <c r="JE1236" s="533"/>
      <c r="JF1236" s="533"/>
      <c r="JG1236" s="533"/>
      <c r="JH1236" s="533"/>
    </row>
    <row r="1237" spans="1:268" s="3" customFormat="1" ht="39.75" customHeight="1" thickBot="1" x14ac:dyDescent="0.3">
      <c r="A1237" s="178"/>
      <c r="B1237" s="178" t="s">
        <v>527</v>
      </c>
      <c r="C1237" s="178" t="s">
        <v>7750</v>
      </c>
      <c r="D1237" s="179">
        <v>43033</v>
      </c>
      <c r="E1237" s="179">
        <v>38862</v>
      </c>
      <c r="F1237" s="179">
        <v>50405</v>
      </c>
      <c r="G1237" s="178">
        <v>-7777</v>
      </c>
      <c r="H1237" s="178" t="s">
        <v>498</v>
      </c>
      <c r="I1237" s="178" t="s">
        <v>995</v>
      </c>
      <c r="J1237" s="178" t="s">
        <v>7751</v>
      </c>
      <c r="K1237" s="178" t="s">
        <v>95</v>
      </c>
      <c r="L1237" s="178" t="s">
        <v>5350</v>
      </c>
      <c r="M1237" s="178" t="s">
        <v>855</v>
      </c>
      <c r="N1237" s="178" t="s">
        <v>233</v>
      </c>
      <c r="O1237" s="178" t="s">
        <v>111</v>
      </c>
      <c r="P1237" s="180"/>
      <c r="Q1237" s="178" t="s">
        <v>7749</v>
      </c>
      <c r="R1237" s="178" t="s">
        <v>855</v>
      </c>
      <c r="S1237" s="178" t="s">
        <v>233</v>
      </c>
      <c r="T1237" s="178" t="s">
        <v>111</v>
      </c>
      <c r="U1237" s="180"/>
      <c r="V1237" s="178"/>
      <c r="W1237" s="178" t="s">
        <v>3086</v>
      </c>
      <c r="X1237" s="178">
        <v>-7777</v>
      </c>
      <c r="Y1237" s="178">
        <v>-7777</v>
      </c>
      <c r="Z1237" s="181" t="s">
        <v>468</v>
      </c>
      <c r="AA1237" s="178" t="s">
        <v>541</v>
      </c>
      <c r="AB1237" s="178"/>
      <c r="AC1237" s="178"/>
      <c r="AD1237" s="178"/>
      <c r="AE1237" s="178"/>
      <c r="AF1237" s="178"/>
      <c r="AG1237" s="178"/>
      <c r="AH1237" s="178"/>
      <c r="AI1237" s="178"/>
      <c r="AJ1237" s="178"/>
      <c r="AK1237" s="178"/>
      <c r="AL1237" s="178"/>
      <c r="AM1237" s="178"/>
      <c r="AN1237" s="178"/>
      <c r="AO1237" s="178"/>
      <c r="AP1237" s="178"/>
      <c r="AQ1237" s="178"/>
      <c r="AR1237" s="178"/>
      <c r="AS1237" s="178" t="s">
        <v>457</v>
      </c>
      <c r="AT1237" s="178"/>
      <c r="AU1237" s="178"/>
      <c r="AV1237" s="178"/>
      <c r="AW1237" s="178" t="s">
        <v>5357</v>
      </c>
      <c r="AX1237" s="178" t="s">
        <v>5358</v>
      </c>
      <c r="AY1237" s="178">
        <v>43</v>
      </c>
      <c r="AZ1237" s="178">
        <v>30</v>
      </c>
      <c r="BA1237" s="178">
        <v>9.27</v>
      </c>
      <c r="BB1237" s="178">
        <v>22</v>
      </c>
      <c r="BC1237" s="178">
        <v>33</v>
      </c>
      <c r="BD1237" s="178">
        <v>18.11</v>
      </c>
      <c r="BE1237" s="178">
        <v>43.502575</v>
      </c>
      <c r="BF1237" s="178">
        <v>22.555030555555557</v>
      </c>
      <c r="BG1237" s="178" t="s">
        <v>38</v>
      </c>
      <c r="BH1237" s="178">
        <v>101543</v>
      </c>
      <c r="BI1237" s="178">
        <v>2324</v>
      </c>
      <c r="BJ1237" s="179">
        <v>43083</v>
      </c>
      <c r="BK1237" s="178"/>
      <c r="BL1237" s="179"/>
      <c r="BM1237" s="178"/>
      <c r="BN1237" s="178"/>
      <c r="BO1237" s="178"/>
      <c r="BP1237" s="178"/>
      <c r="BQ1237" s="178" t="s">
        <v>9624</v>
      </c>
      <c r="BR1237" s="179">
        <v>44609</v>
      </c>
      <c r="BS1237" s="178" t="s">
        <v>7858</v>
      </c>
      <c r="BT1237" s="533"/>
      <c r="BU1237" s="533"/>
      <c r="BV1237" s="533"/>
      <c r="BW1237" s="533"/>
      <c r="BX1237" s="533"/>
      <c r="BY1237" s="533"/>
      <c r="BZ1237" s="533"/>
      <c r="CA1237" s="533"/>
      <c r="CB1237" s="533"/>
      <c r="CC1237" s="533"/>
      <c r="CD1237" s="533"/>
      <c r="CE1237" s="533"/>
      <c r="CF1237" s="533"/>
      <c r="CG1237" s="533"/>
      <c r="CH1237" s="533"/>
      <c r="CI1237" s="533"/>
      <c r="CJ1237" s="533"/>
      <c r="CK1237" s="533"/>
      <c r="CL1237" s="533"/>
      <c r="CM1237" s="533"/>
      <c r="CN1237" s="533"/>
      <c r="CO1237" s="533"/>
      <c r="CP1237" s="533"/>
      <c r="CQ1237" s="533"/>
      <c r="CR1237" s="533"/>
      <c r="CS1237" s="533"/>
      <c r="CT1237" s="533"/>
      <c r="CU1237" s="533"/>
      <c r="CV1237" s="533"/>
      <c r="CW1237" s="533"/>
      <c r="CX1237" s="533"/>
      <c r="CY1237" s="533"/>
      <c r="CZ1237" s="533"/>
      <c r="DA1237" s="533"/>
      <c r="DB1237" s="533"/>
      <c r="DC1237" s="533"/>
      <c r="DD1237" s="533"/>
      <c r="DE1237" s="533"/>
      <c r="DF1237" s="533"/>
      <c r="DG1237" s="533"/>
      <c r="DH1237" s="533"/>
      <c r="DI1237" s="533"/>
      <c r="DJ1237" s="533"/>
      <c r="DK1237" s="533"/>
      <c r="DL1237" s="533"/>
      <c r="DM1237" s="533"/>
      <c r="DN1237" s="533"/>
      <c r="DO1237" s="533"/>
      <c r="DP1237" s="533"/>
      <c r="DQ1237" s="533"/>
      <c r="DR1237" s="533"/>
      <c r="DS1237" s="533"/>
      <c r="DT1237" s="533"/>
      <c r="DU1237" s="533"/>
      <c r="DV1237" s="533"/>
      <c r="DW1237" s="533"/>
      <c r="DX1237" s="533"/>
      <c r="DY1237" s="533"/>
      <c r="DZ1237" s="533"/>
      <c r="EA1237" s="533"/>
      <c r="EB1237" s="533"/>
      <c r="EC1237" s="533"/>
      <c r="ED1237" s="533"/>
      <c r="EE1237" s="533"/>
      <c r="EF1237" s="533"/>
      <c r="EG1237" s="533"/>
      <c r="EH1237" s="533"/>
      <c r="EI1237" s="533"/>
      <c r="EJ1237" s="533"/>
      <c r="EK1237" s="533"/>
      <c r="EL1237" s="533"/>
      <c r="EM1237" s="533"/>
      <c r="EN1237" s="533"/>
      <c r="EO1237" s="533"/>
      <c r="EP1237" s="533"/>
      <c r="EQ1237" s="533"/>
      <c r="ER1237" s="533"/>
      <c r="ES1237" s="533"/>
      <c r="ET1237" s="533"/>
      <c r="EU1237" s="533"/>
      <c r="EV1237" s="533"/>
      <c r="EW1237" s="533"/>
      <c r="EX1237" s="533"/>
      <c r="EY1237" s="533"/>
      <c r="EZ1237" s="533"/>
      <c r="FA1237" s="533"/>
      <c r="FB1237" s="533"/>
      <c r="FC1237" s="533"/>
      <c r="FD1237" s="533"/>
      <c r="FE1237" s="533"/>
      <c r="FF1237" s="533"/>
      <c r="FG1237" s="533"/>
      <c r="FH1237" s="533"/>
      <c r="FI1237" s="533"/>
      <c r="FJ1237" s="533"/>
      <c r="FK1237" s="533"/>
      <c r="FL1237" s="533"/>
      <c r="FM1237" s="533"/>
      <c r="FN1237" s="533"/>
      <c r="FO1237" s="533"/>
      <c r="FP1237" s="533"/>
      <c r="FQ1237" s="533"/>
      <c r="FR1237" s="533"/>
      <c r="FS1237" s="533"/>
      <c r="FT1237" s="533"/>
      <c r="FU1237" s="533"/>
      <c r="FV1237" s="533"/>
      <c r="FW1237" s="533"/>
      <c r="FX1237" s="533"/>
      <c r="FY1237" s="533"/>
      <c r="FZ1237" s="533"/>
      <c r="GA1237" s="533"/>
      <c r="GB1237" s="533"/>
      <c r="GC1237" s="533"/>
      <c r="GD1237" s="533"/>
      <c r="GE1237" s="533"/>
      <c r="GF1237" s="533"/>
      <c r="GG1237" s="533"/>
      <c r="GH1237" s="533"/>
      <c r="GI1237" s="533"/>
      <c r="GJ1237" s="533"/>
      <c r="GK1237" s="533"/>
      <c r="GL1237" s="533"/>
      <c r="GM1237" s="533"/>
      <c r="GN1237" s="533"/>
      <c r="GO1237" s="533"/>
      <c r="GP1237" s="533"/>
      <c r="GQ1237" s="533"/>
      <c r="GR1237" s="533"/>
      <c r="GS1237" s="533"/>
      <c r="GT1237" s="533"/>
      <c r="GU1237" s="533"/>
      <c r="GV1237" s="533"/>
      <c r="GW1237" s="533"/>
      <c r="GX1237" s="533"/>
      <c r="GY1237" s="533"/>
      <c r="GZ1237" s="533"/>
      <c r="HA1237" s="533"/>
      <c r="HB1237" s="533"/>
      <c r="HC1237" s="533"/>
      <c r="HD1237" s="533"/>
      <c r="HE1237" s="533"/>
      <c r="HF1237" s="533"/>
      <c r="HG1237" s="533"/>
      <c r="HH1237" s="533"/>
      <c r="HI1237" s="533"/>
      <c r="HJ1237" s="533"/>
      <c r="HK1237" s="533"/>
      <c r="HL1237" s="533"/>
      <c r="HM1237" s="533"/>
      <c r="HN1237" s="533"/>
      <c r="HO1237" s="533"/>
      <c r="HP1237" s="533"/>
      <c r="HQ1237" s="533"/>
      <c r="HR1237" s="533"/>
      <c r="HS1237" s="533"/>
      <c r="HT1237" s="533"/>
      <c r="HU1237" s="533"/>
      <c r="HV1237" s="533"/>
      <c r="HW1237" s="533"/>
      <c r="HX1237" s="533"/>
      <c r="HY1237" s="533"/>
      <c r="HZ1237" s="533"/>
      <c r="IA1237" s="533"/>
      <c r="IB1237" s="533"/>
      <c r="IC1237" s="533"/>
      <c r="ID1237" s="533"/>
      <c r="IE1237" s="533"/>
      <c r="IF1237" s="533"/>
      <c r="IG1237" s="533"/>
      <c r="IH1237" s="533"/>
      <c r="II1237" s="533"/>
      <c r="IJ1237" s="533"/>
      <c r="IK1237" s="533"/>
      <c r="IL1237" s="533"/>
      <c r="IM1237" s="533"/>
      <c r="IN1237" s="533"/>
      <c r="IO1237" s="533"/>
      <c r="IP1237" s="533"/>
      <c r="IQ1237" s="533"/>
      <c r="IR1237" s="533"/>
      <c r="IS1237" s="533"/>
      <c r="IT1237" s="533"/>
      <c r="IU1237" s="533"/>
      <c r="IV1237" s="533"/>
      <c r="IW1237" s="533"/>
      <c r="IX1237" s="533"/>
      <c r="IY1237" s="533"/>
      <c r="IZ1237" s="533"/>
      <c r="JA1237" s="533"/>
      <c r="JB1237" s="533"/>
      <c r="JC1237" s="533"/>
      <c r="JD1237" s="533"/>
      <c r="JE1237" s="533"/>
      <c r="JF1237" s="533"/>
      <c r="JG1237" s="533"/>
      <c r="JH1237" s="533"/>
    </row>
    <row r="1238" spans="1:268" s="3" customFormat="1" ht="39.75" customHeight="1" x14ac:dyDescent="0.25">
      <c r="A1238" s="1" t="s">
        <v>3392</v>
      </c>
      <c r="B1238" s="1" t="s">
        <v>7845</v>
      </c>
      <c r="C1238" s="1">
        <v>11160134</v>
      </c>
      <c r="D1238" s="7">
        <v>43033</v>
      </c>
      <c r="E1238" s="7">
        <v>43033</v>
      </c>
      <c r="F1238" s="7">
        <v>44859</v>
      </c>
      <c r="G1238" s="1">
        <v>44129</v>
      </c>
      <c r="H1238" s="1" t="s">
        <v>982</v>
      </c>
      <c r="I1238" s="173"/>
      <c r="J1238" s="173" t="s">
        <v>7846</v>
      </c>
      <c r="K1238" s="173" t="s">
        <v>55</v>
      </c>
      <c r="L1238" s="1" t="s">
        <v>7857</v>
      </c>
      <c r="M1238" s="1" t="s">
        <v>226</v>
      </c>
      <c r="N1238" s="1" t="s">
        <v>121</v>
      </c>
      <c r="O1238" s="1" t="s">
        <v>52</v>
      </c>
      <c r="P1238" s="6" t="s">
        <v>3645</v>
      </c>
      <c r="Q1238" s="1" t="s">
        <v>7847</v>
      </c>
      <c r="R1238" s="1" t="s">
        <v>226</v>
      </c>
      <c r="S1238" s="1" t="s">
        <v>121</v>
      </c>
      <c r="T1238" s="1" t="s">
        <v>52</v>
      </c>
      <c r="U1238" s="6" t="s">
        <v>3645</v>
      </c>
      <c r="V1238" s="1"/>
      <c r="W1238" s="1" t="s">
        <v>7848</v>
      </c>
      <c r="X1238" s="1">
        <v>-7777</v>
      </c>
      <c r="Y1238" s="1">
        <v>-7777</v>
      </c>
      <c r="Z1238" s="9" t="s">
        <v>1311</v>
      </c>
      <c r="AA1238" s="1" t="s">
        <v>360</v>
      </c>
      <c r="AB1238" s="1">
        <v>4</v>
      </c>
      <c r="AC1238" s="1">
        <v>15</v>
      </c>
      <c r="AD1238" s="1">
        <v>139320</v>
      </c>
      <c r="AE1238" s="1"/>
      <c r="AF1238" s="1"/>
      <c r="AG1238" s="1"/>
      <c r="AH1238" s="1"/>
      <c r="AI1238" s="1"/>
      <c r="AJ1238" s="1"/>
      <c r="AK1238" s="1"/>
      <c r="AL1238" s="1">
        <v>126114000</v>
      </c>
      <c r="AM1238" s="1"/>
      <c r="AN1238" s="1"/>
      <c r="AO1238" s="454">
        <v>400</v>
      </c>
      <c r="AP1238" s="1"/>
      <c r="AQ1238" s="1"/>
      <c r="AR1238" s="1"/>
      <c r="AS1238" s="1" t="s">
        <v>7849</v>
      </c>
      <c r="AT1238" s="1"/>
      <c r="AU1238" s="1"/>
      <c r="AV1238" s="1">
        <v>562</v>
      </c>
      <c r="AW1238" s="173" t="s">
        <v>7850</v>
      </c>
      <c r="AX1238" s="173" t="s">
        <v>7851</v>
      </c>
      <c r="AY1238" s="1">
        <v>42</v>
      </c>
      <c r="AZ1238" s="1">
        <v>58</v>
      </c>
      <c r="BA1238" s="1">
        <v>55.05</v>
      </c>
      <c r="BB1238" s="1">
        <v>23</v>
      </c>
      <c r="BC1238" s="1">
        <v>15</v>
      </c>
      <c r="BD1238" s="1">
        <v>40.06</v>
      </c>
      <c r="BE1238" s="1">
        <f>AY1238+AZ1238/60+BA1238/3600</f>
        <v>42.981958333333338</v>
      </c>
      <c r="BF1238" s="1">
        <f>BB1238+BC1238/60+BD1238/3600</f>
        <v>23.261127777777777</v>
      </c>
      <c r="BG1238" s="1" t="s">
        <v>38</v>
      </c>
      <c r="BH1238" s="1"/>
      <c r="BI1238" s="1"/>
      <c r="BJ1238" s="7"/>
      <c r="BK1238" s="1"/>
      <c r="BL1238" s="7"/>
      <c r="BM1238" s="1"/>
      <c r="BN1238" s="1"/>
      <c r="BO1238" s="1"/>
      <c r="BP1238" s="1"/>
      <c r="BQ1238" s="1"/>
      <c r="BR1238" s="1"/>
      <c r="BS1238" s="1"/>
      <c r="BT1238" s="533"/>
      <c r="BU1238" s="533"/>
      <c r="BV1238" s="533"/>
      <c r="BW1238" s="533"/>
      <c r="BX1238" s="533"/>
      <c r="BY1238" s="533"/>
      <c r="BZ1238" s="533"/>
      <c r="CA1238" s="533"/>
      <c r="CB1238" s="533"/>
      <c r="CC1238" s="533"/>
      <c r="CD1238" s="533"/>
      <c r="CE1238" s="533"/>
      <c r="CF1238" s="533"/>
      <c r="CG1238" s="533"/>
      <c r="CH1238" s="533"/>
      <c r="CI1238" s="533"/>
      <c r="CJ1238" s="533"/>
      <c r="CK1238" s="533"/>
      <c r="CL1238" s="533"/>
      <c r="CM1238" s="533"/>
      <c r="CN1238" s="533"/>
      <c r="CO1238" s="533"/>
      <c r="CP1238" s="533"/>
      <c r="CQ1238" s="533"/>
      <c r="CR1238" s="533"/>
      <c r="CS1238" s="533"/>
      <c r="CT1238" s="533"/>
      <c r="CU1238" s="533"/>
      <c r="CV1238" s="533"/>
      <c r="CW1238" s="533"/>
      <c r="CX1238" s="533"/>
      <c r="CY1238" s="533"/>
      <c r="CZ1238" s="533"/>
      <c r="DA1238" s="533"/>
      <c r="DB1238" s="533"/>
      <c r="DC1238" s="533"/>
      <c r="DD1238" s="533"/>
      <c r="DE1238" s="533"/>
      <c r="DF1238" s="533"/>
      <c r="DG1238" s="533"/>
      <c r="DH1238" s="533"/>
      <c r="DI1238" s="533"/>
      <c r="DJ1238" s="533"/>
      <c r="DK1238" s="533"/>
      <c r="DL1238" s="533"/>
      <c r="DM1238" s="533"/>
      <c r="DN1238" s="533"/>
      <c r="DO1238" s="533"/>
      <c r="DP1238" s="533"/>
      <c r="DQ1238" s="533"/>
      <c r="DR1238" s="533"/>
      <c r="DS1238" s="533"/>
      <c r="DT1238" s="533"/>
      <c r="DU1238" s="533"/>
      <c r="DV1238" s="533"/>
      <c r="DW1238" s="533"/>
      <c r="DX1238" s="533"/>
      <c r="DY1238" s="533"/>
      <c r="DZ1238" s="533"/>
      <c r="EA1238" s="533"/>
      <c r="EB1238" s="533"/>
      <c r="EC1238" s="533"/>
      <c r="ED1238" s="533"/>
      <c r="EE1238" s="533"/>
      <c r="EF1238" s="533"/>
      <c r="EG1238" s="533"/>
      <c r="EH1238" s="533"/>
      <c r="EI1238" s="533"/>
      <c r="EJ1238" s="533"/>
      <c r="EK1238" s="533"/>
      <c r="EL1238" s="533"/>
      <c r="EM1238" s="533"/>
      <c r="EN1238" s="533"/>
      <c r="EO1238" s="533"/>
      <c r="EP1238" s="533"/>
      <c r="EQ1238" s="533"/>
      <c r="ER1238" s="533"/>
      <c r="ES1238" s="533"/>
      <c r="ET1238" s="533"/>
      <c r="EU1238" s="533"/>
      <c r="EV1238" s="533"/>
      <c r="EW1238" s="533"/>
      <c r="EX1238" s="533"/>
      <c r="EY1238" s="533"/>
      <c r="EZ1238" s="533"/>
      <c r="FA1238" s="533"/>
      <c r="FB1238" s="533"/>
      <c r="FC1238" s="533"/>
      <c r="FD1238" s="533"/>
      <c r="FE1238" s="533"/>
      <c r="FF1238" s="533"/>
      <c r="FG1238" s="533"/>
      <c r="FH1238" s="533"/>
      <c r="FI1238" s="533"/>
      <c r="FJ1238" s="533"/>
      <c r="FK1238" s="533"/>
      <c r="FL1238" s="533"/>
      <c r="FM1238" s="533"/>
      <c r="FN1238" s="533"/>
      <c r="FO1238" s="533"/>
      <c r="FP1238" s="533"/>
      <c r="FQ1238" s="533"/>
      <c r="FR1238" s="533"/>
      <c r="FS1238" s="533"/>
      <c r="FT1238" s="533"/>
      <c r="FU1238" s="533"/>
      <c r="FV1238" s="533"/>
      <c r="FW1238" s="533"/>
      <c r="FX1238" s="533"/>
      <c r="FY1238" s="533"/>
      <c r="FZ1238" s="533"/>
      <c r="GA1238" s="533"/>
      <c r="GB1238" s="533"/>
      <c r="GC1238" s="533"/>
      <c r="GD1238" s="533"/>
      <c r="GE1238" s="533"/>
      <c r="GF1238" s="533"/>
      <c r="GG1238" s="533"/>
      <c r="GH1238" s="533"/>
      <c r="GI1238" s="533"/>
      <c r="GJ1238" s="533"/>
      <c r="GK1238" s="533"/>
      <c r="GL1238" s="533"/>
      <c r="GM1238" s="533"/>
      <c r="GN1238" s="533"/>
      <c r="GO1238" s="533"/>
      <c r="GP1238" s="533"/>
      <c r="GQ1238" s="533"/>
      <c r="GR1238" s="533"/>
      <c r="GS1238" s="533"/>
      <c r="GT1238" s="533"/>
      <c r="GU1238" s="533"/>
      <c r="GV1238" s="533"/>
      <c r="GW1238" s="533"/>
      <c r="GX1238" s="533"/>
      <c r="GY1238" s="533"/>
      <c r="GZ1238" s="533"/>
      <c r="HA1238" s="533"/>
      <c r="HB1238" s="533"/>
      <c r="HC1238" s="533"/>
      <c r="HD1238" s="533"/>
      <c r="HE1238" s="533"/>
      <c r="HF1238" s="533"/>
      <c r="HG1238" s="533"/>
      <c r="HH1238" s="533"/>
      <c r="HI1238" s="533"/>
      <c r="HJ1238" s="533"/>
      <c r="HK1238" s="533"/>
      <c r="HL1238" s="533"/>
      <c r="HM1238" s="533"/>
      <c r="HN1238" s="533"/>
      <c r="HO1238" s="533"/>
      <c r="HP1238" s="533"/>
      <c r="HQ1238" s="533"/>
      <c r="HR1238" s="533"/>
      <c r="HS1238" s="533"/>
      <c r="HT1238" s="533"/>
      <c r="HU1238" s="533"/>
      <c r="HV1238" s="533"/>
      <c r="HW1238" s="533"/>
      <c r="HX1238" s="533"/>
      <c r="HY1238" s="533"/>
      <c r="HZ1238" s="533"/>
      <c r="IA1238" s="533"/>
      <c r="IB1238" s="533"/>
      <c r="IC1238" s="533"/>
      <c r="ID1238" s="533"/>
      <c r="IE1238" s="533"/>
      <c r="IF1238" s="533"/>
      <c r="IG1238" s="533"/>
      <c r="IH1238" s="533"/>
      <c r="II1238" s="533"/>
      <c r="IJ1238" s="533"/>
      <c r="IK1238" s="533"/>
      <c r="IL1238" s="533"/>
      <c r="IM1238" s="533"/>
      <c r="IN1238" s="533"/>
      <c r="IO1238" s="533"/>
      <c r="IP1238" s="533"/>
      <c r="IQ1238" s="533"/>
      <c r="IR1238" s="533"/>
      <c r="IS1238" s="533"/>
      <c r="IT1238" s="533"/>
      <c r="IU1238" s="533"/>
      <c r="IV1238" s="533"/>
      <c r="IW1238" s="533"/>
      <c r="IX1238" s="533"/>
      <c r="IY1238" s="533"/>
      <c r="IZ1238" s="533"/>
      <c r="JA1238" s="533"/>
      <c r="JB1238" s="533"/>
      <c r="JC1238" s="533"/>
      <c r="JD1238" s="533"/>
      <c r="JE1238" s="533"/>
      <c r="JF1238" s="533"/>
      <c r="JG1238" s="533"/>
      <c r="JH1238" s="533"/>
    </row>
    <row r="1239" spans="1:268" s="3" customFormat="1" ht="39.75" customHeight="1" x14ac:dyDescent="0.25">
      <c r="A1239" s="1"/>
      <c r="B1239" s="1" t="s">
        <v>7845</v>
      </c>
      <c r="C1239" s="1">
        <v>11160134</v>
      </c>
      <c r="D1239" s="7">
        <v>43033</v>
      </c>
      <c r="E1239" s="7">
        <v>43033</v>
      </c>
      <c r="F1239" s="7">
        <v>44859</v>
      </c>
      <c r="G1239" s="1">
        <v>44129</v>
      </c>
      <c r="H1239" s="1" t="s">
        <v>982</v>
      </c>
      <c r="I1239" s="1"/>
      <c r="J1239" s="1" t="s">
        <v>7846</v>
      </c>
      <c r="K1239" s="1" t="s">
        <v>55</v>
      </c>
      <c r="L1239" s="1" t="s">
        <v>7857</v>
      </c>
      <c r="M1239" s="1" t="s">
        <v>226</v>
      </c>
      <c r="N1239" s="1" t="s">
        <v>121</v>
      </c>
      <c r="O1239" s="1" t="s">
        <v>52</v>
      </c>
      <c r="P1239" s="6" t="s">
        <v>3645</v>
      </c>
      <c r="Q1239" s="1" t="s">
        <v>7847</v>
      </c>
      <c r="R1239" s="1" t="s">
        <v>226</v>
      </c>
      <c r="S1239" s="1" t="s">
        <v>121</v>
      </c>
      <c r="T1239" s="1" t="s">
        <v>52</v>
      </c>
      <c r="U1239" s="6" t="s">
        <v>3645</v>
      </c>
      <c r="V1239" s="1"/>
      <c r="W1239" s="1" t="s">
        <v>7848</v>
      </c>
      <c r="X1239" s="1">
        <v>-7777</v>
      </c>
      <c r="Y1239" s="1">
        <v>-7777</v>
      </c>
      <c r="Z1239" s="9" t="s">
        <v>1311</v>
      </c>
      <c r="AA1239" s="1" t="s">
        <v>360</v>
      </c>
      <c r="AB1239" s="1"/>
      <c r="AC1239" s="1"/>
      <c r="AD1239" s="1"/>
      <c r="AE1239" s="1"/>
      <c r="AF1239" s="1"/>
      <c r="AG1239" s="1"/>
      <c r="AH1239" s="1"/>
      <c r="AI1239" s="1"/>
      <c r="AJ1239" s="1"/>
      <c r="AK1239" s="1"/>
      <c r="AL1239" s="1"/>
      <c r="AM1239" s="1"/>
      <c r="AN1239" s="1"/>
      <c r="AO1239" s="1"/>
      <c r="AP1239" s="1"/>
      <c r="AQ1239" s="1"/>
      <c r="AR1239" s="1"/>
      <c r="AS1239" s="1" t="s">
        <v>7852</v>
      </c>
      <c r="AT1239" s="1"/>
      <c r="AU1239" s="1"/>
      <c r="AV1239" s="1">
        <v>561</v>
      </c>
      <c r="AW1239" s="1" t="s">
        <v>7853</v>
      </c>
      <c r="AX1239" s="1" t="s">
        <v>7854</v>
      </c>
      <c r="AY1239" s="1">
        <v>42</v>
      </c>
      <c r="AZ1239" s="1">
        <v>58</v>
      </c>
      <c r="BA1239" s="1">
        <v>55.21</v>
      </c>
      <c r="BB1239" s="1">
        <v>23</v>
      </c>
      <c r="BC1239" s="1">
        <v>15</v>
      </c>
      <c r="BD1239" s="1">
        <v>39.31</v>
      </c>
      <c r="BE1239" s="1">
        <f t="shared" ref="BE1239:BE1240" si="224">AY1239+AZ1239/60+BA1239/3600</f>
        <v>42.98200277777778</v>
      </c>
      <c r="BF1239" s="1">
        <f t="shared" ref="BF1239:BF1240" si="225">BB1239+BC1239/60+BD1239/3600</f>
        <v>23.260919444444443</v>
      </c>
      <c r="BG1239" s="1" t="s">
        <v>38</v>
      </c>
      <c r="BH1239" s="1"/>
      <c r="BI1239" s="1"/>
      <c r="BJ1239" s="7"/>
      <c r="BK1239" s="1"/>
      <c r="BL1239" s="7"/>
      <c r="BM1239" s="1"/>
      <c r="BN1239" s="1"/>
      <c r="BO1239" s="1"/>
      <c r="BP1239" s="1"/>
      <c r="BQ1239" s="1"/>
      <c r="BR1239" s="1"/>
      <c r="BS1239" s="1"/>
      <c r="BT1239" s="533"/>
      <c r="BU1239" s="533"/>
      <c r="BV1239" s="533"/>
      <c r="BW1239" s="533"/>
      <c r="BX1239" s="533"/>
      <c r="BY1239" s="533"/>
      <c r="BZ1239" s="533"/>
      <c r="CA1239" s="533"/>
      <c r="CB1239" s="533"/>
      <c r="CC1239" s="533"/>
      <c r="CD1239" s="533"/>
      <c r="CE1239" s="533"/>
      <c r="CF1239" s="533"/>
      <c r="CG1239" s="533"/>
      <c r="CH1239" s="533"/>
      <c r="CI1239" s="533"/>
      <c r="CJ1239" s="533"/>
      <c r="CK1239" s="533"/>
      <c r="CL1239" s="533"/>
      <c r="CM1239" s="533"/>
      <c r="CN1239" s="533"/>
      <c r="CO1239" s="533"/>
      <c r="CP1239" s="533"/>
      <c r="CQ1239" s="533"/>
      <c r="CR1239" s="533"/>
      <c r="CS1239" s="533"/>
      <c r="CT1239" s="533"/>
      <c r="CU1239" s="533"/>
      <c r="CV1239" s="533"/>
      <c r="CW1239" s="533"/>
      <c r="CX1239" s="533"/>
      <c r="CY1239" s="533"/>
      <c r="CZ1239" s="533"/>
      <c r="DA1239" s="533"/>
      <c r="DB1239" s="533"/>
      <c r="DC1239" s="533"/>
      <c r="DD1239" s="533"/>
      <c r="DE1239" s="533"/>
      <c r="DF1239" s="533"/>
      <c r="DG1239" s="533"/>
      <c r="DH1239" s="533"/>
      <c r="DI1239" s="533"/>
      <c r="DJ1239" s="533"/>
      <c r="DK1239" s="533"/>
      <c r="DL1239" s="533"/>
      <c r="DM1239" s="533"/>
      <c r="DN1239" s="533"/>
      <c r="DO1239" s="533"/>
      <c r="DP1239" s="533"/>
      <c r="DQ1239" s="533"/>
      <c r="DR1239" s="533"/>
      <c r="DS1239" s="533"/>
      <c r="DT1239" s="533"/>
      <c r="DU1239" s="533"/>
      <c r="DV1239" s="533"/>
      <c r="DW1239" s="533"/>
      <c r="DX1239" s="533"/>
      <c r="DY1239" s="533"/>
      <c r="DZ1239" s="533"/>
      <c r="EA1239" s="533"/>
      <c r="EB1239" s="533"/>
      <c r="EC1239" s="533"/>
      <c r="ED1239" s="533"/>
      <c r="EE1239" s="533"/>
      <c r="EF1239" s="533"/>
      <c r="EG1239" s="533"/>
      <c r="EH1239" s="533"/>
      <c r="EI1239" s="533"/>
      <c r="EJ1239" s="533"/>
      <c r="EK1239" s="533"/>
      <c r="EL1239" s="533"/>
      <c r="EM1239" s="533"/>
      <c r="EN1239" s="533"/>
      <c r="EO1239" s="533"/>
      <c r="EP1239" s="533"/>
      <c r="EQ1239" s="533"/>
      <c r="ER1239" s="533"/>
      <c r="ES1239" s="533"/>
      <c r="ET1239" s="533"/>
      <c r="EU1239" s="533"/>
      <c r="EV1239" s="533"/>
      <c r="EW1239" s="533"/>
      <c r="EX1239" s="533"/>
      <c r="EY1239" s="533"/>
      <c r="EZ1239" s="533"/>
      <c r="FA1239" s="533"/>
      <c r="FB1239" s="533"/>
      <c r="FC1239" s="533"/>
      <c r="FD1239" s="533"/>
      <c r="FE1239" s="533"/>
      <c r="FF1239" s="533"/>
      <c r="FG1239" s="533"/>
      <c r="FH1239" s="533"/>
      <c r="FI1239" s="533"/>
      <c r="FJ1239" s="533"/>
      <c r="FK1239" s="533"/>
      <c r="FL1239" s="533"/>
      <c r="FM1239" s="533"/>
      <c r="FN1239" s="533"/>
      <c r="FO1239" s="533"/>
      <c r="FP1239" s="533"/>
      <c r="FQ1239" s="533"/>
      <c r="FR1239" s="533"/>
      <c r="FS1239" s="533"/>
      <c r="FT1239" s="533"/>
      <c r="FU1239" s="533"/>
      <c r="FV1239" s="533"/>
      <c r="FW1239" s="533"/>
      <c r="FX1239" s="533"/>
      <c r="FY1239" s="533"/>
      <c r="FZ1239" s="533"/>
      <c r="GA1239" s="533"/>
      <c r="GB1239" s="533"/>
      <c r="GC1239" s="533"/>
      <c r="GD1239" s="533"/>
      <c r="GE1239" s="533"/>
      <c r="GF1239" s="533"/>
      <c r="GG1239" s="533"/>
      <c r="GH1239" s="533"/>
      <c r="GI1239" s="533"/>
      <c r="GJ1239" s="533"/>
      <c r="GK1239" s="533"/>
      <c r="GL1239" s="533"/>
      <c r="GM1239" s="533"/>
      <c r="GN1239" s="533"/>
      <c r="GO1239" s="533"/>
      <c r="GP1239" s="533"/>
      <c r="GQ1239" s="533"/>
      <c r="GR1239" s="533"/>
      <c r="GS1239" s="533"/>
      <c r="GT1239" s="533"/>
      <c r="GU1239" s="533"/>
      <c r="GV1239" s="533"/>
      <c r="GW1239" s="533"/>
      <c r="GX1239" s="533"/>
      <c r="GY1239" s="533"/>
      <c r="GZ1239" s="533"/>
      <c r="HA1239" s="533"/>
      <c r="HB1239" s="533"/>
      <c r="HC1239" s="533"/>
      <c r="HD1239" s="533"/>
      <c r="HE1239" s="533"/>
      <c r="HF1239" s="533"/>
      <c r="HG1239" s="533"/>
      <c r="HH1239" s="533"/>
      <c r="HI1239" s="533"/>
      <c r="HJ1239" s="533"/>
      <c r="HK1239" s="533"/>
      <c r="HL1239" s="533"/>
      <c r="HM1239" s="533"/>
      <c r="HN1239" s="533"/>
      <c r="HO1239" s="533"/>
      <c r="HP1239" s="533"/>
      <c r="HQ1239" s="533"/>
      <c r="HR1239" s="533"/>
      <c r="HS1239" s="533"/>
      <c r="HT1239" s="533"/>
      <c r="HU1239" s="533"/>
      <c r="HV1239" s="533"/>
      <c r="HW1239" s="533"/>
      <c r="HX1239" s="533"/>
      <c r="HY1239" s="533"/>
      <c r="HZ1239" s="533"/>
      <c r="IA1239" s="533"/>
      <c r="IB1239" s="533"/>
      <c r="IC1239" s="533"/>
      <c r="ID1239" s="533"/>
      <c r="IE1239" s="533"/>
      <c r="IF1239" s="533"/>
      <c r="IG1239" s="533"/>
      <c r="IH1239" s="533"/>
      <c r="II1239" s="533"/>
      <c r="IJ1239" s="533"/>
      <c r="IK1239" s="533"/>
      <c r="IL1239" s="533"/>
      <c r="IM1239" s="533"/>
      <c r="IN1239" s="533"/>
      <c r="IO1239" s="533"/>
      <c r="IP1239" s="533"/>
      <c r="IQ1239" s="533"/>
      <c r="IR1239" s="533"/>
      <c r="IS1239" s="533"/>
      <c r="IT1239" s="533"/>
      <c r="IU1239" s="533"/>
      <c r="IV1239" s="533"/>
      <c r="IW1239" s="533"/>
      <c r="IX1239" s="533"/>
      <c r="IY1239" s="533"/>
      <c r="IZ1239" s="533"/>
      <c r="JA1239" s="533"/>
      <c r="JB1239" s="533"/>
      <c r="JC1239" s="533"/>
      <c r="JD1239" s="533"/>
      <c r="JE1239" s="533"/>
      <c r="JF1239" s="533"/>
      <c r="JG1239" s="533"/>
      <c r="JH1239" s="533"/>
    </row>
    <row r="1240" spans="1:268" s="3" customFormat="1" ht="39.75" customHeight="1" thickBot="1" x14ac:dyDescent="0.3">
      <c r="A1240" s="178"/>
      <c r="B1240" s="178" t="s">
        <v>7845</v>
      </c>
      <c r="C1240" s="178">
        <v>11160134</v>
      </c>
      <c r="D1240" s="179">
        <v>43033</v>
      </c>
      <c r="E1240" s="179">
        <v>43033</v>
      </c>
      <c r="F1240" s="179">
        <v>44859</v>
      </c>
      <c r="G1240" s="178">
        <v>44129</v>
      </c>
      <c r="H1240" s="178" t="s">
        <v>982</v>
      </c>
      <c r="I1240" s="178"/>
      <c r="J1240" s="178" t="s">
        <v>7846</v>
      </c>
      <c r="K1240" s="178" t="s">
        <v>55</v>
      </c>
      <c r="L1240" s="178" t="s">
        <v>7857</v>
      </c>
      <c r="M1240" s="178" t="s">
        <v>226</v>
      </c>
      <c r="N1240" s="178" t="s">
        <v>121</v>
      </c>
      <c r="O1240" s="178" t="s">
        <v>52</v>
      </c>
      <c r="P1240" s="180" t="s">
        <v>3645</v>
      </c>
      <c r="Q1240" s="178" t="s">
        <v>7847</v>
      </c>
      <c r="R1240" s="178" t="s">
        <v>226</v>
      </c>
      <c r="S1240" s="178" t="s">
        <v>121</v>
      </c>
      <c r="T1240" s="178" t="s">
        <v>52</v>
      </c>
      <c r="U1240" s="180" t="s">
        <v>3645</v>
      </c>
      <c r="V1240" s="178"/>
      <c r="W1240" s="178" t="s">
        <v>7848</v>
      </c>
      <c r="X1240" s="178">
        <v>-7777</v>
      </c>
      <c r="Y1240" s="178">
        <v>-7777</v>
      </c>
      <c r="Z1240" s="181" t="s">
        <v>1311</v>
      </c>
      <c r="AA1240" s="178" t="s">
        <v>360</v>
      </c>
      <c r="AB1240" s="178"/>
      <c r="AC1240" s="178"/>
      <c r="AD1240" s="178"/>
      <c r="AE1240" s="178"/>
      <c r="AF1240" s="178"/>
      <c r="AG1240" s="178"/>
      <c r="AH1240" s="178"/>
      <c r="AI1240" s="178"/>
      <c r="AJ1240" s="178"/>
      <c r="AK1240" s="178"/>
      <c r="AL1240" s="178"/>
      <c r="AM1240" s="178"/>
      <c r="AN1240" s="178"/>
      <c r="AO1240" s="178"/>
      <c r="AP1240" s="178"/>
      <c r="AQ1240" s="178"/>
      <c r="AR1240" s="178"/>
      <c r="AS1240" s="178" t="s">
        <v>3500</v>
      </c>
      <c r="AT1240" s="178"/>
      <c r="AU1240" s="178"/>
      <c r="AV1240" s="178">
        <v>560</v>
      </c>
      <c r="AW1240" s="178" t="s">
        <v>7855</v>
      </c>
      <c r="AX1240" s="178" t="s">
        <v>7856</v>
      </c>
      <c r="AY1240" s="178">
        <v>42</v>
      </c>
      <c r="AZ1240" s="178">
        <v>58</v>
      </c>
      <c r="BA1240" s="178">
        <v>54.79</v>
      </c>
      <c r="BB1240" s="178">
        <v>23</v>
      </c>
      <c r="BC1240" s="178">
        <v>15</v>
      </c>
      <c r="BD1240" s="178">
        <v>43.63</v>
      </c>
      <c r="BE1240" s="178">
        <f t="shared" si="224"/>
        <v>42.981886111111116</v>
      </c>
      <c r="BF1240" s="178">
        <f t="shared" si="225"/>
        <v>23.262119444444444</v>
      </c>
      <c r="BG1240" s="178" t="s">
        <v>38</v>
      </c>
      <c r="BH1240" s="178"/>
      <c r="BI1240" s="178"/>
      <c r="BJ1240" s="179"/>
      <c r="BK1240" s="178"/>
      <c r="BL1240" s="179"/>
      <c r="BM1240" s="178"/>
      <c r="BN1240" s="178"/>
      <c r="BO1240" s="178"/>
      <c r="BP1240" s="178"/>
      <c r="BQ1240" s="178"/>
      <c r="BR1240" s="178"/>
      <c r="BS1240" s="178"/>
      <c r="BT1240" s="533"/>
      <c r="BU1240" s="533"/>
      <c r="BV1240" s="533"/>
      <c r="BW1240" s="533"/>
      <c r="BX1240" s="533"/>
      <c r="BY1240" s="533"/>
      <c r="BZ1240" s="533"/>
      <c r="CA1240" s="533"/>
      <c r="CB1240" s="533"/>
      <c r="CC1240" s="533"/>
      <c r="CD1240" s="533"/>
      <c r="CE1240" s="533"/>
      <c r="CF1240" s="533"/>
      <c r="CG1240" s="533"/>
      <c r="CH1240" s="533"/>
      <c r="CI1240" s="533"/>
      <c r="CJ1240" s="533"/>
      <c r="CK1240" s="533"/>
      <c r="CL1240" s="533"/>
      <c r="CM1240" s="533"/>
      <c r="CN1240" s="533"/>
      <c r="CO1240" s="533"/>
      <c r="CP1240" s="533"/>
      <c r="CQ1240" s="533"/>
      <c r="CR1240" s="533"/>
      <c r="CS1240" s="533"/>
      <c r="CT1240" s="533"/>
      <c r="CU1240" s="533"/>
      <c r="CV1240" s="533"/>
      <c r="CW1240" s="533"/>
      <c r="CX1240" s="533"/>
      <c r="CY1240" s="533"/>
      <c r="CZ1240" s="533"/>
      <c r="DA1240" s="533"/>
      <c r="DB1240" s="533"/>
      <c r="DC1240" s="533"/>
      <c r="DD1240" s="533"/>
      <c r="DE1240" s="533"/>
      <c r="DF1240" s="533"/>
      <c r="DG1240" s="533"/>
      <c r="DH1240" s="533"/>
      <c r="DI1240" s="533"/>
      <c r="DJ1240" s="533"/>
      <c r="DK1240" s="533"/>
      <c r="DL1240" s="533"/>
      <c r="DM1240" s="533"/>
      <c r="DN1240" s="533"/>
      <c r="DO1240" s="533"/>
      <c r="DP1240" s="533"/>
      <c r="DQ1240" s="533"/>
      <c r="DR1240" s="533"/>
      <c r="DS1240" s="533"/>
      <c r="DT1240" s="533"/>
      <c r="DU1240" s="533"/>
      <c r="DV1240" s="533"/>
      <c r="DW1240" s="533"/>
      <c r="DX1240" s="533"/>
      <c r="DY1240" s="533"/>
      <c r="DZ1240" s="533"/>
      <c r="EA1240" s="533"/>
      <c r="EB1240" s="533"/>
      <c r="EC1240" s="533"/>
      <c r="ED1240" s="533"/>
      <c r="EE1240" s="533"/>
      <c r="EF1240" s="533"/>
      <c r="EG1240" s="533"/>
      <c r="EH1240" s="533"/>
      <c r="EI1240" s="533"/>
      <c r="EJ1240" s="533"/>
      <c r="EK1240" s="533"/>
      <c r="EL1240" s="533"/>
      <c r="EM1240" s="533"/>
      <c r="EN1240" s="533"/>
      <c r="EO1240" s="533"/>
      <c r="EP1240" s="533"/>
      <c r="EQ1240" s="533"/>
      <c r="ER1240" s="533"/>
      <c r="ES1240" s="533"/>
      <c r="ET1240" s="533"/>
      <c r="EU1240" s="533"/>
      <c r="EV1240" s="533"/>
      <c r="EW1240" s="533"/>
      <c r="EX1240" s="533"/>
      <c r="EY1240" s="533"/>
      <c r="EZ1240" s="533"/>
      <c r="FA1240" s="533"/>
      <c r="FB1240" s="533"/>
      <c r="FC1240" s="533"/>
      <c r="FD1240" s="533"/>
      <c r="FE1240" s="533"/>
      <c r="FF1240" s="533"/>
      <c r="FG1240" s="533"/>
      <c r="FH1240" s="533"/>
      <c r="FI1240" s="533"/>
      <c r="FJ1240" s="533"/>
      <c r="FK1240" s="533"/>
      <c r="FL1240" s="533"/>
      <c r="FM1240" s="533"/>
      <c r="FN1240" s="533"/>
      <c r="FO1240" s="533"/>
      <c r="FP1240" s="533"/>
      <c r="FQ1240" s="533"/>
      <c r="FR1240" s="533"/>
      <c r="FS1240" s="533"/>
      <c r="FT1240" s="533"/>
      <c r="FU1240" s="533"/>
      <c r="FV1240" s="533"/>
      <c r="FW1240" s="533"/>
      <c r="FX1240" s="533"/>
      <c r="FY1240" s="533"/>
      <c r="FZ1240" s="533"/>
      <c r="GA1240" s="533"/>
      <c r="GB1240" s="533"/>
      <c r="GC1240" s="533"/>
      <c r="GD1240" s="533"/>
      <c r="GE1240" s="533"/>
      <c r="GF1240" s="533"/>
      <c r="GG1240" s="533"/>
      <c r="GH1240" s="533"/>
      <c r="GI1240" s="533"/>
      <c r="GJ1240" s="533"/>
      <c r="GK1240" s="533"/>
      <c r="GL1240" s="533"/>
      <c r="GM1240" s="533"/>
      <c r="GN1240" s="533"/>
      <c r="GO1240" s="533"/>
      <c r="GP1240" s="533"/>
      <c r="GQ1240" s="533"/>
      <c r="GR1240" s="533"/>
      <c r="GS1240" s="533"/>
      <c r="GT1240" s="533"/>
      <c r="GU1240" s="533"/>
      <c r="GV1240" s="533"/>
      <c r="GW1240" s="533"/>
      <c r="GX1240" s="533"/>
      <c r="GY1240" s="533"/>
      <c r="GZ1240" s="533"/>
      <c r="HA1240" s="533"/>
      <c r="HB1240" s="533"/>
      <c r="HC1240" s="533"/>
      <c r="HD1240" s="533"/>
      <c r="HE1240" s="533"/>
      <c r="HF1240" s="533"/>
      <c r="HG1240" s="533"/>
      <c r="HH1240" s="533"/>
      <c r="HI1240" s="533"/>
      <c r="HJ1240" s="533"/>
      <c r="HK1240" s="533"/>
      <c r="HL1240" s="533"/>
      <c r="HM1240" s="533"/>
      <c r="HN1240" s="533"/>
      <c r="HO1240" s="533"/>
      <c r="HP1240" s="533"/>
      <c r="HQ1240" s="533"/>
      <c r="HR1240" s="533"/>
      <c r="HS1240" s="533"/>
      <c r="HT1240" s="533"/>
      <c r="HU1240" s="533"/>
      <c r="HV1240" s="533"/>
      <c r="HW1240" s="533"/>
      <c r="HX1240" s="533"/>
      <c r="HY1240" s="533"/>
      <c r="HZ1240" s="533"/>
      <c r="IA1240" s="533"/>
      <c r="IB1240" s="533"/>
      <c r="IC1240" s="533"/>
      <c r="ID1240" s="533"/>
      <c r="IE1240" s="533"/>
      <c r="IF1240" s="533"/>
      <c r="IG1240" s="533"/>
      <c r="IH1240" s="533"/>
      <c r="II1240" s="533"/>
      <c r="IJ1240" s="533"/>
      <c r="IK1240" s="533"/>
      <c r="IL1240" s="533"/>
      <c r="IM1240" s="533"/>
      <c r="IN1240" s="533"/>
      <c r="IO1240" s="533"/>
      <c r="IP1240" s="533"/>
      <c r="IQ1240" s="533"/>
      <c r="IR1240" s="533"/>
      <c r="IS1240" s="533"/>
      <c r="IT1240" s="533"/>
      <c r="IU1240" s="533"/>
      <c r="IV1240" s="533"/>
      <c r="IW1240" s="533"/>
      <c r="IX1240" s="533"/>
      <c r="IY1240" s="533"/>
      <c r="IZ1240" s="533"/>
      <c r="JA1240" s="533"/>
      <c r="JB1240" s="533"/>
      <c r="JC1240" s="533"/>
      <c r="JD1240" s="533"/>
      <c r="JE1240" s="533"/>
      <c r="JF1240" s="533"/>
      <c r="JG1240" s="533"/>
      <c r="JH1240" s="533"/>
    </row>
    <row r="1241" spans="1:268" s="3" customFormat="1" ht="39.75" customHeight="1" x14ac:dyDescent="0.25">
      <c r="A1241" s="1" t="s">
        <v>3392</v>
      </c>
      <c r="B1241" s="1" t="s">
        <v>7777</v>
      </c>
      <c r="C1241" s="1">
        <v>11120088</v>
      </c>
      <c r="D1241" s="7">
        <v>43054</v>
      </c>
      <c r="E1241" s="7">
        <v>43054</v>
      </c>
      <c r="F1241" s="7">
        <v>44880</v>
      </c>
      <c r="G1241" s="1">
        <v>-7777</v>
      </c>
      <c r="H1241" s="1" t="s">
        <v>7778</v>
      </c>
      <c r="I1241" s="173"/>
      <c r="J1241" s="173" t="s">
        <v>1502</v>
      </c>
      <c r="K1241" s="173" t="s">
        <v>73</v>
      </c>
      <c r="L1241" s="1" t="s">
        <v>7779</v>
      </c>
      <c r="M1241" s="1" t="s">
        <v>637</v>
      </c>
      <c r="N1241" s="1" t="s">
        <v>80</v>
      </c>
      <c r="O1241" s="1" t="s">
        <v>76</v>
      </c>
      <c r="P1241" s="6" t="s">
        <v>7780</v>
      </c>
      <c r="Q1241" s="1" t="s">
        <v>7781</v>
      </c>
      <c r="R1241" s="1" t="s">
        <v>637</v>
      </c>
      <c r="S1241" s="1" t="s">
        <v>80</v>
      </c>
      <c r="T1241" s="1" t="s">
        <v>76</v>
      </c>
      <c r="U1241" s="6" t="s">
        <v>7780</v>
      </c>
      <c r="V1241" s="1" t="s">
        <v>7782</v>
      </c>
      <c r="W1241" s="1" t="s">
        <v>2712</v>
      </c>
      <c r="X1241" s="1">
        <v>-7777</v>
      </c>
      <c r="Y1241" s="1">
        <v>-7777</v>
      </c>
      <c r="Z1241" s="9" t="s">
        <v>468</v>
      </c>
      <c r="AA1241" s="1" t="s">
        <v>341</v>
      </c>
      <c r="AB1241" s="1">
        <v>0.66900000000000004</v>
      </c>
      <c r="AC1241" s="1">
        <v>1</v>
      </c>
      <c r="AD1241" s="1">
        <v>31100</v>
      </c>
      <c r="AE1241" s="1"/>
      <c r="AF1241" s="1"/>
      <c r="AG1241" s="1"/>
      <c r="AH1241" s="1"/>
      <c r="AI1241" s="1"/>
      <c r="AJ1241" s="1">
        <v>31100</v>
      </c>
      <c r="AK1241" s="1"/>
      <c r="AL1241" s="1"/>
      <c r="AM1241" s="1"/>
      <c r="AN1241" s="1"/>
      <c r="AO1241" s="1">
        <v>66.900000000000006</v>
      </c>
      <c r="AP1241" s="1"/>
      <c r="AQ1241" s="1"/>
      <c r="AR1241" s="1"/>
      <c r="AS1241" s="1" t="s">
        <v>7783</v>
      </c>
      <c r="AT1241" s="1"/>
      <c r="AU1241" s="1"/>
      <c r="AV1241" s="1"/>
      <c r="AW1241" s="173" t="s">
        <v>7786</v>
      </c>
      <c r="AX1241" s="173" t="s">
        <v>7787</v>
      </c>
      <c r="AY1241" s="1">
        <v>43</v>
      </c>
      <c r="AZ1241" s="1">
        <v>21</v>
      </c>
      <c r="BA1241" s="1">
        <v>4.3</v>
      </c>
      <c r="BB1241" s="1">
        <v>25</v>
      </c>
      <c r="BC1241" s="1">
        <v>13</v>
      </c>
      <c r="BD1241" s="1">
        <v>17.8</v>
      </c>
      <c r="BE1241" s="1">
        <v>43.502575</v>
      </c>
      <c r="BF1241" s="1">
        <v>22.555030555555557</v>
      </c>
      <c r="BG1241" s="1" t="s">
        <v>38</v>
      </c>
      <c r="BH1241" s="1"/>
      <c r="BI1241" s="1"/>
      <c r="BJ1241" s="7"/>
      <c r="BK1241" s="1"/>
      <c r="BL1241" s="7"/>
      <c r="BM1241" s="1"/>
      <c r="BN1241" s="1"/>
      <c r="BO1241" s="1"/>
      <c r="BP1241" s="1"/>
      <c r="BQ1241" s="1"/>
      <c r="BR1241" s="1"/>
      <c r="BS1241" s="1"/>
      <c r="BT1241" s="533"/>
      <c r="BU1241" s="533"/>
      <c r="BV1241" s="533"/>
      <c r="BW1241" s="533"/>
      <c r="BX1241" s="533"/>
      <c r="BY1241" s="533"/>
      <c r="BZ1241" s="533"/>
      <c r="CA1241" s="533"/>
      <c r="CB1241" s="533"/>
      <c r="CC1241" s="533"/>
      <c r="CD1241" s="533"/>
      <c r="CE1241" s="533"/>
      <c r="CF1241" s="533"/>
      <c r="CG1241" s="533"/>
      <c r="CH1241" s="533"/>
      <c r="CI1241" s="533"/>
      <c r="CJ1241" s="533"/>
      <c r="CK1241" s="533"/>
      <c r="CL1241" s="533"/>
      <c r="CM1241" s="533"/>
      <c r="CN1241" s="533"/>
      <c r="CO1241" s="533"/>
      <c r="CP1241" s="533"/>
      <c r="CQ1241" s="533"/>
      <c r="CR1241" s="533"/>
      <c r="CS1241" s="533"/>
      <c r="CT1241" s="533"/>
      <c r="CU1241" s="533"/>
      <c r="CV1241" s="533"/>
      <c r="CW1241" s="533"/>
      <c r="CX1241" s="533"/>
      <c r="CY1241" s="533"/>
      <c r="CZ1241" s="533"/>
      <c r="DA1241" s="533"/>
      <c r="DB1241" s="533"/>
      <c r="DC1241" s="533"/>
      <c r="DD1241" s="533"/>
      <c r="DE1241" s="533"/>
      <c r="DF1241" s="533"/>
      <c r="DG1241" s="533"/>
      <c r="DH1241" s="533"/>
      <c r="DI1241" s="533"/>
      <c r="DJ1241" s="533"/>
      <c r="DK1241" s="533"/>
      <c r="DL1241" s="533"/>
      <c r="DM1241" s="533"/>
      <c r="DN1241" s="533"/>
      <c r="DO1241" s="533"/>
      <c r="DP1241" s="533"/>
      <c r="DQ1241" s="533"/>
      <c r="DR1241" s="533"/>
      <c r="DS1241" s="533"/>
      <c r="DT1241" s="533"/>
      <c r="DU1241" s="533"/>
      <c r="DV1241" s="533"/>
      <c r="DW1241" s="533"/>
      <c r="DX1241" s="533"/>
      <c r="DY1241" s="533"/>
      <c r="DZ1241" s="533"/>
      <c r="EA1241" s="533"/>
      <c r="EB1241" s="533"/>
      <c r="EC1241" s="533"/>
      <c r="ED1241" s="533"/>
      <c r="EE1241" s="533"/>
      <c r="EF1241" s="533"/>
      <c r="EG1241" s="533"/>
      <c r="EH1241" s="533"/>
      <c r="EI1241" s="533"/>
      <c r="EJ1241" s="533"/>
      <c r="EK1241" s="533"/>
      <c r="EL1241" s="533"/>
      <c r="EM1241" s="533"/>
      <c r="EN1241" s="533"/>
      <c r="EO1241" s="533"/>
      <c r="EP1241" s="533"/>
      <c r="EQ1241" s="533"/>
      <c r="ER1241" s="533"/>
      <c r="ES1241" s="533"/>
      <c r="ET1241" s="533"/>
      <c r="EU1241" s="533"/>
      <c r="EV1241" s="533"/>
      <c r="EW1241" s="533"/>
      <c r="EX1241" s="533"/>
      <c r="EY1241" s="533"/>
      <c r="EZ1241" s="533"/>
      <c r="FA1241" s="533"/>
      <c r="FB1241" s="533"/>
      <c r="FC1241" s="533"/>
      <c r="FD1241" s="533"/>
      <c r="FE1241" s="533"/>
      <c r="FF1241" s="533"/>
      <c r="FG1241" s="533"/>
      <c r="FH1241" s="533"/>
      <c r="FI1241" s="533"/>
      <c r="FJ1241" s="533"/>
      <c r="FK1241" s="533"/>
      <c r="FL1241" s="533"/>
      <c r="FM1241" s="533"/>
      <c r="FN1241" s="533"/>
      <c r="FO1241" s="533"/>
      <c r="FP1241" s="533"/>
      <c r="FQ1241" s="533"/>
      <c r="FR1241" s="533"/>
      <c r="FS1241" s="533"/>
      <c r="FT1241" s="533"/>
      <c r="FU1241" s="533"/>
      <c r="FV1241" s="533"/>
      <c r="FW1241" s="533"/>
      <c r="FX1241" s="533"/>
      <c r="FY1241" s="533"/>
      <c r="FZ1241" s="533"/>
      <c r="GA1241" s="533"/>
      <c r="GB1241" s="533"/>
      <c r="GC1241" s="533"/>
      <c r="GD1241" s="533"/>
      <c r="GE1241" s="533"/>
      <c r="GF1241" s="533"/>
      <c r="GG1241" s="533"/>
      <c r="GH1241" s="533"/>
      <c r="GI1241" s="533"/>
      <c r="GJ1241" s="533"/>
      <c r="GK1241" s="533"/>
      <c r="GL1241" s="533"/>
      <c r="GM1241" s="533"/>
      <c r="GN1241" s="533"/>
      <c r="GO1241" s="533"/>
      <c r="GP1241" s="533"/>
      <c r="GQ1241" s="533"/>
      <c r="GR1241" s="533"/>
      <c r="GS1241" s="533"/>
      <c r="GT1241" s="533"/>
      <c r="GU1241" s="533"/>
      <c r="GV1241" s="533"/>
      <c r="GW1241" s="533"/>
      <c r="GX1241" s="533"/>
      <c r="GY1241" s="533"/>
      <c r="GZ1241" s="533"/>
      <c r="HA1241" s="533"/>
      <c r="HB1241" s="533"/>
      <c r="HC1241" s="533"/>
      <c r="HD1241" s="533"/>
      <c r="HE1241" s="533"/>
      <c r="HF1241" s="533"/>
      <c r="HG1241" s="533"/>
      <c r="HH1241" s="533"/>
      <c r="HI1241" s="533"/>
      <c r="HJ1241" s="533"/>
      <c r="HK1241" s="533"/>
      <c r="HL1241" s="533"/>
      <c r="HM1241" s="533"/>
      <c r="HN1241" s="533"/>
      <c r="HO1241" s="533"/>
      <c r="HP1241" s="533"/>
      <c r="HQ1241" s="533"/>
      <c r="HR1241" s="533"/>
      <c r="HS1241" s="533"/>
      <c r="HT1241" s="533"/>
      <c r="HU1241" s="533"/>
      <c r="HV1241" s="533"/>
      <c r="HW1241" s="533"/>
      <c r="HX1241" s="533"/>
      <c r="HY1241" s="533"/>
      <c r="HZ1241" s="533"/>
      <c r="IA1241" s="533"/>
      <c r="IB1241" s="533"/>
      <c r="IC1241" s="533"/>
      <c r="ID1241" s="533"/>
      <c r="IE1241" s="533"/>
      <c r="IF1241" s="533"/>
      <c r="IG1241" s="533"/>
      <c r="IH1241" s="533"/>
      <c r="II1241" s="533"/>
      <c r="IJ1241" s="533"/>
      <c r="IK1241" s="533"/>
      <c r="IL1241" s="533"/>
      <c r="IM1241" s="533"/>
      <c r="IN1241" s="533"/>
      <c r="IO1241" s="533"/>
      <c r="IP1241" s="533"/>
      <c r="IQ1241" s="533"/>
      <c r="IR1241" s="533"/>
      <c r="IS1241" s="533"/>
      <c r="IT1241" s="533"/>
      <c r="IU1241" s="533"/>
      <c r="IV1241" s="533"/>
      <c r="IW1241" s="533"/>
      <c r="IX1241" s="533"/>
      <c r="IY1241" s="533"/>
      <c r="IZ1241" s="533"/>
      <c r="JA1241" s="533"/>
      <c r="JB1241" s="533"/>
      <c r="JC1241" s="533"/>
      <c r="JD1241" s="533"/>
      <c r="JE1241" s="533"/>
      <c r="JF1241" s="533"/>
      <c r="JG1241" s="533"/>
      <c r="JH1241" s="533"/>
    </row>
    <row r="1242" spans="1:268" s="3" customFormat="1" ht="39.75" customHeight="1" x14ac:dyDescent="0.25">
      <c r="A1242" s="1"/>
      <c r="B1242" s="1" t="s">
        <v>7777</v>
      </c>
      <c r="C1242" s="1">
        <v>11120088</v>
      </c>
      <c r="D1242" s="7">
        <v>43054</v>
      </c>
      <c r="E1242" s="7">
        <v>43054</v>
      </c>
      <c r="F1242" s="7">
        <v>44880</v>
      </c>
      <c r="G1242" s="1">
        <v>-7777</v>
      </c>
      <c r="H1242" s="1" t="s">
        <v>7778</v>
      </c>
      <c r="I1242" s="1"/>
      <c r="J1242" s="1" t="s">
        <v>1502</v>
      </c>
      <c r="K1242" s="1" t="s">
        <v>73</v>
      </c>
      <c r="L1242" s="1" t="s">
        <v>7779</v>
      </c>
      <c r="M1242" s="1" t="s">
        <v>637</v>
      </c>
      <c r="N1242" s="1" t="s">
        <v>80</v>
      </c>
      <c r="O1242" s="1" t="s">
        <v>76</v>
      </c>
      <c r="P1242" s="6" t="s">
        <v>7780</v>
      </c>
      <c r="Q1242" s="1" t="s">
        <v>7781</v>
      </c>
      <c r="R1242" s="1" t="s">
        <v>637</v>
      </c>
      <c r="S1242" s="1" t="s">
        <v>80</v>
      </c>
      <c r="T1242" s="1" t="s">
        <v>76</v>
      </c>
      <c r="U1242" s="6" t="s">
        <v>7780</v>
      </c>
      <c r="V1242" s="1" t="s">
        <v>7782</v>
      </c>
      <c r="W1242" s="1" t="s">
        <v>2712</v>
      </c>
      <c r="X1242" s="1">
        <v>-7777</v>
      </c>
      <c r="Y1242" s="1">
        <v>-7777</v>
      </c>
      <c r="Z1242" s="9" t="s">
        <v>468</v>
      </c>
      <c r="AA1242" s="1" t="s">
        <v>341</v>
      </c>
      <c r="AB1242" s="1"/>
      <c r="AC1242" s="1"/>
      <c r="AD1242" s="1"/>
      <c r="AE1242" s="1"/>
      <c r="AF1242" s="1"/>
      <c r="AG1242" s="1"/>
      <c r="AH1242" s="1"/>
      <c r="AI1242" s="1"/>
      <c r="AJ1242" s="1"/>
      <c r="AK1242" s="1"/>
      <c r="AL1242" s="1"/>
      <c r="AM1242" s="1"/>
      <c r="AN1242" s="1"/>
      <c r="AO1242" s="1"/>
      <c r="AP1242" s="1"/>
      <c r="AQ1242" s="1"/>
      <c r="AR1242" s="1"/>
      <c r="AS1242" s="1" t="s">
        <v>7784</v>
      </c>
      <c r="AT1242" s="1"/>
      <c r="AU1242" s="1"/>
      <c r="AV1242" s="1"/>
      <c r="AW1242" s="1" t="s">
        <v>7788</v>
      </c>
      <c r="AX1242" s="1" t="s">
        <v>7789</v>
      </c>
      <c r="AY1242" s="1">
        <v>43</v>
      </c>
      <c r="AZ1242" s="1">
        <v>21</v>
      </c>
      <c r="BA1242" s="1">
        <v>4.0999999999999996</v>
      </c>
      <c r="BB1242" s="1">
        <v>25</v>
      </c>
      <c r="BC1242" s="1">
        <v>13</v>
      </c>
      <c r="BD1242" s="1">
        <v>26.8</v>
      </c>
      <c r="BE1242" s="1">
        <v>43.502575</v>
      </c>
      <c r="BF1242" s="1">
        <v>22.555030555555557</v>
      </c>
      <c r="BG1242" s="1" t="s">
        <v>38</v>
      </c>
      <c r="BH1242" s="1"/>
      <c r="BI1242" s="1"/>
      <c r="BJ1242" s="7"/>
      <c r="BK1242" s="1"/>
      <c r="BL1242" s="7"/>
      <c r="BM1242" s="1"/>
      <c r="BN1242" s="1"/>
      <c r="BO1242" s="1"/>
      <c r="BP1242" s="1"/>
      <c r="BQ1242" s="1"/>
      <c r="BR1242" s="1"/>
      <c r="BS1242" s="1"/>
      <c r="BT1242" s="533"/>
      <c r="BU1242" s="533"/>
      <c r="BV1242" s="533"/>
      <c r="BW1242" s="533"/>
      <c r="BX1242" s="533"/>
      <c r="BY1242" s="533"/>
      <c r="BZ1242" s="533"/>
      <c r="CA1242" s="533"/>
      <c r="CB1242" s="533"/>
      <c r="CC1242" s="533"/>
      <c r="CD1242" s="533"/>
      <c r="CE1242" s="533"/>
      <c r="CF1242" s="533"/>
      <c r="CG1242" s="533"/>
      <c r="CH1242" s="533"/>
      <c r="CI1242" s="533"/>
      <c r="CJ1242" s="533"/>
      <c r="CK1242" s="533"/>
      <c r="CL1242" s="533"/>
      <c r="CM1242" s="533"/>
      <c r="CN1242" s="533"/>
      <c r="CO1242" s="533"/>
      <c r="CP1242" s="533"/>
      <c r="CQ1242" s="533"/>
      <c r="CR1242" s="533"/>
      <c r="CS1242" s="533"/>
      <c r="CT1242" s="533"/>
      <c r="CU1242" s="533"/>
      <c r="CV1242" s="533"/>
      <c r="CW1242" s="533"/>
      <c r="CX1242" s="533"/>
      <c r="CY1242" s="533"/>
      <c r="CZ1242" s="533"/>
      <c r="DA1242" s="533"/>
      <c r="DB1242" s="533"/>
      <c r="DC1242" s="533"/>
      <c r="DD1242" s="533"/>
      <c r="DE1242" s="533"/>
      <c r="DF1242" s="533"/>
      <c r="DG1242" s="533"/>
      <c r="DH1242" s="533"/>
      <c r="DI1242" s="533"/>
      <c r="DJ1242" s="533"/>
      <c r="DK1242" s="533"/>
      <c r="DL1242" s="533"/>
      <c r="DM1242" s="533"/>
      <c r="DN1242" s="533"/>
      <c r="DO1242" s="533"/>
      <c r="DP1242" s="533"/>
      <c r="DQ1242" s="533"/>
      <c r="DR1242" s="533"/>
      <c r="DS1242" s="533"/>
      <c r="DT1242" s="533"/>
      <c r="DU1242" s="533"/>
      <c r="DV1242" s="533"/>
      <c r="DW1242" s="533"/>
      <c r="DX1242" s="533"/>
      <c r="DY1242" s="533"/>
      <c r="DZ1242" s="533"/>
      <c r="EA1242" s="533"/>
      <c r="EB1242" s="533"/>
      <c r="EC1242" s="533"/>
      <c r="ED1242" s="533"/>
      <c r="EE1242" s="533"/>
      <c r="EF1242" s="533"/>
      <c r="EG1242" s="533"/>
      <c r="EH1242" s="533"/>
      <c r="EI1242" s="533"/>
      <c r="EJ1242" s="533"/>
      <c r="EK1242" s="533"/>
      <c r="EL1242" s="533"/>
      <c r="EM1242" s="533"/>
      <c r="EN1242" s="533"/>
      <c r="EO1242" s="533"/>
      <c r="EP1242" s="533"/>
      <c r="EQ1242" s="533"/>
      <c r="ER1242" s="533"/>
      <c r="ES1242" s="533"/>
      <c r="ET1242" s="533"/>
      <c r="EU1242" s="533"/>
      <c r="EV1242" s="533"/>
      <c r="EW1242" s="533"/>
      <c r="EX1242" s="533"/>
      <c r="EY1242" s="533"/>
      <c r="EZ1242" s="533"/>
      <c r="FA1242" s="533"/>
      <c r="FB1242" s="533"/>
      <c r="FC1242" s="533"/>
      <c r="FD1242" s="533"/>
      <c r="FE1242" s="533"/>
      <c r="FF1242" s="533"/>
      <c r="FG1242" s="533"/>
      <c r="FH1242" s="533"/>
      <c r="FI1242" s="533"/>
      <c r="FJ1242" s="533"/>
      <c r="FK1242" s="533"/>
      <c r="FL1242" s="533"/>
      <c r="FM1242" s="533"/>
      <c r="FN1242" s="533"/>
      <c r="FO1242" s="533"/>
      <c r="FP1242" s="533"/>
      <c r="FQ1242" s="533"/>
      <c r="FR1242" s="533"/>
      <c r="FS1242" s="533"/>
      <c r="FT1242" s="533"/>
      <c r="FU1242" s="533"/>
      <c r="FV1242" s="533"/>
      <c r="FW1242" s="533"/>
      <c r="FX1242" s="533"/>
      <c r="FY1242" s="533"/>
      <c r="FZ1242" s="533"/>
      <c r="GA1242" s="533"/>
      <c r="GB1242" s="533"/>
      <c r="GC1242" s="533"/>
      <c r="GD1242" s="533"/>
      <c r="GE1242" s="533"/>
      <c r="GF1242" s="533"/>
      <c r="GG1242" s="533"/>
      <c r="GH1242" s="533"/>
      <c r="GI1242" s="533"/>
      <c r="GJ1242" s="533"/>
      <c r="GK1242" s="533"/>
      <c r="GL1242" s="533"/>
      <c r="GM1242" s="533"/>
      <c r="GN1242" s="533"/>
      <c r="GO1242" s="533"/>
      <c r="GP1242" s="533"/>
      <c r="GQ1242" s="533"/>
      <c r="GR1242" s="533"/>
      <c r="GS1242" s="533"/>
      <c r="GT1242" s="533"/>
      <c r="GU1242" s="533"/>
      <c r="GV1242" s="533"/>
      <c r="GW1242" s="533"/>
      <c r="GX1242" s="533"/>
      <c r="GY1242" s="533"/>
      <c r="GZ1242" s="533"/>
      <c r="HA1242" s="533"/>
      <c r="HB1242" s="533"/>
      <c r="HC1242" s="533"/>
      <c r="HD1242" s="533"/>
      <c r="HE1242" s="533"/>
      <c r="HF1242" s="533"/>
      <c r="HG1242" s="533"/>
      <c r="HH1242" s="533"/>
      <c r="HI1242" s="533"/>
      <c r="HJ1242" s="533"/>
      <c r="HK1242" s="533"/>
      <c r="HL1242" s="533"/>
      <c r="HM1242" s="533"/>
      <c r="HN1242" s="533"/>
      <c r="HO1242" s="533"/>
      <c r="HP1242" s="533"/>
      <c r="HQ1242" s="533"/>
      <c r="HR1242" s="533"/>
      <c r="HS1242" s="533"/>
      <c r="HT1242" s="533"/>
      <c r="HU1242" s="533"/>
      <c r="HV1242" s="533"/>
      <c r="HW1242" s="533"/>
      <c r="HX1242" s="533"/>
      <c r="HY1242" s="533"/>
      <c r="HZ1242" s="533"/>
      <c r="IA1242" s="533"/>
      <c r="IB1242" s="533"/>
      <c r="IC1242" s="533"/>
      <c r="ID1242" s="533"/>
      <c r="IE1242" s="533"/>
      <c r="IF1242" s="533"/>
      <c r="IG1242" s="533"/>
      <c r="IH1242" s="533"/>
      <c r="II1242" s="533"/>
      <c r="IJ1242" s="533"/>
      <c r="IK1242" s="533"/>
      <c r="IL1242" s="533"/>
      <c r="IM1242" s="533"/>
      <c r="IN1242" s="533"/>
      <c r="IO1242" s="533"/>
      <c r="IP1242" s="533"/>
      <c r="IQ1242" s="533"/>
      <c r="IR1242" s="533"/>
      <c r="IS1242" s="533"/>
      <c r="IT1242" s="533"/>
      <c r="IU1242" s="533"/>
      <c r="IV1242" s="533"/>
      <c r="IW1242" s="533"/>
      <c r="IX1242" s="533"/>
      <c r="IY1242" s="533"/>
      <c r="IZ1242" s="533"/>
      <c r="JA1242" s="533"/>
      <c r="JB1242" s="533"/>
      <c r="JC1242" s="533"/>
      <c r="JD1242" s="533"/>
      <c r="JE1242" s="533"/>
      <c r="JF1242" s="533"/>
      <c r="JG1242" s="533"/>
      <c r="JH1242" s="533"/>
    </row>
    <row r="1243" spans="1:268" s="3" customFormat="1" ht="39.75" customHeight="1" thickBot="1" x14ac:dyDescent="0.3">
      <c r="A1243" s="178"/>
      <c r="B1243" s="178" t="s">
        <v>7777</v>
      </c>
      <c r="C1243" s="178">
        <v>11120088</v>
      </c>
      <c r="D1243" s="179">
        <v>43054</v>
      </c>
      <c r="E1243" s="179">
        <v>43054</v>
      </c>
      <c r="F1243" s="179">
        <v>44880</v>
      </c>
      <c r="G1243" s="178">
        <v>-7777</v>
      </c>
      <c r="H1243" s="178" t="s">
        <v>7778</v>
      </c>
      <c r="I1243" s="178"/>
      <c r="J1243" s="178" t="s">
        <v>1502</v>
      </c>
      <c r="K1243" s="178" t="s">
        <v>73</v>
      </c>
      <c r="L1243" s="178" t="s">
        <v>7779</v>
      </c>
      <c r="M1243" s="178" t="s">
        <v>637</v>
      </c>
      <c r="N1243" s="178" t="s">
        <v>80</v>
      </c>
      <c r="O1243" s="178" t="s">
        <v>76</v>
      </c>
      <c r="P1243" s="180" t="s">
        <v>7780</v>
      </c>
      <c r="Q1243" s="178" t="s">
        <v>7781</v>
      </c>
      <c r="R1243" s="178" t="s">
        <v>637</v>
      </c>
      <c r="S1243" s="178" t="s">
        <v>80</v>
      </c>
      <c r="T1243" s="178" t="s">
        <v>76</v>
      </c>
      <c r="U1243" s="180" t="s">
        <v>7780</v>
      </c>
      <c r="V1243" s="178" t="s">
        <v>7782</v>
      </c>
      <c r="W1243" s="178" t="s">
        <v>2712</v>
      </c>
      <c r="X1243" s="178">
        <v>-7777</v>
      </c>
      <c r="Y1243" s="178">
        <v>-7777</v>
      </c>
      <c r="Z1243" s="181" t="s">
        <v>468</v>
      </c>
      <c r="AA1243" s="178" t="s">
        <v>341</v>
      </c>
      <c r="AB1243" s="178"/>
      <c r="AC1243" s="178"/>
      <c r="AD1243" s="178"/>
      <c r="AE1243" s="178"/>
      <c r="AF1243" s="178"/>
      <c r="AG1243" s="178"/>
      <c r="AH1243" s="178"/>
      <c r="AI1243" s="178"/>
      <c r="AJ1243" s="178"/>
      <c r="AK1243" s="178"/>
      <c r="AL1243" s="178"/>
      <c r="AM1243" s="178"/>
      <c r="AN1243" s="178"/>
      <c r="AO1243" s="178"/>
      <c r="AP1243" s="178"/>
      <c r="AQ1243" s="178"/>
      <c r="AR1243" s="178"/>
      <c r="AS1243" s="178" t="s">
        <v>7785</v>
      </c>
      <c r="AT1243" s="178"/>
      <c r="AU1243" s="178"/>
      <c r="AV1243" s="178"/>
      <c r="AW1243" s="178" t="s">
        <v>7790</v>
      </c>
      <c r="AX1243" s="178" t="s">
        <v>7791</v>
      </c>
      <c r="AY1243" s="178">
        <v>43</v>
      </c>
      <c r="AZ1243" s="178">
        <v>21</v>
      </c>
      <c r="BA1243" s="178">
        <v>3.2</v>
      </c>
      <c r="BB1243" s="178">
        <v>25</v>
      </c>
      <c r="BC1243" s="178">
        <v>13</v>
      </c>
      <c r="BD1243" s="178">
        <v>35.799999999999997</v>
      </c>
      <c r="BE1243" s="178">
        <v>43.502575</v>
      </c>
      <c r="BF1243" s="178">
        <v>22.555030555555557</v>
      </c>
      <c r="BG1243" s="178" t="s">
        <v>38</v>
      </c>
      <c r="BH1243" s="178"/>
      <c r="BI1243" s="178"/>
      <c r="BJ1243" s="179"/>
      <c r="BK1243" s="178"/>
      <c r="BL1243" s="179"/>
      <c r="BM1243" s="178"/>
      <c r="BN1243" s="178"/>
      <c r="BO1243" s="178"/>
      <c r="BP1243" s="178"/>
      <c r="BQ1243" s="178"/>
      <c r="BR1243" s="178"/>
      <c r="BS1243" s="178"/>
      <c r="BT1243" s="533"/>
      <c r="BU1243" s="533"/>
      <c r="BV1243" s="533"/>
      <c r="BW1243" s="533"/>
      <c r="BX1243" s="533"/>
      <c r="BY1243" s="533"/>
      <c r="BZ1243" s="533"/>
      <c r="CA1243" s="533"/>
      <c r="CB1243" s="533"/>
      <c r="CC1243" s="533"/>
      <c r="CD1243" s="533"/>
      <c r="CE1243" s="533"/>
      <c r="CF1243" s="533"/>
      <c r="CG1243" s="533"/>
      <c r="CH1243" s="533"/>
      <c r="CI1243" s="533"/>
      <c r="CJ1243" s="533"/>
      <c r="CK1243" s="533"/>
      <c r="CL1243" s="533"/>
      <c r="CM1243" s="533"/>
      <c r="CN1243" s="533"/>
      <c r="CO1243" s="533"/>
      <c r="CP1243" s="533"/>
      <c r="CQ1243" s="533"/>
      <c r="CR1243" s="533"/>
      <c r="CS1243" s="533"/>
      <c r="CT1243" s="533"/>
      <c r="CU1243" s="533"/>
      <c r="CV1243" s="533"/>
      <c r="CW1243" s="533"/>
      <c r="CX1243" s="533"/>
      <c r="CY1243" s="533"/>
      <c r="CZ1243" s="533"/>
      <c r="DA1243" s="533"/>
      <c r="DB1243" s="533"/>
      <c r="DC1243" s="533"/>
      <c r="DD1243" s="533"/>
      <c r="DE1243" s="533"/>
      <c r="DF1243" s="533"/>
      <c r="DG1243" s="533"/>
      <c r="DH1243" s="533"/>
      <c r="DI1243" s="533"/>
      <c r="DJ1243" s="533"/>
      <c r="DK1243" s="533"/>
      <c r="DL1243" s="533"/>
      <c r="DM1243" s="533"/>
      <c r="DN1243" s="533"/>
      <c r="DO1243" s="533"/>
      <c r="DP1243" s="533"/>
      <c r="DQ1243" s="533"/>
      <c r="DR1243" s="533"/>
      <c r="DS1243" s="533"/>
      <c r="DT1243" s="533"/>
      <c r="DU1243" s="533"/>
      <c r="DV1243" s="533"/>
      <c r="DW1243" s="533"/>
      <c r="DX1243" s="533"/>
      <c r="DY1243" s="533"/>
      <c r="DZ1243" s="533"/>
      <c r="EA1243" s="533"/>
      <c r="EB1243" s="533"/>
      <c r="EC1243" s="533"/>
      <c r="ED1243" s="533"/>
      <c r="EE1243" s="533"/>
      <c r="EF1243" s="533"/>
      <c r="EG1243" s="533"/>
      <c r="EH1243" s="533"/>
      <c r="EI1243" s="533"/>
      <c r="EJ1243" s="533"/>
      <c r="EK1243" s="533"/>
      <c r="EL1243" s="533"/>
      <c r="EM1243" s="533"/>
      <c r="EN1243" s="533"/>
      <c r="EO1243" s="533"/>
      <c r="EP1243" s="533"/>
      <c r="EQ1243" s="533"/>
      <c r="ER1243" s="533"/>
      <c r="ES1243" s="533"/>
      <c r="ET1243" s="533"/>
      <c r="EU1243" s="533"/>
      <c r="EV1243" s="533"/>
      <c r="EW1243" s="533"/>
      <c r="EX1243" s="533"/>
      <c r="EY1243" s="533"/>
      <c r="EZ1243" s="533"/>
      <c r="FA1243" s="533"/>
      <c r="FB1243" s="533"/>
      <c r="FC1243" s="533"/>
      <c r="FD1243" s="533"/>
      <c r="FE1243" s="533"/>
      <c r="FF1243" s="533"/>
      <c r="FG1243" s="533"/>
      <c r="FH1243" s="533"/>
      <c r="FI1243" s="533"/>
      <c r="FJ1243" s="533"/>
      <c r="FK1243" s="533"/>
      <c r="FL1243" s="533"/>
      <c r="FM1243" s="533"/>
      <c r="FN1243" s="533"/>
      <c r="FO1243" s="533"/>
      <c r="FP1243" s="533"/>
      <c r="FQ1243" s="533"/>
      <c r="FR1243" s="533"/>
      <c r="FS1243" s="533"/>
      <c r="FT1243" s="533"/>
      <c r="FU1243" s="533"/>
      <c r="FV1243" s="533"/>
      <c r="FW1243" s="533"/>
      <c r="FX1243" s="533"/>
      <c r="FY1243" s="533"/>
      <c r="FZ1243" s="533"/>
      <c r="GA1243" s="533"/>
      <c r="GB1243" s="533"/>
      <c r="GC1243" s="533"/>
      <c r="GD1243" s="533"/>
      <c r="GE1243" s="533"/>
      <c r="GF1243" s="533"/>
      <c r="GG1243" s="533"/>
      <c r="GH1243" s="533"/>
      <c r="GI1243" s="533"/>
      <c r="GJ1243" s="533"/>
      <c r="GK1243" s="533"/>
      <c r="GL1243" s="533"/>
      <c r="GM1243" s="533"/>
      <c r="GN1243" s="533"/>
      <c r="GO1243" s="533"/>
      <c r="GP1243" s="533"/>
      <c r="GQ1243" s="533"/>
      <c r="GR1243" s="533"/>
      <c r="GS1243" s="533"/>
      <c r="GT1243" s="533"/>
      <c r="GU1243" s="533"/>
      <c r="GV1243" s="533"/>
      <c r="GW1243" s="533"/>
      <c r="GX1243" s="533"/>
      <c r="GY1243" s="533"/>
      <c r="GZ1243" s="533"/>
      <c r="HA1243" s="533"/>
      <c r="HB1243" s="533"/>
      <c r="HC1243" s="533"/>
      <c r="HD1243" s="533"/>
      <c r="HE1243" s="533"/>
      <c r="HF1243" s="533"/>
      <c r="HG1243" s="533"/>
      <c r="HH1243" s="533"/>
      <c r="HI1243" s="533"/>
      <c r="HJ1243" s="533"/>
      <c r="HK1243" s="533"/>
      <c r="HL1243" s="533"/>
      <c r="HM1243" s="533"/>
      <c r="HN1243" s="533"/>
      <c r="HO1243" s="533"/>
      <c r="HP1243" s="533"/>
      <c r="HQ1243" s="533"/>
      <c r="HR1243" s="533"/>
      <c r="HS1243" s="533"/>
      <c r="HT1243" s="533"/>
      <c r="HU1243" s="533"/>
      <c r="HV1243" s="533"/>
      <c r="HW1243" s="533"/>
      <c r="HX1243" s="533"/>
      <c r="HY1243" s="533"/>
      <c r="HZ1243" s="533"/>
      <c r="IA1243" s="533"/>
      <c r="IB1243" s="533"/>
      <c r="IC1243" s="533"/>
      <c r="ID1243" s="533"/>
      <c r="IE1243" s="533"/>
      <c r="IF1243" s="533"/>
      <c r="IG1243" s="533"/>
      <c r="IH1243" s="533"/>
      <c r="II1243" s="533"/>
      <c r="IJ1243" s="533"/>
      <c r="IK1243" s="533"/>
      <c r="IL1243" s="533"/>
      <c r="IM1243" s="533"/>
      <c r="IN1243" s="533"/>
      <c r="IO1243" s="533"/>
      <c r="IP1243" s="533"/>
      <c r="IQ1243" s="533"/>
      <c r="IR1243" s="533"/>
      <c r="IS1243" s="533"/>
      <c r="IT1243" s="533"/>
      <c r="IU1243" s="533"/>
      <c r="IV1243" s="533"/>
      <c r="IW1243" s="533"/>
      <c r="IX1243" s="533"/>
      <c r="IY1243" s="533"/>
      <c r="IZ1243" s="533"/>
      <c r="JA1243" s="533"/>
      <c r="JB1243" s="533"/>
      <c r="JC1243" s="533"/>
      <c r="JD1243" s="533"/>
      <c r="JE1243" s="533"/>
      <c r="JF1243" s="533"/>
      <c r="JG1243" s="533"/>
      <c r="JH1243" s="533"/>
    </row>
    <row r="1244" spans="1:268" s="3" customFormat="1" ht="39.75" customHeight="1" x14ac:dyDescent="0.25">
      <c r="A1244" s="1" t="s">
        <v>3392</v>
      </c>
      <c r="B1244" s="1" t="s">
        <v>7837</v>
      </c>
      <c r="C1244" s="1">
        <v>11160135</v>
      </c>
      <c r="D1244" s="7">
        <v>43109</v>
      </c>
      <c r="E1244" s="7">
        <v>43109</v>
      </c>
      <c r="F1244" s="7">
        <v>45300</v>
      </c>
      <c r="G1244" s="1">
        <v>-7777</v>
      </c>
      <c r="H1244" s="1" t="s">
        <v>1030</v>
      </c>
      <c r="I1244" s="1"/>
      <c r="J1244" s="1" t="s">
        <v>7838</v>
      </c>
      <c r="K1244" s="1" t="s">
        <v>60</v>
      </c>
      <c r="L1244" s="1" t="s">
        <v>7844</v>
      </c>
      <c r="M1244" s="1" t="s">
        <v>116</v>
      </c>
      <c r="N1244" s="1" t="s">
        <v>116</v>
      </c>
      <c r="O1244" s="1" t="s">
        <v>51</v>
      </c>
      <c r="P1244" s="6" t="s">
        <v>7839</v>
      </c>
      <c r="Q1244" s="1" t="s">
        <v>1075</v>
      </c>
      <c r="R1244" s="1" t="s">
        <v>116</v>
      </c>
      <c r="S1244" s="1" t="s">
        <v>116</v>
      </c>
      <c r="T1244" s="1" t="s">
        <v>51</v>
      </c>
      <c r="U1244" s="6" t="s">
        <v>7839</v>
      </c>
      <c r="V1244" s="1"/>
      <c r="W1244" s="1" t="s">
        <v>639</v>
      </c>
      <c r="X1244" s="1">
        <v>-7777</v>
      </c>
      <c r="Y1244" s="1">
        <v>-7777</v>
      </c>
      <c r="Z1244" s="9" t="s">
        <v>468</v>
      </c>
      <c r="AA1244" s="1" t="s">
        <v>360</v>
      </c>
      <c r="AB1244" s="1">
        <v>2.1</v>
      </c>
      <c r="AC1244" s="1">
        <v>9.65</v>
      </c>
      <c r="AD1244" s="1">
        <v>75000</v>
      </c>
      <c r="AE1244" s="1"/>
      <c r="AF1244" s="1"/>
      <c r="AG1244" s="1"/>
      <c r="AH1244" s="1"/>
      <c r="AI1244" s="1"/>
      <c r="AJ1244" s="1"/>
      <c r="AK1244" s="1"/>
      <c r="AL1244" s="454">
        <v>75000</v>
      </c>
      <c r="AM1244" s="1"/>
      <c r="AN1244" s="1"/>
      <c r="AO1244" s="454">
        <v>210</v>
      </c>
      <c r="AP1244" s="1"/>
      <c r="AQ1244" s="1"/>
      <c r="AR1244" s="1"/>
      <c r="AS1244" s="1" t="s">
        <v>1870</v>
      </c>
      <c r="AT1244" s="1"/>
      <c r="AU1244" s="1"/>
      <c r="AV1244" s="1"/>
      <c r="AW1244" s="1" t="s">
        <v>7840</v>
      </c>
      <c r="AX1244" s="1" t="s">
        <v>7841</v>
      </c>
      <c r="AY1244" s="1">
        <v>43</v>
      </c>
      <c r="AZ1244" s="1">
        <v>40</v>
      </c>
      <c r="BA1244" s="1">
        <v>9.69</v>
      </c>
      <c r="BB1244" s="1">
        <v>26</v>
      </c>
      <c r="BC1244" s="1">
        <v>13</v>
      </c>
      <c r="BD1244" s="1">
        <v>55.22</v>
      </c>
      <c r="BE1244" s="1">
        <f t="shared" ref="BE1244:BE1245" si="226">AY1244+AZ1244/60+BA1244/3600</f>
        <v>43.669358333333328</v>
      </c>
      <c r="BF1244" s="1">
        <f t="shared" ref="BF1244:BF1245" si="227">BB1244+BC1244/60+BD1244/3600</f>
        <v>26.232005555555553</v>
      </c>
      <c r="BG1244" s="1" t="s">
        <v>38</v>
      </c>
      <c r="BH1244" s="1"/>
      <c r="BI1244" s="1"/>
      <c r="BJ1244" s="7"/>
      <c r="BK1244" s="1"/>
      <c r="BL1244" s="7"/>
      <c r="BM1244" s="1"/>
      <c r="BN1244" s="1"/>
      <c r="BO1244" s="1"/>
      <c r="BP1244" s="1"/>
      <c r="BQ1244" s="1"/>
      <c r="BR1244" s="1"/>
      <c r="BS1244" s="1"/>
      <c r="BT1244" s="533"/>
      <c r="BU1244" s="533"/>
      <c r="BV1244" s="533"/>
      <c r="BW1244" s="533"/>
      <c r="BX1244" s="533"/>
      <c r="BY1244" s="533"/>
      <c r="BZ1244" s="533"/>
      <c r="CA1244" s="533"/>
      <c r="CB1244" s="533"/>
      <c r="CC1244" s="533"/>
      <c r="CD1244" s="533"/>
      <c r="CE1244" s="533"/>
      <c r="CF1244" s="533"/>
      <c r="CG1244" s="533"/>
      <c r="CH1244" s="533"/>
      <c r="CI1244" s="533"/>
      <c r="CJ1244" s="533"/>
      <c r="CK1244" s="533"/>
      <c r="CL1244" s="533"/>
      <c r="CM1244" s="533"/>
      <c r="CN1244" s="533"/>
      <c r="CO1244" s="533"/>
      <c r="CP1244" s="533"/>
      <c r="CQ1244" s="533"/>
      <c r="CR1244" s="533"/>
      <c r="CS1244" s="533"/>
      <c r="CT1244" s="533"/>
      <c r="CU1244" s="533"/>
      <c r="CV1244" s="533"/>
      <c r="CW1244" s="533"/>
      <c r="CX1244" s="533"/>
      <c r="CY1244" s="533"/>
      <c r="CZ1244" s="533"/>
      <c r="DA1244" s="533"/>
      <c r="DB1244" s="533"/>
      <c r="DC1244" s="533"/>
      <c r="DD1244" s="533"/>
      <c r="DE1244" s="533"/>
      <c r="DF1244" s="533"/>
      <c r="DG1244" s="533"/>
      <c r="DH1244" s="533"/>
      <c r="DI1244" s="533"/>
      <c r="DJ1244" s="533"/>
      <c r="DK1244" s="533"/>
      <c r="DL1244" s="533"/>
      <c r="DM1244" s="533"/>
      <c r="DN1244" s="533"/>
      <c r="DO1244" s="533"/>
      <c r="DP1244" s="533"/>
      <c r="DQ1244" s="533"/>
      <c r="DR1244" s="533"/>
      <c r="DS1244" s="533"/>
      <c r="DT1244" s="533"/>
      <c r="DU1244" s="533"/>
      <c r="DV1244" s="533"/>
      <c r="DW1244" s="533"/>
      <c r="DX1244" s="533"/>
      <c r="DY1244" s="533"/>
      <c r="DZ1244" s="533"/>
      <c r="EA1244" s="533"/>
      <c r="EB1244" s="533"/>
      <c r="EC1244" s="533"/>
      <c r="ED1244" s="533"/>
      <c r="EE1244" s="533"/>
      <c r="EF1244" s="533"/>
      <c r="EG1244" s="533"/>
      <c r="EH1244" s="533"/>
      <c r="EI1244" s="533"/>
      <c r="EJ1244" s="533"/>
      <c r="EK1244" s="533"/>
      <c r="EL1244" s="533"/>
      <c r="EM1244" s="533"/>
      <c r="EN1244" s="533"/>
      <c r="EO1244" s="533"/>
      <c r="EP1244" s="533"/>
      <c r="EQ1244" s="533"/>
      <c r="ER1244" s="533"/>
      <c r="ES1244" s="533"/>
      <c r="ET1244" s="533"/>
      <c r="EU1244" s="533"/>
      <c r="EV1244" s="533"/>
      <c r="EW1244" s="533"/>
      <c r="EX1244" s="533"/>
      <c r="EY1244" s="533"/>
      <c r="EZ1244" s="533"/>
      <c r="FA1244" s="533"/>
      <c r="FB1244" s="533"/>
      <c r="FC1244" s="533"/>
      <c r="FD1244" s="533"/>
      <c r="FE1244" s="533"/>
      <c r="FF1244" s="533"/>
      <c r="FG1244" s="533"/>
      <c r="FH1244" s="533"/>
      <c r="FI1244" s="533"/>
      <c r="FJ1244" s="533"/>
      <c r="FK1244" s="533"/>
      <c r="FL1244" s="533"/>
      <c r="FM1244" s="533"/>
      <c r="FN1244" s="533"/>
      <c r="FO1244" s="533"/>
      <c r="FP1244" s="533"/>
      <c r="FQ1244" s="533"/>
      <c r="FR1244" s="533"/>
      <c r="FS1244" s="533"/>
      <c r="FT1244" s="533"/>
      <c r="FU1244" s="533"/>
      <c r="FV1244" s="533"/>
      <c r="FW1244" s="533"/>
      <c r="FX1244" s="533"/>
      <c r="FY1244" s="533"/>
      <c r="FZ1244" s="533"/>
      <c r="GA1244" s="533"/>
      <c r="GB1244" s="533"/>
      <c r="GC1244" s="533"/>
      <c r="GD1244" s="533"/>
      <c r="GE1244" s="533"/>
      <c r="GF1244" s="533"/>
      <c r="GG1244" s="533"/>
      <c r="GH1244" s="533"/>
      <c r="GI1244" s="533"/>
      <c r="GJ1244" s="533"/>
      <c r="GK1244" s="533"/>
      <c r="GL1244" s="533"/>
      <c r="GM1244" s="533"/>
      <c r="GN1244" s="533"/>
      <c r="GO1244" s="533"/>
      <c r="GP1244" s="533"/>
      <c r="GQ1244" s="533"/>
      <c r="GR1244" s="533"/>
      <c r="GS1244" s="533"/>
      <c r="GT1244" s="533"/>
      <c r="GU1244" s="533"/>
      <c r="GV1244" s="533"/>
      <c r="GW1244" s="533"/>
      <c r="GX1244" s="533"/>
      <c r="GY1244" s="533"/>
      <c r="GZ1244" s="533"/>
      <c r="HA1244" s="533"/>
      <c r="HB1244" s="533"/>
      <c r="HC1244" s="533"/>
      <c r="HD1244" s="533"/>
      <c r="HE1244" s="533"/>
      <c r="HF1244" s="533"/>
      <c r="HG1244" s="533"/>
      <c r="HH1244" s="533"/>
      <c r="HI1244" s="533"/>
      <c r="HJ1244" s="533"/>
      <c r="HK1244" s="533"/>
      <c r="HL1244" s="533"/>
      <c r="HM1244" s="533"/>
      <c r="HN1244" s="533"/>
      <c r="HO1244" s="533"/>
      <c r="HP1244" s="533"/>
      <c r="HQ1244" s="533"/>
      <c r="HR1244" s="533"/>
      <c r="HS1244" s="533"/>
      <c r="HT1244" s="533"/>
      <c r="HU1244" s="533"/>
      <c r="HV1244" s="533"/>
      <c r="HW1244" s="533"/>
      <c r="HX1244" s="533"/>
      <c r="HY1244" s="533"/>
      <c r="HZ1244" s="533"/>
      <c r="IA1244" s="533"/>
      <c r="IB1244" s="533"/>
      <c r="IC1244" s="533"/>
      <c r="ID1244" s="533"/>
      <c r="IE1244" s="533"/>
      <c r="IF1244" s="533"/>
      <c r="IG1244" s="533"/>
      <c r="IH1244" s="533"/>
      <c r="II1244" s="533"/>
      <c r="IJ1244" s="533"/>
      <c r="IK1244" s="533"/>
      <c r="IL1244" s="533"/>
      <c r="IM1244" s="533"/>
      <c r="IN1244" s="533"/>
      <c r="IO1244" s="533"/>
      <c r="IP1244" s="533"/>
      <c r="IQ1244" s="533"/>
      <c r="IR1244" s="533"/>
      <c r="IS1244" s="533"/>
      <c r="IT1244" s="533"/>
      <c r="IU1244" s="533"/>
      <c r="IV1244" s="533"/>
      <c r="IW1244" s="533"/>
      <c r="IX1244" s="533"/>
      <c r="IY1244" s="533"/>
      <c r="IZ1244" s="533"/>
      <c r="JA1244" s="533"/>
      <c r="JB1244" s="533"/>
      <c r="JC1244" s="533"/>
      <c r="JD1244" s="533"/>
      <c r="JE1244" s="533"/>
      <c r="JF1244" s="533"/>
      <c r="JG1244" s="533"/>
      <c r="JH1244" s="533"/>
    </row>
    <row r="1245" spans="1:268" s="3" customFormat="1" ht="39.75" customHeight="1" thickBot="1" x14ac:dyDescent="0.3">
      <c r="A1245" s="178"/>
      <c r="B1245" s="178" t="s">
        <v>7837</v>
      </c>
      <c r="C1245" s="178">
        <v>11160135</v>
      </c>
      <c r="D1245" s="179">
        <v>43109</v>
      </c>
      <c r="E1245" s="179">
        <v>43109</v>
      </c>
      <c r="F1245" s="179">
        <v>45300</v>
      </c>
      <c r="G1245" s="178">
        <v>-7777</v>
      </c>
      <c r="H1245" s="178" t="s">
        <v>1030</v>
      </c>
      <c r="I1245" s="178"/>
      <c r="J1245" s="178" t="s">
        <v>7838</v>
      </c>
      <c r="K1245" s="178" t="s">
        <v>60</v>
      </c>
      <c r="L1245" s="178" t="s">
        <v>7844</v>
      </c>
      <c r="M1245" s="178" t="s">
        <v>116</v>
      </c>
      <c r="N1245" s="178" t="s">
        <v>116</v>
      </c>
      <c r="O1245" s="178" t="s">
        <v>51</v>
      </c>
      <c r="P1245" s="180" t="s">
        <v>7839</v>
      </c>
      <c r="Q1245" s="178" t="s">
        <v>1075</v>
      </c>
      <c r="R1245" s="178" t="s">
        <v>116</v>
      </c>
      <c r="S1245" s="178" t="s">
        <v>116</v>
      </c>
      <c r="T1245" s="178" t="s">
        <v>51</v>
      </c>
      <c r="U1245" s="180" t="s">
        <v>7839</v>
      </c>
      <c r="V1245" s="178"/>
      <c r="W1245" s="178" t="s">
        <v>639</v>
      </c>
      <c r="X1245" s="178">
        <v>-7777</v>
      </c>
      <c r="Y1245" s="178">
        <v>-7777</v>
      </c>
      <c r="Z1245" s="181" t="s">
        <v>468</v>
      </c>
      <c r="AA1245" s="178" t="s">
        <v>360</v>
      </c>
      <c r="AB1245" s="178"/>
      <c r="AC1245" s="178"/>
      <c r="AD1245" s="178"/>
      <c r="AE1245" s="178"/>
      <c r="AF1245" s="178"/>
      <c r="AG1245" s="178"/>
      <c r="AH1245" s="178"/>
      <c r="AI1245" s="178"/>
      <c r="AJ1245" s="178"/>
      <c r="AK1245" s="178"/>
      <c r="AL1245" s="178"/>
      <c r="AM1245" s="178"/>
      <c r="AN1245" s="178"/>
      <c r="AO1245" s="178"/>
      <c r="AP1245" s="178"/>
      <c r="AQ1245" s="178"/>
      <c r="AR1245" s="178"/>
      <c r="AS1245" s="178" t="s">
        <v>3500</v>
      </c>
      <c r="AT1245" s="178"/>
      <c r="AU1245" s="178"/>
      <c r="AV1245" s="178"/>
      <c r="AW1245" s="178" t="s">
        <v>7842</v>
      </c>
      <c r="AX1245" s="178" t="s">
        <v>7843</v>
      </c>
      <c r="AY1245" s="178">
        <v>43</v>
      </c>
      <c r="AZ1245" s="178">
        <v>39</v>
      </c>
      <c r="BA1245" s="178">
        <v>51.57</v>
      </c>
      <c r="BB1245" s="178">
        <v>26</v>
      </c>
      <c r="BC1245" s="178">
        <v>13</v>
      </c>
      <c r="BD1245" s="178">
        <v>30.62</v>
      </c>
      <c r="BE1245" s="178">
        <f t="shared" si="226"/>
        <v>43.664324999999998</v>
      </c>
      <c r="BF1245" s="178">
        <f t="shared" si="227"/>
        <v>26.22517222222222</v>
      </c>
      <c r="BG1245" s="178" t="s">
        <v>38</v>
      </c>
      <c r="BH1245" s="178"/>
      <c r="BI1245" s="178"/>
      <c r="BJ1245" s="179"/>
      <c r="BK1245" s="178"/>
      <c r="BL1245" s="179"/>
      <c r="BM1245" s="178"/>
      <c r="BN1245" s="178"/>
      <c r="BO1245" s="178"/>
      <c r="BP1245" s="178"/>
      <c r="BQ1245" s="178"/>
      <c r="BR1245" s="178"/>
      <c r="BS1245" s="178"/>
      <c r="BT1245" s="533"/>
      <c r="BU1245" s="533"/>
      <c r="BV1245" s="533"/>
      <c r="BW1245" s="533"/>
      <c r="BX1245" s="533"/>
      <c r="BY1245" s="533"/>
      <c r="BZ1245" s="533"/>
      <c r="CA1245" s="533"/>
      <c r="CB1245" s="533"/>
      <c r="CC1245" s="533"/>
      <c r="CD1245" s="533"/>
      <c r="CE1245" s="533"/>
      <c r="CF1245" s="533"/>
      <c r="CG1245" s="533"/>
      <c r="CH1245" s="533"/>
      <c r="CI1245" s="533"/>
      <c r="CJ1245" s="533"/>
      <c r="CK1245" s="533"/>
      <c r="CL1245" s="533"/>
      <c r="CM1245" s="533"/>
      <c r="CN1245" s="533"/>
      <c r="CO1245" s="533"/>
      <c r="CP1245" s="533"/>
      <c r="CQ1245" s="533"/>
      <c r="CR1245" s="533"/>
      <c r="CS1245" s="533"/>
      <c r="CT1245" s="533"/>
      <c r="CU1245" s="533"/>
      <c r="CV1245" s="533"/>
      <c r="CW1245" s="533"/>
      <c r="CX1245" s="533"/>
      <c r="CY1245" s="533"/>
      <c r="CZ1245" s="533"/>
      <c r="DA1245" s="533"/>
      <c r="DB1245" s="533"/>
      <c r="DC1245" s="533"/>
      <c r="DD1245" s="533"/>
      <c r="DE1245" s="533"/>
      <c r="DF1245" s="533"/>
      <c r="DG1245" s="533"/>
      <c r="DH1245" s="533"/>
      <c r="DI1245" s="533"/>
      <c r="DJ1245" s="533"/>
      <c r="DK1245" s="533"/>
      <c r="DL1245" s="533"/>
      <c r="DM1245" s="533"/>
      <c r="DN1245" s="533"/>
      <c r="DO1245" s="533"/>
      <c r="DP1245" s="533"/>
      <c r="DQ1245" s="533"/>
      <c r="DR1245" s="533"/>
      <c r="DS1245" s="533"/>
      <c r="DT1245" s="533"/>
      <c r="DU1245" s="533"/>
      <c r="DV1245" s="533"/>
      <c r="DW1245" s="533"/>
      <c r="DX1245" s="533"/>
      <c r="DY1245" s="533"/>
      <c r="DZ1245" s="533"/>
      <c r="EA1245" s="533"/>
      <c r="EB1245" s="533"/>
      <c r="EC1245" s="533"/>
      <c r="ED1245" s="533"/>
      <c r="EE1245" s="533"/>
      <c r="EF1245" s="533"/>
      <c r="EG1245" s="533"/>
      <c r="EH1245" s="533"/>
      <c r="EI1245" s="533"/>
      <c r="EJ1245" s="533"/>
      <c r="EK1245" s="533"/>
      <c r="EL1245" s="533"/>
      <c r="EM1245" s="533"/>
      <c r="EN1245" s="533"/>
      <c r="EO1245" s="533"/>
      <c r="EP1245" s="533"/>
      <c r="EQ1245" s="533"/>
      <c r="ER1245" s="533"/>
      <c r="ES1245" s="533"/>
      <c r="ET1245" s="533"/>
      <c r="EU1245" s="533"/>
      <c r="EV1245" s="533"/>
      <c r="EW1245" s="533"/>
      <c r="EX1245" s="533"/>
      <c r="EY1245" s="533"/>
      <c r="EZ1245" s="533"/>
      <c r="FA1245" s="533"/>
      <c r="FB1245" s="533"/>
      <c r="FC1245" s="533"/>
      <c r="FD1245" s="533"/>
      <c r="FE1245" s="533"/>
      <c r="FF1245" s="533"/>
      <c r="FG1245" s="533"/>
      <c r="FH1245" s="533"/>
      <c r="FI1245" s="533"/>
      <c r="FJ1245" s="533"/>
      <c r="FK1245" s="533"/>
      <c r="FL1245" s="533"/>
      <c r="FM1245" s="533"/>
      <c r="FN1245" s="533"/>
      <c r="FO1245" s="533"/>
      <c r="FP1245" s="533"/>
      <c r="FQ1245" s="533"/>
      <c r="FR1245" s="533"/>
      <c r="FS1245" s="533"/>
      <c r="FT1245" s="533"/>
      <c r="FU1245" s="533"/>
      <c r="FV1245" s="533"/>
      <c r="FW1245" s="533"/>
      <c r="FX1245" s="533"/>
      <c r="FY1245" s="533"/>
      <c r="FZ1245" s="533"/>
      <c r="GA1245" s="533"/>
      <c r="GB1245" s="533"/>
      <c r="GC1245" s="533"/>
      <c r="GD1245" s="533"/>
      <c r="GE1245" s="533"/>
      <c r="GF1245" s="533"/>
      <c r="GG1245" s="533"/>
      <c r="GH1245" s="533"/>
      <c r="GI1245" s="533"/>
      <c r="GJ1245" s="533"/>
      <c r="GK1245" s="533"/>
      <c r="GL1245" s="533"/>
      <c r="GM1245" s="533"/>
      <c r="GN1245" s="533"/>
      <c r="GO1245" s="533"/>
      <c r="GP1245" s="533"/>
      <c r="GQ1245" s="533"/>
      <c r="GR1245" s="533"/>
      <c r="GS1245" s="533"/>
      <c r="GT1245" s="533"/>
      <c r="GU1245" s="533"/>
      <c r="GV1245" s="533"/>
      <c r="GW1245" s="533"/>
      <c r="GX1245" s="533"/>
      <c r="GY1245" s="533"/>
      <c r="GZ1245" s="533"/>
      <c r="HA1245" s="533"/>
      <c r="HB1245" s="533"/>
      <c r="HC1245" s="533"/>
      <c r="HD1245" s="533"/>
      <c r="HE1245" s="533"/>
      <c r="HF1245" s="533"/>
      <c r="HG1245" s="533"/>
      <c r="HH1245" s="533"/>
      <c r="HI1245" s="533"/>
      <c r="HJ1245" s="533"/>
      <c r="HK1245" s="533"/>
      <c r="HL1245" s="533"/>
      <c r="HM1245" s="533"/>
      <c r="HN1245" s="533"/>
      <c r="HO1245" s="533"/>
      <c r="HP1245" s="533"/>
      <c r="HQ1245" s="533"/>
      <c r="HR1245" s="533"/>
      <c r="HS1245" s="533"/>
      <c r="HT1245" s="533"/>
      <c r="HU1245" s="533"/>
      <c r="HV1245" s="533"/>
      <c r="HW1245" s="533"/>
      <c r="HX1245" s="533"/>
      <c r="HY1245" s="533"/>
      <c r="HZ1245" s="533"/>
      <c r="IA1245" s="533"/>
      <c r="IB1245" s="533"/>
      <c r="IC1245" s="533"/>
      <c r="ID1245" s="533"/>
      <c r="IE1245" s="533"/>
      <c r="IF1245" s="533"/>
      <c r="IG1245" s="533"/>
      <c r="IH1245" s="533"/>
      <c r="II1245" s="533"/>
      <c r="IJ1245" s="533"/>
      <c r="IK1245" s="533"/>
      <c r="IL1245" s="533"/>
      <c r="IM1245" s="533"/>
      <c r="IN1245" s="533"/>
      <c r="IO1245" s="533"/>
      <c r="IP1245" s="533"/>
      <c r="IQ1245" s="533"/>
      <c r="IR1245" s="533"/>
      <c r="IS1245" s="533"/>
      <c r="IT1245" s="533"/>
      <c r="IU1245" s="533"/>
      <c r="IV1245" s="533"/>
      <c r="IW1245" s="533"/>
      <c r="IX1245" s="533"/>
      <c r="IY1245" s="533"/>
      <c r="IZ1245" s="533"/>
      <c r="JA1245" s="533"/>
      <c r="JB1245" s="533"/>
      <c r="JC1245" s="533"/>
      <c r="JD1245" s="533"/>
      <c r="JE1245" s="533"/>
      <c r="JF1245" s="533"/>
      <c r="JG1245" s="533"/>
      <c r="JH1245" s="533"/>
    </row>
    <row r="1246" spans="1:268" s="3" customFormat="1" ht="39.75" customHeight="1" x14ac:dyDescent="0.25">
      <c r="A1246" s="1" t="s">
        <v>3392</v>
      </c>
      <c r="B1246" s="1" t="s">
        <v>7859</v>
      </c>
      <c r="C1246" s="1">
        <v>11730014</v>
      </c>
      <c r="D1246" s="7">
        <v>43117</v>
      </c>
      <c r="E1246" s="7">
        <v>43117</v>
      </c>
      <c r="F1246" s="7">
        <v>46769</v>
      </c>
      <c r="G1246" s="1">
        <v>-7777</v>
      </c>
      <c r="H1246" s="1" t="s">
        <v>7860</v>
      </c>
      <c r="I1246" s="1"/>
      <c r="J1246" s="1" t="s">
        <v>7861</v>
      </c>
      <c r="K1246" s="1" t="s">
        <v>55</v>
      </c>
      <c r="L1246" s="1" t="s">
        <v>7862</v>
      </c>
      <c r="M1246" s="1" t="s">
        <v>280</v>
      </c>
      <c r="N1246" s="1" t="s">
        <v>61</v>
      </c>
      <c r="O1246" s="1" t="s">
        <v>52</v>
      </c>
      <c r="P1246" s="6" t="s">
        <v>7863</v>
      </c>
      <c r="Q1246" s="1" t="s">
        <v>7869</v>
      </c>
      <c r="R1246" s="1" t="s">
        <v>280</v>
      </c>
      <c r="S1246" s="1" t="s">
        <v>61</v>
      </c>
      <c r="T1246" s="1" t="s">
        <v>52</v>
      </c>
      <c r="U1246" s="6" t="s">
        <v>7863</v>
      </c>
      <c r="V1246" s="1"/>
      <c r="W1246" s="1" t="s">
        <v>7864</v>
      </c>
      <c r="X1246" s="1">
        <v>-7777</v>
      </c>
      <c r="Y1246" s="1">
        <v>-7777</v>
      </c>
      <c r="Z1246" s="9" t="s">
        <v>468</v>
      </c>
      <c r="AA1246" s="1" t="s">
        <v>293</v>
      </c>
      <c r="AB1246" s="1"/>
      <c r="AC1246" s="1">
        <v>100</v>
      </c>
      <c r="AD1246" s="1">
        <v>432000</v>
      </c>
      <c r="AE1246" s="1"/>
      <c r="AF1246" s="1"/>
      <c r="AG1246" s="1">
        <v>432000</v>
      </c>
      <c r="AH1246" s="1"/>
      <c r="AI1246" s="1"/>
      <c r="AJ1246" s="1"/>
      <c r="AK1246" s="1"/>
      <c r="AL1246" s="1"/>
      <c r="AM1246" s="1"/>
      <c r="AN1246" s="1"/>
      <c r="AO1246" s="454">
        <v>100</v>
      </c>
      <c r="AP1246" s="1"/>
      <c r="AQ1246" s="1"/>
      <c r="AR1246" s="1"/>
      <c r="AS1246" s="1" t="s">
        <v>1870</v>
      </c>
      <c r="AT1246" s="1"/>
      <c r="AU1246" s="1"/>
      <c r="AV1246" s="1"/>
      <c r="AW1246" s="1" t="s">
        <v>7865</v>
      </c>
      <c r="AX1246" s="1" t="s">
        <v>7866</v>
      </c>
      <c r="AY1246" s="1">
        <v>42</v>
      </c>
      <c r="AZ1246" s="1">
        <v>43</v>
      </c>
      <c r="BA1246" s="1">
        <v>50.82</v>
      </c>
      <c r="BB1246" s="1">
        <v>23</v>
      </c>
      <c r="BC1246" s="1">
        <v>24</v>
      </c>
      <c r="BD1246" s="1">
        <v>33.15</v>
      </c>
      <c r="BE1246" s="1">
        <f t="shared" ref="BE1246" si="228">AY1246+AZ1246/60+BA1246/3600</f>
        <v>42.730783333333335</v>
      </c>
      <c r="BF1246" s="1">
        <f t="shared" ref="BF1246" si="229">BB1246+BC1246/60+BD1246/3600</f>
        <v>23.409208333333332</v>
      </c>
      <c r="BG1246" s="1" t="s">
        <v>47</v>
      </c>
      <c r="BH1246" s="1"/>
      <c r="BI1246" s="1">
        <v>3926</v>
      </c>
      <c r="BJ1246" s="7">
        <v>45155</v>
      </c>
      <c r="BK1246" s="1">
        <v>3926</v>
      </c>
      <c r="BL1246" s="7">
        <v>45155</v>
      </c>
      <c r="BM1246" s="1"/>
      <c r="BN1246" s="1"/>
      <c r="BO1246" s="1"/>
      <c r="BP1246" s="1"/>
      <c r="BQ1246" s="1"/>
      <c r="BR1246" s="1"/>
      <c r="BS1246" s="1" t="s">
        <v>10220</v>
      </c>
      <c r="BT1246" s="533"/>
      <c r="BU1246" s="533"/>
      <c r="BV1246" s="533"/>
      <c r="BW1246" s="533"/>
      <c r="BX1246" s="533"/>
      <c r="BY1246" s="533"/>
      <c r="BZ1246" s="533"/>
      <c r="CA1246" s="533"/>
      <c r="CB1246" s="533"/>
      <c r="CC1246" s="533"/>
      <c r="CD1246" s="533"/>
      <c r="CE1246" s="533"/>
      <c r="CF1246" s="533"/>
      <c r="CG1246" s="533"/>
      <c r="CH1246" s="533"/>
      <c r="CI1246" s="533"/>
      <c r="CJ1246" s="533"/>
      <c r="CK1246" s="533"/>
      <c r="CL1246" s="533"/>
      <c r="CM1246" s="533"/>
      <c r="CN1246" s="533"/>
      <c r="CO1246" s="533"/>
      <c r="CP1246" s="533"/>
      <c r="CQ1246" s="533"/>
      <c r="CR1246" s="533"/>
      <c r="CS1246" s="533"/>
      <c r="CT1246" s="533"/>
      <c r="CU1246" s="533"/>
      <c r="CV1246" s="533"/>
      <c r="CW1246" s="533"/>
      <c r="CX1246" s="533"/>
      <c r="CY1246" s="533"/>
      <c r="CZ1246" s="533"/>
      <c r="DA1246" s="533"/>
      <c r="DB1246" s="533"/>
      <c r="DC1246" s="533"/>
      <c r="DD1246" s="533"/>
      <c r="DE1246" s="533"/>
      <c r="DF1246" s="533"/>
      <c r="DG1246" s="533"/>
      <c r="DH1246" s="533"/>
      <c r="DI1246" s="533"/>
      <c r="DJ1246" s="533"/>
      <c r="DK1246" s="533"/>
      <c r="DL1246" s="533"/>
      <c r="DM1246" s="533"/>
      <c r="DN1246" s="533"/>
      <c r="DO1246" s="533"/>
      <c r="DP1246" s="533"/>
      <c r="DQ1246" s="533"/>
      <c r="DR1246" s="533"/>
      <c r="DS1246" s="533"/>
      <c r="DT1246" s="533"/>
      <c r="DU1246" s="533"/>
      <c r="DV1246" s="533"/>
      <c r="DW1246" s="533"/>
      <c r="DX1246" s="533"/>
      <c r="DY1246" s="533"/>
      <c r="DZ1246" s="533"/>
      <c r="EA1246" s="533"/>
      <c r="EB1246" s="533"/>
      <c r="EC1246" s="533"/>
      <c r="ED1246" s="533"/>
      <c r="EE1246" s="533"/>
      <c r="EF1246" s="533"/>
      <c r="EG1246" s="533"/>
      <c r="EH1246" s="533"/>
      <c r="EI1246" s="533"/>
      <c r="EJ1246" s="533"/>
      <c r="EK1246" s="533"/>
      <c r="EL1246" s="533"/>
      <c r="EM1246" s="533"/>
      <c r="EN1246" s="533"/>
      <c r="EO1246" s="533"/>
      <c r="EP1246" s="533"/>
      <c r="EQ1246" s="533"/>
      <c r="ER1246" s="533"/>
      <c r="ES1246" s="533"/>
      <c r="ET1246" s="533"/>
      <c r="EU1246" s="533"/>
      <c r="EV1246" s="533"/>
      <c r="EW1246" s="533"/>
      <c r="EX1246" s="533"/>
      <c r="EY1246" s="533"/>
      <c r="EZ1246" s="533"/>
      <c r="FA1246" s="533"/>
      <c r="FB1246" s="533"/>
      <c r="FC1246" s="533"/>
      <c r="FD1246" s="533"/>
      <c r="FE1246" s="533"/>
      <c r="FF1246" s="533"/>
      <c r="FG1246" s="533"/>
      <c r="FH1246" s="533"/>
      <c r="FI1246" s="533"/>
      <c r="FJ1246" s="533"/>
      <c r="FK1246" s="533"/>
      <c r="FL1246" s="533"/>
      <c r="FM1246" s="533"/>
      <c r="FN1246" s="533"/>
      <c r="FO1246" s="533"/>
      <c r="FP1246" s="533"/>
      <c r="FQ1246" s="533"/>
      <c r="FR1246" s="533"/>
      <c r="FS1246" s="533"/>
      <c r="FT1246" s="533"/>
      <c r="FU1246" s="533"/>
      <c r="FV1246" s="533"/>
      <c r="FW1246" s="533"/>
      <c r="FX1246" s="533"/>
      <c r="FY1246" s="533"/>
      <c r="FZ1246" s="533"/>
      <c r="GA1246" s="533"/>
      <c r="GB1246" s="533"/>
      <c r="GC1246" s="533"/>
      <c r="GD1246" s="533"/>
      <c r="GE1246" s="533"/>
      <c r="GF1246" s="533"/>
      <c r="GG1246" s="533"/>
      <c r="GH1246" s="533"/>
      <c r="GI1246" s="533"/>
      <c r="GJ1246" s="533"/>
      <c r="GK1246" s="533"/>
      <c r="GL1246" s="533"/>
      <c r="GM1246" s="533"/>
      <c r="GN1246" s="533"/>
      <c r="GO1246" s="533"/>
      <c r="GP1246" s="533"/>
      <c r="GQ1246" s="533"/>
      <c r="GR1246" s="533"/>
      <c r="GS1246" s="533"/>
      <c r="GT1246" s="533"/>
      <c r="GU1246" s="533"/>
      <c r="GV1246" s="533"/>
      <c r="GW1246" s="533"/>
      <c r="GX1246" s="533"/>
      <c r="GY1246" s="533"/>
      <c r="GZ1246" s="533"/>
      <c r="HA1246" s="533"/>
      <c r="HB1246" s="533"/>
      <c r="HC1246" s="533"/>
      <c r="HD1246" s="533"/>
      <c r="HE1246" s="533"/>
      <c r="HF1246" s="533"/>
      <c r="HG1246" s="533"/>
      <c r="HH1246" s="533"/>
      <c r="HI1246" s="533"/>
      <c r="HJ1246" s="533"/>
      <c r="HK1246" s="533"/>
      <c r="HL1246" s="533"/>
      <c r="HM1246" s="533"/>
      <c r="HN1246" s="533"/>
      <c r="HO1246" s="533"/>
      <c r="HP1246" s="533"/>
      <c r="HQ1246" s="533"/>
      <c r="HR1246" s="533"/>
      <c r="HS1246" s="533"/>
      <c r="HT1246" s="533"/>
      <c r="HU1246" s="533"/>
      <c r="HV1246" s="533"/>
      <c r="HW1246" s="533"/>
      <c r="HX1246" s="533"/>
      <c r="HY1246" s="533"/>
      <c r="HZ1246" s="533"/>
      <c r="IA1246" s="533"/>
      <c r="IB1246" s="533"/>
      <c r="IC1246" s="533"/>
      <c r="ID1246" s="533"/>
      <c r="IE1246" s="533"/>
      <c r="IF1246" s="533"/>
      <c r="IG1246" s="533"/>
      <c r="IH1246" s="533"/>
      <c r="II1246" s="533"/>
      <c r="IJ1246" s="533"/>
      <c r="IK1246" s="533"/>
      <c r="IL1246" s="533"/>
      <c r="IM1246" s="533"/>
      <c r="IN1246" s="533"/>
      <c r="IO1246" s="533"/>
      <c r="IP1246" s="533"/>
      <c r="IQ1246" s="533"/>
      <c r="IR1246" s="533"/>
      <c r="IS1246" s="533"/>
      <c r="IT1246" s="533"/>
      <c r="IU1246" s="533"/>
      <c r="IV1246" s="533"/>
      <c r="IW1246" s="533"/>
      <c r="IX1246" s="533"/>
      <c r="IY1246" s="533"/>
      <c r="IZ1246" s="533"/>
      <c r="JA1246" s="533"/>
      <c r="JB1246" s="533"/>
      <c r="JC1246" s="533"/>
      <c r="JD1246" s="533"/>
      <c r="JE1246" s="533"/>
      <c r="JF1246" s="533"/>
      <c r="JG1246" s="533"/>
      <c r="JH1246" s="533"/>
    </row>
    <row r="1247" spans="1:268" s="3" customFormat="1" ht="39.75" customHeight="1" thickBot="1" x14ac:dyDescent="0.3">
      <c r="A1247" s="178"/>
      <c r="B1247" s="178" t="s">
        <v>7859</v>
      </c>
      <c r="C1247" s="178">
        <v>11730014</v>
      </c>
      <c r="D1247" s="179">
        <v>43117</v>
      </c>
      <c r="E1247" s="179">
        <v>43117</v>
      </c>
      <c r="F1247" s="179">
        <v>46769</v>
      </c>
      <c r="G1247" s="178">
        <v>-7777</v>
      </c>
      <c r="H1247" s="178" t="s">
        <v>7860</v>
      </c>
      <c r="I1247" s="178"/>
      <c r="J1247" s="178" t="s">
        <v>7861</v>
      </c>
      <c r="K1247" s="178" t="s">
        <v>55</v>
      </c>
      <c r="L1247" s="178" t="s">
        <v>7862</v>
      </c>
      <c r="M1247" s="178" t="s">
        <v>280</v>
      </c>
      <c r="N1247" s="178" t="s">
        <v>61</v>
      </c>
      <c r="O1247" s="178" t="s">
        <v>52</v>
      </c>
      <c r="P1247" s="180" t="s">
        <v>7863</v>
      </c>
      <c r="Q1247" s="178" t="s">
        <v>7870</v>
      </c>
      <c r="R1247" s="178" t="s">
        <v>280</v>
      </c>
      <c r="S1247" s="178" t="s">
        <v>61</v>
      </c>
      <c r="T1247" s="178" t="s">
        <v>52</v>
      </c>
      <c r="U1247" s="180" t="s">
        <v>7863</v>
      </c>
      <c r="V1247" s="178"/>
      <c r="W1247" s="178" t="s">
        <v>7864</v>
      </c>
      <c r="X1247" s="178">
        <v>-7777</v>
      </c>
      <c r="Y1247" s="178">
        <v>-7777</v>
      </c>
      <c r="Z1247" s="181" t="s">
        <v>468</v>
      </c>
      <c r="AA1247" s="178" t="s">
        <v>293</v>
      </c>
      <c r="AB1247" s="178"/>
      <c r="AC1247" s="178"/>
      <c r="AD1247" s="178"/>
      <c r="AE1247" s="178"/>
      <c r="AF1247" s="178"/>
      <c r="AG1247" s="178"/>
      <c r="AH1247" s="178"/>
      <c r="AI1247" s="178"/>
      <c r="AJ1247" s="178"/>
      <c r="AK1247" s="178"/>
      <c r="AL1247" s="178"/>
      <c r="AM1247" s="178"/>
      <c r="AN1247" s="178"/>
      <c r="AO1247" s="178"/>
      <c r="AP1247" s="178"/>
      <c r="AQ1247" s="178"/>
      <c r="AR1247" s="178"/>
      <c r="AS1247" s="178" t="s">
        <v>7740</v>
      </c>
      <c r="AT1247" s="178"/>
      <c r="AU1247" s="178"/>
      <c r="AV1247" s="178"/>
      <c r="AW1247" s="178" t="s">
        <v>7867</v>
      </c>
      <c r="AX1247" s="178" t="s">
        <v>7868</v>
      </c>
      <c r="AY1247" s="178">
        <v>42</v>
      </c>
      <c r="AZ1247" s="178">
        <v>43</v>
      </c>
      <c r="BA1247" s="178">
        <v>54.29</v>
      </c>
      <c r="BB1247" s="178">
        <v>23</v>
      </c>
      <c r="BC1247" s="178">
        <v>24</v>
      </c>
      <c r="BD1247" s="178">
        <v>37.14</v>
      </c>
      <c r="BE1247" s="178">
        <f t="shared" ref="BE1247" si="230">AY1247+AZ1247/60+BA1247/3600</f>
        <v>42.731747222222225</v>
      </c>
      <c r="BF1247" s="178">
        <f t="shared" ref="BF1247" si="231">BB1247+BC1247/60+BD1247/3600</f>
        <v>23.410316666666667</v>
      </c>
      <c r="BG1247" s="178" t="s">
        <v>47</v>
      </c>
      <c r="BH1247" s="178"/>
      <c r="BI1247" s="178">
        <v>3926</v>
      </c>
      <c r="BJ1247" s="179">
        <v>45155</v>
      </c>
      <c r="BK1247" s="178">
        <v>3926</v>
      </c>
      <c r="BL1247" s="179">
        <v>45155</v>
      </c>
      <c r="BM1247" s="178"/>
      <c r="BN1247" s="178"/>
      <c r="BO1247" s="178"/>
      <c r="BP1247" s="178"/>
      <c r="BQ1247" s="178"/>
      <c r="BR1247" s="178"/>
      <c r="BS1247" s="178"/>
      <c r="BT1247" s="533"/>
      <c r="BU1247" s="533"/>
      <c r="BV1247" s="533"/>
      <c r="BW1247" s="533"/>
      <c r="BX1247" s="533"/>
      <c r="BY1247" s="533"/>
      <c r="BZ1247" s="533"/>
      <c r="CA1247" s="533"/>
      <c r="CB1247" s="533"/>
      <c r="CC1247" s="533"/>
      <c r="CD1247" s="533"/>
      <c r="CE1247" s="533"/>
      <c r="CF1247" s="533"/>
      <c r="CG1247" s="533"/>
      <c r="CH1247" s="533"/>
      <c r="CI1247" s="533"/>
      <c r="CJ1247" s="533"/>
      <c r="CK1247" s="533"/>
      <c r="CL1247" s="533"/>
      <c r="CM1247" s="533"/>
      <c r="CN1247" s="533"/>
      <c r="CO1247" s="533"/>
      <c r="CP1247" s="533"/>
      <c r="CQ1247" s="533"/>
      <c r="CR1247" s="533"/>
      <c r="CS1247" s="533"/>
      <c r="CT1247" s="533"/>
      <c r="CU1247" s="533"/>
      <c r="CV1247" s="533"/>
      <c r="CW1247" s="533"/>
      <c r="CX1247" s="533"/>
      <c r="CY1247" s="533"/>
      <c r="CZ1247" s="533"/>
      <c r="DA1247" s="533"/>
      <c r="DB1247" s="533"/>
      <c r="DC1247" s="533"/>
      <c r="DD1247" s="533"/>
      <c r="DE1247" s="533"/>
      <c r="DF1247" s="533"/>
      <c r="DG1247" s="533"/>
      <c r="DH1247" s="533"/>
      <c r="DI1247" s="533"/>
      <c r="DJ1247" s="533"/>
      <c r="DK1247" s="533"/>
      <c r="DL1247" s="533"/>
      <c r="DM1247" s="533"/>
      <c r="DN1247" s="533"/>
      <c r="DO1247" s="533"/>
      <c r="DP1247" s="533"/>
      <c r="DQ1247" s="533"/>
      <c r="DR1247" s="533"/>
      <c r="DS1247" s="533"/>
      <c r="DT1247" s="533"/>
      <c r="DU1247" s="533"/>
      <c r="DV1247" s="533"/>
      <c r="DW1247" s="533"/>
      <c r="DX1247" s="533"/>
      <c r="DY1247" s="533"/>
      <c r="DZ1247" s="533"/>
      <c r="EA1247" s="533"/>
      <c r="EB1247" s="533"/>
      <c r="EC1247" s="533"/>
      <c r="ED1247" s="533"/>
      <c r="EE1247" s="533"/>
      <c r="EF1247" s="533"/>
      <c r="EG1247" s="533"/>
      <c r="EH1247" s="533"/>
      <c r="EI1247" s="533"/>
      <c r="EJ1247" s="533"/>
      <c r="EK1247" s="533"/>
      <c r="EL1247" s="533"/>
      <c r="EM1247" s="533"/>
      <c r="EN1247" s="533"/>
      <c r="EO1247" s="533"/>
      <c r="EP1247" s="533"/>
      <c r="EQ1247" s="533"/>
      <c r="ER1247" s="533"/>
      <c r="ES1247" s="533"/>
      <c r="ET1247" s="533"/>
      <c r="EU1247" s="533"/>
      <c r="EV1247" s="533"/>
      <c r="EW1247" s="533"/>
      <c r="EX1247" s="533"/>
      <c r="EY1247" s="533"/>
      <c r="EZ1247" s="533"/>
      <c r="FA1247" s="533"/>
      <c r="FB1247" s="533"/>
      <c r="FC1247" s="533"/>
      <c r="FD1247" s="533"/>
      <c r="FE1247" s="533"/>
      <c r="FF1247" s="533"/>
      <c r="FG1247" s="533"/>
      <c r="FH1247" s="533"/>
      <c r="FI1247" s="533"/>
      <c r="FJ1247" s="533"/>
      <c r="FK1247" s="533"/>
      <c r="FL1247" s="533"/>
      <c r="FM1247" s="533"/>
      <c r="FN1247" s="533"/>
      <c r="FO1247" s="533"/>
      <c r="FP1247" s="533"/>
      <c r="FQ1247" s="533"/>
      <c r="FR1247" s="533"/>
      <c r="FS1247" s="533"/>
      <c r="FT1247" s="533"/>
      <c r="FU1247" s="533"/>
      <c r="FV1247" s="533"/>
      <c r="FW1247" s="533"/>
      <c r="FX1247" s="533"/>
      <c r="FY1247" s="533"/>
      <c r="FZ1247" s="533"/>
      <c r="GA1247" s="533"/>
      <c r="GB1247" s="533"/>
      <c r="GC1247" s="533"/>
      <c r="GD1247" s="533"/>
      <c r="GE1247" s="533"/>
      <c r="GF1247" s="533"/>
      <c r="GG1247" s="533"/>
      <c r="GH1247" s="533"/>
      <c r="GI1247" s="533"/>
      <c r="GJ1247" s="533"/>
      <c r="GK1247" s="533"/>
      <c r="GL1247" s="533"/>
      <c r="GM1247" s="533"/>
      <c r="GN1247" s="533"/>
      <c r="GO1247" s="533"/>
      <c r="GP1247" s="533"/>
      <c r="GQ1247" s="533"/>
      <c r="GR1247" s="533"/>
      <c r="GS1247" s="533"/>
      <c r="GT1247" s="533"/>
      <c r="GU1247" s="533"/>
      <c r="GV1247" s="533"/>
      <c r="GW1247" s="533"/>
      <c r="GX1247" s="533"/>
      <c r="GY1247" s="533"/>
      <c r="GZ1247" s="533"/>
      <c r="HA1247" s="533"/>
      <c r="HB1247" s="533"/>
      <c r="HC1247" s="533"/>
      <c r="HD1247" s="533"/>
      <c r="HE1247" s="533"/>
      <c r="HF1247" s="533"/>
      <c r="HG1247" s="533"/>
      <c r="HH1247" s="533"/>
      <c r="HI1247" s="533"/>
      <c r="HJ1247" s="533"/>
      <c r="HK1247" s="533"/>
      <c r="HL1247" s="533"/>
      <c r="HM1247" s="533"/>
      <c r="HN1247" s="533"/>
      <c r="HO1247" s="533"/>
      <c r="HP1247" s="533"/>
      <c r="HQ1247" s="533"/>
      <c r="HR1247" s="533"/>
      <c r="HS1247" s="533"/>
      <c r="HT1247" s="533"/>
      <c r="HU1247" s="533"/>
      <c r="HV1247" s="533"/>
      <c r="HW1247" s="533"/>
      <c r="HX1247" s="533"/>
      <c r="HY1247" s="533"/>
      <c r="HZ1247" s="533"/>
      <c r="IA1247" s="533"/>
      <c r="IB1247" s="533"/>
      <c r="IC1247" s="533"/>
      <c r="ID1247" s="533"/>
      <c r="IE1247" s="533"/>
      <c r="IF1247" s="533"/>
      <c r="IG1247" s="533"/>
      <c r="IH1247" s="533"/>
      <c r="II1247" s="533"/>
      <c r="IJ1247" s="533"/>
      <c r="IK1247" s="533"/>
      <c r="IL1247" s="533"/>
      <c r="IM1247" s="533"/>
      <c r="IN1247" s="533"/>
      <c r="IO1247" s="533"/>
      <c r="IP1247" s="533"/>
      <c r="IQ1247" s="533"/>
      <c r="IR1247" s="533"/>
      <c r="IS1247" s="533"/>
      <c r="IT1247" s="533"/>
      <c r="IU1247" s="533"/>
      <c r="IV1247" s="533"/>
      <c r="IW1247" s="533"/>
      <c r="IX1247" s="533"/>
      <c r="IY1247" s="533"/>
      <c r="IZ1247" s="533"/>
      <c r="JA1247" s="533"/>
      <c r="JB1247" s="533"/>
      <c r="JC1247" s="533"/>
      <c r="JD1247" s="533"/>
      <c r="JE1247" s="533"/>
      <c r="JF1247" s="533"/>
      <c r="JG1247" s="533"/>
      <c r="JH1247" s="533"/>
    </row>
    <row r="1248" spans="1:268" ht="36.75" thickBot="1" x14ac:dyDescent="0.3">
      <c r="A1248" s="227" t="s">
        <v>3392</v>
      </c>
      <c r="B1248" s="227" t="s">
        <v>7887</v>
      </c>
      <c r="C1248" s="227">
        <v>11490005</v>
      </c>
      <c r="D1248" s="228">
        <v>43124</v>
      </c>
      <c r="E1248" s="228">
        <v>43124</v>
      </c>
      <c r="F1248" s="228">
        <v>46776</v>
      </c>
      <c r="G1248" s="227">
        <v>-7777</v>
      </c>
      <c r="H1248" s="227" t="s">
        <v>3042</v>
      </c>
      <c r="I1248" s="227"/>
      <c r="J1248" s="227" t="s">
        <v>7530</v>
      </c>
      <c r="K1248" s="227" t="s">
        <v>55</v>
      </c>
      <c r="L1248" s="227" t="s">
        <v>3042</v>
      </c>
      <c r="M1248" s="227" t="s">
        <v>297</v>
      </c>
      <c r="N1248" s="227" t="s">
        <v>256</v>
      </c>
      <c r="O1248" s="227" t="s">
        <v>189</v>
      </c>
      <c r="P1248" s="229" t="s">
        <v>5475</v>
      </c>
      <c r="Q1248" s="227"/>
      <c r="R1248" s="227" t="s">
        <v>297</v>
      </c>
      <c r="S1248" s="227" t="s">
        <v>256</v>
      </c>
      <c r="T1248" s="227" t="s">
        <v>189</v>
      </c>
      <c r="U1248" s="229" t="s">
        <v>5475</v>
      </c>
      <c r="V1248" s="227"/>
      <c r="W1248" s="227" t="s">
        <v>5547</v>
      </c>
      <c r="X1248" s="227">
        <v>-7777</v>
      </c>
      <c r="Y1248" s="227">
        <v>-7777</v>
      </c>
      <c r="Z1248" s="371" t="s">
        <v>468</v>
      </c>
      <c r="AA1248" s="227" t="s">
        <v>386</v>
      </c>
      <c r="AB1248" s="227"/>
      <c r="AC1248" s="227">
        <v>83.42</v>
      </c>
      <c r="AD1248" s="227">
        <v>554954.4</v>
      </c>
      <c r="AE1248" s="227"/>
      <c r="AF1248" s="227"/>
      <c r="AG1248" s="227"/>
      <c r="AH1248" s="227">
        <v>554954.4</v>
      </c>
      <c r="AI1248" s="227"/>
      <c r="AJ1248" s="227"/>
      <c r="AK1248" s="227"/>
      <c r="AL1248" s="227"/>
      <c r="AM1248" s="227"/>
      <c r="AN1248" s="227"/>
      <c r="AO1248" s="227"/>
      <c r="AP1248" s="227"/>
      <c r="AQ1248" s="227"/>
      <c r="AR1248" s="227"/>
      <c r="AS1248" s="371" t="s">
        <v>1870</v>
      </c>
      <c r="AT1248" s="227"/>
      <c r="AU1248" s="227"/>
      <c r="AV1248" s="227">
        <v>284.20600000000002</v>
      </c>
      <c r="AW1248" s="371" t="s">
        <v>7888</v>
      </c>
      <c r="AX1248" s="371" t="s">
        <v>7889</v>
      </c>
      <c r="AY1248" s="371">
        <v>43</v>
      </c>
      <c r="AZ1248" s="371">
        <v>10</v>
      </c>
      <c r="BA1248" s="371">
        <v>56.827399999999997</v>
      </c>
      <c r="BB1248" s="371">
        <v>23</v>
      </c>
      <c r="BC1248" s="371">
        <v>41</v>
      </c>
      <c r="BD1248" s="371">
        <v>18.173200000000001</v>
      </c>
      <c r="BE1248" s="371">
        <f t="shared" ref="BE1248:BE1249" si="232">AY1248+AZ1248/60+BA1248/3600</f>
        <v>43.182452055555551</v>
      </c>
      <c r="BF1248" s="371">
        <f t="shared" ref="BF1248:BF1249" si="233">BB1248+BC1248/60+BD1248/3600</f>
        <v>23.688381444444445</v>
      </c>
      <c r="BG1248" s="371" t="s">
        <v>47</v>
      </c>
      <c r="BH1248" s="227"/>
      <c r="BI1248" s="227">
        <v>3018</v>
      </c>
      <c r="BJ1248" s="228">
        <v>44020</v>
      </c>
      <c r="BK1248" s="227"/>
      <c r="BL1248" s="228"/>
      <c r="BM1248" s="227"/>
      <c r="BN1248" s="227"/>
      <c r="BO1248" s="227"/>
      <c r="BP1248" s="227"/>
      <c r="BQ1248" s="227"/>
      <c r="BR1248" s="227"/>
      <c r="BS1248" s="227"/>
    </row>
    <row r="1249" spans="1:268" s="3" customFormat="1" ht="39.75" customHeight="1" x14ac:dyDescent="0.25">
      <c r="A1249" s="1" t="s">
        <v>3392</v>
      </c>
      <c r="B1249" s="1" t="s">
        <v>2194</v>
      </c>
      <c r="C1249" s="1">
        <v>11160136</v>
      </c>
      <c r="D1249" s="7">
        <v>43153</v>
      </c>
      <c r="E1249" s="7">
        <v>43153</v>
      </c>
      <c r="F1249" s="7">
        <v>45344</v>
      </c>
      <c r="G1249" s="1">
        <v>-7777</v>
      </c>
      <c r="H1249" s="1" t="s">
        <v>491</v>
      </c>
      <c r="I1249" s="1"/>
      <c r="J1249" s="1" t="s">
        <v>7923</v>
      </c>
      <c r="K1249" s="1" t="s">
        <v>55</v>
      </c>
      <c r="L1249" s="1" t="s">
        <v>7924</v>
      </c>
      <c r="M1249" s="1" t="s">
        <v>2195</v>
      </c>
      <c r="N1249" s="1" t="s">
        <v>131</v>
      </c>
      <c r="O1249" s="1" t="s">
        <v>52</v>
      </c>
      <c r="P1249" s="6">
        <v>23039</v>
      </c>
      <c r="Q1249" s="1" t="s">
        <v>7925</v>
      </c>
      <c r="R1249" s="1" t="s">
        <v>392</v>
      </c>
      <c r="S1249" s="1" t="s">
        <v>131</v>
      </c>
      <c r="T1249" s="1" t="s">
        <v>52</v>
      </c>
      <c r="U1249" s="6">
        <v>65231</v>
      </c>
      <c r="V1249" s="1" t="s">
        <v>7941</v>
      </c>
      <c r="W1249" s="1" t="s">
        <v>7926</v>
      </c>
      <c r="X1249" s="1">
        <v>-7777</v>
      </c>
      <c r="Y1249" s="1">
        <v>-7777</v>
      </c>
      <c r="Z1249" s="9" t="s">
        <v>468</v>
      </c>
      <c r="AA1249" s="1" t="s">
        <v>7927</v>
      </c>
      <c r="AB1249" s="1">
        <v>8.18</v>
      </c>
      <c r="AC1249" s="1">
        <v>52.414000000000001</v>
      </c>
      <c r="AD1249" s="1">
        <v>1083784</v>
      </c>
      <c r="AE1249" s="1"/>
      <c r="AF1249" s="1"/>
      <c r="AG1249" s="1"/>
      <c r="AH1249" s="1"/>
      <c r="AI1249" s="1"/>
      <c r="AJ1249" s="1">
        <v>0.54800000000000004</v>
      </c>
      <c r="AK1249" s="1"/>
      <c r="AL1249" s="1">
        <v>51.866</v>
      </c>
      <c r="AM1249" s="1"/>
      <c r="AN1249" s="1"/>
      <c r="AO1249" s="1"/>
      <c r="AP1249" s="1"/>
      <c r="AQ1249" s="1"/>
      <c r="AR1249" s="1"/>
      <c r="AS1249" s="1" t="s">
        <v>1870</v>
      </c>
      <c r="AT1249" s="1"/>
      <c r="AU1249" s="1"/>
      <c r="AV1249" s="1">
        <v>993.05</v>
      </c>
      <c r="AW1249" s="1" t="s">
        <v>7942</v>
      </c>
      <c r="AX1249" s="1" t="s">
        <v>7944</v>
      </c>
      <c r="AY1249" s="1">
        <v>42</v>
      </c>
      <c r="AZ1249" s="1">
        <v>18</v>
      </c>
      <c r="BA1249" s="1">
        <v>22.31</v>
      </c>
      <c r="BB1249" s="1">
        <v>23</v>
      </c>
      <c r="BC1249" s="1">
        <v>33</v>
      </c>
      <c r="BD1249" s="1">
        <v>1.6850000000000001</v>
      </c>
      <c r="BE1249" s="1">
        <f t="shared" si="232"/>
        <v>42.306197222222217</v>
      </c>
      <c r="BF1249" s="1">
        <f t="shared" si="233"/>
        <v>23.550468055555555</v>
      </c>
      <c r="BG1249" s="1" t="s">
        <v>47</v>
      </c>
      <c r="BH1249" s="1"/>
      <c r="BI1249" s="1">
        <v>3341</v>
      </c>
      <c r="BJ1249" s="7">
        <v>44420</v>
      </c>
      <c r="BK1249" s="1"/>
      <c r="BL1249" s="7"/>
      <c r="BM1249" s="1"/>
      <c r="BN1249" s="1"/>
      <c r="BO1249" s="1"/>
      <c r="BP1249" s="1"/>
      <c r="BQ1249" s="1"/>
      <c r="BR1249" s="1"/>
      <c r="BS1249" s="1"/>
      <c r="BT1249" s="533"/>
      <c r="BU1249" s="533"/>
      <c r="BV1249" s="533"/>
      <c r="BW1249" s="533"/>
      <c r="BX1249" s="533"/>
      <c r="BY1249" s="533"/>
      <c r="BZ1249" s="533"/>
      <c r="CA1249" s="533"/>
      <c r="CB1249" s="533"/>
      <c r="CC1249" s="533"/>
      <c r="CD1249" s="533"/>
      <c r="CE1249" s="533"/>
      <c r="CF1249" s="533"/>
      <c r="CG1249" s="533"/>
      <c r="CH1249" s="533"/>
      <c r="CI1249" s="533"/>
      <c r="CJ1249" s="533"/>
      <c r="CK1249" s="533"/>
      <c r="CL1249" s="533"/>
      <c r="CM1249" s="533"/>
      <c r="CN1249" s="533"/>
      <c r="CO1249" s="533"/>
      <c r="CP1249" s="533"/>
      <c r="CQ1249" s="533"/>
      <c r="CR1249" s="533"/>
      <c r="CS1249" s="533"/>
      <c r="CT1249" s="533"/>
      <c r="CU1249" s="533"/>
      <c r="CV1249" s="533"/>
      <c r="CW1249" s="533"/>
      <c r="CX1249" s="533"/>
      <c r="CY1249" s="533"/>
      <c r="CZ1249" s="533"/>
      <c r="DA1249" s="533"/>
      <c r="DB1249" s="533"/>
      <c r="DC1249" s="533"/>
      <c r="DD1249" s="533"/>
      <c r="DE1249" s="533"/>
      <c r="DF1249" s="533"/>
      <c r="DG1249" s="533"/>
      <c r="DH1249" s="533"/>
      <c r="DI1249" s="533"/>
      <c r="DJ1249" s="533"/>
      <c r="DK1249" s="533"/>
      <c r="DL1249" s="533"/>
      <c r="DM1249" s="533"/>
      <c r="DN1249" s="533"/>
      <c r="DO1249" s="533"/>
      <c r="DP1249" s="533"/>
      <c r="DQ1249" s="533"/>
      <c r="DR1249" s="533"/>
      <c r="DS1249" s="533"/>
      <c r="DT1249" s="533"/>
      <c r="DU1249" s="533"/>
      <c r="DV1249" s="533"/>
      <c r="DW1249" s="533"/>
      <c r="DX1249" s="533"/>
      <c r="DY1249" s="533"/>
      <c r="DZ1249" s="533"/>
      <c r="EA1249" s="533"/>
      <c r="EB1249" s="533"/>
      <c r="EC1249" s="533"/>
      <c r="ED1249" s="533"/>
      <c r="EE1249" s="533"/>
      <c r="EF1249" s="533"/>
      <c r="EG1249" s="533"/>
      <c r="EH1249" s="533"/>
      <c r="EI1249" s="533"/>
      <c r="EJ1249" s="533"/>
      <c r="EK1249" s="533"/>
      <c r="EL1249" s="533"/>
      <c r="EM1249" s="533"/>
      <c r="EN1249" s="533"/>
      <c r="EO1249" s="533"/>
      <c r="EP1249" s="533"/>
      <c r="EQ1249" s="533"/>
      <c r="ER1249" s="533"/>
      <c r="ES1249" s="533"/>
      <c r="ET1249" s="533"/>
      <c r="EU1249" s="533"/>
      <c r="EV1249" s="533"/>
      <c r="EW1249" s="533"/>
      <c r="EX1249" s="533"/>
      <c r="EY1249" s="533"/>
      <c r="EZ1249" s="533"/>
      <c r="FA1249" s="533"/>
      <c r="FB1249" s="533"/>
      <c r="FC1249" s="533"/>
      <c r="FD1249" s="533"/>
      <c r="FE1249" s="533"/>
      <c r="FF1249" s="533"/>
      <c r="FG1249" s="533"/>
      <c r="FH1249" s="533"/>
      <c r="FI1249" s="533"/>
      <c r="FJ1249" s="533"/>
      <c r="FK1249" s="533"/>
      <c r="FL1249" s="533"/>
      <c r="FM1249" s="533"/>
      <c r="FN1249" s="533"/>
      <c r="FO1249" s="533"/>
      <c r="FP1249" s="533"/>
      <c r="FQ1249" s="533"/>
      <c r="FR1249" s="533"/>
      <c r="FS1249" s="533"/>
      <c r="FT1249" s="533"/>
      <c r="FU1249" s="533"/>
      <c r="FV1249" s="533"/>
      <c r="FW1249" s="533"/>
      <c r="FX1249" s="533"/>
      <c r="FY1249" s="533"/>
      <c r="FZ1249" s="533"/>
      <c r="GA1249" s="533"/>
      <c r="GB1249" s="533"/>
      <c r="GC1249" s="533"/>
      <c r="GD1249" s="533"/>
      <c r="GE1249" s="533"/>
      <c r="GF1249" s="533"/>
      <c r="GG1249" s="533"/>
      <c r="GH1249" s="533"/>
      <c r="GI1249" s="533"/>
      <c r="GJ1249" s="533"/>
      <c r="GK1249" s="533"/>
      <c r="GL1249" s="533"/>
      <c r="GM1249" s="533"/>
      <c r="GN1249" s="533"/>
      <c r="GO1249" s="533"/>
      <c r="GP1249" s="533"/>
      <c r="GQ1249" s="533"/>
      <c r="GR1249" s="533"/>
      <c r="GS1249" s="533"/>
      <c r="GT1249" s="533"/>
      <c r="GU1249" s="533"/>
      <c r="GV1249" s="533"/>
      <c r="GW1249" s="533"/>
      <c r="GX1249" s="533"/>
      <c r="GY1249" s="533"/>
      <c r="GZ1249" s="533"/>
      <c r="HA1249" s="533"/>
      <c r="HB1249" s="533"/>
      <c r="HC1249" s="533"/>
      <c r="HD1249" s="533"/>
      <c r="HE1249" s="533"/>
      <c r="HF1249" s="533"/>
      <c r="HG1249" s="533"/>
      <c r="HH1249" s="533"/>
      <c r="HI1249" s="533"/>
      <c r="HJ1249" s="533"/>
      <c r="HK1249" s="533"/>
      <c r="HL1249" s="533"/>
      <c r="HM1249" s="533"/>
      <c r="HN1249" s="533"/>
      <c r="HO1249" s="533"/>
      <c r="HP1249" s="533"/>
      <c r="HQ1249" s="533"/>
      <c r="HR1249" s="533"/>
      <c r="HS1249" s="533"/>
      <c r="HT1249" s="533"/>
      <c r="HU1249" s="533"/>
      <c r="HV1249" s="533"/>
      <c r="HW1249" s="533"/>
      <c r="HX1249" s="533"/>
      <c r="HY1249" s="533"/>
      <c r="HZ1249" s="533"/>
      <c r="IA1249" s="533"/>
      <c r="IB1249" s="533"/>
      <c r="IC1249" s="533"/>
      <c r="ID1249" s="533"/>
      <c r="IE1249" s="533"/>
      <c r="IF1249" s="533"/>
      <c r="IG1249" s="533"/>
      <c r="IH1249" s="533"/>
      <c r="II1249" s="533"/>
      <c r="IJ1249" s="533"/>
      <c r="IK1249" s="533"/>
      <c r="IL1249" s="533"/>
      <c r="IM1249" s="533"/>
      <c r="IN1249" s="533"/>
      <c r="IO1249" s="533"/>
      <c r="IP1249" s="533"/>
      <c r="IQ1249" s="533"/>
      <c r="IR1249" s="533"/>
      <c r="IS1249" s="533"/>
      <c r="IT1249" s="533"/>
      <c r="IU1249" s="533"/>
      <c r="IV1249" s="533"/>
      <c r="IW1249" s="533"/>
      <c r="IX1249" s="533"/>
      <c r="IY1249" s="533"/>
      <c r="IZ1249" s="533"/>
      <c r="JA1249" s="533"/>
      <c r="JB1249" s="533"/>
      <c r="JC1249" s="533"/>
      <c r="JD1249" s="533"/>
      <c r="JE1249" s="533"/>
      <c r="JF1249" s="533"/>
      <c r="JG1249" s="533"/>
      <c r="JH1249" s="533"/>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7923</v>
      </c>
      <c r="K1250" s="1" t="s">
        <v>55</v>
      </c>
      <c r="L1250" s="1" t="s">
        <v>7924</v>
      </c>
      <c r="M1250" s="1" t="s">
        <v>2195</v>
      </c>
      <c r="N1250" s="1" t="s">
        <v>131</v>
      </c>
      <c r="O1250" s="1" t="s">
        <v>52</v>
      </c>
      <c r="P1250" s="6">
        <v>23039</v>
      </c>
      <c r="Q1250" s="1" t="s">
        <v>7925</v>
      </c>
      <c r="R1250" s="1" t="s">
        <v>392</v>
      </c>
      <c r="S1250" s="1" t="s">
        <v>131</v>
      </c>
      <c r="T1250" s="1" t="s">
        <v>52</v>
      </c>
      <c r="U1250" s="6">
        <v>65231</v>
      </c>
      <c r="V1250" s="1" t="s">
        <v>7941</v>
      </c>
      <c r="W1250" s="1" t="s">
        <v>7926</v>
      </c>
      <c r="X1250" s="1">
        <v>-7777</v>
      </c>
      <c r="Y1250" s="1">
        <v>-7777</v>
      </c>
      <c r="Z1250" s="9" t="s">
        <v>468</v>
      </c>
      <c r="AA1250" s="1" t="s">
        <v>7927</v>
      </c>
      <c r="AB1250" s="1"/>
      <c r="AC1250" s="1"/>
      <c r="AD1250" s="1"/>
      <c r="AE1250" s="1"/>
      <c r="AF1250" s="1"/>
      <c r="AG1250" s="1"/>
      <c r="AH1250" s="1"/>
      <c r="AI1250" s="1"/>
      <c r="AJ1250" s="1"/>
      <c r="AK1250" s="1"/>
      <c r="AL1250" s="1"/>
      <c r="AM1250" s="1"/>
      <c r="AN1250" s="1"/>
      <c r="AO1250" s="1"/>
      <c r="AP1250" s="1"/>
      <c r="AQ1250" s="1"/>
      <c r="AR1250" s="1"/>
      <c r="AS1250" s="1" t="s">
        <v>7928</v>
      </c>
      <c r="AT1250" s="1"/>
      <c r="AU1250" s="1"/>
      <c r="AV1250" s="1">
        <v>975.47</v>
      </c>
      <c r="AW1250" s="1" t="s">
        <v>7943</v>
      </c>
      <c r="AX1250" s="1" t="s">
        <v>7945</v>
      </c>
      <c r="AY1250" s="1">
        <v>42</v>
      </c>
      <c r="AZ1250" s="1">
        <v>19</v>
      </c>
      <c r="BA1250" s="1">
        <v>6.0520899999999997</v>
      </c>
      <c r="BB1250" s="1">
        <v>23</v>
      </c>
      <c r="BC1250" s="1">
        <v>32</v>
      </c>
      <c r="BD1250" s="1">
        <v>55.23</v>
      </c>
      <c r="BE1250" s="1">
        <f t="shared" ref="BE1250" si="234">AY1250+AZ1250/60+BA1250/3600</f>
        <v>42.31834780277778</v>
      </c>
      <c r="BF1250" s="1">
        <f t="shared" ref="BF1250" si="235">BB1250+BC1250/60+BD1250/3600</f>
        <v>23.548675000000003</v>
      </c>
      <c r="BG1250" s="1" t="s">
        <v>47</v>
      </c>
      <c r="BH1250" s="1"/>
      <c r="BI1250" s="1">
        <v>3341</v>
      </c>
      <c r="BJ1250" s="7">
        <v>44420</v>
      </c>
      <c r="BK1250" s="1"/>
      <c r="BL1250" s="7"/>
      <c r="BM1250" s="1"/>
      <c r="BN1250" s="1"/>
      <c r="BO1250" s="1"/>
      <c r="BP1250" s="1"/>
      <c r="BQ1250" s="1"/>
      <c r="BR1250" s="1"/>
      <c r="BS1250" s="1"/>
      <c r="BT1250" s="533"/>
      <c r="BU1250" s="533"/>
      <c r="BV1250" s="533"/>
      <c r="BW1250" s="533"/>
      <c r="BX1250" s="533"/>
      <c r="BY1250" s="533"/>
      <c r="BZ1250" s="533"/>
      <c r="CA1250" s="533"/>
      <c r="CB1250" s="533"/>
      <c r="CC1250" s="533"/>
      <c r="CD1250" s="533"/>
      <c r="CE1250" s="533"/>
      <c r="CF1250" s="533"/>
      <c r="CG1250" s="533"/>
      <c r="CH1250" s="533"/>
      <c r="CI1250" s="533"/>
      <c r="CJ1250" s="533"/>
      <c r="CK1250" s="533"/>
      <c r="CL1250" s="533"/>
      <c r="CM1250" s="533"/>
      <c r="CN1250" s="533"/>
      <c r="CO1250" s="533"/>
      <c r="CP1250" s="533"/>
      <c r="CQ1250" s="533"/>
      <c r="CR1250" s="533"/>
      <c r="CS1250" s="533"/>
      <c r="CT1250" s="533"/>
      <c r="CU1250" s="533"/>
      <c r="CV1250" s="533"/>
      <c r="CW1250" s="533"/>
      <c r="CX1250" s="533"/>
      <c r="CY1250" s="533"/>
      <c r="CZ1250" s="533"/>
      <c r="DA1250" s="533"/>
      <c r="DB1250" s="533"/>
      <c r="DC1250" s="533"/>
      <c r="DD1250" s="533"/>
      <c r="DE1250" s="533"/>
      <c r="DF1250" s="533"/>
      <c r="DG1250" s="533"/>
      <c r="DH1250" s="533"/>
      <c r="DI1250" s="533"/>
      <c r="DJ1250" s="533"/>
      <c r="DK1250" s="533"/>
      <c r="DL1250" s="533"/>
      <c r="DM1250" s="533"/>
      <c r="DN1250" s="533"/>
      <c r="DO1250" s="533"/>
      <c r="DP1250" s="533"/>
      <c r="DQ1250" s="533"/>
      <c r="DR1250" s="533"/>
      <c r="DS1250" s="533"/>
      <c r="DT1250" s="533"/>
      <c r="DU1250" s="533"/>
      <c r="DV1250" s="533"/>
      <c r="DW1250" s="533"/>
      <c r="DX1250" s="533"/>
      <c r="DY1250" s="533"/>
      <c r="DZ1250" s="533"/>
      <c r="EA1250" s="533"/>
      <c r="EB1250" s="533"/>
      <c r="EC1250" s="533"/>
      <c r="ED1250" s="533"/>
      <c r="EE1250" s="533"/>
      <c r="EF1250" s="533"/>
      <c r="EG1250" s="533"/>
      <c r="EH1250" s="533"/>
      <c r="EI1250" s="533"/>
      <c r="EJ1250" s="533"/>
      <c r="EK1250" s="533"/>
      <c r="EL1250" s="533"/>
      <c r="EM1250" s="533"/>
      <c r="EN1250" s="533"/>
      <c r="EO1250" s="533"/>
      <c r="EP1250" s="533"/>
      <c r="EQ1250" s="533"/>
      <c r="ER1250" s="533"/>
      <c r="ES1250" s="533"/>
      <c r="ET1250" s="533"/>
      <c r="EU1250" s="533"/>
      <c r="EV1250" s="533"/>
      <c r="EW1250" s="533"/>
      <c r="EX1250" s="533"/>
      <c r="EY1250" s="533"/>
      <c r="EZ1250" s="533"/>
      <c r="FA1250" s="533"/>
      <c r="FB1250" s="533"/>
      <c r="FC1250" s="533"/>
      <c r="FD1250" s="533"/>
      <c r="FE1250" s="533"/>
      <c r="FF1250" s="533"/>
      <c r="FG1250" s="533"/>
      <c r="FH1250" s="533"/>
      <c r="FI1250" s="533"/>
      <c r="FJ1250" s="533"/>
      <c r="FK1250" s="533"/>
      <c r="FL1250" s="533"/>
      <c r="FM1250" s="533"/>
      <c r="FN1250" s="533"/>
      <c r="FO1250" s="533"/>
      <c r="FP1250" s="533"/>
      <c r="FQ1250" s="533"/>
      <c r="FR1250" s="533"/>
      <c r="FS1250" s="533"/>
      <c r="FT1250" s="533"/>
      <c r="FU1250" s="533"/>
      <c r="FV1250" s="533"/>
      <c r="FW1250" s="533"/>
      <c r="FX1250" s="533"/>
      <c r="FY1250" s="533"/>
      <c r="FZ1250" s="533"/>
      <c r="GA1250" s="533"/>
      <c r="GB1250" s="533"/>
      <c r="GC1250" s="533"/>
      <c r="GD1250" s="533"/>
      <c r="GE1250" s="533"/>
      <c r="GF1250" s="533"/>
      <c r="GG1250" s="533"/>
      <c r="GH1250" s="533"/>
      <c r="GI1250" s="533"/>
      <c r="GJ1250" s="533"/>
      <c r="GK1250" s="533"/>
      <c r="GL1250" s="533"/>
      <c r="GM1250" s="533"/>
      <c r="GN1250" s="533"/>
      <c r="GO1250" s="533"/>
      <c r="GP1250" s="533"/>
      <c r="GQ1250" s="533"/>
      <c r="GR1250" s="533"/>
      <c r="GS1250" s="533"/>
      <c r="GT1250" s="533"/>
      <c r="GU1250" s="533"/>
      <c r="GV1250" s="533"/>
      <c r="GW1250" s="533"/>
      <c r="GX1250" s="533"/>
      <c r="GY1250" s="533"/>
      <c r="GZ1250" s="533"/>
      <c r="HA1250" s="533"/>
      <c r="HB1250" s="533"/>
      <c r="HC1250" s="533"/>
      <c r="HD1250" s="533"/>
      <c r="HE1250" s="533"/>
      <c r="HF1250" s="533"/>
      <c r="HG1250" s="533"/>
      <c r="HH1250" s="533"/>
      <c r="HI1250" s="533"/>
      <c r="HJ1250" s="533"/>
      <c r="HK1250" s="533"/>
      <c r="HL1250" s="533"/>
      <c r="HM1250" s="533"/>
      <c r="HN1250" s="533"/>
      <c r="HO1250" s="533"/>
      <c r="HP1250" s="533"/>
      <c r="HQ1250" s="533"/>
      <c r="HR1250" s="533"/>
      <c r="HS1250" s="533"/>
      <c r="HT1250" s="533"/>
      <c r="HU1250" s="533"/>
      <c r="HV1250" s="533"/>
      <c r="HW1250" s="533"/>
      <c r="HX1250" s="533"/>
      <c r="HY1250" s="533"/>
      <c r="HZ1250" s="533"/>
      <c r="IA1250" s="533"/>
      <c r="IB1250" s="533"/>
      <c r="IC1250" s="533"/>
      <c r="ID1250" s="533"/>
      <c r="IE1250" s="533"/>
      <c r="IF1250" s="533"/>
      <c r="IG1250" s="533"/>
      <c r="IH1250" s="533"/>
      <c r="II1250" s="533"/>
      <c r="IJ1250" s="533"/>
      <c r="IK1250" s="533"/>
      <c r="IL1250" s="533"/>
      <c r="IM1250" s="533"/>
      <c r="IN1250" s="533"/>
      <c r="IO1250" s="533"/>
      <c r="IP1250" s="533"/>
      <c r="IQ1250" s="533"/>
      <c r="IR1250" s="533"/>
      <c r="IS1250" s="533"/>
      <c r="IT1250" s="533"/>
      <c r="IU1250" s="533"/>
      <c r="IV1250" s="533"/>
      <c r="IW1250" s="533"/>
      <c r="IX1250" s="533"/>
      <c r="IY1250" s="533"/>
      <c r="IZ1250" s="533"/>
      <c r="JA1250" s="533"/>
      <c r="JB1250" s="533"/>
      <c r="JC1250" s="533"/>
      <c r="JD1250" s="533"/>
      <c r="JE1250" s="533"/>
      <c r="JF1250" s="533"/>
      <c r="JG1250" s="533"/>
      <c r="JH1250" s="533"/>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7923</v>
      </c>
      <c r="K1251" s="1" t="s">
        <v>55</v>
      </c>
      <c r="L1251" s="1" t="s">
        <v>7924</v>
      </c>
      <c r="M1251" s="1" t="s">
        <v>2195</v>
      </c>
      <c r="N1251" s="1" t="s">
        <v>131</v>
      </c>
      <c r="O1251" s="1" t="s">
        <v>52</v>
      </c>
      <c r="P1251" s="6">
        <v>23039</v>
      </c>
      <c r="Q1251" s="1" t="s">
        <v>7925</v>
      </c>
      <c r="R1251" s="1" t="s">
        <v>392</v>
      </c>
      <c r="S1251" s="1" t="s">
        <v>131</v>
      </c>
      <c r="T1251" s="1" t="s">
        <v>52</v>
      </c>
      <c r="U1251" s="6">
        <v>65231</v>
      </c>
      <c r="V1251" s="1" t="s">
        <v>7941</v>
      </c>
      <c r="W1251" s="1" t="s">
        <v>7926</v>
      </c>
      <c r="X1251" s="1">
        <v>-7777</v>
      </c>
      <c r="Y1251" s="1">
        <v>-7777</v>
      </c>
      <c r="Z1251" s="9" t="s">
        <v>468</v>
      </c>
      <c r="AA1251" s="1" t="s">
        <v>7927</v>
      </c>
      <c r="AB1251" s="1"/>
      <c r="AC1251" s="1"/>
      <c r="AD1251" s="1"/>
      <c r="AE1251" s="1"/>
      <c r="AF1251" s="1"/>
      <c r="AG1251" s="1"/>
      <c r="AH1251" s="1"/>
      <c r="AI1251" s="1"/>
      <c r="AJ1251" s="1"/>
      <c r="AK1251" s="1"/>
      <c r="AL1251" s="1"/>
      <c r="AM1251" s="1"/>
      <c r="AN1251" s="1"/>
      <c r="AO1251" s="1"/>
      <c r="AP1251" s="1"/>
      <c r="AQ1251" s="1"/>
      <c r="AR1251" s="1"/>
      <c r="AS1251" s="1" t="s">
        <v>7929</v>
      </c>
      <c r="AT1251" s="1"/>
      <c r="AU1251" s="1"/>
      <c r="AV1251" s="1">
        <v>975.75</v>
      </c>
      <c r="AW1251" s="1" t="s">
        <v>7946</v>
      </c>
      <c r="AX1251" s="1" t="s">
        <v>7947</v>
      </c>
      <c r="AY1251" s="1">
        <v>42</v>
      </c>
      <c r="AZ1251" s="1">
        <v>19</v>
      </c>
      <c r="BA1251" s="1">
        <v>4.9709399999999997</v>
      </c>
      <c r="BB1251" s="1">
        <v>23</v>
      </c>
      <c r="BC1251" s="1">
        <v>32</v>
      </c>
      <c r="BD1251" s="1">
        <v>50.81006</v>
      </c>
      <c r="BE1251" s="1">
        <f t="shared" ref="BE1251" si="236">AY1251+AZ1251/60+BA1251/3600</f>
        <v>42.318047483333338</v>
      </c>
      <c r="BF1251" s="1">
        <f t="shared" ref="BF1251" si="237">BB1251+BC1251/60+BD1251/3600</f>
        <v>23.547447238888889</v>
      </c>
      <c r="BG1251" s="1" t="s">
        <v>47</v>
      </c>
      <c r="BH1251" s="1"/>
      <c r="BI1251" s="1">
        <v>3341</v>
      </c>
      <c r="BJ1251" s="7">
        <v>44420</v>
      </c>
      <c r="BK1251" s="1"/>
      <c r="BL1251" s="7"/>
      <c r="BM1251" s="1"/>
      <c r="BN1251" s="1"/>
      <c r="BO1251" s="1"/>
      <c r="BP1251" s="1"/>
      <c r="BQ1251" s="1"/>
      <c r="BR1251" s="1"/>
      <c r="BS1251" s="1"/>
      <c r="BT1251" s="533"/>
      <c r="BU1251" s="533"/>
      <c r="BV1251" s="533"/>
      <c r="BW1251" s="533"/>
      <c r="BX1251" s="533"/>
      <c r="BY1251" s="533"/>
      <c r="BZ1251" s="533"/>
      <c r="CA1251" s="533"/>
      <c r="CB1251" s="533"/>
      <c r="CC1251" s="533"/>
      <c r="CD1251" s="533"/>
      <c r="CE1251" s="533"/>
      <c r="CF1251" s="533"/>
      <c r="CG1251" s="533"/>
      <c r="CH1251" s="533"/>
      <c r="CI1251" s="533"/>
      <c r="CJ1251" s="533"/>
      <c r="CK1251" s="533"/>
      <c r="CL1251" s="533"/>
      <c r="CM1251" s="533"/>
      <c r="CN1251" s="533"/>
      <c r="CO1251" s="533"/>
      <c r="CP1251" s="533"/>
      <c r="CQ1251" s="533"/>
      <c r="CR1251" s="533"/>
      <c r="CS1251" s="533"/>
      <c r="CT1251" s="533"/>
      <c r="CU1251" s="533"/>
      <c r="CV1251" s="533"/>
      <c r="CW1251" s="533"/>
      <c r="CX1251" s="533"/>
      <c r="CY1251" s="533"/>
      <c r="CZ1251" s="533"/>
      <c r="DA1251" s="533"/>
      <c r="DB1251" s="533"/>
      <c r="DC1251" s="533"/>
      <c r="DD1251" s="533"/>
      <c r="DE1251" s="533"/>
      <c r="DF1251" s="533"/>
      <c r="DG1251" s="533"/>
      <c r="DH1251" s="533"/>
      <c r="DI1251" s="533"/>
      <c r="DJ1251" s="533"/>
      <c r="DK1251" s="533"/>
      <c r="DL1251" s="533"/>
      <c r="DM1251" s="533"/>
      <c r="DN1251" s="533"/>
      <c r="DO1251" s="533"/>
      <c r="DP1251" s="533"/>
      <c r="DQ1251" s="533"/>
      <c r="DR1251" s="533"/>
      <c r="DS1251" s="533"/>
      <c r="DT1251" s="533"/>
      <c r="DU1251" s="533"/>
      <c r="DV1251" s="533"/>
      <c r="DW1251" s="533"/>
      <c r="DX1251" s="533"/>
      <c r="DY1251" s="533"/>
      <c r="DZ1251" s="533"/>
      <c r="EA1251" s="533"/>
      <c r="EB1251" s="533"/>
      <c r="EC1251" s="533"/>
      <c r="ED1251" s="533"/>
      <c r="EE1251" s="533"/>
      <c r="EF1251" s="533"/>
      <c r="EG1251" s="533"/>
      <c r="EH1251" s="533"/>
      <c r="EI1251" s="533"/>
      <c r="EJ1251" s="533"/>
      <c r="EK1251" s="533"/>
      <c r="EL1251" s="533"/>
      <c r="EM1251" s="533"/>
      <c r="EN1251" s="533"/>
      <c r="EO1251" s="533"/>
      <c r="EP1251" s="533"/>
      <c r="EQ1251" s="533"/>
      <c r="ER1251" s="533"/>
      <c r="ES1251" s="533"/>
      <c r="ET1251" s="533"/>
      <c r="EU1251" s="533"/>
      <c r="EV1251" s="533"/>
      <c r="EW1251" s="533"/>
      <c r="EX1251" s="533"/>
      <c r="EY1251" s="533"/>
      <c r="EZ1251" s="533"/>
      <c r="FA1251" s="533"/>
      <c r="FB1251" s="533"/>
      <c r="FC1251" s="533"/>
      <c r="FD1251" s="533"/>
      <c r="FE1251" s="533"/>
      <c r="FF1251" s="533"/>
      <c r="FG1251" s="533"/>
      <c r="FH1251" s="533"/>
      <c r="FI1251" s="533"/>
      <c r="FJ1251" s="533"/>
      <c r="FK1251" s="533"/>
      <c r="FL1251" s="533"/>
      <c r="FM1251" s="533"/>
      <c r="FN1251" s="533"/>
      <c r="FO1251" s="533"/>
      <c r="FP1251" s="533"/>
      <c r="FQ1251" s="533"/>
      <c r="FR1251" s="533"/>
      <c r="FS1251" s="533"/>
      <c r="FT1251" s="533"/>
      <c r="FU1251" s="533"/>
      <c r="FV1251" s="533"/>
      <c r="FW1251" s="533"/>
      <c r="FX1251" s="533"/>
      <c r="FY1251" s="533"/>
      <c r="FZ1251" s="533"/>
      <c r="GA1251" s="533"/>
      <c r="GB1251" s="533"/>
      <c r="GC1251" s="533"/>
      <c r="GD1251" s="533"/>
      <c r="GE1251" s="533"/>
      <c r="GF1251" s="533"/>
      <c r="GG1251" s="533"/>
      <c r="GH1251" s="533"/>
      <c r="GI1251" s="533"/>
      <c r="GJ1251" s="533"/>
      <c r="GK1251" s="533"/>
      <c r="GL1251" s="533"/>
      <c r="GM1251" s="533"/>
      <c r="GN1251" s="533"/>
      <c r="GO1251" s="533"/>
      <c r="GP1251" s="533"/>
      <c r="GQ1251" s="533"/>
      <c r="GR1251" s="533"/>
      <c r="GS1251" s="533"/>
      <c r="GT1251" s="533"/>
      <c r="GU1251" s="533"/>
      <c r="GV1251" s="533"/>
      <c r="GW1251" s="533"/>
      <c r="GX1251" s="533"/>
      <c r="GY1251" s="533"/>
      <c r="GZ1251" s="533"/>
      <c r="HA1251" s="533"/>
      <c r="HB1251" s="533"/>
      <c r="HC1251" s="533"/>
      <c r="HD1251" s="533"/>
      <c r="HE1251" s="533"/>
      <c r="HF1251" s="533"/>
      <c r="HG1251" s="533"/>
      <c r="HH1251" s="533"/>
      <c r="HI1251" s="533"/>
      <c r="HJ1251" s="533"/>
      <c r="HK1251" s="533"/>
      <c r="HL1251" s="533"/>
      <c r="HM1251" s="533"/>
      <c r="HN1251" s="533"/>
      <c r="HO1251" s="533"/>
      <c r="HP1251" s="533"/>
      <c r="HQ1251" s="533"/>
      <c r="HR1251" s="533"/>
      <c r="HS1251" s="533"/>
      <c r="HT1251" s="533"/>
      <c r="HU1251" s="533"/>
      <c r="HV1251" s="533"/>
      <c r="HW1251" s="533"/>
      <c r="HX1251" s="533"/>
      <c r="HY1251" s="533"/>
      <c r="HZ1251" s="533"/>
      <c r="IA1251" s="533"/>
      <c r="IB1251" s="533"/>
      <c r="IC1251" s="533"/>
      <c r="ID1251" s="533"/>
      <c r="IE1251" s="533"/>
      <c r="IF1251" s="533"/>
      <c r="IG1251" s="533"/>
      <c r="IH1251" s="533"/>
      <c r="II1251" s="533"/>
      <c r="IJ1251" s="533"/>
      <c r="IK1251" s="533"/>
      <c r="IL1251" s="533"/>
      <c r="IM1251" s="533"/>
      <c r="IN1251" s="533"/>
      <c r="IO1251" s="533"/>
      <c r="IP1251" s="533"/>
      <c r="IQ1251" s="533"/>
      <c r="IR1251" s="533"/>
      <c r="IS1251" s="533"/>
      <c r="IT1251" s="533"/>
      <c r="IU1251" s="533"/>
      <c r="IV1251" s="533"/>
      <c r="IW1251" s="533"/>
      <c r="IX1251" s="533"/>
      <c r="IY1251" s="533"/>
      <c r="IZ1251" s="533"/>
      <c r="JA1251" s="533"/>
      <c r="JB1251" s="533"/>
      <c r="JC1251" s="533"/>
      <c r="JD1251" s="533"/>
      <c r="JE1251" s="533"/>
      <c r="JF1251" s="533"/>
      <c r="JG1251" s="533"/>
      <c r="JH1251" s="533"/>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7923</v>
      </c>
      <c r="K1252" s="1" t="s">
        <v>55</v>
      </c>
      <c r="L1252" s="1" t="s">
        <v>7924</v>
      </c>
      <c r="M1252" s="1" t="s">
        <v>2195</v>
      </c>
      <c r="N1252" s="1" t="s">
        <v>131</v>
      </c>
      <c r="O1252" s="1" t="s">
        <v>52</v>
      </c>
      <c r="P1252" s="6">
        <v>23039</v>
      </c>
      <c r="Q1252" s="1" t="s">
        <v>7925</v>
      </c>
      <c r="R1252" s="1" t="s">
        <v>392</v>
      </c>
      <c r="S1252" s="1" t="s">
        <v>131</v>
      </c>
      <c r="T1252" s="1" t="s">
        <v>52</v>
      </c>
      <c r="U1252" s="6">
        <v>65231</v>
      </c>
      <c r="V1252" s="1" t="s">
        <v>7941</v>
      </c>
      <c r="W1252" s="1" t="s">
        <v>7926</v>
      </c>
      <c r="X1252" s="1">
        <v>-7777</v>
      </c>
      <c r="Y1252" s="1">
        <v>-7777</v>
      </c>
      <c r="Z1252" s="9" t="s">
        <v>468</v>
      </c>
      <c r="AA1252" s="1" t="s">
        <v>7927</v>
      </c>
      <c r="AB1252" s="1"/>
      <c r="AC1252" s="1"/>
      <c r="AD1252" s="1"/>
      <c r="AE1252" s="1"/>
      <c r="AF1252" s="1"/>
      <c r="AG1252" s="1"/>
      <c r="AH1252" s="1"/>
      <c r="AI1252" s="1"/>
      <c r="AJ1252" s="1"/>
      <c r="AK1252" s="1"/>
      <c r="AL1252" s="1"/>
      <c r="AM1252" s="1"/>
      <c r="AN1252" s="1"/>
      <c r="AO1252" s="1"/>
      <c r="AP1252" s="1"/>
      <c r="AQ1252" s="1"/>
      <c r="AR1252" s="1"/>
      <c r="AS1252" s="1" t="s">
        <v>7930</v>
      </c>
      <c r="AT1252" s="1"/>
      <c r="AU1252" s="1"/>
      <c r="AV1252" s="1">
        <v>975.7</v>
      </c>
      <c r="AW1252" s="1" t="s">
        <v>7948</v>
      </c>
      <c r="AX1252" s="1" t="s">
        <v>7949</v>
      </c>
      <c r="AY1252" s="1">
        <v>42</v>
      </c>
      <c r="AZ1252" s="1">
        <v>19</v>
      </c>
      <c r="BA1252" s="1">
        <v>5.0446099999999996</v>
      </c>
      <c r="BB1252" s="1">
        <v>23</v>
      </c>
      <c r="BC1252" s="1">
        <v>32</v>
      </c>
      <c r="BD1252" s="1">
        <v>50.406440000000003</v>
      </c>
      <c r="BE1252" s="1">
        <f t="shared" ref="BE1252" si="238">AY1252+AZ1252/60+BA1252/3600</f>
        <v>42.318067947222225</v>
      </c>
      <c r="BF1252" s="1">
        <f t="shared" ref="BF1252" si="239">BB1252+BC1252/60+BD1252/3600</f>
        <v>23.547335122222226</v>
      </c>
      <c r="BG1252" s="1" t="s">
        <v>47</v>
      </c>
      <c r="BH1252" s="1"/>
      <c r="BI1252" s="1">
        <v>3341</v>
      </c>
      <c r="BJ1252" s="7">
        <v>44420</v>
      </c>
      <c r="BK1252" s="1"/>
      <c r="BL1252" s="7"/>
      <c r="BM1252" s="1"/>
      <c r="BN1252" s="1"/>
      <c r="BO1252" s="1"/>
      <c r="BP1252" s="1"/>
      <c r="BQ1252" s="1"/>
      <c r="BR1252" s="1"/>
      <c r="BS1252" s="1"/>
      <c r="BT1252" s="533"/>
      <c r="BU1252" s="533"/>
      <c r="BV1252" s="533"/>
      <c r="BW1252" s="533"/>
      <c r="BX1252" s="533"/>
      <c r="BY1252" s="533"/>
      <c r="BZ1252" s="533"/>
      <c r="CA1252" s="533"/>
      <c r="CB1252" s="533"/>
      <c r="CC1252" s="533"/>
      <c r="CD1252" s="533"/>
      <c r="CE1252" s="533"/>
      <c r="CF1252" s="533"/>
      <c r="CG1252" s="533"/>
      <c r="CH1252" s="533"/>
      <c r="CI1252" s="533"/>
      <c r="CJ1252" s="533"/>
      <c r="CK1252" s="533"/>
      <c r="CL1252" s="533"/>
      <c r="CM1252" s="533"/>
      <c r="CN1252" s="533"/>
      <c r="CO1252" s="533"/>
      <c r="CP1252" s="533"/>
      <c r="CQ1252" s="533"/>
      <c r="CR1252" s="533"/>
      <c r="CS1252" s="533"/>
      <c r="CT1252" s="533"/>
      <c r="CU1252" s="533"/>
      <c r="CV1252" s="533"/>
      <c r="CW1252" s="533"/>
      <c r="CX1252" s="533"/>
      <c r="CY1252" s="533"/>
      <c r="CZ1252" s="533"/>
      <c r="DA1252" s="533"/>
      <c r="DB1252" s="533"/>
      <c r="DC1252" s="533"/>
      <c r="DD1252" s="533"/>
      <c r="DE1252" s="533"/>
      <c r="DF1252" s="533"/>
      <c r="DG1252" s="533"/>
      <c r="DH1252" s="533"/>
      <c r="DI1252" s="533"/>
      <c r="DJ1252" s="533"/>
      <c r="DK1252" s="533"/>
      <c r="DL1252" s="533"/>
      <c r="DM1252" s="533"/>
      <c r="DN1252" s="533"/>
      <c r="DO1252" s="533"/>
      <c r="DP1252" s="533"/>
      <c r="DQ1252" s="533"/>
      <c r="DR1252" s="533"/>
      <c r="DS1252" s="533"/>
      <c r="DT1252" s="533"/>
      <c r="DU1252" s="533"/>
      <c r="DV1252" s="533"/>
      <c r="DW1252" s="533"/>
      <c r="DX1252" s="533"/>
      <c r="DY1252" s="533"/>
      <c r="DZ1252" s="533"/>
      <c r="EA1252" s="533"/>
      <c r="EB1252" s="533"/>
      <c r="EC1252" s="533"/>
      <c r="ED1252" s="533"/>
      <c r="EE1252" s="533"/>
      <c r="EF1252" s="533"/>
      <c r="EG1252" s="533"/>
      <c r="EH1252" s="533"/>
      <c r="EI1252" s="533"/>
      <c r="EJ1252" s="533"/>
      <c r="EK1252" s="533"/>
      <c r="EL1252" s="533"/>
      <c r="EM1252" s="533"/>
      <c r="EN1252" s="533"/>
      <c r="EO1252" s="533"/>
      <c r="EP1252" s="533"/>
      <c r="EQ1252" s="533"/>
      <c r="ER1252" s="533"/>
      <c r="ES1252" s="533"/>
      <c r="ET1252" s="533"/>
      <c r="EU1252" s="533"/>
      <c r="EV1252" s="533"/>
      <c r="EW1252" s="533"/>
      <c r="EX1252" s="533"/>
      <c r="EY1252" s="533"/>
      <c r="EZ1252" s="533"/>
      <c r="FA1252" s="533"/>
      <c r="FB1252" s="533"/>
      <c r="FC1252" s="533"/>
      <c r="FD1252" s="533"/>
      <c r="FE1252" s="533"/>
      <c r="FF1252" s="533"/>
      <c r="FG1252" s="533"/>
      <c r="FH1252" s="533"/>
      <c r="FI1252" s="533"/>
      <c r="FJ1252" s="533"/>
      <c r="FK1252" s="533"/>
      <c r="FL1252" s="533"/>
      <c r="FM1252" s="533"/>
      <c r="FN1252" s="533"/>
      <c r="FO1252" s="533"/>
      <c r="FP1252" s="533"/>
      <c r="FQ1252" s="533"/>
      <c r="FR1252" s="533"/>
      <c r="FS1252" s="533"/>
      <c r="FT1252" s="533"/>
      <c r="FU1252" s="533"/>
      <c r="FV1252" s="533"/>
      <c r="FW1252" s="533"/>
      <c r="FX1252" s="533"/>
      <c r="FY1252" s="533"/>
      <c r="FZ1252" s="533"/>
      <c r="GA1252" s="533"/>
      <c r="GB1252" s="533"/>
      <c r="GC1252" s="533"/>
      <c r="GD1252" s="533"/>
      <c r="GE1252" s="533"/>
      <c r="GF1252" s="533"/>
      <c r="GG1252" s="533"/>
      <c r="GH1252" s="533"/>
      <c r="GI1252" s="533"/>
      <c r="GJ1252" s="533"/>
      <c r="GK1252" s="533"/>
      <c r="GL1252" s="533"/>
      <c r="GM1252" s="533"/>
      <c r="GN1252" s="533"/>
      <c r="GO1252" s="533"/>
      <c r="GP1252" s="533"/>
      <c r="GQ1252" s="533"/>
      <c r="GR1252" s="533"/>
      <c r="GS1252" s="533"/>
      <c r="GT1252" s="533"/>
      <c r="GU1252" s="533"/>
      <c r="GV1252" s="533"/>
      <c r="GW1252" s="533"/>
      <c r="GX1252" s="533"/>
      <c r="GY1252" s="533"/>
      <c r="GZ1252" s="533"/>
      <c r="HA1252" s="533"/>
      <c r="HB1252" s="533"/>
      <c r="HC1252" s="533"/>
      <c r="HD1252" s="533"/>
      <c r="HE1252" s="533"/>
      <c r="HF1252" s="533"/>
      <c r="HG1252" s="533"/>
      <c r="HH1252" s="533"/>
      <c r="HI1252" s="533"/>
      <c r="HJ1252" s="533"/>
      <c r="HK1252" s="533"/>
      <c r="HL1252" s="533"/>
      <c r="HM1252" s="533"/>
      <c r="HN1252" s="533"/>
      <c r="HO1252" s="533"/>
      <c r="HP1252" s="533"/>
      <c r="HQ1252" s="533"/>
      <c r="HR1252" s="533"/>
      <c r="HS1252" s="533"/>
      <c r="HT1252" s="533"/>
      <c r="HU1252" s="533"/>
      <c r="HV1252" s="533"/>
      <c r="HW1252" s="533"/>
      <c r="HX1252" s="533"/>
      <c r="HY1252" s="533"/>
      <c r="HZ1252" s="533"/>
      <c r="IA1252" s="533"/>
      <c r="IB1252" s="533"/>
      <c r="IC1252" s="533"/>
      <c r="ID1252" s="533"/>
      <c r="IE1252" s="533"/>
      <c r="IF1252" s="533"/>
      <c r="IG1252" s="533"/>
      <c r="IH1252" s="533"/>
      <c r="II1252" s="533"/>
      <c r="IJ1252" s="533"/>
      <c r="IK1252" s="533"/>
      <c r="IL1252" s="533"/>
      <c r="IM1252" s="533"/>
      <c r="IN1252" s="533"/>
      <c r="IO1252" s="533"/>
      <c r="IP1252" s="533"/>
      <c r="IQ1252" s="533"/>
      <c r="IR1252" s="533"/>
      <c r="IS1252" s="533"/>
      <c r="IT1252" s="533"/>
      <c r="IU1252" s="533"/>
      <c r="IV1252" s="533"/>
      <c r="IW1252" s="533"/>
      <c r="IX1252" s="533"/>
      <c r="IY1252" s="533"/>
      <c r="IZ1252" s="533"/>
      <c r="JA1252" s="533"/>
      <c r="JB1252" s="533"/>
      <c r="JC1252" s="533"/>
      <c r="JD1252" s="533"/>
      <c r="JE1252" s="533"/>
      <c r="JF1252" s="533"/>
      <c r="JG1252" s="533"/>
      <c r="JH1252" s="533"/>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7923</v>
      </c>
      <c r="K1253" s="1" t="s">
        <v>55</v>
      </c>
      <c r="L1253" s="1" t="s">
        <v>7924</v>
      </c>
      <c r="M1253" s="1" t="s">
        <v>2195</v>
      </c>
      <c r="N1253" s="1" t="s">
        <v>131</v>
      </c>
      <c r="O1253" s="1" t="s">
        <v>52</v>
      </c>
      <c r="P1253" s="6">
        <v>23039</v>
      </c>
      <c r="Q1253" s="1" t="s">
        <v>7925</v>
      </c>
      <c r="R1253" s="1" t="s">
        <v>392</v>
      </c>
      <c r="S1253" s="1" t="s">
        <v>131</v>
      </c>
      <c r="T1253" s="1" t="s">
        <v>52</v>
      </c>
      <c r="U1253" s="6">
        <v>65231</v>
      </c>
      <c r="V1253" s="1" t="s">
        <v>7941</v>
      </c>
      <c r="W1253" s="1" t="s">
        <v>7926</v>
      </c>
      <c r="X1253" s="1">
        <v>-7777</v>
      </c>
      <c r="Y1253" s="1">
        <v>-7777</v>
      </c>
      <c r="Z1253" s="9" t="s">
        <v>468</v>
      </c>
      <c r="AA1253" s="1" t="s">
        <v>7927</v>
      </c>
      <c r="AB1253" s="1"/>
      <c r="AC1253" s="1"/>
      <c r="AD1253" s="1"/>
      <c r="AE1253" s="1"/>
      <c r="AF1253" s="1"/>
      <c r="AG1253" s="1"/>
      <c r="AH1253" s="1"/>
      <c r="AI1253" s="1"/>
      <c r="AJ1253" s="1"/>
      <c r="AK1253" s="1"/>
      <c r="AL1253" s="1"/>
      <c r="AM1253" s="1"/>
      <c r="AN1253" s="1"/>
      <c r="AO1253" s="1"/>
      <c r="AP1253" s="1"/>
      <c r="AQ1253" s="1"/>
      <c r="AR1253" s="1"/>
      <c r="AS1253" s="1" t="s">
        <v>7931</v>
      </c>
      <c r="AT1253" s="1"/>
      <c r="AU1253" s="1"/>
      <c r="AV1253" s="1">
        <v>975.65</v>
      </c>
      <c r="AW1253" s="1" t="s">
        <v>7950</v>
      </c>
      <c r="AX1253" s="1" t="s">
        <v>7951</v>
      </c>
      <c r="AY1253" s="1">
        <v>42</v>
      </c>
      <c r="AZ1253" s="1">
        <v>19</v>
      </c>
      <c r="BA1253" s="1">
        <v>5.1372099999999996</v>
      </c>
      <c r="BB1253" s="1">
        <v>23</v>
      </c>
      <c r="BC1253" s="1">
        <v>32</v>
      </c>
      <c r="BD1253" s="1">
        <v>49.933549999999997</v>
      </c>
      <c r="BE1253" s="1">
        <f t="shared" ref="BE1253" si="240">AY1253+AZ1253/60+BA1253/3600</f>
        <v>42.318093669444451</v>
      </c>
      <c r="BF1253" s="1">
        <f t="shared" ref="BF1253" si="241">BB1253+BC1253/60+BD1253/3600</f>
        <v>23.547203763888891</v>
      </c>
      <c r="BG1253" s="1" t="s">
        <v>47</v>
      </c>
      <c r="BH1253" s="1"/>
      <c r="BI1253" s="1">
        <v>3341</v>
      </c>
      <c r="BJ1253" s="7">
        <v>44420</v>
      </c>
      <c r="BK1253" s="1"/>
      <c r="BL1253" s="7"/>
      <c r="BM1253" s="1"/>
      <c r="BN1253" s="1"/>
      <c r="BO1253" s="1"/>
      <c r="BP1253" s="1"/>
      <c r="BQ1253" s="1"/>
      <c r="BR1253" s="1"/>
      <c r="BS1253" s="1"/>
      <c r="BT1253" s="533"/>
      <c r="BU1253" s="533"/>
      <c r="BV1253" s="533"/>
      <c r="BW1253" s="533"/>
      <c r="BX1253" s="533"/>
      <c r="BY1253" s="533"/>
      <c r="BZ1253" s="533"/>
      <c r="CA1253" s="533"/>
      <c r="CB1253" s="533"/>
      <c r="CC1253" s="533"/>
      <c r="CD1253" s="533"/>
      <c r="CE1253" s="533"/>
      <c r="CF1253" s="533"/>
      <c r="CG1253" s="533"/>
      <c r="CH1253" s="533"/>
      <c r="CI1253" s="533"/>
      <c r="CJ1253" s="533"/>
      <c r="CK1253" s="533"/>
      <c r="CL1253" s="533"/>
      <c r="CM1253" s="533"/>
      <c r="CN1253" s="533"/>
      <c r="CO1253" s="533"/>
      <c r="CP1253" s="533"/>
      <c r="CQ1253" s="533"/>
      <c r="CR1253" s="533"/>
      <c r="CS1253" s="533"/>
      <c r="CT1253" s="533"/>
      <c r="CU1253" s="533"/>
      <c r="CV1253" s="533"/>
      <c r="CW1253" s="533"/>
      <c r="CX1253" s="533"/>
      <c r="CY1253" s="533"/>
      <c r="CZ1253" s="533"/>
      <c r="DA1253" s="533"/>
      <c r="DB1253" s="533"/>
      <c r="DC1253" s="533"/>
      <c r="DD1253" s="533"/>
      <c r="DE1253" s="533"/>
      <c r="DF1253" s="533"/>
      <c r="DG1253" s="533"/>
      <c r="DH1253" s="533"/>
      <c r="DI1253" s="533"/>
      <c r="DJ1253" s="533"/>
      <c r="DK1253" s="533"/>
      <c r="DL1253" s="533"/>
      <c r="DM1253" s="533"/>
      <c r="DN1253" s="533"/>
      <c r="DO1253" s="533"/>
      <c r="DP1253" s="533"/>
      <c r="DQ1253" s="533"/>
      <c r="DR1253" s="533"/>
      <c r="DS1253" s="533"/>
      <c r="DT1253" s="533"/>
      <c r="DU1253" s="533"/>
      <c r="DV1253" s="533"/>
      <c r="DW1253" s="533"/>
      <c r="DX1253" s="533"/>
      <c r="DY1253" s="533"/>
      <c r="DZ1253" s="533"/>
      <c r="EA1253" s="533"/>
      <c r="EB1253" s="533"/>
      <c r="EC1253" s="533"/>
      <c r="ED1253" s="533"/>
      <c r="EE1253" s="533"/>
      <c r="EF1253" s="533"/>
      <c r="EG1253" s="533"/>
      <c r="EH1253" s="533"/>
      <c r="EI1253" s="533"/>
      <c r="EJ1253" s="533"/>
      <c r="EK1253" s="533"/>
      <c r="EL1253" s="533"/>
      <c r="EM1253" s="533"/>
      <c r="EN1253" s="533"/>
      <c r="EO1253" s="533"/>
      <c r="EP1253" s="533"/>
      <c r="EQ1253" s="533"/>
      <c r="ER1253" s="533"/>
      <c r="ES1253" s="533"/>
      <c r="ET1253" s="533"/>
      <c r="EU1253" s="533"/>
      <c r="EV1253" s="533"/>
      <c r="EW1253" s="533"/>
      <c r="EX1253" s="533"/>
      <c r="EY1253" s="533"/>
      <c r="EZ1253" s="533"/>
      <c r="FA1253" s="533"/>
      <c r="FB1253" s="533"/>
      <c r="FC1253" s="533"/>
      <c r="FD1253" s="533"/>
      <c r="FE1253" s="533"/>
      <c r="FF1253" s="533"/>
      <c r="FG1253" s="533"/>
      <c r="FH1253" s="533"/>
      <c r="FI1253" s="533"/>
      <c r="FJ1253" s="533"/>
      <c r="FK1253" s="533"/>
      <c r="FL1253" s="533"/>
      <c r="FM1253" s="533"/>
      <c r="FN1253" s="533"/>
      <c r="FO1253" s="533"/>
      <c r="FP1253" s="533"/>
      <c r="FQ1253" s="533"/>
      <c r="FR1253" s="533"/>
      <c r="FS1253" s="533"/>
      <c r="FT1253" s="533"/>
      <c r="FU1253" s="533"/>
      <c r="FV1253" s="533"/>
      <c r="FW1253" s="533"/>
      <c r="FX1253" s="533"/>
      <c r="FY1253" s="533"/>
      <c r="FZ1253" s="533"/>
      <c r="GA1253" s="533"/>
      <c r="GB1253" s="533"/>
      <c r="GC1253" s="533"/>
      <c r="GD1253" s="533"/>
      <c r="GE1253" s="533"/>
      <c r="GF1253" s="533"/>
      <c r="GG1253" s="533"/>
      <c r="GH1253" s="533"/>
      <c r="GI1253" s="533"/>
      <c r="GJ1253" s="533"/>
      <c r="GK1253" s="533"/>
      <c r="GL1253" s="533"/>
      <c r="GM1253" s="533"/>
      <c r="GN1253" s="533"/>
      <c r="GO1253" s="533"/>
      <c r="GP1253" s="533"/>
      <c r="GQ1253" s="533"/>
      <c r="GR1253" s="533"/>
      <c r="GS1253" s="533"/>
      <c r="GT1253" s="533"/>
      <c r="GU1253" s="533"/>
      <c r="GV1253" s="533"/>
      <c r="GW1253" s="533"/>
      <c r="GX1253" s="533"/>
      <c r="GY1253" s="533"/>
      <c r="GZ1253" s="533"/>
      <c r="HA1253" s="533"/>
      <c r="HB1253" s="533"/>
      <c r="HC1253" s="533"/>
      <c r="HD1253" s="533"/>
      <c r="HE1253" s="533"/>
      <c r="HF1253" s="533"/>
      <c r="HG1253" s="533"/>
      <c r="HH1253" s="533"/>
      <c r="HI1253" s="533"/>
      <c r="HJ1253" s="533"/>
      <c r="HK1253" s="533"/>
      <c r="HL1253" s="533"/>
      <c r="HM1253" s="533"/>
      <c r="HN1253" s="533"/>
      <c r="HO1253" s="533"/>
      <c r="HP1253" s="533"/>
      <c r="HQ1253" s="533"/>
      <c r="HR1253" s="533"/>
      <c r="HS1253" s="533"/>
      <c r="HT1253" s="533"/>
      <c r="HU1253" s="533"/>
      <c r="HV1253" s="533"/>
      <c r="HW1253" s="533"/>
      <c r="HX1253" s="533"/>
      <c r="HY1253" s="533"/>
      <c r="HZ1253" s="533"/>
      <c r="IA1253" s="533"/>
      <c r="IB1253" s="533"/>
      <c r="IC1253" s="533"/>
      <c r="ID1253" s="533"/>
      <c r="IE1253" s="533"/>
      <c r="IF1253" s="533"/>
      <c r="IG1253" s="533"/>
      <c r="IH1253" s="533"/>
      <c r="II1253" s="533"/>
      <c r="IJ1253" s="533"/>
      <c r="IK1253" s="533"/>
      <c r="IL1253" s="533"/>
      <c r="IM1253" s="533"/>
      <c r="IN1253" s="533"/>
      <c r="IO1253" s="533"/>
      <c r="IP1253" s="533"/>
      <c r="IQ1253" s="533"/>
      <c r="IR1253" s="533"/>
      <c r="IS1253" s="533"/>
      <c r="IT1253" s="533"/>
      <c r="IU1253" s="533"/>
      <c r="IV1253" s="533"/>
      <c r="IW1253" s="533"/>
      <c r="IX1253" s="533"/>
      <c r="IY1253" s="533"/>
      <c r="IZ1253" s="533"/>
      <c r="JA1253" s="533"/>
      <c r="JB1253" s="533"/>
      <c r="JC1253" s="533"/>
      <c r="JD1253" s="533"/>
      <c r="JE1253" s="533"/>
      <c r="JF1253" s="533"/>
      <c r="JG1253" s="533"/>
      <c r="JH1253" s="533"/>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7923</v>
      </c>
      <c r="K1254" s="1" t="s">
        <v>55</v>
      </c>
      <c r="L1254" s="1" t="s">
        <v>7924</v>
      </c>
      <c r="M1254" s="1" t="s">
        <v>2195</v>
      </c>
      <c r="N1254" s="1" t="s">
        <v>131</v>
      </c>
      <c r="O1254" s="1" t="s">
        <v>52</v>
      </c>
      <c r="P1254" s="6">
        <v>23039</v>
      </c>
      <c r="Q1254" s="1" t="s">
        <v>7925</v>
      </c>
      <c r="R1254" s="1" t="s">
        <v>392</v>
      </c>
      <c r="S1254" s="1" t="s">
        <v>131</v>
      </c>
      <c r="T1254" s="1" t="s">
        <v>52</v>
      </c>
      <c r="U1254" s="6">
        <v>65231</v>
      </c>
      <c r="V1254" s="1" t="s">
        <v>7941</v>
      </c>
      <c r="W1254" s="1" t="s">
        <v>7926</v>
      </c>
      <c r="X1254" s="1">
        <v>-7777</v>
      </c>
      <c r="Y1254" s="1">
        <v>-7777</v>
      </c>
      <c r="Z1254" s="9" t="s">
        <v>468</v>
      </c>
      <c r="AA1254" s="1" t="s">
        <v>7927</v>
      </c>
      <c r="AB1254" s="1"/>
      <c r="AC1254" s="1"/>
      <c r="AD1254" s="1"/>
      <c r="AE1254" s="1"/>
      <c r="AF1254" s="1"/>
      <c r="AG1254" s="1"/>
      <c r="AH1254" s="1"/>
      <c r="AI1254" s="1"/>
      <c r="AJ1254" s="1"/>
      <c r="AK1254" s="1"/>
      <c r="AL1254" s="1"/>
      <c r="AM1254" s="1"/>
      <c r="AN1254" s="1"/>
      <c r="AO1254" s="1"/>
      <c r="AP1254" s="1"/>
      <c r="AQ1254" s="1"/>
      <c r="AR1254" s="1"/>
      <c r="AS1254" s="1" t="s">
        <v>7932</v>
      </c>
      <c r="AT1254" s="1"/>
      <c r="AU1254" s="1"/>
      <c r="AV1254" s="1">
        <v>976.26</v>
      </c>
      <c r="AW1254" s="1" t="s">
        <v>7952</v>
      </c>
      <c r="AX1254" s="1" t="s">
        <v>7953</v>
      </c>
      <c r="AY1254" s="1">
        <v>42</v>
      </c>
      <c r="AZ1254" s="1">
        <v>19</v>
      </c>
      <c r="BA1254" s="1">
        <v>3.4252899999999999</v>
      </c>
      <c r="BB1254" s="1">
        <v>23</v>
      </c>
      <c r="BC1254" s="1">
        <v>32</v>
      </c>
      <c r="BD1254" s="1">
        <v>49.91854</v>
      </c>
      <c r="BE1254" s="1">
        <f t="shared" ref="BE1254" si="242">AY1254+AZ1254/60+BA1254/3600</f>
        <v>42.317618136111115</v>
      </c>
      <c r="BF1254" s="1">
        <f t="shared" ref="BF1254" si="243">BB1254+BC1254/60+BD1254/3600</f>
        <v>23.547199594444447</v>
      </c>
      <c r="BG1254" s="1" t="s">
        <v>47</v>
      </c>
      <c r="BH1254" s="1"/>
      <c r="BI1254" s="1">
        <v>3341</v>
      </c>
      <c r="BJ1254" s="7">
        <v>44420</v>
      </c>
      <c r="BK1254" s="1"/>
      <c r="BL1254" s="7"/>
      <c r="BM1254" s="1"/>
      <c r="BN1254" s="1"/>
      <c r="BO1254" s="1"/>
      <c r="BP1254" s="1"/>
      <c r="BQ1254" s="1"/>
      <c r="BR1254" s="1"/>
      <c r="BS1254" s="1"/>
      <c r="BT1254" s="533"/>
      <c r="BU1254" s="533"/>
      <c r="BV1254" s="533"/>
      <c r="BW1254" s="533"/>
      <c r="BX1254" s="533"/>
      <c r="BY1254" s="533"/>
      <c r="BZ1254" s="533"/>
      <c r="CA1254" s="533"/>
      <c r="CB1254" s="533"/>
      <c r="CC1254" s="533"/>
      <c r="CD1254" s="533"/>
      <c r="CE1254" s="533"/>
      <c r="CF1254" s="533"/>
      <c r="CG1254" s="533"/>
      <c r="CH1254" s="533"/>
      <c r="CI1254" s="533"/>
      <c r="CJ1254" s="533"/>
      <c r="CK1254" s="533"/>
      <c r="CL1254" s="533"/>
      <c r="CM1254" s="533"/>
      <c r="CN1254" s="533"/>
      <c r="CO1254" s="533"/>
      <c r="CP1254" s="533"/>
      <c r="CQ1254" s="533"/>
      <c r="CR1254" s="533"/>
      <c r="CS1254" s="533"/>
      <c r="CT1254" s="533"/>
      <c r="CU1254" s="533"/>
      <c r="CV1254" s="533"/>
      <c r="CW1254" s="533"/>
      <c r="CX1254" s="533"/>
      <c r="CY1254" s="533"/>
      <c r="CZ1254" s="533"/>
      <c r="DA1254" s="533"/>
      <c r="DB1254" s="533"/>
      <c r="DC1254" s="533"/>
      <c r="DD1254" s="533"/>
      <c r="DE1254" s="533"/>
      <c r="DF1254" s="533"/>
      <c r="DG1254" s="533"/>
      <c r="DH1254" s="533"/>
      <c r="DI1254" s="533"/>
      <c r="DJ1254" s="533"/>
      <c r="DK1254" s="533"/>
      <c r="DL1254" s="533"/>
      <c r="DM1254" s="533"/>
      <c r="DN1254" s="533"/>
      <c r="DO1254" s="533"/>
      <c r="DP1254" s="533"/>
      <c r="DQ1254" s="533"/>
      <c r="DR1254" s="533"/>
      <c r="DS1254" s="533"/>
      <c r="DT1254" s="533"/>
      <c r="DU1254" s="533"/>
      <c r="DV1254" s="533"/>
      <c r="DW1254" s="533"/>
      <c r="DX1254" s="533"/>
      <c r="DY1254" s="533"/>
      <c r="DZ1254" s="533"/>
      <c r="EA1254" s="533"/>
      <c r="EB1254" s="533"/>
      <c r="EC1254" s="533"/>
      <c r="ED1254" s="533"/>
      <c r="EE1254" s="533"/>
      <c r="EF1254" s="533"/>
      <c r="EG1254" s="533"/>
      <c r="EH1254" s="533"/>
      <c r="EI1254" s="533"/>
      <c r="EJ1254" s="533"/>
      <c r="EK1254" s="533"/>
      <c r="EL1254" s="533"/>
      <c r="EM1254" s="533"/>
      <c r="EN1254" s="533"/>
      <c r="EO1254" s="533"/>
      <c r="EP1254" s="533"/>
      <c r="EQ1254" s="533"/>
      <c r="ER1254" s="533"/>
      <c r="ES1254" s="533"/>
      <c r="ET1254" s="533"/>
      <c r="EU1254" s="533"/>
      <c r="EV1254" s="533"/>
      <c r="EW1254" s="533"/>
      <c r="EX1254" s="533"/>
      <c r="EY1254" s="533"/>
      <c r="EZ1254" s="533"/>
      <c r="FA1254" s="533"/>
      <c r="FB1254" s="533"/>
      <c r="FC1254" s="533"/>
      <c r="FD1254" s="533"/>
      <c r="FE1254" s="533"/>
      <c r="FF1254" s="533"/>
      <c r="FG1254" s="533"/>
      <c r="FH1254" s="533"/>
      <c r="FI1254" s="533"/>
      <c r="FJ1254" s="533"/>
      <c r="FK1254" s="533"/>
      <c r="FL1254" s="533"/>
      <c r="FM1254" s="533"/>
      <c r="FN1254" s="533"/>
      <c r="FO1254" s="533"/>
      <c r="FP1254" s="533"/>
      <c r="FQ1254" s="533"/>
      <c r="FR1254" s="533"/>
      <c r="FS1254" s="533"/>
      <c r="FT1254" s="533"/>
      <c r="FU1254" s="533"/>
      <c r="FV1254" s="533"/>
      <c r="FW1254" s="533"/>
      <c r="FX1254" s="533"/>
      <c r="FY1254" s="533"/>
      <c r="FZ1254" s="533"/>
      <c r="GA1254" s="533"/>
      <c r="GB1254" s="533"/>
      <c r="GC1254" s="533"/>
      <c r="GD1254" s="533"/>
      <c r="GE1254" s="533"/>
      <c r="GF1254" s="533"/>
      <c r="GG1254" s="533"/>
      <c r="GH1254" s="533"/>
      <c r="GI1254" s="533"/>
      <c r="GJ1254" s="533"/>
      <c r="GK1254" s="533"/>
      <c r="GL1254" s="533"/>
      <c r="GM1254" s="533"/>
      <c r="GN1254" s="533"/>
      <c r="GO1254" s="533"/>
      <c r="GP1254" s="533"/>
      <c r="GQ1254" s="533"/>
      <c r="GR1254" s="533"/>
      <c r="GS1254" s="533"/>
      <c r="GT1254" s="533"/>
      <c r="GU1254" s="533"/>
      <c r="GV1254" s="533"/>
      <c r="GW1254" s="533"/>
      <c r="GX1254" s="533"/>
      <c r="GY1254" s="533"/>
      <c r="GZ1254" s="533"/>
      <c r="HA1254" s="533"/>
      <c r="HB1254" s="533"/>
      <c r="HC1254" s="533"/>
      <c r="HD1254" s="533"/>
      <c r="HE1254" s="533"/>
      <c r="HF1254" s="533"/>
      <c r="HG1254" s="533"/>
      <c r="HH1254" s="533"/>
      <c r="HI1254" s="533"/>
      <c r="HJ1254" s="533"/>
      <c r="HK1254" s="533"/>
      <c r="HL1254" s="533"/>
      <c r="HM1254" s="533"/>
      <c r="HN1254" s="533"/>
      <c r="HO1254" s="533"/>
      <c r="HP1254" s="533"/>
      <c r="HQ1254" s="533"/>
      <c r="HR1254" s="533"/>
      <c r="HS1254" s="533"/>
      <c r="HT1254" s="533"/>
      <c r="HU1254" s="533"/>
      <c r="HV1254" s="533"/>
      <c r="HW1254" s="533"/>
      <c r="HX1254" s="533"/>
      <c r="HY1254" s="533"/>
      <c r="HZ1254" s="533"/>
      <c r="IA1254" s="533"/>
      <c r="IB1254" s="533"/>
      <c r="IC1254" s="533"/>
      <c r="ID1254" s="533"/>
      <c r="IE1254" s="533"/>
      <c r="IF1254" s="533"/>
      <c r="IG1254" s="533"/>
      <c r="IH1254" s="533"/>
      <c r="II1254" s="533"/>
      <c r="IJ1254" s="533"/>
      <c r="IK1254" s="533"/>
      <c r="IL1254" s="533"/>
      <c r="IM1254" s="533"/>
      <c r="IN1254" s="533"/>
      <c r="IO1254" s="533"/>
      <c r="IP1254" s="533"/>
      <c r="IQ1254" s="533"/>
      <c r="IR1254" s="533"/>
      <c r="IS1254" s="533"/>
      <c r="IT1254" s="533"/>
      <c r="IU1254" s="533"/>
      <c r="IV1254" s="533"/>
      <c r="IW1254" s="533"/>
      <c r="IX1254" s="533"/>
      <c r="IY1254" s="533"/>
      <c r="IZ1254" s="533"/>
      <c r="JA1254" s="533"/>
      <c r="JB1254" s="533"/>
      <c r="JC1254" s="533"/>
      <c r="JD1254" s="533"/>
      <c r="JE1254" s="533"/>
      <c r="JF1254" s="533"/>
      <c r="JG1254" s="533"/>
      <c r="JH1254" s="533"/>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7923</v>
      </c>
      <c r="K1255" s="1" t="s">
        <v>55</v>
      </c>
      <c r="L1255" s="1" t="s">
        <v>7924</v>
      </c>
      <c r="M1255" s="1" t="s">
        <v>2195</v>
      </c>
      <c r="N1255" s="1" t="s">
        <v>131</v>
      </c>
      <c r="O1255" s="1" t="s">
        <v>52</v>
      </c>
      <c r="P1255" s="6">
        <v>23039</v>
      </c>
      <c r="Q1255" s="1" t="s">
        <v>7925</v>
      </c>
      <c r="R1255" s="1" t="s">
        <v>392</v>
      </c>
      <c r="S1255" s="1" t="s">
        <v>131</v>
      </c>
      <c r="T1255" s="1" t="s">
        <v>52</v>
      </c>
      <c r="U1255" s="6">
        <v>65231</v>
      </c>
      <c r="V1255" s="1" t="s">
        <v>7941</v>
      </c>
      <c r="W1255" s="1" t="s">
        <v>7926</v>
      </c>
      <c r="X1255" s="1">
        <v>-7777</v>
      </c>
      <c r="Y1255" s="1">
        <v>-7777</v>
      </c>
      <c r="Z1255" s="9" t="s">
        <v>468</v>
      </c>
      <c r="AA1255" s="1" t="s">
        <v>7927</v>
      </c>
      <c r="AB1255" s="1"/>
      <c r="AC1255" s="1"/>
      <c r="AD1255" s="1"/>
      <c r="AE1255" s="1"/>
      <c r="AF1255" s="1"/>
      <c r="AG1255" s="1"/>
      <c r="AH1255" s="1"/>
      <c r="AI1255" s="1"/>
      <c r="AJ1255" s="1"/>
      <c r="AK1255" s="1"/>
      <c r="AL1255" s="1"/>
      <c r="AM1255" s="1"/>
      <c r="AN1255" s="1"/>
      <c r="AO1255" s="1"/>
      <c r="AP1255" s="1"/>
      <c r="AQ1255" s="1"/>
      <c r="AR1255" s="1"/>
      <c r="AS1255" s="1" t="s">
        <v>7933</v>
      </c>
      <c r="AT1255" s="1"/>
      <c r="AU1255" s="1"/>
      <c r="AV1255" s="1">
        <v>976.5</v>
      </c>
      <c r="AW1255" s="1" t="s">
        <v>7954</v>
      </c>
      <c r="AX1255" s="1" t="s">
        <v>7955</v>
      </c>
      <c r="AY1255" s="1">
        <v>42</v>
      </c>
      <c r="AZ1255" s="1">
        <v>19</v>
      </c>
      <c r="BA1255" s="1">
        <v>3.2096800000000001</v>
      </c>
      <c r="BB1255" s="1">
        <v>23</v>
      </c>
      <c r="BC1255" s="1">
        <v>32</v>
      </c>
      <c r="BD1255" s="1">
        <v>49.941549999999999</v>
      </c>
      <c r="BE1255" s="1">
        <f t="shared" ref="BE1255" si="244">AY1255+AZ1255/60+BA1255/3600</f>
        <v>42.317558244444449</v>
      </c>
      <c r="BF1255" s="1">
        <f t="shared" ref="BF1255" si="245">BB1255+BC1255/60+BD1255/3600</f>
        <v>23.547205986111113</v>
      </c>
      <c r="BG1255" s="1" t="s">
        <v>47</v>
      </c>
      <c r="BH1255" s="1"/>
      <c r="BI1255" s="1">
        <v>3341</v>
      </c>
      <c r="BJ1255" s="7">
        <v>44420</v>
      </c>
      <c r="BK1255" s="1"/>
      <c r="BL1255" s="7"/>
      <c r="BM1255" s="1"/>
      <c r="BN1255" s="1"/>
      <c r="BO1255" s="1"/>
      <c r="BP1255" s="1"/>
      <c r="BQ1255" s="1"/>
      <c r="BR1255" s="1"/>
      <c r="BS1255" s="1"/>
      <c r="BT1255" s="533"/>
      <c r="BU1255" s="533"/>
      <c r="BV1255" s="533"/>
      <c r="BW1255" s="533"/>
      <c r="BX1255" s="533"/>
      <c r="BY1255" s="533"/>
      <c r="BZ1255" s="533"/>
      <c r="CA1255" s="533"/>
      <c r="CB1255" s="533"/>
      <c r="CC1255" s="533"/>
      <c r="CD1255" s="533"/>
      <c r="CE1255" s="533"/>
      <c r="CF1255" s="533"/>
      <c r="CG1255" s="533"/>
      <c r="CH1255" s="533"/>
      <c r="CI1255" s="533"/>
      <c r="CJ1255" s="533"/>
      <c r="CK1255" s="533"/>
      <c r="CL1255" s="533"/>
      <c r="CM1255" s="533"/>
      <c r="CN1255" s="533"/>
      <c r="CO1255" s="533"/>
      <c r="CP1255" s="533"/>
      <c r="CQ1255" s="533"/>
      <c r="CR1255" s="533"/>
      <c r="CS1255" s="533"/>
      <c r="CT1255" s="533"/>
      <c r="CU1255" s="533"/>
      <c r="CV1255" s="533"/>
      <c r="CW1255" s="533"/>
      <c r="CX1255" s="533"/>
      <c r="CY1255" s="533"/>
      <c r="CZ1255" s="533"/>
      <c r="DA1255" s="533"/>
      <c r="DB1255" s="533"/>
      <c r="DC1255" s="533"/>
      <c r="DD1255" s="533"/>
      <c r="DE1255" s="533"/>
      <c r="DF1255" s="533"/>
      <c r="DG1255" s="533"/>
      <c r="DH1255" s="533"/>
      <c r="DI1255" s="533"/>
      <c r="DJ1255" s="533"/>
      <c r="DK1255" s="533"/>
      <c r="DL1255" s="533"/>
      <c r="DM1255" s="533"/>
      <c r="DN1255" s="533"/>
      <c r="DO1255" s="533"/>
      <c r="DP1255" s="533"/>
      <c r="DQ1255" s="533"/>
      <c r="DR1255" s="533"/>
      <c r="DS1255" s="533"/>
      <c r="DT1255" s="533"/>
      <c r="DU1255" s="533"/>
      <c r="DV1255" s="533"/>
      <c r="DW1255" s="533"/>
      <c r="DX1255" s="533"/>
      <c r="DY1255" s="533"/>
      <c r="DZ1255" s="533"/>
      <c r="EA1255" s="533"/>
      <c r="EB1255" s="533"/>
      <c r="EC1255" s="533"/>
      <c r="ED1255" s="533"/>
      <c r="EE1255" s="533"/>
      <c r="EF1255" s="533"/>
      <c r="EG1255" s="533"/>
      <c r="EH1255" s="533"/>
      <c r="EI1255" s="533"/>
      <c r="EJ1255" s="533"/>
      <c r="EK1255" s="533"/>
      <c r="EL1255" s="533"/>
      <c r="EM1255" s="533"/>
      <c r="EN1255" s="533"/>
      <c r="EO1255" s="533"/>
      <c r="EP1255" s="533"/>
      <c r="EQ1255" s="533"/>
      <c r="ER1255" s="533"/>
      <c r="ES1255" s="533"/>
      <c r="ET1255" s="533"/>
      <c r="EU1255" s="533"/>
      <c r="EV1255" s="533"/>
      <c r="EW1255" s="533"/>
      <c r="EX1255" s="533"/>
      <c r="EY1255" s="533"/>
      <c r="EZ1255" s="533"/>
      <c r="FA1255" s="533"/>
      <c r="FB1255" s="533"/>
      <c r="FC1255" s="533"/>
      <c r="FD1255" s="533"/>
      <c r="FE1255" s="533"/>
      <c r="FF1255" s="533"/>
      <c r="FG1255" s="533"/>
      <c r="FH1255" s="533"/>
      <c r="FI1255" s="533"/>
      <c r="FJ1255" s="533"/>
      <c r="FK1255" s="533"/>
      <c r="FL1255" s="533"/>
      <c r="FM1255" s="533"/>
      <c r="FN1255" s="533"/>
      <c r="FO1255" s="533"/>
      <c r="FP1255" s="533"/>
      <c r="FQ1255" s="533"/>
      <c r="FR1255" s="533"/>
      <c r="FS1255" s="533"/>
      <c r="FT1255" s="533"/>
      <c r="FU1255" s="533"/>
      <c r="FV1255" s="533"/>
      <c r="FW1255" s="533"/>
      <c r="FX1255" s="533"/>
      <c r="FY1255" s="533"/>
      <c r="FZ1255" s="533"/>
      <c r="GA1255" s="533"/>
      <c r="GB1255" s="533"/>
      <c r="GC1255" s="533"/>
      <c r="GD1255" s="533"/>
      <c r="GE1255" s="533"/>
      <c r="GF1255" s="533"/>
      <c r="GG1255" s="533"/>
      <c r="GH1255" s="533"/>
      <c r="GI1255" s="533"/>
      <c r="GJ1255" s="533"/>
      <c r="GK1255" s="533"/>
      <c r="GL1255" s="533"/>
      <c r="GM1255" s="533"/>
      <c r="GN1255" s="533"/>
      <c r="GO1255" s="533"/>
      <c r="GP1255" s="533"/>
      <c r="GQ1255" s="533"/>
      <c r="GR1255" s="533"/>
      <c r="GS1255" s="533"/>
      <c r="GT1255" s="533"/>
      <c r="GU1255" s="533"/>
      <c r="GV1255" s="533"/>
      <c r="GW1255" s="533"/>
      <c r="GX1255" s="533"/>
      <c r="GY1255" s="533"/>
      <c r="GZ1255" s="533"/>
      <c r="HA1255" s="533"/>
      <c r="HB1255" s="533"/>
      <c r="HC1255" s="533"/>
      <c r="HD1255" s="533"/>
      <c r="HE1255" s="533"/>
      <c r="HF1255" s="533"/>
      <c r="HG1255" s="533"/>
      <c r="HH1255" s="533"/>
      <c r="HI1255" s="533"/>
      <c r="HJ1255" s="533"/>
      <c r="HK1255" s="533"/>
      <c r="HL1255" s="533"/>
      <c r="HM1255" s="533"/>
      <c r="HN1255" s="533"/>
      <c r="HO1255" s="533"/>
      <c r="HP1255" s="533"/>
      <c r="HQ1255" s="533"/>
      <c r="HR1255" s="533"/>
      <c r="HS1255" s="533"/>
      <c r="HT1255" s="533"/>
      <c r="HU1255" s="533"/>
      <c r="HV1255" s="533"/>
      <c r="HW1255" s="533"/>
      <c r="HX1255" s="533"/>
      <c r="HY1255" s="533"/>
      <c r="HZ1255" s="533"/>
      <c r="IA1255" s="533"/>
      <c r="IB1255" s="533"/>
      <c r="IC1255" s="533"/>
      <c r="ID1255" s="533"/>
      <c r="IE1255" s="533"/>
      <c r="IF1255" s="533"/>
      <c r="IG1255" s="533"/>
      <c r="IH1255" s="533"/>
      <c r="II1255" s="533"/>
      <c r="IJ1255" s="533"/>
      <c r="IK1255" s="533"/>
      <c r="IL1255" s="533"/>
      <c r="IM1255" s="533"/>
      <c r="IN1255" s="533"/>
      <c r="IO1255" s="533"/>
      <c r="IP1255" s="533"/>
      <c r="IQ1255" s="533"/>
      <c r="IR1255" s="533"/>
      <c r="IS1255" s="533"/>
      <c r="IT1255" s="533"/>
      <c r="IU1255" s="533"/>
      <c r="IV1255" s="533"/>
      <c r="IW1255" s="533"/>
      <c r="IX1255" s="533"/>
      <c r="IY1255" s="533"/>
      <c r="IZ1255" s="533"/>
      <c r="JA1255" s="533"/>
      <c r="JB1255" s="533"/>
      <c r="JC1255" s="533"/>
      <c r="JD1255" s="533"/>
      <c r="JE1255" s="533"/>
      <c r="JF1255" s="533"/>
      <c r="JG1255" s="533"/>
      <c r="JH1255" s="533"/>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7923</v>
      </c>
      <c r="K1256" s="1" t="s">
        <v>55</v>
      </c>
      <c r="L1256" s="1" t="s">
        <v>7924</v>
      </c>
      <c r="M1256" s="1" t="s">
        <v>2195</v>
      </c>
      <c r="N1256" s="1" t="s">
        <v>131</v>
      </c>
      <c r="O1256" s="1" t="s">
        <v>52</v>
      </c>
      <c r="P1256" s="6">
        <v>23039</v>
      </c>
      <c r="Q1256" s="1" t="s">
        <v>7925</v>
      </c>
      <c r="R1256" s="1" t="s">
        <v>392</v>
      </c>
      <c r="S1256" s="1" t="s">
        <v>131</v>
      </c>
      <c r="T1256" s="1" t="s">
        <v>52</v>
      </c>
      <c r="U1256" s="6">
        <v>65231</v>
      </c>
      <c r="V1256" s="1" t="s">
        <v>7941</v>
      </c>
      <c r="W1256" s="1" t="s">
        <v>7926</v>
      </c>
      <c r="X1256" s="1">
        <v>-7777</v>
      </c>
      <c r="Y1256" s="1">
        <v>-7777</v>
      </c>
      <c r="Z1256" s="9" t="s">
        <v>468</v>
      </c>
      <c r="AA1256" s="1" t="s">
        <v>7927</v>
      </c>
      <c r="AB1256" s="1"/>
      <c r="AC1256" s="1"/>
      <c r="AD1256" s="1"/>
      <c r="AE1256" s="1"/>
      <c r="AF1256" s="1"/>
      <c r="AG1256" s="1"/>
      <c r="AH1256" s="1"/>
      <c r="AI1256" s="1"/>
      <c r="AJ1256" s="1"/>
      <c r="AK1256" s="1"/>
      <c r="AL1256" s="1"/>
      <c r="AM1256" s="1"/>
      <c r="AN1256" s="1"/>
      <c r="AO1256" s="1"/>
      <c r="AP1256" s="1"/>
      <c r="AQ1256" s="1"/>
      <c r="AR1256" s="1"/>
      <c r="AS1256" s="1" t="s">
        <v>7934</v>
      </c>
      <c r="AT1256" s="1"/>
      <c r="AU1256" s="1"/>
      <c r="AV1256" s="1">
        <v>976.8</v>
      </c>
      <c r="AW1256" s="1" t="s">
        <v>7956</v>
      </c>
      <c r="AX1256" s="1" t="s">
        <v>7957</v>
      </c>
      <c r="AY1256" s="1">
        <v>42</v>
      </c>
      <c r="AZ1256" s="1">
        <v>19</v>
      </c>
      <c r="BA1256" s="1">
        <v>2.7481300000000002</v>
      </c>
      <c r="BB1256" s="1">
        <v>23</v>
      </c>
      <c r="BC1256" s="1">
        <v>32</v>
      </c>
      <c r="BD1256" s="1">
        <v>49.714179999999999</v>
      </c>
      <c r="BE1256" s="1">
        <f t="shared" ref="BE1256" si="246">AY1256+AZ1256/60+BA1256/3600</f>
        <v>42.317430036111112</v>
      </c>
      <c r="BF1256" s="1">
        <f t="shared" ref="BF1256" si="247">BB1256+BC1256/60+BD1256/3600</f>
        <v>23.54714282777778</v>
      </c>
      <c r="BG1256" s="1" t="s">
        <v>47</v>
      </c>
      <c r="BH1256" s="1"/>
      <c r="BI1256" s="1">
        <v>3341</v>
      </c>
      <c r="BJ1256" s="7">
        <v>44420</v>
      </c>
      <c r="BK1256" s="1"/>
      <c r="BL1256" s="7"/>
      <c r="BM1256" s="1"/>
      <c r="BN1256" s="1"/>
      <c r="BO1256" s="1"/>
      <c r="BP1256" s="1"/>
      <c r="BQ1256" s="1"/>
      <c r="BR1256" s="1"/>
      <c r="BS1256" s="1"/>
      <c r="BT1256" s="533"/>
      <c r="BU1256" s="533"/>
      <c r="BV1256" s="533"/>
      <c r="BW1256" s="533"/>
      <c r="BX1256" s="533"/>
      <c r="BY1256" s="533"/>
      <c r="BZ1256" s="533"/>
      <c r="CA1256" s="533"/>
      <c r="CB1256" s="533"/>
      <c r="CC1256" s="533"/>
      <c r="CD1256" s="533"/>
      <c r="CE1256" s="533"/>
      <c r="CF1256" s="533"/>
      <c r="CG1256" s="533"/>
      <c r="CH1256" s="533"/>
      <c r="CI1256" s="533"/>
      <c r="CJ1256" s="533"/>
      <c r="CK1256" s="533"/>
      <c r="CL1256" s="533"/>
      <c r="CM1256" s="533"/>
      <c r="CN1256" s="533"/>
      <c r="CO1256" s="533"/>
      <c r="CP1256" s="533"/>
      <c r="CQ1256" s="533"/>
      <c r="CR1256" s="533"/>
      <c r="CS1256" s="533"/>
      <c r="CT1256" s="533"/>
      <c r="CU1256" s="533"/>
      <c r="CV1256" s="533"/>
      <c r="CW1256" s="533"/>
      <c r="CX1256" s="533"/>
      <c r="CY1256" s="533"/>
      <c r="CZ1256" s="533"/>
      <c r="DA1256" s="533"/>
      <c r="DB1256" s="533"/>
      <c r="DC1256" s="533"/>
      <c r="DD1256" s="533"/>
      <c r="DE1256" s="533"/>
      <c r="DF1256" s="533"/>
      <c r="DG1256" s="533"/>
      <c r="DH1256" s="533"/>
      <c r="DI1256" s="533"/>
      <c r="DJ1256" s="533"/>
      <c r="DK1256" s="533"/>
      <c r="DL1256" s="533"/>
      <c r="DM1256" s="533"/>
      <c r="DN1256" s="533"/>
      <c r="DO1256" s="533"/>
      <c r="DP1256" s="533"/>
      <c r="DQ1256" s="533"/>
      <c r="DR1256" s="533"/>
      <c r="DS1256" s="533"/>
      <c r="DT1256" s="533"/>
      <c r="DU1256" s="533"/>
      <c r="DV1256" s="533"/>
      <c r="DW1256" s="533"/>
      <c r="DX1256" s="533"/>
      <c r="DY1256" s="533"/>
      <c r="DZ1256" s="533"/>
      <c r="EA1256" s="533"/>
      <c r="EB1256" s="533"/>
      <c r="EC1256" s="533"/>
      <c r="ED1256" s="533"/>
      <c r="EE1256" s="533"/>
      <c r="EF1256" s="533"/>
      <c r="EG1256" s="533"/>
      <c r="EH1256" s="533"/>
      <c r="EI1256" s="533"/>
      <c r="EJ1256" s="533"/>
      <c r="EK1256" s="533"/>
      <c r="EL1256" s="533"/>
      <c r="EM1256" s="533"/>
      <c r="EN1256" s="533"/>
      <c r="EO1256" s="533"/>
      <c r="EP1256" s="533"/>
      <c r="EQ1256" s="533"/>
      <c r="ER1256" s="533"/>
      <c r="ES1256" s="533"/>
      <c r="ET1256" s="533"/>
      <c r="EU1256" s="533"/>
      <c r="EV1256" s="533"/>
      <c r="EW1256" s="533"/>
      <c r="EX1256" s="533"/>
      <c r="EY1256" s="533"/>
      <c r="EZ1256" s="533"/>
      <c r="FA1256" s="533"/>
      <c r="FB1256" s="533"/>
      <c r="FC1256" s="533"/>
      <c r="FD1256" s="533"/>
      <c r="FE1256" s="533"/>
      <c r="FF1256" s="533"/>
      <c r="FG1256" s="533"/>
      <c r="FH1256" s="533"/>
      <c r="FI1256" s="533"/>
      <c r="FJ1256" s="533"/>
      <c r="FK1256" s="533"/>
      <c r="FL1256" s="533"/>
      <c r="FM1256" s="533"/>
      <c r="FN1256" s="533"/>
      <c r="FO1256" s="533"/>
      <c r="FP1256" s="533"/>
      <c r="FQ1256" s="533"/>
      <c r="FR1256" s="533"/>
      <c r="FS1256" s="533"/>
      <c r="FT1256" s="533"/>
      <c r="FU1256" s="533"/>
      <c r="FV1256" s="533"/>
      <c r="FW1256" s="533"/>
      <c r="FX1256" s="533"/>
      <c r="FY1256" s="533"/>
      <c r="FZ1256" s="533"/>
      <c r="GA1256" s="533"/>
      <c r="GB1256" s="533"/>
      <c r="GC1256" s="533"/>
      <c r="GD1256" s="533"/>
      <c r="GE1256" s="533"/>
      <c r="GF1256" s="533"/>
      <c r="GG1256" s="533"/>
      <c r="GH1256" s="533"/>
      <c r="GI1256" s="533"/>
      <c r="GJ1256" s="533"/>
      <c r="GK1256" s="533"/>
      <c r="GL1256" s="533"/>
      <c r="GM1256" s="533"/>
      <c r="GN1256" s="533"/>
      <c r="GO1256" s="533"/>
      <c r="GP1256" s="533"/>
      <c r="GQ1256" s="533"/>
      <c r="GR1256" s="533"/>
      <c r="GS1256" s="533"/>
      <c r="GT1256" s="533"/>
      <c r="GU1256" s="533"/>
      <c r="GV1256" s="533"/>
      <c r="GW1256" s="533"/>
      <c r="GX1256" s="533"/>
      <c r="GY1256" s="533"/>
      <c r="GZ1256" s="533"/>
      <c r="HA1256" s="533"/>
      <c r="HB1256" s="533"/>
      <c r="HC1256" s="533"/>
      <c r="HD1256" s="533"/>
      <c r="HE1256" s="533"/>
      <c r="HF1256" s="533"/>
      <c r="HG1256" s="533"/>
      <c r="HH1256" s="533"/>
      <c r="HI1256" s="533"/>
      <c r="HJ1256" s="533"/>
      <c r="HK1256" s="533"/>
      <c r="HL1256" s="533"/>
      <c r="HM1256" s="533"/>
      <c r="HN1256" s="533"/>
      <c r="HO1256" s="533"/>
      <c r="HP1256" s="533"/>
      <c r="HQ1256" s="533"/>
      <c r="HR1256" s="533"/>
      <c r="HS1256" s="533"/>
      <c r="HT1256" s="533"/>
      <c r="HU1256" s="533"/>
      <c r="HV1256" s="533"/>
      <c r="HW1256" s="533"/>
      <c r="HX1256" s="533"/>
      <c r="HY1256" s="533"/>
      <c r="HZ1256" s="533"/>
      <c r="IA1256" s="533"/>
      <c r="IB1256" s="533"/>
      <c r="IC1256" s="533"/>
      <c r="ID1256" s="533"/>
      <c r="IE1256" s="533"/>
      <c r="IF1256" s="533"/>
      <c r="IG1256" s="533"/>
      <c r="IH1256" s="533"/>
      <c r="II1256" s="533"/>
      <c r="IJ1256" s="533"/>
      <c r="IK1256" s="533"/>
      <c r="IL1256" s="533"/>
      <c r="IM1256" s="533"/>
      <c r="IN1256" s="533"/>
      <c r="IO1256" s="533"/>
      <c r="IP1256" s="533"/>
      <c r="IQ1256" s="533"/>
      <c r="IR1256" s="533"/>
      <c r="IS1256" s="533"/>
      <c r="IT1256" s="533"/>
      <c r="IU1256" s="533"/>
      <c r="IV1256" s="533"/>
      <c r="IW1256" s="533"/>
      <c r="IX1256" s="533"/>
      <c r="IY1256" s="533"/>
      <c r="IZ1256" s="533"/>
      <c r="JA1256" s="533"/>
      <c r="JB1256" s="533"/>
      <c r="JC1256" s="533"/>
      <c r="JD1256" s="533"/>
      <c r="JE1256" s="533"/>
      <c r="JF1256" s="533"/>
      <c r="JG1256" s="533"/>
      <c r="JH1256" s="533"/>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7923</v>
      </c>
      <c r="K1257" s="1" t="s">
        <v>55</v>
      </c>
      <c r="L1257" s="1" t="s">
        <v>7924</v>
      </c>
      <c r="M1257" s="1" t="s">
        <v>2195</v>
      </c>
      <c r="N1257" s="1" t="s">
        <v>131</v>
      </c>
      <c r="O1257" s="1" t="s">
        <v>52</v>
      </c>
      <c r="P1257" s="6">
        <v>23039</v>
      </c>
      <c r="Q1257" s="1" t="s">
        <v>7925</v>
      </c>
      <c r="R1257" s="1" t="s">
        <v>392</v>
      </c>
      <c r="S1257" s="1" t="s">
        <v>131</v>
      </c>
      <c r="T1257" s="1" t="s">
        <v>52</v>
      </c>
      <c r="U1257" s="6">
        <v>65231</v>
      </c>
      <c r="V1257" s="1" t="s">
        <v>7941</v>
      </c>
      <c r="W1257" s="1" t="s">
        <v>7926</v>
      </c>
      <c r="X1257" s="1">
        <v>-7777</v>
      </c>
      <c r="Y1257" s="1">
        <v>-7777</v>
      </c>
      <c r="Z1257" s="9" t="s">
        <v>468</v>
      </c>
      <c r="AA1257" s="1" t="s">
        <v>7927</v>
      </c>
      <c r="AB1257" s="1"/>
      <c r="AC1257" s="1"/>
      <c r="AD1257" s="1"/>
      <c r="AE1257" s="1"/>
      <c r="AF1257" s="1"/>
      <c r="AG1257" s="1"/>
      <c r="AH1257" s="1"/>
      <c r="AI1257" s="1"/>
      <c r="AJ1257" s="1"/>
      <c r="AK1257" s="1"/>
      <c r="AL1257" s="1"/>
      <c r="AM1257" s="1"/>
      <c r="AN1257" s="1"/>
      <c r="AO1257" s="1"/>
      <c r="AP1257" s="1"/>
      <c r="AQ1257" s="1"/>
      <c r="AR1257" s="1"/>
      <c r="AS1257" s="1" t="s">
        <v>7935</v>
      </c>
      <c r="AT1257" s="1"/>
      <c r="AU1257" s="1"/>
      <c r="AV1257" s="1">
        <v>976.95</v>
      </c>
      <c r="AW1257" s="1" t="s">
        <v>7958</v>
      </c>
      <c r="AX1257" s="1" t="s">
        <v>7959</v>
      </c>
      <c r="AY1257" s="1">
        <v>42</v>
      </c>
      <c r="AZ1257" s="1">
        <v>19</v>
      </c>
      <c r="BA1257" s="1">
        <v>2.5538799999999999</v>
      </c>
      <c r="BB1257" s="1">
        <v>23</v>
      </c>
      <c r="BC1257" s="1">
        <v>32</v>
      </c>
      <c r="BD1257" s="1">
        <v>49.671430000000001</v>
      </c>
      <c r="BE1257" s="1">
        <f t="shared" ref="BE1257" si="248">AY1257+AZ1257/60+BA1257/3600</f>
        <v>42.31737607777778</v>
      </c>
      <c r="BF1257" s="1">
        <f t="shared" ref="BF1257" si="249">BB1257+BC1257/60+BD1257/3600</f>
        <v>23.547130952777778</v>
      </c>
      <c r="BG1257" s="1" t="s">
        <v>47</v>
      </c>
      <c r="BH1257" s="1"/>
      <c r="BI1257" s="1">
        <v>3341</v>
      </c>
      <c r="BJ1257" s="7">
        <v>44420</v>
      </c>
      <c r="BK1257" s="1"/>
      <c r="BL1257" s="7"/>
      <c r="BM1257" s="1"/>
      <c r="BN1257" s="1"/>
      <c r="BO1257" s="1"/>
      <c r="BP1257" s="1"/>
      <c r="BQ1257" s="1"/>
      <c r="BR1257" s="1"/>
      <c r="BS1257" s="1"/>
      <c r="BT1257" s="533"/>
      <c r="BU1257" s="533"/>
      <c r="BV1257" s="533"/>
      <c r="BW1257" s="533"/>
      <c r="BX1257" s="533"/>
      <c r="BY1257" s="533"/>
      <c r="BZ1257" s="533"/>
      <c r="CA1257" s="533"/>
      <c r="CB1257" s="533"/>
      <c r="CC1257" s="533"/>
      <c r="CD1257" s="533"/>
      <c r="CE1257" s="533"/>
      <c r="CF1257" s="533"/>
      <c r="CG1257" s="533"/>
      <c r="CH1257" s="533"/>
      <c r="CI1257" s="533"/>
      <c r="CJ1257" s="533"/>
      <c r="CK1257" s="533"/>
      <c r="CL1257" s="533"/>
      <c r="CM1257" s="533"/>
      <c r="CN1257" s="533"/>
      <c r="CO1257" s="533"/>
      <c r="CP1257" s="533"/>
      <c r="CQ1257" s="533"/>
      <c r="CR1257" s="533"/>
      <c r="CS1257" s="533"/>
      <c r="CT1257" s="533"/>
      <c r="CU1257" s="533"/>
      <c r="CV1257" s="533"/>
      <c r="CW1257" s="533"/>
      <c r="CX1257" s="533"/>
      <c r="CY1257" s="533"/>
      <c r="CZ1257" s="533"/>
      <c r="DA1257" s="533"/>
      <c r="DB1257" s="533"/>
      <c r="DC1257" s="533"/>
      <c r="DD1257" s="533"/>
      <c r="DE1257" s="533"/>
      <c r="DF1257" s="533"/>
      <c r="DG1257" s="533"/>
      <c r="DH1257" s="533"/>
      <c r="DI1257" s="533"/>
      <c r="DJ1257" s="533"/>
      <c r="DK1257" s="533"/>
      <c r="DL1257" s="533"/>
      <c r="DM1257" s="533"/>
      <c r="DN1257" s="533"/>
      <c r="DO1257" s="533"/>
      <c r="DP1257" s="533"/>
      <c r="DQ1257" s="533"/>
      <c r="DR1257" s="533"/>
      <c r="DS1257" s="533"/>
      <c r="DT1257" s="533"/>
      <c r="DU1257" s="533"/>
      <c r="DV1257" s="533"/>
      <c r="DW1257" s="533"/>
      <c r="DX1257" s="533"/>
      <c r="DY1257" s="533"/>
      <c r="DZ1257" s="533"/>
      <c r="EA1257" s="533"/>
      <c r="EB1257" s="533"/>
      <c r="EC1257" s="533"/>
      <c r="ED1257" s="533"/>
      <c r="EE1257" s="533"/>
      <c r="EF1257" s="533"/>
      <c r="EG1257" s="533"/>
      <c r="EH1257" s="533"/>
      <c r="EI1257" s="533"/>
      <c r="EJ1257" s="533"/>
      <c r="EK1257" s="533"/>
      <c r="EL1257" s="533"/>
      <c r="EM1257" s="533"/>
      <c r="EN1257" s="533"/>
      <c r="EO1257" s="533"/>
      <c r="EP1257" s="533"/>
      <c r="EQ1257" s="533"/>
      <c r="ER1257" s="533"/>
      <c r="ES1257" s="533"/>
      <c r="ET1257" s="533"/>
      <c r="EU1257" s="533"/>
      <c r="EV1257" s="533"/>
      <c r="EW1257" s="533"/>
      <c r="EX1257" s="533"/>
      <c r="EY1257" s="533"/>
      <c r="EZ1257" s="533"/>
      <c r="FA1257" s="533"/>
      <c r="FB1257" s="533"/>
      <c r="FC1257" s="533"/>
      <c r="FD1257" s="533"/>
      <c r="FE1257" s="533"/>
      <c r="FF1257" s="533"/>
      <c r="FG1257" s="533"/>
      <c r="FH1257" s="533"/>
      <c r="FI1257" s="533"/>
      <c r="FJ1257" s="533"/>
      <c r="FK1257" s="533"/>
      <c r="FL1257" s="533"/>
      <c r="FM1257" s="533"/>
      <c r="FN1257" s="533"/>
      <c r="FO1257" s="533"/>
      <c r="FP1257" s="533"/>
      <c r="FQ1257" s="533"/>
      <c r="FR1257" s="533"/>
      <c r="FS1257" s="533"/>
      <c r="FT1257" s="533"/>
      <c r="FU1257" s="533"/>
      <c r="FV1257" s="533"/>
      <c r="FW1257" s="533"/>
      <c r="FX1257" s="533"/>
      <c r="FY1257" s="533"/>
      <c r="FZ1257" s="533"/>
      <c r="GA1257" s="533"/>
      <c r="GB1257" s="533"/>
      <c r="GC1257" s="533"/>
      <c r="GD1257" s="533"/>
      <c r="GE1257" s="533"/>
      <c r="GF1257" s="533"/>
      <c r="GG1257" s="533"/>
      <c r="GH1257" s="533"/>
      <c r="GI1257" s="533"/>
      <c r="GJ1257" s="533"/>
      <c r="GK1257" s="533"/>
      <c r="GL1257" s="533"/>
      <c r="GM1257" s="533"/>
      <c r="GN1257" s="533"/>
      <c r="GO1257" s="533"/>
      <c r="GP1257" s="533"/>
      <c r="GQ1257" s="533"/>
      <c r="GR1257" s="533"/>
      <c r="GS1257" s="533"/>
      <c r="GT1257" s="533"/>
      <c r="GU1257" s="533"/>
      <c r="GV1257" s="533"/>
      <c r="GW1257" s="533"/>
      <c r="GX1257" s="533"/>
      <c r="GY1257" s="533"/>
      <c r="GZ1257" s="533"/>
      <c r="HA1257" s="533"/>
      <c r="HB1257" s="533"/>
      <c r="HC1257" s="533"/>
      <c r="HD1257" s="533"/>
      <c r="HE1257" s="533"/>
      <c r="HF1257" s="533"/>
      <c r="HG1257" s="533"/>
      <c r="HH1257" s="533"/>
      <c r="HI1257" s="533"/>
      <c r="HJ1257" s="533"/>
      <c r="HK1257" s="533"/>
      <c r="HL1257" s="533"/>
      <c r="HM1257" s="533"/>
      <c r="HN1257" s="533"/>
      <c r="HO1257" s="533"/>
      <c r="HP1257" s="533"/>
      <c r="HQ1257" s="533"/>
      <c r="HR1257" s="533"/>
      <c r="HS1257" s="533"/>
      <c r="HT1257" s="533"/>
      <c r="HU1257" s="533"/>
      <c r="HV1257" s="533"/>
      <c r="HW1257" s="533"/>
      <c r="HX1257" s="533"/>
      <c r="HY1257" s="533"/>
      <c r="HZ1257" s="533"/>
      <c r="IA1257" s="533"/>
      <c r="IB1257" s="533"/>
      <c r="IC1257" s="533"/>
      <c r="ID1257" s="533"/>
      <c r="IE1257" s="533"/>
      <c r="IF1257" s="533"/>
      <c r="IG1257" s="533"/>
      <c r="IH1257" s="533"/>
      <c r="II1257" s="533"/>
      <c r="IJ1257" s="533"/>
      <c r="IK1257" s="533"/>
      <c r="IL1257" s="533"/>
      <c r="IM1257" s="533"/>
      <c r="IN1257" s="533"/>
      <c r="IO1257" s="533"/>
      <c r="IP1257" s="533"/>
      <c r="IQ1257" s="533"/>
      <c r="IR1257" s="533"/>
      <c r="IS1257" s="533"/>
      <c r="IT1257" s="533"/>
      <c r="IU1257" s="533"/>
      <c r="IV1257" s="533"/>
      <c r="IW1257" s="533"/>
      <c r="IX1257" s="533"/>
      <c r="IY1257" s="533"/>
      <c r="IZ1257" s="533"/>
      <c r="JA1257" s="533"/>
      <c r="JB1257" s="533"/>
      <c r="JC1257" s="533"/>
      <c r="JD1257" s="533"/>
      <c r="JE1257" s="533"/>
      <c r="JF1257" s="533"/>
      <c r="JG1257" s="533"/>
      <c r="JH1257" s="533"/>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7923</v>
      </c>
      <c r="K1258" s="1" t="s">
        <v>55</v>
      </c>
      <c r="L1258" s="1" t="s">
        <v>7924</v>
      </c>
      <c r="M1258" s="1" t="s">
        <v>2195</v>
      </c>
      <c r="N1258" s="1" t="s">
        <v>131</v>
      </c>
      <c r="O1258" s="1" t="s">
        <v>52</v>
      </c>
      <c r="P1258" s="6">
        <v>23039</v>
      </c>
      <c r="Q1258" s="1" t="s">
        <v>7925</v>
      </c>
      <c r="R1258" s="1" t="s">
        <v>392</v>
      </c>
      <c r="S1258" s="1" t="s">
        <v>131</v>
      </c>
      <c r="T1258" s="1" t="s">
        <v>52</v>
      </c>
      <c r="U1258" s="6">
        <v>65231</v>
      </c>
      <c r="V1258" s="1" t="s">
        <v>7941</v>
      </c>
      <c r="W1258" s="1" t="s">
        <v>7926</v>
      </c>
      <c r="X1258" s="1">
        <v>-7777</v>
      </c>
      <c r="Y1258" s="1">
        <v>-7777</v>
      </c>
      <c r="Z1258" s="9" t="s">
        <v>468</v>
      </c>
      <c r="AA1258" s="1" t="s">
        <v>7927</v>
      </c>
      <c r="AB1258" s="1"/>
      <c r="AC1258" s="1"/>
      <c r="AD1258" s="1"/>
      <c r="AE1258" s="1"/>
      <c r="AF1258" s="1"/>
      <c r="AG1258" s="1"/>
      <c r="AH1258" s="1"/>
      <c r="AI1258" s="1"/>
      <c r="AJ1258" s="1"/>
      <c r="AK1258" s="1"/>
      <c r="AL1258" s="1"/>
      <c r="AM1258" s="1"/>
      <c r="AN1258" s="1"/>
      <c r="AO1258" s="1"/>
      <c r="AP1258" s="1"/>
      <c r="AQ1258" s="1"/>
      <c r="AR1258" s="1"/>
      <c r="AS1258" s="1" t="s">
        <v>7936</v>
      </c>
      <c r="AT1258" s="1"/>
      <c r="AU1258" s="1"/>
      <c r="AV1258" s="1">
        <v>977.43</v>
      </c>
      <c r="AW1258" s="1" t="s">
        <v>7960</v>
      </c>
      <c r="AX1258" s="1" t="s">
        <v>7961</v>
      </c>
      <c r="AY1258" s="1">
        <v>42</v>
      </c>
      <c r="AZ1258" s="1">
        <v>19</v>
      </c>
      <c r="BA1258" s="1">
        <v>1.49526</v>
      </c>
      <c r="BB1258" s="1">
        <v>23</v>
      </c>
      <c r="BC1258" s="1">
        <v>32</v>
      </c>
      <c r="BD1258" s="1">
        <v>49.084539999999997</v>
      </c>
      <c r="BE1258" s="1">
        <f t="shared" ref="BE1258" si="250">AY1258+AZ1258/60+BA1258/3600</f>
        <v>42.317082016666667</v>
      </c>
      <c r="BF1258" s="1">
        <f t="shared" ref="BF1258" si="251">BB1258+BC1258/60+BD1258/3600</f>
        <v>23.546967927777779</v>
      </c>
      <c r="BG1258" s="1" t="s">
        <v>47</v>
      </c>
      <c r="BH1258" s="1"/>
      <c r="BI1258" s="1">
        <v>3341</v>
      </c>
      <c r="BJ1258" s="7">
        <v>44420</v>
      </c>
      <c r="BK1258" s="1"/>
      <c r="BL1258" s="7"/>
      <c r="BM1258" s="1"/>
      <c r="BN1258" s="1"/>
      <c r="BO1258" s="1"/>
      <c r="BP1258" s="1"/>
      <c r="BQ1258" s="1"/>
      <c r="BR1258" s="1"/>
      <c r="BS1258" s="1"/>
      <c r="BT1258" s="533"/>
      <c r="BU1258" s="533"/>
      <c r="BV1258" s="533"/>
      <c r="BW1258" s="533"/>
      <c r="BX1258" s="533"/>
      <c r="BY1258" s="533"/>
      <c r="BZ1258" s="533"/>
      <c r="CA1258" s="533"/>
      <c r="CB1258" s="533"/>
      <c r="CC1258" s="533"/>
      <c r="CD1258" s="533"/>
      <c r="CE1258" s="533"/>
      <c r="CF1258" s="533"/>
      <c r="CG1258" s="533"/>
      <c r="CH1258" s="533"/>
      <c r="CI1258" s="533"/>
      <c r="CJ1258" s="533"/>
      <c r="CK1258" s="533"/>
      <c r="CL1258" s="533"/>
      <c r="CM1258" s="533"/>
      <c r="CN1258" s="533"/>
      <c r="CO1258" s="533"/>
      <c r="CP1258" s="533"/>
      <c r="CQ1258" s="533"/>
      <c r="CR1258" s="533"/>
      <c r="CS1258" s="533"/>
      <c r="CT1258" s="533"/>
      <c r="CU1258" s="533"/>
      <c r="CV1258" s="533"/>
      <c r="CW1258" s="533"/>
      <c r="CX1258" s="533"/>
      <c r="CY1258" s="533"/>
      <c r="CZ1258" s="533"/>
      <c r="DA1258" s="533"/>
      <c r="DB1258" s="533"/>
      <c r="DC1258" s="533"/>
      <c r="DD1258" s="533"/>
      <c r="DE1258" s="533"/>
      <c r="DF1258" s="533"/>
      <c r="DG1258" s="533"/>
      <c r="DH1258" s="533"/>
      <c r="DI1258" s="533"/>
      <c r="DJ1258" s="533"/>
      <c r="DK1258" s="533"/>
      <c r="DL1258" s="533"/>
      <c r="DM1258" s="533"/>
      <c r="DN1258" s="533"/>
      <c r="DO1258" s="533"/>
      <c r="DP1258" s="533"/>
      <c r="DQ1258" s="533"/>
      <c r="DR1258" s="533"/>
      <c r="DS1258" s="533"/>
      <c r="DT1258" s="533"/>
      <c r="DU1258" s="533"/>
      <c r="DV1258" s="533"/>
      <c r="DW1258" s="533"/>
      <c r="DX1258" s="533"/>
      <c r="DY1258" s="533"/>
      <c r="DZ1258" s="533"/>
      <c r="EA1258" s="533"/>
      <c r="EB1258" s="533"/>
      <c r="EC1258" s="533"/>
      <c r="ED1258" s="533"/>
      <c r="EE1258" s="533"/>
      <c r="EF1258" s="533"/>
      <c r="EG1258" s="533"/>
      <c r="EH1258" s="533"/>
      <c r="EI1258" s="533"/>
      <c r="EJ1258" s="533"/>
      <c r="EK1258" s="533"/>
      <c r="EL1258" s="533"/>
      <c r="EM1258" s="533"/>
      <c r="EN1258" s="533"/>
      <c r="EO1258" s="533"/>
      <c r="EP1258" s="533"/>
      <c r="EQ1258" s="533"/>
      <c r="ER1258" s="533"/>
      <c r="ES1258" s="533"/>
      <c r="ET1258" s="533"/>
      <c r="EU1258" s="533"/>
      <c r="EV1258" s="533"/>
      <c r="EW1258" s="533"/>
      <c r="EX1258" s="533"/>
      <c r="EY1258" s="533"/>
      <c r="EZ1258" s="533"/>
      <c r="FA1258" s="533"/>
      <c r="FB1258" s="533"/>
      <c r="FC1258" s="533"/>
      <c r="FD1258" s="533"/>
      <c r="FE1258" s="533"/>
      <c r="FF1258" s="533"/>
      <c r="FG1258" s="533"/>
      <c r="FH1258" s="533"/>
      <c r="FI1258" s="533"/>
      <c r="FJ1258" s="533"/>
      <c r="FK1258" s="533"/>
      <c r="FL1258" s="533"/>
      <c r="FM1258" s="533"/>
      <c r="FN1258" s="533"/>
      <c r="FO1258" s="533"/>
      <c r="FP1258" s="533"/>
      <c r="FQ1258" s="533"/>
      <c r="FR1258" s="533"/>
      <c r="FS1258" s="533"/>
      <c r="FT1258" s="533"/>
      <c r="FU1258" s="533"/>
      <c r="FV1258" s="533"/>
      <c r="FW1258" s="533"/>
      <c r="FX1258" s="533"/>
      <c r="FY1258" s="533"/>
      <c r="FZ1258" s="533"/>
      <c r="GA1258" s="533"/>
      <c r="GB1258" s="533"/>
      <c r="GC1258" s="533"/>
      <c r="GD1258" s="533"/>
      <c r="GE1258" s="533"/>
      <c r="GF1258" s="533"/>
      <c r="GG1258" s="533"/>
      <c r="GH1258" s="533"/>
      <c r="GI1258" s="533"/>
      <c r="GJ1258" s="533"/>
      <c r="GK1258" s="533"/>
      <c r="GL1258" s="533"/>
      <c r="GM1258" s="533"/>
      <c r="GN1258" s="533"/>
      <c r="GO1258" s="533"/>
      <c r="GP1258" s="533"/>
      <c r="GQ1258" s="533"/>
      <c r="GR1258" s="533"/>
      <c r="GS1258" s="533"/>
      <c r="GT1258" s="533"/>
      <c r="GU1258" s="533"/>
      <c r="GV1258" s="533"/>
      <c r="GW1258" s="533"/>
      <c r="GX1258" s="533"/>
      <c r="GY1258" s="533"/>
      <c r="GZ1258" s="533"/>
      <c r="HA1258" s="533"/>
      <c r="HB1258" s="533"/>
      <c r="HC1258" s="533"/>
      <c r="HD1258" s="533"/>
      <c r="HE1258" s="533"/>
      <c r="HF1258" s="533"/>
      <c r="HG1258" s="533"/>
      <c r="HH1258" s="533"/>
      <c r="HI1258" s="533"/>
      <c r="HJ1258" s="533"/>
      <c r="HK1258" s="533"/>
      <c r="HL1258" s="533"/>
      <c r="HM1258" s="533"/>
      <c r="HN1258" s="533"/>
      <c r="HO1258" s="533"/>
      <c r="HP1258" s="533"/>
      <c r="HQ1258" s="533"/>
      <c r="HR1258" s="533"/>
      <c r="HS1258" s="533"/>
      <c r="HT1258" s="533"/>
      <c r="HU1258" s="533"/>
      <c r="HV1258" s="533"/>
      <c r="HW1258" s="533"/>
      <c r="HX1258" s="533"/>
      <c r="HY1258" s="533"/>
      <c r="HZ1258" s="533"/>
      <c r="IA1258" s="533"/>
      <c r="IB1258" s="533"/>
      <c r="IC1258" s="533"/>
      <c r="ID1258" s="533"/>
      <c r="IE1258" s="533"/>
      <c r="IF1258" s="533"/>
      <c r="IG1258" s="533"/>
      <c r="IH1258" s="533"/>
      <c r="II1258" s="533"/>
      <c r="IJ1258" s="533"/>
      <c r="IK1258" s="533"/>
      <c r="IL1258" s="533"/>
      <c r="IM1258" s="533"/>
      <c r="IN1258" s="533"/>
      <c r="IO1258" s="533"/>
      <c r="IP1258" s="533"/>
      <c r="IQ1258" s="533"/>
      <c r="IR1258" s="533"/>
      <c r="IS1258" s="533"/>
      <c r="IT1258" s="533"/>
      <c r="IU1258" s="533"/>
      <c r="IV1258" s="533"/>
      <c r="IW1258" s="533"/>
      <c r="IX1258" s="533"/>
      <c r="IY1258" s="533"/>
      <c r="IZ1258" s="533"/>
      <c r="JA1258" s="533"/>
      <c r="JB1258" s="533"/>
      <c r="JC1258" s="533"/>
      <c r="JD1258" s="533"/>
      <c r="JE1258" s="533"/>
      <c r="JF1258" s="533"/>
      <c r="JG1258" s="533"/>
      <c r="JH1258" s="533"/>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7923</v>
      </c>
      <c r="K1259" s="1" t="s">
        <v>55</v>
      </c>
      <c r="L1259" s="1" t="s">
        <v>7924</v>
      </c>
      <c r="M1259" s="1" t="s">
        <v>2195</v>
      </c>
      <c r="N1259" s="1" t="s">
        <v>131</v>
      </c>
      <c r="O1259" s="1" t="s">
        <v>52</v>
      </c>
      <c r="P1259" s="6">
        <v>23039</v>
      </c>
      <c r="Q1259" s="1" t="s">
        <v>7925</v>
      </c>
      <c r="R1259" s="1" t="s">
        <v>392</v>
      </c>
      <c r="S1259" s="1" t="s">
        <v>131</v>
      </c>
      <c r="T1259" s="1" t="s">
        <v>52</v>
      </c>
      <c r="U1259" s="6">
        <v>65231</v>
      </c>
      <c r="V1259" s="1" t="s">
        <v>7941</v>
      </c>
      <c r="W1259" s="1" t="s">
        <v>7926</v>
      </c>
      <c r="X1259" s="1">
        <v>-7777</v>
      </c>
      <c r="Y1259" s="1">
        <v>-7777</v>
      </c>
      <c r="Z1259" s="9" t="s">
        <v>468</v>
      </c>
      <c r="AA1259" s="1" t="s">
        <v>7927</v>
      </c>
      <c r="AB1259" s="1"/>
      <c r="AC1259" s="1"/>
      <c r="AD1259" s="1"/>
      <c r="AE1259" s="1"/>
      <c r="AF1259" s="1"/>
      <c r="AG1259" s="1"/>
      <c r="AH1259" s="1"/>
      <c r="AI1259" s="1"/>
      <c r="AJ1259" s="1"/>
      <c r="AK1259" s="1"/>
      <c r="AL1259" s="1"/>
      <c r="AM1259" s="1"/>
      <c r="AN1259" s="1"/>
      <c r="AO1259" s="1"/>
      <c r="AP1259" s="1"/>
      <c r="AQ1259" s="1"/>
      <c r="AR1259" s="1"/>
      <c r="AS1259" s="1" t="s">
        <v>7937</v>
      </c>
      <c r="AT1259" s="1"/>
      <c r="AU1259" s="1"/>
      <c r="AV1259" s="1">
        <v>980.5</v>
      </c>
      <c r="AW1259" s="1" t="s">
        <v>7962</v>
      </c>
      <c r="AX1259" s="1" t="s">
        <v>7963</v>
      </c>
      <c r="AY1259" s="1">
        <v>42</v>
      </c>
      <c r="AZ1259" s="1">
        <v>18</v>
      </c>
      <c r="BA1259" s="1">
        <v>57.256900000000002</v>
      </c>
      <c r="BB1259" s="1">
        <v>23</v>
      </c>
      <c r="BC1259" s="1">
        <v>32</v>
      </c>
      <c r="BD1259" s="1">
        <v>49.116070000000001</v>
      </c>
      <c r="BE1259" s="1">
        <f t="shared" ref="BE1259" si="252">AY1259+AZ1259/60+BA1259/3600</f>
        <v>42.315904694444441</v>
      </c>
      <c r="BF1259" s="1">
        <f t="shared" ref="BF1259" si="253">BB1259+BC1259/60+BD1259/3600</f>
        <v>23.546976686111112</v>
      </c>
      <c r="BG1259" s="1" t="s">
        <v>47</v>
      </c>
      <c r="BH1259" s="1"/>
      <c r="BI1259" s="1">
        <v>3341</v>
      </c>
      <c r="BJ1259" s="7">
        <v>44420</v>
      </c>
      <c r="BK1259" s="1"/>
      <c r="BL1259" s="7"/>
      <c r="BM1259" s="1"/>
      <c r="BN1259" s="1"/>
      <c r="BO1259" s="1"/>
      <c r="BP1259" s="1"/>
      <c r="BQ1259" s="1"/>
      <c r="BR1259" s="1"/>
      <c r="BS1259" s="1"/>
      <c r="BT1259" s="533"/>
      <c r="BU1259" s="533"/>
      <c r="BV1259" s="533"/>
      <c r="BW1259" s="533"/>
      <c r="BX1259" s="533"/>
      <c r="BY1259" s="533"/>
      <c r="BZ1259" s="533"/>
      <c r="CA1259" s="533"/>
      <c r="CB1259" s="533"/>
      <c r="CC1259" s="533"/>
      <c r="CD1259" s="533"/>
      <c r="CE1259" s="533"/>
      <c r="CF1259" s="533"/>
      <c r="CG1259" s="533"/>
      <c r="CH1259" s="533"/>
      <c r="CI1259" s="533"/>
      <c r="CJ1259" s="533"/>
      <c r="CK1259" s="533"/>
      <c r="CL1259" s="533"/>
      <c r="CM1259" s="533"/>
      <c r="CN1259" s="533"/>
      <c r="CO1259" s="533"/>
      <c r="CP1259" s="533"/>
      <c r="CQ1259" s="533"/>
      <c r="CR1259" s="533"/>
      <c r="CS1259" s="533"/>
      <c r="CT1259" s="533"/>
      <c r="CU1259" s="533"/>
      <c r="CV1259" s="533"/>
      <c r="CW1259" s="533"/>
      <c r="CX1259" s="533"/>
      <c r="CY1259" s="533"/>
      <c r="CZ1259" s="533"/>
      <c r="DA1259" s="533"/>
      <c r="DB1259" s="533"/>
      <c r="DC1259" s="533"/>
      <c r="DD1259" s="533"/>
      <c r="DE1259" s="533"/>
      <c r="DF1259" s="533"/>
      <c r="DG1259" s="533"/>
      <c r="DH1259" s="533"/>
      <c r="DI1259" s="533"/>
      <c r="DJ1259" s="533"/>
      <c r="DK1259" s="533"/>
      <c r="DL1259" s="533"/>
      <c r="DM1259" s="533"/>
      <c r="DN1259" s="533"/>
      <c r="DO1259" s="533"/>
      <c r="DP1259" s="533"/>
      <c r="DQ1259" s="533"/>
      <c r="DR1259" s="533"/>
      <c r="DS1259" s="533"/>
      <c r="DT1259" s="533"/>
      <c r="DU1259" s="533"/>
      <c r="DV1259" s="533"/>
      <c r="DW1259" s="533"/>
      <c r="DX1259" s="533"/>
      <c r="DY1259" s="533"/>
      <c r="DZ1259" s="533"/>
      <c r="EA1259" s="533"/>
      <c r="EB1259" s="533"/>
      <c r="EC1259" s="533"/>
      <c r="ED1259" s="533"/>
      <c r="EE1259" s="533"/>
      <c r="EF1259" s="533"/>
      <c r="EG1259" s="533"/>
      <c r="EH1259" s="533"/>
      <c r="EI1259" s="533"/>
      <c r="EJ1259" s="533"/>
      <c r="EK1259" s="533"/>
      <c r="EL1259" s="533"/>
      <c r="EM1259" s="533"/>
      <c r="EN1259" s="533"/>
      <c r="EO1259" s="533"/>
      <c r="EP1259" s="533"/>
      <c r="EQ1259" s="533"/>
      <c r="ER1259" s="533"/>
      <c r="ES1259" s="533"/>
      <c r="ET1259" s="533"/>
      <c r="EU1259" s="533"/>
      <c r="EV1259" s="533"/>
      <c r="EW1259" s="533"/>
      <c r="EX1259" s="533"/>
      <c r="EY1259" s="533"/>
      <c r="EZ1259" s="533"/>
      <c r="FA1259" s="533"/>
      <c r="FB1259" s="533"/>
      <c r="FC1259" s="533"/>
      <c r="FD1259" s="533"/>
      <c r="FE1259" s="533"/>
      <c r="FF1259" s="533"/>
      <c r="FG1259" s="533"/>
      <c r="FH1259" s="533"/>
      <c r="FI1259" s="533"/>
      <c r="FJ1259" s="533"/>
      <c r="FK1259" s="533"/>
      <c r="FL1259" s="533"/>
      <c r="FM1259" s="533"/>
      <c r="FN1259" s="533"/>
      <c r="FO1259" s="533"/>
      <c r="FP1259" s="533"/>
      <c r="FQ1259" s="533"/>
      <c r="FR1259" s="533"/>
      <c r="FS1259" s="533"/>
      <c r="FT1259" s="533"/>
      <c r="FU1259" s="533"/>
      <c r="FV1259" s="533"/>
      <c r="FW1259" s="533"/>
      <c r="FX1259" s="533"/>
      <c r="FY1259" s="533"/>
      <c r="FZ1259" s="533"/>
      <c r="GA1259" s="533"/>
      <c r="GB1259" s="533"/>
      <c r="GC1259" s="533"/>
      <c r="GD1259" s="533"/>
      <c r="GE1259" s="533"/>
      <c r="GF1259" s="533"/>
      <c r="GG1259" s="533"/>
      <c r="GH1259" s="533"/>
      <c r="GI1259" s="533"/>
      <c r="GJ1259" s="533"/>
      <c r="GK1259" s="533"/>
      <c r="GL1259" s="533"/>
      <c r="GM1259" s="533"/>
      <c r="GN1259" s="533"/>
      <c r="GO1259" s="533"/>
      <c r="GP1259" s="533"/>
      <c r="GQ1259" s="533"/>
      <c r="GR1259" s="533"/>
      <c r="GS1259" s="533"/>
      <c r="GT1259" s="533"/>
      <c r="GU1259" s="533"/>
      <c r="GV1259" s="533"/>
      <c r="GW1259" s="533"/>
      <c r="GX1259" s="533"/>
      <c r="GY1259" s="533"/>
      <c r="GZ1259" s="533"/>
      <c r="HA1259" s="533"/>
      <c r="HB1259" s="533"/>
      <c r="HC1259" s="533"/>
      <c r="HD1259" s="533"/>
      <c r="HE1259" s="533"/>
      <c r="HF1259" s="533"/>
      <c r="HG1259" s="533"/>
      <c r="HH1259" s="533"/>
      <c r="HI1259" s="533"/>
      <c r="HJ1259" s="533"/>
      <c r="HK1259" s="533"/>
      <c r="HL1259" s="533"/>
      <c r="HM1259" s="533"/>
      <c r="HN1259" s="533"/>
      <c r="HO1259" s="533"/>
      <c r="HP1259" s="533"/>
      <c r="HQ1259" s="533"/>
      <c r="HR1259" s="533"/>
      <c r="HS1259" s="533"/>
      <c r="HT1259" s="533"/>
      <c r="HU1259" s="533"/>
      <c r="HV1259" s="533"/>
      <c r="HW1259" s="533"/>
      <c r="HX1259" s="533"/>
      <c r="HY1259" s="533"/>
      <c r="HZ1259" s="533"/>
      <c r="IA1259" s="533"/>
      <c r="IB1259" s="533"/>
      <c r="IC1259" s="533"/>
      <c r="ID1259" s="533"/>
      <c r="IE1259" s="533"/>
      <c r="IF1259" s="533"/>
      <c r="IG1259" s="533"/>
      <c r="IH1259" s="533"/>
      <c r="II1259" s="533"/>
      <c r="IJ1259" s="533"/>
      <c r="IK1259" s="533"/>
      <c r="IL1259" s="533"/>
      <c r="IM1259" s="533"/>
      <c r="IN1259" s="533"/>
      <c r="IO1259" s="533"/>
      <c r="IP1259" s="533"/>
      <c r="IQ1259" s="533"/>
      <c r="IR1259" s="533"/>
      <c r="IS1259" s="533"/>
      <c r="IT1259" s="533"/>
      <c r="IU1259" s="533"/>
      <c r="IV1259" s="533"/>
      <c r="IW1259" s="533"/>
      <c r="IX1259" s="533"/>
      <c r="IY1259" s="533"/>
      <c r="IZ1259" s="533"/>
      <c r="JA1259" s="533"/>
      <c r="JB1259" s="533"/>
      <c r="JC1259" s="533"/>
      <c r="JD1259" s="533"/>
      <c r="JE1259" s="533"/>
      <c r="JF1259" s="533"/>
      <c r="JG1259" s="533"/>
      <c r="JH1259" s="533"/>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7923</v>
      </c>
      <c r="K1260" s="1" t="s">
        <v>55</v>
      </c>
      <c r="L1260" s="1" t="s">
        <v>7924</v>
      </c>
      <c r="M1260" s="1" t="s">
        <v>2195</v>
      </c>
      <c r="N1260" s="1" t="s">
        <v>131</v>
      </c>
      <c r="O1260" s="1" t="s">
        <v>52</v>
      </c>
      <c r="P1260" s="6">
        <v>23039</v>
      </c>
      <c r="Q1260" s="1" t="s">
        <v>7925</v>
      </c>
      <c r="R1260" s="1" t="s">
        <v>392</v>
      </c>
      <c r="S1260" s="1" t="s">
        <v>131</v>
      </c>
      <c r="T1260" s="1" t="s">
        <v>52</v>
      </c>
      <c r="U1260" s="6">
        <v>65231</v>
      </c>
      <c r="V1260" s="1" t="s">
        <v>7941</v>
      </c>
      <c r="W1260" s="1" t="s">
        <v>7926</v>
      </c>
      <c r="X1260" s="1">
        <v>-7777</v>
      </c>
      <c r="Y1260" s="1">
        <v>-7777</v>
      </c>
      <c r="Z1260" s="9" t="s">
        <v>468</v>
      </c>
      <c r="AA1260" s="1" t="s">
        <v>7927</v>
      </c>
      <c r="AB1260" s="1"/>
      <c r="AC1260" s="1"/>
      <c r="AD1260" s="1"/>
      <c r="AE1260" s="1"/>
      <c r="AF1260" s="1"/>
      <c r="AG1260" s="1"/>
      <c r="AH1260" s="1"/>
      <c r="AI1260" s="1"/>
      <c r="AJ1260" s="1"/>
      <c r="AK1260" s="1"/>
      <c r="AL1260" s="1"/>
      <c r="AM1260" s="1"/>
      <c r="AN1260" s="1"/>
      <c r="AO1260" s="1"/>
      <c r="AP1260" s="1"/>
      <c r="AQ1260" s="1"/>
      <c r="AR1260" s="1"/>
      <c r="AS1260" s="1" t="s">
        <v>7938</v>
      </c>
      <c r="AT1260" s="1"/>
      <c r="AU1260" s="1"/>
      <c r="AV1260" s="1">
        <v>977.26</v>
      </c>
      <c r="AW1260" s="1" t="s">
        <v>7964</v>
      </c>
      <c r="AX1260" s="1" t="s">
        <v>7965</v>
      </c>
      <c r="AY1260" s="1">
        <v>42</v>
      </c>
      <c r="AZ1260" s="1">
        <v>18</v>
      </c>
      <c r="BA1260" s="1">
        <v>1.8547199999999999</v>
      </c>
      <c r="BB1260" s="1">
        <v>23</v>
      </c>
      <c r="BC1260" s="1">
        <v>32</v>
      </c>
      <c r="BD1260" s="1">
        <v>49.663890000000002</v>
      </c>
      <c r="BE1260" s="1">
        <f t="shared" ref="BE1260" si="254">AY1260+AZ1260/60+BA1260/3600</f>
        <v>42.3005152</v>
      </c>
      <c r="BF1260" s="1">
        <f t="shared" ref="BF1260" si="255">BB1260+BC1260/60+BD1260/3600</f>
        <v>23.547128858333334</v>
      </c>
      <c r="BG1260" s="1" t="s">
        <v>47</v>
      </c>
      <c r="BH1260" s="1"/>
      <c r="BI1260" s="1">
        <v>3341</v>
      </c>
      <c r="BJ1260" s="7">
        <v>44420</v>
      </c>
      <c r="BK1260" s="1"/>
      <c r="BL1260" s="7"/>
      <c r="BM1260" s="1"/>
      <c r="BN1260" s="1"/>
      <c r="BO1260" s="1"/>
      <c r="BP1260" s="1"/>
      <c r="BQ1260" s="1"/>
      <c r="BR1260" s="1"/>
      <c r="BS1260" s="1"/>
      <c r="BT1260" s="533"/>
      <c r="BU1260" s="533"/>
      <c r="BV1260" s="533"/>
      <c r="BW1260" s="533"/>
      <c r="BX1260" s="533"/>
      <c r="BY1260" s="533"/>
      <c r="BZ1260" s="533"/>
      <c r="CA1260" s="533"/>
      <c r="CB1260" s="533"/>
      <c r="CC1260" s="533"/>
      <c r="CD1260" s="533"/>
      <c r="CE1260" s="533"/>
      <c r="CF1260" s="533"/>
      <c r="CG1260" s="533"/>
      <c r="CH1260" s="533"/>
      <c r="CI1260" s="533"/>
      <c r="CJ1260" s="533"/>
      <c r="CK1260" s="533"/>
      <c r="CL1260" s="533"/>
      <c r="CM1260" s="533"/>
      <c r="CN1260" s="533"/>
      <c r="CO1260" s="533"/>
      <c r="CP1260" s="533"/>
      <c r="CQ1260" s="533"/>
      <c r="CR1260" s="533"/>
      <c r="CS1260" s="533"/>
      <c r="CT1260" s="533"/>
      <c r="CU1260" s="533"/>
      <c r="CV1260" s="533"/>
      <c r="CW1260" s="533"/>
      <c r="CX1260" s="533"/>
      <c r="CY1260" s="533"/>
      <c r="CZ1260" s="533"/>
      <c r="DA1260" s="533"/>
      <c r="DB1260" s="533"/>
      <c r="DC1260" s="533"/>
      <c r="DD1260" s="533"/>
      <c r="DE1260" s="533"/>
      <c r="DF1260" s="533"/>
      <c r="DG1260" s="533"/>
      <c r="DH1260" s="533"/>
      <c r="DI1260" s="533"/>
      <c r="DJ1260" s="533"/>
      <c r="DK1260" s="533"/>
      <c r="DL1260" s="533"/>
      <c r="DM1260" s="533"/>
      <c r="DN1260" s="533"/>
      <c r="DO1260" s="533"/>
      <c r="DP1260" s="533"/>
      <c r="DQ1260" s="533"/>
      <c r="DR1260" s="533"/>
      <c r="DS1260" s="533"/>
      <c r="DT1260" s="533"/>
      <c r="DU1260" s="533"/>
      <c r="DV1260" s="533"/>
      <c r="DW1260" s="533"/>
      <c r="DX1260" s="533"/>
      <c r="DY1260" s="533"/>
      <c r="DZ1260" s="533"/>
      <c r="EA1260" s="533"/>
      <c r="EB1260" s="533"/>
      <c r="EC1260" s="533"/>
      <c r="ED1260" s="533"/>
      <c r="EE1260" s="533"/>
      <c r="EF1260" s="533"/>
      <c r="EG1260" s="533"/>
      <c r="EH1260" s="533"/>
      <c r="EI1260" s="533"/>
      <c r="EJ1260" s="533"/>
      <c r="EK1260" s="533"/>
      <c r="EL1260" s="533"/>
      <c r="EM1260" s="533"/>
      <c r="EN1260" s="533"/>
      <c r="EO1260" s="533"/>
      <c r="EP1260" s="533"/>
      <c r="EQ1260" s="533"/>
      <c r="ER1260" s="533"/>
      <c r="ES1260" s="533"/>
      <c r="ET1260" s="533"/>
      <c r="EU1260" s="533"/>
      <c r="EV1260" s="533"/>
      <c r="EW1260" s="533"/>
      <c r="EX1260" s="533"/>
      <c r="EY1260" s="533"/>
      <c r="EZ1260" s="533"/>
      <c r="FA1260" s="533"/>
      <c r="FB1260" s="533"/>
      <c r="FC1260" s="533"/>
      <c r="FD1260" s="533"/>
      <c r="FE1260" s="533"/>
      <c r="FF1260" s="533"/>
      <c r="FG1260" s="533"/>
      <c r="FH1260" s="533"/>
      <c r="FI1260" s="533"/>
      <c r="FJ1260" s="533"/>
      <c r="FK1260" s="533"/>
      <c r="FL1260" s="533"/>
      <c r="FM1260" s="533"/>
      <c r="FN1260" s="533"/>
      <c r="FO1260" s="533"/>
      <c r="FP1260" s="533"/>
      <c r="FQ1260" s="533"/>
      <c r="FR1260" s="533"/>
      <c r="FS1260" s="533"/>
      <c r="FT1260" s="533"/>
      <c r="FU1260" s="533"/>
      <c r="FV1260" s="533"/>
      <c r="FW1260" s="533"/>
      <c r="FX1260" s="533"/>
      <c r="FY1260" s="533"/>
      <c r="FZ1260" s="533"/>
      <c r="GA1260" s="533"/>
      <c r="GB1260" s="533"/>
      <c r="GC1260" s="533"/>
      <c r="GD1260" s="533"/>
      <c r="GE1260" s="533"/>
      <c r="GF1260" s="533"/>
      <c r="GG1260" s="533"/>
      <c r="GH1260" s="533"/>
      <c r="GI1260" s="533"/>
      <c r="GJ1260" s="533"/>
      <c r="GK1260" s="533"/>
      <c r="GL1260" s="533"/>
      <c r="GM1260" s="533"/>
      <c r="GN1260" s="533"/>
      <c r="GO1260" s="533"/>
      <c r="GP1260" s="533"/>
      <c r="GQ1260" s="533"/>
      <c r="GR1260" s="533"/>
      <c r="GS1260" s="533"/>
      <c r="GT1260" s="533"/>
      <c r="GU1260" s="533"/>
      <c r="GV1260" s="533"/>
      <c r="GW1260" s="533"/>
      <c r="GX1260" s="533"/>
      <c r="GY1260" s="533"/>
      <c r="GZ1260" s="533"/>
      <c r="HA1260" s="533"/>
      <c r="HB1260" s="533"/>
      <c r="HC1260" s="533"/>
      <c r="HD1260" s="533"/>
      <c r="HE1260" s="533"/>
      <c r="HF1260" s="533"/>
      <c r="HG1260" s="533"/>
      <c r="HH1260" s="533"/>
      <c r="HI1260" s="533"/>
      <c r="HJ1260" s="533"/>
      <c r="HK1260" s="533"/>
      <c r="HL1260" s="533"/>
      <c r="HM1260" s="533"/>
      <c r="HN1260" s="533"/>
      <c r="HO1260" s="533"/>
      <c r="HP1260" s="533"/>
      <c r="HQ1260" s="533"/>
      <c r="HR1260" s="533"/>
      <c r="HS1260" s="533"/>
      <c r="HT1260" s="533"/>
      <c r="HU1260" s="533"/>
      <c r="HV1260" s="533"/>
      <c r="HW1260" s="533"/>
      <c r="HX1260" s="533"/>
      <c r="HY1260" s="533"/>
      <c r="HZ1260" s="533"/>
      <c r="IA1260" s="533"/>
      <c r="IB1260" s="533"/>
      <c r="IC1260" s="533"/>
      <c r="ID1260" s="533"/>
      <c r="IE1260" s="533"/>
      <c r="IF1260" s="533"/>
      <c r="IG1260" s="533"/>
      <c r="IH1260" s="533"/>
      <c r="II1260" s="533"/>
      <c r="IJ1260" s="533"/>
      <c r="IK1260" s="533"/>
      <c r="IL1260" s="533"/>
      <c r="IM1260" s="533"/>
      <c r="IN1260" s="533"/>
      <c r="IO1260" s="533"/>
      <c r="IP1260" s="533"/>
      <c r="IQ1260" s="533"/>
      <c r="IR1260" s="533"/>
      <c r="IS1260" s="533"/>
      <c r="IT1260" s="533"/>
      <c r="IU1260" s="533"/>
      <c r="IV1260" s="533"/>
      <c r="IW1260" s="533"/>
      <c r="IX1260" s="533"/>
      <c r="IY1260" s="533"/>
      <c r="IZ1260" s="533"/>
      <c r="JA1260" s="533"/>
      <c r="JB1260" s="533"/>
      <c r="JC1260" s="533"/>
      <c r="JD1260" s="533"/>
      <c r="JE1260" s="533"/>
      <c r="JF1260" s="533"/>
      <c r="JG1260" s="533"/>
      <c r="JH1260" s="533"/>
    </row>
    <row r="1261" spans="1:268" s="3" customFormat="1" ht="39.75" customHeight="1" x14ac:dyDescent="0.25">
      <c r="A1261" s="1"/>
      <c r="B1261" s="1" t="s">
        <v>2194</v>
      </c>
      <c r="C1261" s="1">
        <v>11160136</v>
      </c>
      <c r="D1261" s="7">
        <v>43153</v>
      </c>
      <c r="E1261" s="7">
        <v>43153</v>
      </c>
      <c r="F1261" s="7">
        <v>45344</v>
      </c>
      <c r="G1261" s="1">
        <v>-7777</v>
      </c>
      <c r="H1261" s="1" t="s">
        <v>491</v>
      </c>
      <c r="I1261" s="1"/>
      <c r="J1261" s="1" t="s">
        <v>7923</v>
      </c>
      <c r="K1261" s="1" t="s">
        <v>55</v>
      </c>
      <c r="L1261" s="1" t="s">
        <v>7924</v>
      </c>
      <c r="M1261" s="1" t="s">
        <v>2195</v>
      </c>
      <c r="N1261" s="1" t="s">
        <v>131</v>
      </c>
      <c r="O1261" s="1" t="s">
        <v>52</v>
      </c>
      <c r="P1261" s="6">
        <v>23039</v>
      </c>
      <c r="Q1261" s="1" t="s">
        <v>7925</v>
      </c>
      <c r="R1261" s="1" t="s">
        <v>392</v>
      </c>
      <c r="S1261" s="1" t="s">
        <v>131</v>
      </c>
      <c r="T1261" s="1" t="s">
        <v>52</v>
      </c>
      <c r="U1261" s="6">
        <v>65231</v>
      </c>
      <c r="V1261" s="1" t="s">
        <v>7941</v>
      </c>
      <c r="W1261" s="1" t="s">
        <v>7926</v>
      </c>
      <c r="X1261" s="1">
        <v>-7777</v>
      </c>
      <c r="Y1261" s="1">
        <v>-7777</v>
      </c>
      <c r="Z1261" s="9" t="s">
        <v>468</v>
      </c>
      <c r="AA1261" s="1" t="s">
        <v>7927</v>
      </c>
      <c r="AB1261" s="1"/>
      <c r="AC1261" s="1"/>
      <c r="AD1261" s="1"/>
      <c r="AE1261" s="1"/>
      <c r="AF1261" s="1"/>
      <c r="AG1261" s="1"/>
      <c r="AH1261" s="1"/>
      <c r="AI1261" s="1"/>
      <c r="AJ1261" s="1"/>
      <c r="AK1261" s="1"/>
      <c r="AL1261" s="1"/>
      <c r="AM1261" s="1"/>
      <c r="AN1261" s="1"/>
      <c r="AO1261" s="1"/>
      <c r="AP1261" s="1"/>
      <c r="AQ1261" s="1"/>
      <c r="AR1261" s="1"/>
      <c r="AS1261" s="1" t="s">
        <v>7939</v>
      </c>
      <c r="AT1261" s="1"/>
      <c r="AU1261" s="1"/>
      <c r="AV1261" s="1">
        <v>981.5</v>
      </c>
      <c r="AW1261" s="1" t="s">
        <v>7966</v>
      </c>
      <c r="AX1261" s="1" t="s">
        <v>7967</v>
      </c>
      <c r="AY1261" s="1">
        <v>42</v>
      </c>
      <c r="AZ1261" s="1">
        <v>18</v>
      </c>
      <c r="BA1261" s="1">
        <v>52.083199999999998</v>
      </c>
      <c r="BB1261" s="1">
        <v>23</v>
      </c>
      <c r="BC1261" s="1">
        <v>32</v>
      </c>
      <c r="BD1261" s="1">
        <v>52.430700000000002</v>
      </c>
      <c r="BE1261" s="1">
        <f t="shared" ref="BE1261" si="256">AY1261+AZ1261/60+BA1261/3600</f>
        <v>42.314467555555552</v>
      </c>
      <c r="BF1261" s="1">
        <f t="shared" ref="BF1261" si="257">BB1261+BC1261/60+BD1261/3600</f>
        <v>23.547897416666668</v>
      </c>
      <c r="BG1261" s="1" t="s">
        <v>47</v>
      </c>
      <c r="BH1261" s="1"/>
      <c r="BI1261" s="1">
        <v>3341</v>
      </c>
      <c r="BJ1261" s="7">
        <v>44420</v>
      </c>
      <c r="BK1261" s="1"/>
      <c r="BL1261" s="7"/>
      <c r="BM1261" s="1"/>
      <c r="BN1261" s="1"/>
      <c r="BO1261" s="1"/>
      <c r="BP1261" s="1"/>
      <c r="BQ1261" s="1"/>
      <c r="BR1261" s="1"/>
      <c r="BS1261" s="1"/>
      <c r="BT1261" s="533"/>
      <c r="BU1261" s="533"/>
      <c r="BV1261" s="533"/>
      <c r="BW1261" s="533"/>
      <c r="BX1261" s="533"/>
      <c r="BY1261" s="533"/>
      <c r="BZ1261" s="533"/>
      <c r="CA1261" s="533"/>
      <c r="CB1261" s="533"/>
      <c r="CC1261" s="533"/>
      <c r="CD1261" s="533"/>
      <c r="CE1261" s="533"/>
      <c r="CF1261" s="533"/>
      <c r="CG1261" s="533"/>
      <c r="CH1261" s="533"/>
      <c r="CI1261" s="533"/>
      <c r="CJ1261" s="533"/>
      <c r="CK1261" s="533"/>
      <c r="CL1261" s="533"/>
      <c r="CM1261" s="533"/>
      <c r="CN1261" s="533"/>
      <c r="CO1261" s="533"/>
      <c r="CP1261" s="533"/>
      <c r="CQ1261" s="533"/>
      <c r="CR1261" s="533"/>
      <c r="CS1261" s="533"/>
      <c r="CT1261" s="533"/>
      <c r="CU1261" s="533"/>
      <c r="CV1261" s="533"/>
      <c r="CW1261" s="533"/>
      <c r="CX1261" s="533"/>
      <c r="CY1261" s="533"/>
      <c r="CZ1261" s="533"/>
      <c r="DA1261" s="533"/>
      <c r="DB1261" s="533"/>
      <c r="DC1261" s="533"/>
      <c r="DD1261" s="533"/>
      <c r="DE1261" s="533"/>
      <c r="DF1261" s="533"/>
      <c r="DG1261" s="533"/>
      <c r="DH1261" s="533"/>
      <c r="DI1261" s="533"/>
      <c r="DJ1261" s="533"/>
      <c r="DK1261" s="533"/>
      <c r="DL1261" s="533"/>
      <c r="DM1261" s="533"/>
      <c r="DN1261" s="533"/>
      <c r="DO1261" s="533"/>
      <c r="DP1261" s="533"/>
      <c r="DQ1261" s="533"/>
      <c r="DR1261" s="533"/>
      <c r="DS1261" s="533"/>
      <c r="DT1261" s="533"/>
      <c r="DU1261" s="533"/>
      <c r="DV1261" s="533"/>
      <c r="DW1261" s="533"/>
      <c r="DX1261" s="533"/>
      <c r="DY1261" s="533"/>
      <c r="DZ1261" s="533"/>
      <c r="EA1261" s="533"/>
      <c r="EB1261" s="533"/>
      <c r="EC1261" s="533"/>
      <c r="ED1261" s="533"/>
      <c r="EE1261" s="533"/>
      <c r="EF1261" s="533"/>
      <c r="EG1261" s="533"/>
      <c r="EH1261" s="533"/>
      <c r="EI1261" s="533"/>
      <c r="EJ1261" s="533"/>
      <c r="EK1261" s="533"/>
      <c r="EL1261" s="533"/>
      <c r="EM1261" s="533"/>
      <c r="EN1261" s="533"/>
      <c r="EO1261" s="533"/>
      <c r="EP1261" s="533"/>
      <c r="EQ1261" s="533"/>
      <c r="ER1261" s="533"/>
      <c r="ES1261" s="533"/>
      <c r="ET1261" s="533"/>
      <c r="EU1261" s="533"/>
      <c r="EV1261" s="533"/>
      <c r="EW1261" s="533"/>
      <c r="EX1261" s="533"/>
      <c r="EY1261" s="533"/>
      <c r="EZ1261" s="533"/>
      <c r="FA1261" s="533"/>
      <c r="FB1261" s="533"/>
      <c r="FC1261" s="533"/>
      <c r="FD1261" s="533"/>
      <c r="FE1261" s="533"/>
      <c r="FF1261" s="533"/>
      <c r="FG1261" s="533"/>
      <c r="FH1261" s="533"/>
      <c r="FI1261" s="533"/>
      <c r="FJ1261" s="533"/>
      <c r="FK1261" s="533"/>
      <c r="FL1261" s="533"/>
      <c r="FM1261" s="533"/>
      <c r="FN1261" s="533"/>
      <c r="FO1261" s="533"/>
      <c r="FP1261" s="533"/>
      <c r="FQ1261" s="533"/>
      <c r="FR1261" s="533"/>
      <c r="FS1261" s="533"/>
      <c r="FT1261" s="533"/>
      <c r="FU1261" s="533"/>
      <c r="FV1261" s="533"/>
      <c r="FW1261" s="533"/>
      <c r="FX1261" s="533"/>
      <c r="FY1261" s="533"/>
      <c r="FZ1261" s="533"/>
      <c r="GA1261" s="533"/>
      <c r="GB1261" s="533"/>
      <c r="GC1261" s="533"/>
      <c r="GD1261" s="533"/>
      <c r="GE1261" s="533"/>
      <c r="GF1261" s="533"/>
      <c r="GG1261" s="533"/>
      <c r="GH1261" s="533"/>
      <c r="GI1261" s="533"/>
      <c r="GJ1261" s="533"/>
      <c r="GK1261" s="533"/>
      <c r="GL1261" s="533"/>
      <c r="GM1261" s="533"/>
      <c r="GN1261" s="533"/>
      <c r="GO1261" s="533"/>
      <c r="GP1261" s="533"/>
      <c r="GQ1261" s="533"/>
      <c r="GR1261" s="533"/>
      <c r="GS1261" s="533"/>
      <c r="GT1261" s="533"/>
      <c r="GU1261" s="533"/>
      <c r="GV1261" s="533"/>
      <c r="GW1261" s="533"/>
      <c r="GX1261" s="533"/>
      <c r="GY1261" s="533"/>
      <c r="GZ1261" s="533"/>
      <c r="HA1261" s="533"/>
      <c r="HB1261" s="533"/>
      <c r="HC1261" s="533"/>
      <c r="HD1261" s="533"/>
      <c r="HE1261" s="533"/>
      <c r="HF1261" s="533"/>
      <c r="HG1261" s="533"/>
      <c r="HH1261" s="533"/>
      <c r="HI1261" s="533"/>
      <c r="HJ1261" s="533"/>
      <c r="HK1261" s="533"/>
      <c r="HL1261" s="533"/>
      <c r="HM1261" s="533"/>
      <c r="HN1261" s="533"/>
      <c r="HO1261" s="533"/>
      <c r="HP1261" s="533"/>
      <c r="HQ1261" s="533"/>
      <c r="HR1261" s="533"/>
      <c r="HS1261" s="533"/>
      <c r="HT1261" s="533"/>
      <c r="HU1261" s="533"/>
      <c r="HV1261" s="533"/>
      <c r="HW1261" s="533"/>
      <c r="HX1261" s="533"/>
      <c r="HY1261" s="533"/>
      <c r="HZ1261" s="533"/>
      <c r="IA1261" s="533"/>
      <c r="IB1261" s="533"/>
      <c r="IC1261" s="533"/>
      <c r="ID1261" s="533"/>
      <c r="IE1261" s="533"/>
      <c r="IF1261" s="533"/>
      <c r="IG1261" s="533"/>
      <c r="IH1261" s="533"/>
      <c r="II1261" s="533"/>
      <c r="IJ1261" s="533"/>
      <c r="IK1261" s="533"/>
      <c r="IL1261" s="533"/>
      <c r="IM1261" s="533"/>
      <c r="IN1261" s="533"/>
      <c r="IO1261" s="533"/>
      <c r="IP1261" s="533"/>
      <c r="IQ1261" s="533"/>
      <c r="IR1261" s="533"/>
      <c r="IS1261" s="533"/>
      <c r="IT1261" s="533"/>
      <c r="IU1261" s="533"/>
      <c r="IV1261" s="533"/>
      <c r="IW1261" s="533"/>
      <c r="IX1261" s="533"/>
      <c r="IY1261" s="533"/>
      <c r="IZ1261" s="533"/>
      <c r="JA1261" s="533"/>
      <c r="JB1261" s="533"/>
      <c r="JC1261" s="533"/>
      <c r="JD1261" s="533"/>
      <c r="JE1261" s="533"/>
      <c r="JF1261" s="533"/>
      <c r="JG1261" s="533"/>
      <c r="JH1261" s="533"/>
    </row>
    <row r="1262" spans="1:268" s="3" customFormat="1" ht="39.75" customHeight="1" x14ac:dyDescent="0.25">
      <c r="A1262" s="1"/>
      <c r="B1262" s="1" t="s">
        <v>2194</v>
      </c>
      <c r="C1262" s="1">
        <v>11160136</v>
      </c>
      <c r="D1262" s="7">
        <v>43153</v>
      </c>
      <c r="E1262" s="7">
        <v>43153</v>
      </c>
      <c r="F1262" s="7">
        <v>45344</v>
      </c>
      <c r="G1262" s="1">
        <v>-7777</v>
      </c>
      <c r="H1262" s="1" t="s">
        <v>491</v>
      </c>
      <c r="I1262" s="1"/>
      <c r="J1262" s="1" t="s">
        <v>7923</v>
      </c>
      <c r="K1262" s="1" t="s">
        <v>55</v>
      </c>
      <c r="L1262" s="1" t="s">
        <v>7924</v>
      </c>
      <c r="M1262" s="1" t="s">
        <v>2195</v>
      </c>
      <c r="N1262" s="1" t="s">
        <v>131</v>
      </c>
      <c r="O1262" s="1" t="s">
        <v>52</v>
      </c>
      <c r="P1262" s="6">
        <v>23039</v>
      </c>
      <c r="Q1262" s="1" t="s">
        <v>7925</v>
      </c>
      <c r="R1262" s="1" t="s">
        <v>392</v>
      </c>
      <c r="S1262" s="1" t="s">
        <v>131</v>
      </c>
      <c r="T1262" s="1" t="s">
        <v>52</v>
      </c>
      <c r="U1262" s="6">
        <v>65231</v>
      </c>
      <c r="V1262" s="1" t="s">
        <v>7941</v>
      </c>
      <c r="W1262" s="1" t="s">
        <v>7926</v>
      </c>
      <c r="X1262" s="1">
        <v>-7777</v>
      </c>
      <c r="Y1262" s="1">
        <v>-7777</v>
      </c>
      <c r="Z1262" s="9" t="s">
        <v>468</v>
      </c>
      <c r="AA1262" s="1" t="s">
        <v>7927</v>
      </c>
      <c r="AB1262" s="1"/>
      <c r="AC1262" s="1"/>
      <c r="AD1262" s="1"/>
      <c r="AE1262" s="1"/>
      <c r="AF1262" s="1"/>
      <c r="AG1262" s="1"/>
      <c r="AH1262" s="1"/>
      <c r="AI1262" s="1"/>
      <c r="AJ1262" s="1"/>
      <c r="AK1262" s="1"/>
      <c r="AL1262" s="1"/>
      <c r="AM1262" s="1"/>
      <c r="AN1262" s="1"/>
      <c r="AO1262" s="1"/>
      <c r="AP1262" s="1"/>
      <c r="AQ1262" s="1"/>
      <c r="AR1262" s="1"/>
      <c r="AS1262" s="1" t="s">
        <v>7940</v>
      </c>
      <c r="AT1262" s="1"/>
      <c r="AU1262" s="1"/>
      <c r="AV1262" s="1">
        <v>979.5</v>
      </c>
      <c r="AW1262" s="1" t="s">
        <v>7968</v>
      </c>
      <c r="AX1262" s="1" t="s">
        <v>7945</v>
      </c>
      <c r="AY1262" s="1">
        <v>42</v>
      </c>
      <c r="AZ1262" s="1">
        <v>18</v>
      </c>
      <c r="BA1262" s="1">
        <v>58.07</v>
      </c>
      <c r="BB1262" s="1">
        <v>23</v>
      </c>
      <c r="BC1262" s="1">
        <v>32</v>
      </c>
      <c r="BD1262" s="1">
        <v>55.23</v>
      </c>
      <c r="BE1262" s="1">
        <f t="shared" ref="BE1262" si="258">AY1262+AZ1262/60+BA1262/3600</f>
        <v>42.316130555555553</v>
      </c>
      <c r="BF1262" s="1">
        <f t="shared" ref="BF1262" si="259">BB1262+BC1262/60+BD1262/3600</f>
        <v>23.548675000000003</v>
      </c>
      <c r="BG1262" s="1" t="s">
        <v>47</v>
      </c>
      <c r="BH1262" s="1"/>
      <c r="BI1262" s="1">
        <v>3341</v>
      </c>
      <c r="BJ1262" s="7">
        <v>44420</v>
      </c>
      <c r="BK1262" s="1"/>
      <c r="BL1262" s="7"/>
      <c r="BM1262" s="1"/>
      <c r="BN1262" s="1"/>
      <c r="BO1262" s="1"/>
      <c r="BP1262" s="1"/>
      <c r="BQ1262" s="1"/>
      <c r="BR1262" s="1"/>
      <c r="BS1262" s="1"/>
      <c r="BT1262" s="533"/>
      <c r="BU1262" s="533"/>
      <c r="BV1262" s="533"/>
      <c r="BW1262" s="533"/>
      <c r="BX1262" s="533"/>
      <c r="BY1262" s="533"/>
      <c r="BZ1262" s="533"/>
      <c r="CA1262" s="533"/>
      <c r="CB1262" s="533"/>
      <c r="CC1262" s="533"/>
      <c r="CD1262" s="533"/>
      <c r="CE1262" s="533"/>
      <c r="CF1262" s="533"/>
      <c r="CG1262" s="533"/>
      <c r="CH1262" s="533"/>
      <c r="CI1262" s="533"/>
      <c r="CJ1262" s="533"/>
      <c r="CK1262" s="533"/>
      <c r="CL1262" s="533"/>
      <c r="CM1262" s="533"/>
      <c r="CN1262" s="533"/>
      <c r="CO1262" s="533"/>
      <c r="CP1262" s="533"/>
      <c r="CQ1262" s="533"/>
      <c r="CR1262" s="533"/>
      <c r="CS1262" s="533"/>
      <c r="CT1262" s="533"/>
      <c r="CU1262" s="533"/>
      <c r="CV1262" s="533"/>
      <c r="CW1262" s="533"/>
      <c r="CX1262" s="533"/>
      <c r="CY1262" s="533"/>
      <c r="CZ1262" s="533"/>
      <c r="DA1262" s="533"/>
      <c r="DB1262" s="533"/>
      <c r="DC1262" s="533"/>
      <c r="DD1262" s="533"/>
      <c r="DE1262" s="533"/>
      <c r="DF1262" s="533"/>
      <c r="DG1262" s="533"/>
      <c r="DH1262" s="533"/>
      <c r="DI1262" s="533"/>
      <c r="DJ1262" s="533"/>
      <c r="DK1262" s="533"/>
      <c r="DL1262" s="533"/>
      <c r="DM1262" s="533"/>
      <c r="DN1262" s="533"/>
      <c r="DO1262" s="533"/>
      <c r="DP1262" s="533"/>
      <c r="DQ1262" s="533"/>
      <c r="DR1262" s="533"/>
      <c r="DS1262" s="533"/>
      <c r="DT1262" s="533"/>
      <c r="DU1262" s="533"/>
      <c r="DV1262" s="533"/>
      <c r="DW1262" s="533"/>
      <c r="DX1262" s="533"/>
      <c r="DY1262" s="533"/>
      <c r="DZ1262" s="533"/>
      <c r="EA1262" s="533"/>
      <c r="EB1262" s="533"/>
      <c r="EC1262" s="533"/>
      <c r="ED1262" s="533"/>
      <c r="EE1262" s="533"/>
      <c r="EF1262" s="533"/>
      <c r="EG1262" s="533"/>
      <c r="EH1262" s="533"/>
      <c r="EI1262" s="533"/>
      <c r="EJ1262" s="533"/>
      <c r="EK1262" s="533"/>
      <c r="EL1262" s="533"/>
      <c r="EM1262" s="533"/>
      <c r="EN1262" s="533"/>
      <c r="EO1262" s="533"/>
      <c r="EP1262" s="533"/>
      <c r="EQ1262" s="533"/>
      <c r="ER1262" s="533"/>
      <c r="ES1262" s="533"/>
      <c r="ET1262" s="533"/>
      <c r="EU1262" s="533"/>
      <c r="EV1262" s="533"/>
      <c r="EW1262" s="533"/>
      <c r="EX1262" s="533"/>
      <c r="EY1262" s="533"/>
      <c r="EZ1262" s="533"/>
      <c r="FA1262" s="533"/>
      <c r="FB1262" s="533"/>
      <c r="FC1262" s="533"/>
      <c r="FD1262" s="533"/>
      <c r="FE1262" s="533"/>
      <c r="FF1262" s="533"/>
      <c r="FG1262" s="533"/>
      <c r="FH1262" s="533"/>
      <c r="FI1262" s="533"/>
      <c r="FJ1262" s="533"/>
      <c r="FK1262" s="533"/>
      <c r="FL1262" s="533"/>
      <c r="FM1262" s="533"/>
      <c r="FN1262" s="533"/>
      <c r="FO1262" s="533"/>
      <c r="FP1262" s="533"/>
      <c r="FQ1262" s="533"/>
      <c r="FR1262" s="533"/>
      <c r="FS1262" s="533"/>
      <c r="FT1262" s="533"/>
      <c r="FU1262" s="533"/>
      <c r="FV1262" s="533"/>
      <c r="FW1262" s="533"/>
      <c r="FX1262" s="533"/>
      <c r="FY1262" s="533"/>
      <c r="FZ1262" s="533"/>
      <c r="GA1262" s="533"/>
      <c r="GB1262" s="533"/>
      <c r="GC1262" s="533"/>
      <c r="GD1262" s="533"/>
      <c r="GE1262" s="533"/>
      <c r="GF1262" s="533"/>
      <c r="GG1262" s="533"/>
      <c r="GH1262" s="533"/>
      <c r="GI1262" s="533"/>
      <c r="GJ1262" s="533"/>
      <c r="GK1262" s="533"/>
      <c r="GL1262" s="533"/>
      <c r="GM1262" s="533"/>
      <c r="GN1262" s="533"/>
      <c r="GO1262" s="533"/>
      <c r="GP1262" s="533"/>
      <c r="GQ1262" s="533"/>
      <c r="GR1262" s="533"/>
      <c r="GS1262" s="533"/>
      <c r="GT1262" s="533"/>
      <c r="GU1262" s="533"/>
      <c r="GV1262" s="533"/>
      <c r="GW1262" s="533"/>
      <c r="GX1262" s="533"/>
      <c r="GY1262" s="533"/>
      <c r="GZ1262" s="533"/>
      <c r="HA1262" s="533"/>
      <c r="HB1262" s="533"/>
      <c r="HC1262" s="533"/>
      <c r="HD1262" s="533"/>
      <c r="HE1262" s="533"/>
      <c r="HF1262" s="533"/>
      <c r="HG1262" s="533"/>
      <c r="HH1262" s="533"/>
      <c r="HI1262" s="533"/>
      <c r="HJ1262" s="533"/>
      <c r="HK1262" s="533"/>
      <c r="HL1262" s="533"/>
      <c r="HM1262" s="533"/>
      <c r="HN1262" s="533"/>
      <c r="HO1262" s="533"/>
      <c r="HP1262" s="533"/>
      <c r="HQ1262" s="533"/>
      <c r="HR1262" s="533"/>
      <c r="HS1262" s="533"/>
      <c r="HT1262" s="533"/>
      <c r="HU1262" s="533"/>
      <c r="HV1262" s="533"/>
      <c r="HW1262" s="533"/>
      <c r="HX1262" s="533"/>
      <c r="HY1262" s="533"/>
      <c r="HZ1262" s="533"/>
      <c r="IA1262" s="533"/>
      <c r="IB1262" s="533"/>
      <c r="IC1262" s="533"/>
      <c r="ID1262" s="533"/>
      <c r="IE1262" s="533"/>
      <c r="IF1262" s="533"/>
      <c r="IG1262" s="533"/>
      <c r="IH1262" s="533"/>
      <c r="II1262" s="533"/>
      <c r="IJ1262" s="533"/>
      <c r="IK1262" s="533"/>
      <c r="IL1262" s="533"/>
      <c r="IM1262" s="533"/>
      <c r="IN1262" s="533"/>
      <c r="IO1262" s="533"/>
      <c r="IP1262" s="533"/>
      <c r="IQ1262" s="533"/>
      <c r="IR1262" s="533"/>
      <c r="IS1262" s="533"/>
      <c r="IT1262" s="533"/>
      <c r="IU1262" s="533"/>
      <c r="IV1262" s="533"/>
      <c r="IW1262" s="533"/>
      <c r="IX1262" s="533"/>
      <c r="IY1262" s="533"/>
      <c r="IZ1262" s="533"/>
      <c r="JA1262" s="533"/>
      <c r="JB1262" s="533"/>
      <c r="JC1262" s="533"/>
      <c r="JD1262" s="533"/>
      <c r="JE1262" s="533"/>
      <c r="JF1262" s="533"/>
      <c r="JG1262" s="533"/>
      <c r="JH1262" s="533"/>
    </row>
    <row r="1263" spans="1:268" s="3" customFormat="1" ht="39.75" customHeight="1" thickBot="1" x14ac:dyDescent="0.3">
      <c r="A1263" s="178"/>
      <c r="B1263" s="178" t="s">
        <v>2194</v>
      </c>
      <c r="C1263" s="178">
        <v>11160136</v>
      </c>
      <c r="D1263" s="179">
        <v>43153</v>
      </c>
      <c r="E1263" s="179">
        <v>43153</v>
      </c>
      <c r="F1263" s="179">
        <v>45344</v>
      </c>
      <c r="G1263" s="178">
        <v>-7777</v>
      </c>
      <c r="H1263" s="178" t="s">
        <v>491</v>
      </c>
      <c r="I1263" s="178"/>
      <c r="J1263" s="178" t="s">
        <v>7923</v>
      </c>
      <c r="K1263" s="178" t="s">
        <v>55</v>
      </c>
      <c r="L1263" s="178" t="s">
        <v>7924</v>
      </c>
      <c r="M1263" s="178" t="s">
        <v>2195</v>
      </c>
      <c r="N1263" s="178" t="s">
        <v>131</v>
      </c>
      <c r="O1263" s="178" t="s">
        <v>52</v>
      </c>
      <c r="P1263" s="180">
        <v>23039</v>
      </c>
      <c r="Q1263" s="178" t="s">
        <v>7925</v>
      </c>
      <c r="R1263" s="178" t="s">
        <v>392</v>
      </c>
      <c r="S1263" s="178" t="s">
        <v>131</v>
      </c>
      <c r="T1263" s="178" t="s">
        <v>52</v>
      </c>
      <c r="U1263" s="180">
        <v>65231</v>
      </c>
      <c r="V1263" s="178" t="s">
        <v>7941</v>
      </c>
      <c r="W1263" s="178" t="s">
        <v>7926</v>
      </c>
      <c r="X1263" s="178">
        <v>-7777</v>
      </c>
      <c r="Y1263" s="178">
        <v>-7777</v>
      </c>
      <c r="Z1263" s="181" t="s">
        <v>468</v>
      </c>
      <c r="AA1263" s="178" t="s">
        <v>7927</v>
      </c>
      <c r="AB1263" s="178"/>
      <c r="AC1263" s="178"/>
      <c r="AD1263" s="178"/>
      <c r="AE1263" s="178"/>
      <c r="AF1263" s="178"/>
      <c r="AG1263" s="178"/>
      <c r="AH1263" s="178"/>
      <c r="AI1263" s="178"/>
      <c r="AJ1263" s="178"/>
      <c r="AK1263" s="178"/>
      <c r="AL1263" s="178"/>
      <c r="AM1263" s="178"/>
      <c r="AN1263" s="178"/>
      <c r="AO1263" s="178"/>
      <c r="AP1263" s="178"/>
      <c r="AQ1263" s="178"/>
      <c r="AR1263" s="178"/>
      <c r="AS1263" s="178" t="s">
        <v>7740</v>
      </c>
      <c r="AT1263" s="178"/>
      <c r="AU1263" s="178"/>
      <c r="AV1263" s="178">
        <v>962.5</v>
      </c>
      <c r="AW1263" s="178" t="s">
        <v>9495</v>
      </c>
      <c r="AX1263" s="178" t="s">
        <v>9496</v>
      </c>
      <c r="AY1263" s="178">
        <v>42</v>
      </c>
      <c r="AZ1263" s="178">
        <v>19</v>
      </c>
      <c r="BA1263" s="178">
        <v>17.315000000000001</v>
      </c>
      <c r="BB1263" s="178">
        <v>23</v>
      </c>
      <c r="BC1263" s="178">
        <v>33</v>
      </c>
      <c r="BD1263" s="178">
        <v>11.525</v>
      </c>
      <c r="BE1263" s="178">
        <f>AY1263+AZ1263/60+BA1263/3600</f>
        <v>42.32147638888889</v>
      </c>
      <c r="BF1263" s="178">
        <f>BB1263+BC1263/60+BD1263/3600</f>
        <v>23.55320138888889</v>
      </c>
      <c r="BG1263" s="178" t="s">
        <v>47</v>
      </c>
      <c r="BH1263" s="178"/>
      <c r="BI1263" s="178">
        <v>3341</v>
      </c>
      <c r="BJ1263" s="179">
        <v>44420</v>
      </c>
      <c r="BK1263" s="178"/>
      <c r="BL1263" s="179"/>
      <c r="BM1263" s="178"/>
      <c r="BN1263" s="178"/>
      <c r="BO1263" s="178"/>
      <c r="BP1263" s="178"/>
      <c r="BQ1263" s="178"/>
      <c r="BR1263" s="178"/>
      <c r="BS1263" s="178"/>
      <c r="BT1263" s="533"/>
      <c r="BU1263" s="533"/>
      <c r="BV1263" s="533"/>
      <c r="BW1263" s="533"/>
      <c r="BX1263" s="533"/>
      <c r="BY1263" s="533"/>
      <c r="BZ1263" s="533"/>
      <c r="CA1263" s="533"/>
      <c r="CB1263" s="533"/>
      <c r="CC1263" s="533"/>
      <c r="CD1263" s="533"/>
      <c r="CE1263" s="533"/>
      <c r="CF1263" s="533"/>
      <c r="CG1263" s="533"/>
      <c r="CH1263" s="533"/>
      <c r="CI1263" s="533"/>
      <c r="CJ1263" s="533"/>
      <c r="CK1263" s="533"/>
      <c r="CL1263" s="533"/>
      <c r="CM1263" s="533"/>
      <c r="CN1263" s="533"/>
      <c r="CO1263" s="533"/>
      <c r="CP1263" s="533"/>
      <c r="CQ1263" s="533"/>
      <c r="CR1263" s="533"/>
      <c r="CS1263" s="533"/>
      <c r="CT1263" s="533"/>
      <c r="CU1263" s="533"/>
      <c r="CV1263" s="533"/>
      <c r="CW1263" s="533"/>
      <c r="CX1263" s="533"/>
      <c r="CY1263" s="533"/>
      <c r="CZ1263" s="533"/>
      <c r="DA1263" s="533"/>
      <c r="DB1263" s="533"/>
      <c r="DC1263" s="533"/>
      <c r="DD1263" s="533"/>
      <c r="DE1263" s="533"/>
      <c r="DF1263" s="533"/>
      <c r="DG1263" s="533"/>
      <c r="DH1263" s="533"/>
      <c r="DI1263" s="533"/>
      <c r="DJ1263" s="533"/>
      <c r="DK1263" s="533"/>
      <c r="DL1263" s="533"/>
      <c r="DM1263" s="533"/>
      <c r="DN1263" s="533"/>
      <c r="DO1263" s="533"/>
      <c r="DP1263" s="533"/>
      <c r="DQ1263" s="533"/>
      <c r="DR1263" s="533"/>
      <c r="DS1263" s="533"/>
      <c r="DT1263" s="533"/>
      <c r="DU1263" s="533"/>
      <c r="DV1263" s="533"/>
      <c r="DW1263" s="533"/>
      <c r="DX1263" s="533"/>
      <c r="DY1263" s="533"/>
      <c r="DZ1263" s="533"/>
      <c r="EA1263" s="533"/>
      <c r="EB1263" s="533"/>
      <c r="EC1263" s="533"/>
      <c r="ED1263" s="533"/>
      <c r="EE1263" s="533"/>
      <c r="EF1263" s="533"/>
      <c r="EG1263" s="533"/>
      <c r="EH1263" s="533"/>
      <c r="EI1263" s="533"/>
      <c r="EJ1263" s="533"/>
      <c r="EK1263" s="533"/>
      <c r="EL1263" s="533"/>
      <c r="EM1263" s="533"/>
      <c r="EN1263" s="533"/>
      <c r="EO1263" s="533"/>
      <c r="EP1263" s="533"/>
      <c r="EQ1263" s="533"/>
      <c r="ER1263" s="533"/>
      <c r="ES1263" s="533"/>
      <c r="ET1263" s="533"/>
      <c r="EU1263" s="533"/>
      <c r="EV1263" s="533"/>
      <c r="EW1263" s="533"/>
      <c r="EX1263" s="533"/>
      <c r="EY1263" s="533"/>
      <c r="EZ1263" s="533"/>
      <c r="FA1263" s="533"/>
      <c r="FB1263" s="533"/>
      <c r="FC1263" s="533"/>
      <c r="FD1263" s="533"/>
      <c r="FE1263" s="533"/>
      <c r="FF1263" s="533"/>
      <c r="FG1263" s="533"/>
      <c r="FH1263" s="533"/>
      <c r="FI1263" s="533"/>
      <c r="FJ1263" s="533"/>
      <c r="FK1263" s="533"/>
      <c r="FL1263" s="533"/>
      <c r="FM1263" s="533"/>
      <c r="FN1263" s="533"/>
      <c r="FO1263" s="533"/>
      <c r="FP1263" s="533"/>
      <c r="FQ1263" s="533"/>
      <c r="FR1263" s="533"/>
      <c r="FS1263" s="533"/>
      <c r="FT1263" s="533"/>
      <c r="FU1263" s="533"/>
      <c r="FV1263" s="533"/>
      <c r="FW1263" s="533"/>
      <c r="FX1263" s="533"/>
      <c r="FY1263" s="533"/>
      <c r="FZ1263" s="533"/>
      <c r="GA1263" s="533"/>
      <c r="GB1263" s="533"/>
      <c r="GC1263" s="533"/>
      <c r="GD1263" s="533"/>
      <c r="GE1263" s="533"/>
      <c r="GF1263" s="533"/>
      <c r="GG1263" s="533"/>
      <c r="GH1263" s="533"/>
      <c r="GI1263" s="533"/>
      <c r="GJ1263" s="533"/>
      <c r="GK1263" s="533"/>
      <c r="GL1263" s="533"/>
      <c r="GM1263" s="533"/>
      <c r="GN1263" s="533"/>
      <c r="GO1263" s="533"/>
      <c r="GP1263" s="533"/>
      <c r="GQ1263" s="533"/>
      <c r="GR1263" s="533"/>
      <c r="GS1263" s="533"/>
      <c r="GT1263" s="533"/>
      <c r="GU1263" s="533"/>
      <c r="GV1263" s="533"/>
      <c r="GW1263" s="533"/>
      <c r="GX1263" s="533"/>
      <c r="GY1263" s="533"/>
      <c r="GZ1263" s="533"/>
      <c r="HA1263" s="533"/>
      <c r="HB1263" s="533"/>
      <c r="HC1263" s="533"/>
      <c r="HD1263" s="533"/>
      <c r="HE1263" s="533"/>
      <c r="HF1263" s="533"/>
      <c r="HG1263" s="533"/>
      <c r="HH1263" s="533"/>
      <c r="HI1263" s="533"/>
      <c r="HJ1263" s="533"/>
      <c r="HK1263" s="533"/>
      <c r="HL1263" s="533"/>
      <c r="HM1263" s="533"/>
      <c r="HN1263" s="533"/>
      <c r="HO1263" s="533"/>
      <c r="HP1263" s="533"/>
      <c r="HQ1263" s="533"/>
      <c r="HR1263" s="533"/>
      <c r="HS1263" s="533"/>
      <c r="HT1263" s="533"/>
      <c r="HU1263" s="533"/>
      <c r="HV1263" s="533"/>
      <c r="HW1263" s="533"/>
      <c r="HX1263" s="533"/>
      <c r="HY1263" s="533"/>
      <c r="HZ1263" s="533"/>
      <c r="IA1263" s="533"/>
      <c r="IB1263" s="533"/>
      <c r="IC1263" s="533"/>
      <c r="ID1263" s="533"/>
      <c r="IE1263" s="533"/>
      <c r="IF1263" s="533"/>
      <c r="IG1263" s="533"/>
      <c r="IH1263" s="533"/>
      <c r="II1263" s="533"/>
      <c r="IJ1263" s="533"/>
      <c r="IK1263" s="533"/>
      <c r="IL1263" s="533"/>
      <c r="IM1263" s="533"/>
      <c r="IN1263" s="533"/>
      <c r="IO1263" s="533"/>
      <c r="IP1263" s="533"/>
      <c r="IQ1263" s="533"/>
      <c r="IR1263" s="533"/>
      <c r="IS1263" s="533"/>
      <c r="IT1263" s="533"/>
      <c r="IU1263" s="533"/>
      <c r="IV1263" s="533"/>
      <c r="IW1263" s="533"/>
      <c r="IX1263" s="533"/>
      <c r="IY1263" s="533"/>
      <c r="IZ1263" s="533"/>
      <c r="JA1263" s="533"/>
      <c r="JB1263" s="533"/>
      <c r="JC1263" s="533"/>
      <c r="JD1263" s="533"/>
      <c r="JE1263" s="533"/>
      <c r="JF1263" s="533"/>
      <c r="JG1263" s="533"/>
      <c r="JH1263" s="533"/>
    </row>
    <row r="1264" spans="1:268" s="3" customFormat="1" ht="39.75" customHeight="1" x14ac:dyDescent="0.25">
      <c r="A1264" s="4" t="s">
        <v>3392</v>
      </c>
      <c r="B1264" s="4" t="s">
        <v>8005</v>
      </c>
      <c r="C1264" s="4">
        <v>11160137</v>
      </c>
      <c r="D1264" s="293">
        <v>43178</v>
      </c>
      <c r="E1264" s="293">
        <v>43178</v>
      </c>
      <c r="F1264" s="293">
        <v>45795</v>
      </c>
      <c r="G1264" s="4">
        <v>-7777</v>
      </c>
      <c r="H1264" s="4" t="s">
        <v>972</v>
      </c>
      <c r="I1264" s="296"/>
      <c r="J1264" s="296" t="s">
        <v>8006</v>
      </c>
      <c r="K1264" s="296" t="s">
        <v>60</v>
      </c>
      <c r="L1264" s="4" t="s">
        <v>7159</v>
      </c>
      <c r="M1264" s="4" t="s">
        <v>302</v>
      </c>
      <c r="N1264" s="4" t="s">
        <v>358</v>
      </c>
      <c r="O1264" s="4" t="s">
        <v>51</v>
      </c>
      <c r="P1264" s="294" t="s">
        <v>5412</v>
      </c>
      <c r="Q1264" s="4"/>
      <c r="R1264" s="4" t="s">
        <v>302</v>
      </c>
      <c r="S1264" s="4" t="s">
        <v>358</v>
      </c>
      <c r="T1264" s="4" t="s">
        <v>51</v>
      </c>
      <c r="U1264" s="294" t="s">
        <v>5412</v>
      </c>
      <c r="V1264" s="4" t="s">
        <v>8007</v>
      </c>
      <c r="W1264" s="4" t="s">
        <v>639</v>
      </c>
      <c r="X1264" s="4">
        <v>-7777</v>
      </c>
      <c r="Y1264" s="4">
        <v>-7777</v>
      </c>
      <c r="Z1264" s="295" t="s">
        <v>468</v>
      </c>
      <c r="AA1264" s="4" t="s">
        <v>360</v>
      </c>
      <c r="AB1264" s="4"/>
      <c r="AC1264" s="455">
        <f>SUM(3.9,3.7)</f>
        <v>7.6</v>
      </c>
      <c r="AD1264" s="455">
        <v>98325</v>
      </c>
      <c r="AE1264" s="4"/>
      <c r="AF1264" s="4"/>
      <c r="AG1264" s="4"/>
      <c r="AH1264" s="4"/>
      <c r="AI1264" s="4"/>
      <c r="AJ1264" s="4"/>
      <c r="AK1264" s="4"/>
      <c r="AL1264" s="455">
        <v>98325</v>
      </c>
      <c r="AM1264" s="4"/>
      <c r="AN1264" s="4"/>
      <c r="AO1264" s="455">
        <v>1150</v>
      </c>
      <c r="AP1264" s="4"/>
      <c r="AQ1264" s="4"/>
      <c r="AR1264" s="4"/>
      <c r="AS1264" s="4" t="s">
        <v>2277</v>
      </c>
      <c r="AT1264" s="4"/>
      <c r="AU1264" s="4"/>
      <c r="AV1264" s="4">
        <v>120.5</v>
      </c>
      <c r="AW1264" s="296" t="s">
        <v>8009</v>
      </c>
      <c r="AX1264" s="296" t="s">
        <v>8010</v>
      </c>
      <c r="AY1264" s="4">
        <v>43</v>
      </c>
      <c r="AZ1264" s="4">
        <v>31</v>
      </c>
      <c r="BA1264" s="4">
        <v>32.56</v>
      </c>
      <c r="BB1264" s="4">
        <v>26</v>
      </c>
      <c r="BC1264" s="4">
        <v>3</v>
      </c>
      <c r="BD1264" s="4">
        <v>6.27</v>
      </c>
      <c r="BE1264" s="4">
        <f t="shared" ref="BE1264" si="260">AY1264+AZ1264/60+BA1264/3600</f>
        <v>43.525711111111107</v>
      </c>
      <c r="BF1264" s="4">
        <f t="shared" ref="BF1264" si="261">BB1264+BC1264/60+BD1264/3600</f>
        <v>26.051741666666668</v>
      </c>
      <c r="BG1264" s="4" t="s">
        <v>47</v>
      </c>
      <c r="BH1264" s="4"/>
      <c r="BI1264" s="4">
        <v>2758</v>
      </c>
      <c r="BJ1264" s="293">
        <v>43739</v>
      </c>
      <c r="BK1264" s="4">
        <v>2758</v>
      </c>
      <c r="BL1264" s="293">
        <v>43739</v>
      </c>
      <c r="BM1264" s="4">
        <v>767</v>
      </c>
      <c r="BN1264" s="293">
        <v>45096</v>
      </c>
      <c r="BO1264" s="4"/>
      <c r="BP1264" s="4"/>
      <c r="BQ1264" s="4"/>
      <c r="BR1264" s="4"/>
      <c r="BS1264" s="4"/>
      <c r="BT1264" s="533"/>
      <c r="BU1264" s="533"/>
      <c r="BV1264" s="533"/>
      <c r="BW1264" s="533"/>
      <c r="BX1264" s="533"/>
      <c r="BY1264" s="533"/>
      <c r="BZ1264" s="533"/>
      <c r="CA1264" s="533"/>
      <c r="CB1264" s="533"/>
      <c r="CC1264" s="533"/>
      <c r="CD1264" s="533"/>
      <c r="CE1264" s="533"/>
      <c r="CF1264" s="533"/>
      <c r="CG1264" s="533"/>
      <c r="CH1264" s="533"/>
      <c r="CI1264" s="533"/>
      <c r="CJ1264" s="533"/>
      <c r="CK1264" s="533"/>
      <c r="CL1264" s="533"/>
      <c r="CM1264" s="533"/>
      <c r="CN1264" s="533"/>
      <c r="CO1264" s="533"/>
      <c r="CP1264" s="533"/>
      <c r="CQ1264" s="533"/>
      <c r="CR1264" s="533"/>
      <c r="CS1264" s="533"/>
      <c r="CT1264" s="533"/>
      <c r="CU1264" s="533"/>
      <c r="CV1264" s="533"/>
      <c r="CW1264" s="533"/>
      <c r="CX1264" s="533"/>
      <c r="CY1264" s="533"/>
      <c r="CZ1264" s="533"/>
      <c r="DA1264" s="533"/>
      <c r="DB1264" s="533"/>
      <c r="DC1264" s="533"/>
      <c r="DD1264" s="533"/>
      <c r="DE1264" s="533"/>
      <c r="DF1264" s="533"/>
      <c r="DG1264" s="533"/>
      <c r="DH1264" s="533"/>
      <c r="DI1264" s="533"/>
      <c r="DJ1264" s="533"/>
      <c r="DK1264" s="533"/>
      <c r="DL1264" s="533"/>
      <c r="DM1264" s="533"/>
      <c r="DN1264" s="533"/>
      <c r="DO1264" s="533"/>
      <c r="DP1264" s="533"/>
      <c r="DQ1264" s="533"/>
      <c r="DR1264" s="533"/>
      <c r="DS1264" s="533"/>
      <c r="DT1264" s="533"/>
      <c r="DU1264" s="533"/>
      <c r="DV1264" s="533"/>
      <c r="DW1264" s="533"/>
      <c r="DX1264" s="533"/>
      <c r="DY1264" s="533"/>
      <c r="DZ1264" s="533"/>
      <c r="EA1264" s="533"/>
      <c r="EB1264" s="533"/>
      <c r="EC1264" s="533"/>
      <c r="ED1264" s="533"/>
      <c r="EE1264" s="533"/>
      <c r="EF1264" s="533"/>
      <c r="EG1264" s="533"/>
      <c r="EH1264" s="533"/>
      <c r="EI1264" s="533"/>
      <c r="EJ1264" s="533"/>
      <c r="EK1264" s="533"/>
      <c r="EL1264" s="533"/>
      <c r="EM1264" s="533"/>
      <c r="EN1264" s="533"/>
      <c r="EO1264" s="533"/>
      <c r="EP1264" s="533"/>
      <c r="EQ1264" s="533"/>
      <c r="ER1264" s="533"/>
      <c r="ES1264" s="533"/>
      <c r="ET1264" s="533"/>
      <c r="EU1264" s="533"/>
      <c r="EV1264" s="533"/>
      <c r="EW1264" s="533"/>
      <c r="EX1264" s="533"/>
      <c r="EY1264" s="533"/>
      <c r="EZ1264" s="533"/>
      <c r="FA1264" s="533"/>
      <c r="FB1264" s="533"/>
      <c r="FC1264" s="533"/>
      <c r="FD1264" s="533"/>
      <c r="FE1264" s="533"/>
      <c r="FF1264" s="533"/>
      <c r="FG1264" s="533"/>
      <c r="FH1264" s="533"/>
      <c r="FI1264" s="533"/>
      <c r="FJ1264" s="533"/>
      <c r="FK1264" s="533"/>
      <c r="FL1264" s="533"/>
      <c r="FM1264" s="533"/>
      <c r="FN1264" s="533"/>
      <c r="FO1264" s="533"/>
      <c r="FP1264" s="533"/>
      <c r="FQ1264" s="533"/>
      <c r="FR1264" s="533"/>
      <c r="FS1264" s="533"/>
      <c r="FT1264" s="533"/>
      <c r="FU1264" s="533"/>
      <c r="FV1264" s="533"/>
      <c r="FW1264" s="533"/>
      <c r="FX1264" s="533"/>
      <c r="FY1264" s="533"/>
      <c r="FZ1264" s="533"/>
      <c r="GA1264" s="533"/>
      <c r="GB1264" s="533"/>
      <c r="GC1264" s="533"/>
      <c r="GD1264" s="533"/>
      <c r="GE1264" s="533"/>
      <c r="GF1264" s="533"/>
      <c r="GG1264" s="533"/>
      <c r="GH1264" s="533"/>
      <c r="GI1264" s="533"/>
      <c r="GJ1264" s="533"/>
      <c r="GK1264" s="533"/>
      <c r="GL1264" s="533"/>
      <c r="GM1264" s="533"/>
      <c r="GN1264" s="533"/>
      <c r="GO1264" s="533"/>
      <c r="GP1264" s="533"/>
      <c r="GQ1264" s="533"/>
      <c r="GR1264" s="533"/>
      <c r="GS1264" s="533"/>
      <c r="GT1264" s="533"/>
      <c r="GU1264" s="533"/>
      <c r="GV1264" s="533"/>
      <c r="GW1264" s="533"/>
      <c r="GX1264" s="533"/>
      <c r="GY1264" s="533"/>
      <c r="GZ1264" s="533"/>
      <c r="HA1264" s="533"/>
      <c r="HB1264" s="533"/>
      <c r="HC1264" s="533"/>
      <c r="HD1264" s="533"/>
      <c r="HE1264" s="533"/>
      <c r="HF1264" s="533"/>
      <c r="HG1264" s="533"/>
      <c r="HH1264" s="533"/>
      <c r="HI1264" s="533"/>
      <c r="HJ1264" s="533"/>
      <c r="HK1264" s="533"/>
      <c r="HL1264" s="533"/>
      <c r="HM1264" s="533"/>
      <c r="HN1264" s="533"/>
      <c r="HO1264" s="533"/>
      <c r="HP1264" s="533"/>
      <c r="HQ1264" s="533"/>
      <c r="HR1264" s="533"/>
      <c r="HS1264" s="533"/>
      <c r="HT1264" s="533"/>
      <c r="HU1264" s="533"/>
      <c r="HV1264" s="533"/>
      <c r="HW1264" s="533"/>
      <c r="HX1264" s="533"/>
      <c r="HY1264" s="533"/>
      <c r="HZ1264" s="533"/>
      <c r="IA1264" s="533"/>
      <c r="IB1264" s="533"/>
      <c r="IC1264" s="533"/>
      <c r="ID1264" s="533"/>
      <c r="IE1264" s="533"/>
      <c r="IF1264" s="533"/>
      <c r="IG1264" s="533"/>
      <c r="IH1264" s="533"/>
      <c r="II1264" s="533"/>
      <c r="IJ1264" s="533"/>
      <c r="IK1264" s="533"/>
      <c r="IL1264" s="533"/>
      <c r="IM1264" s="533"/>
      <c r="IN1264" s="533"/>
      <c r="IO1264" s="533"/>
      <c r="IP1264" s="533"/>
      <c r="IQ1264" s="533"/>
      <c r="IR1264" s="533"/>
      <c r="IS1264" s="533"/>
      <c r="IT1264" s="533"/>
      <c r="IU1264" s="533"/>
      <c r="IV1264" s="533"/>
      <c r="IW1264" s="533"/>
      <c r="IX1264" s="533"/>
      <c r="IY1264" s="533"/>
      <c r="IZ1264" s="533"/>
      <c r="JA1264" s="533"/>
      <c r="JB1264" s="533"/>
      <c r="JC1264" s="533"/>
      <c r="JD1264" s="533"/>
      <c r="JE1264" s="533"/>
      <c r="JF1264" s="533"/>
      <c r="JG1264" s="533"/>
      <c r="JH1264" s="533"/>
    </row>
    <row r="1265" spans="1:268" s="3" customFormat="1" ht="39.75" customHeight="1" x14ac:dyDescent="0.25">
      <c r="A1265" s="4"/>
      <c r="B1265" s="4" t="s">
        <v>8005</v>
      </c>
      <c r="C1265" s="4">
        <v>11160137</v>
      </c>
      <c r="D1265" s="293">
        <v>43178</v>
      </c>
      <c r="E1265" s="293">
        <v>43178</v>
      </c>
      <c r="F1265" s="293">
        <v>45795</v>
      </c>
      <c r="G1265" s="4">
        <v>-7777</v>
      </c>
      <c r="H1265" s="4" t="s">
        <v>972</v>
      </c>
      <c r="I1265" s="4"/>
      <c r="J1265" s="4" t="s">
        <v>8006</v>
      </c>
      <c r="K1265" s="4" t="s">
        <v>60</v>
      </c>
      <c r="L1265" s="4" t="s">
        <v>7159</v>
      </c>
      <c r="M1265" s="4" t="s">
        <v>302</v>
      </c>
      <c r="N1265" s="4" t="s">
        <v>358</v>
      </c>
      <c r="O1265" s="4" t="s">
        <v>51</v>
      </c>
      <c r="P1265" s="294" t="s">
        <v>5412</v>
      </c>
      <c r="Q1265" s="4"/>
      <c r="R1265" s="4" t="s">
        <v>302</v>
      </c>
      <c r="S1265" s="4" t="s">
        <v>358</v>
      </c>
      <c r="T1265" s="4" t="s">
        <v>51</v>
      </c>
      <c r="U1265" s="294" t="s">
        <v>5412</v>
      </c>
      <c r="V1265" s="4" t="s">
        <v>8007</v>
      </c>
      <c r="W1265" s="4" t="s">
        <v>639</v>
      </c>
      <c r="X1265" s="4">
        <v>-7777</v>
      </c>
      <c r="Y1265" s="4">
        <v>-7777</v>
      </c>
      <c r="Z1265" s="295" t="s">
        <v>468</v>
      </c>
      <c r="AA1265" s="4" t="s">
        <v>360</v>
      </c>
      <c r="AB1265" s="4"/>
      <c r="AC1265" s="4"/>
      <c r="AD1265" s="4"/>
      <c r="AE1265" s="4"/>
      <c r="AF1265" s="4"/>
      <c r="AG1265" s="4"/>
      <c r="AH1265" s="4"/>
      <c r="AI1265" s="4"/>
      <c r="AJ1265" s="4"/>
      <c r="AK1265" s="4"/>
      <c r="AL1265" s="4"/>
      <c r="AM1265" s="4"/>
      <c r="AN1265" s="4"/>
      <c r="AO1265" s="4"/>
      <c r="AP1265" s="4"/>
      <c r="AQ1265" s="4"/>
      <c r="AR1265" s="4"/>
      <c r="AS1265" s="4" t="s">
        <v>8008</v>
      </c>
      <c r="AT1265" s="4"/>
      <c r="AU1265" s="4"/>
      <c r="AV1265" s="4">
        <v>120.5</v>
      </c>
      <c r="AW1265" s="4" t="s">
        <v>8011</v>
      </c>
      <c r="AX1265" s="4" t="s">
        <v>8012</v>
      </c>
      <c r="AY1265" s="4">
        <v>43</v>
      </c>
      <c r="AZ1265" s="4">
        <v>31</v>
      </c>
      <c r="BA1265" s="4">
        <v>33.25</v>
      </c>
      <c r="BB1265" s="4">
        <v>26</v>
      </c>
      <c r="BC1265" s="4">
        <v>3</v>
      </c>
      <c r="BD1265" s="4">
        <v>4.74</v>
      </c>
      <c r="BE1265" s="4">
        <f t="shared" ref="BE1265" si="262">AY1265+AZ1265/60+BA1265/3600</f>
        <v>43.52590277777778</v>
      </c>
      <c r="BF1265" s="4">
        <f t="shared" ref="BF1265" si="263">BB1265+BC1265/60+BD1265/3600</f>
        <v>26.051316666666668</v>
      </c>
      <c r="BG1265" s="4" t="s">
        <v>47</v>
      </c>
      <c r="BH1265" s="4"/>
      <c r="BI1265" s="4">
        <v>2758</v>
      </c>
      <c r="BJ1265" s="293">
        <v>43739</v>
      </c>
      <c r="BK1265" s="4">
        <v>2758</v>
      </c>
      <c r="BL1265" s="293">
        <v>43739</v>
      </c>
      <c r="BM1265" s="4">
        <v>767</v>
      </c>
      <c r="BN1265" s="293">
        <v>45096</v>
      </c>
      <c r="BO1265" s="4"/>
      <c r="BP1265" s="4"/>
      <c r="BQ1265" s="4"/>
      <c r="BR1265" s="4"/>
      <c r="BS1265" s="4"/>
      <c r="BT1265" s="533"/>
      <c r="BU1265" s="533"/>
      <c r="BV1265" s="533"/>
      <c r="BW1265" s="533"/>
      <c r="BX1265" s="533"/>
      <c r="BY1265" s="533"/>
      <c r="BZ1265" s="533"/>
      <c r="CA1265" s="533"/>
      <c r="CB1265" s="533"/>
      <c r="CC1265" s="533"/>
      <c r="CD1265" s="533"/>
      <c r="CE1265" s="533"/>
      <c r="CF1265" s="533"/>
      <c r="CG1265" s="533"/>
      <c r="CH1265" s="533"/>
      <c r="CI1265" s="533"/>
      <c r="CJ1265" s="533"/>
      <c r="CK1265" s="533"/>
      <c r="CL1265" s="533"/>
      <c r="CM1265" s="533"/>
      <c r="CN1265" s="533"/>
      <c r="CO1265" s="533"/>
      <c r="CP1265" s="533"/>
      <c r="CQ1265" s="533"/>
      <c r="CR1265" s="533"/>
      <c r="CS1265" s="533"/>
      <c r="CT1265" s="533"/>
      <c r="CU1265" s="533"/>
      <c r="CV1265" s="533"/>
      <c r="CW1265" s="533"/>
      <c r="CX1265" s="533"/>
      <c r="CY1265" s="533"/>
      <c r="CZ1265" s="533"/>
      <c r="DA1265" s="533"/>
      <c r="DB1265" s="533"/>
      <c r="DC1265" s="533"/>
      <c r="DD1265" s="533"/>
      <c r="DE1265" s="533"/>
      <c r="DF1265" s="533"/>
      <c r="DG1265" s="533"/>
      <c r="DH1265" s="533"/>
      <c r="DI1265" s="533"/>
      <c r="DJ1265" s="533"/>
      <c r="DK1265" s="533"/>
      <c r="DL1265" s="533"/>
      <c r="DM1265" s="533"/>
      <c r="DN1265" s="533"/>
      <c r="DO1265" s="533"/>
      <c r="DP1265" s="533"/>
      <c r="DQ1265" s="533"/>
      <c r="DR1265" s="533"/>
      <c r="DS1265" s="533"/>
      <c r="DT1265" s="533"/>
      <c r="DU1265" s="533"/>
      <c r="DV1265" s="533"/>
      <c r="DW1265" s="533"/>
      <c r="DX1265" s="533"/>
      <c r="DY1265" s="533"/>
      <c r="DZ1265" s="533"/>
      <c r="EA1265" s="533"/>
      <c r="EB1265" s="533"/>
      <c r="EC1265" s="533"/>
      <c r="ED1265" s="533"/>
      <c r="EE1265" s="533"/>
      <c r="EF1265" s="533"/>
      <c r="EG1265" s="533"/>
      <c r="EH1265" s="533"/>
      <c r="EI1265" s="533"/>
      <c r="EJ1265" s="533"/>
      <c r="EK1265" s="533"/>
      <c r="EL1265" s="533"/>
      <c r="EM1265" s="533"/>
      <c r="EN1265" s="533"/>
      <c r="EO1265" s="533"/>
      <c r="EP1265" s="533"/>
      <c r="EQ1265" s="533"/>
      <c r="ER1265" s="533"/>
      <c r="ES1265" s="533"/>
      <c r="ET1265" s="533"/>
      <c r="EU1265" s="533"/>
      <c r="EV1265" s="533"/>
      <c r="EW1265" s="533"/>
      <c r="EX1265" s="533"/>
      <c r="EY1265" s="533"/>
      <c r="EZ1265" s="533"/>
      <c r="FA1265" s="533"/>
      <c r="FB1265" s="533"/>
      <c r="FC1265" s="533"/>
      <c r="FD1265" s="533"/>
      <c r="FE1265" s="533"/>
      <c r="FF1265" s="533"/>
      <c r="FG1265" s="533"/>
      <c r="FH1265" s="533"/>
      <c r="FI1265" s="533"/>
      <c r="FJ1265" s="533"/>
      <c r="FK1265" s="533"/>
      <c r="FL1265" s="533"/>
      <c r="FM1265" s="533"/>
      <c r="FN1265" s="533"/>
      <c r="FO1265" s="533"/>
      <c r="FP1265" s="533"/>
      <c r="FQ1265" s="533"/>
      <c r="FR1265" s="533"/>
      <c r="FS1265" s="533"/>
      <c r="FT1265" s="533"/>
      <c r="FU1265" s="533"/>
      <c r="FV1265" s="533"/>
      <c r="FW1265" s="533"/>
      <c r="FX1265" s="533"/>
      <c r="FY1265" s="533"/>
      <c r="FZ1265" s="533"/>
      <c r="GA1265" s="533"/>
      <c r="GB1265" s="533"/>
      <c r="GC1265" s="533"/>
      <c r="GD1265" s="533"/>
      <c r="GE1265" s="533"/>
      <c r="GF1265" s="533"/>
      <c r="GG1265" s="533"/>
      <c r="GH1265" s="533"/>
      <c r="GI1265" s="533"/>
      <c r="GJ1265" s="533"/>
      <c r="GK1265" s="533"/>
      <c r="GL1265" s="533"/>
      <c r="GM1265" s="533"/>
      <c r="GN1265" s="533"/>
      <c r="GO1265" s="533"/>
      <c r="GP1265" s="533"/>
      <c r="GQ1265" s="533"/>
      <c r="GR1265" s="533"/>
      <c r="GS1265" s="533"/>
      <c r="GT1265" s="533"/>
      <c r="GU1265" s="533"/>
      <c r="GV1265" s="533"/>
      <c r="GW1265" s="533"/>
      <c r="GX1265" s="533"/>
      <c r="GY1265" s="533"/>
      <c r="GZ1265" s="533"/>
      <c r="HA1265" s="533"/>
      <c r="HB1265" s="533"/>
      <c r="HC1265" s="533"/>
      <c r="HD1265" s="533"/>
      <c r="HE1265" s="533"/>
      <c r="HF1265" s="533"/>
      <c r="HG1265" s="533"/>
      <c r="HH1265" s="533"/>
      <c r="HI1265" s="533"/>
      <c r="HJ1265" s="533"/>
      <c r="HK1265" s="533"/>
      <c r="HL1265" s="533"/>
      <c r="HM1265" s="533"/>
      <c r="HN1265" s="533"/>
      <c r="HO1265" s="533"/>
      <c r="HP1265" s="533"/>
      <c r="HQ1265" s="533"/>
      <c r="HR1265" s="533"/>
      <c r="HS1265" s="533"/>
      <c r="HT1265" s="533"/>
      <c r="HU1265" s="533"/>
      <c r="HV1265" s="533"/>
      <c r="HW1265" s="533"/>
      <c r="HX1265" s="533"/>
      <c r="HY1265" s="533"/>
      <c r="HZ1265" s="533"/>
      <c r="IA1265" s="533"/>
      <c r="IB1265" s="533"/>
      <c r="IC1265" s="533"/>
      <c r="ID1265" s="533"/>
      <c r="IE1265" s="533"/>
      <c r="IF1265" s="533"/>
      <c r="IG1265" s="533"/>
      <c r="IH1265" s="533"/>
      <c r="II1265" s="533"/>
      <c r="IJ1265" s="533"/>
      <c r="IK1265" s="533"/>
      <c r="IL1265" s="533"/>
      <c r="IM1265" s="533"/>
      <c r="IN1265" s="533"/>
      <c r="IO1265" s="533"/>
      <c r="IP1265" s="533"/>
      <c r="IQ1265" s="533"/>
      <c r="IR1265" s="533"/>
      <c r="IS1265" s="533"/>
      <c r="IT1265" s="533"/>
      <c r="IU1265" s="533"/>
      <c r="IV1265" s="533"/>
      <c r="IW1265" s="533"/>
      <c r="IX1265" s="533"/>
      <c r="IY1265" s="533"/>
      <c r="IZ1265" s="533"/>
      <c r="JA1265" s="533"/>
      <c r="JB1265" s="533"/>
      <c r="JC1265" s="533"/>
      <c r="JD1265" s="533"/>
      <c r="JE1265" s="533"/>
      <c r="JF1265" s="533"/>
      <c r="JG1265" s="533"/>
      <c r="JH1265" s="533"/>
    </row>
    <row r="1266" spans="1:268" s="3" customFormat="1" ht="39.75" customHeight="1" thickBot="1" x14ac:dyDescent="0.3">
      <c r="A1266" s="310"/>
      <c r="B1266" s="310" t="s">
        <v>8005</v>
      </c>
      <c r="C1266" s="310">
        <v>11160137</v>
      </c>
      <c r="D1266" s="311">
        <v>43178</v>
      </c>
      <c r="E1266" s="311">
        <v>43178</v>
      </c>
      <c r="F1266" s="311">
        <v>45795</v>
      </c>
      <c r="G1266" s="310">
        <v>-7777</v>
      </c>
      <c r="H1266" s="310" t="s">
        <v>972</v>
      </c>
      <c r="I1266" s="310"/>
      <c r="J1266" s="310" t="s">
        <v>8006</v>
      </c>
      <c r="K1266" s="310" t="s">
        <v>60</v>
      </c>
      <c r="L1266" s="310" t="s">
        <v>7159</v>
      </c>
      <c r="M1266" s="310" t="s">
        <v>302</v>
      </c>
      <c r="N1266" s="310" t="s">
        <v>358</v>
      </c>
      <c r="O1266" s="310" t="s">
        <v>51</v>
      </c>
      <c r="P1266" s="312" t="s">
        <v>5412</v>
      </c>
      <c r="Q1266" s="310"/>
      <c r="R1266" s="310" t="s">
        <v>302</v>
      </c>
      <c r="S1266" s="310" t="s">
        <v>358</v>
      </c>
      <c r="T1266" s="310" t="s">
        <v>51</v>
      </c>
      <c r="U1266" s="312" t="s">
        <v>5412</v>
      </c>
      <c r="V1266" s="310" t="s">
        <v>8007</v>
      </c>
      <c r="W1266" s="310" t="s">
        <v>639</v>
      </c>
      <c r="X1266" s="310">
        <v>-7777</v>
      </c>
      <c r="Y1266" s="310">
        <v>-7777</v>
      </c>
      <c r="Z1266" s="313" t="s">
        <v>468</v>
      </c>
      <c r="AA1266" s="310" t="s">
        <v>360</v>
      </c>
      <c r="AB1266" s="310"/>
      <c r="AC1266" s="310"/>
      <c r="AD1266" s="310"/>
      <c r="AE1266" s="310"/>
      <c r="AF1266" s="310"/>
      <c r="AG1266" s="310"/>
      <c r="AH1266" s="310"/>
      <c r="AI1266" s="310"/>
      <c r="AJ1266" s="310"/>
      <c r="AK1266" s="310"/>
      <c r="AL1266" s="310"/>
      <c r="AM1266" s="310"/>
      <c r="AN1266" s="310"/>
      <c r="AO1266" s="310"/>
      <c r="AP1266" s="310"/>
      <c r="AQ1266" s="310"/>
      <c r="AR1266" s="310"/>
      <c r="AS1266" s="310" t="s">
        <v>3500</v>
      </c>
      <c r="AT1266" s="310"/>
      <c r="AU1266" s="310"/>
      <c r="AV1266" s="310">
        <v>118.8</v>
      </c>
      <c r="AW1266" s="310" t="s">
        <v>8011</v>
      </c>
      <c r="AX1266" s="310" t="s">
        <v>8012</v>
      </c>
      <c r="AY1266" s="310">
        <v>43</v>
      </c>
      <c r="AZ1266" s="310">
        <v>31</v>
      </c>
      <c r="BA1266" s="310">
        <v>33.25</v>
      </c>
      <c r="BB1266" s="310">
        <v>26</v>
      </c>
      <c r="BC1266" s="310">
        <v>3</v>
      </c>
      <c r="BD1266" s="310">
        <v>4.74</v>
      </c>
      <c r="BE1266" s="310">
        <f t="shared" ref="BE1266:BE1267" si="264">AY1266+AZ1266/60+BA1266/3600</f>
        <v>43.52590277777778</v>
      </c>
      <c r="BF1266" s="310">
        <f t="shared" ref="BF1266:BF1267" si="265">BB1266+BC1266/60+BD1266/3600</f>
        <v>26.051316666666668</v>
      </c>
      <c r="BG1266" s="310" t="s">
        <v>47</v>
      </c>
      <c r="BH1266" s="310"/>
      <c r="BI1266" s="310">
        <v>2758</v>
      </c>
      <c r="BJ1266" s="311">
        <v>43739</v>
      </c>
      <c r="BK1266" s="310">
        <v>2758</v>
      </c>
      <c r="BL1266" s="311">
        <v>43739</v>
      </c>
      <c r="BM1266" s="310">
        <v>767</v>
      </c>
      <c r="BN1266" s="311">
        <v>45096</v>
      </c>
      <c r="BO1266" s="310"/>
      <c r="BP1266" s="310"/>
      <c r="BQ1266" s="310"/>
      <c r="BR1266" s="310"/>
      <c r="BS1266" s="310"/>
      <c r="BT1266" s="533"/>
      <c r="BU1266" s="533"/>
      <c r="BV1266" s="533"/>
      <c r="BW1266" s="533"/>
      <c r="BX1266" s="533"/>
      <c r="BY1266" s="533"/>
      <c r="BZ1266" s="533"/>
      <c r="CA1266" s="533"/>
      <c r="CB1266" s="533"/>
      <c r="CC1266" s="533"/>
      <c r="CD1266" s="533"/>
      <c r="CE1266" s="533"/>
      <c r="CF1266" s="533"/>
      <c r="CG1266" s="533"/>
      <c r="CH1266" s="533"/>
      <c r="CI1266" s="533"/>
      <c r="CJ1266" s="533"/>
      <c r="CK1266" s="533"/>
      <c r="CL1266" s="533"/>
      <c r="CM1266" s="533"/>
      <c r="CN1266" s="533"/>
      <c r="CO1266" s="533"/>
      <c r="CP1266" s="533"/>
      <c r="CQ1266" s="533"/>
      <c r="CR1266" s="533"/>
      <c r="CS1266" s="533"/>
      <c r="CT1266" s="533"/>
      <c r="CU1266" s="533"/>
      <c r="CV1266" s="533"/>
      <c r="CW1266" s="533"/>
      <c r="CX1266" s="533"/>
      <c r="CY1266" s="533"/>
      <c r="CZ1266" s="533"/>
      <c r="DA1266" s="533"/>
      <c r="DB1266" s="533"/>
      <c r="DC1266" s="533"/>
      <c r="DD1266" s="533"/>
      <c r="DE1266" s="533"/>
      <c r="DF1266" s="533"/>
      <c r="DG1266" s="533"/>
      <c r="DH1266" s="533"/>
      <c r="DI1266" s="533"/>
      <c r="DJ1266" s="533"/>
      <c r="DK1266" s="533"/>
      <c r="DL1266" s="533"/>
      <c r="DM1266" s="533"/>
      <c r="DN1266" s="533"/>
      <c r="DO1266" s="533"/>
      <c r="DP1266" s="533"/>
      <c r="DQ1266" s="533"/>
      <c r="DR1266" s="533"/>
      <c r="DS1266" s="533"/>
      <c r="DT1266" s="533"/>
      <c r="DU1266" s="533"/>
      <c r="DV1266" s="533"/>
      <c r="DW1266" s="533"/>
      <c r="DX1266" s="533"/>
      <c r="DY1266" s="533"/>
      <c r="DZ1266" s="533"/>
      <c r="EA1266" s="533"/>
      <c r="EB1266" s="533"/>
      <c r="EC1266" s="533"/>
      <c r="ED1266" s="533"/>
      <c r="EE1266" s="533"/>
      <c r="EF1266" s="533"/>
      <c r="EG1266" s="533"/>
      <c r="EH1266" s="533"/>
      <c r="EI1266" s="533"/>
      <c r="EJ1266" s="533"/>
      <c r="EK1266" s="533"/>
      <c r="EL1266" s="533"/>
      <c r="EM1266" s="533"/>
      <c r="EN1266" s="533"/>
      <c r="EO1266" s="533"/>
      <c r="EP1266" s="533"/>
      <c r="EQ1266" s="533"/>
      <c r="ER1266" s="533"/>
      <c r="ES1266" s="533"/>
      <c r="ET1266" s="533"/>
      <c r="EU1266" s="533"/>
      <c r="EV1266" s="533"/>
      <c r="EW1266" s="533"/>
      <c r="EX1266" s="533"/>
      <c r="EY1266" s="533"/>
      <c r="EZ1266" s="533"/>
      <c r="FA1266" s="533"/>
      <c r="FB1266" s="533"/>
      <c r="FC1266" s="533"/>
      <c r="FD1266" s="533"/>
      <c r="FE1266" s="533"/>
      <c r="FF1266" s="533"/>
      <c r="FG1266" s="533"/>
      <c r="FH1266" s="533"/>
      <c r="FI1266" s="533"/>
      <c r="FJ1266" s="533"/>
      <c r="FK1266" s="533"/>
      <c r="FL1266" s="533"/>
      <c r="FM1266" s="533"/>
      <c r="FN1266" s="533"/>
      <c r="FO1266" s="533"/>
      <c r="FP1266" s="533"/>
      <c r="FQ1266" s="533"/>
      <c r="FR1266" s="533"/>
      <c r="FS1266" s="533"/>
      <c r="FT1266" s="533"/>
      <c r="FU1266" s="533"/>
      <c r="FV1266" s="533"/>
      <c r="FW1266" s="533"/>
      <c r="FX1266" s="533"/>
      <c r="FY1266" s="533"/>
      <c r="FZ1266" s="533"/>
      <c r="GA1266" s="533"/>
      <c r="GB1266" s="533"/>
      <c r="GC1266" s="533"/>
      <c r="GD1266" s="533"/>
      <c r="GE1266" s="533"/>
      <c r="GF1266" s="533"/>
      <c r="GG1266" s="533"/>
      <c r="GH1266" s="533"/>
      <c r="GI1266" s="533"/>
      <c r="GJ1266" s="533"/>
      <c r="GK1266" s="533"/>
      <c r="GL1266" s="533"/>
      <c r="GM1266" s="533"/>
      <c r="GN1266" s="533"/>
      <c r="GO1266" s="533"/>
      <c r="GP1266" s="533"/>
      <c r="GQ1266" s="533"/>
      <c r="GR1266" s="533"/>
      <c r="GS1266" s="533"/>
      <c r="GT1266" s="533"/>
      <c r="GU1266" s="533"/>
      <c r="GV1266" s="533"/>
      <c r="GW1266" s="533"/>
      <c r="GX1266" s="533"/>
      <c r="GY1266" s="533"/>
      <c r="GZ1266" s="533"/>
      <c r="HA1266" s="533"/>
      <c r="HB1266" s="533"/>
      <c r="HC1266" s="533"/>
      <c r="HD1266" s="533"/>
      <c r="HE1266" s="533"/>
      <c r="HF1266" s="533"/>
      <c r="HG1266" s="533"/>
      <c r="HH1266" s="533"/>
      <c r="HI1266" s="533"/>
      <c r="HJ1266" s="533"/>
      <c r="HK1266" s="533"/>
      <c r="HL1266" s="533"/>
      <c r="HM1266" s="533"/>
      <c r="HN1266" s="533"/>
      <c r="HO1266" s="533"/>
      <c r="HP1266" s="533"/>
      <c r="HQ1266" s="533"/>
      <c r="HR1266" s="533"/>
      <c r="HS1266" s="533"/>
      <c r="HT1266" s="533"/>
      <c r="HU1266" s="533"/>
      <c r="HV1266" s="533"/>
      <c r="HW1266" s="533"/>
      <c r="HX1266" s="533"/>
      <c r="HY1266" s="533"/>
      <c r="HZ1266" s="533"/>
      <c r="IA1266" s="533"/>
      <c r="IB1266" s="533"/>
      <c r="IC1266" s="533"/>
      <c r="ID1266" s="533"/>
      <c r="IE1266" s="533"/>
      <c r="IF1266" s="533"/>
      <c r="IG1266" s="533"/>
      <c r="IH1266" s="533"/>
      <c r="II1266" s="533"/>
      <c r="IJ1266" s="533"/>
      <c r="IK1266" s="533"/>
      <c r="IL1266" s="533"/>
      <c r="IM1266" s="533"/>
      <c r="IN1266" s="533"/>
      <c r="IO1266" s="533"/>
      <c r="IP1266" s="533"/>
      <c r="IQ1266" s="533"/>
      <c r="IR1266" s="533"/>
      <c r="IS1266" s="533"/>
      <c r="IT1266" s="533"/>
      <c r="IU1266" s="533"/>
      <c r="IV1266" s="533"/>
      <c r="IW1266" s="533"/>
      <c r="IX1266" s="533"/>
      <c r="IY1266" s="533"/>
      <c r="IZ1266" s="533"/>
      <c r="JA1266" s="533"/>
      <c r="JB1266" s="533"/>
      <c r="JC1266" s="533"/>
      <c r="JD1266" s="533"/>
      <c r="JE1266" s="533"/>
      <c r="JF1266" s="533"/>
      <c r="JG1266" s="533"/>
      <c r="JH1266" s="533"/>
    </row>
    <row r="1267" spans="1:268" s="3" customFormat="1" ht="39.75" customHeight="1" x14ac:dyDescent="0.25">
      <c r="A1267" s="1" t="s">
        <v>3392</v>
      </c>
      <c r="B1267" s="1" t="s">
        <v>8038</v>
      </c>
      <c r="C1267" s="1">
        <v>11130105</v>
      </c>
      <c r="D1267" s="7">
        <v>43195</v>
      </c>
      <c r="E1267" s="7">
        <v>43195</v>
      </c>
      <c r="F1267" s="7">
        <v>45387</v>
      </c>
      <c r="G1267" s="1">
        <v>-7777</v>
      </c>
      <c r="H1267" s="1" t="s">
        <v>1029</v>
      </c>
      <c r="I1267" s="173"/>
      <c r="J1267" s="173" t="s">
        <v>8039</v>
      </c>
      <c r="K1267" s="173" t="s">
        <v>55</v>
      </c>
      <c r="L1267" s="1" t="s">
        <v>8040</v>
      </c>
      <c r="M1267" s="1" t="s">
        <v>58</v>
      </c>
      <c r="N1267" s="1" t="s">
        <v>58</v>
      </c>
      <c r="O1267" s="1" t="s">
        <v>52</v>
      </c>
      <c r="P1267" s="6" t="s">
        <v>1055</v>
      </c>
      <c r="Q1267" s="1"/>
      <c r="R1267" s="1" t="s">
        <v>58</v>
      </c>
      <c r="S1267" s="1" t="s">
        <v>58</v>
      </c>
      <c r="T1267" s="1" t="s">
        <v>52</v>
      </c>
      <c r="U1267" s="6" t="s">
        <v>1055</v>
      </c>
      <c r="V1267" s="1" t="s">
        <v>8041</v>
      </c>
      <c r="W1267" s="1" t="s">
        <v>8042</v>
      </c>
      <c r="X1267" s="1">
        <v>-7777</v>
      </c>
      <c r="Y1267" s="1">
        <v>-7777</v>
      </c>
      <c r="Z1267" s="9" t="s">
        <v>468</v>
      </c>
      <c r="AA1267" s="1" t="s">
        <v>379</v>
      </c>
      <c r="AB1267" s="1">
        <v>5.6000000000000001E-2</v>
      </c>
      <c r="AC1267" s="1">
        <v>2.2999999999999998</v>
      </c>
      <c r="AD1267" s="1">
        <v>72533</v>
      </c>
      <c r="AE1267" s="1"/>
      <c r="AF1267" s="1"/>
      <c r="AG1267" s="1">
        <v>72533</v>
      </c>
      <c r="AH1267" s="1"/>
      <c r="AI1267" s="1"/>
      <c r="AJ1267" s="1"/>
      <c r="AK1267" s="1"/>
      <c r="AL1267" s="1"/>
      <c r="AM1267" s="1"/>
      <c r="AN1267" s="1"/>
      <c r="AO1267" s="1"/>
      <c r="AP1267" s="1"/>
      <c r="AQ1267" s="1"/>
      <c r="AR1267" s="1"/>
      <c r="AS1267" s="1" t="s">
        <v>2277</v>
      </c>
      <c r="AT1267" s="1"/>
      <c r="AU1267" s="1"/>
      <c r="AV1267" s="1">
        <v>589.1</v>
      </c>
      <c r="AW1267" s="1" t="s">
        <v>8048</v>
      </c>
      <c r="AX1267" s="1" t="s">
        <v>8049</v>
      </c>
      <c r="AY1267" s="1">
        <v>42</v>
      </c>
      <c r="AZ1267" s="1">
        <v>48</v>
      </c>
      <c r="BA1267" s="1">
        <v>23.07</v>
      </c>
      <c r="BB1267" s="1">
        <v>23</v>
      </c>
      <c r="BC1267" s="1">
        <v>59</v>
      </c>
      <c r="BD1267" s="1">
        <v>4.18</v>
      </c>
      <c r="BE1267" s="1">
        <f t="shared" si="264"/>
        <v>42.80640833333333</v>
      </c>
      <c r="BF1267" s="1">
        <f t="shared" si="265"/>
        <v>23.984494444444444</v>
      </c>
      <c r="BG1267" s="1" t="s">
        <v>38</v>
      </c>
      <c r="BH1267" s="1"/>
      <c r="BI1267" s="1"/>
      <c r="BJ1267" s="7"/>
      <c r="BK1267" s="1"/>
      <c r="BL1267" s="7"/>
      <c r="BM1267" s="1"/>
      <c r="BN1267" s="1"/>
      <c r="BO1267" s="1"/>
      <c r="BP1267" s="1"/>
      <c r="BQ1267" s="1"/>
      <c r="BR1267" s="1"/>
      <c r="BS1267" s="1"/>
      <c r="BT1267" s="533"/>
      <c r="BU1267" s="533"/>
      <c r="BV1267" s="533"/>
      <c r="BW1267" s="533"/>
      <c r="BX1267" s="533"/>
      <c r="BY1267" s="533"/>
      <c r="BZ1267" s="533"/>
      <c r="CA1267" s="533"/>
      <c r="CB1267" s="533"/>
      <c r="CC1267" s="533"/>
      <c r="CD1267" s="533"/>
      <c r="CE1267" s="533"/>
      <c r="CF1267" s="533"/>
      <c r="CG1267" s="533"/>
      <c r="CH1267" s="533"/>
      <c r="CI1267" s="533"/>
      <c r="CJ1267" s="533"/>
      <c r="CK1267" s="533"/>
      <c r="CL1267" s="533"/>
      <c r="CM1267" s="533"/>
      <c r="CN1267" s="533"/>
      <c r="CO1267" s="533"/>
      <c r="CP1267" s="533"/>
      <c r="CQ1267" s="533"/>
      <c r="CR1267" s="533"/>
      <c r="CS1267" s="533"/>
      <c r="CT1267" s="533"/>
      <c r="CU1267" s="533"/>
      <c r="CV1267" s="533"/>
      <c r="CW1267" s="533"/>
      <c r="CX1267" s="533"/>
      <c r="CY1267" s="533"/>
      <c r="CZ1267" s="533"/>
      <c r="DA1267" s="533"/>
      <c r="DB1267" s="533"/>
      <c r="DC1267" s="533"/>
      <c r="DD1267" s="533"/>
      <c r="DE1267" s="533"/>
      <c r="DF1267" s="533"/>
      <c r="DG1267" s="533"/>
      <c r="DH1267" s="533"/>
      <c r="DI1267" s="533"/>
      <c r="DJ1267" s="533"/>
      <c r="DK1267" s="533"/>
      <c r="DL1267" s="533"/>
      <c r="DM1267" s="533"/>
      <c r="DN1267" s="533"/>
      <c r="DO1267" s="533"/>
      <c r="DP1267" s="533"/>
      <c r="DQ1267" s="533"/>
      <c r="DR1267" s="533"/>
      <c r="DS1267" s="533"/>
      <c r="DT1267" s="533"/>
      <c r="DU1267" s="533"/>
      <c r="DV1267" s="533"/>
      <c r="DW1267" s="533"/>
      <c r="DX1267" s="533"/>
      <c r="DY1267" s="533"/>
      <c r="DZ1267" s="533"/>
      <c r="EA1267" s="533"/>
      <c r="EB1267" s="533"/>
      <c r="EC1267" s="533"/>
      <c r="ED1267" s="533"/>
      <c r="EE1267" s="533"/>
      <c r="EF1267" s="533"/>
      <c r="EG1267" s="533"/>
      <c r="EH1267" s="533"/>
      <c r="EI1267" s="533"/>
      <c r="EJ1267" s="533"/>
      <c r="EK1267" s="533"/>
      <c r="EL1267" s="533"/>
      <c r="EM1267" s="533"/>
      <c r="EN1267" s="533"/>
      <c r="EO1267" s="533"/>
      <c r="EP1267" s="533"/>
      <c r="EQ1267" s="533"/>
      <c r="ER1267" s="533"/>
      <c r="ES1267" s="533"/>
      <c r="ET1267" s="533"/>
      <c r="EU1267" s="533"/>
      <c r="EV1267" s="533"/>
      <c r="EW1267" s="533"/>
      <c r="EX1267" s="533"/>
      <c r="EY1267" s="533"/>
      <c r="EZ1267" s="533"/>
      <c r="FA1267" s="533"/>
      <c r="FB1267" s="533"/>
      <c r="FC1267" s="533"/>
      <c r="FD1267" s="533"/>
      <c r="FE1267" s="533"/>
      <c r="FF1267" s="533"/>
      <c r="FG1267" s="533"/>
      <c r="FH1267" s="533"/>
      <c r="FI1267" s="533"/>
      <c r="FJ1267" s="533"/>
      <c r="FK1267" s="533"/>
      <c r="FL1267" s="533"/>
      <c r="FM1267" s="533"/>
      <c r="FN1267" s="533"/>
      <c r="FO1267" s="533"/>
      <c r="FP1267" s="533"/>
      <c r="FQ1267" s="533"/>
      <c r="FR1267" s="533"/>
      <c r="FS1267" s="533"/>
      <c r="FT1267" s="533"/>
      <c r="FU1267" s="533"/>
      <c r="FV1267" s="533"/>
      <c r="FW1267" s="533"/>
      <c r="FX1267" s="533"/>
      <c r="FY1267" s="533"/>
      <c r="FZ1267" s="533"/>
      <c r="GA1267" s="533"/>
      <c r="GB1267" s="533"/>
      <c r="GC1267" s="533"/>
      <c r="GD1267" s="533"/>
      <c r="GE1267" s="533"/>
      <c r="GF1267" s="533"/>
      <c r="GG1267" s="533"/>
      <c r="GH1267" s="533"/>
      <c r="GI1267" s="533"/>
      <c r="GJ1267" s="533"/>
      <c r="GK1267" s="533"/>
      <c r="GL1267" s="533"/>
      <c r="GM1267" s="533"/>
      <c r="GN1267" s="533"/>
      <c r="GO1267" s="533"/>
      <c r="GP1267" s="533"/>
      <c r="GQ1267" s="533"/>
      <c r="GR1267" s="533"/>
      <c r="GS1267" s="533"/>
      <c r="GT1267" s="533"/>
      <c r="GU1267" s="533"/>
      <c r="GV1267" s="533"/>
      <c r="GW1267" s="533"/>
      <c r="GX1267" s="533"/>
      <c r="GY1267" s="533"/>
      <c r="GZ1267" s="533"/>
      <c r="HA1267" s="533"/>
      <c r="HB1267" s="533"/>
      <c r="HC1267" s="533"/>
      <c r="HD1267" s="533"/>
      <c r="HE1267" s="533"/>
      <c r="HF1267" s="533"/>
      <c r="HG1267" s="533"/>
      <c r="HH1267" s="533"/>
      <c r="HI1267" s="533"/>
      <c r="HJ1267" s="533"/>
      <c r="HK1267" s="533"/>
      <c r="HL1267" s="533"/>
      <c r="HM1267" s="533"/>
      <c r="HN1267" s="533"/>
      <c r="HO1267" s="533"/>
      <c r="HP1267" s="533"/>
      <c r="HQ1267" s="533"/>
      <c r="HR1267" s="533"/>
      <c r="HS1267" s="533"/>
      <c r="HT1267" s="533"/>
      <c r="HU1267" s="533"/>
      <c r="HV1267" s="533"/>
      <c r="HW1267" s="533"/>
      <c r="HX1267" s="533"/>
      <c r="HY1267" s="533"/>
      <c r="HZ1267" s="533"/>
      <c r="IA1267" s="533"/>
      <c r="IB1267" s="533"/>
      <c r="IC1267" s="533"/>
      <c r="ID1267" s="533"/>
      <c r="IE1267" s="533"/>
      <c r="IF1267" s="533"/>
      <c r="IG1267" s="533"/>
      <c r="IH1267" s="533"/>
      <c r="II1267" s="533"/>
      <c r="IJ1267" s="533"/>
      <c r="IK1267" s="533"/>
      <c r="IL1267" s="533"/>
      <c r="IM1267" s="533"/>
      <c r="IN1267" s="533"/>
      <c r="IO1267" s="533"/>
      <c r="IP1267" s="533"/>
      <c r="IQ1267" s="533"/>
      <c r="IR1267" s="533"/>
      <c r="IS1267" s="533"/>
      <c r="IT1267" s="533"/>
      <c r="IU1267" s="533"/>
      <c r="IV1267" s="533"/>
      <c r="IW1267" s="533"/>
      <c r="IX1267" s="533"/>
      <c r="IY1267" s="533"/>
      <c r="IZ1267" s="533"/>
      <c r="JA1267" s="533"/>
      <c r="JB1267" s="533"/>
      <c r="JC1267" s="533"/>
      <c r="JD1267" s="533"/>
      <c r="JE1267" s="533"/>
      <c r="JF1267" s="533"/>
      <c r="JG1267" s="533"/>
      <c r="JH1267" s="533"/>
    </row>
    <row r="1268" spans="1:268" s="3" customFormat="1" ht="39.75" customHeight="1" thickBot="1" x14ac:dyDescent="0.3">
      <c r="A1268" s="178"/>
      <c r="B1268" s="178" t="s">
        <v>8038</v>
      </c>
      <c r="C1268" s="178">
        <v>11130105</v>
      </c>
      <c r="D1268" s="179">
        <v>43195</v>
      </c>
      <c r="E1268" s="179">
        <v>43195</v>
      </c>
      <c r="F1268" s="179">
        <v>45387</v>
      </c>
      <c r="G1268" s="178">
        <v>-7777</v>
      </c>
      <c r="H1268" s="178" t="s">
        <v>1029</v>
      </c>
      <c r="I1268" s="178"/>
      <c r="J1268" s="178" t="s">
        <v>8039</v>
      </c>
      <c r="K1268" s="178" t="s">
        <v>55</v>
      </c>
      <c r="L1268" s="178" t="s">
        <v>8040</v>
      </c>
      <c r="M1268" s="178" t="s">
        <v>58</v>
      </c>
      <c r="N1268" s="178" t="s">
        <v>58</v>
      </c>
      <c r="O1268" s="178" t="s">
        <v>52</v>
      </c>
      <c r="P1268" s="180" t="s">
        <v>1055</v>
      </c>
      <c r="Q1268" s="178"/>
      <c r="R1268" s="178" t="s">
        <v>58</v>
      </c>
      <c r="S1268" s="178" t="s">
        <v>58</v>
      </c>
      <c r="T1268" s="178" t="s">
        <v>52</v>
      </c>
      <c r="U1268" s="180" t="s">
        <v>1055</v>
      </c>
      <c r="V1268" s="178" t="s">
        <v>8041</v>
      </c>
      <c r="W1268" s="178" t="s">
        <v>8042</v>
      </c>
      <c r="X1268" s="178">
        <v>-7777</v>
      </c>
      <c r="Y1268" s="178">
        <v>-7777</v>
      </c>
      <c r="Z1268" s="181" t="s">
        <v>468</v>
      </c>
      <c r="AA1268" s="178" t="s">
        <v>379</v>
      </c>
      <c r="AB1268" s="178"/>
      <c r="AC1268" s="178"/>
      <c r="AD1268" s="178"/>
      <c r="AE1268" s="178"/>
      <c r="AF1268" s="178"/>
      <c r="AG1268" s="178"/>
      <c r="AH1268" s="178"/>
      <c r="AI1268" s="178"/>
      <c r="AJ1268" s="178"/>
      <c r="AK1268" s="178"/>
      <c r="AL1268" s="178"/>
      <c r="AM1268" s="178"/>
      <c r="AN1268" s="178"/>
      <c r="AO1268" s="178"/>
      <c r="AP1268" s="178"/>
      <c r="AQ1268" s="178"/>
      <c r="AR1268" s="178"/>
      <c r="AS1268" s="178" t="s">
        <v>3496</v>
      </c>
      <c r="AT1268" s="178"/>
      <c r="AU1268" s="178"/>
      <c r="AV1268" s="178">
        <v>519</v>
      </c>
      <c r="AW1268" s="178" t="s">
        <v>8043</v>
      </c>
      <c r="AX1268" s="178" t="s">
        <v>8044</v>
      </c>
      <c r="AY1268" s="178">
        <v>42</v>
      </c>
      <c r="AZ1268" s="178">
        <v>50</v>
      </c>
      <c r="BA1268" s="178">
        <v>21.73</v>
      </c>
      <c r="BB1268" s="178">
        <v>23</v>
      </c>
      <c r="BC1268" s="178">
        <v>59</v>
      </c>
      <c r="BD1268" s="178">
        <v>45.72</v>
      </c>
      <c r="BE1268" s="178">
        <f t="shared" ref="BE1268:BE1276" si="266">AY1268+AZ1268/60+BA1268/3600</f>
        <v>42.839369444444444</v>
      </c>
      <c r="BF1268" s="178">
        <f t="shared" ref="BF1268:BF1276" si="267">BB1268+BC1268/60+BD1268/3600</f>
        <v>23.996033333333333</v>
      </c>
      <c r="BG1268" s="178" t="s">
        <v>38</v>
      </c>
      <c r="BH1268" s="178"/>
      <c r="BI1268" s="178"/>
      <c r="BJ1268" s="179"/>
      <c r="BK1268" s="178"/>
      <c r="BL1268" s="179"/>
      <c r="BM1268" s="178"/>
      <c r="BN1268" s="178"/>
      <c r="BO1268" s="178"/>
      <c r="BP1268" s="178"/>
      <c r="BQ1268" s="178"/>
      <c r="BR1268" s="178"/>
      <c r="BS1268" s="178"/>
      <c r="BT1268" s="533"/>
      <c r="BU1268" s="533"/>
      <c r="BV1268" s="533"/>
      <c r="BW1268" s="533"/>
      <c r="BX1268" s="533"/>
      <c r="BY1268" s="533"/>
      <c r="BZ1268" s="533"/>
      <c r="CA1268" s="533"/>
      <c r="CB1268" s="533"/>
      <c r="CC1268" s="533"/>
      <c r="CD1268" s="533"/>
      <c r="CE1268" s="533"/>
      <c r="CF1268" s="533"/>
      <c r="CG1268" s="533"/>
      <c r="CH1268" s="533"/>
      <c r="CI1268" s="533"/>
      <c r="CJ1268" s="533"/>
      <c r="CK1268" s="533"/>
      <c r="CL1268" s="533"/>
      <c r="CM1268" s="533"/>
      <c r="CN1268" s="533"/>
      <c r="CO1268" s="533"/>
      <c r="CP1268" s="533"/>
      <c r="CQ1268" s="533"/>
      <c r="CR1268" s="533"/>
      <c r="CS1268" s="533"/>
      <c r="CT1268" s="533"/>
      <c r="CU1268" s="533"/>
      <c r="CV1268" s="533"/>
      <c r="CW1268" s="533"/>
      <c r="CX1268" s="533"/>
      <c r="CY1268" s="533"/>
      <c r="CZ1268" s="533"/>
      <c r="DA1268" s="533"/>
      <c r="DB1268" s="533"/>
      <c r="DC1268" s="533"/>
      <c r="DD1268" s="533"/>
      <c r="DE1268" s="533"/>
      <c r="DF1268" s="533"/>
      <c r="DG1268" s="533"/>
      <c r="DH1268" s="533"/>
      <c r="DI1268" s="533"/>
      <c r="DJ1268" s="533"/>
      <c r="DK1268" s="533"/>
      <c r="DL1268" s="533"/>
      <c r="DM1268" s="533"/>
      <c r="DN1268" s="533"/>
      <c r="DO1268" s="533"/>
      <c r="DP1268" s="533"/>
      <c r="DQ1268" s="533"/>
      <c r="DR1268" s="533"/>
      <c r="DS1268" s="533"/>
      <c r="DT1268" s="533"/>
      <c r="DU1268" s="533"/>
      <c r="DV1268" s="533"/>
      <c r="DW1268" s="533"/>
      <c r="DX1268" s="533"/>
      <c r="DY1268" s="533"/>
      <c r="DZ1268" s="533"/>
      <c r="EA1268" s="533"/>
      <c r="EB1268" s="533"/>
      <c r="EC1268" s="533"/>
      <c r="ED1268" s="533"/>
      <c r="EE1268" s="533"/>
      <c r="EF1268" s="533"/>
      <c r="EG1268" s="533"/>
      <c r="EH1268" s="533"/>
      <c r="EI1268" s="533"/>
      <c r="EJ1268" s="533"/>
      <c r="EK1268" s="533"/>
      <c r="EL1268" s="533"/>
      <c r="EM1268" s="533"/>
      <c r="EN1268" s="533"/>
      <c r="EO1268" s="533"/>
      <c r="EP1268" s="533"/>
      <c r="EQ1268" s="533"/>
      <c r="ER1268" s="533"/>
      <c r="ES1268" s="533"/>
      <c r="ET1268" s="533"/>
      <c r="EU1268" s="533"/>
      <c r="EV1268" s="533"/>
      <c r="EW1268" s="533"/>
      <c r="EX1268" s="533"/>
      <c r="EY1268" s="533"/>
      <c r="EZ1268" s="533"/>
      <c r="FA1268" s="533"/>
      <c r="FB1268" s="533"/>
      <c r="FC1268" s="533"/>
      <c r="FD1268" s="533"/>
      <c r="FE1268" s="533"/>
      <c r="FF1268" s="533"/>
      <c r="FG1268" s="533"/>
      <c r="FH1268" s="533"/>
      <c r="FI1268" s="533"/>
      <c r="FJ1268" s="533"/>
      <c r="FK1268" s="533"/>
      <c r="FL1268" s="533"/>
      <c r="FM1268" s="533"/>
      <c r="FN1268" s="533"/>
      <c r="FO1268" s="533"/>
      <c r="FP1268" s="533"/>
      <c r="FQ1268" s="533"/>
      <c r="FR1268" s="533"/>
      <c r="FS1268" s="533"/>
      <c r="FT1268" s="533"/>
      <c r="FU1268" s="533"/>
      <c r="FV1268" s="533"/>
      <c r="FW1268" s="533"/>
      <c r="FX1268" s="533"/>
      <c r="FY1268" s="533"/>
      <c r="FZ1268" s="533"/>
      <c r="GA1268" s="533"/>
      <c r="GB1268" s="533"/>
      <c r="GC1268" s="533"/>
      <c r="GD1268" s="533"/>
      <c r="GE1268" s="533"/>
      <c r="GF1268" s="533"/>
      <c r="GG1268" s="533"/>
      <c r="GH1268" s="533"/>
      <c r="GI1268" s="533"/>
      <c r="GJ1268" s="533"/>
      <c r="GK1268" s="533"/>
      <c r="GL1268" s="533"/>
      <c r="GM1268" s="533"/>
      <c r="GN1268" s="533"/>
      <c r="GO1268" s="533"/>
      <c r="GP1268" s="533"/>
      <c r="GQ1268" s="533"/>
      <c r="GR1268" s="533"/>
      <c r="GS1268" s="533"/>
      <c r="GT1268" s="533"/>
      <c r="GU1268" s="533"/>
      <c r="GV1268" s="533"/>
      <c r="GW1268" s="533"/>
      <c r="GX1268" s="533"/>
      <c r="GY1268" s="533"/>
      <c r="GZ1268" s="533"/>
      <c r="HA1268" s="533"/>
      <c r="HB1268" s="533"/>
      <c r="HC1268" s="533"/>
      <c r="HD1268" s="533"/>
      <c r="HE1268" s="533"/>
      <c r="HF1268" s="533"/>
      <c r="HG1268" s="533"/>
      <c r="HH1268" s="533"/>
      <c r="HI1268" s="533"/>
      <c r="HJ1268" s="533"/>
      <c r="HK1268" s="533"/>
      <c r="HL1268" s="533"/>
      <c r="HM1268" s="533"/>
      <c r="HN1268" s="533"/>
      <c r="HO1268" s="533"/>
      <c r="HP1268" s="533"/>
      <c r="HQ1268" s="533"/>
      <c r="HR1268" s="533"/>
      <c r="HS1268" s="533"/>
      <c r="HT1268" s="533"/>
      <c r="HU1268" s="533"/>
      <c r="HV1268" s="533"/>
      <c r="HW1268" s="533"/>
      <c r="HX1268" s="533"/>
      <c r="HY1268" s="533"/>
      <c r="HZ1268" s="533"/>
      <c r="IA1268" s="533"/>
      <c r="IB1268" s="533"/>
      <c r="IC1268" s="533"/>
      <c r="ID1268" s="533"/>
      <c r="IE1268" s="533"/>
      <c r="IF1268" s="533"/>
      <c r="IG1268" s="533"/>
      <c r="IH1268" s="533"/>
      <c r="II1268" s="533"/>
      <c r="IJ1268" s="533"/>
      <c r="IK1268" s="533"/>
      <c r="IL1268" s="533"/>
      <c r="IM1268" s="533"/>
      <c r="IN1268" s="533"/>
      <c r="IO1268" s="533"/>
      <c r="IP1268" s="533"/>
      <c r="IQ1268" s="533"/>
      <c r="IR1268" s="533"/>
      <c r="IS1268" s="533"/>
      <c r="IT1268" s="533"/>
      <c r="IU1268" s="533"/>
      <c r="IV1268" s="533"/>
      <c r="IW1268" s="533"/>
      <c r="IX1268" s="533"/>
      <c r="IY1268" s="533"/>
      <c r="IZ1268" s="533"/>
      <c r="JA1268" s="533"/>
      <c r="JB1268" s="533"/>
      <c r="JC1268" s="533"/>
      <c r="JD1268" s="533"/>
      <c r="JE1268" s="533"/>
      <c r="JF1268" s="533"/>
      <c r="JG1268" s="533"/>
      <c r="JH1268" s="533"/>
    </row>
    <row r="1269" spans="1:268" s="3" customFormat="1" ht="39.75" customHeight="1" x14ac:dyDescent="0.25">
      <c r="A1269" s="1" t="s">
        <v>3392</v>
      </c>
      <c r="B1269" s="1" t="s">
        <v>2126</v>
      </c>
      <c r="C1269" s="1">
        <v>11160138</v>
      </c>
      <c r="D1269" s="7">
        <v>43200</v>
      </c>
      <c r="E1269" s="7">
        <v>43200</v>
      </c>
      <c r="F1269" s="7">
        <v>45392</v>
      </c>
      <c r="G1269" s="1">
        <v>-7777</v>
      </c>
      <c r="H1269" s="1" t="s">
        <v>861</v>
      </c>
      <c r="I1269" s="1"/>
      <c r="J1269" s="1" t="s">
        <v>8045</v>
      </c>
      <c r="K1269" s="1" t="s">
        <v>37</v>
      </c>
      <c r="L1269" s="1" t="s">
        <v>8046</v>
      </c>
      <c r="M1269" s="1" t="s">
        <v>252</v>
      </c>
      <c r="N1269" s="1" t="s">
        <v>44</v>
      </c>
      <c r="O1269" s="1" t="s">
        <v>45</v>
      </c>
      <c r="P1269" s="6" t="s">
        <v>4934</v>
      </c>
      <c r="Q1269" s="1"/>
      <c r="R1269" s="1" t="s">
        <v>252</v>
      </c>
      <c r="S1269" s="1" t="s">
        <v>44</v>
      </c>
      <c r="T1269" s="1" t="s">
        <v>45</v>
      </c>
      <c r="U1269" s="6" t="s">
        <v>4934</v>
      </c>
      <c r="V1269" s="1" t="s">
        <v>8047</v>
      </c>
      <c r="W1269" s="1" t="s">
        <v>639</v>
      </c>
      <c r="X1269" s="1">
        <v>-7777</v>
      </c>
      <c r="Y1269" s="1">
        <v>-7777</v>
      </c>
      <c r="Z1269" s="9" t="s">
        <v>468</v>
      </c>
      <c r="AA1269" s="1" t="s">
        <v>360</v>
      </c>
      <c r="AB1269" s="1">
        <v>12.276999999999999</v>
      </c>
      <c r="AC1269" s="1">
        <v>78</v>
      </c>
      <c r="AD1269" s="1">
        <v>349653</v>
      </c>
      <c r="AE1269" s="1"/>
      <c r="AF1269" s="1"/>
      <c r="AG1269" s="1"/>
      <c r="AH1269" s="1"/>
      <c r="AI1269" s="1"/>
      <c r="AJ1269" s="1"/>
      <c r="AK1269" s="1"/>
      <c r="AL1269" s="1">
        <v>349653</v>
      </c>
      <c r="AM1269" s="1"/>
      <c r="AN1269" s="1"/>
      <c r="AO1269" s="1">
        <v>1227.7</v>
      </c>
      <c r="AP1269" s="1"/>
      <c r="AQ1269" s="1"/>
      <c r="AR1269" s="1"/>
      <c r="AS1269" s="1" t="s">
        <v>2277</v>
      </c>
      <c r="AT1269" s="1"/>
      <c r="AU1269" s="1"/>
      <c r="AV1269" s="1"/>
      <c r="AW1269" s="1" t="s">
        <v>8052</v>
      </c>
      <c r="AX1269" s="1" t="s">
        <v>8053</v>
      </c>
      <c r="AY1269" s="1">
        <v>43</v>
      </c>
      <c r="AZ1269" s="1">
        <v>12</v>
      </c>
      <c r="BA1269" s="1">
        <v>57.5</v>
      </c>
      <c r="BB1269" s="1">
        <v>25</v>
      </c>
      <c r="BC1269" s="1">
        <v>38</v>
      </c>
      <c r="BD1269" s="1">
        <v>21.1</v>
      </c>
      <c r="BE1269" s="1">
        <f t="shared" si="266"/>
        <v>43.215972222222227</v>
      </c>
      <c r="BF1269" s="1">
        <f t="shared" si="267"/>
        <v>25.639194444444446</v>
      </c>
      <c r="BG1269" s="1" t="s">
        <v>38</v>
      </c>
      <c r="BH1269" s="1"/>
      <c r="BI1269" s="1"/>
      <c r="BJ1269" s="7"/>
      <c r="BK1269" s="1"/>
      <c r="BL1269" s="7"/>
      <c r="BM1269" s="1"/>
      <c r="BN1269" s="1"/>
      <c r="BO1269" s="1"/>
      <c r="BP1269" s="1"/>
      <c r="BQ1269" s="1"/>
      <c r="BR1269" s="1"/>
      <c r="BS1269" s="1"/>
      <c r="BT1269" s="533"/>
      <c r="BU1269" s="533"/>
      <c r="BV1269" s="533"/>
      <c r="BW1269" s="533"/>
      <c r="BX1269" s="533"/>
      <c r="BY1269" s="533"/>
      <c r="BZ1269" s="533"/>
      <c r="CA1269" s="533"/>
      <c r="CB1269" s="533"/>
      <c r="CC1269" s="533"/>
      <c r="CD1269" s="533"/>
      <c r="CE1269" s="533"/>
      <c r="CF1269" s="533"/>
      <c r="CG1269" s="533"/>
      <c r="CH1269" s="533"/>
      <c r="CI1269" s="533"/>
      <c r="CJ1269" s="533"/>
      <c r="CK1269" s="533"/>
      <c r="CL1269" s="533"/>
      <c r="CM1269" s="533"/>
      <c r="CN1269" s="533"/>
      <c r="CO1269" s="533"/>
      <c r="CP1269" s="533"/>
      <c r="CQ1269" s="533"/>
      <c r="CR1269" s="533"/>
      <c r="CS1269" s="533"/>
      <c r="CT1269" s="533"/>
      <c r="CU1269" s="533"/>
      <c r="CV1269" s="533"/>
      <c r="CW1269" s="533"/>
      <c r="CX1269" s="533"/>
      <c r="CY1269" s="533"/>
      <c r="CZ1269" s="533"/>
      <c r="DA1269" s="533"/>
      <c r="DB1269" s="533"/>
      <c r="DC1269" s="533"/>
      <c r="DD1269" s="533"/>
      <c r="DE1269" s="533"/>
      <c r="DF1269" s="533"/>
      <c r="DG1269" s="533"/>
      <c r="DH1269" s="533"/>
      <c r="DI1269" s="533"/>
      <c r="DJ1269" s="533"/>
      <c r="DK1269" s="533"/>
      <c r="DL1269" s="533"/>
      <c r="DM1269" s="533"/>
      <c r="DN1269" s="533"/>
      <c r="DO1269" s="533"/>
      <c r="DP1269" s="533"/>
      <c r="DQ1269" s="533"/>
      <c r="DR1269" s="533"/>
      <c r="DS1269" s="533"/>
      <c r="DT1269" s="533"/>
      <c r="DU1269" s="533"/>
      <c r="DV1269" s="533"/>
      <c r="DW1269" s="533"/>
      <c r="DX1269" s="533"/>
      <c r="DY1269" s="533"/>
      <c r="DZ1269" s="533"/>
      <c r="EA1269" s="533"/>
      <c r="EB1269" s="533"/>
      <c r="EC1269" s="533"/>
      <c r="ED1269" s="533"/>
      <c r="EE1269" s="533"/>
      <c r="EF1269" s="533"/>
      <c r="EG1269" s="533"/>
      <c r="EH1269" s="533"/>
      <c r="EI1269" s="533"/>
      <c r="EJ1269" s="533"/>
      <c r="EK1269" s="533"/>
      <c r="EL1269" s="533"/>
      <c r="EM1269" s="533"/>
      <c r="EN1269" s="533"/>
      <c r="EO1269" s="533"/>
      <c r="EP1269" s="533"/>
      <c r="EQ1269" s="533"/>
      <c r="ER1269" s="533"/>
      <c r="ES1269" s="533"/>
      <c r="ET1269" s="533"/>
      <c r="EU1269" s="533"/>
      <c r="EV1269" s="533"/>
      <c r="EW1269" s="533"/>
      <c r="EX1269" s="533"/>
      <c r="EY1269" s="533"/>
      <c r="EZ1269" s="533"/>
      <c r="FA1269" s="533"/>
      <c r="FB1269" s="533"/>
      <c r="FC1269" s="533"/>
      <c r="FD1269" s="533"/>
      <c r="FE1269" s="533"/>
      <c r="FF1269" s="533"/>
      <c r="FG1269" s="533"/>
      <c r="FH1269" s="533"/>
      <c r="FI1269" s="533"/>
      <c r="FJ1269" s="533"/>
      <c r="FK1269" s="533"/>
      <c r="FL1269" s="533"/>
      <c r="FM1269" s="533"/>
      <c r="FN1269" s="533"/>
      <c r="FO1269" s="533"/>
      <c r="FP1269" s="533"/>
      <c r="FQ1269" s="533"/>
      <c r="FR1269" s="533"/>
      <c r="FS1269" s="533"/>
      <c r="FT1269" s="533"/>
      <c r="FU1269" s="533"/>
      <c r="FV1269" s="533"/>
      <c r="FW1269" s="533"/>
      <c r="FX1269" s="533"/>
      <c r="FY1269" s="533"/>
      <c r="FZ1269" s="533"/>
      <c r="GA1269" s="533"/>
      <c r="GB1269" s="533"/>
      <c r="GC1269" s="533"/>
      <c r="GD1269" s="533"/>
      <c r="GE1269" s="533"/>
      <c r="GF1269" s="533"/>
      <c r="GG1269" s="533"/>
      <c r="GH1269" s="533"/>
      <c r="GI1269" s="533"/>
      <c r="GJ1269" s="533"/>
      <c r="GK1269" s="533"/>
      <c r="GL1269" s="533"/>
      <c r="GM1269" s="533"/>
      <c r="GN1269" s="533"/>
      <c r="GO1269" s="533"/>
      <c r="GP1269" s="533"/>
      <c r="GQ1269" s="533"/>
      <c r="GR1269" s="533"/>
      <c r="GS1269" s="533"/>
      <c r="GT1269" s="533"/>
      <c r="GU1269" s="533"/>
      <c r="GV1269" s="533"/>
      <c r="GW1269" s="533"/>
      <c r="GX1269" s="533"/>
      <c r="GY1269" s="533"/>
      <c r="GZ1269" s="533"/>
      <c r="HA1269" s="533"/>
      <c r="HB1269" s="533"/>
      <c r="HC1269" s="533"/>
      <c r="HD1269" s="533"/>
      <c r="HE1269" s="533"/>
      <c r="HF1269" s="533"/>
      <c r="HG1269" s="533"/>
      <c r="HH1269" s="533"/>
      <c r="HI1269" s="533"/>
      <c r="HJ1269" s="533"/>
      <c r="HK1269" s="533"/>
      <c r="HL1269" s="533"/>
      <c r="HM1269" s="533"/>
      <c r="HN1269" s="533"/>
      <c r="HO1269" s="533"/>
      <c r="HP1269" s="533"/>
      <c r="HQ1269" s="533"/>
      <c r="HR1269" s="533"/>
      <c r="HS1269" s="533"/>
      <c r="HT1269" s="533"/>
      <c r="HU1269" s="533"/>
      <c r="HV1269" s="533"/>
      <c r="HW1269" s="533"/>
      <c r="HX1269" s="533"/>
      <c r="HY1269" s="533"/>
      <c r="HZ1269" s="533"/>
      <c r="IA1269" s="533"/>
      <c r="IB1269" s="533"/>
      <c r="IC1269" s="533"/>
      <c r="ID1269" s="533"/>
      <c r="IE1269" s="533"/>
      <c r="IF1269" s="533"/>
      <c r="IG1269" s="533"/>
      <c r="IH1269" s="533"/>
      <c r="II1269" s="533"/>
      <c r="IJ1269" s="533"/>
      <c r="IK1269" s="533"/>
      <c r="IL1269" s="533"/>
      <c r="IM1269" s="533"/>
      <c r="IN1269" s="533"/>
      <c r="IO1269" s="533"/>
      <c r="IP1269" s="533"/>
      <c r="IQ1269" s="533"/>
      <c r="IR1269" s="533"/>
      <c r="IS1269" s="533"/>
      <c r="IT1269" s="533"/>
      <c r="IU1269" s="533"/>
      <c r="IV1269" s="533"/>
      <c r="IW1269" s="533"/>
      <c r="IX1269" s="533"/>
      <c r="IY1269" s="533"/>
      <c r="IZ1269" s="533"/>
      <c r="JA1269" s="533"/>
      <c r="JB1269" s="533"/>
      <c r="JC1269" s="533"/>
      <c r="JD1269" s="533"/>
      <c r="JE1269" s="533"/>
      <c r="JF1269" s="533"/>
      <c r="JG1269" s="533"/>
      <c r="JH1269" s="533"/>
    </row>
    <row r="1270" spans="1:268" s="3" customFormat="1" ht="39.75" customHeight="1" x14ac:dyDescent="0.25">
      <c r="A1270" s="1"/>
      <c r="B1270" s="1" t="s">
        <v>2126</v>
      </c>
      <c r="C1270" s="1">
        <v>11160138</v>
      </c>
      <c r="D1270" s="7">
        <v>43200</v>
      </c>
      <c r="E1270" s="7">
        <v>43200</v>
      </c>
      <c r="F1270" s="7">
        <v>45392</v>
      </c>
      <c r="G1270" s="1">
        <v>-7777</v>
      </c>
      <c r="H1270" s="1" t="s">
        <v>861</v>
      </c>
      <c r="I1270" s="1"/>
      <c r="J1270" s="1" t="s">
        <v>8045</v>
      </c>
      <c r="K1270" s="1" t="s">
        <v>37</v>
      </c>
      <c r="L1270" s="1" t="s">
        <v>8046</v>
      </c>
      <c r="M1270" s="1" t="s">
        <v>252</v>
      </c>
      <c r="N1270" s="1" t="s">
        <v>44</v>
      </c>
      <c r="O1270" s="1" t="s">
        <v>45</v>
      </c>
      <c r="P1270" s="6" t="s">
        <v>4934</v>
      </c>
      <c r="Q1270" s="1"/>
      <c r="R1270" s="1" t="s">
        <v>252</v>
      </c>
      <c r="S1270" s="1" t="s">
        <v>44</v>
      </c>
      <c r="T1270" s="1" t="s">
        <v>45</v>
      </c>
      <c r="U1270" s="6" t="s">
        <v>4934</v>
      </c>
      <c r="V1270" s="1" t="s">
        <v>8047</v>
      </c>
      <c r="W1270" s="1" t="s">
        <v>639</v>
      </c>
      <c r="X1270" s="1">
        <v>-7777</v>
      </c>
      <c r="Y1270" s="1">
        <v>-7777</v>
      </c>
      <c r="Z1270" s="9" t="s">
        <v>468</v>
      </c>
      <c r="AA1270" s="1" t="s">
        <v>360</v>
      </c>
      <c r="AB1270" s="1"/>
      <c r="AC1270" s="1"/>
      <c r="AD1270" s="1"/>
      <c r="AE1270" s="1"/>
      <c r="AF1270" s="1"/>
      <c r="AG1270" s="1"/>
      <c r="AH1270" s="1"/>
      <c r="AI1270" s="1"/>
      <c r="AJ1270" s="1"/>
      <c r="AK1270" s="1"/>
      <c r="AL1270" s="1"/>
      <c r="AM1270" s="1"/>
      <c r="AN1270" s="1"/>
      <c r="AO1270" s="1"/>
      <c r="AP1270" s="1"/>
      <c r="AQ1270" s="1"/>
      <c r="AR1270" s="1"/>
      <c r="AS1270" s="1" t="s">
        <v>8050</v>
      </c>
      <c r="AT1270" s="1"/>
      <c r="AU1270" s="1"/>
      <c r="AV1270" s="1"/>
      <c r="AW1270" s="1" t="s">
        <v>8054</v>
      </c>
      <c r="AX1270" s="1" t="s">
        <v>8056</v>
      </c>
      <c r="AY1270" s="1">
        <v>43</v>
      </c>
      <c r="AZ1270" s="1">
        <v>13</v>
      </c>
      <c r="BA1270" s="1">
        <v>3.89</v>
      </c>
      <c r="BB1270" s="1">
        <v>25</v>
      </c>
      <c r="BC1270" s="1">
        <v>38</v>
      </c>
      <c r="BD1270" s="1">
        <v>29.66</v>
      </c>
      <c r="BE1270" s="1">
        <f t="shared" si="266"/>
        <v>43.217747222222222</v>
      </c>
      <c r="BF1270" s="1">
        <f t="shared" si="267"/>
        <v>25.641572222222223</v>
      </c>
      <c r="BG1270" s="1" t="s">
        <v>38</v>
      </c>
      <c r="BH1270" s="1"/>
      <c r="BI1270" s="1"/>
      <c r="BJ1270" s="7"/>
      <c r="BK1270" s="1"/>
      <c r="BL1270" s="7"/>
      <c r="BM1270" s="1"/>
      <c r="BN1270" s="1"/>
      <c r="BO1270" s="1"/>
      <c r="BP1270" s="1"/>
      <c r="BQ1270" s="1"/>
      <c r="BR1270" s="1"/>
      <c r="BS1270" s="1"/>
      <c r="BT1270" s="533"/>
      <c r="BU1270" s="533"/>
      <c r="BV1270" s="533"/>
      <c r="BW1270" s="533"/>
      <c r="BX1270" s="533"/>
      <c r="BY1270" s="533"/>
      <c r="BZ1270" s="533"/>
      <c r="CA1270" s="533"/>
      <c r="CB1270" s="533"/>
      <c r="CC1270" s="533"/>
      <c r="CD1270" s="533"/>
      <c r="CE1270" s="533"/>
      <c r="CF1270" s="533"/>
      <c r="CG1270" s="533"/>
      <c r="CH1270" s="533"/>
      <c r="CI1270" s="533"/>
      <c r="CJ1270" s="533"/>
      <c r="CK1270" s="533"/>
      <c r="CL1270" s="533"/>
      <c r="CM1270" s="533"/>
      <c r="CN1270" s="533"/>
      <c r="CO1270" s="533"/>
      <c r="CP1270" s="533"/>
      <c r="CQ1270" s="533"/>
      <c r="CR1270" s="533"/>
      <c r="CS1270" s="533"/>
      <c r="CT1270" s="533"/>
      <c r="CU1270" s="533"/>
      <c r="CV1270" s="533"/>
      <c r="CW1270" s="533"/>
      <c r="CX1270" s="533"/>
      <c r="CY1270" s="533"/>
      <c r="CZ1270" s="533"/>
      <c r="DA1270" s="533"/>
      <c r="DB1270" s="533"/>
      <c r="DC1270" s="533"/>
      <c r="DD1270" s="533"/>
      <c r="DE1270" s="533"/>
      <c r="DF1270" s="533"/>
      <c r="DG1270" s="533"/>
      <c r="DH1270" s="533"/>
      <c r="DI1270" s="533"/>
      <c r="DJ1270" s="533"/>
      <c r="DK1270" s="533"/>
      <c r="DL1270" s="533"/>
      <c r="DM1270" s="533"/>
      <c r="DN1270" s="533"/>
      <c r="DO1270" s="533"/>
      <c r="DP1270" s="533"/>
      <c r="DQ1270" s="533"/>
      <c r="DR1270" s="533"/>
      <c r="DS1270" s="533"/>
      <c r="DT1270" s="533"/>
      <c r="DU1270" s="533"/>
      <c r="DV1270" s="533"/>
      <c r="DW1270" s="533"/>
      <c r="DX1270" s="533"/>
      <c r="DY1270" s="533"/>
      <c r="DZ1270" s="533"/>
      <c r="EA1270" s="533"/>
      <c r="EB1270" s="533"/>
      <c r="EC1270" s="533"/>
      <c r="ED1270" s="533"/>
      <c r="EE1270" s="533"/>
      <c r="EF1270" s="533"/>
      <c r="EG1270" s="533"/>
      <c r="EH1270" s="533"/>
      <c r="EI1270" s="533"/>
      <c r="EJ1270" s="533"/>
      <c r="EK1270" s="533"/>
      <c r="EL1270" s="533"/>
      <c r="EM1270" s="533"/>
      <c r="EN1270" s="533"/>
      <c r="EO1270" s="533"/>
      <c r="EP1270" s="533"/>
      <c r="EQ1270" s="533"/>
      <c r="ER1270" s="533"/>
      <c r="ES1270" s="533"/>
      <c r="ET1270" s="533"/>
      <c r="EU1270" s="533"/>
      <c r="EV1270" s="533"/>
      <c r="EW1270" s="533"/>
      <c r="EX1270" s="533"/>
      <c r="EY1270" s="533"/>
      <c r="EZ1270" s="533"/>
      <c r="FA1270" s="533"/>
      <c r="FB1270" s="533"/>
      <c r="FC1270" s="533"/>
      <c r="FD1270" s="533"/>
      <c r="FE1270" s="533"/>
      <c r="FF1270" s="533"/>
      <c r="FG1270" s="533"/>
      <c r="FH1270" s="533"/>
      <c r="FI1270" s="533"/>
      <c r="FJ1270" s="533"/>
      <c r="FK1270" s="533"/>
      <c r="FL1270" s="533"/>
      <c r="FM1270" s="533"/>
      <c r="FN1270" s="533"/>
      <c r="FO1270" s="533"/>
      <c r="FP1270" s="533"/>
      <c r="FQ1270" s="533"/>
      <c r="FR1270" s="533"/>
      <c r="FS1270" s="533"/>
      <c r="FT1270" s="533"/>
      <c r="FU1270" s="533"/>
      <c r="FV1270" s="533"/>
      <c r="FW1270" s="533"/>
      <c r="FX1270" s="533"/>
      <c r="FY1270" s="533"/>
      <c r="FZ1270" s="533"/>
      <c r="GA1270" s="533"/>
      <c r="GB1270" s="533"/>
      <c r="GC1270" s="533"/>
      <c r="GD1270" s="533"/>
      <c r="GE1270" s="533"/>
      <c r="GF1270" s="533"/>
      <c r="GG1270" s="533"/>
      <c r="GH1270" s="533"/>
      <c r="GI1270" s="533"/>
      <c r="GJ1270" s="533"/>
      <c r="GK1270" s="533"/>
      <c r="GL1270" s="533"/>
      <c r="GM1270" s="533"/>
      <c r="GN1270" s="533"/>
      <c r="GO1270" s="533"/>
      <c r="GP1270" s="533"/>
      <c r="GQ1270" s="533"/>
      <c r="GR1270" s="533"/>
      <c r="GS1270" s="533"/>
      <c r="GT1270" s="533"/>
      <c r="GU1270" s="533"/>
      <c r="GV1270" s="533"/>
      <c r="GW1270" s="533"/>
      <c r="GX1270" s="533"/>
      <c r="GY1270" s="533"/>
      <c r="GZ1270" s="533"/>
      <c r="HA1270" s="533"/>
      <c r="HB1270" s="533"/>
      <c r="HC1270" s="533"/>
      <c r="HD1270" s="533"/>
      <c r="HE1270" s="533"/>
      <c r="HF1270" s="533"/>
      <c r="HG1270" s="533"/>
      <c r="HH1270" s="533"/>
      <c r="HI1270" s="533"/>
      <c r="HJ1270" s="533"/>
      <c r="HK1270" s="533"/>
      <c r="HL1270" s="533"/>
      <c r="HM1270" s="533"/>
      <c r="HN1270" s="533"/>
      <c r="HO1270" s="533"/>
      <c r="HP1270" s="533"/>
      <c r="HQ1270" s="533"/>
      <c r="HR1270" s="533"/>
      <c r="HS1270" s="533"/>
      <c r="HT1270" s="533"/>
      <c r="HU1270" s="533"/>
      <c r="HV1270" s="533"/>
      <c r="HW1270" s="533"/>
      <c r="HX1270" s="533"/>
      <c r="HY1270" s="533"/>
      <c r="HZ1270" s="533"/>
      <c r="IA1270" s="533"/>
      <c r="IB1270" s="533"/>
      <c r="IC1270" s="533"/>
      <c r="ID1270" s="533"/>
      <c r="IE1270" s="533"/>
      <c r="IF1270" s="533"/>
      <c r="IG1270" s="533"/>
      <c r="IH1270" s="533"/>
      <c r="II1270" s="533"/>
      <c r="IJ1270" s="533"/>
      <c r="IK1270" s="533"/>
      <c r="IL1270" s="533"/>
      <c r="IM1270" s="533"/>
      <c r="IN1270" s="533"/>
      <c r="IO1270" s="533"/>
      <c r="IP1270" s="533"/>
      <c r="IQ1270" s="533"/>
      <c r="IR1270" s="533"/>
      <c r="IS1270" s="533"/>
      <c r="IT1270" s="533"/>
      <c r="IU1270" s="533"/>
      <c r="IV1270" s="533"/>
      <c r="IW1270" s="533"/>
      <c r="IX1270" s="533"/>
      <c r="IY1270" s="533"/>
      <c r="IZ1270" s="533"/>
      <c r="JA1270" s="533"/>
      <c r="JB1270" s="533"/>
      <c r="JC1270" s="533"/>
      <c r="JD1270" s="533"/>
      <c r="JE1270" s="533"/>
      <c r="JF1270" s="533"/>
      <c r="JG1270" s="533"/>
      <c r="JH1270" s="533"/>
    </row>
    <row r="1271" spans="1:268" s="3" customFormat="1" ht="39.75" customHeight="1" thickBot="1" x14ac:dyDescent="0.3">
      <c r="A1271" s="178"/>
      <c r="B1271" s="178" t="s">
        <v>2126</v>
      </c>
      <c r="C1271" s="178">
        <v>11160138</v>
      </c>
      <c r="D1271" s="179">
        <v>43200</v>
      </c>
      <c r="E1271" s="179">
        <v>43200</v>
      </c>
      <c r="F1271" s="179">
        <v>45392</v>
      </c>
      <c r="G1271" s="178">
        <v>-7777</v>
      </c>
      <c r="H1271" s="178" t="s">
        <v>861</v>
      </c>
      <c r="I1271" s="178"/>
      <c r="J1271" s="178" t="s">
        <v>8045</v>
      </c>
      <c r="K1271" s="178" t="s">
        <v>37</v>
      </c>
      <c r="L1271" s="178" t="s">
        <v>8046</v>
      </c>
      <c r="M1271" s="178" t="s">
        <v>252</v>
      </c>
      <c r="N1271" s="178" t="s">
        <v>44</v>
      </c>
      <c r="O1271" s="178" t="s">
        <v>45</v>
      </c>
      <c r="P1271" s="180" t="s">
        <v>4934</v>
      </c>
      <c r="Q1271" s="178"/>
      <c r="R1271" s="178" t="s">
        <v>252</v>
      </c>
      <c r="S1271" s="178" t="s">
        <v>44</v>
      </c>
      <c r="T1271" s="178" t="s">
        <v>45</v>
      </c>
      <c r="U1271" s="180" t="s">
        <v>4934</v>
      </c>
      <c r="V1271" s="178" t="s">
        <v>8047</v>
      </c>
      <c r="W1271" s="178" t="s">
        <v>639</v>
      </c>
      <c r="X1271" s="178">
        <v>-7777</v>
      </c>
      <c r="Y1271" s="178">
        <v>-7777</v>
      </c>
      <c r="Z1271" s="181"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8051</v>
      </c>
      <c r="AT1271" s="178"/>
      <c r="AU1271" s="178"/>
      <c r="AV1271" s="178"/>
      <c r="AW1271" s="178" t="s">
        <v>8055</v>
      </c>
      <c r="AX1271" s="178" t="s">
        <v>8057</v>
      </c>
      <c r="AY1271" s="178">
        <v>43</v>
      </c>
      <c r="AZ1271" s="178">
        <v>12</v>
      </c>
      <c r="BA1271" s="178">
        <v>58.7</v>
      </c>
      <c r="BB1271" s="178">
        <v>25</v>
      </c>
      <c r="BC1271" s="178">
        <v>38</v>
      </c>
      <c r="BD1271" s="178">
        <v>22.2</v>
      </c>
      <c r="BE1271" s="178">
        <f t="shared" si="266"/>
        <v>43.216305555555557</v>
      </c>
      <c r="BF1271" s="178">
        <f t="shared" si="267"/>
        <v>25.639499999999998</v>
      </c>
      <c r="BG1271" s="178" t="s">
        <v>38</v>
      </c>
      <c r="BH1271" s="178"/>
      <c r="BI1271" s="178"/>
      <c r="BJ1271" s="179"/>
      <c r="BK1271" s="178"/>
      <c r="BL1271" s="179"/>
      <c r="BM1271" s="178"/>
      <c r="BN1271" s="178"/>
      <c r="BO1271" s="178"/>
      <c r="BP1271" s="178"/>
      <c r="BQ1271" s="178"/>
      <c r="BR1271" s="178"/>
      <c r="BS1271" s="178"/>
      <c r="BT1271" s="533"/>
      <c r="BU1271" s="533"/>
      <c r="BV1271" s="533"/>
      <c r="BW1271" s="533"/>
      <c r="BX1271" s="533"/>
      <c r="BY1271" s="533"/>
      <c r="BZ1271" s="533"/>
      <c r="CA1271" s="533"/>
      <c r="CB1271" s="533"/>
      <c r="CC1271" s="533"/>
      <c r="CD1271" s="533"/>
      <c r="CE1271" s="533"/>
      <c r="CF1271" s="533"/>
      <c r="CG1271" s="533"/>
      <c r="CH1271" s="533"/>
      <c r="CI1271" s="533"/>
      <c r="CJ1271" s="533"/>
      <c r="CK1271" s="533"/>
      <c r="CL1271" s="533"/>
      <c r="CM1271" s="533"/>
      <c r="CN1271" s="533"/>
      <c r="CO1271" s="533"/>
      <c r="CP1271" s="533"/>
      <c r="CQ1271" s="533"/>
      <c r="CR1271" s="533"/>
      <c r="CS1271" s="533"/>
      <c r="CT1271" s="533"/>
      <c r="CU1271" s="533"/>
      <c r="CV1271" s="533"/>
      <c r="CW1271" s="533"/>
      <c r="CX1271" s="533"/>
      <c r="CY1271" s="533"/>
      <c r="CZ1271" s="533"/>
      <c r="DA1271" s="533"/>
      <c r="DB1271" s="533"/>
      <c r="DC1271" s="533"/>
      <c r="DD1271" s="533"/>
      <c r="DE1271" s="533"/>
      <c r="DF1271" s="533"/>
      <c r="DG1271" s="533"/>
      <c r="DH1271" s="533"/>
      <c r="DI1271" s="533"/>
      <c r="DJ1271" s="533"/>
      <c r="DK1271" s="533"/>
      <c r="DL1271" s="533"/>
      <c r="DM1271" s="533"/>
      <c r="DN1271" s="533"/>
      <c r="DO1271" s="533"/>
      <c r="DP1271" s="533"/>
      <c r="DQ1271" s="533"/>
      <c r="DR1271" s="533"/>
      <c r="DS1271" s="533"/>
      <c r="DT1271" s="533"/>
      <c r="DU1271" s="533"/>
      <c r="DV1271" s="533"/>
      <c r="DW1271" s="533"/>
      <c r="DX1271" s="533"/>
      <c r="DY1271" s="533"/>
      <c r="DZ1271" s="533"/>
      <c r="EA1271" s="533"/>
      <c r="EB1271" s="533"/>
      <c r="EC1271" s="533"/>
      <c r="ED1271" s="533"/>
      <c r="EE1271" s="533"/>
      <c r="EF1271" s="533"/>
      <c r="EG1271" s="533"/>
      <c r="EH1271" s="533"/>
      <c r="EI1271" s="533"/>
      <c r="EJ1271" s="533"/>
      <c r="EK1271" s="533"/>
      <c r="EL1271" s="533"/>
      <c r="EM1271" s="533"/>
      <c r="EN1271" s="533"/>
      <c r="EO1271" s="533"/>
      <c r="EP1271" s="533"/>
      <c r="EQ1271" s="533"/>
      <c r="ER1271" s="533"/>
      <c r="ES1271" s="533"/>
      <c r="ET1271" s="533"/>
      <c r="EU1271" s="533"/>
      <c r="EV1271" s="533"/>
      <c r="EW1271" s="533"/>
      <c r="EX1271" s="533"/>
      <c r="EY1271" s="533"/>
      <c r="EZ1271" s="533"/>
      <c r="FA1271" s="533"/>
      <c r="FB1271" s="533"/>
      <c r="FC1271" s="533"/>
      <c r="FD1271" s="533"/>
      <c r="FE1271" s="533"/>
      <c r="FF1271" s="533"/>
      <c r="FG1271" s="533"/>
      <c r="FH1271" s="533"/>
      <c r="FI1271" s="533"/>
      <c r="FJ1271" s="533"/>
      <c r="FK1271" s="533"/>
      <c r="FL1271" s="533"/>
      <c r="FM1271" s="533"/>
      <c r="FN1271" s="533"/>
      <c r="FO1271" s="533"/>
      <c r="FP1271" s="533"/>
      <c r="FQ1271" s="533"/>
      <c r="FR1271" s="533"/>
      <c r="FS1271" s="533"/>
      <c r="FT1271" s="533"/>
      <c r="FU1271" s="533"/>
      <c r="FV1271" s="533"/>
      <c r="FW1271" s="533"/>
      <c r="FX1271" s="533"/>
      <c r="FY1271" s="533"/>
      <c r="FZ1271" s="533"/>
      <c r="GA1271" s="533"/>
      <c r="GB1271" s="533"/>
      <c r="GC1271" s="533"/>
      <c r="GD1271" s="533"/>
      <c r="GE1271" s="533"/>
      <c r="GF1271" s="533"/>
      <c r="GG1271" s="533"/>
      <c r="GH1271" s="533"/>
      <c r="GI1271" s="533"/>
      <c r="GJ1271" s="533"/>
      <c r="GK1271" s="533"/>
      <c r="GL1271" s="533"/>
      <c r="GM1271" s="533"/>
      <c r="GN1271" s="533"/>
      <c r="GO1271" s="533"/>
      <c r="GP1271" s="533"/>
      <c r="GQ1271" s="533"/>
      <c r="GR1271" s="533"/>
      <c r="GS1271" s="533"/>
      <c r="GT1271" s="533"/>
      <c r="GU1271" s="533"/>
      <c r="GV1271" s="533"/>
      <c r="GW1271" s="533"/>
      <c r="GX1271" s="533"/>
      <c r="GY1271" s="533"/>
      <c r="GZ1271" s="533"/>
      <c r="HA1271" s="533"/>
      <c r="HB1271" s="533"/>
      <c r="HC1271" s="533"/>
      <c r="HD1271" s="533"/>
      <c r="HE1271" s="533"/>
      <c r="HF1271" s="533"/>
      <c r="HG1271" s="533"/>
      <c r="HH1271" s="533"/>
      <c r="HI1271" s="533"/>
      <c r="HJ1271" s="533"/>
      <c r="HK1271" s="533"/>
      <c r="HL1271" s="533"/>
      <c r="HM1271" s="533"/>
      <c r="HN1271" s="533"/>
      <c r="HO1271" s="533"/>
      <c r="HP1271" s="533"/>
      <c r="HQ1271" s="533"/>
      <c r="HR1271" s="533"/>
      <c r="HS1271" s="533"/>
      <c r="HT1271" s="533"/>
      <c r="HU1271" s="533"/>
      <c r="HV1271" s="533"/>
      <c r="HW1271" s="533"/>
      <c r="HX1271" s="533"/>
      <c r="HY1271" s="533"/>
      <c r="HZ1271" s="533"/>
      <c r="IA1271" s="533"/>
      <c r="IB1271" s="533"/>
      <c r="IC1271" s="533"/>
      <c r="ID1271" s="533"/>
      <c r="IE1271" s="533"/>
      <c r="IF1271" s="533"/>
      <c r="IG1271" s="533"/>
      <c r="IH1271" s="533"/>
      <c r="II1271" s="533"/>
      <c r="IJ1271" s="533"/>
      <c r="IK1271" s="533"/>
      <c r="IL1271" s="533"/>
      <c r="IM1271" s="533"/>
      <c r="IN1271" s="533"/>
      <c r="IO1271" s="533"/>
      <c r="IP1271" s="533"/>
      <c r="IQ1271" s="533"/>
      <c r="IR1271" s="533"/>
      <c r="IS1271" s="533"/>
      <c r="IT1271" s="533"/>
      <c r="IU1271" s="533"/>
      <c r="IV1271" s="533"/>
      <c r="IW1271" s="533"/>
      <c r="IX1271" s="533"/>
      <c r="IY1271" s="533"/>
      <c r="IZ1271" s="533"/>
      <c r="JA1271" s="533"/>
      <c r="JB1271" s="533"/>
      <c r="JC1271" s="533"/>
      <c r="JD1271" s="533"/>
      <c r="JE1271" s="533"/>
      <c r="JF1271" s="533"/>
      <c r="JG1271" s="533"/>
      <c r="JH1271" s="533"/>
    </row>
    <row r="1272" spans="1:268" s="3" customFormat="1" ht="39.75" customHeight="1" x14ac:dyDescent="0.25">
      <c r="A1272" s="1" t="s">
        <v>3392</v>
      </c>
      <c r="B1272" s="1" t="s">
        <v>8058</v>
      </c>
      <c r="C1272" s="1">
        <v>11160139</v>
      </c>
      <c r="D1272" s="7">
        <v>43201</v>
      </c>
      <c r="E1272" s="7">
        <v>43201</v>
      </c>
      <c r="F1272" s="7">
        <v>45393</v>
      </c>
      <c r="G1272" s="1">
        <v>-7777</v>
      </c>
      <c r="H1272" s="1" t="s">
        <v>861</v>
      </c>
      <c r="I1272" s="1"/>
      <c r="J1272" s="1" t="s">
        <v>8045</v>
      </c>
      <c r="K1272" s="1" t="s">
        <v>37</v>
      </c>
      <c r="L1272" s="1" t="s">
        <v>8046</v>
      </c>
      <c r="M1272" s="1" t="s">
        <v>252</v>
      </c>
      <c r="N1272" s="1" t="s">
        <v>44</v>
      </c>
      <c r="O1272" s="1" t="s">
        <v>45</v>
      </c>
      <c r="P1272" s="6" t="s">
        <v>4934</v>
      </c>
      <c r="Q1272" s="1"/>
      <c r="R1272" s="1" t="s">
        <v>252</v>
      </c>
      <c r="S1272" s="1" t="s">
        <v>44</v>
      </c>
      <c r="T1272" s="1" t="s">
        <v>45</v>
      </c>
      <c r="U1272" s="6" t="s">
        <v>4934</v>
      </c>
      <c r="V1272" s="1" t="s">
        <v>8059</v>
      </c>
      <c r="W1272" s="1" t="s">
        <v>639</v>
      </c>
      <c r="X1272" s="1">
        <v>-7777</v>
      </c>
      <c r="Y1272" s="1">
        <v>-7777</v>
      </c>
      <c r="Z1272" s="9" t="s">
        <v>468</v>
      </c>
      <c r="AA1272" s="1" t="s">
        <v>360</v>
      </c>
      <c r="AB1272" s="1">
        <v>12.276999999999999</v>
      </c>
      <c r="AC1272" s="1">
        <v>170</v>
      </c>
      <c r="AD1272" s="1">
        <v>767351</v>
      </c>
      <c r="AE1272" s="1"/>
      <c r="AF1272" s="1"/>
      <c r="AG1272" s="1"/>
      <c r="AH1272" s="1"/>
      <c r="AI1272" s="1"/>
      <c r="AJ1272" s="1"/>
      <c r="AK1272" s="1"/>
      <c r="AL1272" s="1">
        <v>767351</v>
      </c>
      <c r="AM1272" s="1"/>
      <c r="AN1272" s="1"/>
      <c r="AO1272" s="1">
        <v>1227.7</v>
      </c>
      <c r="AP1272" s="1"/>
      <c r="AQ1272" s="1"/>
      <c r="AR1272" s="1"/>
      <c r="AS1272" s="1" t="s">
        <v>1870</v>
      </c>
      <c r="AT1272" s="1"/>
      <c r="AU1272" s="1"/>
      <c r="AV1272" s="1"/>
      <c r="AW1272" s="1" t="s">
        <v>8052</v>
      </c>
      <c r="AX1272" s="1" t="s">
        <v>8053</v>
      </c>
      <c r="AY1272" s="1">
        <v>43</v>
      </c>
      <c r="AZ1272" s="1">
        <v>12</v>
      </c>
      <c r="BA1272" s="1">
        <v>57.5</v>
      </c>
      <c r="BB1272" s="1">
        <v>25</v>
      </c>
      <c r="BC1272" s="1">
        <v>38</v>
      </c>
      <c r="BD1272" s="1">
        <v>21.1</v>
      </c>
      <c r="BE1272" s="1">
        <f t="shared" si="266"/>
        <v>43.215972222222227</v>
      </c>
      <c r="BF1272" s="1">
        <f t="shared" si="267"/>
        <v>25.639194444444446</v>
      </c>
      <c r="BG1272" s="1" t="s">
        <v>38</v>
      </c>
      <c r="BH1272" s="1"/>
      <c r="BI1272" s="1"/>
      <c r="BJ1272" s="7"/>
      <c r="BK1272" s="1"/>
      <c r="BL1272" s="7"/>
      <c r="BM1272" s="1"/>
      <c r="BN1272" s="1"/>
      <c r="BO1272" s="1"/>
      <c r="BP1272" s="1"/>
      <c r="BQ1272" s="1"/>
      <c r="BR1272" s="1"/>
      <c r="BS1272" s="1"/>
      <c r="BT1272" s="533"/>
      <c r="BU1272" s="533"/>
      <c r="BV1272" s="533"/>
      <c r="BW1272" s="533"/>
      <c r="BX1272" s="533"/>
      <c r="BY1272" s="533"/>
      <c r="BZ1272" s="533"/>
      <c r="CA1272" s="533"/>
      <c r="CB1272" s="533"/>
      <c r="CC1272" s="533"/>
      <c r="CD1272" s="533"/>
      <c r="CE1272" s="533"/>
      <c r="CF1272" s="533"/>
      <c r="CG1272" s="533"/>
      <c r="CH1272" s="533"/>
      <c r="CI1272" s="533"/>
      <c r="CJ1272" s="533"/>
      <c r="CK1272" s="533"/>
      <c r="CL1272" s="533"/>
      <c r="CM1272" s="533"/>
      <c r="CN1272" s="533"/>
      <c r="CO1272" s="533"/>
      <c r="CP1272" s="533"/>
      <c r="CQ1272" s="533"/>
      <c r="CR1272" s="533"/>
      <c r="CS1272" s="533"/>
      <c r="CT1272" s="533"/>
      <c r="CU1272" s="533"/>
      <c r="CV1272" s="533"/>
      <c r="CW1272" s="533"/>
      <c r="CX1272" s="533"/>
      <c r="CY1272" s="533"/>
      <c r="CZ1272" s="533"/>
      <c r="DA1272" s="533"/>
      <c r="DB1272" s="533"/>
      <c r="DC1272" s="533"/>
      <c r="DD1272" s="533"/>
      <c r="DE1272" s="533"/>
      <c r="DF1272" s="533"/>
      <c r="DG1272" s="533"/>
      <c r="DH1272" s="533"/>
      <c r="DI1272" s="533"/>
      <c r="DJ1272" s="533"/>
      <c r="DK1272" s="533"/>
      <c r="DL1272" s="533"/>
      <c r="DM1272" s="533"/>
      <c r="DN1272" s="533"/>
      <c r="DO1272" s="533"/>
      <c r="DP1272" s="533"/>
      <c r="DQ1272" s="533"/>
      <c r="DR1272" s="533"/>
      <c r="DS1272" s="533"/>
      <c r="DT1272" s="533"/>
      <c r="DU1272" s="533"/>
      <c r="DV1272" s="533"/>
      <c r="DW1272" s="533"/>
      <c r="DX1272" s="533"/>
      <c r="DY1272" s="533"/>
      <c r="DZ1272" s="533"/>
      <c r="EA1272" s="533"/>
      <c r="EB1272" s="533"/>
      <c r="EC1272" s="533"/>
      <c r="ED1272" s="533"/>
      <c r="EE1272" s="533"/>
      <c r="EF1272" s="533"/>
      <c r="EG1272" s="533"/>
      <c r="EH1272" s="533"/>
      <c r="EI1272" s="533"/>
      <c r="EJ1272" s="533"/>
      <c r="EK1272" s="533"/>
      <c r="EL1272" s="533"/>
      <c r="EM1272" s="533"/>
      <c r="EN1272" s="533"/>
      <c r="EO1272" s="533"/>
      <c r="EP1272" s="533"/>
      <c r="EQ1272" s="533"/>
      <c r="ER1272" s="533"/>
      <c r="ES1272" s="533"/>
      <c r="ET1272" s="533"/>
      <c r="EU1272" s="533"/>
      <c r="EV1272" s="533"/>
      <c r="EW1272" s="533"/>
      <c r="EX1272" s="533"/>
      <c r="EY1272" s="533"/>
      <c r="EZ1272" s="533"/>
      <c r="FA1272" s="533"/>
      <c r="FB1272" s="533"/>
      <c r="FC1272" s="533"/>
      <c r="FD1272" s="533"/>
      <c r="FE1272" s="533"/>
      <c r="FF1272" s="533"/>
      <c r="FG1272" s="533"/>
      <c r="FH1272" s="533"/>
      <c r="FI1272" s="533"/>
      <c r="FJ1272" s="533"/>
      <c r="FK1272" s="533"/>
      <c r="FL1272" s="533"/>
      <c r="FM1272" s="533"/>
      <c r="FN1272" s="533"/>
      <c r="FO1272" s="533"/>
      <c r="FP1272" s="533"/>
      <c r="FQ1272" s="533"/>
      <c r="FR1272" s="533"/>
      <c r="FS1272" s="533"/>
      <c r="FT1272" s="533"/>
      <c r="FU1272" s="533"/>
      <c r="FV1272" s="533"/>
      <c r="FW1272" s="533"/>
      <c r="FX1272" s="533"/>
      <c r="FY1272" s="533"/>
      <c r="FZ1272" s="533"/>
      <c r="GA1272" s="533"/>
      <c r="GB1272" s="533"/>
      <c r="GC1272" s="533"/>
      <c r="GD1272" s="533"/>
      <c r="GE1272" s="533"/>
      <c r="GF1272" s="533"/>
      <c r="GG1272" s="533"/>
      <c r="GH1272" s="533"/>
      <c r="GI1272" s="533"/>
      <c r="GJ1272" s="533"/>
      <c r="GK1272" s="533"/>
      <c r="GL1272" s="533"/>
      <c r="GM1272" s="533"/>
      <c r="GN1272" s="533"/>
      <c r="GO1272" s="533"/>
      <c r="GP1272" s="533"/>
      <c r="GQ1272" s="533"/>
      <c r="GR1272" s="533"/>
      <c r="GS1272" s="533"/>
      <c r="GT1272" s="533"/>
      <c r="GU1272" s="533"/>
      <c r="GV1272" s="533"/>
      <c r="GW1272" s="533"/>
      <c r="GX1272" s="533"/>
      <c r="GY1272" s="533"/>
      <c r="GZ1272" s="533"/>
      <c r="HA1272" s="533"/>
      <c r="HB1272" s="533"/>
      <c r="HC1272" s="533"/>
      <c r="HD1272" s="533"/>
      <c r="HE1272" s="533"/>
      <c r="HF1272" s="533"/>
      <c r="HG1272" s="533"/>
      <c r="HH1272" s="533"/>
      <c r="HI1272" s="533"/>
      <c r="HJ1272" s="533"/>
      <c r="HK1272" s="533"/>
      <c r="HL1272" s="533"/>
      <c r="HM1272" s="533"/>
      <c r="HN1272" s="533"/>
      <c r="HO1272" s="533"/>
      <c r="HP1272" s="533"/>
      <c r="HQ1272" s="533"/>
      <c r="HR1272" s="533"/>
      <c r="HS1272" s="533"/>
      <c r="HT1272" s="533"/>
      <c r="HU1272" s="533"/>
      <c r="HV1272" s="533"/>
      <c r="HW1272" s="533"/>
      <c r="HX1272" s="533"/>
      <c r="HY1272" s="533"/>
      <c r="HZ1272" s="533"/>
      <c r="IA1272" s="533"/>
      <c r="IB1272" s="533"/>
      <c r="IC1272" s="533"/>
      <c r="ID1272" s="533"/>
      <c r="IE1272" s="533"/>
      <c r="IF1272" s="533"/>
      <c r="IG1272" s="533"/>
      <c r="IH1272" s="533"/>
      <c r="II1272" s="533"/>
      <c r="IJ1272" s="533"/>
      <c r="IK1272" s="533"/>
      <c r="IL1272" s="533"/>
      <c r="IM1272" s="533"/>
      <c r="IN1272" s="533"/>
      <c r="IO1272" s="533"/>
      <c r="IP1272" s="533"/>
      <c r="IQ1272" s="533"/>
      <c r="IR1272" s="533"/>
      <c r="IS1272" s="533"/>
      <c r="IT1272" s="533"/>
      <c r="IU1272" s="533"/>
      <c r="IV1272" s="533"/>
      <c r="IW1272" s="533"/>
      <c r="IX1272" s="533"/>
      <c r="IY1272" s="533"/>
      <c r="IZ1272" s="533"/>
      <c r="JA1272" s="533"/>
      <c r="JB1272" s="533"/>
      <c r="JC1272" s="533"/>
      <c r="JD1272" s="533"/>
      <c r="JE1272" s="533"/>
      <c r="JF1272" s="533"/>
      <c r="JG1272" s="533"/>
      <c r="JH1272" s="533"/>
    </row>
    <row r="1273" spans="1:268" s="3" customFormat="1" ht="39.75" customHeight="1" thickBot="1" x14ac:dyDescent="0.3">
      <c r="A1273" s="178"/>
      <c r="B1273" s="178" t="s">
        <v>8058</v>
      </c>
      <c r="C1273" s="178">
        <v>11160139</v>
      </c>
      <c r="D1273" s="179">
        <v>43201</v>
      </c>
      <c r="E1273" s="179">
        <v>43201</v>
      </c>
      <c r="F1273" s="179">
        <v>45393</v>
      </c>
      <c r="G1273" s="178">
        <v>-7777</v>
      </c>
      <c r="H1273" s="178" t="s">
        <v>861</v>
      </c>
      <c r="I1273" s="178"/>
      <c r="J1273" s="178" t="s">
        <v>8045</v>
      </c>
      <c r="K1273" s="178" t="s">
        <v>37</v>
      </c>
      <c r="L1273" s="178" t="s">
        <v>8046</v>
      </c>
      <c r="M1273" s="178" t="s">
        <v>252</v>
      </c>
      <c r="N1273" s="178" t="s">
        <v>44</v>
      </c>
      <c r="O1273" s="178" t="s">
        <v>45</v>
      </c>
      <c r="P1273" s="178" t="s">
        <v>4934</v>
      </c>
      <c r="Q1273" s="178"/>
      <c r="R1273" s="178" t="s">
        <v>252</v>
      </c>
      <c r="S1273" s="178" t="s">
        <v>44</v>
      </c>
      <c r="T1273" s="178" t="s">
        <v>45</v>
      </c>
      <c r="U1273" s="178" t="s">
        <v>4934</v>
      </c>
      <c r="V1273" s="178" t="s">
        <v>8059</v>
      </c>
      <c r="W1273" s="178" t="s">
        <v>639</v>
      </c>
      <c r="X1273" s="178">
        <v>-7777</v>
      </c>
      <c r="Y1273" s="178">
        <v>-7777</v>
      </c>
      <c r="Z1273" s="178" t="s">
        <v>468</v>
      </c>
      <c r="AA1273" s="178" t="s">
        <v>360</v>
      </c>
      <c r="AB1273" s="178"/>
      <c r="AC1273" s="178"/>
      <c r="AD1273" s="178"/>
      <c r="AE1273" s="178"/>
      <c r="AF1273" s="178"/>
      <c r="AG1273" s="178"/>
      <c r="AH1273" s="178"/>
      <c r="AI1273" s="178"/>
      <c r="AJ1273" s="178"/>
      <c r="AK1273" s="178"/>
      <c r="AL1273" s="178"/>
      <c r="AM1273" s="178"/>
      <c r="AN1273" s="178"/>
      <c r="AO1273" s="178"/>
      <c r="AP1273" s="178"/>
      <c r="AQ1273" s="178"/>
      <c r="AR1273" s="178"/>
      <c r="AS1273" s="178" t="s">
        <v>3500</v>
      </c>
      <c r="AT1273" s="178"/>
      <c r="AU1273" s="178"/>
      <c r="AV1273" s="178"/>
      <c r="AW1273" s="178" t="s">
        <v>8054</v>
      </c>
      <c r="AX1273" s="178" t="s">
        <v>8056</v>
      </c>
      <c r="AY1273" s="178">
        <v>43</v>
      </c>
      <c r="AZ1273" s="178">
        <v>13</v>
      </c>
      <c r="BA1273" s="178">
        <v>3.89</v>
      </c>
      <c r="BB1273" s="178">
        <v>25</v>
      </c>
      <c r="BC1273" s="178">
        <v>38</v>
      </c>
      <c r="BD1273" s="178">
        <v>29.66</v>
      </c>
      <c r="BE1273" s="178">
        <f t="shared" si="266"/>
        <v>43.217747222222222</v>
      </c>
      <c r="BF1273" s="178">
        <f t="shared" si="267"/>
        <v>25.641572222222223</v>
      </c>
      <c r="BG1273" s="178" t="s">
        <v>38</v>
      </c>
      <c r="BH1273" s="178"/>
      <c r="BI1273" s="178"/>
      <c r="BJ1273" s="179"/>
      <c r="BK1273" s="178"/>
      <c r="BL1273" s="179"/>
      <c r="BM1273" s="178"/>
      <c r="BN1273" s="178"/>
      <c r="BO1273" s="178"/>
      <c r="BP1273" s="178"/>
      <c r="BQ1273" s="178"/>
      <c r="BR1273" s="178"/>
      <c r="BS1273" s="178"/>
      <c r="BT1273" s="533"/>
      <c r="BU1273" s="533"/>
      <c r="BV1273" s="533"/>
      <c r="BW1273" s="533"/>
      <c r="BX1273" s="533"/>
      <c r="BY1273" s="533"/>
      <c r="BZ1273" s="533"/>
      <c r="CA1273" s="533"/>
      <c r="CB1273" s="533"/>
      <c r="CC1273" s="533"/>
      <c r="CD1273" s="533"/>
      <c r="CE1273" s="533"/>
      <c r="CF1273" s="533"/>
      <c r="CG1273" s="533"/>
      <c r="CH1273" s="533"/>
      <c r="CI1273" s="533"/>
      <c r="CJ1273" s="533"/>
      <c r="CK1273" s="533"/>
      <c r="CL1273" s="533"/>
      <c r="CM1273" s="533"/>
      <c r="CN1273" s="533"/>
      <c r="CO1273" s="533"/>
      <c r="CP1273" s="533"/>
      <c r="CQ1273" s="533"/>
      <c r="CR1273" s="533"/>
      <c r="CS1273" s="533"/>
      <c r="CT1273" s="533"/>
      <c r="CU1273" s="533"/>
      <c r="CV1273" s="533"/>
      <c r="CW1273" s="533"/>
      <c r="CX1273" s="533"/>
      <c r="CY1273" s="533"/>
      <c r="CZ1273" s="533"/>
      <c r="DA1273" s="533"/>
      <c r="DB1273" s="533"/>
      <c r="DC1273" s="533"/>
      <c r="DD1273" s="533"/>
      <c r="DE1273" s="533"/>
      <c r="DF1273" s="533"/>
      <c r="DG1273" s="533"/>
      <c r="DH1273" s="533"/>
      <c r="DI1273" s="533"/>
      <c r="DJ1273" s="533"/>
      <c r="DK1273" s="533"/>
      <c r="DL1273" s="533"/>
      <c r="DM1273" s="533"/>
      <c r="DN1273" s="533"/>
      <c r="DO1273" s="533"/>
      <c r="DP1273" s="533"/>
      <c r="DQ1273" s="533"/>
      <c r="DR1273" s="533"/>
      <c r="DS1273" s="533"/>
      <c r="DT1273" s="533"/>
      <c r="DU1273" s="533"/>
      <c r="DV1273" s="533"/>
      <c r="DW1273" s="533"/>
      <c r="DX1273" s="533"/>
      <c r="DY1273" s="533"/>
      <c r="DZ1273" s="533"/>
      <c r="EA1273" s="533"/>
      <c r="EB1273" s="533"/>
      <c r="EC1273" s="533"/>
      <c r="ED1273" s="533"/>
      <c r="EE1273" s="533"/>
      <c r="EF1273" s="533"/>
      <c r="EG1273" s="533"/>
      <c r="EH1273" s="533"/>
      <c r="EI1273" s="533"/>
      <c r="EJ1273" s="533"/>
      <c r="EK1273" s="533"/>
      <c r="EL1273" s="533"/>
      <c r="EM1273" s="533"/>
      <c r="EN1273" s="533"/>
      <c r="EO1273" s="533"/>
      <c r="EP1273" s="533"/>
      <c r="EQ1273" s="533"/>
      <c r="ER1273" s="533"/>
      <c r="ES1273" s="533"/>
      <c r="ET1273" s="533"/>
      <c r="EU1273" s="533"/>
      <c r="EV1273" s="533"/>
      <c r="EW1273" s="533"/>
      <c r="EX1273" s="533"/>
      <c r="EY1273" s="533"/>
      <c r="EZ1273" s="533"/>
      <c r="FA1273" s="533"/>
      <c r="FB1273" s="533"/>
      <c r="FC1273" s="533"/>
      <c r="FD1273" s="533"/>
      <c r="FE1273" s="533"/>
      <c r="FF1273" s="533"/>
      <c r="FG1273" s="533"/>
      <c r="FH1273" s="533"/>
      <c r="FI1273" s="533"/>
      <c r="FJ1273" s="533"/>
      <c r="FK1273" s="533"/>
      <c r="FL1273" s="533"/>
      <c r="FM1273" s="533"/>
      <c r="FN1273" s="533"/>
      <c r="FO1273" s="533"/>
      <c r="FP1273" s="533"/>
      <c r="FQ1273" s="533"/>
      <c r="FR1273" s="533"/>
      <c r="FS1273" s="533"/>
      <c r="FT1273" s="533"/>
      <c r="FU1273" s="533"/>
      <c r="FV1273" s="533"/>
      <c r="FW1273" s="533"/>
      <c r="FX1273" s="533"/>
      <c r="FY1273" s="533"/>
      <c r="FZ1273" s="533"/>
      <c r="GA1273" s="533"/>
      <c r="GB1273" s="533"/>
      <c r="GC1273" s="533"/>
      <c r="GD1273" s="533"/>
      <c r="GE1273" s="533"/>
      <c r="GF1273" s="533"/>
      <c r="GG1273" s="533"/>
      <c r="GH1273" s="533"/>
      <c r="GI1273" s="533"/>
      <c r="GJ1273" s="533"/>
      <c r="GK1273" s="533"/>
      <c r="GL1273" s="533"/>
      <c r="GM1273" s="533"/>
      <c r="GN1273" s="533"/>
      <c r="GO1273" s="533"/>
      <c r="GP1273" s="533"/>
      <c r="GQ1273" s="533"/>
      <c r="GR1273" s="533"/>
      <c r="GS1273" s="533"/>
      <c r="GT1273" s="533"/>
      <c r="GU1273" s="533"/>
      <c r="GV1273" s="533"/>
      <c r="GW1273" s="533"/>
      <c r="GX1273" s="533"/>
      <c r="GY1273" s="533"/>
      <c r="GZ1273" s="533"/>
      <c r="HA1273" s="533"/>
      <c r="HB1273" s="533"/>
      <c r="HC1273" s="533"/>
      <c r="HD1273" s="533"/>
      <c r="HE1273" s="533"/>
      <c r="HF1273" s="533"/>
      <c r="HG1273" s="533"/>
      <c r="HH1273" s="533"/>
      <c r="HI1273" s="533"/>
      <c r="HJ1273" s="533"/>
      <c r="HK1273" s="533"/>
      <c r="HL1273" s="533"/>
      <c r="HM1273" s="533"/>
      <c r="HN1273" s="533"/>
      <c r="HO1273" s="533"/>
      <c r="HP1273" s="533"/>
      <c r="HQ1273" s="533"/>
      <c r="HR1273" s="533"/>
      <c r="HS1273" s="533"/>
      <c r="HT1273" s="533"/>
      <c r="HU1273" s="533"/>
      <c r="HV1273" s="533"/>
      <c r="HW1273" s="533"/>
      <c r="HX1273" s="533"/>
      <c r="HY1273" s="533"/>
      <c r="HZ1273" s="533"/>
      <c r="IA1273" s="533"/>
      <c r="IB1273" s="533"/>
      <c r="IC1273" s="533"/>
      <c r="ID1273" s="533"/>
      <c r="IE1273" s="533"/>
      <c r="IF1273" s="533"/>
      <c r="IG1273" s="533"/>
      <c r="IH1273" s="533"/>
      <c r="II1273" s="533"/>
      <c r="IJ1273" s="533"/>
      <c r="IK1273" s="533"/>
      <c r="IL1273" s="533"/>
      <c r="IM1273" s="533"/>
      <c r="IN1273" s="533"/>
      <c r="IO1273" s="533"/>
      <c r="IP1273" s="533"/>
      <c r="IQ1273" s="533"/>
      <c r="IR1273" s="533"/>
      <c r="IS1273" s="533"/>
      <c r="IT1273" s="533"/>
      <c r="IU1273" s="533"/>
      <c r="IV1273" s="533"/>
      <c r="IW1273" s="533"/>
      <c r="IX1273" s="533"/>
      <c r="IY1273" s="533"/>
      <c r="IZ1273" s="533"/>
      <c r="JA1273" s="533"/>
      <c r="JB1273" s="533"/>
      <c r="JC1273" s="533"/>
      <c r="JD1273" s="533"/>
      <c r="JE1273" s="533"/>
      <c r="JF1273" s="533"/>
      <c r="JG1273" s="533"/>
      <c r="JH1273" s="533"/>
    </row>
    <row r="1274" spans="1:268" s="3" customFormat="1" ht="39.75" customHeight="1" x14ac:dyDescent="0.25">
      <c r="A1274" s="1" t="s">
        <v>3392</v>
      </c>
      <c r="B1274" s="1" t="s">
        <v>8065</v>
      </c>
      <c r="C1274" s="1">
        <v>11140166</v>
      </c>
      <c r="D1274" s="7">
        <v>43234</v>
      </c>
      <c r="E1274" s="7">
        <v>43234</v>
      </c>
      <c r="F1274" s="7">
        <v>46887</v>
      </c>
      <c r="G1274" s="1">
        <v>-7777</v>
      </c>
      <c r="H1274" s="1" t="s">
        <v>464</v>
      </c>
      <c r="I1274" s="1"/>
      <c r="J1274" s="1" t="s">
        <v>7517</v>
      </c>
      <c r="K1274" s="1" t="s">
        <v>135</v>
      </c>
      <c r="L1274" s="1" t="s">
        <v>1378</v>
      </c>
      <c r="M1274" s="1" t="s">
        <v>202</v>
      </c>
      <c r="N1274" s="1" t="s">
        <v>202</v>
      </c>
      <c r="O1274" s="1" t="s">
        <v>72</v>
      </c>
      <c r="P1274" s="6" t="s">
        <v>7520</v>
      </c>
      <c r="Q1274" s="1" t="s">
        <v>8068</v>
      </c>
      <c r="R1274" s="1" t="s">
        <v>202</v>
      </c>
      <c r="S1274" s="1" t="s">
        <v>202</v>
      </c>
      <c r="T1274" s="1" t="s">
        <v>72</v>
      </c>
      <c r="U1274" s="6" t="s">
        <v>7520</v>
      </c>
      <c r="V1274" s="1" t="s">
        <v>8067</v>
      </c>
      <c r="W1274" s="1" t="s">
        <v>8066</v>
      </c>
      <c r="X1274" s="1">
        <v>220</v>
      </c>
      <c r="Y1274" s="1">
        <v>17.100000000000001</v>
      </c>
      <c r="Z1274" s="9" t="s">
        <v>468</v>
      </c>
      <c r="AA1274" s="1" t="s">
        <v>4733</v>
      </c>
      <c r="AB1274" s="1">
        <v>4.88</v>
      </c>
      <c r="AC1274" s="1">
        <v>1600</v>
      </c>
      <c r="AD1274" s="1">
        <v>27360000</v>
      </c>
      <c r="AE1274" s="1"/>
      <c r="AF1274" s="1">
        <v>27360000</v>
      </c>
      <c r="AG1274" s="1"/>
      <c r="AH1274" s="1"/>
      <c r="AI1274" s="1"/>
      <c r="AJ1274" s="1"/>
      <c r="AK1274" s="1"/>
      <c r="AL1274" s="1"/>
      <c r="AM1274" s="1"/>
      <c r="AN1274" s="1"/>
      <c r="AO1274" s="1">
        <v>488</v>
      </c>
      <c r="AP1274" s="1"/>
      <c r="AQ1274" s="1"/>
      <c r="AR1274" s="1"/>
      <c r="AS1274" s="1" t="s">
        <v>1870</v>
      </c>
      <c r="AT1274" s="1"/>
      <c r="AU1274" s="1"/>
      <c r="AV1274" s="1"/>
      <c r="AW1274" s="1" t="s">
        <v>8070</v>
      </c>
      <c r="AX1274" s="1" t="s">
        <v>8071</v>
      </c>
      <c r="AY1274" s="1">
        <v>42</v>
      </c>
      <c r="AZ1274" s="1">
        <v>54</v>
      </c>
      <c r="BA1274" s="1">
        <v>13.9</v>
      </c>
      <c r="BB1274" s="1">
        <v>24</v>
      </c>
      <c r="BC1274" s="1">
        <v>18</v>
      </c>
      <c r="BD1274" s="1">
        <v>32.200000000000003</v>
      </c>
      <c r="BE1274" s="1">
        <f t="shared" si="266"/>
        <v>42.903861111111112</v>
      </c>
      <c r="BF1274" s="1">
        <f t="shared" si="267"/>
        <v>24.308944444444446</v>
      </c>
      <c r="BG1274" s="1" t="s">
        <v>38</v>
      </c>
      <c r="BH1274" s="1"/>
      <c r="BI1274" s="1"/>
      <c r="BJ1274" s="7"/>
      <c r="BK1274" s="1"/>
      <c r="BL1274" s="7"/>
      <c r="BM1274" s="1"/>
      <c r="BN1274" s="1"/>
      <c r="BO1274" s="1"/>
      <c r="BP1274" s="1"/>
      <c r="BQ1274" s="1"/>
      <c r="BR1274" s="1"/>
      <c r="BS1274" s="1"/>
      <c r="BT1274" s="533"/>
      <c r="BU1274" s="533"/>
      <c r="BV1274" s="533"/>
      <c r="BW1274" s="533"/>
      <c r="BX1274" s="533"/>
      <c r="BY1274" s="533"/>
      <c r="BZ1274" s="533"/>
      <c r="CA1274" s="533"/>
      <c r="CB1274" s="533"/>
      <c r="CC1274" s="533"/>
      <c r="CD1274" s="533"/>
      <c r="CE1274" s="533"/>
      <c r="CF1274" s="533"/>
      <c r="CG1274" s="533"/>
      <c r="CH1274" s="533"/>
      <c r="CI1274" s="533"/>
      <c r="CJ1274" s="533"/>
      <c r="CK1274" s="533"/>
      <c r="CL1274" s="533"/>
      <c r="CM1274" s="533"/>
      <c r="CN1274" s="533"/>
      <c r="CO1274" s="533"/>
      <c r="CP1274" s="533"/>
      <c r="CQ1274" s="533"/>
      <c r="CR1274" s="533"/>
      <c r="CS1274" s="533"/>
      <c r="CT1274" s="533"/>
      <c r="CU1274" s="533"/>
      <c r="CV1274" s="533"/>
      <c r="CW1274" s="533"/>
      <c r="CX1274" s="533"/>
      <c r="CY1274" s="533"/>
      <c r="CZ1274" s="533"/>
      <c r="DA1274" s="533"/>
      <c r="DB1274" s="533"/>
      <c r="DC1274" s="533"/>
      <c r="DD1274" s="533"/>
      <c r="DE1274" s="533"/>
      <c r="DF1274" s="533"/>
      <c r="DG1274" s="533"/>
      <c r="DH1274" s="533"/>
      <c r="DI1274" s="533"/>
      <c r="DJ1274" s="533"/>
      <c r="DK1274" s="533"/>
      <c r="DL1274" s="533"/>
      <c r="DM1274" s="533"/>
      <c r="DN1274" s="533"/>
      <c r="DO1274" s="533"/>
      <c r="DP1274" s="533"/>
      <c r="DQ1274" s="533"/>
      <c r="DR1274" s="533"/>
      <c r="DS1274" s="533"/>
      <c r="DT1274" s="533"/>
      <c r="DU1274" s="533"/>
      <c r="DV1274" s="533"/>
      <c r="DW1274" s="533"/>
      <c r="DX1274" s="533"/>
      <c r="DY1274" s="533"/>
      <c r="DZ1274" s="533"/>
      <c r="EA1274" s="533"/>
      <c r="EB1274" s="533"/>
      <c r="EC1274" s="533"/>
      <c r="ED1274" s="533"/>
      <c r="EE1274" s="533"/>
      <c r="EF1274" s="533"/>
      <c r="EG1274" s="533"/>
      <c r="EH1274" s="533"/>
      <c r="EI1274" s="533"/>
      <c r="EJ1274" s="533"/>
      <c r="EK1274" s="533"/>
      <c r="EL1274" s="533"/>
      <c r="EM1274" s="533"/>
      <c r="EN1274" s="533"/>
      <c r="EO1274" s="533"/>
      <c r="EP1274" s="533"/>
      <c r="EQ1274" s="533"/>
      <c r="ER1274" s="533"/>
      <c r="ES1274" s="533"/>
      <c r="ET1274" s="533"/>
      <c r="EU1274" s="533"/>
      <c r="EV1274" s="533"/>
      <c r="EW1274" s="533"/>
      <c r="EX1274" s="533"/>
      <c r="EY1274" s="533"/>
      <c r="EZ1274" s="533"/>
      <c r="FA1274" s="533"/>
      <c r="FB1274" s="533"/>
      <c r="FC1274" s="533"/>
      <c r="FD1274" s="533"/>
      <c r="FE1274" s="533"/>
      <c r="FF1274" s="533"/>
      <c r="FG1274" s="533"/>
      <c r="FH1274" s="533"/>
      <c r="FI1274" s="533"/>
      <c r="FJ1274" s="533"/>
      <c r="FK1274" s="533"/>
      <c r="FL1274" s="533"/>
      <c r="FM1274" s="533"/>
      <c r="FN1274" s="533"/>
      <c r="FO1274" s="533"/>
      <c r="FP1274" s="533"/>
      <c r="FQ1274" s="533"/>
      <c r="FR1274" s="533"/>
      <c r="FS1274" s="533"/>
      <c r="FT1274" s="533"/>
      <c r="FU1274" s="533"/>
      <c r="FV1274" s="533"/>
      <c r="FW1274" s="533"/>
      <c r="FX1274" s="533"/>
      <c r="FY1274" s="533"/>
      <c r="FZ1274" s="533"/>
      <c r="GA1274" s="533"/>
      <c r="GB1274" s="533"/>
      <c r="GC1274" s="533"/>
      <c r="GD1274" s="533"/>
      <c r="GE1274" s="533"/>
      <c r="GF1274" s="533"/>
      <c r="GG1274" s="533"/>
      <c r="GH1274" s="533"/>
      <c r="GI1274" s="533"/>
      <c r="GJ1274" s="533"/>
      <c r="GK1274" s="533"/>
      <c r="GL1274" s="533"/>
      <c r="GM1274" s="533"/>
      <c r="GN1274" s="533"/>
      <c r="GO1274" s="533"/>
      <c r="GP1274" s="533"/>
      <c r="GQ1274" s="533"/>
      <c r="GR1274" s="533"/>
      <c r="GS1274" s="533"/>
      <c r="GT1274" s="533"/>
      <c r="GU1274" s="533"/>
      <c r="GV1274" s="533"/>
      <c r="GW1274" s="533"/>
      <c r="GX1274" s="533"/>
      <c r="GY1274" s="533"/>
      <c r="GZ1274" s="533"/>
      <c r="HA1274" s="533"/>
      <c r="HB1274" s="533"/>
      <c r="HC1274" s="533"/>
      <c r="HD1274" s="533"/>
      <c r="HE1274" s="533"/>
      <c r="HF1274" s="533"/>
      <c r="HG1274" s="533"/>
      <c r="HH1274" s="533"/>
      <c r="HI1274" s="533"/>
      <c r="HJ1274" s="533"/>
      <c r="HK1274" s="533"/>
      <c r="HL1274" s="533"/>
      <c r="HM1274" s="533"/>
      <c r="HN1274" s="533"/>
      <c r="HO1274" s="533"/>
      <c r="HP1274" s="533"/>
      <c r="HQ1274" s="533"/>
      <c r="HR1274" s="533"/>
      <c r="HS1274" s="533"/>
      <c r="HT1274" s="533"/>
      <c r="HU1274" s="533"/>
      <c r="HV1274" s="533"/>
      <c r="HW1274" s="533"/>
      <c r="HX1274" s="533"/>
      <c r="HY1274" s="533"/>
      <c r="HZ1274" s="533"/>
      <c r="IA1274" s="533"/>
      <c r="IB1274" s="533"/>
      <c r="IC1274" s="533"/>
      <c r="ID1274" s="533"/>
      <c r="IE1274" s="533"/>
      <c r="IF1274" s="533"/>
      <c r="IG1274" s="533"/>
      <c r="IH1274" s="533"/>
      <c r="II1274" s="533"/>
      <c r="IJ1274" s="533"/>
      <c r="IK1274" s="533"/>
      <c r="IL1274" s="533"/>
      <c r="IM1274" s="533"/>
      <c r="IN1274" s="533"/>
      <c r="IO1274" s="533"/>
      <c r="IP1274" s="533"/>
      <c r="IQ1274" s="533"/>
      <c r="IR1274" s="533"/>
      <c r="IS1274" s="533"/>
      <c r="IT1274" s="533"/>
      <c r="IU1274" s="533"/>
      <c r="IV1274" s="533"/>
      <c r="IW1274" s="533"/>
      <c r="IX1274" s="533"/>
      <c r="IY1274" s="533"/>
      <c r="IZ1274" s="533"/>
      <c r="JA1274" s="533"/>
      <c r="JB1274" s="533"/>
      <c r="JC1274" s="533"/>
      <c r="JD1274" s="533"/>
      <c r="JE1274" s="533"/>
      <c r="JF1274" s="533"/>
      <c r="JG1274" s="533"/>
      <c r="JH1274" s="533"/>
    </row>
    <row r="1275" spans="1:268" s="3" customFormat="1" ht="39.75" customHeight="1" thickBot="1" x14ac:dyDescent="0.3">
      <c r="A1275" s="178"/>
      <c r="B1275" s="178" t="s">
        <v>8065</v>
      </c>
      <c r="C1275" s="178">
        <v>11140166</v>
      </c>
      <c r="D1275" s="179">
        <v>43234</v>
      </c>
      <c r="E1275" s="179">
        <v>43234</v>
      </c>
      <c r="F1275" s="179">
        <v>46887</v>
      </c>
      <c r="G1275" s="178">
        <v>-7777</v>
      </c>
      <c r="H1275" s="178" t="s">
        <v>464</v>
      </c>
      <c r="I1275" s="178"/>
      <c r="J1275" s="178" t="s">
        <v>7517</v>
      </c>
      <c r="K1275" s="178" t="s">
        <v>135</v>
      </c>
      <c r="L1275" s="1" t="s">
        <v>1378</v>
      </c>
      <c r="M1275" s="178" t="s">
        <v>202</v>
      </c>
      <c r="N1275" s="178" t="s">
        <v>202</v>
      </c>
      <c r="O1275" s="178" t="s">
        <v>72</v>
      </c>
      <c r="P1275" s="178" t="s">
        <v>7520</v>
      </c>
      <c r="Q1275" s="178" t="s">
        <v>8068</v>
      </c>
      <c r="R1275" s="178" t="s">
        <v>202</v>
      </c>
      <c r="S1275" s="178" t="s">
        <v>202</v>
      </c>
      <c r="T1275" s="178" t="s">
        <v>72</v>
      </c>
      <c r="U1275" s="178" t="s">
        <v>7520</v>
      </c>
      <c r="V1275" s="178" t="s">
        <v>8067</v>
      </c>
      <c r="W1275" s="178" t="s">
        <v>8066</v>
      </c>
      <c r="X1275" s="178">
        <v>220</v>
      </c>
      <c r="Y1275" s="178">
        <v>17.100000000000001</v>
      </c>
      <c r="Z1275" s="178" t="s">
        <v>468</v>
      </c>
      <c r="AA1275" s="178" t="s">
        <v>4733</v>
      </c>
      <c r="AB1275" s="178"/>
      <c r="AC1275" s="178"/>
      <c r="AD1275" s="178"/>
      <c r="AE1275" s="178"/>
      <c r="AF1275" s="178"/>
      <c r="AG1275" s="178"/>
      <c r="AH1275" s="178"/>
      <c r="AI1275" s="178"/>
      <c r="AJ1275" s="178"/>
      <c r="AK1275" s="178"/>
      <c r="AL1275" s="178"/>
      <c r="AM1275" s="178"/>
      <c r="AN1275" s="178"/>
      <c r="AO1275" s="178"/>
      <c r="AP1275" s="178"/>
      <c r="AQ1275" s="178"/>
      <c r="AR1275" s="178"/>
      <c r="AS1275" s="178" t="s">
        <v>8069</v>
      </c>
      <c r="AT1275" s="178"/>
      <c r="AU1275" s="178"/>
      <c r="AV1275" s="178"/>
      <c r="AW1275" s="178" t="s">
        <v>8072</v>
      </c>
      <c r="AX1275" s="178" t="s">
        <v>8073</v>
      </c>
      <c r="AY1275" s="178">
        <v>42</v>
      </c>
      <c r="AZ1275" s="178">
        <v>54</v>
      </c>
      <c r="BA1275" s="178">
        <v>38.6</v>
      </c>
      <c r="BB1275" s="178">
        <v>24</v>
      </c>
      <c r="BC1275" s="178">
        <v>17</v>
      </c>
      <c r="BD1275" s="178">
        <v>35.1</v>
      </c>
      <c r="BE1275" s="178">
        <f>AY1275+AZ1275/60+BA1275/3600</f>
        <v>42.910722222222219</v>
      </c>
      <c r="BF1275" s="178">
        <f>BB1275+BC1275/60+BD1275/3600</f>
        <v>24.293083333333335</v>
      </c>
      <c r="BG1275" s="178" t="s">
        <v>38</v>
      </c>
      <c r="BH1275" s="178"/>
      <c r="BI1275" s="178"/>
      <c r="BJ1275" s="179"/>
      <c r="BK1275" s="178"/>
      <c r="BL1275" s="179"/>
      <c r="BM1275" s="178"/>
      <c r="BN1275" s="178"/>
      <c r="BO1275" s="178"/>
      <c r="BP1275" s="178"/>
      <c r="BQ1275" s="178"/>
      <c r="BR1275" s="178"/>
      <c r="BS1275" s="178"/>
      <c r="BT1275" s="533"/>
      <c r="BU1275" s="533"/>
      <c r="BV1275" s="533"/>
      <c r="BW1275" s="533"/>
      <c r="BX1275" s="533"/>
      <c r="BY1275" s="533"/>
      <c r="BZ1275" s="533"/>
      <c r="CA1275" s="533"/>
      <c r="CB1275" s="533"/>
      <c r="CC1275" s="533"/>
      <c r="CD1275" s="533"/>
      <c r="CE1275" s="533"/>
      <c r="CF1275" s="533"/>
      <c r="CG1275" s="533"/>
      <c r="CH1275" s="533"/>
      <c r="CI1275" s="533"/>
      <c r="CJ1275" s="533"/>
      <c r="CK1275" s="533"/>
      <c r="CL1275" s="533"/>
      <c r="CM1275" s="533"/>
      <c r="CN1275" s="533"/>
      <c r="CO1275" s="533"/>
      <c r="CP1275" s="533"/>
      <c r="CQ1275" s="533"/>
      <c r="CR1275" s="533"/>
      <c r="CS1275" s="533"/>
      <c r="CT1275" s="533"/>
      <c r="CU1275" s="533"/>
      <c r="CV1275" s="533"/>
      <c r="CW1275" s="533"/>
      <c r="CX1275" s="533"/>
      <c r="CY1275" s="533"/>
      <c r="CZ1275" s="533"/>
      <c r="DA1275" s="533"/>
      <c r="DB1275" s="533"/>
      <c r="DC1275" s="533"/>
      <c r="DD1275" s="533"/>
      <c r="DE1275" s="533"/>
      <c r="DF1275" s="533"/>
      <c r="DG1275" s="533"/>
      <c r="DH1275" s="533"/>
      <c r="DI1275" s="533"/>
      <c r="DJ1275" s="533"/>
      <c r="DK1275" s="533"/>
      <c r="DL1275" s="533"/>
      <c r="DM1275" s="533"/>
      <c r="DN1275" s="533"/>
      <c r="DO1275" s="533"/>
      <c r="DP1275" s="533"/>
      <c r="DQ1275" s="533"/>
      <c r="DR1275" s="533"/>
      <c r="DS1275" s="533"/>
      <c r="DT1275" s="533"/>
      <c r="DU1275" s="533"/>
      <c r="DV1275" s="533"/>
      <c r="DW1275" s="533"/>
      <c r="DX1275" s="533"/>
      <c r="DY1275" s="533"/>
      <c r="DZ1275" s="533"/>
      <c r="EA1275" s="533"/>
      <c r="EB1275" s="533"/>
      <c r="EC1275" s="533"/>
      <c r="ED1275" s="533"/>
      <c r="EE1275" s="533"/>
      <c r="EF1275" s="533"/>
      <c r="EG1275" s="533"/>
      <c r="EH1275" s="533"/>
      <c r="EI1275" s="533"/>
      <c r="EJ1275" s="533"/>
      <c r="EK1275" s="533"/>
      <c r="EL1275" s="533"/>
      <c r="EM1275" s="533"/>
      <c r="EN1275" s="533"/>
      <c r="EO1275" s="533"/>
      <c r="EP1275" s="533"/>
      <c r="EQ1275" s="533"/>
      <c r="ER1275" s="533"/>
      <c r="ES1275" s="533"/>
      <c r="ET1275" s="533"/>
      <c r="EU1275" s="533"/>
      <c r="EV1275" s="533"/>
      <c r="EW1275" s="533"/>
      <c r="EX1275" s="533"/>
      <c r="EY1275" s="533"/>
      <c r="EZ1275" s="533"/>
      <c r="FA1275" s="533"/>
      <c r="FB1275" s="533"/>
      <c r="FC1275" s="533"/>
      <c r="FD1275" s="533"/>
      <c r="FE1275" s="533"/>
      <c r="FF1275" s="533"/>
      <c r="FG1275" s="533"/>
      <c r="FH1275" s="533"/>
      <c r="FI1275" s="533"/>
      <c r="FJ1275" s="533"/>
      <c r="FK1275" s="533"/>
      <c r="FL1275" s="533"/>
      <c r="FM1275" s="533"/>
      <c r="FN1275" s="533"/>
      <c r="FO1275" s="533"/>
      <c r="FP1275" s="533"/>
      <c r="FQ1275" s="533"/>
      <c r="FR1275" s="533"/>
      <c r="FS1275" s="533"/>
      <c r="FT1275" s="533"/>
      <c r="FU1275" s="533"/>
      <c r="FV1275" s="533"/>
      <c r="FW1275" s="533"/>
      <c r="FX1275" s="533"/>
      <c r="FY1275" s="533"/>
      <c r="FZ1275" s="533"/>
      <c r="GA1275" s="533"/>
      <c r="GB1275" s="533"/>
      <c r="GC1275" s="533"/>
      <c r="GD1275" s="533"/>
      <c r="GE1275" s="533"/>
      <c r="GF1275" s="533"/>
      <c r="GG1275" s="533"/>
      <c r="GH1275" s="533"/>
      <c r="GI1275" s="533"/>
      <c r="GJ1275" s="533"/>
      <c r="GK1275" s="533"/>
      <c r="GL1275" s="533"/>
      <c r="GM1275" s="533"/>
      <c r="GN1275" s="533"/>
      <c r="GO1275" s="533"/>
      <c r="GP1275" s="533"/>
      <c r="GQ1275" s="533"/>
      <c r="GR1275" s="533"/>
      <c r="GS1275" s="533"/>
      <c r="GT1275" s="533"/>
      <c r="GU1275" s="533"/>
      <c r="GV1275" s="533"/>
      <c r="GW1275" s="533"/>
      <c r="GX1275" s="533"/>
      <c r="GY1275" s="533"/>
      <c r="GZ1275" s="533"/>
      <c r="HA1275" s="533"/>
      <c r="HB1275" s="533"/>
      <c r="HC1275" s="533"/>
      <c r="HD1275" s="533"/>
      <c r="HE1275" s="533"/>
      <c r="HF1275" s="533"/>
      <c r="HG1275" s="533"/>
      <c r="HH1275" s="533"/>
      <c r="HI1275" s="533"/>
      <c r="HJ1275" s="533"/>
      <c r="HK1275" s="533"/>
      <c r="HL1275" s="533"/>
      <c r="HM1275" s="533"/>
      <c r="HN1275" s="533"/>
      <c r="HO1275" s="533"/>
      <c r="HP1275" s="533"/>
      <c r="HQ1275" s="533"/>
      <c r="HR1275" s="533"/>
      <c r="HS1275" s="533"/>
      <c r="HT1275" s="533"/>
      <c r="HU1275" s="533"/>
      <c r="HV1275" s="533"/>
      <c r="HW1275" s="533"/>
      <c r="HX1275" s="533"/>
      <c r="HY1275" s="533"/>
      <c r="HZ1275" s="533"/>
      <c r="IA1275" s="533"/>
      <c r="IB1275" s="533"/>
      <c r="IC1275" s="533"/>
      <c r="ID1275" s="533"/>
      <c r="IE1275" s="533"/>
      <c r="IF1275" s="533"/>
      <c r="IG1275" s="533"/>
      <c r="IH1275" s="533"/>
      <c r="II1275" s="533"/>
      <c r="IJ1275" s="533"/>
      <c r="IK1275" s="533"/>
      <c r="IL1275" s="533"/>
      <c r="IM1275" s="533"/>
      <c r="IN1275" s="533"/>
      <c r="IO1275" s="533"/>
      <c r="IP1275" s="533"/>
      <c r="IQ1275" s="533"/>
      <c r="IR1275" s="533"/>
      <c r="IS1275" s="533"/>
      <c r="IT1275" s="533"/>
      <c r="IU1275" s="533"/>
      <c r="IV1275" s="533"/>
      <c r="IW1275" s="533"/>
      <c r="IX1275" s="533"/>
      <c r="IY1275" s="533"/>
      <c r="IZ1275" s="533"/>
      <c r="JA1275" s="533"/>
      <c r="JB1275" s="533"/>
      <c r="JC1275" s="533"/>
      <c r="JD1275" s="533"/>
      <c r="JE1275" s="533"/>
      <c r="JF1275" s="533"/>
      <c r="JG1275" s="533"/>
      <c r="JH1275" s="533"/>
    </row>
    <row r="1276" spans="1:268" ht="24.75" thickBot="1" x14ac:dyDescent="0.3">
      <c r="A1276" s="227" t="s">
        <v>3392</v>
      </c>
      <c r="B1276" s="227" t="s">
        <v>8074</v>
      </c>
      <c r="C1276" s="227">
        <v>11130106</v>
      </c>
      <c r="D1276" s="228">
        <v>43235</v>
      </c>
      <c r="E1276" s="228">
        <v>43235</v>
      </c>
      <c r="F1276" s="228">
        <v>45774</v>
      </c>
      <c r="G1276" s="227">
        <v>-7777</v>
      </c>
      <c r="H1276" s="227" t="s">
        <v>470</v>
      </c>
      <c r="I1276" s="227"/>
      <c r="J1276" s="227" t="s">
        <v>582</v>
      </c>
      <c r="K1276" s="227" t="s">
        <v>42</v>
      </c>
      <c r="L1276" s="227" t="s">
        <v>8075</v>
      </c>
      <c r="M1276" s="227" t="s">
        <v>692</v>
      </c>
      <c r="N1276" s="227" t="s">
        <v>149</v>
      </c>
      <c r="O1276" s="227" t="s">
        <v>76</v>
      </c>
      <c r="P1276" s="229" t="s">
        <v>8076</v>
      </c>
      <c r="Q1276" s="227"/>
      <c r="R1276" s="227" t="s">
        <v>692</v>
      </c>
      <c r="S1276" s="227" t="s">
        <v>149</v>
      </c>
      <c r="T1276" s="227" t="s">
        <v>76</v>
      </c>
      <c r="U1276" s="229" t="s">
        <v>8076</v>
      </c>
      <c r="V1276" s="227"/>
      <c r="W1276" s="227" t="s">
        <v>8077</v>
      </c>
      <c r="X1276" s="227"/>
      <c r="Y1276" s="227"/>
      <c r="Z1276" s="371" t="s">
        <v>468</v>
      </c>
      <c r="AA1276" s="227" t="s">
        <v>2696</v>
      </c>
      <c r="AB1276" s="227"/>
      <c r="AC1276" s="227">
        <v>95</v>
      </c>
      <c r="AD1276" s="227">
        <v>3000000</v>
      </c>
      <c r="AE1276" s="227"/>
      <c r="AF1276" s="227"/>
      <c r="AG1276" s="227">
        <v>2800000</v>
      </c>
      <c r="AH1276" s="227"/>
      <c r="AI1276" s="227">
        <v>200000</v>
      </c>
      <c r="AJ1276" s="227"/>
      <c r="AK1276" s="227"/>
      <c r="AL1276" s="227"/>
      <c r="AM1276" s="227"/>
      <c r="AN1276" s="227"/>
      <c r="AO1276" s="227"/>
      <c r="AP1276" s="227"/>
      <c r="AQ1276" s="227"/>
      <c r="AR1276" s="227"/>
      <c r="AS1276" s="371" t="s">
        <v>1870</v>
      </c>
      <c r="AT1276" s="227"/>
      <c r="AU1276" s="227"/>
      <c r="AV1276" s="227"/>
      <c r="AW1276" s="371" t="s">
        <v>8078</v>
      </c>
      <c r="AX1276" s="371" t="s">
        <v>8079</v>
      </c>
      <c r="AY1276" s="371">
        <v>43</v>
      </c>
      <c r="AZ1276" s="371">
        <v>42</v>
      </c>
      <c r="BA1276" s="371">
        <v>39</v>
      </c>
      <c r="BB1276" s="371">
        <v>24</v>
      </c>
      <c r="BC1276" s="371">
        <v>49</v>
      </c>
      <c r="BD1276" s="371">
        <v>37.6</v>
      </c>
      <c r="BE1276" s="371">
        <f t="shared" si="266"/>
        <v>43.710833333333333</v>
      </c>
      <c r="BF1276" s="371">
        <f t="shared" si="267"/>
        <v>24.827111111111112</v>
      </c>
      <c r="BG1276" s="371" t="s">
        <v>47</v>
      </c>
      <c r="BH1276" s="227"/>
      <c r="BI1276" s="227">
        <v>2620</v>
      </c>
      <c r="BJ1276" s="228">
        <v>43572</v>
      </c>
      <c r="BK1276" s="227">
        <v>2620</v>
      </c>
      <c r="BL1276" s="228">
        <v>43572</v>
      </c>
      <c r="BM1276" s="227"/>
      <c r="BN1276" s="227"/>
      <c r="BO1276" s="227"/>
      <c r="BP1276" s="227"/>
      <c r="BQ1276" s="227"/>
      <c r="BR1276" s="227"/>
      <c r="BS1276" s="227"/>
    </row>
    <row r="1277" spans="1:268" s="3" customFormat="1" ht="39.75" customHeight="1" x14ac:dyDescent="0.25">
      <c r="A1277" s="4" t="s">
        <v>3392</v>
      </c>
      <c r="B1277" s="4" t="s">
        <v>8095</v>
      </c>
      <c r="C1277" s="4">
        <v>11140167</v>
      </c>
      <c r="D1277" s="293">
        <v>43241</v>
      </c>
      <c r="E1277" s="293">
        <v>43241</v>
      </c>
      <c r="F1277" s="293">
        <v>44606</v>
      </c>
      <c r="G1277" s="4">
        <v>-7777</v>
      </c>
      <c r="H1277" s="4" t="s">
        <v>1014</v>
      </c>
      <c r="I1277" s="4"/>
      <c r="J1277" s="4"/>
      <c r="K1277" s="4" t="s">
        <v>135</v>
      </c>
      <c r="L1277" s="4" t="s">
        <v>8096</v>
      </c>
      <c r="M1277" s="4" t="s">
        <v>514</v>
      </c>
      <c r="N1277" s="4" t="s">
        <v>202</v>
      </c>
      <c r="O1277" s="4" t="s">
        <v>72</v>
      </c>
      <c r="P1277" s="294" t="s">
        <v>7465</v>
      </c>
      <c r="Q1277" s="4" t="s">
        <v>8097</v>
      </c>
      <c r="R1277" s="4" t="s">
        <v>514</v>
      </c>
      <c r="S1277" s="4" t="s">
        <v>202</v>
      </c>
      <c r="T1277" s="4" t="s">
        <v>72</v>
      </c>
      <c r="U1277" s="294" t="s">
        <v>7465</v>
      </c>
      <c r="V1277" s="4" t="s">
        <v>8098</v>
      </c>
      <c r="W1277" s="4" t="s">
        <v>8066</v>
      </c>
      <c r="X1277" s="4">
        <v>410</v>
      </c>
      <c r="Y1277" s="4">
        <v>28</v>
      </c>
      <c r="Z1277" s="295" t="s">
        <v>468</v>
      </c>
      <c r="AA1277" s="4" t="s">
        <v>4733</v>
      </c>
      <c r="AB1277" s="4">
        <v>1.6539999999999999</v>
      </c>
      <c r="AC1277" s="4">
        <v>2000</v>
      </c>
      <c r="AD1277" s="4">
        <v>40000000</v>
      </c>
      <c r="AE1277" s="4"/>
      <c r="AF1277" s="4">
        <v>40000000</v>
      </c>
      <c r="AG1277" s="4"/>
      <c r="AH1277" s="4"/>
      <c r="AI1277" s="4"/>
      <c r="AJ1277" s="4"/>
      <c r="AK1277" s="4"/>
      <c r="AL1277" s="4"/>
      <c r="AM1277" s="4"/>
      <c r="AN1277" s="4"/>
      <c r="AO1277" s="4">
        <v>165</v>
      </c>
      <c r="AP1277" s="4">
        <v>12</v>
      </c>
      <c r="AQ1277" s="4" t="s">
        <v>47</v>
      </c>
      <c r="AR1277" s="4" t="s">
        <v>2087</v>
      </c>
      <c r="AS1277" s="4" t="s">
        <v>1870</v>
      </c>
      <c r="AT1277" s="4">
        <v>4655540</v>
      </c>
      <c r="AU1277" s="4">
        <v>8578910</v>
      </c>
      <c r="AV1277" s="4">
        <v>575</v>
      </c>
      <c r="AW1277" s="4" t="s">
        <v>7469</v>
      </c>
      <c r="AX1277" s="4" t="s">
        <v>8099</v>
      </c>
      <c r="AY1277" s="4">
        <v>42</v>
      </c>
      <c r="AZ1277" s="4">
        <v>49</v>
      </c>
      <c r="BA1277" s="4">
        <v>54.4</v>
      </c>
      <c r="BB1277" s="4">
        <v>24</v>
      </c>
      <c r="BC1277" s="4">
        <v>12</v>
      </c>
      <c r="BD1277" s="4">
        <v>2.6</v>
      </c>
      <c r="BE1277" s="4">
        <f t="shared" ref="BE1277:BE1282" si="268">AY1277+AZ1277/60+BA1277/3600</f>
        <v>42.831777777777781</v>
      </c>
      <c r="BF1277" s="4">
        <f t="shared" ref="BF1277:BF1282" si="269">BB1277+BC1277/60+BD1277/3600</f>
        <v>24.200722222222222</v>
      </c>
      <c r="BG1277" s="4" t="s">
        <v>38</v>
      </c>
      <c r="BH1277" s="4"/>
      <c r="BI1277" s="4"/>
      <c r="BJ1277" s="293"/>
      <c r="BK1277" s="4"/>
      <c r="BL1277" s="293"/>
      <c r="BM1277" s="4">
        <v>709</v>
      </c>
      <c r="BN1277" s="293">
        <v>44533</v>
      </c>
      <c r="BO1277" s="4"/>
      <c r="BP1277" s="4"/>
      <c r="BQ1277" s="4"/>
      <c r="BR1277" s="4"/>
      <c r="BS1277" s="4"/>
      <c r="BT1277" s="533"/>
      <c r="BU1277" s="533"/>
      <c r="BV1277" s="533"/>
      <c r="BW1277" s="533"/>
      <c r="BX1277" s="533"/>
      <c r="BY1277" s="533"/>
      <c r="BZ1277" s="533"/>
      <c r="CA1277" s="533"/>
      <c r="CB1277" s="533"/>
      <c r="CC1277" s="533"/>
      <c r="CD1277" s="533"/>
      <c r="CE1277" s="533"/>
      <c r="CF1277" s="533"/>
      <c r="CG1277" s="533"/>
      <c r="CH1277" s="533"/>
      <c r="CI1277" s="533"/>
      <c r="CJ1277" s="533"/>
      <c r="CK1277" s="533"/>
      <c r="CL1277" s="533"/>
      <c r="CM1277" s="533"/>
      <c r="CN1277" s="533"/>
      <c r="CO1277" s="533"/>
      <c r="CP1277" s="533"/>
      <c r="CQ1277" s="533"/>
      <c r="CR1277" s="533"/>
      <c r="CS1277" s="533"/>
      <c r="CT1277" s="533"/>
      <c r="CU1277" s="533"/>
      <c r="CV1277" s="533"/>
      <c r="CW1277" s="533"/>
      <c r="CX1277" s="533"/>
      <c r="CY1277" s="533"/>
      <c r="CZ1277" s="533"/>
      <c r="DA1277" s="533"/>
      <c r="DB1277" s="533"/>
      <c r="DC1277" s="533"/>
      <c r="DD1277" s="533"/>
      <c r="DE1277" s="533"/>
      <c r="DF1277" s="533"/>
      <c r="DG1277" s="533"/>
      <c r="DH1277" s="533"/>
      <c r="DI1277" s="533"/>
      <c r="DJ1277" s="533"/>
      <c r="DK1277" s="533"/>
      <c r="DL1277" s="533"/>
      <c r="DM1277" s="533"/>
      <c r="DN1277" s="533"/>
      <c r="DO1277" s="533"/>
      <c r="DP1277" s="533"/>
      <c r="DQ1277" s="533"/>
      <c r="DR1277" s="533"/>
      <c r="DS1277" s="533"/>
      <c r="DT1277" s="533"/>
      <c r="DU1277" s="533"/>
      <c r="DV1277" s="533"/>
      <c r="DW1277" s="533"/>
      <c r="DX1277" s="533"/>
      <c r="DY1277" s="533"/>
      <c r="DZ1277" s="533"/>
      <c r="EA1277" s="533"/>
      <c r="EB1277" s="533"/>
      <c r="EC1277" s="533"/>
      <c r="ED1277" s="533"/>
      <c r="EE1277" s="533"/>
      <c r="EF1277" s="533"/>
      <c r="EG1277" s="533"/>
      <c r="EH1277" s="533"/>
      <c r="EI1277" s="533"/>
      <c r="EJ1277" s="533"/>
      <c r="EK1277" s="533"/>
      <c r="EL1277" s="533"/>
      <c r="EM1277" s="533"/>
      <c r="EN1277" s="533"/>
      <c r="EO1277" s="533"/>
      <c r="EP1277" s="533"/>
      <c r="EQ1277" s="533"/>
      <c r="ER1277" s="533"/>
      <c r="ES1277" s="533"/>
      <c r="ET1277" s="533"/>
      <c r="EU1277" s="533"/>
      <c r="EV1277" s="533"/>
      <c r="EW1277" s="533"/>
      <c r="EX1277" s="533"/>
      <c r="EY1277" s="533"/>
      <c r="EZ1277" s="533"/>
      <c r="FA1277" s="533"/>
      <c r="FB1277" s="533"/>
      <c r="FC1277" s="533"/>
      <c r="FD1277" s="533"/>
      <c r="FE1277" s="533"/>
      <c r="FF1277" s="533"/>
      <c r="FG1277" s="533"/>
      <c r="FH1277" s="533"/>
      <c r="FI1277" s="533"/>
      <c r="FJ1277" s="533"/>
      <c r="FK1277" s="533"/>
      <c r="FL1277" s="533"/>
      <c r="FM1277" s="533"/>
      <c r="FN1277" s="533"/>
      <c r="FO1277" s="533"/>
      <c r="FP1277" s="533"/>
      <c r="FQ1277" s="533"/>
      <c r="FR1277" s="533"/>
      <c r="FS1277" s="533"/>
      <c r="FT1277" s="533"/>
      <c r="FU1277" s="533"/>
      <c r="FV1277" s="533"/>
      <c r="FW1277" s="533"/>
      <c r="FX1277" s="533"/>
      <c r="FY1277" s="533"/>
      <c r="FZ1277" s="533"/>
      <c r="GA1277" s="533"/>
      <c r="GB1277" s="533"/>
      <c r="GC1277" s="533"/>
      <c r="GD1277" s="533"/>
      <c r="GE1277" s="533"/>
      <c r="GF1277" s="533"/>
      <c r="GG1277" s="533"/>
      <c r="GH1277" s="533"/>
      <c r="GI1277" s="533"/>
      <c r="GJ1277" s="533"/>
      <c r="GK1277" s="533"/>
      <c r="GL1277" s="533"/>
      <c r="GM1277" s="533"/>
      <c r="GN1277" s="533"/>
      <c r="GO1277" s="533"/>
      <c r="GP1277" s="533"/>
      <c r="GQ1277" s="533"/>
      <c r="GR1277" s="533"/>
      <c r="GS1277" s="533"/>
      <c r="GT1277" s="533"/>
      <c r="GU1277" s="533"/>
      <c r="GV1277" s="533"/>
      <c r="GW1277" s="533"/>
      <c r="GX1277" s="533"/>
      <c r="GY1277" s="533"/>
      <c r="GZ1277" s="533"/>
      <c r="HA1277" s="533"/>
      <c r="HB1277" s="533"/>
      <c r="HC1277" s="533"/>
      <c r="HD1277" s="533"/>
      <c r="HE1277" s="533"/>
      <c r="HF1277" s="533"/>
      <c r="HG1277" s="533"/>
      <c r="HH1277" s="533"/>
      <c r="HI1277" s="533"/>
      <c r="HJ1277" s="533"/>
      <c r="HK1277" s="533"/>
      <c r="HL1277" s="533"/>
      <c r="HM1277" s="533"/>
      <c r="HN1277" s="533"/>
      <c r="HO1277" s="533"/>
      <c r="HP1277" s="533"/>
      <c r="HQ1277" s="533"/>
      <c r="HR1277" s="533"/>
      <c r="HS1277" s="533"/>
      <c r="HT1277" s="533"/>
      <c r="HU1277" s="533"/>
      <c r="HV1277" s="533"/>
      <c r="HW1277" s="533"/>
      <c r="HX1277" s="533"/>
      <c r="HY1277" s="533"/>
      <c r="HZ1277" s="533"/>
      <c r="IA1277" s="533"/>
      <c r="IB1277" s="533"/>
      <c r="IC1277" s="533"/>
      <c r="ID1277" s="533"/>
      <c r="IE1277" s="533"/>
      <c r="IF1277" s="533"/>
      <c r="IG1277" s="533"/>
      <c r="IH1277" s="533"/>
      <c r="II1277" s="533"/>
      <c r="IJ1277" s="533"/>
      <c r="IK1277" s="533"/>
      <c r="IL1277" s="533"/>
      <c r="IM1277" s="533"/>
      <c r="IN1277" s="533"/>
      <c r="IO1277" s="533"/>
      <c r="IP1277" s="533"/>
      <c r="IQ1277" s="533"/>
      <c r="IR1277" s="533"/>
      <c r="IS1277" s="533"/>
      <c r="IT1277" s="533"/>
      <c r="IU1277" s="533"/>
      <c r="IV1277" s="533"/>
      <c r="IW1277" s="533"/>
      <c r="IX1277" s="533"/>
      <c r="IY1277" s="533"/>
      <c r="IZ1277" s="533"/>
      <c r="JA1277" s="533"/>
      <c r="JB1277" s="533"/>
      <c r="JC1277" s="533"/>
      <c r="JD1277" s="533"/>
      <c r="JE1277" s="533"/>
      <c r="JF1277" s="533"/>
      <c r="JG1277" s="533"/>
      <c r="JH1277" s="533"/>
    </row>
    <row r="1278" spans="1:268" s="3" customFormat="1" ht="39.75" customHeight="1" thickBot="1" x14ac:dyDescent="0.3">
      <c r="A1278" s="310"/>
      <c r="B1278" s="310" t="s">
        <v>8095</v>
      </c>
      <c r="C1278" s="310">
        <v>11140167</v>
      </c>
      <c r="D1278" s="311">
        <v>43241</v>
      </c>
      <c r="E1278" s="311">
        <v>43241</v>
      </c>
      <c r="F1278" s="311">
        <v>44606</v>
      </c>
      <c r="G1278" s="310">
        <v>-7777</v>
      </c>
      <c r="H1278" s="310" t="s">
        <v>1014</v>
      </c>
      <c r="I1278" s="310"/>
      <c r="J1278" s="310"/>
      <c r="K1278" s="310" t="s">
        <v>135</v>
      </c>
      <c r="L1278" s="310" t="s">
        <v>8096</v>
      </c>
      <c r="M1278" s="310" t="s">
        <v>514</v>
      </c>
      <c r="N1278" s="310" t="s">
        <v>202</v>
      </c>
      <c r="O1278" s="310" t="s">
        <v>72</v>
      </c>
      <c r="P1278" s="310" t="s">
        <v>7465</v>
      </c>
      <c r="Q1278" s="310" t="s">
        <v>8097</v>
      </c>
      <c r="R1278" s="310" t="s">
        <v>514</v>
      </c>
      <c r="S1278" s="310" t="s">
        <v>202</v>
      </c>
      <c r="T1278" s="310" t="s">
        <v>72</v>
      </c>
      <c r="U1278" s="310" t="s">
        <v>7465</v>
      </c>
      <c r="V1278" s="310" t="s">
        <v>8098</v>
      </c>
      <c r="W1278" s="310" t="s">
        <v>8066</v>
      </c>
      <c r="X1278" s="310"/>
      <c r="Y1278" s="310"/>
      <c r="Z1278" s="310" t="s">
        <v>468</v>
      </c>
      <c r="AA1278" s="310" t="s">
        <v>4733</v>
      </c>
      <c r="AB1278" s="310"/>
      <c r="AC1278" s="310"/>
      <c r="AD1278" s="310"/>
      <c r="AE1278" s="310"/>
      <c r="AF1278" s="310"/>
      <c r="AG1278" s="310"/>
      <c r="AH1278" s="310"/>
      <c r="AI1278" s="310"/>
      <c r="AJ1278" s="310"/>
      <c r="AK1278" s="310"/>
      <c r="AL1278" s="310"/>
      <c r="AM1278" s="310"/>
      <c r="AN1278" s="310"/>
      <c r="AO1278" s="310"/>
      <c r="AP1278" s="310"/>
      <c r="AQ1278" s="310"/>
      <c r="AR1278" s="310"/>
      <c r="AS1278" s="310" t="s">
        <v>8069</v>
      </c>
      <c r="AT1278" s="310"/>
      <c r="AU1278" s="310"/>
      <c r="AV1278" s="310"/>
      <c r="AW1278" s="310" t="s">
        <v>8100</v>
      </c>
      <c r="AX1278" s="310" t="s">
        <v>8101</v>
      </c>
      <c r="AY1278" s="310">
        <v>42</v>
      </c>
      <c r="AZ1278" s="310">
        <v>50</v>
      </c>
      <c r="BA1278" s="310">
        <v>4.4000000000000004</v>
      </c>
      <c r="BB1278" s="310">
        <v>24</v>
      </c>
      <c r="BC1278" s="310">
        <v>11</v>
      </c>
      <c r="BD1278" s="310">
        <v>38.1</v>
      </c>
      <c r="BE1278" s="310">
        <f t="shared" si="268"/>
        <v>42.834555555555561</v>
      </c>
      <c r="BF1278" s="310">
        <f t="shared" si="269"/>
        <v>24.193916666666667</v>
      </c>
      <c r="BG1278" s="310" t="s">
        <v>38</v>
      </c>
      <c r="BH1278" s="310"/>
      <c r="BI1278" s="310"/>
      <c r="BJ1278" s="311"/>
      <c r="BK1278" s="310"/>
      <c r="BL1278" s="311"/>
      <c r="BM1278" s="310">
        <v>709</v>
      </c>
      <c r="BN1278" s="311">
        <v>44533</v>
      </c>
      <c r="BO1278" s="310"/>
      <c r="BP1278" s="310"/>
      <c r="BQ1278" s="310"/>
      <c r="BR1278" s="310"/>
      <c r="BS1278" s="310"/>
      <c r="BT1278" s="533"/>
      <c r="BU1278" s="533"/>
      <c r="BV1278" s="533"/>
      <c r="BW1278" s="533"/>
      <c r="BX1278" s="533"/>
      <c r="BY1278" s="533"/>
      <c r="BZ1278" s="533"/>
      <c r="CA1278" s="533"/>
      <c r="CB1278" s="533"/>
      <c r="CC1278" s="533"/>
      <c r="CD1278" s="533"/>
      <c r="CE1278" s="533"/>
      <c r="CF1278" s="533"/>
      <c r="CG1278" s="533"/>
      <c r="CH1278" s="533"/>
      <c r="CI1278" s="533"/>
      <c r="CJ1278" s="533"/>
      <c r="CK1278" s="533"/>
      <c r="CL1278" s="533"/>
      <c r="CM1278" s="533"/>
      <c r="CN1278" s="533"/>
      <c r="CO1278" s="533"/>
      <c r="CP1278" s="533"/>
      <c r="CQ1278" s="533"/>
      <c r="CR1278" s="533"/>
      <c r="CS1278" s="533"/>
      <c r="CT1278" s="533"/>
      <c r="CU1278" s="533"/>
      <c r="CV1278" s="533"/>
      <c r="CW1278" s="533"/>
      <c r="CX1278" s="533"/>
      <c r="CY1278" s="533"/>
      <c r="CZ1278" s="533"/>
      <c r="DA1278" s="533"/>
      <c r="DB1278" s="533"/>
      <c r="DC1278" s="533"/>
      <c r="DD1278" s="533"/>
      <c r="DE1278" s="533"/>
      <c r="DF1278" s="533"/>
      <c r="DG1278" s="533"/>
      <c r="DH1278" s="533"/>
      <c r="DI1278" s="533"/>
      <c r="DJ1278" s="533"/>
      <c r="DK1278" s="533"/>
      <c r="DL1278" s="533"/>
      <c r="DM1278" s="533"/>
      <c r="DN1278" s="533"/>
      <c r="DO1278" s="533"/>
      <c r="DP1278" s="533"/>
      <c r="DQ1278" s="533"/>
      <c r="DR1278" s="533"/>
      <c r="DS1278" s="533"/>
      <c r="DT1278" s="533"/>
      <c r="DU1278" s="533"/>
      <c r="DV1278" s="533"/>
      <c r="DW1278" s="533"/>
      <c r="DX1278" s="533"/>
      <c r="DY1278" s="533"/>
      <c r="DZ1278" s="533"/>
      <c r="EA1278" s="533"/>
      <c r="EB1278" s="533"/>
      <c r="EC1278" s="533"/>
      <c r="ED1278" s="533"/>
      <c r="EE1278" s="533"/>
      <c r="EF1278" s="533"/>
      <c r="EG1278" s="533"/>
      <c r="EH1278" s="533"/>
      <c r="EI1278" s="533"/>
      <c r="EJ1278" s="533"/>
      <c r="EK1278" s="533"/>
      <c r="EL1278" s="533"/>
      <c r="EM1278" s="533"/>
      <c r="EN1278" s="533"/>
      <c r="EO1278" s="533"/>
      <c r="EP1278" s="533"/>
      <c r="EQ1278" s="533"/>
      <c r="ER1278" s="533"/>
      <c r="ES1278" s="533"/>
      <c r="ET1278" s="533"/>
      <c r="EU1278" s="533"/>
      <c r="EV1278" s="533"/>
      <c r="EW1278" s="533"/>
      <c r="EX1278" s="533"/>
      <c r="EY1278" s="533"/>
      <c r="EZ1278" s="533"/>
      <c r="FA1278" s="533"/>
      <c r="FB1278" s="533"/>
      <c r="FC1278" s="533"/>
      <c r="FD1278" s="533"/>
      <c r="FE1278" s="533"/>
      <c r="FF1278" s="533"/>
      <c r="FG1278" s="533"/>
      <c r="FH1278" s="533"/>
      <c r="FI1278" s="533"/>
      <c r="FJ1278" s="533"/>
      <c r="FK1278" s="533"/>
      <c r="FL1278" s="533"/>
      <c r="FM1278" s="533"/>
      <c r="FN1278" s="533"/>
      <c r="FO1278" s="533"/>
      <c r="FP1278" s="533"/>
      <c r="FQ1278" s="533"/>
      <c r="FR1278" s="533"/>
      <c r="FS1278" s="533"/>
      <c r="FT1278" s="533"/>
      <c r="FU1278" s="533"/>
      <c r="FV1278" s="533"/>
      <c r="FW1278" s="533"/>
      <c r="FX1278" s="533"/>
      <c r="FY1278" s="533"/>
      <c r="FZ1278" s="533"/>
      <c r="GA1278" s="533"/>
      <c r="GB1278" s="533"/>
      <c r="GC1278" s="533"/>
      <c r="GD1278" s="533"/>
      <c r="GE1278" s="533"/>
      <c r="GF1278" s="533"/>
      <c r="GG1278" s="533"/>
      <c r="GH1278" s="533"/>
      <c r="GI1278" s="533"/>
      <c r="GJ1278" s="533"/>
      <c r="GK1278" s="533"/>
      <c r="GL1278" s="533"/>
      <c r="GM1278" s="533"/>
      <c r="GN1278" s="533"/>
      <c r="GO1278" s="533"/>
      <c r="GP1278" s="533"/>
      <c r="GQ1278" s="533"/>
      <c r="GR1278" s="533"/>
      <c r="GS1278" s="533"/>
      <c r="GT1278" s="533"/>
      <c r="GU1278" s="533"/>
      <c r="GV1278" s="533"/>
      <c r="GW1278" s="533"/>
      <c r="GX1278" s="533"/>
      <c r="GY1278" s="533"/>
      <c r="GZ1278" s="533"/>
      <c r="HA1278" s="533"/>
      <c r="HB1278" s="533"/>
      <c r="HC1278" s="533"/>
      <c r="HD1278" s="533"/>
      <c r="HE1278" s="533"/>
      <c r="HF1278" s="533"/>
      <c r="HG1278" s="533"/>
      <c r="HH1278" s="533"/>
      <c r="HI1278" s="533"/>
      <c r="HJ1278" s="533"/>
      <c r="HK1278" s="533"/>
      <c r="HL1278" s="533"/>
      <c r="HM1278" s="533"/>
      <c r="HN1278" s="533"/>
      <c r="HO1278" s="533"/>
      <c r="HP1278" s="533"/>
      <c r="HQ1278" s="533"/>
      <c r="HR1278" s="533"/>
      <c r="HS1278" s="533"/>
      <c r="HT1278" s="533"/>
      <c r="HU1278" s="533"/>
      <c r="HV1278" s="533"/>
      <c r="HW1278" s="533"/>
      <c r="HX1278" s="533"/>
      <c r="HY1278" s="533"/>
      <c r="HZ1278" s="533"/>
      <c r="IA1278" s="533"/>
      <c r="IB1278" s="533"/>
      <c r="IC1278" s="533"/>
      <c r="ID1278" s="533"/>
      <c r="IE1278" s="533"/>
      <c r="IF1278" s="533"/>
      <c r="IG1278" s="533"/>
      <c r="IH1278" s="533"/>
      <c r="II1278" s="533"/>
      <c r="IJ1278" s="533"/>
      <c r="IK1278" s="533"/>
      <c r="IL1278" s="533"/>
      <c r="IM1278" s="533"/>
      <c r="IN1278" s="533"/>
      <c r="IO1278" s="533"/>
      <c r="IP1278" s="533"/>
      <c r="IQ1278" s="533"/>
      <c r="IR1278" s="533"/>
      <c r="IS1278" s="533"/>
      <c r="IT1278" s="533"/>
      <c r="IU1278" s="533"/>
      <c r="IV1278" s="533"/>
      <c r="IW1278" s="533"/>
      <c r="IX1278" s="533"/>
      <c r="IY1278" s="533"/>
      <c r="IZ1278" s="533"/>
      <c r="JA1278" s="533"/>
      <c r="JB1278" s="533"/>
      <c r="JC1278" s="533"/>
      <c r="JD1278" s="533"/>
      <c r="JE1278" s="533"/>
      <c r="JF1278" s="533"/>
      <c r="JG1278" s="533"/>
      <c r="JH1278" s="533"/>
    </row>
    <row r="1279" spans="1:268" s="3" customFormat="1" ht="39.75" customHeight="1" x14ac:dyDescent="0.25">
      <c r="A1279" s="1" t="s">
        <v>3392</v>
      </c>
      <c r="B1279" s="1" t="s">
        <v>8102</v>
      </c>
      <c r="C1279" s="1">
        <v>11140168</v>
      </c>
      <c r="D1279" s="7">
        <v>43241</v>
      </c>
      <c r="E1279" s="7">
        <v>43241</v>
      </c>
      <c r="F1279" s="7">
        <v>46752</v>
      </c>
      <c r="G1279" s="1">
        <v>-7777</v>
      </c>
      <c r="H1279" s="1" t="s">
        <v>497</v>
      </c>
      <c r="I1279" s="1"/>
      <c r="J1279" s="1" t="s">
        <v>8103</v>
      </c>
      <c r="K1279" s="1" t="s">
        <v>55</v>
      </c>
      <c r="L1279" s="1" t="s">
        <v>8104</v>
      </c>
      <c r="M1279" s="1" t="s">
        <v>58</v>
      </c>
      <c r="N1279" s="1" t="s">
        <v>58</v>
      </c>
      <c r="O1279" s="1" t="s">
        <v>52</v>
      </c>
      <c r="P1279" s="6" t="s">
        <v>8105</v>
      </c>
      <c r="Q1279" s="1"/>
      <c r="R1279" s="1" t="s">
        <v>58</v>
      </c>
      <c r="S1279" s="1" t="s">
        <v>58</v>
      </c>
      <c r="T1279" s="1" t="s">
        <v>52</v>
      </c>
      <c r="U1279" s="6" t="s">
        <v>8105</v>
      </c>
      <c r="V1279" s="1"/>
      <c r="W1279" s="1" t="s">
        <v>9153</v>
      </c>
      <c r="X1279" s="1">
        <v>600</v>
      </c>
      <c r="Y1279" s="1">
        <v>77.849999999999994</v>
      </c>
      <c r="Z1279" s="9" t="s">
        <v>468</v>
      </c>
      <c r="AA1279" s="1" t="s">
        <v>4733</v>
      </c>
      <c r="AB1279" s="1">
        <v>0.85799999999999998</v>
      </c>
      <c r="AC1279" s="1">
        <v>900</v>
      </c>
      <c r="AD1279" s="1">
        <v>16500000</v>
      </c>
      <c r="AE1279" s="1"/>
      <c r="AF1279" s="1">
        <v>16500000</v>
      </c>
      <c r="AG1279" s="1"/>
      <c r="AH1279" s="1"/>
      <c r="AI1279" s="1"/>
      <c r="AJ1279" s="1"/>
      <c r="AK1279" s="1"/>
      <c r="AL1279" s="1"/>
      <c r="AM1279" s="1"/>
      <c r="AN1279" s="1"/>
      <c r="AO1279" s="454">
        <v>80</v>
      </c>
      <c r="AP1279" s="1"/>
      <c r="AQ1279" s="1"/>
      <c r="AR1279" s="1"/>
      <c r="AS1279" s="1" t="s">
        <v>1870</v>
      </c>
      <c r="AT1279" s="1"/>
      <c r="AU1279" s="1"/>
      <c r="AV1279" s="1">
        <v>762</v>
      </c>
      <c r="AW1279" s="1" t="s">
        <v>8106</v>
      </c>
      <c r="AX1279" s="1" t="s">
        <v>8107</v>
      </c>
      <c r="AY1279" s="1">
        <v>42</v>
      </c>
      <c r="AZ1279" s="1">
        <v>46</v>
      </c>
      <c r="BA1279" s="1">
        <v>43.09</v>
      </c>
      <c r="BB1279" s="1">
        <v>24</v>
      </c>
      <c r="BC1279" s="1">
        <v>1</v>
      </c>
      <c r="BD1279" s="1">
        <v>36.020000000000003</v>
      </c>
      <c r="BE1279" s="1">
        <f t="shared" si="268"/>
        <v>42.778636111111112</v>
      </c>
      <c r="BF1279" s="1">
        <f t="shared" si="269"/>
        <v>24.026672222222221</v>
      </c>
      <c r="BG1279" s="1" t="s">
        <v>47</v>
      </c>
      <c r="BH1279" s="1"/>
      <c r="BI1279" s="1">
        <v>3144</v>
      </c>
      <c r="BJ1279" s="7">
        <v>44194</v>
      </c>
      <c r="BK1279" s="1">
        <v>3144</v>
      </c>
      <c r="BL1279" s="7">
        <v>44194</v>
      </c>
      <c r="BM1279" s="1"/>
      <c r="BN1279" s="1"/>
      <c r="BO1279" s="1"/>
      <c r="BP1279" s="1"/>
      <c r="BQ1279" s="1"/>
      <c r="BR1279" s="1"/>
      <c r="BS1279" s="1"/>
      <c r="BT1279" s="533"/>
      <c r="BU1279" s="533"/>
      <c r="BV1279" s="533"/>
      <c r="BW1279" s="533"/>
      <c r="BX1279" s="533"/>
      <c r="BY1279" s="533"/>
      <c r="BZ1279" s="533"/>
      <c r="CA1279" s="533"/>
      <c r="CB1279" s="533"/>
      <c r="CC1279" s="533"/>
      <c r="CD1279" s="533"/>
      <c r="CE1279" s="533"/>
      <c r="CF1279" s="533"/>
      <c r="CG1279" s="533"/>
      <c r="CH1279" s="533"/>
      <c r="CI1279" s="533"/>
      <c r="CJ1279" s="533"/>
      <c r="CK1279" s="533"/>
      <c r="CL1279" s="533"/>
      <c r="CM1279" s="533"/>
      <c r="CN1279" s="533"/>
      <c r="CO1279" s="533"/>
      <c r="CP1279" s="533"/>
      <c r="CQ1279" s="533"/>
      <c r="CR1279" s="533"/>
      <c r="CS1279" s="533"/>
      <c r="CT1279" s="533"/>
      <c r="CU1279" s="533"/>
      <c r="CV1279" s="533"/>
      <c r="CW1279" s="533"/>
      <c r="CX1279" s="533"/>
      <c r="CY1279" s="533"/>
      <c r="CZ1279" s="533"/>
      <c r="DA1279" s="533"/>
      <c r="DB1279" s="533"/>
      <c r="DC1279" s="533"/>
      <c r="DD1279" s="533"/>
      <c r="DE1279" s="533"/>
      <c r="DF1279" s="533"/>
      <c r="DG1279" s="533"/>
      <c r="DH1279" s="533"/>
      <c r="DI1279" s="533"/>
      <c r="DJ1279" s="533"/>
      <c r="DK1279" s="533"/>
      <c r="DL1279" s="533"/>
      <c r="DM1279" s="533"/>
      <c r="DN1279" s="533"/>
      <c r="DO1279" s="533"/>
      <c r="DP1279" s="533"/>
      <c r="DQ1279" s="533"/>
      <c r="DR1279" s="533"/>
      <c r="DS1279" s="533"/>
      <c r="DT1279" s="533"/>
      <c r="DU1279" s="533"/>
      <c r="DV1279" s="533"/>
      <c r="DW1279" s="533"/>
      <c r="DX1279" s="533"/>
      <c r="DY1279" s="533"/>
      <c r="DZ1279" s="533"/>
      <c r="EA1279" s="533"/>
      <c r="EB1279" s="533"/>
      <c r="EC1279" s="533"/>
      <c r="ED1279" s="533"/>
      <c r="EE1279" s="533"/>
      <c r="EF1279" s="533"/>
      <c r="EG1279" s="533"/>
      <c r="EH1279" s="533"/>
      <c r="EI1279" s="533"/>
      <c r="EJ1279" s="533"/>
      <c r="EK1279" s="533"/>
      <c r="EL1279" s="533"/>
      <c r="EM1279" s="533"/>
      <c r="EN1279" s="533"/>
      <c r="EO1279" s="533"/>
      <c r="EP1279" s="533"/>
      <c r="EQ1279" s="533"/>
      <c r="ER1279" s="533"/>
      <c r="ES1279" s="533"/>
      <c r="ET1279" s="533"/>
      <c r="EU1279" s="533"/>
      <c r="EV1279" s="533"/>
      <c r="EW1279" s="533"/>
      <c r="EX1279" s="533"/>
      <c r="EY1279" s="533"/>
      <c r="EZ1279" s="533"/>
      <c r="FA1279" s="533"/>
      <c r="FB1279" s="533"/>
      <c r="FC1279" s="533"/>
      <c r="FD1279" s="533"/>
      <c r="FE1279" s="533"/>
      <c r="FF1279" s="533"/>
      <c r="FG1279" s="533"/>
      <c r="FH1279" s="533"/>
      <c r="FI1279" s="533"/>
      <c r="FJ1279" s="533"/>
      <c r="FK1279" s="533"/>
      <c r="FL1279" s="533"/>
      <c r="FM1279" s="533"/>
      <c r="FN1279" s="533"/>
      <c r="FO1279" s="533"/>
      <c r="FP1279" s="533"/>
      <c r="FQ1279" s="533"/>
      <c r="FR1279" s="533"/>
      <c r="FS1279" s="533"/>
      <c r="FT1279" s="533"/>
      <c r="FU1279" s="533"/>
      <c r="FV1279" s="533"/>
      <c r="FW1279" s="533"/>
      <c r="FX1279" s="533"/>
      <c r="FY1279" s="533"/>
      <c r="FZ1279" s="533"/>
      <c r="GA1279" s="533"/>
      <c r="GB1279" s="533"/>
      <c r="GC1279" s="533"/>
      <c r="GD1279" s="533"/>
      <c r="GE1279" s="533"/>
      <c r="GF1279" s="533"/>
      <c r="GG1279" s="533"/>
      <c r="GH1279" s="533"/>
      <c r="GI1279" s="533"/>
      <c r="GJ1279" s="533"/>
      <c r="GK1279" s="533"/>
      <c r="GL1279" s="533"/>
      <c r="GM1279" s="533"/>
      <c r="GN1279" s="533"/>
      <c r="GO1279" s="533"/>
      <c r="GP1279" s="533"/>
      <c r="GQ1279" s="533"/>
      <c r="GR1279" s="533"/>
      <c r="GS1279" s="533"/>
      <c r="GT1279" s="533"/>
      <c r="GU1279" s="533"/>
      <c r="GV1279" s="533"/>
      <c r="GW1279" s="533"/>
      <c r="GX1279" s="533"/>
      <c r="GY1279" s="533"/>
      <c r="GZ1279" s="533"/>
      <c r="HA1279" s="533"/>
      <c r="HB1279" s="533"/>
      <c r="HC1279" s="533"/>
      <c r="HD1279" s="533"/>
      <c r="HE1279" s="533"/>
      <c r="HF1279" s="533"/>
      <c r="HG1279" s="533"/>
      <c r="HH1279" s="533"/>
      <c r="HI1279" s="533"/>
      <c r="HJ1279" s="533"/>
      <c r="HK1279" s="533"/>
      <c r="HL1279" s="533"/>
      <c r="HM1279" s="533"/>
      <c r="HN1279" s="533"/>
      <c r="HO1279" s="533"/>
      <c r="HP1279" s="533"/>
      <c r="HQ1279" s="533"/>
      <c r="HR1279" s="533"/>
      <c r="HS1279" s="533"/>
      <c r="HT1279" s="533"/>
      <c r="HU1279" s="533"/>
      <c r="HV1279" s="533"/>
      <c r="HW1279" s="533"/>
      <c r="HX1279" s="533"/>
      <c r="HY1279" s="533"/>
      <c r="HZ1279" s="533"/>
      <c r="IA1279" s="533"/>
      <c r="IB1279" s="533"/>
      <c r="IC1279" s="533"/>
      <c r="ID1279" s="533"/>
      <c r="IE1279" s="533"/>
      <c r="IF1279" s="533"/>
      <c r="IG1279" s="533"/>
      <c r="IH1279" s="533"/>
      <c r="II1279" s="533"/>
      <c r="IJ1279" s="533"/>
      <c r="IK1279" s="533"/>
      <c r="IL1279" s="533"/>
      <c r="IM1279" s="533"/>
      <c r="IN1279" s="533"/>
      <c r="IO1279" s="533"/>
      <c r="IP1279" s="533"/>
      <c r="IQ1279" s="533"/>
      <c r="IR1279" s="533"/>
      <c r="IS1279" s="533"/>
      <c r="IT1279" s="533"/>
      <c r="IU1279" s="533"/>
      <c r="IV1279" s="533"/>
      <c r="IW1279" s="533"/>
      <c r="IX1279" s="533"/>
      <c r="IY1279" s="533"/>
      <c r="IZ1279" s="533"/>
      <c r="JA1279" s="533"/>
      <c r="JB1279" s="533"/>
      <c r="JC1279" s="533"/>
      <c r="JD1279" s="533"/>
      <c r="JE1279" s="533"/>
      <c r="JF1279" s="533"/>
      <c r="JG1279" s="533"/>
      <c r="JH1279" s="533"/>
    </row>
    <row r="1280" spans="1:268" s="3" customFormat="1" ht="39.75" customHeight="1" thickBot="1" x14ac:dyDescent="0.3">
      <c r="A1280" s="178"/>
      <c r="B1280" s="178" t="s">
        <v>8102</v>
      </c>
      <c r="C1280" s="178">
        <v>11140168</v>
      </c>
      <c r="D1280" s="179">
        <v>43241</v>
      </c>
      <c r="E1280" s="179">
        <v>43241</v>
      </c>
      <c r="F1280" s="179">
        <v>46752</v>
      </c>
      <c r="G1280" s="178">
        <v>-7777</v>
      </c>
      <c r="H1280" s="178" t="s">
        <v>497</v>
      </c>
      <c r="I1280" s="178"/>
      <c r="J1280" s="178" t="s">
        <v>8103</v>
      </c>
      <c r="K1280" s="178" t="s">
        <v>55</v>
      </c>
      <c r="L1280" s="1" t="s">
        <v>8104</v>
      </c>
      <c r="M1280" s="178" t="s">
        <v>58</v>
      </c>
      <c r="N1280" s="178" t="s">
        <v>58</v>
      </c>
      <c r="O1280" s="178" t="s">
        <v>52</v>
      </c>
      <c r="P1280" s="178" t="s">
        <v>8105</v>
      </c>
      <c r="Q1280" s="178"/>
      <c r="R1280" s="178" t="s">
        <v>58</v>
      </c>
      <c r="S1280" s="178" t="s">
        <v>58</v>
      </c>
      <c r="T1280" s="178" t="s">
        <v>52</v>
      </c>
      <c r="U1280" s="178" t="s">
        <v>8105</v>
      </c>
      <c r="V1280" s="178"/>
      <c r="W1280" s="178" t="s">
        <v>9153</v>
      </c>
      <c r="X1280" s="178"/>
      <c r="Y1280" s="178"/>
      <c r="Z1280" s="178" t="s">
        <v>468</v>
      </c>
      <c r="AA1280" s="178" t="s">
        <v>4733</v>
      </c>
      <c r="AB1280" s="178"/>
      <c r="AC1280" s="178"/>
      <c r="AD1280" s="178"/>
      <c r="AE1280" s="178"/>
      <c r="AF1280" s="178"/>
      <c r="AG1280" s="178"/>
      <c r="AH1280" s="178"/>
      <c r="AI1280" s="178"/>
      <c r="AJ1280" s="178"/>
      <c r="AK1280" s="178"/>
      <c r="AL1280" s="178"/>
      <c r="AM1280" s="178"/>
      <c r="AN1280" s="178"/>
      <c r="AO1280" s="178"/>
      <c r="AP1280" s="178"/>
      <c r="AQ1280" s="178"/>
      <c r="AR1280" s="178"/>
      <c r="AS1280" s="178" t="s">
        <v>8069</v>
      </c>
      <c r="AT1280" s="178"/>
      <c r="AU1280" s="178"/>
      <c r="AV1280" s="178"/>
      <c r="AW1280" s="178" t="s">
        <v>8108</v>
      </c>
      <c r="AX1280" s="178" t="s">
        <v>8109</v>
      </c>
      <c r="AY1280" s="178">
        <v>42</v>
      </c>
      <c r="AZ1280" s="178">
        <v>47</v>
      </c>
      <c r="BA1280" s="178">
        <v>26.04</v>
      </c>
      <c r="BB1280" s="178">
        <v>24</v>
      </c>
      <c r="BC1280" s="178">
        <v>0</v>
      </c>
      <c r="BD1280" s="178">
        <v>56.02</v>
      </c>
      <c r="BE1280" s="178">
        <f t="shared" si="268"/>
        <v>42.790566666666663</v>
      </c>
      <c r="BF1280" s="178">
        <f t="shared" si="269"/>
        <v>24.015561111111111</v>
      </c>
      <c r="BG1280" s="178" t="s">
        <v>47</v>
      </c>
      <c r="BH1280" s="178"/>
      <c r="BI1280" s="1">
        <v>3144</v>
      </c>
      <c r="BJ1280" s="7">
        <v>44194</v>
      </c>
      <c r="BK1280" s="1">
        <v>3144</v>
      </c>
      <c r="BL1280" s="7">
        <v>44194</v>
      </c>
      <c r="BM1280" s="178"/>
      <c r="BN1280" s="178"/>
      <c r="BO1280" s="178"/>
      <c r="BP1280" s="178"/>
      <c r="BQ1280" s="178"/>
      <c r="BR1280" s="178"/>
      <c r="BS1280" s="178"/>
      <c r="BT1280" s="533"/>
      <c r="BU1280" s="533"/>
      <c r="BV1280" s="533"/>
      <c r="BW1280" s="533"/>
      <c r="BX1280" s="533"/>
      <c r="BY1280" s="533"/>
      <c r="BZ1280" s="533"/>
      <c r="CA1280" s="533"/>
      <c r="CB1280" s="533"/>
      <c r="CC1280" s="533"/>
      <c r="CD1280" s="533"/>
      <c r="CE1280" s="533"/>
      <c r="CF1280" s="533"/>
      <c r="CG1280" s="533"/>
      <c r="CH1280" s="533"/>
      <c r="CI1280" s="533"/>
      <c r="CJ1280" s="533"/>
      <c r="CK1280" s="533"/>
      <c r="CL1280" s="533"/>
      <c r="CM1280" s="533"/>
      <c r="CN1280" s="533"/>
      <c r="CO1280" s="533"/>
      <c r="CP1280" s="533"/>
      <c r="CQ1280" s="533"/>
      <c r="CR1280" s="533"/>
      <c r="CS1280" s="533"/>
      <c r="CT1280" s="533"/>
      <c r="CU1280" s="533"/>
      <c r="CV1280" s="533"/>
      <c r="CW1280" s="533"/>
      <c r="CX1280" s="533"/>
      <c r="CY1280" s="533"/>
      <c r="CZ1280" s="533"/>
      <c r="DA1280" s="533"/>
      <c r="DB1280" s="533"/>
      <c r="DC1280" s="533"/>
      <c r="DD1280" s="533"/>
      <c r="DE1280" s="533"/>
      <c r="DF1280" s="533"/>
      <c r="DG1280" s="533"/>
      <c r="DH1280" s="533"/>
      <c r="DI1280" s="533"/>
      <c r="DJ1280" s="533"/>
      <c r="DK1280" s="533"/>
      <c r="DL1280" s="533"/>
      <c r="DM1280" s="533"/>
      <c r="DN1280" s="533"/>
      <c r="DO1280" s="533"/>
      <c r="DP1280" s="533"/>
      <c r="DQ1280" s="533"/>
      <c r="DR1280" s="533"/>
      <c r="DS1280" s="533"/>
      <c r="DT1280" s="533"/>
      <c r="DU1280" s="533"/>
      <c r="DV1280" s="533"/>
      <c r="DW1280" s="533"/>
      <c r="DX1280" s="533"/>
      <c r="DY1280" s="533"/>
      <c r="DZ1280" s="533"/>
      <c r="EA1280" s="533"/>
      <c r="EB1280" s="533"/>
      <c r="EC1280" s="533"/>
      <c r="ED1280" s="533"/>
      <c r="EE1280" s="533"/>
      <c r="EF1280" s="533"/>
      <c r="EG1280" s="533"/>
      <c r="EH1280" s="533"/>
      <c r="EI1280" s="533"/>
      <c r="EJ1280" s="533"/>
      <c r="EK1280" s="533"/>
      <c r="EL1280" s="533"/>
      <c r="EM1280" s="533"/>
      <c r="EN1280" s="533"/>
      <c r="EO1280" s="533"/>
      <c r="EP1280" s="533"/>
      <c r="EQ1280" s="533"/>
      <c r="ER1280" s="533"/>
      <c r="ES1280" s="533"/>
      <c r="ET1280" s="533"/>
      <c r="EU1280" s="533"/>
      <c r="EV1280" s="533"/>
      <c r="EW1280" s="533"/>
      <c r="EX1280" s="533"/>
      <c r="EY1280" s="533"/>
      <c r="EZ1280" s="533"/>
      <c r="FA1280" s="533"/>
      <c r="FB1280" s="533"/>
      <c r="FC1280" s="533"/>
      <c r="FD1280" s="533"/>
      <c r="FE1280" s="533"/>
      <c r="FF1280" s="533"/>
      <c r="FG1280" s="533"/>
      <c r="FH1280" s="533"/>
      <c r="FI1280" s="533"/>
      <c r="FJ1280" s="533"/>
      <c r="FK1280" s="533"/>
      <c r="FL1280" s="533"/>
      <c r="FM1280" s="533"/>
      <c r="FN1280" s="533"/>
      <c r="FO1280" s="533"/>
      <c r="FP1280" s="533"/>
      <c r="FQ1280" s="533"/>
      <c r="FR1280" s="533"/>
      <c r="FS1280" s="533"/>
      <c r="FT1280" s="533"/>
      <c r="FU1280" s="533"/>
      <c r="FV1280" s="533"/>
      <c r="FW1280" s="533"/>
      <c r="FX1280" s="533"/>
      <c r="FY1280" s="533"/>
      <c r="FZ1280" s="533"/>
      <c r="GA1280" s="533"/>
      <c r="GB1280" s="533"/>
      <c r="GC1280" s="533"/>
      <c r="GD1280" s="533"/>
      <c r="GE1280" s="533"/>
      <c r="GF1280" s="533"/>
      <c r="GG1280" s="533"/>
      <c r="GH1280" s="533"/>
      <c r="GI1280" s="533"/>
      <c r="GJ1280" s="533"/>
      <c r="GK1280" s="533"/>
      <c r="GL1280" s="533"/>
      <c r="GM1280" s="533"/>
      <c r="GN1280" s="533"/>
      <c r="GO1280" s="533"/>
      <c r="GP1280" s="533"/>
      <c r="GQ1280" s="533"/>
      <c r="GR1280" s="533"/>
      <c r="GS1280" s="533"/>
      <c r="GT1280" s="533"/>
      <c r="GU1280" s="533"/>
      <c r="GV1280" s="533"/>
      <c r="GW1280" s="533"/>
      <c r="GX1280" s="533"/>
      <c r="GY1280" s="533"/>
      <c r="GZ1280" s="533"/>
      <c r="HA1280" s="533"/>
      <c r="HB1280" s="533"/>
      <c r="HC1280" s="533"/>
      <c r="HD1280" s="533"/>
      <c r="HE1280" s="533"/>
      <c r="HF1280" s="533"/>
      <c r="HG1280" s="533"/>
      <c r="HH1280" s="533"/>
      <c r="HI1280" s="533"/>
      <c r="HJ1280" s="533"/>
      <c r="HK1280" s="533"/>
      <c r="HL1280" s="533"/>
      <c r="HM1280" s="533"/>
      <c r="HN1280" s="533"/>
      <c r="HO1280" s="533"/>
      <c r="HP1280" s="533"/>
      <c r="HQ1280" s="533"/>
      <c r="HR1280" s="533"/>
      <c r="HS1280" s="533"/>
      <c r="HT1280" s="533"/>
      <c r="HU1280" s="533"/>
      <c r="HV1280" s="533"/>
      <c r="HW1280" s="533"/>
      <c r="HX1280" s="533"/>
      <c r="HY1280" s="533"/>
      <c r="HZ1280" s="533"/>
      <c r="IA1280" s="533"/>
      <c r="IB1280" s="533"/>
      <c r="IC1280" s="533"/>
      <c r="ID1280" s="533"/>
      <c r="IE1280" s="533"/>
      <c r="IF1280" s="533"/>
      <c r="IG1280" s="533"/>
      <c r="IH1280" s="533"/>
      <c r="II1280" s="533"/>
      <c r="IJ1280" s="533"/>
      <c r="IK1280" s="533"/>
      <c r="IL1280" s="533"/>
      <c r="IM1280" s="533"/>
      <c r="IN1280" s="533"/>
      <c r="IO1280" s="533"/>
      <c r="IP1280" s="533"/>
      <c r="IQ1280" s="533"/>
      <c r="IR1280" s="533"/>
      <c r="IS1280" s="533"/>
      <c r="IT1280" s="533"/>
      <c r="IU1280" s="533"/>
      <c r="IV1280" s="533"/>
      <c r="IW1280" s="533"/>
      <c r="IX1280" s="533"/>
      <c r="IY1280" s="533"/>
      <c r="IZ1280" s="533"/>
      <c r="JA1280" s="533"/>
      <c r="JB1280" s="533"/>
      <c r="JC1280" s="533"/>
      <c r="JD1280" s="533"/>
      <c r="JE1280" s="533"/>
      <c r="JF1280" s="533"/>
      <c r="JG1280" s="533"/>
      <c r="JH1280" s="533"/>
    </row>
    <row r="1281" spans="1:268" ht="12.75" thickBot="1" x14ac:dyDescent="0.3">
      <c r="A1281" s="317" t="s">
        <v>3392</v>
      </c>
      <c r="B1281" s="317" t="s">
        <v>8086</v>
      </c>
      <c r="C1281" s="317">
        <v>11730015</v>
      </c>
      <c r="D1281" s="318">
        <v>43245</v>
      </c>
      <c r="E1281" s="318">
        <v>43245</v>
      </c>
      <c r="F1281" s="318">
        <v>45071</v>
      </c>
      <c r="G1281" s="317">
        <v>-7777</v>
      </c>
      <c r="H1281" s="317" t="s">
        <v>8087</v>
      </c>
      <c r="I1281" s="317"/>
      <c r="J1281" s="317"/>
      <c r="K1281" s="317" t="s">
        <v>55</v>
      </c>
      <c r="L1281" s="317" t="s">
        <v>8088</v>
      </c>
      <c r="M1281" s="317" t="s">
        <v>8089</v>
      </c>
      <c r="N1281" s="317" t="s">
        <v>292</v>
      </c>
      <c r="O1281" s="317" t="s">
        <v>76</v>
      </c>
      <c r="P1281" s="319" t="s">
        <v>8090</v>
      </c>
      <c r="Q1281" s="317" t="s">
        <v>8091</v>
      </c>
      <c r="R1281" s="317" t="s">
        <v>8089</v>
      </c>
      <c r="S1281" s="317" t="s">
        <v>292</v>
      </c>
      <c r="T1281" s="317" t="s">
        <v>76</v>
      </c>
      <c r="U1281" s="319" t="s">
        <v>8090</v>
      </c>
      <c r="V1281" s="317" t="s">
        <v>8091</v>
      </c>
      <c r="W1281" s="317" t="s">
        <v>389</v>
      </c>
      <c r="X1281" s="317"/>
      <c r="Y1281" s="317"/>
      <c r="Z1281" s="504" t="s">
        <v>468</v>
      </c>
      <c r="AA1281" s="317" t="s">
        <v>293</v>
      </c>
      <c r="AB1281" s="317"/>
      <c r="AC1281" s="317">
        <v>4</v>
      </c>
      <c r="AD1281" s="317">
        <v>17100</v>
      </c>
      <c r="AE1281" s="317"/>
      <c r="AF1281" s="317"/>
      <c r="AG1281" s="317">
        <v>17100</v>
      </c>
      <c r="AH1281" s="317"/>
      <c r="AI1281" s="317"/>
      <c r="AJ1281" s="317"/>
      <c r="AK1281" s="317"/>
      <c r="AL1281" s="317"/>
      <c r="AM1281" s="317"/>
      <c r="AN1281" s="317"/>
      <c r="AO1281" s="317"/>
      <c r="AP1281" s="317"/>
      <c r="AQ1281" s="317"/>
      <c r="AR1281" s="317"/>
      <c r="AS1281" s="504" t="s">
        <v>1870</v>
      </c>
      <c r="AT1281" s="317"/>
      <c r="AU1281" s="317"/>
      <c r="AV1281" s="317">
        <v>82.8</v>
      </c>
      <c r="AW1281" s="504" t="s">
        <v>8092</v>
      </c>
      <c r="AX1281" s="504" t="s">
        <v>8093</v>
      </c>
      <c r="AY1281" s="504">
        <v>43</v>
      </c>
      <c r="AZ1281" s="504">
        <v>19</v>
      </c>
      <c r="BA1281" s="504">
        <v>24.94</v>
      </c>
      <c r="BB1281" s="504">
        <v>24</v>
      </c>
      <c r="BC1281" s="504">
        <v>6</v>
      </c>
      <c r="BD1281" s="504">
        <v>48.82</v>
      </c>
      <c r="BE1281" s="504">
        <f t="shared" si="268"/>
        <v>43.323594444444446</v>
      </c>
      <c r="BF1281" s="504">
        <f t="shared" si="269"/>
        <v>24.113561111111114</v>
      </c>
      <c r="BG1281" s="504" t="s">
        <v>38</v>
      </c>
      <c r="BH1281" s="317"/>
      <c r="BI1281" s="317"/>
      <c r="BJ1281" s="318"/>
      <c r="BK1281" s="317"/>
      <c r="BL1281" s="318"/>
      <c r="BM1281" s="317">
        <v>735</v>
      </c>
      <c r="BN1281" s="318">
        <v>44782</v>
      </c>
      <c r="BO1281" s="317"/>
      <c r="BP1281" s="317"/>
      <c r="BQ1281" s="317"/>
      <c r="BR1281" s="317"/>
      <c r="BS1281" s="317"/>
    </row>
    <row r="1282" spans="1:268" s="3" customFormat="1" ht="39.75" customHeight="1" x14ac:dyDescent="0.25">
      <c r="A1282" s="1" t="s">
        <v>3392</v>
      </c>
      <c r="B1282" s="1" t="s">
        <v>8118</v>
      </c>
      <c r="C1282" s="1">
        <v>11420035</v>
      </c>
      <c r="D1282" s="7">
        <v>43262</v>
      </c>
      <c r="E1282" s="7">
        <v>43262</v>
      </c>
      <c r="F1282" s="7">
        <v>45454</v>
      </c>
      <c r="G1282" s="1">
        <v>-7777</v>
      </c>
      <c r="H1282" s="1" t="s">
        <v>8120</v>
      </c>
      <c r="I1282" s="1"/>
      <c r="J1282" s="1"/>
      <c r="K1282" s="1" t="s">
        <v>70</v>
      </c>
      <c r="L1282" s="1" t="s">
        <v>8121</v>
      </c>
      <c r="M1282" s="1" t="s">
        <v>8119</v>
      </c>
      <c r="N1282" s="1" t="s">
        <v>316</v>
      </c>
      <c r="O1282" s="1" t="s">
        <v>317</v>
      </c>
      <c r="P1282" s="6" t="s">
        <v>8122</v>
      </c>
      <c r="Q1282" s="1" t="s">
        <v>8123</v>
      </c>
      <c r="R1282" s="1" t="s">
        <v>8119</v>
      </c>
      <c r="S1282" s="1" t="s">
        <v>316</v>
      </c>
      <c r="T1282" s="1" t="s">
        <v>317</v>
      </c>
      <c r="U1282" s="6" t="s">
        <v>8122</v>
      </c>
      <c r="V1282" s="1" t="s">
        <v>8123</v>
      </c>
      <c r="W1282" s="1" t="s">
        <v>8124</v>
      </c>
      <c r="X1282" s="1"/>
      <c r="Y1282" s="1"/>
      <c r="Z1282" s="9" t="s">
        <v>8125</v>
      </c>
      <c r="AA1282" s="1" t="s">
        <v>341</v>
      </c>
      <c r="AB1282" s="1"/>
      <c r="AC1282" s="454">
        <v>4</v>
      </c>
      <c r="AD1282" s="1">
        <v>2560</v>
      </c>
      <c r="AE1282" s="1"/>
      <c r="AF1282" s="1"/>
      <c r="AG1282" s="1"/>
      <c r="AH1282" s="1"/>
      <c r="AI1282" s="1"/>
      <c r="AJ1282" s="1">
        <v>2560</v>
      </c>
      <c r="AK1282" s="1"/>
      <c r="AL1282" s="1"/>
      <c r="AM1282" s="1"/>
      <c r="AN1282" s="1"/>
      <c r="AO1282" s="454">
        <v>4</v>
      </c>
      <c r="AP1282" s="1">
        <v>6</v>
      </c>
      <c r="AQ1282" s="1"/>
      <c r="AR1282" s="1"/>
      <c r="AS1282" s="1" t="s">
        <v>8130</v>
      </c>
      <c r="AT1282" s="1"/>
      <c r="AU1282" s="1"/>
      <c r="AV1282" s="1">
        <v>237.6</v>
      </c>
      <c r="AW1282" s="1" t="s">
        <v>8126</v>
      </c>
      <c r="AX1282" s="1" t="s">
        <v>8127</v>
      </c>
      <c r="AY1282" s="1">
        <v>43</v>
      </c>
      <c r="AZ1282" s="1">
        <v>27</v>
      </c>
      <c r="BA1282" s="1">
        <v>18.850000000000001</v>
      </c>
      <c r="BB1282" s="1">
        <v>27</v>
      </c>
      <c r="BC1282" s="1">
        <v>32</v>
      </c>
      <c r="BD1282" s="1">
        <v>18.850000000000001</v>
      </c>
      <c r="BE1282" s="1">
        <f t="shared" si="268"/>
        <v>43.455236111111113</v>
      </c>
      <c r="BF1282" s="1">
        <f t="shared" si="269"/>
        <v>27.538569444444445</v>
      </c>
      <c r="BG1282" s="1" t="s">
        <v>38</v>
      </c>
      <c r="BH1282" s="1"/>
      <c r="BI1282" s="1"/>
      <c r="BJ1282" s="7"/>
      <c r="BK1282" s="1"/>
      <c r="BL1282" s="7"/>
      <c r="BM1282" s="1"/>
      <c r="BN1282" s="1"/>
      <c r="BO1282" s="1"/>
      <c r="BP1282" s="1"/>
      <c r="BQ1282" s="1"/>
      <c r="BR1282" s="1"/>
      <c r="BS1282" s="1"/>
      <c r="BT1282" s="533"/>
      <c r="BU1282" s="533"/>
      <c r="BV1282" s="533"/>
      <c r="BW1282" s="533"/>
      <c r="BX1282" s="533"/>
      <c r="BY1282" s="533"/>
      <c r="BZ1282" s="533"/>
      <c r="CA1282" s="533"/>
      <c r="CB1282" s="533"/>
      <c r="CC1282" s="533"/>
      <c r="CD1282" s="533"/>
      <c r="CE1282" s="533"/>
      <c r="CF1282" s="533"/>
      <c r="CG1282" s="533"/>
      <c r="CH1282" s="533"/>
      <c r="CI1282" s="533"/>
      <c r="CJ1282" s="533"/>
      <c r="CK1282" s="533"/>
      <c r="CL1282" s="533"/>
      <c r="CM1282" s="533"/>
      <c r="CN1282" s="533"/>
      <c r="CO1282" s="533"/>
      <c r="CP1282" s="533"/>
      <c r="CQ1282" s="533"/>
      <c r="CR1282" s="533"/>
      <c r="CS1282" s="533"/>
      <c r="CT1282" s="533"/>
      <c r="CU1282" s="533"/>
      <c r="CV1282" s="533"/>
      <c r="CW1282" s="533"/>
      <c r="CX1282" s="533"/>
      <c r="CY1282" s="533"/>
      <c r="CZ1282" s="533"/>
      <c r="DA1282" s="533"/>
      <c r="DB1282" s="533"/>
      <c r="DC1282" s="533"/>
      <c r="DD1282" s="533"/>
      <c r="DE1282" s="533"/>
      <c r="DF1282" s="533"/>
      <c r="DG1282" s="533"/>
      <c r="DH1282" s="533"/>
      <c r="DI1282" s="533"/>
      <c r="DJ1282" s="533"/>
      <c r="DK1282" s="533"/>
      <c r="DL1282" s="533"/>
      <c r="DM1282" s="533"/>
      <c r="DN1282" s="533"/>
      <c r="DO1282" s="533"/>
      <c r="DP1282" s="533"/>
      <c r="DQ1282" s="533"/>
      <c r="DR1282" s="533"/>
      <c r="DS1282" s="533"/>
      <c r="DT1282" s="533"/>
      <c r="DU1282" s="533"/>
      <c r="DV1282" s="533"/>
      <c r="DW1282" s="533"/>
      <c r="DX1282" s="533"/>
      <c r="DY1282" s="533"/>
      <c r="DZ1282" s="533"/>
      <c r="EA1282" s="533"/>
      <c r="EB1282" s="533"/>
      <c r="EC1282" s="533"/>
      <c r="ED1282" s="533"/>
      <c r="EE1282" s="533"/>
      <c r="EF1282" s="533"/>
      <c r="EG1282" s="533"/>
      <c r="EH1282" s="533"/>
      <c r="EI1282" s="533"/>
      <c r="EJ1282" s="533"/>
      <c r="EK1282" s="533"/>
      <c r="EL1282" s="533"/>
      <c r="EM1282" s="533"/>
      <c r="EN1282" s="533"/>
      <c r="EO1282" s="533"/>
      <c r="EP1282" s="533"/>
      <c r="EQ1282" s="533"/>
      <c r="ER1282" s="533"/>
      <c r="ES1282" s="533"/>
      <c r="ET1282" s="533"/>
      <c r="EU1282" s="533"/>
      <c r="EV1282" s="533"/>
      <c r="EW1282" s="533"/>
      <c r="EX1282" s="533"/>
      <c r="EY1282" s="533"/>
      <c r="EZ1282" s="533"/>
      <c r="FA1282" s="533"/>
      <c r="FB1282" s="533"/>
      <c r="FC1282" s="533"/>
      <c r="FD1282" s="533"/>
      <c r="FE1282" s="533"/>
      <c r="FF1282" s="533"/>
      <c r="FG1282" s="533"/>
      <c r="FH1282" s="533"/>
      <c r="FI1282" s="533"/>
      <c r="FJ1282" s="533"/>
      <c r="FK1282" s="533"/>
      <c r="FL1282" s="533"/>
      <c r="FM1282" s="533"/>
      <c r="FN1282" s="533"/>
      <c r="FO1282" s="533"/>
      <c r="FP1282" s="533"/>
      <c r="FQ1282" s="533"/>
      <c r="FR1282" s="533"/>
      <c r="FS1282" s="533"/>
      <c r="FT1282" s="533"/>
      <c r="FU1282" s="533"/>
      <c r="FV1282" s="533"/>
      <c r="FW1282" s="533"/>
      <c r="FX1282" s="533"/>
      <c r="FY1282" s="533"/>
      <c r="FZ1282" s="533"/>
      <c r="GA1282" s="533"/>
      <c r="GB1282" s="533"/>
      <c r="GC1282" s="533"/>
      <c r="GD1282" s="533"/>
      <c r="GE1282" s="533"/>
      <c r="GF1282" s="533"/>
      <c r="GG1282" s="533"/>
      <c r="GH1282" s="533"/>
      <c r="GI1282" s="533"/>
      <c r="GJ1282" s="533"/>
      <c r="GK1282" s="533"/>
      <c r="GL1282" s="533"/>
      <c r="GM1282" s="533"/>
      <c r="GN1282" s="533"/>
      <c r="GO1282" s="533"/>
      <c r="GP1282" s="533"/>
      <c r="GQ1282" s="533"/>
      <c r="GR1282" s="533"/>
      <c r="GS1282" s="533"/>
      <c r="GT1282" s="533"/>
      <c r="GU1282" s="533"/>
      <c r="GV1282" s="533"/>
      <c r="GW1282" s="533"/>
      <c r="GX1282" s="533"/>
      <c r="GY1282" s="533"/>
      <c r="GZ1282" s="533"/>
      <c r="HA1282" s="533"/>
      <c r="HB1282" s="533"/>
      <c r="HC1282" s="533"/>
      <c r="HD1282" s="533"/>
      <c r="HE1282" s="533"/>
      <c r="HF1282" s="533"/>
      <c r="HG1282" s="533"/>
      <c r="HH1282" s="533"/>
      <c r="HI1282" s="533"/>
      <c r="HJ1282" s="533"/>
      <c r="HK1282" s="533"/>
      <c r="HL1282" s="533"/>
      <c r="HM1282" s="533"/>
      <c r="HN1282" s="533"/>
      <c r="HO1282" s="533"/>
      <c r="HP1282" s="533"/>
      <c r="HQ1282" s="533"/>
      <c r="HR1282" s="533"/>
      <c r="HS1282" s="533"/>
      <c r="HT1282" s="533"/>
      <c r="HU1282" s="533"/>
      <c r="HV1282" s="533"/>
      <c r="HW1282" s="533"/>
      <c r="HX1282" s="533"/>
      <c r="HY1282" s="533"/>
      <c r="HZ1282" s="533"/>
      <c r="IA1282" s="533"/>
      <c r="IB1282" s="533"/>
      <c r="IC1282" s="533"/>
      <c r="ID1282" s="533"/>
      <c r="IE1282" s="533"/>
      <c r="IF1282" s="533"/>
      <c r="IG1282" s="533"/>
      <c r="IH1282" s="533"/>
      <c r="II1282" s="533"/>
      <c r="IJ1282" s="533"/>
      <c r="IK1282" s="533"/>
      <c r="IL1282" s="533"/>
      <c r="IM1282" s="533"/>
      <c r="IN1282" s="533"/>
      <c r="IO1282" s="533"/>
      <c r="IP1282" s="533"/>
      <c r="IQ1282" s="533"/>
      <c r="IR1282" s="533"/>
      <c r="IS1282" s="533"/>
      <c r="IT1282" s="533"/>
      <c r="IU1282" s="533"/>
      <c r="IV1282" s="533"/>
      <c r="IW1282" s="533"/>
      <c r="IX1282" s="533"/>
      <c r="IY1282" s="533"/>
      <c r="IZ1282" s="533"/>
      <c r="JA1282" s="533"/>
      <c r="JB1282" s="533"/>
      <c r="JC1282" s="533"/>
      <c r="JD1282" s="533"/>
      <c r="JE1282" s="533"/>
      <c r="JF1282" s="533"/>
      <c r="JG1282" s="533"/>
      <c r="JH1282" s="533"/>
    </row>
    <row r="1283" spans="1:268" s="3" customFormat="1" ht="39.75" customHeight="1" thickBot="1" x14ac:dyDescent="0.3">
      <c r="A1283" s="178"/>
      <c r="B1283" s="178" t="s">
        <v>8118</v>
      </c>
      <c r="C1283" s="178">
        <v>11420035</v>
      </c>
      <c r="D1283" s="179">
        <v>43262</v>
      </c>
      <c r="E1283" s="179">
        <v>43262</v>
      </c>
      <c r="F1283" s="179">
        <v>45454</v>
      </c>
      <c r="G1283" s="178">
        <v>-7777</v>
      </c>
      <c r="H1283" s="178" t="s">
        <v>8120</v>
      </c>
      <c r="I1283" s="178"/>
      <c r="J1283" s="178"/>
      <c r="K1283" s="178" t="s">
        <v>70</v>
      </c>
      <c r="L1283" s="178" t="s">
        <v>8121</v>
      </c>
      <c r="M1283" s="178" t="s">
        <v>8119</v>
      </c>
      <c r="N1283" s="178" t="s">
        <v>316</v>
      </c>
      <c r="O1283" s="178" t="s">
        <v>317</v>
      </c>
      <c r="P1283" s="178" t="s">
        <v>8122</v>
      </c>
      <c r="Q1283" s="178" t="s">
        <v>8123</v>
      </c>
      <c r="R1283" s="178" t="s">
        <v>8119</v>
      </c>
      <c r="S1283" s="178" t="s">
        <v>316</v>
      </c>
      <c r="T1283" s="178" t="s">
        <v>317</v>
      </c>
      <c r="U1283" s="178" t="s">
        <v>8122</v>
      </c>
      <c r="V1283" s="178" t="s">
        <v>8123</v>
      </c>
      <c r="W1283" s="178" t="s">
        <v>8124</v>
      </c>
      <c r="X1283" s="178"/>
      <c r="Y1283" s="178"/>
      <c r="Z1283" s="178" t="s">
        <v>8125</v>
      </c>
      <c r="AA1283" s="178" t="s">
        <v>341</v>
      </c>
      <c r="AB1283" s="178"/>
      <c r="AC1283" s="460">
        <v>4</v>
      </c>
      <c r="AD1283" s="178">
        <v>2560</v>
      </c>
      <c r="AE1283" s="178"/>
      <c r="AF1283" s="178"/>
      <c r="AG1283" s="178"/>
      <c r="AH1283" s="178"/>
      <c r="AI1283" s="178"/>
      <c r="AJ1283" s="178">
        <v>2560</v>
      </c>
      <c r="AK1283" s="178"/>
      <c r="AL1283" s="178"/>
      <c r="AM1283" s="178"/>
      <c r="AN1283" s="178"/>
      <c r="AO1283" s="460">
        <v>4</v>
      </c>
      <c r="AP1283" s="178">
        <v>6</v>
      </c>
      <c r="AQ1283" s="178"/>
      <c r="AR1283" s="178"/>
      <c r="AS1283" s="178" t="s">
        <v>8130</v>
      </c>
      <c r="AT1283" s="178"/>
      <c r="AU1283" s="178"/>
      <c r="AV1283" s="178">
        <v>237.6</v>
      </c>
      <c r="AW1283" s="178" t="s">
        <v>8128</v>
      </c>
      <c r="AX1283" s="178" t="s">
        <v>8129</v>
      </c>
      <c r="AY1283" s="178">
        <v>43</v>
      </c>
      <c r="AZ1283" s="178">
        <v>26</v>
      </c>
      <c r="BA1283" s="178">
        <v>55.72</v>
      </c>
      <c r="BB1283" s="178">
        <v>27</v>
      </c>
      <c r="BC1283" s="178">
        <v>32</v>
      </c>
      <c r="BD1283" s="178">
        <v>24.83</v>
      </c>
      <c r="BE1283" s="178">
        <f t="shared" ref="BE1283:BE1290" si="270">AY1283+AZ1283/60+BA1283/3600</f>
        <v>43.448811111111105</v>
      </c>
      <c r="BF1283" s="178">
        <f t="shared" ref="BF1283:BF1293" si="271">BB1283+BC1283/60+BD1283/3600</f>
        <v>27.540230555555556</v>
      </c>
      <c r="BG1283" s="178" t="s">
        <v>38</v>
      </c>
      <c r="BH1283" s="178"/>
      <c r="BI1283" s="178"/>
      <c r="BJ1283" s="179"/>
      <c r="BK1283" s="178"/>
      <c r="BL1283" s="179"/>
      <c r="BM1283" s="178"/>
      <c r="BN1283" s="178"/>
      <c r="BO1283" s="178"/>
      <c r="BP1283" s="178"/>
      <c r="BQ1283" s="178"/>
      <c r="BR1283" s="178"/>
      <c r="BS1283" s="178"/>
      <c r="BT1283" s="533"/>
      <c r="BU1283" s="533"/>
      <c r="BV1283" s="533"/>
      <c r="BW1283" s="533"/>
      <c r="BX1283" s="533"/>
      <c r="BY1283" s="533"/>
      <c r="BZ1283" s="533"/>
      <c r="CA1283" s="533"/>
      <c r="CB1283" s="533"/>
      <c r="CC1283" s="533"/>
      <c r="CD1283" s="533"/>
      <c r="CE1283" s="533"/>
      <c r="CF1283" s="533"/>
      <c r="CG1283" s="533"/>
      <c r="CH1283" s="533"/>
      <c r="CI1283" s="533"/>
      <c r="CJ1283" s="533"/>
      <c r="CK1283" s="533"/>
      <c r="CL1283" s="533"/>
      <c r="CM1283" s="533"/>
      <c r="CN1283" s="533"/>
      <c r="CO1283" s="533"/>
      <c r="CP1283" s="533"/>
      <c r="CQ1283" s="533"/>
      <c r="CR1283" s="533"/>
      <c r="CS1283" s="533"/>
      <c r="CT1283" s="533"/>
      <c r="CU1283" s="533"/>
      <c r="CV1283" s="533"/>
      <c r="CW1283" s="533"/>
      <c r="CX1283" s="533"/>
      <c r="CY1283" s="533"/>
      <c r="CZ1283" s="533"/>
      <c r="DA1283" s="533"/>
      <c r="DB1283" s="533"/>
      <c r="DC1283" s="533"/>
      <c r="DD1283" s="533"/>
      <c r="DE1283" s="533"/>
      <c r="DF1283" s="533"/>
      <c r="DG1283" s="533"/>
      <c r="DH1283" s="533"/>
      <c r="DI1283" s="533"/>
      <c r="DJ1283" s="533"/>
      <c r="DK1283" s="533"/>
      <c r="DL1283" s="533"/>
      <c r="DM1283" s="533"/>
      <c r="DN1283" s="533"/>
      <c r="DO1283" s="533"/>
      <c r="DP1283" s="533"/>
      <c r="DQ1283" s="533"/>
      <c r="DR1283" s="533"/>
      <c r="DS1283" s="533"/>
      <c r="DT1283" s="533"/>
      <c r="DU1283" s="533"/>
      <c r="DV1283" s="533"/>
      <c r="DW1283" s="533"/>
      <c r="DX1283" s="533"/>
      <c r="DY1283" s="533"/>
      <c r="DZ1283" s="533"/>
      <c r="EA1283" s="533"/>
      <c r="EB1283" s="533"/>
      <c r="EC1283" s="533"/>
      <c r="ED1283" s="533"/>
      <c r="EE1283" s="533"/>
      <c r="EF1283" s="533"/>
      <c r="EG1283" s="533"/>
      <c r="EH1283" s="533"/>
      <c r="EI1283" s="533"/>
      <c r="EJ1283" s="533"/>
      <c r="EK1283" s="533"/>
      <c r="EL1283" s="533"/>
      <c r="EM1283" s="533"/>
      <c r="EN1283" s="533"/>
      <c r="EO1283" s="533"/>
      <c r="EP1283" s="533"/>
      <c r="EQ1283" s="533"/>
      <c r="ER1283" s="533"/>
      <c r="ES1283" s="533"/>
      <c r="ET1283" s="533"/>
      <c r="EU1283" s="533"/>
      <c r="EV1283" s="533"/>
      <c r="EW1283" s="533"/>
      <c r="EX1283" s="533"/>
      <c r="EY1283" s="533"/>
      <c r="EZ1283" s="533"/>
      <c r="FA1283" s="533"/>
      <c r="FB1283" s="533"/>
      <c r="FC1283" s="533"/>
      <c r="FD1283" s="533"/>
      <c r="FE1283" s="533"/>
      <c r="FF1283" s="533"/>
      <c r="FG1283" s="533"/>
      <c r="FH1283" s="533"/>
      <c r="FI1283" s="533"/>
      <c r="FJ1283" s="533"/>
      <c r="FK1283" s="533"/>
      <c r="FL1283" s="533"/>
      <c r="FM1283" s="533"/>
      <c r="FN1283" s="533"/>
      <c r="FO1283" s="533"/>
      <c r="FP1283" s="533"/>
      <c r="FQ1283" s="533"/>
      <c r="FR1283" s="533"/>
      <c r="FS1283" s="533"/>
      <c r="FT1283" s="533"/>
      <c r="FU1283" s="533"/>
      <c r="FV1283" s="533"/>
      <c r="FW1283" s="533"/>
      <c r="FX1283" s="533"/>
      <c r="FY1283" s="533"/>
      <c r="FZ1283" s="533"/>
      <c r="GA1283" s="533"/>
      <c r="GB1283" s="533"/>
      <c r="GC1283" s="533"/>
      <c r="GD1283" s="533"/>
      <c r="GE1283" s="533"/>
      <c r="GF1283" s="533"/>
      <c r="GG1283" s="533"/>
      <c r="GH1283" s="533"/>
      <c r="GI1283" s="533"/>
      <c r="GJ1283" s="533"/>
      <c r="GK1283" s="533"/>
      <c r="GL1283" s="533"/>
      <c r="GM1283" s="533"/>
      <c r="GN1283" s="533"/>
      <c r="GO1283" s="533"/>
      <c r="GP1283" s="533"/>
      <c r="GQ1283" s="533"/>
      <c r="GR1283" s="533"/>
      <c r="GS1283" s="533"/>
      <c r="GT1283" s="533"/>
      <c r="GU1283" s="533"/>
      <c r="GV1283" s="533"/>
      <c r="GW1283" s="533"/>
      <c r="GX1283" s="533"/>
      <c r="GY1283" s="533"/>
      <c r="GZ1283" s="533"/>
      <c r="HA1283" s="533"/>
      <c r="HB1283" s="533"/>
      <c r="HC1283" s="533"/>
      <c r="HD1283" s="533"/>
      <c r="HE1283" s="533"/>
      <c r="HF1283" s="533"/>
      <c r="HG1283" s="533"/>
      <c r="HH1283" s="533"/>
      <c r="HI1283" s="533"/>
      <c r="HJ1283" s="533"/>
      <c r="HK1283" s="533"/>
      <c r="HL1283" s="533"/>
      <c r="HM1283" s="533"/>
      <c r="HN1283" s="533"/>
      <c r="HO1283" s="533"/>
      <c r="HP1283" s="533"/>
      <c r="HQ1283" s="533"/>
      <c r="HR1283" s="533"/>
      <c r="HS1283" s="533"/>
      <c r="HT1283" s="533"/>
      <c r="HU1283" s="533"/>
      <c r="HV1283" s="533"/>
      <c r="HW1283" s="533"/>
      <c r="HX1283" s="533"/>
      <c r="HY1283" s="533"/>
      <c r="HZ1283" s="533"/>
      <c r="IA1283" s="533"/>
      <c r="IB1283" s="533"/>
      <c r="IC1283" s="533"/>
      <c r="ID1283" s="533"/>
      <c r="IE1283" s="533"/>
      <c r="IF1283" s="533"/>
      <c r="IG1283" s="533"/>
      <c r="IH1283" s="533"/>
      <c r="II1283" s="533"/>
      <c r="IJ1283" s="533"/>
      <c r="IK1283" s="533"/>
      <c r="IL1283" s="533"/>
      <c r="IM1283" s="533"/>
      <c r="IN1283" s="533"/>
      <c r="IO1283" s="533"/>
      <c r="IP1283" s="533"/>
      <c r="IQ1283" s="533"/>
      <c r="IR1283" s="533"/>
      <c r="IS1283" s="533"/>
      <c r="IT1283" s="533"/>
      <c r="IU1283" s="533"/>
      <c r="IV1283" s="533"/>
      <c r="IW1283" s="533"/>
      <c r="IX1283" s="533"/>
      <c r="IY1283" s="533"/>
      <c r="IZ1283" s="533"/>
      <c r="JA1283" s="533"/>
      <c r="JB1283" s="533"/>
      <c r="JC1283" s="533"/>
      <c r="JD1283" s="533"/>
      <c r="JE1283" s="533"/>
      <c r="JF1283" s="533"/>
      <c r="JG1283" s="533"/>
      <c r="JH1283" s="533"/>
    </row>
    <row r="1284" spans="1:268" s="3" customFormat="1" ht="48" x14ac:dyDescent="0.25">
      <c r="A1284" s="1" t="s">
        <v>3392</v>
      </c>
      <c r="B1284" s="1" t="s">
        <v>3135</v>
      </c>
      <c r="C1284" s="1">
        <v>11140169</v>
      </c>
      <c r="D1284" s="7">
        <v>43291</v>
      </c>
      <c r="E1284" s="7">
        <v>43291</v>
      </c>
      <c r="F1284" s="7">
        <v>46944</v>
      </c>
      <c r="G1284" s="1">
        <v>-7777</v>
      </c>
      <c r="H1284" s="1" t="s">
        <v>861</v>
      </c>
      <c r="I1284" s="1"/>
      <c r="J1284" s="1"/>
      <c r="K1284" s="1" t="s">
        <v>37</v>
      </c>
      <c r="L1284" s="1" t="s">
        <v>8134</v>
      </c>
      <c r="M1284" s="1" t="s">
        <v>147</v>
      </c>
      <c r="N1284" s="1" t="s">
        <v>124</v>
      </c>
      <c r="O1284" s="1" t="s">
        <v>35</v>
      </c>
      <c r="P1284" s="6" t="s">
        <v>8135</v>
      </c>
      <c r="Q1284" s="1"/>
      <c r="R1284" s="1" t="s">
        <v>8136</v>
      </c>
      <c r="S1284" s="1" t="s">
        <v>124</v>
      </c>
      <c r="T1284" s="1" t="s">
        <v>35</v>
      </c>
      <c r="U1284" s="6">
        <v>2885</v>
      </c>
      <c r="V1284" s="1" t="s">
        <v>8137</v>
      </c>
      <c r="W1284" s="1" t="s">
        <v>8066</v>
      </c>
      <c r="X1284" s="1">
        <v>2400</v>
      </c>
      <c r="Y1284" s="1">
        <v>81</v>
      </c>
      <c r="Z1284" s="9" t="s">
        <v>468</v>
      </c>
      <c r="AA1284" s="1" t="s">
        <v>4733</v>
      </c>
      <c r="AB1284" s="1">
        <v>3.58</v>
      </c>
      <c r="AC1284" s="1">
        <v>4000</v>
      </c>
      <c r="AD1284" s="1">
        <v>43130000</v>
      </c>
      <c r="AE1284" s="1"/>
      <c r="AF1284" s="1">
        <v>43130000</v>
      </c>
      <c r="AG1284" s="1"/>
      <c r="AH1284" s="1"/>
      <c r="AI1284" s="1"/>
      <c r="AJ1284" s="1"/>
      <c r="AK1284" s="1"/>
      <c r="AL1284" s="1"/>
      <c r="AM1284" s="1"/>
      <c r="AN1284" s="1"/>
      <c r="AO1284" s="1">
        <v>358</v>
      </c>
      <c r="AP1284" s="1">
        <v>4</v>
      </c>
      <c r="AQ1284" s="1" t="s">
        <v>47</v>
      </c>
      <c r="AR1284" s="1" t="s">
        <v>8138</v>
      </c>
      <c r="AS1284" s="1" t="s">
        <v>1870</v>
      </c>
      <c r="AT1284" s="1"/>
      <c r="AU1284" s="1"/>
      <c r="AV1284" s="1">
        <v>359</v>
      </c>
      <c r="AW1284" s="1" t="s">
        <v>8139</v>
      </c>
      <c r="AX1284" s="1" t="s">
        <v>8140</v>
      </c>
      <c r="AY1284" s="1">
        <v>42</v>
      </c>
      <c r="AZ1284" s="1">
        <v>51</v>
      </c>
      <c r="BA1284" s="1">
        <v>53</v>
      </c>
      <c r="BB1284" s="1">
        <v>25</v>
      </c>
      <c r="BC1284" s="1">
        <v>4</v>
      </c>
      <c r="BD1284" s="1">
        <v>28</v>
      </c>
      <c r="BE1284" s="1">
        <f t="shared" si="270"/>
        <v>42.864722222222227</v>
      </c>
      <c r="BF1284" s="1">
        <f t="shared" si="271"/>
        <v>25.074444444444445</v>
      </c>
      <c r="BG1284" s="1" t="s">
        <v>38</v>
      </c>
      <c r="BH1284" s="1"/>
      <c r="BI1284" s="1"/>
      <c r="BJ1284" s="7"/>
      <c r="BK1284" s="1"/>
      <c r="BL1284" s="7"/>
      <c r="BM1284" s="1"/>
      <c r="BN1284" s="1"/>
      <c r="BO1284" s="1"/>
      <c r="BP1284" s="1"/>
      <c r="BQ1284" s="1"/>
      <c r="BR1284" s="1"/>
      <c r="BS1284" s="1"/>
      <c r="BT1284" s="533"/>
      <c r="BU1284" s="533"/>
      <c r="BV1284" s="533"/>
      <c r="BW1284" s="533"/>
      <c r="BX1284" s="533"/>
      <c r="BY1284" s="533"/>
      <c r="BZ1284" s="533"/>
      <c r="CA1284" s="533"/>
      <c r="CB1284" s="533"/>
      <c r="CC1284" s="533"/>
      <c r="CD1284" s="533"/>
      <c r="CE1284" s="533"/>
      <c r="CF1284" s="533"/>
      <c r="CG1284" s="533"/>
      <c r="CH1284" s="533"/>
      <c r="CI1284" s="533"/>
      <c r="CJ1284" s="533"/>
      <c r="CK1284" s="533"/>
      <c r="CL1284" s="533"/>
      <c r="CM1284" s="533"/>
      <c r="CN1284" s="533"/>
      <c r="CO1284" s="533"/>
      <c r="CP1284" s="533"/>
      <c r="CQ1284" s="533"/>
      <c r="CR1284" s="533"/>
      <c r="CS1284" s="533"/>
      <c r="CT1284" s="533"/>
      <c r="CU1284" s="533"/>
      <c r="CV1284" s="533"/>
      <c r="CW1284" s="533"/>
      <c r="CX1284" s="533"/>
      <c r="CY1284" s="533"/>
      <c r="CZ1284" s="533"/>
      <c r="DA1284" s="533"/>
      <c r="DB1284" s="533"/>
      <c r="DC1284" s="533"/>
      <c r="DD1284" s="533"/>
      <c r="DE1284" s="533"/>
      <c r="DF1284" s="533"/>
      <c r="DG1284" s="533"/>
      <c r="DH1284" s="533"/>
      <c r="DI1284" s="533"/>
      <c r="DJ1284" s="533"/>
      <c r="DK1284" s="533"/>
      <c r="DL1284" s="533"/>
      <c r="DM1284" s="533"/>
      <c r="DN1284" s="533"/>
      <c r="DO1284" s="533"/>
      <c r="DP1284" s="533"/>
      <c r="DQ1284" s="533"/>
      <c r="DR1284" s="533"/>
      <c r="DS1284" s="533"/>
      <c r="DT1284" s="533"/>
      <c r="DU1284" s="533"/>
      <c r="DV1284" s="533"/>
      <c r="DW1284" s="533"/>
      <c r="DX1284" s="533"/>
      <c r="DY1284" s="533"/>
      <c r="DZ1284" s="533"/>
      <c r="EA1284" s="533"/>
      <c r="EB1284" s="533"/>
      <c r="EC1284" s="533"/>
      <c r="ED1284" s="533"/>
      <c r="EE1284" s="533"/>
      <c r="EF1284" s="533"/>
      <c r="EG1284" s="533"/>
      <c r="EH1284" s="533"/>
      <c r="EI1284" s="533"/>
      <c r="EJ1284" s="533"/>
      <c r="EK1284" s="533"/>
      <c r="EL1284" s="533"/>
      <c r="EM1284" s="533"/>
      <c r="EN1284" s="533"/>
      <c r="EO1284" s="533"/>
      <c r="EP1284" s="533"/>
      <c r="EQ1284" s="533"/>
      <c r="ER1284" s="533"/>
      <c r="ES1284" s="533"/>
      <c r="ET1284" s="533"/>
      <c r="EU1284" s="533"/>
      <c r="EV1284" s="533"/>
      <c r="EW1284" s="533"/>
      <c r="EX1284" s="533"/>
      <c r="EY1284" s="533"/>
      <c r="EZ1284" s="533"/>
      <c r="FA1284" s="533"/>
      <c r="FB1284" s="533"/>
      <c r="FC1284" s="533"/>
      <c r="FD1284" s="533"/>
      <c r="FE1284" s="533"/>
      <c r="FF1284" s="533"/>
      <c r="FG1284" s="533"/>
      <c r="FH1284" s="533"/>
      <c r="FI1284" s="533"/>
      <c r="FJ1284" s="533"/>
      <c r="FK1284" s="533"/>
      <c r="FL1284" s="533"/>
      <c r="FM1284" s="533"/>
      <c r="FN1284" s="533"/>
      <c r="FO1284" s="533"/>
      <c r="FP1284" s="533"/>
      <c r="FQ1284" s="533"/>
      <c r="FR1284" s="533"/>
      <c r="FS1284" s="533"/>
      <c r="FT1284" s="533"/>
      <c r="FU1284" s="533"/>
      <c r="FV1284" s="533"/>
      <c r="FW1284" s="533"/>
      <c r="FX1284" s="533"/>
      <c r="FY1284" s="533"/>
      <c r="FZ1284" s="533"/>
      <c r="GA1284" s="533"/>
      <c r="GB1284" s="533"/>
      <c r="GC1284" s="533"/>
      <c r="GD1284" s="533"/>
      <c r="GE1284" s="533"/>
      <c r="GF1284" s="533"/>
      <c r="GG1284" s="533"/>
      <c r="GH1284" s="533"/>
      <c r="GI1284" s="533"/>
      <c r="GJ1284" s="533"/>
      <c r="GK1284" s="533"/>
      <c r="GL1284" s="533"/>
      <c r="GM1284" s="533"/>
      <c r="GN1284" s="533"/>
      <c r="GO1284" s="533"/>
      <c r="GP1284" s="533"/>
      <c r="GQ1284" s="533"/>
      <c r="GR1284" s="533"/>
      <c r="GS1284" s="533"/>
      <c r="GT1284" s="533"/>
      <c r="GU1284" s="533"/>
      <c r="GV1284" s="533"/>
      <c r="GW1284" s="533"/>
      <c r="GX1284" s="533"/>
      <c r="GY1284" s="533"/>
      <c r="GZ1284" s="533"/>
      <c r="HA1284" s="533"/>
      <c r="HB1284" s="533"/>
      <c r="HC1284" s="533"/>
      <c r="HD1284" s="533"/>
      <c r="HE1284" s="533"/>
      <c r="HF1284" s="533"/>
      <c r="HG1284" s="533"/>
      <c r="HH1284" s="533"/>
      <c r="HI1284" s="533"/>
      <c r="HJ1284" s="533"/>
      <c r="HK1284" s="533"/>
      <c r="HL1284" s="533"/>
      <c r="HM1284" s="533"/>
      <c r="HN1284" s="533"/>
      <c r="HO1284" s="533"/>
      <c r="HP1284" s="533"/>
      <c r="HQ1284" s="533"/>
      <c r="HR1284" s="533"/>
      <c r="HS1284" s="533"/>
      <c r="HT1284" s="533"/>
      <c r="HU1284" s="533"/>
      <c r="HV1284" s="533"/>
      <c r="HW1284" s="533"/>
      <c r="HX1284" s="533"/>
      <c r="HY1284" s="533"/>
      <c r="HZ1284" s="533"/>
      <c r="IA1284" s="533"/>
      <c r="IB1284" s="533"/>
      <c r="IC1284" s="533"/>
      <c r="ID1284" s="533"/>
      <c r="IE1284" s="533"/>
      <c r="IF1284" s="533"/>
      <c r="IG1284" s="533"/>
      <c r="IH1284" s="533"/>
      <c r="II1284" s="533"/>
      <c r="IJ1284" s="533"/>
      <c r="IK1284" s="533"/>
      <c r="IL1284" s="533"/>
      <c r="IM1284" s="533"/>
      <c r="IN1284" s="533"/>
      <c r="IO1284" s="533"/>
      <c r="IP1284" s="533"/>
      <c r="IQ1284" s="533"/>
      <c r="IR1284" s="533"/>
      <c r="IS1284" s="533"/>
      <c r="IT1284" s="533"/>
      <c r="IU1284" s="533"/>
      <c r="IV1284" s="533"/>
      <c r="IW1284" s="533"/>
      <c r="IX1284" s="533"/>
      <c r="IY1284" s="533"/>
      <c r="IZ1284" s="533"/>
      <c r="JA1284" s="533"/>
      <c r="JB1284" s="533"/>
      <c r="JC1284" s="533"/>
      <c r="JD1284" s="533"/>
      <c r="JE1284" s="533"/>
      <c r="JF1284" s="533"/>
      <c r="JG1284" s="533"/>
      <c r="JH1284" s="533"/>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8134</v>
      </c>
      <c r="M1285" s="1" t="s">
        <v>147</v>
      </c>
      <c r="N1285" s="1" t="s">
        <v>124</v>
      </c>
      <c r="O1285" s="1" t="s">
        <v>35</v>
      </c>
      <c r="P1285" s="6" t="s">
        <v>8135</v>
      </c>
      <c r="Q1285" s="1"/>
      <c r="R1285" s="1" t="s">
        <v>8136</v>
      </c>
      <c r="S1285" s="1" t="s">
        <v>124</v>
      </c>
      <c r="T1285" s="1" t="s">
        <v>35</v>
      </c>
      <c r="U1285" s="6">
        <v>2885</v>
      </c>
      <c r="V1285" s="1" t="s">
        <v>8137</v>
      </c>
      <c r="W1285" s="1" t="s">
        <v>8066</v>
      </c>
      <c r="X1285" s="1"/>
      <c r="Y1285" s="1"/>
      <c r="Z1285" s="9" t="s">
        <v>468</v>
      </c>
      <c r="AA1285" s="1" t="s">
        <v>4733</v>
      </c>
      <c r="AB1285" s="1"/>
      <c r="AC1285" s="1"/>
      <c r="AD1285" s="1"/>
      <c r="AE1285" s="1"/>
      <c r="AF1285" s="1"/>
      <c r="AG1285" s="1"/>
      <c r="AH1285" s="1"/>
      <c r="AI1285" s="1"/>
      <c r="AJ1285" s="1"/>
      <c r="AK1285" s="1"/>
      <c r="AL1285" s="1"/>
      <c r="AM1285" s="1"/>
      <c r="AN1285" s="1"/>
      <c r="AO1285" s="1"/>
      <c r="AP1285" s="1"/>
      <c r="AQ1285" s="1"/>
      <c r="AR1285" s="1"/>
      <c r="AS1285" s="1" t="s">
        <v>1870</v>
      </c>
      <c r="AT1285" s="1"/>
      <c r="AU1285" s="1"/>
      <c r="AV1285" s="1"/>
      <c r="AW1285" s="1" t="s">
        <v>8141</v>
      </c>
      <c r="AX1285" s="1" t="s">
        <v>8142</v>
      </c>
      <c r="AY1285" s="1">
        <v>42</v>
      </c>
      <c r="AZ1285" s="1">
        <v>51</v>
      </c>
      <c r="BA1285" s="1" t="s">
        <v>8143</v>
      </c>
      <c r="BB1285" s="1">
        <v>25</v>
      </c>
      <c r="BC1285" s="1">
        <v>4</v>
      </c>
      <c r="BD1285" s="1" t="s">
        <v>8144</v>
      </c>
      <c r="BE1285" s="1">
        <f t="shared" si="270"/>
        <v>42.86365555555556</v>
      </c>
      <c r="BF1285" s="1">
        <f t="shared" si="271"/>
        <v>25.07426388888889</v>
      </c>
      <c r="BG1285" s="1" t="s">
        <v>38</v>
      </c>
      <c r="BH1285" s="1"/>
      <c r="BI1285" s="1"/>
      <c r="BJ1285" s="7"/>
      <c r="BK1285" s="1"/>
      <c r="BL1285" s="7"/>
      <c r="BM1285" s="1"/>
      <c r="BN1285" s="1"/>
      <c r="BO1285" s="1"/>
      <c r="BP1285" s="1"/>
      <c r="BQ1285" s="1"/>
      <c r="BR1285" s="1"/>
      <c r="BS1285" s="1"/>
      <c r="BT1285" s="533"/>
      <c r="BU1285" s="533"/>
      <c r="BV1285" s="533"/>
      <c r="BW1285" s="533"/>
      <c r="BX1285" s="533"/>
      <c r="BY1285" s="533"/>
      <c r="BZ1285" s="533"/>
      <c r="CA1285" s="533"/>
      <c r="CB1285" s="533"/>
      <c r="CC1285" s="533"/>
      <c r="CD1285" s="533"/>
      <c r="CE1285" s="533"/>
      <c r="CF1285" s="533"/>
      <c r="CG1285" s="533"/>
      <c r="CH1285" s="533"/>
      <c r="CI1285" s="533"/>
      <c r="CJ1285" s="533"/>
      <c r="CK1285" s="533"/>
      <c r="CL1285" s="533"/>
      <c r="CM1285" s="533"/>
      <c r="CN1285" s="533"/>
      <c r="CO1285" s="533"/>
      <c r="CP1285" s="533"/>
      <c r="CQ1285" s="533"/>
      <c r="CR1285" s="533"/>
      <c r="CS1285" s="533"/>
      <c r="CT1285" s="533"/>
      <c r="CU1285" s="533"/>
      <c r="CV1285" s="533"/>
      <c r="CW1285" s="533"/>
      <c r="CX1285" s="533"/>
      <c r="CY1285" s="533"/>
      <c r="CZ1285" s="533"/>
      <c r="DA1285" s="533"/>
      <c r="DB1285" s="533"/>
      <c r="DC1285" s="533"/>
      <c r="DD1285" s="533"/>
      <c r="DE1285" s="533"/>
      <c r="DF1285" s="533"/>
      <c r="DG1285" s="533"/>
      <c r="DH1285" s="533"/>
      <c r="DI1285" s="533"/>
      <c r="DJ1285" s="533"/>
      <c r="DK1285" s="533"/>
      <c r="DL1285" s="533"/>
      <c r="DM1285" s="533"/>
      <c r="DN1285" s="533"/>
      <c r="DO1285" s="533"/>
      <c r="DP1285" s="533"/>
      <c r="DQ1285" s="533"/>
      <c r="DR1285" s="533"/>
      <c r="DS1285" s="533"/>
      <c r="DT1285" s="533"/>
      <c r="DU1285" s="533"/>
      <c r="DV1285" s="533"/>
      <c r="DW1285" s="533"/>
      <c r="DX1285" s="533"/>
      <c r="DY1285" s="533"/>
      <c r="DZ1285" s="533"/>
      <c r="EA1285" s="533"/>
      <c r="EB1285" s="533"/>
      <c r="EC1285" s="533"/>
      <c r="ED1285" s="533"/>
      <c r="EE1285" s="533"/>
      <c r="EF1285" s="533"/>
      <c r="EG1285" s="533"/>
      <c r="EH1285" s="533"/>
      <c r="EI1285" s="533"/>
      <c r="EJ1285" s="533"/>
      <c r="EK1285" s="533"/>
      <c r="EL1285" s="533"/>
      <c r="EM1285" s="533"/>
      <c r="EN1285" s="533"/>
      <c r="EO1285" s="533"/>
      <c r="EP1285" s="533"/>
      <c r="EQ1285" s="533"/>
      <c r="ER1285" s="533"/>
      <c r="ES1285" s="533"/>
      <c r="ET1285" s="533"/>
      <c r="EU1285" s="533"/>
      <c r="EV1285" s="533"/>
      <c r="EW1285" s="533"/>
      <c r="EX1285" s="533"/>
      <c r="EY1285" s="533"/>
      <c r="EZ1285" s="533"/>
      <c r="FA1285" s="533"/>
      <c r="FB1285" s="533"/>
      <c r="FC1285" s="533"/>
      <c r="FD1285" s="533"/>
      <c r="FE1285" s="533"/>
      <c r="FF1285" s="533"/>
      <c r="FG1285" s="533"/>
      <c r="FH1285" s="533"/>
      <c r="FI1285" s="533"/>
      <c r="FJ1285" s="533"/>
      <c r="FK1285" s="533"/>
      <c r="FL1285" s="533"/>
      <c r="FM1285" s="533"/>
      <c r="FN1285" s="533"/>
      <c r="FO1285" s="533"/>
      <c r="FP1285" s="533"/>
      <c r="FQ1285" s="533"/>
      <c r="FR1285" s="533"/>
      <c r="FS1285" s="533"/>
      <c r="FT1285" s="533"/>
      <c r="FU1285" s="533"/>
      <c r="FV1285" s="533"/>
      <c r="FW1285" s="533"/>
      <c r="FX1285" s="533"/>
      <c r="FY1285" s="533"/>
      <c r="FZ1285" s="533"/>
      <c r="GA1285" s="533"/>
      <c r="GB1285" s="533"/>
      <c r="GC1285" s="533"/>
      <c r="GD1285" s="533"/>
      <c r="GE1285" s="533"/>
      <c r="GF1285" s="533"/>
      <c r="GG1285" s="533"/>
      <c r="GH1285" s="533"/>
      <c r="GI1285" s="533"/>
      <c r="GJ1285" s="533"/>
      <c r="GK1285" s="533"/>
      <c r="GL1285" s="533"/>
      <c r="GM1285" s="533"/>
      <c r="GN1285" s="533"/>
      <c r="GO1285" s="533"/>
      <c r="GP1285" s="533"/>
      <c r="GQ1285" s="533"/>
      <c r="GR1285" s="533"/>
      <c r="GS1285" s="533"/>
      <c r="GT1285" s="533"/>
      <c r="GU1285" s="533"/>
      <c r="GV1285" s="533"/>
      <c r="GW1285" s="533"/>
      <c r="GX1285" s="533"/>
      <c r="GY1285" s="533"/>
      <c r="GZ1285" s="533"/>
      <c r="HA1285" s="533"/>
      <c r="HB1285" s="533"/>
      <c r="HC1285" s="533"/>
      <c r="HD1285" s="533"/>
      <c r="HE1285" s="533"/>
      <c r="HF1285" s="533"/>
      <c r="HG1285" s="533"/>
      <c r="HH1285" s="533"/>
      <c r="HI1285" s="533"/>
      <c r="HJ1285" s="533"/>
      <c r="HK1285" s="533"/>
      <c r="HL1285" s="533"/>
      <c r="HM1285" s="533"/>
      <c r="HN1285" s="533"/>
      <c r="HO1285" s="533"/>
      <c r="HP1285" s="533"/>
      <c r="HQ1285" s="533"/>
      <c r="HR1285" s="533"/>
      <c r="HS1285" s="533"/>
      <c r="HT1285" s="533"/>
      <c r="HU1285" s="533"/>
      <c r="HV1285" s="533"/>
      <c r="HW1285" s="533"/>
      <c r="HX1285" s="533"/>
      <c r="HY1285" s="533"/>
      <c r="HZ1285" s="533"/>
      <c r="IA1285" s="533"/>
      <c r="IB1285" s="533"/>
      <c r="IC1285" s="533"/>
      <c r="ID1285" s="533"/>
      <c r="IE1285" s="533"/>
      <c r="IF1285" s="533"/>
      <c r="IG1285" s="533"/>
      <c r="IH1285" s="533"/>
      <c r="II1285" s="533"/>
      <c r="IJ1285" s="533"/>
      <c r="IK1285" s="533"/>
      <c r="IL1285" s="533"/>
      <c r="IM1285" s="533"/>
      <c r="IN1285" s="533"/>
      <c r="IO1285" s="533"/>
      <c r="IP1285" s="533"/>
      <c r="IQ1285" s="533"/>
      <c r="IR1285" s="533"/>
      <c r="IS1285" s="533"/>
      <c r="IT1285" s="533"/>
      <c r="IU1285" s="533"/>
      <c r="IV1285" s="533"/>
      <c r="IW1285" s="533"/>
      <c r="IX1285" s="533"/>
      <c r="IY1285" s="533"/>
      <c r="IZ1285" s="533"/>
      <c r="JA1285" s="533"/>
      <c r="JB1285" s="533"/>
      <c r="JC1285" s="533"/>
      <c r="JD1285" s="533"/>
      <c r="JE1285" s="533"/>
      <c r="JF1285" s="533"/>
      <c r="JG1285" s="533"/>
      <c r="JH1285" s="533"/>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8134</v>
      </c>
      <c r="M1286" s="1" t="s">
        <v>147</v>
      </c>
      <c r="N1286" s="1" t="s">
        <v>124</v>
      </c>
      <c r="O1286" s="1" t="s">
        <v>35</v>
      </c>
      <c r="P1286" s="6" t="s">
        <v>8135</v>
      </c>
      <c r="Q1286" s="1"/>
      <c r="R1286" s="1" t="s">
        <v>8136</v>
      </c>
      <c r="S1286" s="1" t="s">
        <v>124</v>
      </c>
      <c r="T1286" s="1" t="s">
        <v>35</v>
      </c>
      <c r="U1286" s="6">
        <v>2885</v>
      </c>
      <c r="V1286" s="1" t="s">
        <v>8137</v>
      </c>
      <c r="W1286" s="1" t="s">
        <v>8066</v>
      </c>
      <c r="X1286" s="1"/>
      <c r="Y1286" s="1"/>
      <c r="Z1286" s="9" t="s">
        <v>468</v>
      </c>
      <c r="AA1286" s="1" t="s">
        <v>4733</v>
      </c>
      <c r="AB1286" s="1"/>
      <c r="AC1286" s="1"/>
      <c r="AD1286" s="1"/>
      <c r="AE1286" s="1"/>
      <c r="AF1286" s="1"/>
      <c r="AG1286" s="1"/>
      <c r="AH1286" s="1"/>
      <c r="AI1286" s="1"/>
      <c r="AJ1286" s="1"/>
      <c r="AK1286" s="1"/>
      <c r="AL1286" s="1"/>
      <c r="AM1286" s="1"/>
      <c r="AN1286" s="1"/>
      <c r="AO1286" s="1"/>
      <c r="AP1286" s="1"/>
      <c r="AQ1286" s="1"/>
      <c r="AR1286" s="1"/>
      <c r="AS1286" s="1" t="s">
        <v>1870</v>
      </c>
      <c r="AT1286" s="1"/>
      <c r="AU1286" s="1"/>
      <c r="AV1286" s="1"/>
      <c r="AW1286" s="1" t="s">
        <v>8145</v>
      </c>
      <c r="AX1286" s="1" t="s">
        <v>8146</v>
      </c>
      <c r="AY1286" s="1">
        <v>42</v>
      </c>
      <c r="AZ1286" s="1">
        <v>51</v>
      </c>
      <c r="BA1286" s="1" t="s">
        <v>8147</v>
      </c>
      <c r="BB1286" s="1">
        <v>25</v>
      </c>
      <c r="BC1286" s="1">
        <v>4</v>
      </c>
      <c r="BD1286" s="1" t="s">
        <v>8148</v>
      </c>
      <c r="BE1286" s="1">
        <f t="shared" si="270"/>
        <v>42.864249999999998</v>
      </c>
      <c r="BF1286" s="1">
        <f t="shared" si="271"/>
        <v>25.0731</v>
      </c>
      <c r="BG1286" s="1" t="s">
        <v>38</v>
      </c>
      <c r="BH1286" s="1"/>
      <c r="BI1286" s="1"/>
      <c r="BJ1286" s="7"/>
      <c r="BK1286" s="1"/>
      <c r="BL1286" s="7"/>
      <c r="BM1286" s="1"/>
      <c r="BN1286" s="1"/>
      <c r="BO1286" s="1"/>
      <c r="BP1286" s="1"/>
      <c r="BQ1286" s="1"/>
      <c r="BR1286" s="1"/>
      <c r="BS1286" s="1"/>
      <c r="BT1286" s="533"/>
      <c r="BU1286" s="533"/>
      <c r="BV1286" s="533"/>
      <c r="BW1286" s="533"/>
      <c r="BX1286" s="533"/>
      <c r="BY1286" s="533"/>
      <c r="BZ1286" s="533"/>
      <c r="CA1286" s="533"/>
      <c r="CB1286" s="533"/>
      <c r="CC1286" s="533"/>
      <c r="CD1286" s="533"/>
      <c r="CE1286" s="533"/>
      <c r="CF1286" s="533"/>
      <c r="CG1286" s="533"/>
      <c r="CH1286" s="533"/>
      <c r="CI1286" s="533"/>
      <c r="CJ1286" s="533"/>
      <c r="CK1286" s="533"/>
      <c r="CL1286" s="533"/>
      <c r="CM1286" s="533"/>
      <c r="CN1286" s="533"/>
      <c r="CO1286" s="533"/>
      <c r="CP1286" s="533"/>
      <c r="CQ1286" s="533"/>
      <c r="CR1286" s="533"/>
      <c r="CS1286" s="533"/>
      <c r="CT1286" s="533"/>
      <c r="CU1286" s="533"/>
      <c r="CV1286" s="533"/>
      <c r="CW1286" s="533"/>
      <c r="CX1286" s="533"/>
      <c r="CY1286" s="533"/>
      <c r="CZ1286" s="533"/>
      <c r="DA1286" s="533"/>
      <c r="DB1286" s="533"/>
      <c r="DC1286" s="533"/>
      <c r="DD1286" s="533"/>
      <c r="DE1286" s="533"/>
      <c r="DF1286" s="533"/>
      <c r="DG1286" s="533"/>
      <c r="DH1286" s="533"/>
      <c r="DI1286" s="533"/>
      <c r="DJ1286" s="533"/>
      <c r="DK1286" s="533"/>
      <c r="DL1286" s="533"/>
      <c r="DM1286" s="533"/>
      <c r="DN1286" s="533"/>
      <c r="DO1286" s="533"/>
      <c r="DP1286" s="533"/>
      <c r="DQ1286" s="533"/>
      <c r="DR1286" s="533"/>
      <c r="DS1286" s="533"/>
      <c r="DT1286" s="533"/>
      <c r="DU1286" s="533"/>
      <c r="DV1286" s="533"/>
      <c r="DW1286" s="533"/>
      <c r="DX1286" s="533"/>
      <c r="DY1286" s="533"/>
      <c r="DZ1286" s="533"/>
      <c r="EA1286" s="533"/>
      <c r="EB1286" s="533"/>
      <c r="EC1286" s="533"/>
      <c r="ED1286" s="533"/>
      <c r="EE1286" s="533"/>
      <c r="EF1286" s="533"/>
      <c r="EG1286" s="533"/>
      <c r="EH1286" s="533"/>
      <c r="EI1286" s="533"/>
      <c r="EJ1286" s="533"/>
      <c r="EK1286" s="533"/>
      <c r="EL1286" s="533"/>
      <c r="EM1286" s="533"/>
      <c r="EN1286" s="533"/>
      <c r="EO1286" s="533"/>
      <c r="EP1286" s="533"/>
      <c r="EQ1286" s="533"/>
      <c r="ER1286" s="533"/>
      <c r="ES1286" s="533"/>
      <c r="ET1286" s="533"/>
      <c r="EU1286" s="533"/>
      <c r="EV1286" s="533"/>
      <c r="EW1286" s="533"/>
      <c r="EX1286" s="533"/>
      <c r="EY1286" s="533"/>
      <c r="EZ1286" s="533"/>
      <c r="FA1286" s="533"/>
      <c r="FB1286" s="533"/>
      <c r="FC1286" s="533"/>
      <c r="FD1286" s="533"/>
      <c r="FE1286" s="533"/>
      <c r="FF1286" s="533"/>
      <c r="FG1286" s="533"/>
      <c r="FH1286" s="533"/>
      <c r="FI1286" s="533"/>
      <c r="FJ1286" s="533"/>
      <c r="FK1286" s="533"/>
      <c r="FL1286" s="533"/>
      <c r="FM1286" s="533"/>
      <c r="FN1286" s="533"/>
      <c r="FO1286" s="533"/>
      <c r="FP1286" s="533"/>
      <c r="FQ1286" s="533"/>
      <c r="FR1286" s="533"/>
      <c r="FS1286" s="533"/>
      <c r="FT1286" s="533"/>
      <c r="FU1286" s="533"/>
      <c r="FV1286" s="533"/>
      <c r="FW1286" s="533"/>
      <c r="FX1286" s="533"/>
      <c r="FY1286" s="533"/>
      <c r="FZ1286" s="533"/>
      <c r="GA1286" s="533"/>
      <c r="GB1286" s="533"/>
      <c r="GC1286" s="533"/>
      <c r="GD1286" s="533"/>
      <c r="GE1286" s="533"/>
      <c r="GF1286" s="533"/>
      <c r="GG1286" s="533"/>
      <c r="GH1286" s="533"/>
      <c r="GI1286" s="533"/>
      <c r="GJ1286" s="533"/>
      <c r="GK1286" s="533"/>
      <c r="GL1286" s="533"/>
      <c r="GM1286" s="533"/>
      <c r="GN1286" s="533"/>
      <c r="GO1286" s="533"/>
      <c r="GP1286" s="533"/>
      <c r="GQ1286" s="533"/>
      <c r="GR1286" s="533"/>
      <c r="GS1286" s="533"/>
      <c r="GT1286" s="533"/>
      <c r="GU1286" s="533"/>
      <c r="GV1286" s="533"/>
      <c r="GW1286" s="533"/>
      <c r="GX1286" s="533"/>
      <c r="GY1286" s="533"/>
      <c r="GZ1286" s="533"/>
      <c r="HA1286" s="533"/>
      <c r="HB1286" s="533"/>
      <c r="HC1286" s="533"/>
      <c r="HD1286" s="533"/>
      <c r="HE1286" s="533"/>
      <c r="HF1286" s="533"/>
      <c r="HG1286" s="533"/>
      <c r="HH1286" s="533"/>
      <c r="HI1286" s="533"/>
      <c r="HJ1286" s="533"/>
      <c r="HK1286" s="533"/>
      <c r="HL1286" s="533"/>
      <c r="HM1286" s="533"/>
      <c r="HN1286" s="533"/>
      <c r="HO1286" s="533"/>
      <c r="HP1286" s="533"/>
      <c r="HQ1286" s="533"/>
      <c r="HR1286" s="533"/>
      <c r="HS1286" s="533"/>
      <c r="HT1286" s="533"/>
      <c r="HU1286" s="533"/>
      <c r="HV1286" s="533"/>
      <c r="HW1286" s="533"/>
      <c r="HX1286" s="533"/>
      <c r="HY1286" s="533"/>
      <c r="HZ1286" s="533"/>
      <c r="IA1286" s="533"/>
      <c r="IB1286" s="533"/>
      <c r="IC1286" s="533"/>
      <c r="ID1286" s="533"/>
      <c r="IE1286" s="533"/>
      <c r="IF1286" s="533"/>
      <c r="IG1286" s="533"/>
      <c r="IH1286" s="533"/>
      <c r="II1286" s="533"/>
      <c r="IJ1286" s="533"/>
      <c r="IK1286" s="533"/>
      <c r="IL1286" s="533"/>
      <c r="IM1286" s="533"/>
      <c r="IN1286" s="533"/>
      <c r="IO1286" s="533"/>
      <c r="IP1286" s="533"/>
      <c r="IQ1286" s="533"/>
      <c r="IR1286" s="533"/>
      <c r="IS1286" s="533"/>
      <c r="IT1286" s="533"/>
      <c r="IU1286" s="533"/>
      <c r="IV1286" s="533"/>
      <c r="IW1286" s="533"/>
      <c r="IX1286" s="533"/>
      <c r="IY1286" s="533"/>
      <c r="IZ1286" s="533"/>
      <c r="JA1286" s="533"/>
      <c r="JB1286" s="533"/>
      <c r="JC1286" s="533"/>
      <c r="JD1286" s="533"/>
      <c r="JE1286" s="533"/>
      <c r="JF1286" s="533"/>
      <c r="JG1286" s="533"/>
      <c r="JH1286" s="533"/>
    </row>
    <row r="1287" spans="1:268" s="3" customFormat="1" ht="24" x14ac:dyDescent="0.25">
      <c r="A1287" s="1"/>
      <c r="B1287" s="1" t="s">
        <v>3135</v>
      </c>
      <c r="C1287" s="1">
        <v>11140169</v>
      </c>
      <c r="D1287" s="7">
        <v>43291</v>
      </c>
      <c r="E1287" s="7">
        <v>43291</v>
      </c>
      <c r="F1287" s="7">
        <v>46944</v>
      </c>
      <c r="G1287" s="1">
        <v>-7777</v>
      </c>
      <c r="H1287" s="1" t="s">
        <v>861</v>
      </c>
      <c r="I1287" s="1"/>
      <c r="J1287" s="1"/>
      <c r="K1287" s="1" t="s">
        <v>37</v>
      </c>
      <c r="L1287" s="1" t="s">
        <v>8134</v>
      </c>
      <c r="M1287" s="1" t="s">
        <v>147</v>
      </c>
      <c r="N1287" s="1" t="s">
        <v>124</v>
      </c>
      <c r="O1287" s="1" t="s">
        <v>35</v>
      </c>
      <c r="P1287" s="6" t="s">
        <v>8135</v>
      </c>
      <c r="Q1287" s="1"/>
      <c r="R1287" s="1" t="s">
        <v>8136</v>
      </c>
      <c r="S1287" s="1" t="s">
        <v>124</v>
      </c>
      <c r="T1287" s="1" t="s">
        <v>35</v>
      </c>
      <c r="U1287" s="6">
        <v>2885</v>
      </c>
      <c r="V1287" s="1" t="s">
        <v>8137</v>
      </c>
      <c r="W1287" s="1" t="s">
        <v>8066</v>
      </c>
      <c r="X1287" s="1"/>
      <c r="Y1287" s="1"/>
      <c r="Z1287" s="9" t="s">
        <v>468</v>
      </c>
      <c r="AA1287" s="1" t="s">
        <v>4733</v>
      </c>
      <c r="AB1287" s="1"/>
      <c r="AC1287" s="1"/>
      <c r="AD1287" s="1"/>
      <c r="AE1287" s="1"/>
      <c r="AF1287" s="1"/>
      <c r="AG1287" s="1"/>
      <c r="AH1287" s="1"/>
      <c r="AI1287" s="1"/>
      <c r="AJ1287" s="1"/>
      <c r="AK1287" s="1"/>
      <c r="AL1287" s="1"/>
      <c r="AM1287" s="1"/>
      <c r="AN1287" s="1"/>
      <c r="AO1287" s="1"/>
      <c r="AP1287" s="1"/>
      <c r="AQ1287" s="1"/>
      <c r="AR1287" s="1"/>
      <c r="AS1287" s="1" t="s">
        <v>8069</v>
      </c>
      <c r="AT1287" s="1"/>
      <c r="AU1287" s="1"/>
      <c r="AV1287" s="1"/>
      <c r="AW1287" s="1" t="s">
        <v>8149</v>
      </c>
      <c r="AX1287" s="1" t="s">
        <v>8150</v>
      </c>
      <c r="AY1287" s="1">
        <v>42</v>
      </c>
      <c r="AZ1287" s="1">
        <v>54</v>
      </c>
      <c r="BA1287" s="1" t="s">
        <v>8151</v>
      </c>
      <c r="BB1287" s="1">
        <v>25</v>
      </c>
      <c r="BC1287" s="1">
        <v>4</v>
      </c>
      <c r="BD1287" s="1" t="s">
        <v>8152</v>
      </c>
      <c r="BE1287" s="1">
        <f t="shared" si="270"/>
        <v>42.902805555555553</v>
      </c>
      <c r="BF1287" s="1">
        <f t="shared" si="271"/>
        <v>25.082888888888888</v>
      </c>
      <c r="BG1287" s="1" t="s">
        <v>38</v>
      </c>
      <c r="BH1287" s="1"/>
      <c r="BI1287" s="1"/>
      <c r="BJ1287" s="7"/>
      <c r="BK1287" s="1"/>
      <c r="BL1287" s="7"/>
      <c r="BM1287" s="1"/>
      <c r="BN1287" s="1"/>
      <c r="BO1287" s="1"/>
      <c r="BP1287" s="1"/>
      <c r="BQ1287" s="1"/>
      <c r="BR1287" s="1"/>
      <c r="BS1287" s="1"/>
      <c r="BT1287" s="533"/>
      <c r="BU1287" s="533"/>
      <c r="BV1287" s="533"/>
      <c r="BW1287" s="533"/>
      <c r="BX1287" s="533"/>
      <c r="BY1287" s="533"/>
      <c r="BZ1287" s="533"/>
      <c r="CA1287" s="533"/>
      <c r="CB1287" s="533"/>
      <c r="CC1287" s="533"/>
      <c r="CD1287" s="533"/>
      <c r="CE1287" s="533"/>
      <c r="CF1287" s="533"/>
      <c r="CG1287" s="533"/>
      <c r="CH1287" s="533"/>
      <c r="CI1287" s="533"/>
      <c r="CJ1287" s="533"/>
      <c r="CK1287" s="533"/>
      <c r="CL1287" s="533"/>
      <c r="CM1287" s="533"/>
      <c r="CN1287" s="533"/>
      <c r="CO1287" s="533"/>
      <c r="CP1287" s="533"/>
      <c r="CQ1287" s="533"/>
      <c r="CR1287" s="533"/>
      <c r="CS1287" s="533"/>
      <c r="CT1287" s="533"/>
      <c r="CU1287" s="533"/>
      <c r="CV1287" s="533"/>
      <c r="CW1287" s="533"/>
      <c r="CX1287" s="533"/>
      <c r="CY1287" s="533"/>
      <c r="CZ1287" s="533"/>
      <c r="DA1287" s="533"/>
      <c r="DB1287" s="533"/>
      <c r="DC1287" s="533"/>
      <c r="DD1287" s="533"/>
      <c r="DE1287" s="533"/>
      <c r="DF1287" s="533"/>
      <c r="DG1287" s="533"/>
      <c r="DH1287" s="533"/>
      <c r="DI1287" s="533"/>
      <c r="DJ1287" s="533"/>
      <c r="DK1287" s="533"/>
      <c r="DL1287" s="533"/>
      <c r="DM1287" s="533"/>
      <c r="DN1287" s="533"/>
      <c r="DO1287" s="533"/>
      <c r="DP1287" s="533"/>
      <c r="DQ1287" s="533"/>
      <c r="DR1287" s="533"/>
      <c r="DS1287" s="533"/>
      <c r="DT1287" s="533"/>
      <c r="DU1287" s="533"/>
      <c r="DV1287" s="533"/>
      <c r="DW1287" s="533"/>
      <c r="DX1287" s="533"/>
      <c r="DY1287" s="533"/>
      <c r="DZ1287" s="533"/>
      <c r="EA1287" s="533"/>
      <c r="EB1287" s="533"/>
      <c r="EC1287" s="533"/>
      <c r="ED1287" s="533"/>
      <c r="EE1287" s="533"/>
      <c r="EF1287" s="533"/>
      <c r="EG1287" s="533"/>
      <c r="EH1287" s="533"/>
      <c r="EI1287" s="533"/>
      <c r="EJ1287" s="533"/>
      <c r="EK1287" s="533"/>
      <c r="EL1287" s="533"/>
      <c r="EM1287" s="533"/>
      <c r="EN1287" s="533"/>
      <c r="EO1287" s="533"/>
      <c r="EP1287" s="533"/>
      <c r="EQ1287" s="533"/>
      <c r="ER1287" s="533"/>
      <c r="ES1287" s="533"/>
      <c r="ET1287" s="533"/>
      <c r="EU1287" s="533"/>
      <c r="EV1287" s="533"/>
      <c r="EW1287" s="533"/>
      <c r="EX1287" s="533"/>
      <c r="EY1287" s="533"/>
      <c r="EZ1287" s="533"/>
      <c r="FA1287" s="533"/>
      <c r="FB1287" s="533"/>
      <c r="FC1287" s="533"/>
      <c r="FD1287" s="533"/>
      <c r="FE1287" s="533"/>
      <c r="FF1287" s="533"/>
      <c r="FG1287" s="533"/>
      <c r="FH1287" s="533"/>
      <c r="FI1287" s="533"/>
      <c r="FJ1287" s="533"/>
      <c r="FK1287" s="533"/>
      <c r="FL1287" s="533"/>
      <c r="FM1287" s="533"/>
      <c r="FN1287" s="533"/>
      <c r="FO1287" s="533"/>
      <c r="FP1287" s="533"/>
      <c r="FQ1287" s="533"/>
      <c r="FR1287" s="533"/>
      <c r="FS1287" s="533"/>
      <c r="FT1287" s="533"/>
      <c r="FU1287" s="533"/>
      <c r="FV1287" s="533"/>
      <c r="FW1287" s="533"/>
      <c r="FX1287" s="533"/>
      <c r="FY1287" s="533"/>
      <c r="FZ1287" s="533"/>
      <c r="GA1287" s="533"/>
      <c r="GB1287" s="533"/>
      <c r="GC1287" s="533"/>
      <c r="GD1287" s="533"/>
      <c r="GE1287" s="533"/>
      <c r="GF1287" s="533"/>
      <c r="GG1287" s="533"/>
      <c r="GH1287" s="533"/>
      <c r="GI1287" s="533"/>
      <c r="GJ1287" s="533"/>
      <c r="GK1287" s="533"/>
      <c r="GL1287" s="533"/>
      <c r="GM1287" s="533"/>
      <c r="GN1287" s="533"/>
      <c r="GO1287" s="533"/>
      <c r="GP1287" s="533"/>
      <c r="GQ1287" s="533"/>
      <c r="GR1287" s="533"/>
      <c r="GS1287" s="533"/>
      <c r="GT1287" s="533"/>
      <c r="GU1287" s="533"/>
      <c r="GV1287" s="533"/>
      <c r="GW1287" s="533"/>
      <c r="GX1287" s="533"/>
      <c r="GY1287" s="533"/>
      <c r="GZ1287" s="533"/>
      <c r="HA1287" s="533"/>
      <c r="HB1287" s="533"/>
      <c r="HC1287" s="533"/>
      <c r="HD1287" s="533"/>
      <c r="HE1287" s="533"/>
      <c r="HF1287" s="533"/>
      <c r="HG1287" s="533"/>
      <c r="HH1287" s="533"/>
      <c r="HI1287" s="533"/>
      <c r="HJ1287" s="533"/>
      <c r="HK1287" s="533"/>
      <c r="HL1287" s="533"/>
      <c r="HM1287" s="533"/>
      <c r="HN1287" s="533"/>
      <c r="HO1287" s="533"/>
      <c r="HP1287" s="533"/>
      <c r="HQ1287" s="533"/>
      <c r="HR1287" s="533"/>
      <c r="HS1287" s="533"/>
      <c r="HT1287" s="533"/>
      <c r="HU1287" s="533"/>
      <c r="HV1287" s="533"/>
      <c r="HW1287" s="533"/>
      <c r="HX1287" s="533"/>
      <c r="HY1287" s="533"/>
      <c r="HZ1287" s="533"/>
      <c r="IA1287" s="533"/>
      <c r="IB1287" s="533"/>
      <c r="IC1287" s="533"/>
      <c r="ID1287" s="533"/>
      <c r="IE1287" s="533"/>
      <c r="IF1287" s="533"/>
      <c r="IG1287" s="533"/>
      <c r="IH1287" s="533"/>
      <c r="II1287" s="533"/>
      <c r="IJ1287" s="533"/>
      <c r="IK1287" s="533"/>
      <c r="IL1287" s="533"/>
      <c r="IM1287" s="533"/>
      <c r="IN1287" s="533"/>
      <c r="IO1287" s="533"/>
      <c r="IP1287" s="533"/>
      <c r="IQ1287" s="533"/>
      <c r="IR1287" s="533"/>
      <c r="IS1287" s="533"/>
      <c r="IT1287" s="533"/>
      <c r="IU1287" s="533"/>
      <c r="IV1287" s="533"/>
      <c r="IW1287" s="533"/>
      <c r="IX1287" s="533"/>
      <c r="IY1287" s="533"/>
      <c r="IZ1287" s="533"/>
      <c r="JA1287" s="533"/>
      <c r="JB1287" s="533"/>
      <c r="JC1287" s="533"/>
      <c r="JD1287" s="533"/>
      <c r="JE1287" s="533"/>
      <c r="JF1287" s="533"/>
      <c r="JG1287" s="533"/>
      <c r="JH1287" s="533"/>
    </row>
    <row r="1288" spans="1:268" s="3" customFormat="1" ht="24" x14ac:dyDescent="0.25">
      <c r="A1288" s="1"/>
      <c r="B1288" s="1" t="s">
        <v>3135</v>
      </c>
      <c r="C1288" s="1">
        <v>11140169</v>
      </c>
      <c r="D1288" s="7">
        <v>43291</v>
      </c>
      <c r="E1288" s="7">
        <v>43291</v>
      </c>
      <c r="F1288" s="7">
        <v>46944</v>
      </c>
      <c r="G1288" s="1">
        <v>-7777</v>
      </c>
      <c r="H1288" s="1" t="s">
        <v>861</v>
      </c>
      <c r="I1288" s="1"/>
      <c r="J1288" s="1"/>
      <c r="K1288" s="1" t="s">
        <v>37</v>
      </c>
      <c r="L1288" s="1" t="s">
        <v>8134</v>
      </c>
      <c r="M1288" s="1" t="s">
        <v>147</v>
      </c>
      <c r="N1288" s="1" t="s">
        <v>124</v>
      </c>
      <c r="O1288" s="1" t="s">
        <v>35</v>
      </c>
      <c r="P1288" s="6" t="s">
        <v>8135</v>
      </c>
      <c r="Q1288" s="1"/>
      <c r="R1288" s="1" t="s">
        <v>8136</v>
      </c>
      <c r="S1288" s="1" t="s">
        <v>124</v>
      </c>
      <c r="T1288" s="1" t="s">
        <v>35</v>
      </c>
      <c r="U1288" s="6">
        <v>2885</v>
      </c>
      <c r="V1288" s="1" t="s">
        <v>8137</v>
      </c>
      <c r="W1288" s="1" t="s">
        <v>8066</v>
      </c>
      <c r="X1288" s="1"/>
      <c r="Y1288" s="1"/>
      <c r="Z1288" s="9" t="s">
        <v>468</v>
      </c>
      <c r="AA1288" s="1" t="s">
        <v>4733</v>
      </c>
      <c r="AB1288" s="1"/>
      <c r="AC1288" s="1"/>
      <c r="AD1288" s="1"/>
      <c r="AE1288" s="1"/>
      <c r="AF1288" s="1"/>
      <c r="AG1288" s="1"/>
      <c r="AH1288" s="1"/>
      <c r="AI1288" s="1"/>
      <c r="AJ1288" s="1"/>
      <c r="AK1288" s="1"/>
      <c r="AL1288" s="1"/>
      <c r="AM1288" s="1"/>
      <c r="AN1288" s="1"/>
      <c r="AO1288" s="1"/>
      <c r="AP1288" s="1"/>
      <c r="AQ1288" s="1"/>
      <c r="AR1288" s="1"/>
      <c r="AS1288" s="1" t="s">
        <v>8153</v>
      </c>
      <c r="AT1288" s="1"/>
      <c r="AU1288" s="1"/>
      <c r="AV1288" s="1"/>
      <c r="AW1288" s="1" t="s">
        <v>8154</v>
      </c>
      <c r="AX1288" s="1" t="s">
        <v>8155</v>
      </c>
      <c r="AY1288" s="1">
        <v>42</v>
      </c>
      <c r="AZ1288" s="1">
        <v>54</v>
      </c>
      <c r="BA1288" s="1" t="s">
        <v>8156</v>
      </c>
      <c r="BB1288" s="1">
        <v>25</v>
      </c>
      <c r="BC1288" s="1">
        <v>5</v>
      </c>
      <c r="BD1288" s="1" t="s">
        <v>8157</v>
      </c>
      <c r="BE1288" s="1">
        <f t="shared" si="270"/>
        <v>42.910516666666666</v>
      </c>
      <c r="BF1288" s="1">
        <f t="shared" si="271"/>
        <v>25.092088888888888</v>
      </c>
      <c r="BG1288" s="1" t="s">
        <v>38</v>
      </c>
      <c r="BH1288" s="1"/>
      <c r="BI1288" s="1"/>
      <c r="BJ1288" s="7"/>
      <c r="BK1288" s="1"/>
      <c r="BL1288" s="7"/>
      <c r="BM1288" s="1"/>
      <c r="BN1288" s="1"/>
      <c r="BO1288" s="1"/>
      <c r="BP1288" s="1"/>
      <c r="BQ1288" s="1"/>
      <c r="BR1288" s="1"/>
      <c r="BS1288" s="1"/>
      <c r="BT1288" s="533"/>
      <c r="BU1288" s="533"/>
      <c r="BV1288" s="533"/>
      <c r="BW1288" s="533"/>
      <c r="BX1288" s="533"/>
      <c r="BY1288" s="533"/>
      <c r="BZ1288" s="533"/>
      <c r="CA1288" s="533"/>
      <c r="CB1288" s="533"/>
      <c r="CC1288" s="533"/>
      <c r="CD1288" s="533"/>
      <c r="CE1288" s="533"/>
      <c r="CF1288" s="533"/>
      <c r="CG1288" s="533"/>
      <c r="CH1288" s="533"/>
      <c r="CI1288" s="533"/>
      <c r="CJ1288" s="533"/>
      <c r="CK1288" s="533"/>
      <c r="CL1288" s="533"/>
      <c r="CM1288" s="533"/>
      <c r="CN1288" s="533"/>
      <c r="CO1288" s="533"/>
      <c r="CP1288" s="533"/>
      <c r="CQ1288" s="533"/>
      <c r="CR1288" s="533"/>
      <c r="CS1288" s="533"/>
      <c r="CT1288" s="533"/>
      <c r="CU1288" s="533"/>
      <c r="CV1288" s="533"/>
      <c r="CW1288" s="533"/>
      <c r="CX1288" s="533"/>
      <c r="CY1288" s="533"/>
      <c r="CZ1288" s="533"/>
      <c r="DA1288" s="533"/>
      <c r="DB1288" s="533"/>
      <c r="DC1288" s="533"/>
      <c r="DD1288" s="533"/>
      <c r="DE1288" s="533"/>
      <c r="DF1288" s="533"/>
      <c r="DG1288" s="533"/>
      <c r="DH1288" s="533"/>
      <c r="DI1288" s="533"/>
      <c r="DJ1288" s="533"/>
      <c r="DK1288" s="533"/>
      <c r="DL1288" s="533"/>
      <c r="DM1288" s="533"/>
      <c r="DN1288" s="533"/>
      <c r="DO1288" s="533"/>
      <c r="DP1288" s="533"/>
      <c r="DQ1288" s="533"/>
      <c r="DR1288" s="533"/>
      <c r="DS1288" s="533"/>
      <c r="DT1288" s="533"/>
      <c r="DU1288" s="533"/>
      <c r="DV1288" s="533"/>
      <c r="DW1288" s="533"/>
      <c r="DX1288" s="533"/>
      <c r="DY1288" s="533"/>
      <c r="DZ1288" s="533"/>
      <c r="EA1288" s="533"/>
      <c r="EB1288" s="533"/>
      <c r="EC1288" s="533"/>
      <c r="ED1288" s="533"/>
      <c r="EE1288" s="533"/>
      <c r="EF1288" s="533"/>
      <c r="EG1288" s="533"/>
      <c r="EH1288" s="533"/>
      <c r="EI1288" s="533"/>
      <c r="EJ1288" s="533"/>
      <c r="EK1288" s="533"/>
      <c r="EL1288" s="533"/>
      <c r="EM1288" s="533"/>
      <c r="EN1288" s="533"/>
      <c r="EO1288" s="533"/>
      <c r="EP1288" s="533"/>
      <c r="EQ1288" s="533"/>
      <c r="ER1288" s="533"/>
      <c r="ES1288" s="533"/>
      <c r="ET1288" s="533"/>
      <c r="EU1288" s="533"/>
      <c r="EV1288" s="533"/>
      <c r="EW1288" s="533"/>
      <c r="EX1288" s="533"/>
      <c r="EY1288" s="533"/>
      <c r="EZ1288" s="533"/>
      <c r="FA1288" s="533"/>
      <c r="FB1288" s="533"/>
      <c r="FC1288" s="533"/>
      <c r="FD1288" s="533"/>
      <c r="FE1288" s="533"/>
      <c r="FF1288" s="533"/>
      <c r="FG1288" s="533"/>
      <c r="FH1288" s="533"/>
      <c r="FI1288" s="533"/>
      <c r="FJ1288" s="533"/>
      <c r="FK1288" s="533"/>
      <c r="FL1288" s="533"/>
      <c r="FM1288" s="533"/>
      <c r="FN1288" s="533"/>
      <c r="FO1288" s="533"/>
      <c r="FP1288" s="533"/>
      <c r="FQ1288" s="533"/>
      <c r="FR1288" s="533"/>
      <c r="FS1288" s="533"/>
      <c r="FT1288" s="533"/>
      <c r="FU1288" s="533"/>
      <c r="FV1288" s="533"/>
      <c r="FW1288" s="533"/>
      <c r="FX1288" s="533"/>
      <c r="FY1288" s="533"/>
      <c r="FZ1288" s="533"/>
      <c r="GA1288" s="533"/>
      <c r="GB1288" s="533"/>
      <c r="GC1288" s="533"/>
      <c r="GD1288" s="533"/>
      <c r="GE1288" s="533"/>
      <c r="GF1288" s="533"/>
      <c r="GG1288" s="533"/>
      <c r="GH1288" s="533"/>
      <c r="GI1288" s="533"/>
      <c r="GJ1288" s="533"/>
      <c r="GK1288" s="533"/>
      <c r="GL1288" s="533"/>
      <c r="GM1288" s="533"/>
      <c r="GN1288" s="533"/>
      <c r="GO1288" s="533"/>
      <c r="GP1288" s="533"/>
      <c r="GQ1288" s="533"/>
      <c r="GR1288" s="533"/>
      <c r="GS1288" s="533"/>
      <c r="GT1288" s="533"/>
      <c r="GU1288" s="533"/>
      <c r="GV1288" s="533"/>
      <c r="GW1288" s="533"/>
      <c r="GX1288" s="533"/>
      <c r="GY1288" s="533"/>
      <c r="GZ1288" s="533"/>
      <c r="HA1288" s="533"/>
      <c r="HB1288" s="533"/>
      <c r="HC1288" s="533"/>
      <c r="HD1288" s="533"/>
      <c r="HE1288" s="533"/>
      <c r="HF1288" s="533"/>
      <c r="HG1288" s="533"/>
      <c r="HH1288" s="533"/>
      <c r="HI1288" s="533"/>
      <c r="HJ1288" s="533"/>
      <c r="HK1288" s="533"/>
      <c r="HL1288" s="533"/>
      <c r="HM1288" s="533"/>
      <c r="HN1288" s="533"/>
      <c r="HO1288" s="533"/>
      <c r="HP1288" s="533"/>
      <c r="HQ1288" s="533"/>
      <c r="HR1288" s="533"/>
      <c r="HS1288" s="533"/>
      <c r="HT1288" s="533"/>
      <c r="HU1288" s="533"/>
      <c r="HV1288" s="533"/>
      <c r="HW1288" s="533"/>
      <c r="HX1288" s="533"/>
      <c r="HY1288" s="533"/>
      <c r="HZ1288" s="533"/>
      <c r="IA1288" s="533"/>
      <c r="IB1288" s="533"/>
      <c r="IC1288" s="533"/>
      <c r="ID1288" s="533"/>
      <c r="IE1288" s="533"/>
      <c r="IF1288" s="533"/>
      <c r="IG1288" s="533"/>
      <c r="IH1288" s="533"/>
      <c r="II1288" s="533"/>
      <c r="IJ1288" s="533"/>
      <c r="IK1288" s="533"/>
      <c r="IL1288" s="533"/>
      <c r="IM1288" s="533"/>
      <c r="IN1288" s="533"/>
      <c r="IO1288" s="533"/>
      <c r="IP1288" s="533"/>
      <c r="IQ1288" s="533"/>
      <c r="IR1288" s="533"/>
      <c r="IS1288" s="533"/>
      <c r="IT1288" s="533"/>
      <c r="IU1288" s="533"/>
      <c r="IV1288" s="533"/>
      <c r="IW1288" s="533"/>
      <c r="IX1288" s="533"/>
      <c r="IY1288" s="533"/>
      <c r="IZ1288" s="533"/>
      <c r="JA1288" s="533"/>
      <c r="JB1288" s="533"/>
      <c r="JC1288" s="533"/>
      <c r="JD1288" s="533"/>
      <c r="JE1288" s="533"/>
      <c r="JF1288" s="533"/>
      <c r="JG1288" s="533"/>
      <c r="JH1288" s="533"/>
    </row>
    <row r="1289" spans="1:268" s="3" customFormat="1" ht="24.75" thickBot="1" x14ac:dyDescent="0.3">
      <c r="A1289" s="178"/>
      <c r="B1289" s="178" t="s">
        <v>3135</v>
      </c>
      <c r="C1289" s="178">
        <v>11140169</v>
      </c>
      <c r="D1289" s="179">
        <v>43291</v>
      </c>
      <c r="E1289" s="179">
        <v>43291</v>
      </c>
      <c r="F1289" s="179">
        <v>46944</v>
      </c>
      <c r="G1289" s="178">
        <v>-7777</v>
      </c>
      <c r="H1289" s="178" t="s">
        <v>861</v>
      </c>
      <c r="I1289" s="178"/>
      <c r="J1289" s="178"/>
      <c r="K1289" s="178" t="s">
        <v>37</v>
      </c>
      <c r="L1289" s="1" t="s">
        <v>8134</v>
      </c>
      <c r="M1289" s="178" t="s">
        <v>147</v>
      </c>
      <c r="N1289" s="178" t="s">
        <v>124</v>
      </c>
      <c r="O1289" s="178" t="s">
        <v>35</v>
      </c>
      <c r="P1289" s="178" t="s">
        <v>8135</v>
      </c>
      <c r="Q1289" s="178"/>
      <c r="R1289" s="178" t="s">
        <v>8136</v>
      </c>
      <c r="S1289" s="178" t="s">
        <v>124</v>
      </c>
      <c r="T1289" s="178" t="s">
        <v>35</v>
      </c>
      <c r="U1289" s="178">
        <v>2885</v>
      </c>
      <c r="V1289" s="178" t="s">
        <v>8137</v>
      </c>
      <c r="W1289" s="178" t="s">
        <v>8066</v>
      </c>
      <c r="X1289" s="178"/>
      <c r="Y1289" s="178"/>
      <c r="Z1289" s="178" t="s">
        <v>468</v>
      </c>
      <c r="AA1289" s="178" t="s">
        <v>4733</v>
      </c>
      <c r="AB1289" s="178"/>
      <c r="AC1289" s="178"/>
      <c r="AD1289" s="178"/>
      <c r="AE1289" s="178"/>
      <c r="AF1289" s="178"/>
      <c r="AG1289" s="178"/>
      <c r="AH1289" s="178"/>
      <c r="AI1289" s="178"/>
      <c r="AJ1289" s="178"/>
      <c r="AK1289" s="178"/>
      <c r="AL1289" s="178"/>
      <c r="AM1289" s="178"/>
      <c r="AN1289" s="178"/>
      <c r="AO1289" s="178"/>
      <c r="AP1289" s="178"/>
      <c r="AQ1289" s="178"/>
      <c r="AR1289" s="178"/>
      <c r="AS1289" s="178" t="s">
        <v>8158</v>
      </c>
      <c r="AT1289" s="178"/>
      <c r="AU1289" s="178"/>
      <c r="AV1289" s="178"/>
      <c r="AW1289" s="178" t="s">
        <v>8159</v>
      </c>
      <c r="AX1289" s="178" t="s">
        <v>8160</v>
      </c>
      <c r="AY1289" s="178">
        <v>42</v>
      </c>
      <c r="AZ1289" s="178">
        <v>54</v>
      </c>
      <c r="BA1289" s="178" t="s">
        <v>8161</v>
      </c>
      <c r="BB1289" s="178">
        <v>25</v>
      </c>
      <c r="BC1289" s="178">
        <v>5</v>
      </c>
      <c r="BD1289" s="178" t="s">
        <v>8162</v>
      </c>
      <c r="BE1289" s="178">
        <f t="shared" si="270"/>
        <v>42.911241666666662</v>
      </c>
      <c r="BF1289" s="178">
        <f t="shared" si="271"/>
        <v>25.092502777777778</v>
      </c>
      <c r="BG1289" s="178" t="s">
        <v>38</v>
      </c>
      <c r="BH1289" s="178"/>
      <c r="BI1289" s="178"/>
      <c r="BJ1289" s="179"/>
      <c r="BK1289" s="178"/>
      <c r="BL1289" s="179"/>
      <c r="BM1289" s="178"/>
      <c r="BN1289" s="178"/>
      <c r="BO1289" s="178"/>
      <c r="BP1289" s="178"/>
      <c r="BQ1289" s="178"/>
      <c r="BR1289" s="178"/>
      <c r="BS1289" s="178"/>
      <c r="BT1289" s="533"/>
      <c r="BU1289" s="533"/>
      <c r="BV1289" s="533"/>
      <c r="BW1289" s="533"/>
      <c r="BX1289" s="533"/>
      <c r="BY1289" s="533"/>
      <c r="BZ1289" s="533"/>
      <c r="CA1289" s="533"/>
      <c r="CB1289" s="533"/>
      <c r="CC1289" s="533"/>
      <c r="CD1289" s="533"/>
      <c r="CE1289" s="533"/>
      <c r="CF1289" s="533"/>
      <c r="CG1289" s="533"/>
      <c r="CH1289" s="533"/>
      <c r="CI1289" s="533"/>
      <c r="CJ1289" s="533"/>
      <c r="CK1289" s="533"/>
      <c r="CL1289" s="533"/>
      <c r="CM1289" s="533"/>
      <c r="CN1289" s="533"/>
      <c r="CO1289" s="533"/>
      <c r="CP1289" s="533"/>
      <c r="CQ1289" s="533"/>
      <c r="CR1289" s="533"/>
      <c r="CS1289" s="533"/>
      <c r="CT1289" s="533"/>
      <c r="CU1289" s="533"/>
      <c r="CV1289" s="533"/>
      <c r="CW1289" s="533"/>
      <c r="CX1289" s="533"/>
      <c r="CY1289" s="533"/>
      <c r="CZ1289" s="533"/>
      <c r="DA1289" s="533"/>
      <c r="DB1289" s="533"/>
      <c r="DC1289" s="533"/>
      <c r="DD1289" s="533"/>
      <c r="DE1289" s="533"/>
      <c r="DF1289" s="533"/>
      <c r="DG1289" s="533"/>
      <c r="DH1289" s="533"/>
      <c r="DI1289" s="533"/>
      <c r="DJ1289" s="533"/>
      <c r="DK1289" s="533"/>
      <c r="DL1289" s="533"/>
      <c r="DM1289" s="533"/>
      <c r="DN1289" s="533"/>
      <c r="DO1289" s="533"/>
      <c r="DP1289" s="533"/>
      <c r="DQ1289" s="533"/>
      <c r="DR1289" s="533"/>
      <c r="DS1289" s="533"/>
      <c r="DT1289" s="533"/>
      <c r="DU1289" s="533"/>
      <c r="DV1289" s="533"/>
      <c r="DW1289" s="533"/>
      <c r="DX1289" s="533"/>
      <c r="DY1289" s="533"/>
      <c r="DZ1289" s="533"/>
      <c r="EA1289" s="533"/>
      <c r="EB1289" s="533"/>
      <c r="EC1289" s="533"/>
      <c r="ED1289" s="533"/>
      <c r="EE1289" s="533"/>
      <c r="EF1289" s="533"/>
      <c r="EG1289" s="533"/>
      <c r="EH1289" s="533"/>
      <c r="EI1289" s="533"/>
      <c r="EJ1289" s="533"/>
      <c r="EK1289" s="533"/>
      <c r="EL1289" s="533"/>
      <c r="EM1289" s="533"/>
      <c r="EN1289" s="533"/>
      <c r="EO1289" s="533"/>
      <c r="EP1289" s="533"/>
      <c r="EQ1289" s="533"/>
      <c r="ER1289" s="533"/>
      <c r="ES1289" s="533"/>
      <c r="ET1289" s="533"/>
      <c r="EU1289" s="533"/>
      <c r="EV1289" s="533"/>
      <c r="EW1289" s="533"/>
      <c r="EX1289" s="533"/>
      <c r="EY1289" s="533"/>
      <c r="EZ1289" s="533"/>
      <c r="FA1289" s="533"/>
      <c r="FB1289" s="533"/>
      <c r="FC1289" s="533"/>
      <c r="FD1289" s="533"/>
      <c r="FE1289" s="533"/>
      <c r="FF1289" s="533"/>
      <c r="FG1289" s="533"/>
      <c r="FH1289" s="533"/>
      <c r="FI1289" s="533"/>
      <c r="FJ1289" s="533"/>
      <c r="FK1289" s="533"/>
      <c r="FL1289" s="533"/>
      <c r="FM1289" s="533"/>
      <c r="FN1289" s="533"/>
      <c r="FO1289" s="533"/>
      <c r="FP1289" s="533"/>
      <c r="FQ1289" s="533"/>
      <c r="FR1289" s="533"/>
      <c r="FS1289" s="533"/>
      <c r="FT1289" s="533"/>
      <c r="FU1289" s="533"/>
      <c r="FV1289" s="533"/>
      <c r="FW1289" s="533"/>
      <c r="FX1289" s="533"/>
      <c r="FY1289" s="533"/>
      <c r="FZ1289" s="533"/>
      <c r="GA1289" s="533"/>
      <c r="GB1289" s="533"/>
      <c r="GC1289" s="533"/>
      <c r="GD1289" s="533"/>
      <c r="GE1289" s="533"/>
      <c r="GF1289" s="533"/>
      <c r="GG1289" s="533"/>
      <c r="GH1289" s="533"/>
      <c r="GI1289" s="533"/>
      <c r="GJ1289" s="533"/>
      <c r="GK1289" s="533"/>
      <c r="GL1289" s="533"/>
      <c r="GM1289" s="533"/>
      <c r="GN1289" s="533"/>
      <c r="GO1289" s="533"/>
      <c r="GP1289" s="533"/>
      <c r="GQ1289" s="533"/>
      <c r="GR1289" s="533"/>
      <c r="GS1289" s="533"/>
      <c r="GT1289" s="533"/>
      <c r="GU1289" s="533"/>
      <c r="GV1289" s="533"/>
      <c r="GW1289" s="533"/>
      <c r="GX1289" s="533"/>
      <c r="GY1289" s="533"/>
      <c r="GZ1289" s="533"/>
      <c r="HA1289" s="533"/>
      <c r="HB1289" s="533"/>
      <c r="HC1289" s="533"/>
      <c r="HD1289" s="533"/>
      <c r="HE1289" s="533"/>
      <c r="HF1289" s="533"/>
      <c r="HG1289" s="533"/>
      <c r="HH1289" s="533"/>
      <c r="HI1289" s="533"/>
      <c r="HJ1289" s="533"/>
      <c r="HK1289" s="533"/>
      <c r="HL1289" s="533"/>
      <c r="HM1289" s="533"/>
      <c r="HN1289" s="533"/>
      <c r="HO1289" s="533"/>
      <c r="HP1289" s="533"/>
      <c r="HQ1289" s="533"/>
      <c r="HR1289" s="533"/>
      <c r="HS1289" s="533"/>
      <c r="HT1289" s="533"/>
      <c r="HU1289" s="533"/>
      <c r="HV1289" s="533"/>
      <c r="HW1289" s="533"/>
      <c r="HX1289" s="533"/>
      <c r="HY1289" s="533"/>
      <c r="HZ1289" s="533"/>
      <c r="IA1289" s="533"/>
      <c r="IB1289" s="533"/>
      <c r="IC1289" s="533"/>
      <c r="ID1289" s="533"/>
      <c r="IE1289" s="533"/>
      <c r="IF1289" s="533"/>
      <c r="IG1289" s="533"/>
      <c r="IH1289" s="533"/>
      <c r="II1289" s="533"/>
      <c r="IJ1289" s="533"/>
      <c r="IK1289" s="533"/>
      <c r="IL1289" s="533"/>
      <c r="IM1289" s="533"/>
      <c r="IN1289" s="533"/>
      <c r="IO1289" s="533"/>
      <c r="IP1289" s="533"/>
      <c r="IQ1289" s="533"/>
      <c r="IR1289" s="533"/>
      <c r="IS1289" s="533"/>
      <c r="IT1289" s="533"/>
      <c r="IU1289" s="533"/>
      <c r="IV1289" s="533"/>
      <c r="IW1289" s="533"/>
      <c r="IX1289" s="533"/>
      <c r="IY1289" s="533"/>
      <c r="IZ1289" s="533"/>
      <c r="JA1289" s="533"/>
      <c r="JB1289" s="533"/>
      <c r="JC1289" s="533"/>
      <c r="JD1289" s="533"/>
      <c r="JE1289" s="533"/>
      <c r="JF1289" s="533"/>
      <c r="JG1289" s="533"/>
      <c r="JH1289" s="533"/>
    </row>
    <row r="1290" spans="1:268" s="3" customFormat="1" ht="24" x14ac:dyDescent="0.25">
      <c r="A1290" s="4" t="s">
        <v>3392</v>
      </c>
      <c r="B1290" s="4" t="s">
        <v>8163</v>
      </c>
      <c r="C1290" s="4">
        <v>11160140</v>
      </c>
      <c r="D1290" s="293">
        <v>43292</v>
      </c>
      <c r="E1290" s="293">
        <v>43292</v>
      </c>
      <c r="F1290" s="293">
        <v>44123</v>
      </c>
      <c r="G1290" s="4">
        <v>-7777</v>
      </c>
      <c r="H1290" s="4" t="s">
        <v>4728</v>
      </c>
      <c r="I1290" s="4"/>
      <c r="J1290" s="4"/>
      <c r="K1290" s="4" t="s">
        <v>37</v>
      </c>
      <c r="L1290" s="4" t="s">
        <v>1501</v>
      </c>
      <c r="M1290" s="4" t="s">
        <v>113</v>
      </c>
      <c r="N1290" s="4" t="s">
        <v>35</v>
      </c>
      <c r="O1290" s="4" t="s">
        <v>35</v>
      </c>
      <c r="P1290" s="294" t="s">
        <v>451</v>
      </c>
      <c r="Q1290" s="4"/>
      <c r="R1290" s="4" t="s">
        <v>113</v>
      </c>
      <c r="S1290" s="4" t="s">
        <v>35</v>
      </c>
      <c r="T1290" s="4" t="s">
        <v>35</v>
      </c>
      <c r="U1290" s="294" t="s">
        <v>451</v>
      </c>
      <c r="V1290" s="4" t="s">
        <v>8164</v>
      </c>
      <c r="W1290" s="4" t="s">
        <v>639</v>
      </c>
      <c r="X1290" s="4"/>
      <c r="Y1290" s="4"/>
      <c r="Z1290" s="295" t="s">
        <v>468</v>
      </c>
      <c r="AA1290" s="4" t="s">
        <v>360</v>
      </c>
      <c r="AB1290" s="4" t="s">
        <v>8165</v>
      </c>
      <c r="AC1290" s="455">
        <v>210</v>
      </c>
      <c r="AD1290" s="455">
        <v>6622560</v>
      </c>
      <c r="AE1290" s="4"/>
      <c r="AF1290" s="4"/>
      <c r="AG1290" s="4"/>
      <c r="AH1290" s="4"/>
      <c r="AI1290" s="4"/>
      <c r="AJ1290" s="4"/>
      <c r="AK1290" s="4"/>
      <c r="AL1290" s="455">
        <v>6622560</v>
      </c>
      <c r="AM1290" s="4"/>
      <c r="AN1290" s="4"/>
      <c r="AO1290" s="4" t="s">
        <v>8166</v>
      </c>
      <c r="AP1290" s="4"/>
      <c r="AQ1290" s="4"/>
      <c r="AR1290" s="4"/>
      <c r="AS1290" s="4" t="s">
        <v>1870</v>
      </c>
      <c r="AT1290" s="4"/>
      <c r="AU1290" s="4"/>
      <c r="AV1290" s="4"/>
      <c r="AW1290" s="4" t="s">
        <v>5383</v>
      </c>
      <c r="AX1290" s="4" t="s">
        <v>8167</v>
      </c>
      <c r="AY1290" s="4">
        <v>42</v>
      </c>
      <c r="AZ1290" s="4">
        <v>53</v>
      </c>
      <c r="BA1290" s="4" t="s">
        <v>8168</v>
      </c>
      <c r="BB1290" s="4">
        <v>25</v>
      </c>
      <c r="BC1290" s="4">
        <v>24</v>
      </c>
      <c r="BD1290" s="294" t="s">
        <v>8169</v>
      </c>
      <c r="BE1290" s="4">
        <f t="shared" si="270"/>
        <v>42.894813888888891</v>
      </c>
      <c r="BF1290" s="294">
        <f t="shared" si="271"/>
        <v>25.401891666666664</v>
      </c>
      <c r="BG1290" s="4" t="s">
        <v>38</v>
      </c>
      <c r="BH1290" s="4"/>
      <c r="BI1290" s="4"/>
      <c r="BJ1290" s="293"/>
      <c r="BK1290" s="4"/>
      <c r="BL1290" s="293"/>
      <c r="BM1290" s="4"/>
      <c r="BN1290" s="4"/>
      <c r="BO1290" s="4"/>
      <c r="BP1290" s="4"/>
      <c r="BQ1290" s="4" t="s">
        <v>9176</v>
      </c>
      <c r="BR1290" s="293">
        <v>44222</v>
      </c>
      <c r="BS1290" s="4" t="s">
        <v>9177</v>
      </c>
      <c r="BT1290" s="533"/>
      <c r="BU1290" s="533"/>
      <c r="BV1290" s="533"/>
      <c r="BW1290" s="533"/>
      <c r="BX1290" s="533"/>
      <c r="BY1290" s="533"/>
      <c r="BZ1290" s="533"/>
      <c r="CA1290" s="533"/>
      <c r="CB1290" s="533"/>
      <c r="CC1290" s="533"/>
      <c r="CD1290" s="533"/>
      <c r="CE1290" s="533"/>
      <c r="CF1290" s="533"/>
      <c r="CG1290" s="533"/>
      <c r="CH1290" s="533"/>
      <c r="CI1290" s="533"/>
      <c r="CJ1290" s="533"/>
      <c r="CK1290" s="533"/>
      <c r="CL1290" s="533"/>
      <c r="CM1290" s="533"/>
      <c r="CN1290" s="533"/>
      <c r="CO1290" s="533"/>
      <c r="CP1290" s="533"/>
      <c r="CQ1290" s="533"/>
      <c r="CR1290" s="533"/>
      <c r="CS1290" s="533"/>
      <c r="CT1290" s="533"/>
      <c r="CU1290" s="533"/>
      <c r="CV1290" s="533"/>
      <c r="CW1290" s="533"/>
      <c r="CX1290" s="533"/>
      <c r="CY1290" s="533"/>
      <c r="CZ1290" s="533"/>
      <c r="DA1290" s="533"/>
      <c r="DB1290" s="533"/>
      <c r="DC1290" s="533"/>
      <c r="DD1290" s="533"/>
      <c r="DE1290" s="533"/>
      <c r="DF1290" s="533"/>
      <c r="DG1290" s="533"/>
      <c r="DH1290" s="533"/>
      <c r="DI1290" s="533"/>
      <c r="DJ1290" s="533"/>
      <c r="DK1290" s="533"/>
      <c r="DL1290" s="533"/>
      <c r="DM1290" s="533"/>
      <c r="DN1290" s="533"/>
      <c r="DO1290" s="533"/>
      <c r="DP1290" s="533"/>
      <c r="DQ1290" s="533"/>
      <c r="DR1290" s="533"/>
      <c r="DS1290" s="533"/>
      <c r="DT1290" s="533"/>
      <c r="DU1290" s="533"/>
      <c r="DV1290" s="533"/>
      <c r="DW1290" s="533"/>
      <c r="DX1290" s="533"/>
      <c r="DY1290" s="533"/>
      <c r="DZ1290" s="533"/>
      <c r="EA1290" s="533"/>
      <c r="EB1290" s="533"/>
      <c r="EC1290" s="533"/>
      <c r="ED1290" s="533"/>
      <c r="EE1290" s="533"/>
      <c r="EF1290" s="533"/>
      <c r="EG1290" s="533"/>
      <c r="EH1290" s="533"/>
      <c r="EI1290" s="533"/>
      <c r="EJ1290" s="533"/>
      <c r="EK1290" s="533"/>
      <c r="EL1290" s="533"/>
      <c r="EM1290" s="533"/>
      <c r="EN1290" s="533"/>
      <c r="EO1290" s="533"/>
      <c r="EP1290" s="533"/>
      <c r="EQ1290" s="533"/>
      <c r="ER1290" s="533"/>
      <c r="ES1290" s="533"/>
      <c r="ET1290" s="533"/>
      <c r="EU1290" s="533"/>
      <c r="EV1290" s="533"/>
      <c r="EW1290" s="533"/>
      <c r="EX1290" s="533"/>
      <c r="EY1290" s="533"/>
      <c r="EZ1290" s="533"/>
      <c r="FA1290" s="533"/>
      <c r="FB1290" s="533"/>
      <c r="FC1290" s="533"/>
      <c r="FD1290" s="533"/>
      <c r="FE1290" s="533"/>
      <c r="FF1290" s="533"/>
      <c r="FG1290" s="533"/>
      <c r="FH1290" s="533"/>
      <c r="FI1290" s="533"/>
      <c r="FJ1290" s="533"/>
      <c r="FK1290" s="533"/>
      <c r="FL1290" s="533"/>
      <c r="FM1290" s="533"/>
      <c r="FN1290" s="533"/>
      <c r="FO1290" s="533"/>
      <c r="FP1290" s="533"/>
      <c r="FQ1290" s="533"/>
      <c r="FR1290" s="533"/>
      <c r="FS1290" s="533"/>
      <c r="FT1290" s="533"/>
      <c r="FU1290" s="533"/>
      <c r="FV1290" s="533"/>
      <c r="FW1290" s="533"/>
      <c r="FX1290" s="533"/>
      <c r="FY1290" s="533"/>
      <c r="FZ1290" s="533"/>
      <c r="GA1290" s="533"/>
      <c r="GB1290" s="533"/>
      <c r="GC1290" s="533"/>
      <c r="GD1290" s="533"/>
      <c r="GE1290" s="533"/>
      <c r="GF1290" s="533"/>
      <c r="GG1290" s="533"/>
      <c r="GH1290" s="533"/>
      <c r="GI1290" s="533"/>
      <c r="GJ1290" s="533"/>
      <c r="GK1290" s="533"/>
      <c r="GL1290" s="533"/>
      <c r="GM1290" s="533"/>
      <c r="GN1290" s="533"/>
      <c r="GO1290" s="533"/>
      <c r="GP1290" s="533"/>
      <c r="GQ1290" s="533"/>
      <c r="GR1290" s="533"/>
      <c r="GS1290" s="533"/>
      <c r="GT1290" s="533"/>
      <c r="GU1290" s="533"/>
      <c r="GV1290" s="533"/>
      <c r="GW1290" s="533"/>
      <c r="GX1290" s="533"/>
      <c r="GY1290" s="533"/>
      <c r="GZ1290" s="533"/>
      <c r="HA1290" s="533"/>
      <c r="HB1290" s="533"/>
      <c r="HC1290" s="533"/>
      <c r="HD1290" s="533"/>
      <c r="HE1290" s="533"/>
      <c r="HF1290" s="533"/>
      <c r="HG1290" s="533"/>
      <c r="HH1290" s="533"/>
      <c r="HI1290" s="533"/>
      <c r="HJ1290" s="533"/>
      <c r="HK1290" s="533"/>
      <c r="HL1290" s="533"/>
      <c r="HM1290" s="533"/>
      <c r="HN1290" s="533"/>
      <c r="HO1290" s="533"/>
      <c r="HP1290" s="533"/>
      <c r="HQ1290" s="533"/>
      <c r="HR1290" s="533"/>
      <c r="HS1290" s="533"/>
      <c r="HT1290" s="533"/>
      <c r="HU1290" s="533"/>
      <c r="HV1290" s="533"/>
      <c r="HW1290" s="533"/>
      <c r="HX1290" s="533"/>
      <c r="HY1290" s="533"/>
      <c r="HZ1290" s="533"/>
      <c r="IA1290" s="533"/>
      <c r="IB1290" s="533"/>
      <c r="IC1290" s="533"/>
      <c r="ID1290" s="533"/>
      <c r="IE1290" s="533"/>
      <c r="IF1290" s="533"/>
      <c r="IG1290" s="533"/>
      <c r="IH1290" s="533"/>
      <c r="II1290" s="533"/>
      <c r="IJ1290" s="533"/>
      <c r="IK1290" s="533"/>
      <c r="IL1290" s="533"/>
      <c r="IM1290" s="533"/>
      <c r="IN1290" s="533"/>
      <c r="IO1290" s="533"/>
      <c r="IP1290" s="533"/>
      <c r="IQ1290" s="533"/>
      <c r="IR1290" s="533"/>
      <c r="IS1290" s="533"/>
      <c r="IT1290" s="533"/>
      <c r="IU1290" s="533"/>
      <c r="IV1290" s="533"/>
      <c r="IW1290" s="533"/>
      <c r="IX1290" s="533"/>
      <c r="IY1290" s="533"/>
      <c r="IZ1290" s="533"/>
      <c r="JA1290" s="533"/>
      <c r="JB1290" s="533"/>
      <c r="JC1290" s="533"/>
      <c r="JD1290" s="533"/>
      <c r="JE1290" s="533"/>
      <c r="JF1290" s="533"/>
      <c r="JG1290" s="533"/>
      <c r="JH1290" s="533"/>
    </row>
    <row r="1291" spans="1:268" s="3" customFormat="1" ht="24.75" thickBot="1" x14ac:dyDescent="0.3">
      <c r="A1291" s="310"/>
      <c r="B1291" s="310" t="s">
        <v>8163</v>
      </c>
      <c r="C1291" s="310">
        <v>11160140</v>
      </c>
      <c r="D1291" s="311">
        <v>43292</v>
      </c>
      <c r="E1291" s="311">
        <v>43292</v>
      </c>
      <c r="F1291" s="311">
        <v>44123</v>
      </c>
      <c r="G1291" s="310">
        <v>-7777</v>
      </c>
      <c r="H1291" s="310" t="s">
        <v>4728</v>
      </c>
      <c r="I1291" s="310"/>
      <c r="J1291" s="310"/>
      <c r="K1291" s="310" t="s">
        <v>37</v>
      </c>
      <c r="L1291" s="310" t="s">
        <v>1501</v>
      </c>
      <c r="M1291" s="310" t="s">
        <v>113</v>
      </c>
      <c r="N1291" s="310" t="s">
        <v>35</v>
      </c>
      <c r="O1291" s="310" t="s">
        <v>35</v>
      </c>
      <c r="P1291" s="310" t="s">
        <v>451</v>
      </c>
      <c r="Q1291" s="310"/>
      <c r="R1291" s="310" t="s">
        <v>113</v>
      </c>
      <c r="S1291" s="310" t="s">
        <v>35</v>
      </c>
      <c r="T1291" s="310" t="s">
        <v>35</v>
      </c>
      <c r="U1291" s="310" t="s">
        <v>451</v>
      </c>
      <c r="V1291" s="310" t="s">
        <v>8164</v>
      </c>
      <c r="W1291" s="310" t="s">
        <v>639</v>
      </c>
      <c r="X1291" s="310"/>
      <c r="Y1291" s="310"/>
      <c r="Z1291" s="310" t="s">
        <v>468</v>
      </c>
      <c r="AA1291" s="310" t="s">
        <v>360</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8170</v>
      </c>
      <c r="AT1291" s="310"/>
      <c r="AU1291" s="310"/>
      <c r="AV1291" s="310"/>
      <c r="AW1291" s="310" t="s">
        <v>8171</v>
      </c>
      <c r="AX1291" s="310" t="s">
        <v>8172</v>
      </c>
      <c r="AY1291" s="310">
        <v>42</v>
      </c>
      <c r="AZ1291" s="310">
        <v>53</v>
      </c>
      <c r="BA1291" s="310" t="s">
        <v>8173</v>
      </c>
      <c r="BB1291" s="310">
        <v>25</v>
      </c>
      <c r="BC1291" s="310">
        <v>23</v>
      </c>
      <c r="BD1291" s="310" t="s">
        <v>8174</v>
      </c>
      <c r="BE1291" s="310">
        <f t="shared" ref="BE1291:BE1299" si="272">AY1291+AZ1291/60+BA1291/3600</f>
        <v>42.896005555555554</v>
      </c>
      <c r="BF1291" s="312">
        <f>BB1297+BC1297/60+BD1297/3600</f>
        <v>25.413388888888889</v>
      </c>
      <c r="BG1291" s="310" t="s">
        <v>38</v>
      </c>
      <c r="BH1291" s="310"/>
      <c r="BI1291" s="310"/>
      <c r="BJ1291" s="311"/>
      <c r="BK1291" s="310"/>
      <c r="BL1291" s="311"/>
      <c r="BM1291" s="310"/>
      <c r="BN1291" s="310"/>
      <c r="BO1291" s="310"/>
      <c r="BP1291" s="310"/>
      <c r="BQ1291" s="310" t="s">
        <v>9176</v>
      </c>
      <c r="BR1291" s="311">
        <v>44222</v>
      </c>
      <c r="BS1291" s="310" t="s">
        <v>9177</v>
      </c>
      <c r="BT1291" s="533"/>
      <c r="BU1291" s="533"/>
      <c r="BV1291" s="533"/>
      <c r="BW1291" s="533"/>
      <c r="BX1291" s="533"/>
      <c r="BY1291" s="533"/>
      <c r="BZ1291" s="533"/>
      <c r="CA1291" s="533"/>
      <c r="CB1291" s="533"/>
      <c r="CC1291" s="533"/>
      <c r="CD1291" s="533"/>
      <c r="CE1291" s="533"/>
      <c r="CF1291" s="533"/>
      <c r="CG1291" s="533"/>
      <c r="CH1291" s="533"/>
      <c r="CI1291" s="533"/>
      <c r="CJ1291" s="533"/>
      <c r="CK1291" s="533"/>
      <c r="CL1291" s="533"/>
      <c r="CM1291" s="533"/>
      <c r="CN1291" s="533"/>
      <c r="CO1291" s="533"/>
      <c r="CP1291" s="533"/>
      <c r="CQ1291" s="533"/>
      <c r="CR1291" s="533"/>
      <c r="CS1291" s="533"/>
      <c r="CT1291" s="533"/>
      <c r="CU1291" s="533"/>
      <c r="CV1291" s="533"/>
      <c r="CW1291" s="533"/>
      <c r="CX1291" s="533"/>
      <c r="CY1291" s="533"/>
      <c r="CZ1291" s="533"/>
      <c r="DA1291" s="533"/>
      <c r="DB1291" s="533"/>
      <c r="DC1291" s="533"/>
      <c r="DD1291" s="533"/>
      <c r="DE1291" s="533"/>
      <c r="DF1291" s="533"/>
      <c r="DG1291" s="533"/>
      <c r="DH1291" s="533"/>
      <c r="DI1291" s="533"/>
      <c r="DJ1291" s="533"/>
      <c r="DK1291" s="533"/>
      <c r="DL1291" s="533"/>
      <c r="DM1291" s="533"/>
      <c r="DN1291" s="533"/>
      <c r="DO1291" s="533"/>
      <c r="DP1291" s="533"/>
      <c r="DQ1291" s="533"/>
      <c r="DR1291" s="533"/>
      <c r="DS1291" s="533"/>
      <c r="DT1291" s="533"/>
      <c r="DU1291" s="533"/>
      <c r="DV1291" s="533"/>
      <c r="DW1291" s="533"/>
      <c r="DX1291" s="533"/>
      <c r="DY1291" s="533"/>
      <c r="DZ1291" s="533"/>
      <c r="EA1291" s="533"/>
      <c r="EB1291" s="533"/>
      <c r="EC1291" s="533"/>
      <c r="ED1291" s="533"/>
      <c r="EE1291" s="533"/>
      <c r="EF1291" s="533"/>
      <c r="EG1291" s="533"/>
      <c r="EH1291" s="533"/>
      <c r="EI1291" s="533"/>
      <c r="EJ1291" s="533"/>
      <c r="EK1291" s="533"/>
      <c r="EL1291" s="533"/>
      <c r="EM1291" s="533"/>
      <c r="EN1291" s="533"/>
      <c r="EO1291" s="533"/>
      <c r="EP1291" s="533"/>
      <c r="EQ1291" s="533"/>
      <c r="ER1291" s="533"/>
      <c r="ES1291" s="533"/>
      <c r="ET1291" s="533"/>
      <c r="EU1291" s="533"/>
      <c r="EV1291" s="533"/>
      <c r="EW1291" s="533"/>
      <c r="EX1291" s="533"/>
      <c r="EY1291" s="533"/>
      <c r="EZ1291" s="533"/>
      <c r="FA1291" s="533"/>
      <c r="FB1291" s="533"/>
      <c r="FC1291" s="533"/>
      <c r="FD1291" s="533"/>
      <c r="FE1291" s="533"/>
      <c r="FF1291" s="533"/>
      <c r="FG1291" s="533"/>
      <c r="FH1291" s="533"/>
      <c r="FI1291" s="533"/>
      <c r="FJ1291" s="533"/>
      <c r="FK1291" s="533"/>
      <c r="FL1291" s="533"/>
      <c r="FM1291" s="533"/>
      <c r="FN1291" s="533"/>
      <c r="FO1291" s="533"/>
      <c r="FP1291" s="533"/>
      <c r="FQ1291" s="533"/>
      <c r="FR1291" s="533"/>
      <c r="FS1291" s="533"/>
      <c r="FT1291" s="533"/>
      <c r="FU1291" s="533"/>
      <c r="FV1291" s="533"/>
      <c r="FW1291" s="533"/>
      <c r="FX1291" s="533"/>
      <c r="FY1291" s="533"/>
      <c r="FZ1291" s="533"/>
      <c r="GA1291" s="533"/>
      <c r="GB1291" s="533"/>
      <c r="GC1291" s="533"/>
      <c r="GD1291" s="533"/>
      <c r="GE1291" s="533"/>
      <c r="GF1291" s="533"/>
      <c r="GG1291" s="533"/>
      <c r="GH1291" s="533"/>
      <c r="GI1291" s="533"/>
      <c r="GJ1291" s="533"/>
      <c r="GK1291" s="533"/>
      <c r="GL1291" s="533"/>
      <c r="GM1291" s="533"/>
      <c r="GN1291" s="533"/>
      <c r="GO1291" s="533"/>
      <c r="GP1291" s="533"/>
      <c r="GQ1291" s="533"/>
      <c r="GR1291" s="533"/>
      <c r="GS1291" s="533"/>
      <c r="GT1291" s="533"/>
      <c r="GU1291" s="533"/>
      <c r="GV1291" s="533"/>
      <c r="GW1291" s="533"/>
      <c r="GX1291" s="533"/>
      <c r="GY1291" s="533"/>
      <c r="GZ1291" s="533"/>
      <c r="HA1291" s="533"/>
      <c r="HB1291" s="533"/>
      <c r="HC1291" s="533"/>
      <c r="HD1291" s="533"/>
      <c r="HE1291" s="533"/>
      <c r="HF1291" s="533"/>
      <c r="HG1291" s="533"/>
      <c r="HH1291" s="533"/>
      <c r="HI1291" s="533"/>
      <c r="HJ1291" s="533"/>
      <c r="HK1291" s="533"/>
      <c r="HL1291" s="533"/>
      <c r="HM1291" s="533"/>
      <c r="HN1291" s="533"/>
      <c r="HO1291" s="533"/>
      <c r="HP1291" s="533"/>
      <c r="HQ1291" s="533"/>
      <c r="HR1291" s="533"/>
      <c r="HS1291" s="533"/>
      <c r="HT1291" s="533"/>
      <c r="HU1291" s="533"/>
      <c r="HV1291" s="533"/>
      <c r="HW1291" s="533"/>
      <c r="HX1291" s="533"/>
      <c r="HY1291" s="533"/>
      <c r="HZ1291" s="533"/>
      <c r="IA1291" s="533"/>
      <c r="IB1291" s="533"/>
      <c r="IC1291" s="533"/>
      <c r="ID1291" s="533"/>
      <c r="IE1291" s="533"/>
      <c r="IF1291" s="533"/>
      <c r="IG1291" s="533"/>
      <c r="IH1291" s="533"/>
      <c r="II1291" s="533"/>
      <c r="IJ1291" s="533"/>
      <c r="IK1291" s="533"/>
      <c r="IL1291" s="533"/>
      <c r="IM1291" s="533"/>
      <c r="IN1291" s="533"/>
      <c r="IO1291" s="533"/>
      <c r="IP1291" s="533"/>
      <c r="IQ1291" s="533"/>
      <c r="IR1291" s="533"/>
      <c r="IS1291" s="533"/>
      <c r="IT1291" s="533"/>
      <c r="IU1291" s="533"/>
      <c r="IV1291" s="533"/>
      <c r="IW1291" s="533"/>
      <c r="IX1291" s="533"/>
      <c r="IY1291" s="533"/>
      <c r="IZ1291" s="533"/>
      <c r="JA1291" s="533"/>
      <c r="JB1291" s="533"/>
      <c r="JC1291" s="533"/>
      <c r="JD1291" s="533"/>
      <c r="JE1291" s="533"/>
      <c r="JF1291" s="533"/>
      <c r="JG1291" s="533"/>
      <c r="JH1291" s="533"/>
    </row>
    <row r="1292" spans="1:268" s="3" customFormat="1" ht="24" x14ac:dyDescent="0.25">
      <c r="A1292" s="4" t="s">
        <v>3392</v>
      </c>
      <c r="B1292" s="4" t="s">
        <v>8181</v>
      </c>
      <c r="C1292" s="4">
        <v>11130107</v>
      </c>
      <c r="D1292" s="293">
        <v>43305</v>
      </c>
      <c r="E1292" s="293">
        <v>43305</v>
      </c>
      <c r="F1292" s="293">
        <v>44467</v>
      </c>
      <c r="G1292" s="4">
        <v>-7777</v>
      </c>
      <c r="H1292" s="4" t="s">
        <v>491</v>
      </c>
      <c r="I1292" s="4"/>
      <c r="J1292" s="4" t="s">
        <v>7530</v>
      </c>
      <c r="K1292" s="4" t="s">
        <v>55</v>
      </c>
      <c r="L1292" s="4" t="s">
        <v>1501</v>
      </c>
      <c r="M1292" s="4" t="s">
        <v>249</v>
      </c>
      <c r="N1292" s="4" t="s">
        <v>249</v>
      </c>
      <c r="O1292" s="4" t="s">
        <v>189</v>
      </c>
      <c r="P1292" s="294" t="s">
        <v>8182</v>
      </c>
      <c r="Q1292" s="4"/>
      <c r="R1292" s="4" t="s">
        <v>249</v>
      </c>
      <c r="S1292" s="4" t="s">
        <v>249</v>
      </c>
      <c r="T1292" s="4" t="s">
        <v>189</v>
      </c>
      <c r="U1292" s="294" t="s">
        <v>8182</v>
      </c>
      <c r="V1292" s="4" t="s">
        <v>8183</v>
      </c>
      <c r="W1292" s="4" t="s">
        <v>8184</v>
      </c>
      <c r="X1292" s="4"/>
      <c r="Y1292" s="4"/>
      <c r="Z1292" s="295" t="s">
        <v>468</v>
      </c>
      <c r="AA1292" s="4" t="s">
        <v>379</v>
      </c>
      <c r="AB1292" s="4">
        <v>47.34</v>
      </c>
      <c r="AC1292" s="4">
        <v>5.2</v>
      </c>
      <c r="AD1292" s="4">
        <v>109.325</v>
      </c>
      <c r="AE1292" s="4"/>
      <c r="AF1292" s="4"/>
      <c r="AG1292" s="4">
        <v>109.325</v>
      </c>
      <c r="AH1292" s="4"/>
      <c r="AI1292" s="4"/>
      <c r="AJ1292" s="4"/>
      <c r="AK1292" s="4"/>
      <c r="AL1292" s="4"/>
      <c r="AM1292" s="4"/>
      <c r="AN1292" s="4"/>
      <c r="AO1292" s="4"/>
      <c r="AP1292" s="4"/>
      <c r="AQ1292" s="4"/>
      <c r="AR1292" s="4"/>
      <c r="AS1292" s="4" t="s">
        <v>1870</v>
      </c>
      <c r="AT1292" s="4"/>
      <c r="AU1292" s="4"/>
      <c r="AV1292" s="4"/>
      <c r="AW1292" s="4" t="s">
        <v>8185</v>
      </c>
      <c r="AX1292" s="4" t="s">
        <v>8186</v>
      </c>
      <c r="AY1292" s="4">
        <v>43</v>
      </c>
      <c r="AZ1292" s="4">
        <v>8</v>
      </c>
      <c r="BA1292" s="4">
        <v>59.7</v>
      </c>
      <c r="BB1292" s="4">
        <v>23</v>
      </c>
      <c r="BC1292" s="4">
        <v>55</v>
      </c>
      <c r="BD1292" s="294" t="s">
        <v>8187</v>
      </c>
      <c r="BE1292" s="4">
        <f t="shared" si="272"/>
        <v>43.14991666666667</v>
      </c>
      <c r="BF1292" s="294">
        <f t="shared" si="271"/>
        <v>23.929750000000002</v>
      </c>
      <c r="BG1292" s="4" t="s">
        <v>38</v>
      </c>
      <c r="BH1292" s="4"/>
      <c r="BI1292" s="4"/>
      <c r="BJ1292" s="293"/>
      <c r="BK1292" s="4"/>
      <c r="BL1292" s="293"/>
      <c r="BM1292" s="4"/>
      <c r="BN1292" s="4"/>
      <c r="BO1292" s="4"/>
      <c r="BP1292" s="4"/>
      <c r="BQ1292" s="4" t="s">
        <v>9619</v>
      </c>
      <c r="BR1292" s="293">
        <v>44571</v>
      </c>
      <c r="BS1292" s="4" t="s">
        <v>9177</v>
      </c>
      <c r="BT1292" s="533"/>
      <c r="BU1292" s="533"/>
      <c r="BV1292" s="533"/>
      <c r="BW1292" s="533"/>
      <c r="BX1292" s="533"/>
      <c r="BY1292" s="533"/>
      <c r="BZ1292" s="533"/>
      <c r="CA1292" s="533"/>
      <c r="CB1292" s="533"/>
      <c r="CC1292" s="533"/>
      <c r="CD1292" s="533"/>
      <c r="CE1292" s="533"/>
      <c r="CF1292" s="533"/>
      <c r="CG1292" s="533"/>
      <c r="CH1292" s="533"/>
      <c r="CI1292" s="533"/>
      <c r="CJ1292" s="533"/>
      <c r="CK1292" s="533"/>
      <c r="CL1292" s="533"/>
      <c r="CM1292" s="533"/>
      <c r="CN1292" s="533"/>
      <c r="CO1292" s="533"/>
      <c r="CP1292" s="533"/>
      <c r="CQ1292" s="533"/>
      <c r="CR1292" s="533"/>
      <c r="CS1292" s="533"/>
      <c r="CT1292" s="533"/>
      <c r="CU1292" s="533"/>
      <c r="CV1292" s="533"/>
      <c r="CW1292" s="533"/>
      <c r="CX1292" s="533"/>
      <c r="CY1292" s="533"/>
      <c r="CZ1292" s="533"/>
      <c r="DA1292" s="533"/>
      <c r="DB1292" s="533"/>
      <c r="DC1292" s="533"/>
      <c r="DD1292" s="533"/>
      <c r="DE1292" s="533"/>
      <c r="DF1292" s="533"/>
      <c r="DG1292" s="533"/>
      <c r="DH1292" s="533"/>
      <c r="DI1292" s="533"/>
      <c r="DJ1292" s="533"/>
      <c r="DK1292" s="533"/>
      <c r="DL1292" s="533"/>
      <c r="DM1292" s="533"/>
      <c r="DN1292" s="533"/>
      <c r="DO1292" s="533"/>
      <c r="DP1292" s="533"/>
      <c r="DQ1292" s="533"/>
      <c r="DR1292" s="533"/>
      <c r="DS1292" s="533"/>
      <c r="DT1292" s="533"/>
      <c r="DU1292" s="533"/>
      <c r="DV1292" s="533"/>
      <c r="DW1292" s="533"/>
      <c r="DX1292" s="533"/>
      <c r="DY1292" s="533"/>
      <c r="DZ1292" s="533"/>
      <c r="EA1292" s="533"/>
      <c r="EB1292" s="533"/>
      <c r="EC1292" s="533"/>
      <c r="ED1292" s="533"/>
      <c r="EE1292" s="533"/>
      <c r="EF1292" s="533"/>
      <c r="EG1292" s="533"/>
      <c r="EH1292" s="533"/>
      <c r="EI1292" s="533"/>
      <c r="EJ1292" s="533"/>
      <c r="EK1292" s="533"/>
      <c r="EL1292" s="533"/>
      <c r="EM1292" s="533"/>
      <c r="EN1292" s="533"/>
      <c r="EO1292" s="533"/>
      <c r="EP1292" s="533"/>
      <c r="EQ1292" s="533"/>
      <c r="ER1292" s="533"/>
      <c r="ES1292" s="533"/>
      <c r="ET1292" s="533"/>
      <c r="EU1292" s="533"/>
      <c r="EV1292" s="533"/>
      <c r="EW1292" s="533"/>
      <c r="EX1292" s="533"/>
      <c r="EY1292" s="533"/>
      <c r="EZ1292" s="533"/>
      <c r="FA1292" s="533"/>
      <c r="FB1292" s="533"/>
      <c r="FC1292" s="533"/>
      <c r="FD1292" s="533"/>
      <c r="FE1292" s="533"/>
      <c r="FF1292" s="533"/>
      <c r="FG1292" s="533"/>
      <c r="FH1292" s="533"/>
      <c r="FI1292" s="533"/>
      <c r="FJ1292" s="533"/>
      <c r="FK1292" s="533"/>
      <c r="FL1292" s="533"/>
      <c r="FM1292" s="533"/>
      <c r="FN1292" s="533"/>
      <c r="FO1292" s="533"/>
      <c r="FP1292" s="533"/>
      <c r="FQ1292" s="533"/>
      <c r="FR1292" s="533"/>
      <c r="FS1292" s="533"/>
      <c r="FT1292" s="533"/>
      <c r="FU1292" s="533"/>
      <c r="FV1292" s="533"/>
      <c r="FW1292" s="533"/>
      <c r="FX1292" s="533"/>
      <c r="FY1292" s="533"/>
      <c r="FZ1292" s="533"/>
      <c r="GA1292" s="533"/>
      <c r="GB1292" s="533"/>
      <c r="GC1292" s="533"/>
      <c r="GD1292" s="533"/>
      <c r="GE1292" s="533"/>
      <c r="GF1292" s="533"/>
      <c r="GG1292" s="533"/>
      <c r="GH1292" s="533"/>
      <c r="GI1292" s="533"/>
      <c r="GJ1292" s="533"/>
      <c r="GK1292" s="533"/>
      <c r="GL1292" s="533"/>
      <c r="GM1292" s="533"/>
      <c r="GN1292" s="533"/>
      <c r="GO1292" s="533"/>
      <c r="GP1292" s="533"/>
      <c r="GQ1292" s="533"/>
      <c r="GR1292" s="533"/>
      <c r="GS1292" s="533"/>
      <c r="GT1292" s="533"/>
      <c r="GU1292" s="533"/>
      <c r="GV1292" s="533"/>
      <c r="GW1292" s="533"/>
      <c r="GX1292" s="533"/>
      <c r="GY1292" s="533"/>
      <c r="GZ1292" s="533"/>
      <c r="HA1292" s="533"/>
      <c r="HB1292" s="533"/>
      <c r="HC1292" s="533"/>
      <c r="HD1292" s="533"/>
      <c r="HE1292" s="533"/>
      <c r="HF1292" s="533"/>
      <c r="HG1292" s="533"/>
      <c r="HH1292" s="533"/>
      <c r="HI1292" s="533"/>
      <c r="HJ1292" s="533"/>
      <c r="HK1292" s="533"/>
      <c r="HL1292" s="533"/>
      <c r="HM1292" s="533"/>
      <c r="HN1292" s="533"/>
      <c r="HO1292" s="533"/>
      <c r="HP1292" s="533"/>
      <c r="HQ1292" s="533"/>
      <c r="HR1292" s="533"/>
      <c r="HS1292" s="533"/>
      <c r="HT1292" s="533"/>
      <c r="HU1292" s="533"/>
      <c r="HV1292" s="533"/>
      <c r="HW1292" s="533"/>
      <c r="HX1292" s="533"/>
      <c r="HY1292" s="533"/>
      <c r="HZ1292" s="533"/>
      <c r="IA1292" s="533"/>
      <c r="IB1292" s="533"/>
      <c r="IC1292" s="533"/>
      <c r="ID1292" s="533"/>
      <c r="IE1292" s="533"/>
      <c r="IF1292" s="533"/>
      <c r="IG1292" s="533"/>
      <c r="IH1292" s="533"/>
      <c r="II1292" s="533"/>
      <c r="IJ1292" s="533"/>
      <c r="IK1292" s="533"/>
      <c r="IL1292" s="533"/>
      <c r="IM1292" s="533"/>
      <c r="IN1292" s="533"/>
      <c r="IO1292" s="533"/>
      <c r="IP1292" s="533"/>
      <c r="IQ1292" s="533"/>
      <c r="IR1292" s="533"/>
      <c r="IS1292" s="533"/>
      <c r="IT1292" s="533"/>
      <c r="IU1292" s="533"/>
      <c r="IV1292" s="533"/>
      <c r="IW1292" s="533"/>
      <c r="IX1292" s="533"/>
      <c r="IY1292" s="533"/>
      <c r="IZ1292" s="533"/>
      <c r="JA1292" s="533"/>
      <c r="JB1292" s="533"/>
      <c r="JC1292" s="533"/>
      <c r="JD1292" s="533"/>
      <c r="JE1292" s="533"/>
      <c r="JF1292" s="533"/>
      <c r="JG1292" s="533"/>
      <c r="JH1292" s="533"/>
    </row>
    <row r="1293" spans="1:268" s="3" customFormat="1" ht="24.75" thickBot="1" x14ac:dyDescent="0.3">
      <c r="A1293" s="310"/>
      <c r="B1293" s="310" t="s">
        <v>8181</v>
      </c>
      <c r="C1293" s="310">
        <v>11130107</v>
      </c>
      <c r="D1293" s="311">
        <v>43305</v>
      </c>
      <c r="E1293" s="311">
        <v>43305</v>
      </c>
      <c r="F1293" s="311">
        <v>44467</v>
      </c>
      <c r="G1293" s="310">
        <v>-7777</v>
      </c>
      <c r="H1293" s="310" t="s">
        <v>491</v>
      </c>
      <c r="I1293" s="310"/>
      <c r="J1293" s="310" t="s">
        <v>7530</v>
      </c>
      <c r="K1293" s="310" t="s">
        <v>55</v>
      </c>
      <c r="L1293" s="310" t="s">
        <v>1501</v>
      </c>
      <c r="M1293" s="310" t="s">
        <v>249</v>
      </c>
      <c r="N1293" s="310" t="s">
        <v>249</v>
      </c>
      <c r="O1293" s="310" t="s">
        <v>189</v>
      </c>
      <c r="P1293" s="310" t="s">
        <v>8182</v>
      </c>
      <c r="Q1293" s="310"/>
      <c r="R1293" s="310" t="s">
        <v>249</v>
      </c>
      <c r="S1293" s="310" t="s">
        <v>249</v>
      </c>
      <c r="T1293" s="310" t="s">
        <v>189</v>
      </c>
      <c r="U1293" s="310" t="s">
        <v>8182</v>
      </c>
      <c r="V1293" s="310" t="s">
        <v>8183</v>
      </c>
      <c r="W1293" s="310" t="s">
        <v>8184</v>
      </c>
      <c r="X1293" s="310"/>
      <c r="Y1293" s="310"/>
      <c r="Z1293" s="310" t="s">
        <v>468</v>
      </c>
      <c r="AA1293" s="310" t="s">
        <v>379</v>
      </c>
      <c r="AB1293" s="310"/>
      <c r="AC1293" s="310"/>
      <c r="AD1293" s="310"/>
      <c r="AE1293" s="310"/>
      <c r="AF1293" s="310"/>
      <c r="AG1293" s="310"/>
      <c r="AH1293" s="310"/>
      <c r="AI1293" s="310"/>
      <c r="AJ1293" s="310"/>
      <c r="AK1293" s="310"/>
      <c r="AL1293" s="310"/>
      <c r="AM1293" s="310"/>
      <c r="AN1293" s="310"/>
      <c r="AO1293" s="310"/>
      <c r="AP1293" s="310"/>
      <c r="AQ1293" s="310"/>
      <c r="AR1293" s="310"/>
      <c r="AS1293" s="310" t="s">
        <v>8170</v>
      </c>
      <c r="AT1293" s="310"/>
      <c r="AU1293" s="310"/>
      <c r="AV1293" s="310"/>
      <c r="AW1293" s="310" t="s">
        <v>8188</v>
      </c>
      <c r="AX1293" s="310" t="s">
        <v>8189</v>
      </c>
      <c r="AY1293" s="310">
        <v>43</v>
      </c>
      <c r="AZ1293" s="310">
        <v>9</v>
      </c>
      <c r="BA1293" s="310">
        <v>1.6</v>
      </c>
      <c r="BB1293" s="310">
        <v>23</v>
      </c>
      <c r="BC1293" s="310">
        <v>55</v>
      </c>
      <c r="BD1293" s="310" t="s">
        <v>8190</v>
      </c>
      <c r="BE1293" s="310">
        <f t="shared" si="272"/>
        <v>43.150444444444446</v>
      </c>
      <c r="BF1293" s="310">
        <f t="shared" si="271"/>
        <v>23.928083333333333</v>
      </c>
      <c r="BG1293" s="310" t="s">
        <v>38</v>
      </c>
      <c r="BH1293" s="310"/>
      <c r="BI1293" s="310"/>
      <c r="BJ1293" s="311"/>
      <c r="BK1293" s="310"/>
      <c r="BL1293" s="311"/>
      <c r="BM1293" s="310"/>
      <c r="BN1293" s="310"/>
      <c r="BO1293" s="310"/>
      <c r="BP1293" s="310"/>
      <c r="BQ1293" s="310" t="s">
        <v>9619</v>
      </c>
      <c r="BR1293" s="311">
        <v>44571</v>
      </c>
      <c r="BS1293" s="310" t="s">
        <v>9177</v>
      </c>
      <c r="BT1293" s="533"/>
      <c r="BU1293" s="533"/>
      <c r="BV1293" s="533"/>
      <c r="BW1293" s="533"/>
      <c r="BX1293" s="533"/>
      <c r="BY1293" s="533"/>
      <c r="BZ1293" s="533"/>
      <c r="CA1293" s="533"/>
      <c r="CB1293" s="533"/>
      <c r="CC1293" s="533"/>
      <c r="CD1293" s="533"/>
      <c r="CE1293" s="533"/>
      <c r="CF1293" s="533"/>
      <c r="CG1293" s="533"/>
      <c r="CH1293" s="533"/>
      <c r="CI1293" s="533"/>
      <c r="CJ1293" s="533"/>
      <c r="CK1293" s="533"/>
      <c r="CL1293" s="533"/>
      <c r="CM1293" s="533"/>
      <c r="CN1293" s="533"/>
      <c r="CO1293" s="533"/>
      <c r="CP1293" s="533"/>
      <c r="CQ1293" s="533"/>
      <c r="CR1293" s="533"/>
      <c r="CS1293" s="533"/>
      <c r="CT1293" s="533"/>
      <c r="CU1293" s="533"/>
      <c r="CV1293" s="533"/>
      <c r="CW1293" s="533"/>
      <c r="CX1293" s="533"/>
      <c r="CY1293" s="533"/>
      <c r="CZ1293" s="533"/>
      <c r="DA1293" s="533"/>
      <c r="DB1293" s="533"/>
      <c r="DC1293" s="533"/>
      <c r="DD1293" s="533"/>
      <c r="DE1293" s="533"/>
      <c r="DF1293" s="533"/>
      <c r="DG1293" s="533"/>
      <c r="DH1293" s="533"/>
      <c r="DI1293" s="533"/>
      <c r="DJ1293" s="533"/>
      <c r="DK1293" s="533"/>
      <c r="DL1293" s="533"/>
      <c r="DM1293" s="533"/>
      <c r="DN1293" s="533"/>
      <c r="DO1293" s="533"/>
      <c r="DP1293" s="533"/>
      <c r="DQ1293" s="533"/>
      <c r="DR1293" s="533"/>
      <c r="DS1293" s="533"/>
      <c r="DT1293" s="533"/>
      <c r="DU1293" s="533"/>
      <c r="DV1293" s="533"/>
      <c r="DW1293" s="533"/>
      <c r="DX1293" s="533"/>
      <c r="DY1293" s="533"/>
      <c r="DZ1293" s="533"/>
      <c r="EA1293" s="533"/>
      <c r="EB1293" s="533"/>
      <c r="EC1293" s="533"/>
      <c r="ED1293" s="533"/>
      <c r="EE1293" s="533"/>
      <c r="EF1293" s="533"/>
      <c r="EG1293" s="533"/>
      <c r="EH1293" s="533"/>
      <c r="EI1293" s="533"/>
      <c r="EJ1293" s="533"/>
      <c r="EK1293" s="533"/>
      <c r="EL1293" s="533"/>
      <c r="EM1293" s="533"/>
      <c r="EN1293" s="533"/>
      <c r="EO1293" s="533"/>
      <c r="EP1293" s="533"/>
      <c r="EQ1293" s="533"/>
      <c r="ER1293" s="533"/>
      <c r="ES1293" s="533"/>
      <c r="ET1293" s="533"/>
      <c r="EU1293" s="533"/>
      <c r="EV1293" s="533"/>
      <c r="EW1293" s="533"/>
      <c r="EX1293" s="533"/>
      <c r="EY1293" s="533"/>
      <c r="EZ1293" s="533"/>
      <c r="FA1293" s="533"/>
      <c r="FB1293" s="533"/>
      <c r="FC1293" s="533"/>
      <c r="FD1293" s="533"/>
      <c r="FE1293" s="533"/>
      <c r="FF1293" s="533"/>
      <c r="FG1293" s="533"/>
      <c r="FH1293" s="533"/>
      <c r="FI1293" s="533"/>
      <c r="FJ1293" s="533"/>
      <c r="FK1293" s="533"/>
      <c r="FL1293" s="533"/>
      <c r="FM1293" s="533"/>
      <c r="FN1293" s="533"/>
      <c r="FO1293" s="533"/>
      <c r="FP1293" s="533"/>
      <c r="FQ1293" s="533"/>
      <c r="FR1293" s="533"/>
      <c r="FS1293" s="533"/>
      <c r="FT1293" s="533"/>
      <c r="FU1293" s="533"/>
      <c r="FV1293" s="533"/>
      <c r="FW1293" s="533"/>
      <c r="FX1293" s="533"/>
      <c r="FY1293" s="533"/>
      <c r="FZ1293" s="533"/>
      <c r="GA1293" s="533"/>
      <c r="GB1293" s="533"/>
      <c r="GC1293" s="533"/>
      <c r="GD1293" s="533"/>
      <c r="GE1293" s="533"/>
      <c r="GF1293" s="533"/>
      <c r="GG1293" s="533"/>
      <c r="GH1293" s="533"/>
      <c r="GI1293" s="533"/>
      <c r="GJ1293" s="533"/>
      <c r="GK1293" s="533"/>
      <c r="GL1293" s="533"/>
      <c r="GM1293" s="533"/>
      <c r="GN1293" s="533"/>
      <c r="GO1293" s="533"/>
      <c r="GP1293" s="533"/>
      <c r="GQ1293" s="533"/>
      <c r="GR1293" s="533"/>
      <c r="GS1293" s="533"/>
      <c r="GT1293" s="533"/>
      <c r="GU1293" s="533"/>
      <c r="GV1293" s="533"/>
      <c r="GW1293" s="533"/>
      <c r="GX1293" s="533"/>
      <c r="GY1293" s="533"/>
      <c r="GZ1293" s="533"/>
      <c r="HA1293" s="533"/>
      <c r="HB1293" s="533"/>
      <c r="HC1293" s="533"/>
      <c r="HD1293" s="533"/>
      <c r="HE1293" s="533"/>
      <c r="HF1293" s="533"/>
      <c r="HG1293" s="533"/>
      <c r="HH1293" s="533"/>
      <c r="HI1293" s="533"/>
      <c r="HJ1293" s="533"/>
      <c r="HK1293" s="533"/>
      <c r="HL1293" s="533"/>
      <c r="HM1293" s="533"/>
      <c r="HN1293" s="533"/>
      <c r="HO1293" s="533"/>
      <c r="HP1293" s="533"/>
      <c r="HQ1293" s="533"/>
      <c r="HR1293" s="533"/>
      <c r="HS1293" s="533"/>
      <c r="HT1293" s="533"/>
      <c r="HU1293" s="533"/>
      <c r="HV1293" s="533"/>
      <c r="HW1293" s="533"/>
      <c r="HX1293" s="533"/>
      <c r="HY1293" s="533"/>
      <c r="HZ1293" s="533"/>
      <c r="IA1293" s="533"/>
      <c r="IB1293" s="533"/>
      <c r="IC1293" s="533"/>
      <c r="ID1293" s="533"/>
      <c r="IE1293" s="533"/>
      <c r="IF1293" s="533"/>
      <c r="IG1293" s="533"/>
      <c r="IH1293" s="533"/>
      <c r="II1293" s="533"/>
      <c r="IJ1293" s="533"/>
      <c r="IK1293" s="533"/>
      <c r="IL1293" s="533"/>
      <c r="IM1293" s="533"/>
      <c r="IN1293" s="533"/>
      <c r="IO1293" s="533"/>
      <c r="IP1293" s="533"/>
      <c r="IQ1293" s="533"/>
      <c r="IR1293" s="533"/>
      <c r="IS1293" s="533"/>
      <c r="IT1293" s="533"/>
      <c r="IU1293" s="533"/>
      <c r="IV1293" s="533"/>
      <c r="IW1293" s="533"/>
      <c r="IX1293" s="533"/>
      <c r="IY1293" s="533"/>
      <c r="IZ1293" s="533"/>
      <c r="JA1293" s="533"/>
      <c r="JB1293" s="533"/>
      <c r="JC1293" s="533"/>
      <c r="JD1293" s="533"/>
      <c r="JE1293" s="533"/>
      <c r="JF1293" s="533"/>
      <c r="JG1293" s="533"/>
      <c r="JH1293" s="533"/>
    </row>
    <row r="1294" spans="1:268" s="3" customFormat="1" ht="24" x14ac:dyDescent="0.25">
      <c r="A1294" s="1" t="s">
        <v>3392</v>
      </c>
      <c r="B1294" s="1" t="s">
        <v>8181</v>
      </c>
      <c r="C1294" s="1">
        <v>11140170</v>
      </c>
      <c r="D1294" s="7">
        <v>43319</v>
      </c>
      <c r="E1294" s="7">
        <v>43319</v>
      </c>
      <c r="F1294" s="7">
        <v>47155</v>
      </c>
      <c r="G1294" s="1">
        <v>-7777</v>
      </c>
      <c r="H1294" s="1" t="s">
        <v>491</v>
      </c>
      <c r="I1294" s="1"/>
      <c r="J1294" s="1" t="s">
        <v>7530</v>
      </c>
      <c r="K1294" s="1" t="s">
        <v>55</v>
      </c>
      <c r="L1294" s="1"/>
      <c r="M1294" s="1" t="s">
        <v>249</v>
      </c>
      <c r="N1294" s="1" t="s">
        <v>249</v>
      </c>
      <c r="O1294" s="1" t="s">
        <v>189</v>
      </c>
      <c r="P1294" s="6" t="s">
        <v>8182</v>
      </c>
      <c r="Q1294" s="1" t="s">
        <v>8192</v>
      </c>
      <c r="R1294" s="1" t="s">
        <v>249</v>
      </c>
      <c r="S1294" s="1" t="s">
        <v>249</v>
      </c>
      <c r="T1294" s="1" t="s">
        <v>189</v>
      </c>
      <c r="U1294" s="6" t="s">
        <v>8182</v>
      </c>
      <c r="V1294" s="1"/>
      <c r="W1294" s="1" t="s">
        <v>8193</v>
      </c>
      <c r="X1294" s="1">
        <v>1150</v>
      </c>
      <c r="Y1294" s="1">
        <v>4.4000000000000004</v>
      </c>
      <c r="Z1294" s="9" t="s">
        <v>468</v>
      </c>
      <c r="AA1294" s="1" t="s">
        <v>4733</v>
      </c>
      <c r="AB1294" s="1">
        <v>47.34</v>
      </c>
      <c r="AC1294" s="1">
        <v>33000</v>
      </c>
      <c r="AD1294" s="1">
        <v>820000000</v>
      </c>
      <c r="AE1294" s="1"/>
      <c r="AF1294" s="1">
        <v>820000000</v>
      </c>
      <c r="AG1294" s="1"/>
      <c r="AH1294" s="1"/>
      <c r="AI1294" s="1"/>
      <c r="AJ1294" s="1"/>
      <c r="AK1294" s="1"/>
      <c r="AL1294" s="1"/>
      <c r="AM1294" s="1"/>
      <c r="AN1294" s="1"/>
      <c r="AO1294" s="454">
        <v>4730</v>
      </c>
      <c r="AP1294" s="1"/>
      <c r="AQ1294" s="1"/>
      <c r="AR1294" s="1"/>
      <c r="AS1294" s="1" t="s">
        <v>1870</v>
      </c>
      <c r="AT1294" s="1"/>
      <c r="AU1294" s="1"/>
      <c r="AV1294" s="1"/>
      <c r="AW1294" s="1" t="s">
        <v>8194</v>
      </c>
      <c r="AX1294" s="1" t="s">
        <v>8195</v>
      </c>
      <c r="AY1294" s="1">
        <v>43</v>
      </c>
      <c r="AZ1294" s="1">
        <v>9</v>
      </c>
      <c r="BA1294" s="1">
        <v>19.399999999999999</v>
      </c>
      <c r="BB1294" s="1">
        <v>23</v>
      </c>
      <c r="BC1294" s="1">
        <v>55</v>
      </c>
      <c r="BD1294" s="6" t="s">
        <v>8196</v>
      </c>
      <c r="BE1294" s="1">
        <f t="shared" si="272"/>
        <v>43.155388888888886</v>
      </c>
      <c r="BF1294" s="6">
        <f t="shared" ref="BF1294" si="273">BB1294+BC1294/60+BD1294/3600</f>
        <v>23.923777777777779</v>
      </c>
      <c r="BG1294" s="1" t="s">
        <v>38</v>
      </c>
      <c r="BH1294" s="1"/>
      <c r="BI1294" s="1"/>
      <c r="BJ1294" s="7"/>
      <c r="BK1294" s="1">
        <v>2543</v>
      </c>
      <c r="BL1294" s="7">
        <v>43420</v>
      </c>
      <c r="BM1294" s="1"/>
      <c r="BN1294" s="1"/>
      <c r="BO1294" s="1"/>
      <c r="BP1294" s="1"/>
      <c r="BQ1294" s="1"/>
      <c r="BR1294" s="1"/>
      <c r="BS1294" s="1"/>
      <c r="BT1294" s="533"/>
      <c r="BU1294" s="533"/>
      <c r="BV1294" s="533"/>
      <c r="BW1294" s="533"/>
      <c r="BX1294" s="533"/>
      <c r="BY1294" s="533"/>
      <c r="BZ1294" s="533"/>
      <c r="CA1294" s="533"/>
      <c r="CB1294" s="533"/>
      <c r="CC1294" s="533"/>
      <c r="CD1294" s="533"/>
      <c r="CE1294" s="533"/>
      <c r="CF1294" s="533"/>
      <c r="CG1294" s="533"/>
      <c r="CH1294" s="533"/>
      <c r="CI1294" s="533"/>
      <c r="CJ1294" s="533"/>
      <c r="CK1294" s="533"/>
      <c r="CL1294" s="533"/>
      <c r="CM1294" s="533"/>
      <c r="CN1294" s="533"/>
      <c r="CO1294" s="533"/>
      <c r="CP1294" s="533"/>
      <c r="CQ1294" s="533"/>
      <c r="CR1294" s="533"/>
      <c r="CS1294" s="533"/>
      <c r="CT1294" s="533"/>
      <c r="CU1294" s="533"/>
      <c r="CV1294" s="533"/>
      <c r="CW1294" s="533"/>
      <c r="CX1294" s="533"/>
      <c r="CY1294" s="533"/>
      <c r="CZ1294" s="533"/>
      <c r="DA1294" s="533"/>
      <c r="DB1294" s="533"/>
      <c r="DC1294" s="533"/>
      <c r="DD1294" s="533"/>
      <c r="DE1294" s="533"/>
      <c r="DF1294" s="533"/>
      <c r="DG1294" s="533"/>
      <c r="DH1294" s="533"/>
      <c r="DI1294" s="533"/>
      <c r="DJ1294" s="533"/>
      <c r="DK1294" s="533"/>
      <c r="DL1294" s="533"/>
      <c r="DM1294" s="533"/>
      <c r="DN1294" s="533"/>
      <c r="DO1294" s="533"/>
      <c r="DP1294" s="533"/>
      <c r="DQ1294" s="533"/>
      <c r="DR1294" s="533"/>
      <c r="DS1294" s="533"/>
      <c r="DT1294" s="533"/>
      <c r="DU1294" s="533"/>
      <c r="DV1294" s="533"/>
      <c r="DW1294" s="533"/>
      <c r="DX1294" s="533"/>
      <c r="DY1294" s="533"/>
      <c r="DZ1294" s="533"/>
      <c r="EA1294" s="533"/>
      <c r="EB1294" s="533"/>
      <c r="EC1294" s="533"/>
      <c r="ED1294" s="533"/>
      <c r="EE1294" s="533"/>
      <c r="EF1294" s="533"/>
      <c r="EG1294" s="533"/>
      <c r="EH1294" s="533"/>
      <c r="EI1294" s="533"/>
      <c r="EJ1294" s="533"/>
      <c r="EK1294" s="533"/>
      <c r="EL1294" s="533"/>
      <c r="EM1294" s="533"/>
      <c r="EN1294" s="533"/>
      <c r="EO1294" s="533"/>
      <c r="EP1294" s="533"/>
      <c r="EQ1294" s="533"/>
      <c r="ER1294" s="533"/>
      <c r="ES1294" s="533"/>
      <c r="ET1294" s="533"/>
      <c r="EU1294" s="533"/>
      <c r="EV1294" s="533"/>
      <c r="EW1294" s="533"/>
      <c r="EX1294" s="533"/>
      <c r="EY1294" s="533"/>
      <c r="EZ1294" s="533"/>
      <c r="FA1294" s="533"/>
      <c r="FB1294" s="533"/>
      <c r="FC1294" s="533"/>
      <c r="FD1294" s="533"/>
      <c r="FE1294" s="533"/>
      <c r="FF1294" s="533"/>
      <c r="FG1294" s="533"/>
      <c r="FH1294" s="533"/>
      <c r="FI1294" s="533"/>
      <c r="FJ1294" s="533"/>
      <c r="FK1294" s="533"/>
      <c r="FL1294" s="533"/>
      <c r="FM1294" s="533"/>
      <c r="FN1294" s="533"/>
      <c r="FO1294" s="533"/>
      <c r="FP1294" s="533"/>
      <c r="FQ1294" s="533"/>
      <c r="FR1294" s="533"/>
      <c r="FS1294" s="533"/>
      <c r="FT1294" s="533"/>
      <c r="FU1294" s="533"/>
      <c r="FV1294" s="533"/>
      <c r="FW1294" s="533"/>
      <c r="FX1294" s="533"/>
      <c r="FY1294" s="533"/>
      <c r="FZ1294" s="533"/>
      <c r="GA1294" s="533"/>
      <c r="GB1294" s="533"/>
      <c r="GC1294" s="533"/>
      <c r="GD1294" s="533"/>
      <c r="GE1294" s="533"/>
      <c r="GF1294" s="533"/>
      <c r="GG1294" s="533"/>
      <c r="GH1294" s="533"/>
      <c r="GI1294" s="533"/>
      <c r="GJ1294" s="533"/>
      <c r="GK1294" s="533"/>
      <c r="GL1294" s="533"/>
      <c r="GM1294" s="533"/>
      <c r="GN1294" s="533"/>
      <c r="GO1294" s="533"/>
      <c r="GP1294" s="533"/>
      <c r="GQ1294" s="533"/>
      <c r="GR1294" s="533"/>
      <c r="GS1294" s="533"/>
      <c r="GT1294" s="533"/>
      <c r="GU1294" s="533"/>
      <c r="GV1294" s="533"/>
      <c r="GW1294" s="533"/>
      <c r="GX1294" s="533"/>
      <c r="GY1294" s="533"/>
      <c r="GZ1294" s="533"/>
      <c r="HA1294" s="533"/>
      <c r="HB1294" s="533"/>
      <c r="HC1294" s="533"/>
      <c r="HD1294" s="533"/>
      <c r="HE1294" s="533"/>
      <c r="HF1294" s="533"/>
      <c r="HG1294" s="533"/>
      <c r="HH1294" s="533"/>
      <c r="HI1294" s="533"/>
      <c r="HJ1294" s="533"/>
      <c r="HK1294" s="533"/>
      <c r="HL1294" s="533"/>
      <c r="HM1294" s="533"/>
      <c r="HN1294" s="533"/>
      <c r="HO1294" s="533"/>
      <c r="HP1294" s="533"/>
      <c r="HQ1294" s="533"/>
      <c r="HR1294" s="533"/>
      <c r="HS1294" s="533"/>
      <c r="HT1294" s="533"/>
      <c r="HU1294" s="533"/>
      <c r="HV1294" s="533"/>
      <c r="HW1294" s="533"/>
      <c r="HX1294" s="533"/>
      <c r="HY1294" s="533"/>
      <c r="HZ1294" s="533"/>
      <c r="IA1294" s="533"/>
      <c r="IB1294" s="533"/>
      <c r="IC1294" s="533"/>
      <c r="ID1294" s="533"/>
      <c r="IE1294" s="533"/>
      <c r="IF1294" s="533"/>
      <c r="IG1294" s="533"/>
      <c r="IH1294" s="533"/>
      <c r="II1294" s="533"/>
      <c r="IJ1294" s="533"/>
      <c r="IK1294" s="533"/>
      <c r="IL1294" s="533"/>
      <c r="IM1294" s="533"/>
      <c r="IN1294" s="533"/>
      <c r="IO1294" s="533"/>
      <c r="IP1294" s="533"/>
      <c r="IQ1294" s="533"/>
      <c r="IR1294" s="533"/>
      <c r="IS1294" s="533"/>
      <c r="IT1294" s="533"/>
      <c r="IU1294" s="533"/>
      <c r="IV1294" s="533"/>
      <c r="IW1294" s="533"/>
      <c r="IX1294" s="533"/>
      <c r="IY1294" s="533"/>
      <c r="IZ1294" s="533"/>
      <c r="JA1294" s="533"/>
      <c r="JB1294" s="533"/>
      <c r="JC1294" s="533"/>
      <c r="JD1294" s="533"/>
      <c r="JE1294" s="533"/>
      <c r="JF1294" s="533"/>
      <c r="JG1294" s="533"/>
      <c r="JH1294" s="533"/>
    </row>
    <row r="1295" spans="1:268" s="3" customFormat="1" ht="24" x14ac:dyDescent="0.25">
      <c r="A1295" s="1"/>
      <c r="B1295" s="1" t="s">
        <v>8181</v>
      </c>
      <c r="C1295" s="1">
        <v>11140170</v>
      </c>
      <c r="D1295" s="7">
        <v>43319</v>
      </c>
      <c r="E1295" s="7">
        <v>43319</v>
      </c>
      <c r="F1295" s="7">
        <v>47155</v>
      </c>
      <c r="G1295" s="1">
        <v>-7777</v>
      </c>
      <c r="H1295" s="1" t="s">
        <v>491</v>
      </c>
      <c r="I1295" s="1"/>
      <c r="J1295" s="1" t="s">
        <v>7530</v>
      </c>
      <c r="K1295" s="1" t="s">
        <v>55</v>
      </c>
      <c r="L1295" s="1"/>
      <c r="M1295" s="1" t="s">
        <v>249</v>
      </c>
      <c r="N1295" s="1" t="s">
        <v>249</v>
      </c>
      <c r="O1295" s="1" t="s">
        <v>189</v>
      </c>
      <c r="P1295" s="6" t="s">
        <v>8182</v>
      </c>
      <c r="Q1295" s="1" t="s">
        <v>8192</v>
      </c>
      <c r="R1295" s="1" t="s">
        <v>249</v>
      </c>
      <c r="S1295" s="1" t="s">
        <v>249</v>
      </c>
      <c r="T1295" s="1" t="s">
        <v>189</v>
      </c>
      <c r="U1295" s="6" t="s">
        <v>8182</v>
      </c>
      <c r="V1295" s="1"/>
      <c r="W1295" s="1" t="s">
        <v>8193</v>
      </c>
      <c r="X1295" s="1"/>
      <c r="Y1295" s="1"/>
      <c r="Z1295" s="9" t="s">
        <v>468</v>
      </c>
      <c r="AA1295" s="1" t="s">
        <v>4733</v>
      </c>
      <c r="AB1295" s="1"/>
      <c r="AC1295" s="1"/>
      <c r="AD1295" s="1"/>
      <c r="AE1295" s="1"/>
      <c r="AF1295" s="1"/>
      <c r="AG1295" s="1"/>
      <c r="AH1295" s="1"/>
      <c r="AI1295" s="1"/>
      <c r="AJ1295" s="1"/>
      <c r="AK1295" s="1"/>
      <c r="AL1295" s="1"/>
      <c r="AM1295" s="1"/>
      <c r="AN1295" s="1"/>
      <c r="AO1295" s="1"/>
      <c r="AP1295" s="1"/>
      <c r="AQ1295" s="1"/>
      <c r="AR1295" s="1"/>
      <c r="AS1295" s="1" t="s">
        <v>3496</v>
      </c>
      <c r="AT1295" s="1"/>
      <c r="AU1295" s="1"/>
      <c r="AV1295" s="1"/>
      <c r="AW1295" s="1" t="s">
        <v>8197</v>
      </c>
      <c r="AX1295" s="1" t="s">
        <v>8186</v>
      </c>
      <c r="AY1295" s="1">
        <v>43</v>
      </c>
      <c r="AZ1295" s="1">
        <v>9</v>
      </c>
      <c r="BA1295" s="1">
        <v>0.1</v>
      </c>
      <c r="BB1295" s="1">
        <v>23</v>
      </c>
      <c r="BC1295" s="1">
        <v>55</v>
      </c>
      <c r="BD1295" s="6" t="s">
        <v>8187</v>
      </c>
      <c r="BE1295" s="1">
        <f t="shared" si="272"/>
        <v>43.15002777777778</v>
      </c>
      <c r="BF1295" s="6">
        <f t="shared" ref="BF1295:BF1296" si="274">BB1295+BC1295/60+BD1295/3600</f>
        <v>23.929750000000002</v>
      </c>
      <c r="BG1295" s="1" t="s">
        <v>38</v>
      </c>
      <c r="BH1295" s="1"/>
      <c r="BI1295" s="1"/>
      <c r="BJ1295" s="7"/>
      <c r="BK1295" s="1">
        <v>2543</v>
      </c>
      <c r="BL1295" s="7">
        <v>43420</v>
      </c>
      <c r="BM1295" s="1"/>
      <c r="BN1295" s="1"/>
      <c r="BO1295" s="1"/>
      <c r="BP1295" s="1"/>
      <c r="BQ1295" s="1"/>
      <c r="BR1295" s="1"/>
      <c r="BS1295" s="1"/>
      <c r="BT1295" s="533"/>
      <c r="BU1295" s="533"/>
      <c r="BV1295" s="533"/>
      <c r="BW1295" s="533"/>
      <c r="BX1295" s="533"/>
      <c r="BY1295" s="533"/>
      <c r="BZ1295" s="533"/>
      <c r="CA1295" s="533"/>
      <c r="CB1295" s="533"/>
      <c r="CC1295" s="533"/>
      <c r="CD1295" s="533"/>
      <c r="CE1295" s="533"/>
      <c r="CF1295" s="533"/>
      <c r="CG1295" s="533"/>
      <c r="CH1295" s="533"/>
      <c r="CI1295" s="533"/>
      <c r="CJ1295" s="533"/>
      <c r="CK1295" s="533"/>
      <c r="CL1295" s="533"/>
      <c r="CM1295" s="533"/>
      <c r="CN1295" s="533"/>
      <c r="CO1295" s="533"/>
      <c r="CP1295" s="533"/>
      <c r="CQ1295" s="533"/>
      <c r="CR1295" s="533"/>
      <c r="CS1295" s="533"/>
      <c r="CT1295" s="533"/>
      <c r="CU1295" s="533"/>
      <c r="CV1295" s="533"/>
      <c r="CW1295" s="533"/>
      <c r="CX1295" s="533"/>
      <c r="CY1295" s="533"/>
      <c r="CZ1295" s="533"/>
      <c r="DA1295" s="533"/>
      <c r="DB1295" s="533"/>
      <c r="DC1295" s="533"/>
      <c r="DD1295" s="533"/>
      <c r="DE1295" s="533"/>
      <c r="DF1295" s="533"/>
      <c r="DG1295" s="533"/>
      <c r="DH1295" s="533"/>
      <c r="DI1295" s="533"/>
      <c r="DJ1295" s="533"/>
      <c r="DK1295" s="533"/>
      <c r="DL1295" s="533"/>
      <c r="DM1295" s="533"/>
      <c r="DN1295" s="533"/>
      <c r="DO1295" s="533"/>
      <c r="DP1295" s="533"/>
      <c r="DQ1295" s="533"/>
      <c r="DR1295" s="533"/>
      <c r="DS1295" s="533"/>
      <c r="DT1295" s="533"/>
      <c r="DU1295" s="533"/>
      <c r="DV1295" s="533"/>
      <c r="DW1295" s="533"/>
      <c r="DX1295" s="533"/>
      <c r="DY1295" s="533"/>
      <c r="DZ1295" s="533"/>
      <c r="EA1295" s="533"/>
      <c r="EB1295" s="533"/>
      <c r="EC1295" s="533"/>
      <c r="ED1295" s="533"/>
      <c r="EE1295" s="533"/>
      <c r="EF1295" s="533"/>
      <c r="EG1295" s="533"/>
      <c r="EH1295" s="533"/>
      <c r="EI1295" s="533"/>
      <c r="EJ1295" s="533"/>
      <c r="EK1295" s="533"/>
      <c r="EL1295" s="533"/>
      <c r="EM1295" s="533"/>
      <c r="EN1295" s="533"/>
      <c r="EO1295" s="533"/>
      <c r="EP1295" s="533"/>
      <c r="EQ1295" s="533"/>
      <c r="ER1295" s="533"/>
      <c r="ES1295" s="533"/>
      <c r="ET1295" s="533"/>
      <c r="EU1295" s="533"/>
      <c r="EV1295" s="533"/>
      <c r="EW1295" s="533"/>
      <c r="EX1295" s="533"/>
      <c r="EY1295" s="533"/>
      <c r="EZ1295" s="533"/>
      <c r="FA1295" s="533"/>
      <c r="FB1295" s="533"/>
      <c r="FC1295" s="533"/>
      <c r="FD1295" s="533"/>
      <c r="FE1295" s="533"/>
      <c r="FF1295" s="533"/>
      <c r="FG1295" s="533"/>
      <c r="FH1295" s="533"/>
      <c r="FI1295" s="533"/>
      <c r="FJ1295" s="533"/>
      <c r="FK1295" s="533"/>
      <c r="FL1295" s="533"/>
      <c r="FM1295" s="533"/>
      <c r="FN1295" s="533"/>
      <c r="FO1295" s="533"/>
      <c r="FP1295" s="533"/>
      <c r="FQ1295" s="533"/>
      <c r="FR1295" s="533"/>
      <c r="FS1295" s="533"/>
      <c r="FT1295" s="533"/>
      <c r="FU1295" s="533"/>
      <c r="FV1295" s="533"/>
      <c r="FW1295" s="533"/>
      <c r="FX1295" s="533"/>
      <c r="FY1295" s="533"/>
      <c r="FZ1295" s="533"/>
      <c r="GA1295" s="533"/>
      <c r="GB1295" s="533"/>
      <c r="GC1295" s="533"/>
      <c r="GD1295" s="533"/>
      <c r="GE1295" s="533"/>
      <c r="GF1295" s="533"/>
      <c r="GG1295" s="533"/>
      <c r="GH1295" s="533"/>
      <c r="GI1295" s="533"/>
      <c r="GJ1295" s="533"/>
      <c r="GK1295" s="533"/>
      <c r="GL1295" s="533"/>
      <c r="GM1295" s="533"/>
      <c r="GN1295" s="533"/>
      <c r="GO1295" s="533"/>
      <c r="GP1295" s="533"/>
      <c r="GQ1295" s="533"/>
      <c r="GR1295" s="533"/>
      <c r="GS1295" s="533"/>
      <c r="GT1295" s="533"/>
      <c r="GU1295" s="533"/>
      <c r="GV1295" s="533"/>
      <c r="GW1295" s="533"/>
      <c r="GX1295" s="533"/>
      <c r="GY1295" s="533"/>
      <c r="GZ1295" s="533"/>
      <c r="HA1295" s="533"/>
      <c r="HB1295" s="533"/>
      <c r="HC1295" s="533"/>
      <c r="HD1295" s="533"/>
      <c r="HE1295" s="533"/>
      <c r="HF1295" s="533"/>
      <c r="HG1295" s="533"/>
      <c r="HH1295" s="533"/>
      <c r="HI1295" s="533"/>
      <c r="HJ1295" s="533"/>
      <c r="HK1295" s="533"/>
      <c r="HL1295" s="533"/>
      <c r="HM1295" s="533"/>
      <c r="HN1295" s="533"/>
      <c r="HO1295" s="533"/>
      <c r="HP1295" s="533"/>
      <c r="HQ1295" s="533"/>
      <c r="HR1295" s="533"/>
      <c r="HS1295" s="533"/>
      <c r="HT1295" s="533"/>
      <c r="HU1295" s="533"/>
      <c r="HV1295" s="533"/>
      <c r="HW1295" s="533"/>
      <c r="HX1295" s="533"/>
      <c r="HY1295" s="533"/>
      <c r="HZ1295" s="533"/>
      <c r="IA1295" s="533"/>
      <c r="IB1295" s="533"/>
      <c r="IC1295" s="533"/>
      <c r="ID1295" s="533"/>
      <c r="IE1295" s="533"/>
      <c r="IF1295" s="533"/>
      <c r="IG1295" s="533"/>
      <c r="IH1295" s="533"/>
      <c r="II1295" s="533"/>
      <c r="IJ1295" s="533"/>
      <c r="IK1295" s="533"/>
      <c r="IL1295" s="533"/>
      <c r="IM1295" s="533"/>
      <c r="IN1295" s="533"/>
      <c r="IO1295" s="533"/>
      <c r="IP1295" s="533"/>
      <c r="IQ1295" s="533"/>
      <c r="IR1295" s="533"/>
      <c r="IS1295" s="533"/>
      <c r="IT1295" s="533"/>
      <c r="IU1295" s="533"/>
      <c r="IV1295" s="533"/>
      <c r="IW1295" s="533"/>
      <c r="IX1295" s="533"/>
      <c r="IY1295" s="533"/>
      <c r="IZ1295" s="533"/>
      <c r="JA1295" s="533"/>
      <c r="JB1295" s="533"/>
      <c r="JC1295" s="533"/>
      <c r="JD1295" s="533"/>
      <c r="JE1295" s="533"/>
      <c r="JF1295" s="533"/>
      <c r="JG1295" s="533"/>
      <c r="JH1295" s="533"/>
    </row>
    <row r="1296" spans="1:268" s="3" customFormat="1" ht="24.75" thickBot="1" x14ac:dyDescent="0.3">
      <c r="A1296" s="178"/>
      <c r="B1296" s="178" t="s">
        <v>8181</v>
      </c>
      <c r="C1296" s="178">
        <v>11140170</v>
      </c>
      <c r="D1296" s="179">
        <v>43319</v>
      </c>
      <c r="E1296" s="179">
        <v>43319</v>
      </c>
      <c r="F1296" s="179">
        <v>47155</v>
      </c>
      <c r="G1296" s="178">
        <v>-7777</v>
      </c>
      <c r="H1296" s="178" t="s">
        <v>491</v>
      </c>
      <c r="I1296" s="178"/>
      <c r="J1296" s="178" t="s">
        <v>7530</v>
      </c>
      <c r="K1296" s="178" t="s">
        <v>55</v>
      </c>
      <c r="L1296" s="178"/>
      <c r="M1296" s="178" t="s">
        <v>249</v>
      </c>
      <c r="N1296" s="178" t="s">
        <v>249</v>
      </c>
      <c r="O1296" s="178" t="s">
        <v>189</v>
      </c>
      <c r="P1296" s="178" t="s">
        <v>8182</v>
      </c>
      <c r="Q1296" s="178" t="s">
        <v>8192</v>
      </c>
      <c r="R1296" s="178" t="s">
        <v>249</v>
      </c>
      <c r="S1296" s="178" t="s">
        <v>249</v>
      </c>
      <c r="T1296" s="178" t="s">
        <v>189</v>
      </c>
      <c r="U1296" s="178" t="s">
        <v>8182</v>
      </c>
      <c r="V1296" s="178"/>
      <c r="W1296" s="178" t="s">
        <v>8193</v>
      </c>
      <c r="X1296" s="178"/>
      <c r="Y1296" s="178"/>
      <c r="Z1296" s="178" t="s">
        <v>468</v>
      </c>
      <c r="AA1296" s="178" t="s">
        <v>4733</v>
      </c>
      <c r="AB1296" s="178"/>
      <c r="AC1296" s="178"/>
      <c r="AD1296" s="178"/>
      <c r="AE1296" s="178"/>
      <c r="AF1296" s="178"/>
      <c r="AG1296" s="178"/>
      <c r="AH1296" s="178"/>
      <c r="AI1296" s="178"/>
      <c r="AJ1296" s="178"/>
      <c r="AK1296" s="178"/>
      <c r="AL1296" s="178"/>
      <c r="AM1296" s="178"/>
      <c r="AN1296" s="178"/>
      <c r="AO1296" s="178"/>
      <c r="AP1296" s="178"/>
      <c r="AQ1296" s="178"/>
      <c r="AR1296" s="178"/>
      <c r="AS1296" s="178" t="s">
        <v>3500</v>
      </c>
      <c r="AT1296" s="178"/>
      <c r="AU1296" s="178"/>
      <c r="AV1296" s="178"/>
      <c r="AW1296" s="178" t="s">
        <v>8198</v>
      </c>
      <c r="AX1296" s="178" t="s">
        <v>8199</v>
      </c>
      <c r="AY1296" s="178">
        <v>43</v>
      </c>
      <c r="AZ1296" s="178">
        <v>8</v>
      </c>
      <c r="BA1296" s="178">
        <v>53.4</v>
      </c>
      <c r="BB1296" s="178">
        <v>23</v>
      </c>
      <c r="BC1296" s="178">
        <v>56</v>
      </c>
      <c r="BD1296" s="178" t="s">
        <v>8200</v>
      </c>
      <c r="BE1296" s="178">
        <f t="shared" si="272"/>
        <v>43.148166666666668</v>
      </c>
      <c r="BF1296" s="178">
        <f t="shared" si="274"/>
        <v>23.93352777777778</v>
      </c>
      <c r="BG1296" s="178" t="s">
        <v>38</v>
      </c>
      <c r="BH1296" s="178"/>
      <c r="BI1296" s="178"/>
      <c r="BJ1296" s="179"/>
      <c r="BK1296" s="178">
        <v>2543</v>
      </c>
      <c r="BL1296" s="179">
        <v>43420</v>
      </c>
      <c r="BM1296" s="178"/>
      <c r="BN1296" s="178"/>
      <c r="BO1296" s="178"/>
      <c r="BP1296" s="178"/>
      <c r="BQ1296" s="178"/>
      <c r="BR1296" s="178"/>
      <c r="BS1296" s="178"/>
      <c r="BT1296" s="533"/>
      <c r="BU1296" s="533"/>
      <c r="BV1296" s="533"/>
      <c r="BW1296" s="533"/>
      <c r="BX1296" s="533"/>
      <c r="BY1296" s="533"/>
      <c r="BZ1296" s="533"/>
      <c r="CA1296" s="533"/>
      <c r="CB1296" s="533"/>
      <c r="CC1296" s="533"/>
      <c r="CD1296" s="533"/>
      <c r="CE1296" s="533"/>
      <c r="CF1296" s="533"/>
      <c r="CG1296" s="533"/>
      <c r="CH1296" s="533"/>
      <c r="CI1296" s="533"/>
      <c r="CJ1296" s="533"/>
      <c r="CK1296" s="533"/>
      <c r="CL1296" s="533"/>
      <c r="CM1296" s="533"/>
      <c r="CN1296" s="533"/>
      <c r="CO1296" s="533"/>
      <c r="CP1296" s="533"/>
      <c r="CQ1296" s="533"/>
      <c r="CR1296" s="533"/>
      <c r="CS1296" s="533"/>
      <c r="CT1296" s="533"/>
      <c r="CU1296" s="533"/>
      <c r="CV1296" s="533"/>
      <c r="CW1296" s="533"/>
      <c r="CX1296" s="533"/>
      <c r="CY1296" s="533"/>
      <c r="CZ1296" s="533"/>
      <c r="DA1296" s="533"/>
      <c r="DB1296" s="533"/>
      <c r="DC1296" s="533"/>
      <c r="DD1296" s="533"/>
      <c r="DE1296" s="533"/>
      <c r="DF1296" s="533"/>
      <c r="DG1296" s="533"/>
      <c r="DH1296" s="533"/>
      <c r="DI1296" s="533"/>
      <c r="DJ1296" s="533"/>
      <c r="DK1296" s="533"/>
      <c r="DL1296" s="533"/>
      <c r="DM1296" s="533"/>
      <c r="DN1296" s="533"/>
      <c r="DO1296" s="533"/>
      <c r="DP1296" s="533"/>
      <c r="DQ1296" s="533"/>
      <c r="DR1296" s="533"/>
      <c r="DS1296" s="533"/>
      <c r="DT1296" s="533"/>
      <c r="DU1296" s="533"/>
      <c r="DV1296" s="533"/>
      <c r="DW1296" s="533"/>
      <c r="DX1296" s="533"/>
      <c r="DY1296" s="533"/>
      <c r="DZ1296" s="533"/>
      <c r="EA1296" s="533"/>
      <c r="EB1296" s="533"/>
      <c r="EC1296" s="533"/>
      <c r="ED1296" s="533"/>
      <c r="EE1296" s="533"/>
      <c r="EF1296" s="533"/>
      <c r="EG1296" s="533"/>
      <c r="EH1296" s="533"/>
      <c r="EI1296" s="533"/>
      <c r="EJ1296" s="533"/>
      <c r="EK1296" s="533"/>
      <c r="EL1296" s="533"/>
      <c r="EM1296" s="533"/>
      <c r="EN1296" s="533"/>
      <c r="EO1296" s="533"/>
      <c r="EP1296" s="533"/>
      <c r="EQ1296" s="533"/>
      <c r="ER1296" s="533"/>
      <c r="ES1296" s="533"/>
      <c r="ET1296" s="533"/>
      <c r="EU1296" s="533"/>
      <c r="EV1296" s="533"/>
      <c r="EW1296" s="533"/>
      <c r="EX1296" s="533"/>
      <c r="EY1296" s="533"/>
      <c r="EZ1296" s="533"/>
      <c r="FA1296" s="533"/>
      <c r="FB1296" s="533"/>
      <c r="FC1296" s="533"/>
      <c r="FD1296" s="533"/>
      <c r="FE1296" s="533"/>
      <c r="FF1296" s="533"/>
      <c r="FG1296" s="533"/>
      <c r="FH1296" s="533"/>
      <c r="FI1296" s="533"/>
      <c r="FJ1296" s="533"/>
      <c r="FK1296" s="533"/>
      <c r="FL1296" s="533"/>
      <c r="FM1296" s="533"/>
      <c r="FN1296" s="533"/>
      <c r="FO1296" s="533"/>
      <c r="FP1296" s="533"/>
      <c r="FQ1296" s="533"/>
      <c r="FR1296" s="533"/>
      <c r="FS1296" s="533"/>
      <c r="FT1296" s="533"/>
      <c r="FU1296" s="533"/>
      <c r="FV1296" s="533"/>
      <c r="FW1296" s="533"/>
      <c r="FX1296" s="533"/>
      <c r="FY1296" s="533"/>
      <c r="FZ1296" s="533"/>
      <c r="GA1296" s="533"/>
      <c r="GB1296" s="533"/>
      <c r="GC1296" s="533"/>
      <c r="GD1296" s="533"/>
      <c r="GE1296" s="533"/>
      <c r="GF1296" s="533"/>
      <c r="GG1296" s="533"/>
      <c r="GH1296" s="533"/>
      <c r="GI1296" s="533"/>
      <c r="GJ1296" s="533"/>
      <c r="GK1296" s="533"/>
      <c r="GL1296" s="533"/>
      <c r="GM1296" s="533"/>
      <c r="GN1296" s="533"/>
      <c r="GO1296" s="533"/>
      <c r="GP1296" s="533"/>
      <c r="GQ1296" s="533"/>
      <c r="GR1296" s="533"/>
      <c r="GS1296" s="533"/>
      <c r="GT1296" s="533"/>
      <c r="GU1296" s="533"/>
      <c r="GV1296" s="533"/>
      <c r="GW1296" s="533"/>
      <c r="GX1296" s="533"/>
      <c r="GY1296" s="533"/>
      <c r="GZ1296" s="533"/>
      <c r="HA1296" s="533"/>
      <c r="HB1296" s="533"/>
      <c r="HC1296" s="533"/>
      <c r="HD1296" s="533"/>
      <c r="HE1296" s="533"/>
      <c r="HF1296" s="533"/>
      <c r="HG1296" s="533"/>
      <c r="HH1296" s="533"/>
      <c r="HI1296" s="533"/>
      <c r="HJ1296" s="533"/>
      <c r="HK1296" s="533"/>
      <c r="HL1296" s="533"/>
      <c r="HM1296" s="533"/>
      <c r="HN1296" s="533"/>
      <c r="HO1296" s="533"/>
      <c r="HP1296" s="533"/>
      <c r="HQ1296" s="533"/>
      <c r="HR1296" s="533"/>
      <c r="HS1296" s="533"/>
      <c r="HT1296" s="533"/>
      <c r="HU1296" s="533"/>
      <c r="HV1296" s="533"/>
      <c r="HW1296" s="533"/>
      <c r="HX1296" s="533"/>
      <c r="HY1296" s="533"/>
      <c r="HZ1296" s="533"/>
      <c r="IA1296" s="533"/>
      <c r="IB1296" s="533"/>
      <c r="IC1296" s="533"/>
      <c r="ID1296" s="533"/>
      <c r="IE1296" s="533"/>
      <c r="IF1296" s="533"/>
      <c r="IG1296" s="533"/>
      <c r="IH1296" s="533"/>
      <c r="II1296" s="533"/>
      <c r="IJ1296" s="533"/>
      <c r="IK1296" s="533"/>
      <c r="IL1296" s="533"/>
      <c r="IM1296" s="533"/>
      <c r="IN1296" s="533"/>
      <c r="IO1296" s="533"/>
      <c r="IP1296" s="533"/>
      <c r="IQ1296" s="533"/>
      <c r="IR1296" s="533"/>
      <c r="IS1296" s="533"/>
      <c r="IT1296" s="533"/>
      <c r="IU1296" s="533"/>
      <c r="IV1296" s="533"/>
      <c r="IW1296" s="533"/>
      <c r="IX1296" s="533"/>
      <c r="IY1296" s="533"/>
      <c r="IZ1296" s="533"/>
      <c r="JA1296" s="533"/>
      <c r="JB1296" s="533"/>
      <c r="JC1296" s="533"/>
      <c r="JD1296" s="533"/>
      <c r="JE1296" s="533"/>
      <c r="JF1296" s="533"/>
      <c r="JG1296" s="533"/>
      <c r="JH1296" s="533"/>
    </row>
    <row r="1297" spans="1:268" s="3" customFormat="1" ht="24" x14ac:dyDescent="0.25">
      <c r="A1297" s="1" t="s">
        <v>3392</v>
      </c>
      <c r="B1297" s="1" t="s">
        <v>8206</v>
      </c>
      <c r="C1297" s="1">
        <v>11730016</v>
      </c>
      <c r="D1297" s="7">
        <v>43339</v>
      </c>
      <c r="E1297" s="7">
        <v>43339</v>
      </c>
      <c r="F1297" s="7">
        <v>44270</v>
      </c>
      <c r="G1297" s="1">
        <v>-7777</v>
      </c>
      <c r="H1297" s="1" t="s">
        <v>8207</v>
      </c>
      <c r="I1297" s="1"/>
      <c r="J1297" s="1" t="s">
        <v>8094</v>
      </c>
      <c r="K1297" s="1" t="s">
        <v>37</v>
      </c>
      <c r="L1297" s="1" t="s">
        <v>8208</v>
      </c>
      <c r="M1297" s="1" t="s">
        <v>8209</v>
      </c>
      <c r="N1297" s="1" t="s">
        <v>79</v>
      </c>
      <c r="O1297" s="1" t="s">
        <v>45</v>
      </c>
      <c r="P1297" s="6" t="s">
        <v>8210</v>
      </c>
      <c r="Q1297" s="1"/>
      <c r="R1297" s="1" t="s">
        <v>8209</v>
      </c>
      <c r="S1297" s="1" t="s">
        <v>79</v>
      </c>
      <c r="T1297" s="1" t="s">
        <v>45</v>
      </c>
      <c r="U1297" s="6" t="s">
        <v>8210</v>
      </c>
      <c r="V1297" s="1" t="s">
        <v>8211</v>
      </c>
      <c r="W1297" s="1" t="s">
        <v>8212</v>
      </c>
      <c r="X1297" s="1"/>
      <c r="Y1297" s="1"/>
      <c r="Z1297" s="9" t="s">
        <v>468</v>
      </c>
      <c r="AA1297" s="1" t="s">
        <v>379</v>
      </c>
      <c r="AB1297" s="1"/>
      <c r="AC1297" s="1">
        <v>20</v>
      </c>
      <c r="AD1297" s="1">
        <v>101376</v>
      </c>
      <c r="AE1297" s="1"/>
      <c r="AF1297" s="1"/>
      <c r="AG1297" s="1">
        <v>101376</v>
      </c>
      <c r="AH1297" s="1"/>
      <c r="AI1297" s="1"/>
      <c r="AJ1297" s="1"/>
      <c r="AK1297" s="1"/>
      <c r="AL1297" s="1"/>
      <c r="AM1297" s="1"/>
      <c r="AN1297" s="1"/>
      <c r="AO1297" s="1"/>
      <c r="AP1297" s="1"/>
      <c r="AQ1297" s="1"/>
      <c r="AR1297" s="1"/>
      <c r="AS1297" s="1" t="s">
        <v>1870</v>
      </c>
      <c r="AT1297" s="1"/>
      <c r="AU1297" s="1"/>
      <c r="AV1297" s="1"/>
      <c r="AW1297" s="1" t="s">
        <v>8213</v>
      </c>
      <c r="AX1297" s="1" t="s">
        <v>8214</v>
      </c>
      <c r="AY1297" s="1">
        <v>43</v>
      </c>
      <c r="AZ1297" s="1">
        <v>12</v>
      </c>
      <c r="BA1297" s="1">
        <v>37.9</v>
      </c>
      <c r="BB1297" s="1">
        <v>25</v>
      </c>
      <c r="BC1297" s="1">
        <v>24</v>
      </c>
      <c r="BD1297" s="6" t="s">
        <v>8217</v>
      </c>
      <c r="BE1297" s="1">
        <f t="shared" si="272"/>
        <v>43.210527777777777</v>
      </c>
      <c r="BF1297" s="6"/>
      <c r="BG1297" s="1" t="s">
        <v>38</v>
      </c>
      <c r="BH1297" s="1"/>
      <c r="BI1297" s="1"/>
      <c r="BJ1297" s="7"/>
      <c r="BK1297" s="1"/>
      <c r="BL1297" s="7"/>
      <c r="BM1297" s="1"/>
      <c r="BN1297" s="1"/>
      <c r="BO1297" s="1"/>
      <c r="BP1297" s="1"/>
      <c r="BQ1297" s="1"/>
      <c r="BR1297" s="1"/>
      <c r="BS1297" s="1"/>
      <c r="BT1297" s="533"/>
      <c r="BU1297" s="533"/>
      <c r="BV1297" s="533"/>
      <c r="BW1297" s="533"/>
      <c r="BX1297" s="533"/>
      <c r="BY1297" s="533"/>
      <c r="BZ1297" s="533"/>
      <c r="CA1297" s="533"/>
      <c r="CB1297" s="533"/>
      <c r="CC1297" s="533"/>
      <c r="CD1297" s="533"/>
      <c r="CE1297" s="533"/>
      <c r="CF1297" s="533"/>
      <c r="CG1297" s="533"/>
      <c r="CH1297" s="533"/>
      <c r="CI1297" s="533"/>
      <c r="CJ1297" s="533"/>
      <c r="CK1297" s="533"/>
      <c r="CL1297" s="533"/>
      <c r="CM1297" s="533"/>
      <c r="CN1297" s="533"/>
      <c r="CO1297" s="533"/>
      <c r="CP1297" s="533"/>
      <c r="CQ1297" s="533"/>
      <c r="CR1297" s="533"/>
      <c r="CS1297" s="533"/>
      <c r="CT1297" s="533"/>
      <c r="CU1297" s="533"/>
      <c r="CV1297" s="533"/>
      <c r="CW1297" s="533"/>
      <c r="CX1297" s="533"/>
      <c r="CY1297" s="533"/>
      <c r="CZ1297" s="533"/>
      <c r="DA1297" s="533"/>
      <c r="DB1297" s="533"/>
      <c r="DC1297" s="533"/>
      <c r="DD1297" s="533"/>
      <c r="DE1297" s="533"/>
      <c r="DF1297" s="533"/>
      <c r="DG1297" s="533"/>
      <c r="DH1297" s="533"/>
      <c r="DI1297" s="533"/>
      <c r="DJ1297" s="533"/>
      <c r="DK1297" s="533"/>
      <c r="DL1297" s="533"/>
      <c r="DM1297" s="533"/>
      <c r="DN1297" s="533"/>
      <c r="DO1297" s="533"/>
      <c r="DP1297" s="533"/>
      <c r="DQ1297" s="533"/>
      <c r="DR1297" s="533"/>
      <c r="DS1297" s="533"/>
      <c r="DT1297" s="533"/>
      <c r="DU1297" s="533"/>
      <c r="DV1297" s="533"/>
      <c r="DW1297" s="533"/>
      <c r="DX1297" s="533"/>
      <c r="DY1297" s="533"/>
      <c r="DZ1297" s="533"/>
      <c r="EA1297" s="533"/>
      <c r="EB1297" s="533"/>
      <c r="EC1297" s="533"/>
      <c r="ED1297" s="533"/>
      <c r="EE1297" s="533"/>
      <c r="EF1297" s="533"/>
      <c r="EG1297" s="533"/>
      <c r="EH1297" s="533"/>
      <c r="EI1297" s="533"/>
      <c r="EJ1297" s="533"/>
      <c r="EK1297" s="533"/>
      <c r="EL1297" s="533"/>
      <c r="EM1297" s="533"/>
      <c r="EN1297" s="533"/>
      <c r="EO1297" s="533"/>
      <c r="EP1297" s="533"/>
      <c r="EQ1297" s="533"/>
      <c r="ER1297" s="533"/>
      <c r="ES1297" s="533"/>
      <c r="ET1297" s="533"/>
      <c r="EU1297" s="533"/>
      <c r="EV1297" s="533"/>
      <c r="EW1297" s="533"/>
      <c r="EX1297" s="533"/>
      <c r="EY1297" s="533"/>
      <c r="EZ1297" s="533"/>
      <c r="FA1297" s="533"/>
      <c r="FB1297" s="533"/>
      <c r="FC1297" s="533"/>
      <c r="FD1297" s="533"/>
      <c r="FE1297" s="533"/>
      <c r="FF1297" s="533"/>
      <c r="FG1297" s="533"/>
      <c r="FH1297" s="533"/>
      <c r="FI1297" s="533"/>
      <c r="FJ1297" s="533"/>
      <c r="FK1297" s="533"/>
      <c r="FL1297" s="533"/>
      <c r="FM1297" s="533"/>
      <c r="FN1297" s="533"/>
      <c r="FO1297" s="533"/>
      <c r="FP1297" s="533"/>
      <c r="FQ1297" s="533"/>
      <c r="FR1297" s="533"/>
      <c r="FS1297" s="533"/>
      <c r="FT1297" s="533"/>
      <c r="FU1297" s="533"/>
      <c r="FV1297" s="533"/>
      <c r="FW1297" s="533"/>
      <c r="FX1297" s="533"/>
      <c r="FY1297" s="533"/>
      <c r="FZ1297" s="533"/>
      <c r="GA1297" s="533"/>
      <c r="GB1297" s="533"/>
      <c r="GC1297" s="533"/>
      <c r="GD1297" s="533"/>
      <c r="GE1297" s="533"/>
      <c r="GF1297" s="533"/>
      <c r="GG1297" s="533"/>
      <c r="GH1297" s="533"/>
      <c r="GI1297" s="533"/>
      <c r="GJ1297" s="533"/>
      <c r="GK1297" s="533"/>
      <c r="GL1297" s="533"/>
      <c r="GM1297" s="533"/>
      <c r="GN1297" s="533"/>
      <c r="GO1297" s="533"/>
      <c r="GP1297" s="533"/>
      <c r="GQ1297" s="533"/>
      <c r="GR1297" s="533"/>
      <c r="GS1297" s="533"/>
      <c r="GT1297" s="533"/>
      <c r="GU1297" s="533"/>
      <c r="GV1297" s="533"/>
      <c r="GW1297" s="533"/>
      <c r="GX1297" s="533"/>
      <c r="GY1297" s="533"/>
      <c r="GZ1297" s="533"/>
      <c r="HA1297" s="533"/>
      <c r="HB1297" s="533"/>
      <c r="HC1297" s="533"/>
      <c r="HD1297" s="533"/>
      <c r="HE1297" s="533"/>
      <c r="HF1297" s="533"/>
      <c r="HG1297" s="533"/>
      <c r="HH1297" s="533"/>
      <c r="HI1297" s="533"/>
      <c r="HJ1297" s="533"/>
      <c r="HK1297" s="533"/>
      <c r="HL1297" s="533"/>
      <c r="HM1297" s="533"/>
      <c r="HN1297" s="533"/>
      <c r="HO1297" s="533"/>
      <c r="HP1297" s="533"/>
      <c r="HQ1297" s="533"/>
      <c r="HR1297" s="533"/>
      <c r="HS1297" s="533"/>
      <c r="HT1297" s="533"/>
      <c r="HU1297" s="533"/>
      <c r="HV1297" s="533"/>
      <c r="HW1297" s="533"/>
      <c r="HX1297" s="533"/>
      <c r="HY1297" s="533"/>
      <c r="HZ1297" s="533"/>
      <c r="IA1297" s="533"/>
      <c r="IB1297" s="533"/>
      <c r="IC1297" s="533"/>
      <c r="ID1297" s="533"/>
      <c r="IE1297" s="533"/>
      <c r="IF1297" s="533"/>
      <c r="IG1297" s="533"/>
      <c r="IH1297" s="533"/>
      <c r="II1297" s="533"/>
      <c r="IJ1297" s="533"/>
      <c r="IK1297" s="533"/>
      <c r="IL1297" s="533"/>
      <c r="IM1297" s="533"/>
      <c r="IN1297" s="533"/>
      <c r="IO1297" s="533"/>
      <c r="IP1297" s="533"/>
      <c r="IQ1297" s="533"/>
      <c r="IR1297" s="533"/>
      <c r="IS1297" s="533"/>
      <c r="IT1297" s="533"/>
      <c r="IU1297" s="533"/>
      <c r="IV1297" s="533"/>
      <c r="IW1297" s="533"/>
      <c r="IX1297" s="533"/>
      <c r="IY1297" s="533"/>
      <c r="IZ1297" s="533"/>
      <c r="JA1297" s="533"/>
      <c r="JB1297" s="533"/>
      <c r="JC1297" s="533"/>
      <c r="JD1297" s="533"/>
      <c r="JE1297" s="533"/>
      <c r="JF1297" s="533"/>
      <c r="JG1297" s="533"/>
      <c r="JH1297" s="533"/>
    </row>
    <row r="1298" spans="1:268" s="3" customFormat="1" ht="24.75" thickBot="1" x14ac:dyDescent="0.3">
      <c r="A1298" s="178" t="s">
        <v>3392</v>
      </c>
      <c r="B1298" s="178" t="s">
        <v>8206</v>
      </c>
      <c r="C1298" s="178">
        <v>11730016</v>
      </c>
      <c r="D1298" s="179">
        <v>43339</v>
      </c>
      <c r="E1298" s="179">
        <v>43339</v>
      </c>
      <c r="F1298" s="179">
        <v>44270</v>
      </c>
      <c r="G1298" s="178">
        <v>-7777</v>
      </c>
      <c r="H1298" s="178" t="s">
        <v>8207</v>
      </c>
      <c r="I1298" s="178"/>
      <c r="J1298" s="178" t="s">
        <v>8094</v>
      </c>
      <c r="K1298" s="178" t="s">
        <v>37</v>
      </c>
      <c r="L1298" s="178" t="s">
        <v>8208</v>
      </c>
      <c r="M1298" s="178" t="s">
        <v>8209</v>
      </c>
      <c r="N1298" s="178" t="s">
        <v>79</v>
      </c>
      <c r="O1298" s="178" t="s">
        <v>45</v>
      </c>
      <c r="P1298" s="178" t="s">
        <v>8210</v>
      </c>
      <c r="Q1298" s="178"/>
      <c r="R1298" s="178" t="s">
        <v>8209</v>
      </c>
      <c r="S1298" s="178" t="s">
        <v>79</v>
      </c>
      <c r="T1298" s="178" t="s">
        <v>45</v>
      </c>
      <c r="U1298" s="178" t="s">
        <v>8210</v>
      </c>
      <c r="V1298" s="178" t="s">
        <v>8211</v>
      </c>
      <c r="W1298" s="178" t="s">
        <v>8212</v>
      </c>
      <c r="X1298" s="178"/>
      <c r="Y1298" s="178"/>
      <c r="Z1298" s="178" t="s">
        <v>468</v>
      </c>
      <c r="AA1298" s="178" t="s">
        <v>379</v>
      </c>
      <c r="AB1298" s="178"/>
      <c r="AC1298" s="178"/>
      <c r="AD1298" s="178"/>
      <c r="AE1298" s="178"/>
      <c r="AF1298" s="178"/>
      <c r="AG1298" s="178">
        <v>101376</v>
      </c>
      <c r="AH1298" s="178"/>
      <c r="AI1298" s="178"/>
      <c r="AJ1298" s="178"/>
      <c r="AK1298" s="178"/>
      <c r="AL1298" s="178"/>
      <c r="AM1298" s="178"/>
      <c r="AN1298" s="178"/>
      <c r="AO1298" s="178"/>
      <c r="AP1298" s="178"/>
      <c r="AQ1298" s="178"/>
      <c r="AR1298" s="178"/>
      <c r="AS1298" s="178" t="s">
        <v>8170</v>
      </c>
      <c r="AT1298" s="178"/>
      <c r="AU1298" s="178"/>
      <c r="AV1298" s="178"/>
      <c r="AW1298" s="178" t="s">
        <v>8215</v>
      </c>
      <c r="AX1298" s="178" t="s">
        <v>8216</v>
      </c>
      <c r="AY1298" s="178">
        <v>43</v>
      </c>
      <c r="AZ1298" s="178">
        <v>12</v>
      </c>
      <c r="BA1298" s="178">
        <v>39.6</v>
      </c>
      <c r="BB1298" s="178">
        <v>25</v>
      </c>
      <c r="BC1298" s="178">
        <v>24</v>
      </c>
      <c r="BD1298" s="178">
        <v>37.9</v>
      </c>
      <c r="BE1298" s="178">
        <f t="shared" si="272"/>
        <v>43.211000000000006</v>
      </c>
      <c r="BF1298" s="178">
        <f>BB1298+BC1298/60+BD1298/3600</f>
        <v>25.410527777777776</v>
      </c>
      <c r="BG1298" s="178" t="s">
        <v>38</v>
      </c>
      <c r="BH1298" s="178"/>
      <c r="BI1298" s="178"/>
      <c r="BJ1298" s="179"/>
      <c r="BK1298" s="178"/>
      <c r="BL1298" s="179"/>
      <c r="BM1298" s="178"/>
      <c r="BN1298" s="178"/>
      <c r="BO1298" s="178"/>
      <c r="BP1298" s="178"/>
      <c r="BQ1298" s="178"/>
      <c r="BR1298" s="178"/>
      <c r="BS1298" s="178"/>
      <c r="BT1298" s="533"/>
      <c r="BU1298" s="533"/>
      <c r="BV1298" s="533"/>
      <c r="BW1298" s="533"/>
      <c r="BX1298" s="533"/>
      <c r="BY1298" s="533"/>
      <c r="BZ1298" s="533"/>
      <c r="CA1298" s="533"/>
      <c r="CB1298" s="533"/>
      <c r="CC1298" s="533"/>
      <c r="CD1298" s="533"/>
      <c r="CE1298" s="533"/>
      <c r="CF1298" s="533"/>
      <c r="CG1298" s="533"/>
      <c r="CH1298" s="533"/>
      <c r="CI1298" s="533"/>
      <c r="CJ1298" s="533"/>
      <c r="CK1298" s="533"/>
      <c r="CL1298" s="533"/>
      <c r="CM1298" s="533"/>
      <c r="CN1298" s="533"/>
      <c r="CO1298" s="533"/>
      <c r="CP1298" s="533"/>
      <c r="CQ1298" s="533"/>
      <c r="CR1298" s="533"/>
      <c r="CS1298" s="533"/>
      <c r="CT1298" s="533"/>
      <c r="CU1298" s="533"/>
      <c r="CV1298" s="533"/>
      <c r="CW1298" s="533"/>
      <c r="CX1298" s="533"/>
      <c r="CY1298" s="533"/>
      <c r="CZ1298" s="533"/>
      <c r="DA1298" s="533"/>
      <c r="DB1298" s="533"/>
      <c r="DC1298" s="533"/>
      <c r="DD1298" s="533"/>
      <c r="DE1298" s="533"/>
      <c r="DF1298" s="533"/>
      <c r="DG1298" s="533"/>
      <c r="DH1298" s="533"/>
      <c r="DI1298" s="533"/>
      <c r="DJ1298" s="533"/>
      <c r="DK1298" s="533"/>
      <c r="DL1298" s="533"/>
      <c r="DM1298" s="533"/>
      <c r="DN1298" s="533"/>
      <c r="DO1298" s="533"/>
      <c r="DP1298" s="533"/>
      <c r="DQ1298" s="533"/>
      <c r="DR1298" s="533"/>
      <c r="DS1298" s="533"/>
      <c r="DT1298" s="533"/>
      <c r="DU1298" s="533"/>
      <c r="DV1298" s="533"/>
      <c r="DW1298" s="533"/>
      <c r="DX1298" s="533"/>
      <c r="DY1298" s="533"/>
      <c r="DZ1298" s="533"/>
      <c r="EA1298" s="533"/>
      <c r="EB1298" s="533"/>
      <c r="EC1298" s="533"/>
      <c r="ED1298" s="533"/>
      <c r="EE1298" s="533"/>
      <c r="EF1298" s="533"/>
      <c r="EG1298" s="533"/>
      <c r="EH1298" s="533"/>
      <c r="EI1298" s="533"/>
      <c r="EJ1298" s="533"/>
      <c r="EK1298" s="533"/>
      <c r="EL1298" s="533"/>
      <c r="EM1298" s="533"/>
      <c r="EN1298" s="533"/>
      <c r="EO1298" s="533"/>
      <c r="EP1298" s="533"/>
      <c r="EQ1298" s="533"/>
      <c r="ER1298" s="533"/>
      <c r="ES1298" s="533"/>
      <c r="ET1298" s="533"/>
      <c r="EU1298" s="533"/>
      <c r="EV1298" s="533"/>
      <c r="EW1298" s="533"/>
      <c r="EX1298" s="533"/>
      <c r="EY1298" s="533"/>
      <c r="EZ1298" s="533"/>
      <c r="FA1298" s="533"/>
      <c r="FB1298" s="533"/>
      <c r="FC1298" s="533"/>
      <c r="FD1298" s="533"/>
      <c r="FE1298" s="533"/>
      <c r="FF1298" s="533"/>
      <c r="FG1298" s="533"/>
      <c r="FH1298" s="533"/>
      <c r="FI1298" s="533"/>
      <c r="FJ1298" s="533"/>
      <c r="FK1298" s="533"/>
      <c r="FL1298" s="533"/>
      <c r="FM1298" s="533"/>
      <c r="FN1298" s="533"/>
      <c r="FO1298" s="533"/>
      <c r="FP1298" s="533"/>
      <c r="FQ1298" s="533"/>
      <c r="FR1298" s="533"/>
      <c r="FS1298" s="533"/>
      <c r="FT1298" s="533"/>
      <c r="FU1298" s="533"/>
      <c r="FV1298" s="533"/>
      <c r="FW1298" s="533"/>
      <c r="FX1298" s="533"/>
      <c r="FY1298" s="533"/>
      <c r="FZ1298" s="533"/>
      <c r="GA1298" s="533"/>
      <c r="GB1298" s="533"/>
      <c r="GC1298" s="533"/>
      <c r="GD1298" s="533"/>
      <c r="GE1298" s="533"/>
      <c r="GF1298" s="533"/>
      <c r="GG1298" s="533"/>
      <c r="GH1298" s="533"/>
      <c r="GI1298" s="533"/>
      <c r="GJ1298" s="533"/>
      <c r="GK1298" s="533"/>
      <c r="GL1298" s="533"/>
      <c r="GM1298" s="533"/>
      <c r="GN1298" s="533"/>
      <c r="GO1298" s="533"/>
      <c r="GP1298" s="533"/>
      <c r="GQ1298" s="533"/>
      <c r="GR1298" s="533"/>
      <c r="GS1298" s="533"/>
      <c r="GT1298" s="533"/>
      <c r="GU1298" s="533"/>
      <c r="GV1298" s="533"/>
      <c r="GW1298" s="533"/>
      <c r="GX1298" s="533"/>
      <c r="GY1298" s="533"/>
      <c r="GZ1298" s="533"/>
      <c r="HA1298" s="533"/>
      <c r="HB1298" s="533"/>
      <c r="HC1298" s="533"/>
      <c r="HD1298" s="533"/>
      <c r="HE1298" s="533"/>
      <c r="HF1298" s="533"/>
      <c r="HG1298" s="533"/>
      <c r="HH1298" s="533"/>
      <c r="HI1298" s="533"/>
      <c r="HJ1298" s="533"/>
      <c r="HK1298" s="533"/>
      <c r="HL1298" s="533"/>
      <c r="HM1298" s="533"/>
      <c r="HN1298" s="533"/>
      <c r="HO1298" s="533"/>
      <c r="HP1298" s="533"/>
      <c r="HQ1298" s="533"/>
      <c r="HR1298" s="533"/>
      <c r="HS1298" s="533"/>
      <c r="HT1298" s="533"/>
      <c r="HU1298" s="533"/>
      <c r="HV1298" s="533"/>
      <c r="HW1298" s="533"/>
      <c r="HX1298" s="533"/>
      <c r="HY1298" s="533"/>
      <c r="HZ1298" s="533"/>
      <c r="IA1298" s="533"/>
      <c r="IB1298" s="533"/>
      <c r="IC1298" s="533"/>
      <c r="ID1298" s="533"/>
      <c r="IE1298" s="533"/>
      <c r="IF1298" s="533"/>
      <c r="IG1298" s="533"/>
      <c r="IH1298" s="533"/>
      <c r="II1298" s="533"/>
      <c r="IJ1298" s="533"/>
      <c r="IK1298" s="533"/>
      <c r="IL1298" s="533"/>
      <c r="IM1298" s="533"/>
      <c r="IN1298" s="533"/>
      <c r="IO1298" s="533"/>
      <c r="IP1298" s="533"/>
      <c r="IQ1298" s="533"/>
      <c r="IR1298" s="533"/>
      <c r="IS1298" s="533"/>
      <c r="IT1298" s="533"/>
      <c r="IU1298" s="533"/>
      <c r="IV1298" s="533"/>
      <c r="IW1298" s="533"/>
      <c r="IX1298" s="533"/>
      <c r="IY1298" s="533"/>
      <c r="IZ1298" s="533"/>
      <c r="JA1298" s="533"/>
      <c r="JB1298" s="533"/>
      <c r="JC1298" s="533"/>
      <c r="JD1298" s="533"/>
      <c r="JE1298" s="533"/>
      <c r="JF1298" s="533"/>
      <c r="JG1298" s="533"/>
      <c r="JH1298" s="533"/>
    </row>
    <row r="1299" spans="1:268" s="3" customFormat="1" ht="36" x14ac:dyDescent="0.25">
      <c r="A1299" s="1" t="s">
        <v>3392</v>
      </c>
      <c r="B1299" s="1" t="s">
        <v>3566</v>
      </c>
      <c r="C1299" s="1">
        <v>11160141</v>
      </c>
      <c r="D1299" s="7">
        <v>43346</v>
      </c>
      <c r="E1299" s="7">
        <v>43346</v>
      </c>
      <c r="F1299" s="7">
        <v>45257</v>
      </c>
      <c r="G1299" s="1"/>
      <c r="H1299" s="1" t="s">
        <v>486</v>
      </c>
      <c r="I1299" s="1" t="s">
        <v>984</v>
      </c>
      <c r="J1299" s="1" t="s">
        <v>7651</v>
      </c>
      <c r="K1299" s="1" t="s">
        <v>95</v>
      </c>
      <c r="L1299" s="1" t="s">
        <v>8218</v>
      </c>
      <c r="M1299" s="1" t="s">
        <v>740</v>
      </c>
      <c r="N1299" s="1" t="s">
        <v>216</v>
      </c>
      <c r="O1299" s="1" t="s">
        <v>189</v>
      </c>
      <c r="P1299" s="6" t="s">
        <v>3568</v>
      </c>
      <c r="Q1299" s="1" t="s">
        <v>3569</v>
      </c>
      <c r="R1299" s="1" t="s">
        <v>740</v>
      </c>
      <c r="S1299" s="1" t="s">
        <v>216</v>
      </c>
      <c r="T1299" s="1" t="s">
        <v>189</v>
      </c>
      <c r="U1299" s="6" t="s">
        <v>3568</v>
      </c>
      <c r="V1299" s="1" t="s">
        <v>3570</v>
      </c>
      <c r="W1299" s="1" t="s">
        <v>639</v>
      </c>
      <c r="X1299" s="1">
        <v>-7777</v>
      </c>
      <c r="Y1299" s="1">
        <v>-7777</v>
      </c>
      <c r="Z1299" s="9" t="s">
        <v>468</v>
      </c>
      <c r="AA1299" s="1" t="s">
        <v>360</v>
      </c>
      <c r="AB1299" s="1">
        <v>0.97799999999999998</v>
      </c>
      <c r="AC1299" s="1">
        <v>25</v>
      </c>
      <c r="AD1299" s="1">
        <v>787500</v>
      </c>
      <c r="AE1299" s="1"/>
      <c r="AF1299" s="1"/>
      <c r="AG1299" s="1"/>
      <c r="AH1299" s="1"/>
      <c r="AI1299" s="1"/>
      <c r="AJ1299" s="1"/>
      <c r="AK1299" s="1"/>
      <c r="AL1299" s="1">
        <v>787500</v>
      </c>
      <c r="AM1299" s="1"/>
      <c r="AN1299" s="1"/>
      <c r="AO1299" s="1">
        <v>98</v>
      </c>
      <c r="AP1299" s="1"/>
      <c r="AQ1299" s="1"/>
      <c r="AR1299" s="1"/>
      <c r="AS1299" s="1" t="s">
        <v>1870</v>
      </c>
      <c r="AT1299" s="1"/>
      <c r="AU1299" s="1"/>
      <c r="AV1299" s="1">
        <v>125.4</v>
      </c>
      <c r="AW1299" s="1" t="s">
        <v>8219</v>
      </c>
      <c r="AX1299" s="1" t="s">
        <v>8220</v>
      </c>
      <c r="AY1299" s="1">
        <v>43</v>
      </c>
      <c r="AZ1299" s="1">
        <v>26</v>
      </c>
      <c r="BA1299" s="1">
        <v>1.9770000000000001</v>
      </c>
      <c r="BB1299" s="1">
        <v>23</v>
      </c>
      <c r="BC1299" s="1">
        <v>57</v>
      </c>
      <c r="BD1299" s="1">
        <v>45.006</v>
      </c>
      <c r="BE1299" s="1">
        <f t="shared" si="272"/>
        <v>43.433882499999996</v>
      </c>
      <c r="BF1299" s="1">
        <f t="shared" ref="BF1299" si="275">BB1299+BC1299/60+BD1299/3600</f>
        <v>23.962501666666665</v>
      </c>
      <c r="BG1299" s="1" t="s">
        <v>38</v>
      </c>
      <c r="BH1299" s="1"/>
      <c r="BI1299" s="1"/>
      <c r="BJ1299" s="7"/>
      <c r="BK1299" s="1"/>
      <c r="BL1299" s="7"/>
      <c r="BM1299" s="1"/>
      <c r="BN1299" s="1"/>
      <c r="BO1299" s="1"/>
      <c r="BP1299" s="1"/>
      <c r="BQ1299" s="1"/>
      <c r="BR1299" s="1"/>
      <c r="BS1299" s="1"/>
      <c r="BT1299" s="533"/>
      <c r="BU1299" s="533"/>
      <c r="BV1299" s="533"/>
      <c r="BW1299" s="533"/>
      <c r="BX1299" s="533"/>
      <c r="BY1299" s="533"/>
      <c r="BZ1299" s="533"/>
      <c r="CA1299" s="533"/>
      <c r="CB1299" s="533"/>
      <c r="CC1299" s="533"/>
      <c r="CD1299" s="533"/>
      <c r="CE1299" s="533"/>
      <c r="CF1299" s="533"/>
      <c r="CG1299" s="533"/>
      <c r="CH1299" s="533"/>
      <c r="CI1299" s="533"/>
      <c r="CJ1299" s="533"/>
      <c r="CK1299" s="533"/>
      <c r="CL1299" s="533"/>
      <c r="CM1299" s="533"/>
      <c r="CN1299" s="533"/>
      <c r="CO1299" s="533"/>
      <c r="CP1299" s="533"/>
      <c r="CQ1299" s="533"/>
      <c r="CR1299" s="533"/>
      <c r="CS1299" s="533"/>
      <c r="CT1299" s="533"/>
      <c r="CU1299" s="533"/>
      <c r="CV1299" s="533"/>
      <c r="CW1299" s="533"/>
      <c r="CX1299" s="533"/>
      <c r="CY1299" s="533"/>
      <c r="CZ1299" s="533"/>
      <c r="DA1299" s="533"/>
      <c r="DB1299" s="533"/>
      <c r="DC1299" s="533"/>
      <c r="DD1299" s="533"/>
      <c r="DE1299" s="533"/>
      <c r="DF1299" s="533"/>
      <c r="DG1299" s="533"/>
      <c r="DH1299" s="533"/>
      <c r="DI1299" s="533"/>
      <c r="DJ1299" s="533"/>
      <c r="DK1299" s="533"/>
      <c r="DL1299" s="533"/>
      <c r="DM1299" s="533"/>
      <c r="DN1299" s="533"/>
      <c r="DO1299" s="533"/>
      <c r="DP1299" s="533"/>
      <c r="DQ1299" s="533"/>
      <c r="DR1299" s="533"/>
      <c r="DS1299" s="533"/>
      <c r="DT1299" s="533"/>
      <c r="DU1299" s="533"/>
      <c r="DV1299" s="533"/>
      <c r="DW1299" s="533"/>
      <c r="DX1299" s="533"/>
      <c r="DY1299" s="533"/>
      <c r="DZ1299" s="533"/>
      <c r="EA1299" s="533"/>
      <c r="EB1299" s="533"/>
      <c r="EC1299" s="533"/>
      <c r="ED1299" s="533"/>
      <c r="EE1299" s="533"/>
      <c r="EF1299" s="533"/>
      <c r="EG1299" s="533"/>
      <c r="EH1299" s="533"/>
      <c r="EI1299" s="533"/>
      <c r="EJ1299" s="533"/>
      <c r="EK1299" s="533"/>
      <c r="EL1299" s="533"/>
      <c r="EM1299" s="533"/>
      <c r="EN1299" s="533"/>
      <c r="EO1299" s="533"/>
      <c r="EP1299" s="533"/>
      <c r="EQ1299" s="533"/>
      <c r="ER1299" s="533"/>
      <c r="ES1299" s="533"/>
      <c r="ET1299" s="533"/>
      <c r="EU1299" s="533"/>
      <c r="EV1299" s="533"/>
      <c r="EW1299" s="533"/>
      <c r="EX1299" s="533"/>
      <c r="EY1299" s="533"/>
      <c r="EZ1299" s="533"/>
      <c r="FA1299" s="533"/>
      <c r="FB1299" s="533"/>
      <c r="FC1299" s="533"/>
      <c r="FD1299" s="533"/>
      <c r="FE1299" s="533"/>
      <c r="FF1299" s="533"/>
      <c r="FG1299" s="533"/>
      <c r="FH1299" s="533"/>
      <c r="FI1299" s="533"/>
      <c r="FJ1299" s="533"/>
      <c r="FK1299" s="533"/>
      <c r="FL1299" s="533"/>
      <c r="FM1299" s="533"/>
      <c r="FN1299" s="533"/>
      <c r="FO1299" s="533"/>
      <c r="FP1299" s="533"/>
      <c r="FQ1299" s="533"/>
      <c r="FR1299" s="533"/>
      <c r="FS1299" s="533"/>
      <c r="FT1299" s="533"/>
      <c r="FU1299" s="533"/>
      <c r="FV1299" s="533"/>
      <c r="FW1299" s="533"/>
      <c r="FX1299" s="533"/>
      <c r="FY1299" s="533"/>
      <c r="FZ1299" s="533"/>
      <c r="GA1299" s="533"/>
      <c r="GB1299" s="533"/>
      <c r="GC1299" s="533"/>
      <c r="GD1299" s="533"/>
      <c r="GE1299" s="533"/>
      <c r="GF1299" s="533"/>
      <c r="GG1299" s="533"/>
      <c r="GH1299" s="533"/>
      <c r="GI1299" s="533"/>
      <c r="GJ1299" s="533"/>
      <c r="GK1299" s="533"/>
      <c r="GL1299" s="533"/>
      <c r="GM1299" s="533"/>
      <c r="GN1299" s="533"/>
      <c r="GO1299" s="533"/>
      <c r="GP1299" s="533"/>
      <c r="GQ1299" s="533"/>
      <c r="GR1299" s="533"/>
      <c r="GS1299" s="533"/>
      <c r="GT1299" s="533"/>
      <c r="GU1299" s="533"/>
      <c r="GV1299" s="533"/>
      <c r="GW1299" s="533"/>
      <c r="GX1299" s="533"/>
      <c r="GY1299" s="533"/>
      <c r="GZ1299" s="533"/>
      <c r="HA1299" s="533"/>
      <c r="HB1299" s="533"/>
      <c r="HC1299" s="533"/>
      <c r="HD1299" s="533"/>
      <c r="HE1299" s="533"/>
      <c r="HF1299" s="533"/>
      <c r="HG1299" s="533"/>
      <c r="HH1299" s="533"/>
      <c r="HI1299" s="533"/>
      <c r="HJ1299" s="533"/>
      <c r="HK1299" s="533"/>
      <c r="HL1299" s="533"/>
      <c r="HM1299" s="533"/>
      <c r="HN1299" s="533"/>
      <c r="HO1299" s="533"/>
      <c r="HP1299" s="533"/>
      <c r="HQ1299" s="533"/>
      <c r="HR1299" s="533"/>
      <c r="HS1299" s="533"/>
      <c r="HT1299" s="533"/>
      <c r="HU1299" s="533"/>
      <c r="HV1299" s="533"/>
      <c r="HW1299" s="533"/>
      <c r="HX1299" s="533"/>
      <c r="HY1299" s="533"/>
      <c r="HZ1299" s="533"/>
      <c r="IA1299" s="533"/>
      <c r="IB1299" s="533"/>
      <c r="IC1299" s="533"/>
      <c r="ID1299" s="533"/>
      <c r="IE1299" s="533"/>
      <c r="IF1299" s="533"/>
      <c r="IG1299" s="533"/>
      <c r="IH1299" s="533"/>
      <c r="II1299" s="533"/>
      <c r="IJ1299" s="533"/>
      <c r="IK1299" s="533"/>
      <c r="IL1299" s="533"/>
      <c r="IM1299" s="533"/>
      <c r="IN1299" s="533"/>
      <c r="IO1299" s="533"/>
      <c r="IP1299" s="533"/>
      <c r="IQ1299" s="533"/>
      <c r="IR1299" s="533"/>
      <c r="IS1299" s="533"/>
      <c r="IT1299" s="533"/>
      <c r="IU1299" s="533"/>
      <c r="IV1299" s="533"/>
      <c r="IW1299" s="533"/>
      <c r="IX1299" s="533"/>
      <c r="IY1299" s="533"/>
      <c r="IZ1299" s="533"/>
      <c r="JA1299" s="533"/>
      <c r="JB1299" s="533"/>
      <c r="JC1299" s="533"/>
      <c r="JD1299" s="533"/>
      <c r="JE1299" s="533"/>
      <c r="JF1299" s="533"/>
      <c r="JG1299" s="533"/>
      <c r="JH1299" s="533"/>
    </row>
    <row r="1300" spans="1:268" s="3" customFormat="1" ht="36" x14ac:dyDescent="0.25">
      <c r="A1300" s="1"/>
      <c r="B1300" s="1" t="s">
        <v>3566</v>
      </c>
      <c r="C1300" s="1">
        <v>11160141</v>
      </c>
      <c r="D1300" s="7">
        <v>43346</v>
      </c>
      <c r="E1300" s="7">
        <v>43346</v>
      </c>
      <c r="F1300" s="7">
        <v>45257</v>
      </c>
      <c r="G1300" s="1"/>
      <c r="H1300" s="1" t="s">
        <v>486</v>
      </c>
      <c r="I1300" s="1" t="s">
        <v>984</v>
      </c>
      <c r="J1300" s="1" t="s">
        <v>7651</v>
      </c>
      <c r="K1300" s="1" t="s">
        <v>95</v>
      </c>
      <c r="L1300" s="1" t="s">
        <v>8218</v>
      </c>
      <c r="M1300" s="1" t="s">
        <v>740</v>
      </c>
      <c r="N1300" s="1" t="s">
        <v>216</v>
      </c>
      <c r="O1300" s="1" t="s">
        <v>189</v>
      </c>
      <c r="P1300" s="6" t="s">
        <v>3568</v>
      </c>
      <c r="Q1300" s="1" t="s">
        <v>3569</v>
      </c>
      <c r="R1300" s="1" t="s">
        <v>740</v>
      </c>
      <c r="S1300" s="1" t="s">
        <v>216</v>
      </c>
      <c r="T1300" s="1" t="s">
        <v>189</v>
      </c>
      <c r="U1300" s="6" t="s">
        <v>3568</v>
      </c>
      <c r="V1300" s="1" t="s">
        <v>3570</v>
      </c>
      <c r="W1300" s="1" t="s">
        <v>639</v>
      </c>
      <c r="X1300" s="1">
        <v>-7777</v>
      </c>
      <c r="Y1300" s="1">
        <v>-7777</v>
      </c>
      <c r="Z1300" s="9" t="s">
        <v>468</v>
      </c>
      <c r="AA1300" s="1" t="s">
        <v>360</v>
      </c>
      <c r="AB1300" s="1"/>
      <c r="AC1300" s="1"/>
      <c r="AD1300" s="1"/>
      <c r="AE1300" s="1"/>
      <c r="AF1300" s="1"/>
      <c r="AG1300" s="1"/>
      <c r="AH1300" s="1"/>
      <c r="AI1300" s="1"/>
      <c r="AJ1300" s="1"/>
      <c r="AK1300" s="1"/>
      <c r="AL1300" s="1"/>
      <c r="AM1300" s="1"/>
      <c r="AN1300" s="1"/>
      <c r="AO1300" s="1"/>
      <c r="AP1300" s="1"/>
      <c r="AQ1300" s="1"/>
      <c r="AR1300" s="1"/>
      <c r="AS1300" s="1" t="s">
        <v>8221</v>
      </c>
      <c r="AT1300" s="1"/>
      <c r="AU1300" s="1"/>
      <c r="AV1300" s="1">
        <v>125.11</v>
      </c>
      <c r="AW1300" s="1" t="s">
        <v>8224</v>
      </c>
      <c r="AX1300" s="1" t="s">
        <v>8225</v>
      </c>
      <c r="AY1300" s="1">
        <v>43</v>
      </c>
      <c r="AZ1300" s="1">
        <v>26</v>
      </c>
      <c r="BA1300" s="1">
        <v>9.8979999999999997</v>
      </c>
      <c r="BB1300" s="1">
        <v>23</v>
      </c>
      <c r="BC1300" s="1">
        <v>57</v>
      </c>
      <c r="BD1300" s="1">
        <v>44.133000000000003</v>
      </c>
      <c r="BE1300" s="1">
        <f t="shared" ref="BE1300:BE1308" si="276">AY1300+AZ1300/60+BA1300/3600</f>
        <v>43.436082777777777</v>
      </c>
      <c r="BF1300" s="1">
        <f t="shared" ref="BF1300:BF1308" si="277">BB1300+BC1300/60+BD1300/3600</f>
        <v>23.962259166666666</v>
      </c>
      <c r="BG1300" s="1" t="s">
        <v>38</v>
      </c>
      <c r="BH1300" s="1"/>
      <c r="BI1300" s="1"/>
      <c r="BJ1300" s="7"/>
      <c r="BK1300" s="1"/>
      <c r="BL1300" s="7"/>
      <c r="BM1300" s="1"/>
      <c r="BN1300" s="1"/>
      <c r="BO1300" s="1"/>
      <c r="BP1300" s="1"/>
      <c r="BQ1300" s="1"/>
      <c r="BR1300" s="1"/>
      <c r="BS1300" s="1"/>
      <c r="BT1300" s="533"/>
      <c r="BU1300" s="533"/>
      <c r="BV1300" s="533"/>
      <c r="BW1300" s="533"/>
      <c r="BX1300" s="533"/>
      <c r="BY1300" s="533"/>
      <c r="BZ1300" s="533"/>
      <c r="CA1300" s="533"/>
      <c r="CB1300" s="533"/>
      <c r="CC1300" s="533"/>
      <c r="CD1300" s="533"/>
      <c r="CE1300" s="533"/>
      <c r="CF1300" s="533"/>
      <c r="CG1300" s="533"/>
      <c r="CH1300" s="533"/>
      <c r="CI1300" s="533"/>
      <c r="CJ1300" s="533"/>
      <c r="CK1300" s="533"/>
      <c r="CL1300" s="533"/>
      <c r="CM1300" s="533"/>
      <c r="CN1300" s="533"/>
      <c r="CO1300" s="533"/>
      <c r="CP1300" s="533"/>
      <c r="CQ1300" s="533"/>
      <c r="CR1300" s="533"/>
      <c r="CS1300" s="533"/>
      <c r="CT1300" s="533"/>
      <c r="CU1300" s="533"/>
      <c r="CV1300" s="533"/>
      <c r="CW1300" s="533"/>
      <c r="CX1300" s="533"/>
      <c r="CY1300" s="533"/>
      <c r="CZ1300" s="533"/>
      <c r="DA1300" s="533"/>
      <c r="DB1300" s="533"/>
      <c r="DC1300" s="533"/>
      <c r="DD1300" s="533"/>
      <c r="DE1300" s="533"/>
      <c r="DF1300" s="533"/>
      <c r="DG1300" s="533"/>
      <c r="DH1300" s="533"/>
      <c r="DI1300" s="533"/>
      <c r="DJ1300" s="533"/>
      <c r="DK1300" s="533"/>
      <c r="DL1300" s="533"/>
      <c r="DM1300" s="533"/>
      <c r="DN1300" s="533"/>
      <c r="DO1300" s="533"/>
      <c r="DP1300" s="533"/>
      <c r="DQ1300" s="533"/>
      <c r="DR1300" s="533"/>
      <c r="DS1300" s="533"/>
      <c r="DT1300" s="533"/>
      <c r="DU1300" s="533"/>
      <c r="DV1300" s="533"/>
      <c r="DW1300" s="533"/>
      <c r="DX1300" s="533"/>
      <c r="DY1300" s="533"/>
      <c r="DZ1300" s="533"/>
      <c r="EA1300" s="533"/>
      <c r="EB1300" s="533"/>
      <c r="EC1300" s="533"/>
      <c r="ED1300" s="533"/>
      <c r="EE1300" s="533"/>
      <c r="EF1300" s="533"/>
      <c r="EG1300" s="533"/>
      <c r="EH1300" s="533"/>
      <c r="EI1300" s="533"/>
      <c r="EJ1300" s="533"/>
      <c r="EK1300" s="533"/>
      <c r="EL1300" s="533"/>
      <c r="EM1300" s="533"/>
      <c r="EN1300" s="533"/>
      <c r="EO1300" s="533"/>
      <c r="EP1300" s="533"/>
      <c r="EQ1300" s="533"/>
      <c r="ER1300" s="533"/>
      <c r="ES1300" s="533"/>
      <c r="ET1300" s="533"/>
      <c r="EU1300" s="533"/>
      <c r="EV1300" s="533"/>
      <c r="EW1300" s="533"/>
      <c r="EX1300" s="533"/>
      <c r="EY1300" s="533"/>
      <c r="EZ1300" s="533"/>
      <c r="FA1300" s="533"/>
      <c r="FB1300" s="533"/>
      <c r="FC1300" s="533"/>
      <c r="FD1300" s="533"/>
      <c r="FE1300" s="533"/>
      <c r="FF1300" s="533"/>
      <c r="FG1300" s="533"/>
      <c r="FH1300" s="533"/>
      <c r="FI1300" s="533"/>
      <c r="FJ1300" s="533"/>
      <c r="FK1300" s="533"/>
      <c r="FL1300" s="533"/>
      <c r="FM1300" s="533"/>
      <c r="FN1300" s="533"/>
      <c r="FO1300" s="533"/>
      <c r="FP1300" s="533"/>
      <c r="FQ1300" s="533"/>
      <c r="FR1300" s="533"/>
      <c r="FS1300" s="533"/>
      <c r="FT1300" s="533"/>
      <c r="FU1300" s="533"/>
      <c r="FV1300" s="533"/>
      <c r="FW1300" s="533"/>
      <c r="FX1300" s="533"/>
      <c r="FY1300" s="533"/>
      <c r="FZ1300" s="533"/>
      <c r="GA1300" s="533"/>
      <c r="GB1300" s="533"/>
      <c r="GC1300" s="533"/>
      <c r="GD1300" s="533"/>
      <c r="GE1300" s="533"/>
      <c r="GF1300" s="533"/>
      <c r="GG1300" s="533"/>
      <c r="GH1300" s="533"/>
      <c r="GI1300" s="533"/>
      <c r="GJ1300" s="533"/>
      <c r="GK1300" s="533"/>
      <c r="GL1300" s="533"/>
      <c r="GM1300" s="533"/>
      <c r="GN1300" s="533"/>
      <c r="GO1300" s="533"/>
      <c r="GP1300" s="533"/>
      <c r="GQ1300" s="533"/>
      <c r="GR1300" s="533"/>
      <c r="GS1300" s="533"/>
      <c r="GT1300" s="533"/>
      <c r="GU1300" s="533"/>
      <c r="GV1300" s="533"/>
      <c r="GW1300" s="533"/>
      <c r="GX1300" s="533"/>
      <c r="GY1300" s="533"/>
      <c r="GZ1300" s="533"/>
      <c r="HA1300" s="533"/>
      <c r="HB1300" s="533"/>
      <c r="HC1300" s="533"/>
      <c r="HD1300" s="533"/>
      <c r="HE1300" s="533"/>
      <c r="HF1300" s="533"/>
      <c r="HG1300" s="533"/>
      <c r="HH1300" s="533"/>
      <c r="HI1300" s="533"/>
      <c r="HJ1300" s="533"/>
      <c r="HK1300" s="533"/>
      <c r="HL1300" s="533"/>
      <c r="HM1300" s="533"/>
      <c r="HN1300" s="533"/>
      <c r="HO1300" s="533"/>
      <c r="HP1300" s="533"/>
      <c r="HQ1300" s="533"/>
      <c r="HR1300" s="533"/>
      <c r="HS1300" s="533"/>
      <c r="HT1300" s="533"/>
      <c r="HU1300" s="533"/>
      <c r="HV1300" s="533"/>
      <c r="HW1300" s="533"/>
      <c r="HX1300" s="533"/>
      <c r="HY1300" s="533"/>
      <c r="HZ1300" s="533"/>
      <c r="IA1300" s="533"/>
      <c r="IB1300" s="533"/>
      <c r="IC1300" s="533"/>
      <c r="ID1300" s="533"/>
      <c r="IE1300" s="533"/>
      <c r="IF1300" s="533"/>
      <c r="IG1300" s="533"/>
      <c r="IH1300" s="533"/>
      <c r="II1300" s="533"/>
      <c r="IJ1300" s="533"/>
      <c r="IK1300" s="533"/>
      <c r="IL1300" s="533"/>
      <c r="IM1300" s="533"/>
      <c r="IN1300" s="533"/>
      <c r="IO1300" s="533"/>
      <c r="IP1300" s="533"/>
      <c r="IQ1300" s="533"/>
      <c r="IR1300" s="533"/>
      <c r="IS1300" s="533"/>
      <c r="IT1300" s="533"/>
      <c r="IU1300" s="533"/>
      <c r="IV1300" s="533"/>
      <c r="IW1300" s="533"/>
      <c r="IX1300" s="533"/>
      <c r="IY1300" s="533"/>
      <c r="IZ1300" s="533"/>
      <c r="JA1300" s="533"/>
      <c r="JB1300" s="533"/>
      <c r="JC1300" s="533"/>
      <c r="JD1300" s="533"/>
      <c r="JE1300" s="533"/>
      <c r="JF1300" s="533"/>
      <c r="JG1300" s="533"/>
      <c r="JH1300" s="533"/>
    </row>
    <row r="1301" spans="1:268" s="3" customFormat="1" ht="36" x14ac:dyDescent="0.25">
      <c r="A1301" s="1"/>
      <c r="B1301" s="1" t="s">
        <v>3566</v>
      </c>
      <c r="C1301" s="1">
        <v>11160141</v>
      </c>
      <c r="D1301" s="7">
        <v>43346</v>
      </c>
      <c r="E1301" s="7">
        <v>43346</v>
      </c>
      <c r="F1301" s="7">
        <v>45257</v>
      </c>
      <c r="G1301" s="1"/>
      <c r="H1301" s="1" t="s">
        <v>486</v>
      </c>
      <c r="I1301" s="1" t="s">
        <v>984</v>
      </c>
      <c r="J1301" s="1" t="s">
        <v>7651</v>
      </c>
      <c r="K1301" s="1" t="s">
        <v>95</v>
      </c>
      <c r="L1301" s="1" t="s">
        <v>8218</v>
      </c>
      <c r="M1301" s="1" t="s">
        <v>740</v>
      </c>
      <c r="N1301" s="1" t="s">
        <v>216</v>
      </c>
      <c r="O1301" s="1" t="s">
        <v>189</v>
      </c>
      <c r="P1301" s="6" t="s">
        <v>3568</v>
      </c>
      <c r="Q1301" s="1" t="s">
        <v>3569</v>
      </c>
      <c r="R1301" s="1" t="s">
        <v>740</v>
      </c>
      <c r="S1301" s="1" t="s">
        <v>216</v>
      </c>
      <c r="T1301" s="1" t="s">
        <v>189</v>
      </c>
      <c r="U1301" s="6" t="s">
        <v>3568</v>
      </c>
      <c r="V1301" s="1" t="s">
        <v>3570</v>
      </c>
      <c r="W1301" s="1" t="s">
        <v>639</v>
      </c>
      <c r="X1301" s="1">
        <v>-7777</v>
      </c>
      <c r="Y1301" s="1">
        <v>-7777</v>
      </c>
      <c r="Z1301" s="9" t="s">
        <v>468</v>
      </c>
      <c r="AA1301" s="1" t="s">
        <v>360</v>
      </c>
      <c r="AB1301" s="1"/>
      <c r="AC1301" s="1"/>
      <c r="AD1301" s="1"/>
      <c r="AE1301" s="1"/>
      <c r="AF1301" s="1"/>
      <c r="AG1301" s="1"/>
      <c r="AH1301" s="1"/>
      <c r="AI1301" s="1"/>
      <c r="AJ1301" s="1"/>
      <c r="AK1301" s="1"/>
      <c r="AL1301" s="1"/>
      <c r="AM1301" s="1"/>
      <c r="AN1301" s="1"/>
      <c r="AO1301" s="1"/>
      <c r="AP1301" s="1"/>
      <c r="AQ1301" s="1"/>
      <c r="AR1301" s="1"/>
      <c r="AS1301" s="1" t="s">
        <v>8222</v>
      </c>
      <c r="AT1301" s="1"/>
      <c r="AU1301" s="1"/>
      <c r="AV1301" s="1">
        <v>124.47</v>
      </c>
      <c r="AW1301" s="1" t="s">
        <v>8226</v>
      </c>
      <c r="AX1301" s="1" t="s">
        <v>8227</v>
      </c>
      <c r="AY1301" s="1">
        <v>43</v>
      </c>
      <c r="AZ1301" s="1">
        <v>26</v>
      </c>
      <c r="BA1301" s="1">
        <v>9.5559999999999992</v>
      </c>
      <c r="BB1301" s="1">
        <v>23</v>
      </c>
      <c r="BC1301" s="1">
        <v>57</v>
      </c>
      <c r="BD1301" s="1">
        <v>46.424999999999997</v>
      </c>
      <c r="BE1301" s="1">
        <f t="shared" si="276"/>
        <v>43.435987777777775</v>
      </c>
      <c r="BF1301" s="1">
        <f t="shared" si="277"/>
        <v>23.962895833333334</v>
      </c>
      <c r="BG1301" s="1" t="s">
        <v>38</v>
      </c>
      <c r="BH1301" s="1"/>
      <c r="BI1301" s="1"/>
      <c r="BJ1301" s="7"/>
      <c r="BK1301" s="1"/>
      <c r="BL1301" s="7"/>
      <c r="BM1301" s="1"/>
      <c r="BN1301" s="1"/>
      <c r="BO1301" s="1"/>
      <c r="BP1301" s="1"/>
      <c r="BQ1301" s="1"/>
      <c r="BR1301" s="1"/>
      <c r="BS1301" s="1"/>
      <c r="BT1301" s="533"/>
      <c r="BU1301" s="533"/>
      <c r="BV1301" s="533"/>
      <c r="BW1301" s="533"/>
      <c r="BX1301" s="533"/>
      <c r="BY1301" s="533"/>
      <c r="BZ1301" s="533"/>
      <c r="CA1301" s="533"/>
      <c r="CB1301" s="533"/>
      <c r="CC1301" s="533"/>
      <c r="CD1301" s="533"/>
      <c r="CE1301" s="533"/>
      <c r="CF1301" s="533"/>
      <c r="CG1301" s="533"/>
      <c r="CH1301" s="533"/>
      <c r="CI1301" s="533"/>
      <c r="CJ1301" s="533"/>
      <c r="CK1301" s="533"/>
      <c r="CL1301" s="533"/>
      <c r="CM1301" s="533"/>
      <c r="CN1301" s="533"/>
      <c r="CO1301" s="533"/>
      <c r="CP1301" s="533"/>
      <c r="CQ1301" s="533"/>
      <c r="CR1301" s="533"/>
      <c r="CS1301" s="533"/>
      <c r="CT1301" s="533"/>
      <c r="CU1301" s="533"/>
      <c r="CV1301" s="533"/>
      <c r="CW1301" s="533"/>
      <c r="CX1301" s="533"/>
      <c r="CY1301" s="533"/>
      <c r="CZ1301" s="533"/>
      <c r="DA1301" s="533"/>
      <c r="DB1301" s="533"/>
      <c r="DC1301" s="533"/>
      <c r="DD1301" s="533"/>
      <c r="DE1301" s="533"/>
      <c r="DF1301" s="533"/>
      <c r="DG1301" s="533"/>
      <c r="DH1301" s="533"/>
      <c r="DI1301" s="533"/>
      <c r="DJ1301" s="533"/>
      <c r="DK1301" s="533"/>
      <c r="DL1301" s="533"/>
      <c r="DM1301" s="533"/>
      <c r="DN1301" s="533"/>
      <c r="DO1301" s="533"/>
      <c r="DP1301" s="533"/>
      <c r="DQ1301" s="533"/>
      <c r="DR1301" s="533"/>
      <c r="DS1301" s="533"/>
      <c r="DT1301" s="533"/>
      <c r="DU1301" s="533"/>
      <c r="DV1301" s="533"/>
      <c r="DW1301" s="533"/>
      <c r="DX1301" s="533"/>
      <c r="DY1301" s="533"/>
      <c r="DZ1301" s="533"/>
      <c r="EA1301" s="533"/>
      <c r="EB1301" s="533"/>
      <c r="EC1301" s="533"/>
      <c r="ED1301" s="533"/>
      <c r="EE1301" s="533"/>
      <c r="EF1301" s="533"/>
      <c r="EG1301" s="533"/>
      <c r="EH1301" s="533"/>
      <c r="EI1301" s="533"/>
      <c r="EJ1301" s="533"/>
      <c r="EK1301" s="533"/>
      <c r="EL1301" s="533"/>
      <c r="EM1301" s="533"/>
      <c r="EN1301" s="533"/>
      <c r="EO1301" s="533"/>
      <c r="EP1301" s="533"/>
      <c r="EQ1301" s="533"/>
      <c r="ER1301" s="533"/>
      <c r="ES1301" s="533"/>
      <c r="ET1301" s="533"/>
      <c r="EU1301" s="533"/>
      <c r="EV1301" s="533"/>
      <c r="EW1301" s="533"/>
      <c r="EX1301" s="533"/>
      <c r="EY1301" s="533"/>
      <c r="EZ1301" s="533"/>
      <c r="FA1301" s="533"/>
      <c r="FB1301" s="533"/>
      <c r="FC1301" s="533"/>
      <c r="FD1301" s="533"/>
      <c r="FE1301" s="533"/>
      <c r="FF1301" s="533"/>
      <c r="FG1301" s="533"/>
      <c r="FH1301" s="533"/>
      <c r="FI1301" s="533"/>
      <c r="FJ1301" s="533"/>
      <c r="FK1301" s="533"/>
      <c r="FL1301" s="533"/>
      <c r="FM1301" s="533"/>
      <c r="FN1301" s="533"/>
      <c r="FO1301" s="533"/>
      <c r="FP1301" s="533"/>
      <c r="FQ1301" s="533"/>
      <c r="FR1301" s="533"/>
      <c r="FS1301" s="533"/>
      <c r="FT1301" s="533"/>
      <c r="FU1301" s="533"/>
      <c r="FV1301" s="533"/>
      <c r="FW1301" s="533"/>
      <c r="FX1301" s="533"/>
      <c r="FY1301" s="533"/>
      <c r="FZ1301" s="533"/>
      <c r="GA1301" s="533"/>
      <c r="GB1301" s="533"/>
      <c r="GC1301" s="533"/>
      <c r="GD1301" s="533"/>
      <c r="GE1301" s="533"/>
      <c r="GF1301" s="533"/>
      <c r="GG1301" s="533"/>
      <c r="GH1301" s="533"/>
      <c r="GI1301" s="533"/>
      <c r="GJ1301" s="533"/>
      <c r="GK1301" s="533"/>
      <c r="GL1301" s="533"/>
      <c r="GM1301" s="533"/>
      <c r="GN1301" s="533"/>
      <c r="GO1301" s="533"/>
      <c r="GP1301" s="533"/>
      <c r="GQ1301" s="533"/>
      <c r="GR1301" s="533"/>
      <c r="GS1301" s="533"/>
      <c r="GT1301" s="533"/>
      <c r="GU1301" s="533"/>
      <c r="GV1301" s="533"/>
      <c r="GW1301" s="533"/>
      <c r="GX1301" s="533"/>
      <c r="GY1301" s="533"/>
      <c r="GZ1301" s="533"/>
      <c r="HA1301" s="533"/>
      <c r="HB1301" s="533"/>
      <c r="HC1301" s="533"/>
      <c r="HD1301" s="533"/>
      <c r="HE1301" s="533"/>
      <c r="HF1301" s="533"/>
      <c r="HG1301" s="533"/>
      <c r="HH1301" s="533"/>
      <c r="HI1301" s="533"/>
      <c r="HJ1301" s="533"/>
      <c r="HK1301" s="533"/>
      <c r="HL1301" s="533"/>
      <c r="HM1301" s="533"/>
      <c r="HN1301" s="533"/>
      <c r="HO1301" s="533"/>
      <c r="HP1301" s="533"/>
      <c r="HQ1301" s="533"/>
      <c r="HR1301" s="533"/>
      <c r="HS1301" s="533"/>
      <c r="HT1301" s="533"/>
      <c r="HU1301" s="533"/>
      <c r="HV1301" s="533"/>
      <c r="HW1301" s="533"/>
      <c r="HX1301" s="533"/>
      <c r="HY1301" s="533"/>
      <c r="HZ1301" s="533"/>
      <c r="IA1301" s="533"/>
      <c r="IB1301" s="533"/>
      <c r="IC1301" s="533"/>
      <c r="ID1301" s="533"/>
      <c r="IE1301" s="533"/>
      <c r="IF1301" s="533"/>
      <c r="IG1301" s="533"/>
      <c r="IH1301" s="533"/>
      <c r="II1301" s="533"/>
      <c r="IJ1301" s="533"/>
      <c r="IK1301" s="533"/>
      <c r="IL1301" s="533"/>
      <c r="IM1301" s="533"/>
      <c r="IN1301" s="533"/>
      <c r="IO1301" s="533"/>
      <c r="IP1301" s="533"/>
      <c r="IQ1301" s="533"/>
      <c r="IR1301" s="533"/>
      <c r="IS1301" s="533"/>
      <c r="IT1301" s="533"/>
      <c r="IU1301" s="533"/>
      <c r="IV1301" s="533"/>
      <c r="IW1301" s="533"/>
      <c r="IX1301" s="533"/>
      <c r="IY1301" s="533"/>
      <c r="IZ1301" s="533"/>
      <c r="JA1301" s="533"/>
      <c r="JB1301" s="533"/>
      <c r="JC1301" s="533"/>
      <c r="JD1301" s="533"/>
      <c r="JE1301" s="533"/>
      <c r="JF1301" s="533"/>
      <c r="JG1301" s="533"/>
      <c r="JH1301" s="533"/>
    </row>
    <row r="1302" spans="1:268" s="3" customFormat="1" ht="36.75" thickBot="1" x14ac:dyDescent="0.3">
      <c r="A1302" s="178"/>
      <c r="B1302" s="178" t="s">
        <v>3566</v>
      </c>
      <c r="C1302" s="178">
        <v>11160141</v>
      </c>
      <c r="D1302" s="179">
        <v>43346</v>
      </c>
      <c r="E1302" s="179">
        <v>43346</v>
      </c>
      <c r="F1302" s="179">
        <v>45257</v>
      </c>
      <c r="G1302" s="178"/>
      <c r="H1302" s="178" t="s">
        <v>486</v>
      </c>
      <c r="I1302" s="178" t="s">
        <v>984</v>
      </c>
      <c r="J1302" s="178" t="s">
        <v>7651</v>
      </c>
      <c r="K1302" s="178" t="s">
        <v>95</v>
      </c>
      <c r="L1302" s="178" t="s">
        <v>8218</v>
      </c>
      <c r="M1302" s="178" t="s">
        <v>740</v>
      </c>
      <c r="N1302" s="178" t="s">
        <v>216</v>
      </c>
      <c r="O1302" s="178" t="s">
        <v>189</v>
      </c>
      <c r="P1302" s="178" t="s">
        <v>3568</v>
      </c>
      <c r="Q1302" s="178" t="s">
        <v>3569</v>
      </c>
      <c r="R1302" s="178" t="s">
        <v>740</v>
      </c>
      <c r="S1302" s="178" t="s">
        <v>216</v>
      </c>
      <c r="T1302" s="178" t="s">
        <v>189</v>
      </c>
      <c r="U1302" s="178" t="s">
        <v>3568</v>
      </c>
      <c r="V1302" s="178" t="s">
        <v>3570</v>
      </c>
      <c r="W1302" s="178" t="s">
        <v>639</v>
      </c>
      <c r="X1302" s="178">
        <v>-7777</v>
      </c>
      <c r="Y1302" s="178">
        <v>-7777</v>
      </c>
      <c r="Z1302" s="178" t="s">
        <v>468</v>
      </c>
      <c r="AA1302" s="178" t="s">
        <v>360</v>
      </c>
      <c r="AB1302" s="178"/>
      <c r="AC1302" s="178"/>
      <c r="AD1302" s="178"/>
      <c r="AE1302" s="178"/>
      <c r="AF1302" s="178"/>
      <c r="AG1302" s="178"/>
      <c r="AH1302" s="178"/>
      <c r="AI1302" s="178"/>
      <c r="AJ1302" s="178"/>
      <c r="AK1302" s="178"/>
      <c r="AL1302" s="178"/>
      <c r="AM1302" s="178"/>
      <c r="AN1302" s="178"/>
      <c r="AO1302" s="178"/>
      <c r="AP1302" s="178"/>
      <c r="AQ1302" s="178"/>
      <c r="AR1302" s="178"/>
      <c r="AS1302" s="178" t="s">
        <v>8223</v>
      </c>
      <c r="AT1302" s="178"/>
      <c r="AU1302" s="178"/>
      <c r="AV1302" s="178">
        <v>124.86</v>
      </c>
      <c r="AW1302" s="178" t="s">
        <v>8228</v>
      </c>
      <c r="AX1302" s="178" t="s">
        <v>8229</v>
      </c>
      <c r="AY1302" s="178">
        <v>43</v>
      </c>
      <c r="AZ1302" s="178">
        <v>26</v>
      </c>
      <c r="BA1302" s="178">
        <v>9.7959999999999994</v>
      </c>
      <c r="BB1302" s="178">
        <v>23</v>
      </c>
      <c r="BC1302" s="178">
        <v>57</v>
      </c>
      <c r="BD1302" s="178">
        <v>44.406999999999996</v>
      </c>
      <c r="BE1302" s="178">
        <f t="shared" si="276"/>
        <v>43.436054444444444</v>
      </c>
      <c r="BF1302" s="178">
        <f t="shared" si="277"/>
        <v>23.962335277777775</v>
      </c>
      <c r="BG1302" s="178" t="s">
        <v>38</v>
      </c>
      <c r="BH1302" s="178"/>
      <c r="BI1302" s="178"/>
      <c r="BJ1302" s="179"/>
      <c r="BK1302" s="178"/>
      <c r="BL1302" s="179"/>
      <c r="BM1302" s="178"/>
      <c r="BN1302" s="178"/>
      <c r="BO1302" s="178"/>
      <c r="BP1302" s="178"/>
      <c r="BQ1302" s="178"/>
      <c r="BR1302" s="178"/>
      <c r="BS1302" s="178"/>
      <c r="BT1302" s="533"/>
      <c r="BU1302" s="533"/>
      <c r="BV1302" s="533"/>
      <c r="BW1302" s="533"/>
      <c r="BX1302" s="533"/>
      <c r="BY1302" s="533"/>
      <c r="BZ1302" s="533"/>
      <c r="CA1302" s="533"/>
      <c r="CB1302" s="533"/>
      <c r="CC1302" s="533"/>
      <c r="CD1302" s="533"/>
      <c r="CE1302" s="533"/>
      <c r="CF1302" s="533"/>
      <c r="CG1302" s="533"/>
      <c r="CH1302" s="533"/>
      <c r="CI1302" s="533"/>
      <c r="CJ1302" s="533"/>
      <c r="CK1302" s="533"/>
      <c r="CL1302" s="533"/>
      <c r="CM1302" s="533"/>
      <c r="CN1302" s="533"/>
      <c r="CO1302" s="533"/>
      <c r="CP1302" s="533"/>
      <c r="CQ1302" s="533"/>
      <c r="CR1302" s="533"/>
      <c r="CS1302" s="533"/>
      <c r="CT1302" s="533"/>
      <c r="CU1302" s="533"/>
      <c r="CV1302" s="533"/>
      <c r="CW1302" s="533"/>
      <c r="CX1302" s="533"/>
      <c r="CY1302" s="533"/>
      <c r="CZ1302" s="533"/>
      <c r="DA1302" s="533"/>
      <c r="DB1302" s="533"/>
      <c r="DC1302" s="533"/>
      <c r="DD1302" s="533"/>
      <c r="DE1302" s="533"/>
      <c r="DF1302" s="533"/>
      <c r="DG1302" s="533"/>
      <c r="DH1302" s="533"/>
      <c r="DI1302" s="533"/>
      <c r="DJ1302" s="533"/>
      <c r="DK1302" s="533"/>
      <c r="DL1302" s="533"/>
      <c r="DM1302" s="533"/>
      <c r="DN1302" s="533"/>
      <c r="DO1302" s="533"/>
      <c r="DP1302" s="533"/>
      <c r="DQ1302" s="533"/>
      <c r="DR1302" s="533"/>
      <c r="DS1302" s="533"/>
      <c r="DT1302" s="533"/>
      <c r="DU1302" s="533"/>
      <c r="DV1302" s="533"/>
      <c r="DW1302" s="533"/>
      <c r="DX1302" s="533"/>
      <c r="DY1302" s="533"/>
      <c r="DZ1302" s="533"/>
      <c r="EA1302" s="533"/>
      <c r="EB1302" s="533"/>
      <c r="EC1302" s="533"/>
      <c r="ED1302" s="533"/>
      <c r="EE1302" s="533"/>
      <c r="EF1302" s="533"/>
      <c r="EG1302" s="533"/>
      <c r="EH1302" s="533"/>
      <c r="EI1302" s="533"/>
      <c r="EJ1302" s="533"/>
      <c r="EK1302" s="533"/>
      <c r="EL1302" s="533"/>
      <c r="EM1302" s="533"/>
      <c r="EN1302" s="533"/>
      <c r="EO1302" s="533"/>
      <c r="EP1302" s="533"/>
      <c r="EQ1302" s="533"/>
      <c r="ER1302" s="533"/>
      <c r="ES1302" s="533"/>
      <c r="ET1302" s="533"/>
      <c r="EU1302" s="533"/>
      <c r="EV1302" s="533"/>
      <c r="EW1302" s="533"/>
      <c r="EX1302" s="533"/>
      <c r="EY1302" s="533"/>
      <c r="EZ1302" s="533"/>
      <c r="FA1302" s="533"/>
      <c r="FB1302" s="533"/>
      <c r="FC1302" s="533"/>
      <c r="FD1302" s="533"/>
      <c r="FE1302" s="533"/>
      <c r="FF1302" s="533"/>
      <c r="FG1302" s="533"/>
      <c r="FH1302" s="533"/>
      <c r="FI1302" s="533"/>
      <c r="FJ1302" s="533"/>
      <c r="FK1302" s="533"/>
      <c r="FL1302" s="533"/>
      <c r="FM1302" s="533"/>
      <c r="FN1302" s="533"/>
      <c r="FO1302" s="533"/>
      <c r="FP1302" s="533"/>
      <c r="FQ1302" s="533"/>
      <c r="FR1302" s="533"/>
      <c r="FS1302" s="533"/>
      <c r="FT1302" s="533"/>
      <c r="FU1302" s="533"/>
      <c r="FV1302" s="533"/>
      <c r="FW1302" s="533"/>
      <c r="FX1302" s="533"/>
      <c r="FY1302" s="533"/>
      <c r="FZ1302" s="533"/>
      <c r="GA1302" s="533"/>
      <c r="GB1302" s="533"/>
      <c r="GC1302" s="533"/>
      <c r="GD1302" s="533"/>
      <c r="GE1302" s="533"/>
      <c r="GF1302" s="533"/>
      <c r="GG1302" s="533"/>
      <c r="GH1302" s="533"/>
      <c r="GI1302" s="533"/>
      <c r="GJ1302" s="533"/>
      <c r="GK1302" s="533"/>
      <c r="GL1302" s="533"/>
      <c r="GM1302" s="533"/>
      <c r="GN1302" s="533"/>
      <c r="GO1302" s="533"/>
      <c r="GP1302" s="533"/>
      <c r="GQ1302" s="533"/>
      <c r="GR1302" s="533"/>
      <c r="GS1302" s="533"/>
      <c r="GT1302" s="533"/>
      <c r="GU1302" s="533"/>
      <c r="GV1302" s="533"/>
      <c r="GW1302" s="533"/>
      <c r="GX1302" s="533"/>
      <c r="GY1302" s="533"/>
      <c r="GZ1302" s="533"/>
      <c r="HA1302" s="533"/>
      <c r="HB1302" s="533"/>
      <c r="HC1302" s="533"/>
      <c r="HD1302" s="533"/>
      <c r="HE1302" s="533"/>
      <c r="HF1302" s="533"/>
      <c r="HG1302" s="533"/>
      <c r="HH1302" s="533"/>
      <c r="HI1302" s="533"/>
      <c r="HJ1302" s="533"/>
      <c r="HK1302" s="533"/>
      <c r="HL1302" s="533"/>
      <c r="HM1302" s="533"/>
      <c r="HN1302" s="533"/>
      <c r="HO1302" s="533"/>
      <c r="HP1302" s="533"/>
      <c r="HQ1302" s="533"/>
      <c r="HR1302" s="533"/>
      <c r="HS1302" s="533"/>
      <c r="HT1302" s="533"/>
      <c r="HU1302" s="533"/>
      <c r="HV1302" s="533"/>
      <c r="HW1302" s="533"/>
      <c r="HX1302" s="533"/>
      <c r="HY1302" s="533"/>
      <c r="HZ1302" s="533"/>
      <c r="IA1302" s="533"/>
      <c r="IB1302" s="533"/>
      <c r="IC1302" s="533"/>
      <c r="ID1302" s="533"/>
      <c r="IE1302" s="533"/>
      <c r="IF1302" s="533"/>
      <c r="IG1302" s="533"/>
      <c r="IH1302" s="533"/>
      <c r="II1302" s="533"/>
      <c r="IJ1302" s="533"/>
      <c r="IK1302" s="533"/>
      <c r="IL1302" s="533"/>
      <c r="IM1302" s="533"/>
      <c r="IN1302" s="533"/>
      <c r="IO1302" s="533"/>
      <c r="IP1302" s="533"/>
      <c r="IQ1302" s="533"/>
      <c r="IR1302" s="533"/>
      <c r="IS1302" s="533"/>
      <c r="IT1302" s="533"/>
      <c r="IU1302" s="533"/>
      <c r="IV1302" s="533"/>
      <c r="IW1302" s="533"/>
      <c r="IX1302" s="533"/>
      <c r="IY1302" s="533"/>
      <c r="IZ1302" s="533"/>
      <c r="JA1302" s="533"/>
      <c r="JB1302" s="533"/>
      <c r="JC1302" s="533"/>
      <c r="JD1302" s="533"/>
      <c r="JE1302" s="533"/>
      <c r="JF1302" s="533"/>
      <c r="JG1302" s="533"/>
      <c r="JH1302" s="533"/>
    </row>
    <row r="1303" spans="1:268" s="3" customFormat="1" ht="76.5" customHeight="1" x14ac:dyDescent="0.25">
      <c r="A1303" s="1" t="s">
        <v>3392</v>
      </c>
      <c r="B1303" s="1" t="s">
        <v>8230</v>
      </c>
      <c r="C1303" s="1">
        <v>11160142</v>
      </c>
      <c r="D1303" s="7">
        <v>43353</v>
      </c>
      <c r="E1303" s="7">
        <v>43353</v>
      </c>
      <c r="F1303" s="7" t="s">
        <v>8231</v>
      </c>
      <c r="G1303" s="1"/>
      <c r="H1303" s="1" t="s">
        <v>1478</v>
      </c>
      <c r="I1303" s="1"/>
      <c r="J1303" s="1" t="s">
        <v>1479</v>
      </c>
      <c r="K1303" s="1" t="s">
        <v>95</v>
      </c>
      <c r="L1303" s="1" t="s">
        <v>8232</v>
      </c>
      <c r="M1303" s="1" t="s">
        <v>178</v>
      </c>
      <c r="N1303" s="1" t="s">
        <v>111</v>
      </c>
      <c r="O1303" s="1" t="s">
        <v>111</v>
      </c>
      <c r="P1303" s="6" t="s">
        <v>5368</v>
      </c>
      <c r="Q1303" s="1"/>
      <c r="R1303" s="1" t="s">
        <v>178</v>
      </c>
      <c r="S1303" s="1" t="s">
        <v>111</v>
      </c>
      <c r="T1303" s="1" t="s">
        <v>111</v>
      </c>
      <c r="U1303" s="6" t="s">
        <v>5368</v>
      </c>
      <c r="V1303" s="1" t="s">
        <v>8233</v>
      </c>
      <c r="W1303" s="1" t="s">
        <v>639</v>
      </c>
      <c r="X1303" s="1">
        <v>-7777</v>
      </c>
      <c r="Y1303" s="1">
        <v>-7777</v>
      </c>
      <c r="Z1303" s="9" t="s">
        <v>468</v>
      </c>
      <c r="AA1303" s="1" t="s">
        <v>360</v>
      </c>
      <c r="AB1303" s="1">
        <v>1.23</v>
      </c>
      <c r="AC1303" s="1">
        <v>11.35</v>
      </c>
      <c r="AD1303" s="1">
        <v>363000</v>
      </c>
      <c r="AE1303" s="1"/>
      <c r="AF1303" s="1"/>
      <c r="AG1303" s="1"/>
      <c r="AH1303" s="1"/>
      <c r="AI1303" s="1"/>
      <c r="AJ1303" s="1"/>
      <c r="AK1303" s="1"/>
      <c r="AL1303" s="1">
        <v>363000</v>
      </c>
      <c r="AM1303" s="1"/>
      <c r="AN1303" s="1"/>
      <c r="AO1303" s="1">
        <v>123</v>
      </c>
      <c r="AP1303" s="1"/>
      <c r="AQ1303" s="1"/>
      <c r="AR1303" s="1"/>
      <c r="AS1303" s="1" t="s">
        <v>1870</v>
      </c>
      <c r="AT1303" s="1"/>
      <c r="AU1303" s="1"/>
      <c r="AV1303" s="1">
        <v>74.92</v>
      </c>
      <c r="AW1303" s="1" t="s">
        <v>8234</v>
      </c>
      <c r="AX1303" s="1" t="s">
        <v>8235</v>
      </c>
      <c r="AY1303" s="1">
        <v>44</v>
      </c>
      <c r="AZ1303" s="1">
        <v>1</v>
      </c>
      <c r="BA1303" s="1">
        <v>12.638</v>
      </c>
      <c r="BB1303" s="1">
        <v>22</v>
      </c>
      <c r="BC1303" s="1">
        <v>39</v>
      </c>
      <c r="BD1303" s="6">
        <v>31.352</v>
      </c>
      <c r="BE1303" s="1">
        <f t="shared" si="276"/>
        <v>44.020177222222223</v>
      </c>
      <c r="BF1303" s="6">
        <f t="shared" si="277"/>
        <v>22.658708888888889</v>
      </c>
      <c r="BG1303" s="1" t="s">
        <v>38</v>
      </c>
      <c r="BH1303" s="1"/>
      <c r="BI1303" s="1"/>
      <c r="BJ1303" s="7"/>
      <c r="BK1303" s="1"/>
      <c r="BL1303" s="7"/>
      <c r="BM1303" s="1"/>
      <c r="BN1303" s="1"/>
      <c r="BO1303" s="1"/>
      <c r="BP1303" s="1"/>
      <c r="BQ1303" s="1"/>
      <c r="BR1303" s="1"/>
      <c r="BS1303" s="1"/>
      <c r="BT1303" s="533"/>
      <c r="BU1303" s="533"/>
      <c r="BV1303" s="533"/>
      <c r="BW1303" s="533"/>
      <c r="BX1303" s="533"/>
      <c r="BY1303" s="533"/>
      <c r="BZ1303" s="533"/>
      <c r="CA1303" s="533"/>
      <c r="CB1303" s="533"/>
      <c r="CC1303" s="533"/>
      <c r="CD1303" s="533"/>
      <c r="CE1303" s="533"/>
      <c r="CF1303" s="533"/>
      <c r="CG1303" s="533"/>
      <c r="CH1303" s="533"/>
      <c r="CI1303" s="533"/>
      <c r="CJ1303" s="533"/>
      <c r="CK1303" s="533"/>
      <c r="CL1303" s="533"/>
      <c r="CM1303" s="533"/>
      <c r="CN1303" s="533"/>
      <c r="CO1303" s="533"/>
      <c r="CP1303" s="533"/>
      <c r="CQ1303" s="533"/>
      <c r="CR1303" s="533"/>
      <c r="CS1303" s="533"/>
      <c r="CT1303" s="533"/>
      <c r="CU1303" s="533"/>
      <c r="CV1303" s="533"/>
      <c r="CW1303" s="533"/>
      <c r="CX1303" s="533"/>
      <c r="CY1303" s="533"/>
      <c r="CZ1303" s="533"/>
      <c r="DA1303" s="533"/>
      <c r="DB1303" s="533"/>
      <c r="DC1303" s="533"/>
      <c r="DD1303" s="533"/>
      <c r="DE1303" s="533"/>
      <c r="DF1303" s="533"/>
      <c r="DG1303" s="533"/>
      <c r="DH1303" s="533"/>
      <c r="DI1303" s="533"/>
      <c r="DJ1303" s="533"/>
      <c r="DK1303" s="533"/>
      <c r="DL1303" s="533"/>
      <c r="DM1303" s="533"/>
      <c r="DN1303" s="533"/>
      <c r="DO1303" s="533"/>
      <c r="DP1303" s="533"/>
      <c r="DQ1303" s="533"/>
      <c r="DR1303" s="533"/>
      <c r="DS1303" s="533"/>
      <c r="DT1303" s="533"/>
      <c r="DU1303" s="533"/>
      <c r="DV1303" s="533"/>
      <c r="DW1303" s="533"/>
      <c r="DX1303" s="533"/>
      <c r="DY1303" s="533"/>
      <c r="DZ1303" s="533"/>
      <c r="EA1303" s="533"/>
      <c r="EB1303" s="533"/>
      <c r="EC1303" s="533"/>
      <c r="ED1303" s="533"/>
      <c r="EE1303" s="533"/>
      <c r="EF1303" s="533"/>
      <c r="EG1303" s="533"/>
      <c r="EH1303" s="533"/>
      <c r="EI1303" s="533"/>
      <c r="EJ1303" s="533"/>
      <c r="EK1303" s="533"/>
      <c r="EL1303" s="533"/>
      <c r="EM1303" s="533"/>
      <c r="EN1303" s="533"/>
      <c r="EO1303" s="533"/>
      <c r="EP1303" s="533"/>
      <c r="EQ1303" s="533"/>
      <c r="ER1303" s="533"/>
      <c r="ES1303" s="533"/>
      <c r="ET1303" s="533"/>
      <c r="EU1303" s="533"/>
      <c r="EV1303" s="533"/>
      <c r="EW1303" s="533"/>
      <c r="EX1303" s="533"/>
      <c r="EY1303" s="533"/>
      <c r="EZ1303" s="533"/>
      <c r="FA1303" s="533"/>
      <c r="FB1303" s="533"/>
      <c r="FC1303" s="533"/>
      <c r="FD1303" s="533"/>
      <c r="FE1303" s="533"/>
      <c r="FF1303" s="533"/>
      <c r="FG1303" s="533"/>
      <c r="FH1303" s="533"/>
      <c r="FI1303" s="533"/>
      <c r="FJ1303" s="533"/>
      <c r="FK1303" s="533"/>
      <c r="FL1303" s="533"/>
      <c r="FM1303" s="533"/>
      <c r="FN1303" s="533"/>
      <c r="FO1303" s="533"/>
      <c r="FP1303" s="533"/>
      <c r="FQ1303" s="533"/>
      <c r="FR1303" s="533"/>
      <c r="FS1303" s="533"/>
      <c r="FT1303" s="533"/>
      <c r="FU1303" s="533"/>
      <c r="FV1303" s="533"/>
      <c r="FW1303" s="533"/>
      <c r="FX1303" s="533"/>
      <c r="FY1303" s="533"/>
      <c r="FZ1303" s="533"/>
      <c r="GA1303" s="533"/>
      <c r="GB1303" s="533"/>
      <c r="GC1303" s="533"/>
      <c r="GD1303" s="533"/>
      <c r="GE1303" s="533"/>
      <c r="GF1303" s="533"/>
      <c r="GG1303" s="533"/>
      <c r="GH1303" s="533"/>
      <c r="GI1303" s="533"/>
      <c r="GJ1303" s="533"/>
      <c r="GK1303" s="533"/>
      <c r="GL1303" s="533"/>
      <c r="GM1303" s="533"/>
      <c r="GN1303" s="533"/>
      <c r="GO1303" s="533"/>
      <c r="GP1303" s="533"/>
      <c r="GQ1303" s="533"/>
      <c r="GR1303" s="533"/>
      <c r="GS1303" s="533"/>
      <c r="GT1303" s="533"/>
      <c r="GU1303" s="533"/>
      <c r="GV1303" s="533"/>
      <c r="GW1303" s="533"/>
      <c r="GX1303" s="533"/>
      <c r="GY1303" s="533"/>
      <c r="GZ1303" s="533"/>
      <c r="HA1303" s="533"/>
      <c r="HB1303" s="533"/>
      <c r="HC1303" s="533"/>
      <c r="HD1303" s="533"/>
      <c r="HE1303" s="533"/>
      <c r="HF1303" s="533"/>
      <c r="HG1303" s="533"/>
      <c r="HH1303" s="533"/>
      <c r="HI1303" s="533"/>
      <c r="HJ1303" s="533"/>
      <c r="HK1303" s="533"/>
      <c r="HL1303" s="533"/>
      <c r="HM1303" s="533"/>
      <c r="HN1303" s="533"/>
      <c r="HO1303" s="533"/>
      <c r="HP1303" s="533"/>
      <c r="HQ1303" s="533"/>
      <c r="HR1303" s="533"/>
      <c r="HS1303" s="533"/>
      <c r="HT1303" s="533"/>
      <c r="HU1303" s="533"/>
      <c r="HV1303" s="533"/>
      <c r="HW1303" s="533"/>
      <c r="HX1303" s="533"/>
      <c r="HY1303" s="533"/>
      <c r="HZ1303" s="533"/>
      <c r="IA1303" s="533"/>
      <c r="IB1303" s="533"/>
      <c r="IC1303" s="533"/>
      <c r="ID1303" s="533"/>
      <c r="IE1303" s="533"/>
      <c r="IF1303" s="533"/>
      <c r="IG1303" s="533"/>
      <c r="IH1303" s="533"/>
      <c r="II1303" s="533"/>
      <c r="IJ1303" s="533"/>
      <c r="IK1303" s="533"/>
      <c r="IL1303" s="533"/>
      <c r="IM1303" s="533"/>
      <c r="IN1303" s="533"/>
      <c r="IO1303" s="533"/>
      <c r="IP1303" s="533"/>
      <c r="IQ1303" s="533"/>
      <c r="IR1303" s="533"/>
      <c r="IS1303" s="533"/>
      <c r="IT1303" s="533"/>
      <c r="IU1303" s="533"/>
      <c r="IV1303" s="533"/>
      <c r="IW1303" s="533"/>
      <c r="IX1303" s="533"/>
      <c r="IY1303" s="533"/>
      <c r="IZ1303" s="533"/>
      <c r="JA1303" s="533"/>
      <c r="JB1303" s="533"/>
      <c r="JC1303" s="533"/>
      <c r="JD1303" s="533"/>
      <c r="JE1303" s="533"/>
      <c r="JF1303" s="533"/>
      <c r="JG1303" s="533"/>
      <c r="JH1303" s="533"/>
    </row>
    <row r="1304" spans="1:268" s="3" customFormat="1" ht="59.25" customHeight="1" x14ac:dyDescent="0.25">
      <c r="A1304" s="1"/>
      <c r="B1304" s="1" t="s">
        <v>8230</v>
      </c>
      <c r="C1304" s="1">
        <v>11160142</v>
      </c>
      <c r="D1304" s="7">
        <v>43353</v>
      </c>
      <c r="E1304" s="7">
        <v>43353</v>
      </c>
      <c r="F1304" s="7" t="s">
        <v>8231</v>
      </c>
      <c r="G1304" s="1"/>
      <c r="H1304" s="1" t="s">
        <v>1478</v>
      </c>
      <c r="I1304" s="1"/>
      <c r="J1304" s="1" t="s">
        <v>1479</v>
      </c>
      <c r="K1304" s="1" t="s">
        <v>95</v>
      </c>
      <c r="L1304" s="1" t="s">
        <v>8232</v>
      </c>
      <c r="M1304" s="1" t="s">
        <v>178</v>
      </c>
      <c r="N1304" s="1" t="s">
        <v>111</v>
      </c>
      <c r="O1304" s="1" t="s">
        <v>111</v>
      </c>
      <c r="P1304" s="6" t="s">
        <v>5368</v>
      </c>
      <c r="Q1304" s="1"/>
      <c r="R1304" s="1" t="s">
        <v>178</v>
      </c>
      <c r="S1304" s="1" t="s">
        <v>111</v>
      </c>
      <c r="T1304" s="1" t="s">
        <v>111</v>
      </c>
      <c r="U1304" s="6" t="s">
        <v>5368</v>
      </c>
      <c r="V1304" s="1" t="s">
        <v>8233</v>
      </c>
      <c r="W1304" s="1" t="s">
        <v>639</v>
      </c>
      <c r="X1304" s="1">
        <v>-7777</v>
      </c>
      <c r="Y1304" s="1">
        <v>-7777</v>
      </c>
      <c r="Z1304" s="9" t="s">
        <v>468</v>
      </c>
      <c r="AA1304" s="1" t="s">
        <v>360</v>
      </c>
      <c r="AB1304" s="1"/>
      <c r="AC1304" s="1"/>
      <c r="AD1304" s="1"/>
      <c r="AE1304" s="1"/>
      <c r="AF1304" s="1"/>
      <c r="AG1304" s="1"/>
      <c r="AH1304" s="1"/>
      <c r="AI1304" s="1"/>
      <c r="AJ1304" s="1"/>
      <c r="AK1304" s="1"/>
      <c r="AL1304" s="1"/>
      <c r="AM1304" s="1"/>
      <c r="AN1304" s="1"/>
      <c r="AO1304" s="1"/>
      <c r="AP1304" s="1"/>
      <c r="AQ1304" s="1"/>
      <c r="AR1304" s="1"/>
      <c r="AS1304" s="1" t="s">
        <v>8221</v>
      </c>
      <c r="AT1304" s="1"/>
      <c r="AU1304" s="1"/>
      <c r="AV1304" s="1">
        <v>73.150000000000006</v>
      </c>
      <c r="AW1304" s="1" t="s">
        <v>8236</v>
      </c>
      <c r="AX1304" s="1" t="s">
        <v>8237</v>
      </c>
      <c r="AY1304" s="1">
        <v>44</v>
      </c>
      <c r="AZ1304" s="1">
        <v>1</v>
      </c>
      <c r="BA1304" s="1">
        <v>14.815</v>
      </c>
      <c r="BB1304" s="1">
        <v>22</v>
      </c>
      <c r="BC1304" s="1">
        <v>40</v>
      </c>
      <c r="BD1304" s="6">
        <v>1.2729999999999999</v>
      </c>
      <c r="BE1304" s="1">
        <f t="shared" si="276"/>
        <v>44.020781944444444</v>
      </c>
      <c r="BF1304" s="6">
        <f t="shared" si="277"/>
        <v>22.66702027777778</v>
      </c>
      <c r="BG1304" s="1" t="s">
        <v>38</v>
      </c>
      <c r="BH1304" s="1"/>
      <c r="BI1304" s="1"/>
      <c r="BJ1304" s="7"/>
      <c r="BK1304" s="1"/>
      <c r="BL1304" s="7"/>
      <c r="BM1304" s="1"/>
      <c r="BN1304" s="1"/>
      <c r="BO1304" s="1"/>
      <c r="BP1304" s="1"/>
      <c r="BQ1304" s="1"/>
      <c r="BR1304" s="1"/>
      <c r="BS1304" s="1"/>
      <c r="BT1304" s="533"/>
      <c r="BU1304" s="533"/>
      <c r="BV1304" s="533"/>
      <c r="BW1304" s="533"/>
      <c r="BX1304" s="533"/>
      <c r="BY1304" s="533"/>
      <c r="BZ1304" s="533"/>
      <c r="CA1304" s="533"/>
      <c r="CB1304" s="533"/>
      <c r="CC1304" s="533"/>
      <c r="CD1304" s="533"/>
      <c r="CE1304" s="533"/>
      <c r="CF1304" s="533"/>
      <c r="CG1304" s="533"/>
      <c r="CH1304" s="533"/>
      <c r="CI1304" s="533"/>
      <c r="CJ1304" s="533"/>
      <c r="CK1304" s="533"/>
      <c r="CL1304" s="533"/>
      <c r="CM1304" s="533"/>
      <c r="CN1304" s="533"/>
      <c r="CO1304" s="533"/>
      <c r="CP1304" s="533"/>
      <c r="CQ1304" s="533"/>
      <c r="CR1304" s="533"/>
      <c r="CS1304" s="533"/>
      <c r="CT1304" s="533"/>
      <c r="CU1304" s="533"/>
      <c r="CV1304" s="533"/>
      <c r="CW1304" s="533"/>
      <c r="CX1304" s="533"/>
      <c r="CY1304" s="533"/>
      <c r="CZ1304" s="533"/>
      <c r="DA1304" s="533"/>
      <c r="DB1304" s="533"/>
      <c r="DC1304" s="533"/>
      <c r="DD1304" s="533"/>
      <c r="DE1304" s="533"/>
      <c r="DF1304" s="533"/>
      <c r="DG1304" s="533"/>
      <c r="DH1304" s="533"/>
      <c r="DI1304" s="533"/>
      <c r="DJ1304" s="533"/>
      <c r="DK1304" s="533"/>
      <c r="DL1304" s="533"/>
      <c r="DM1304" s="533"/>
      <c r="DN1304" s="533"/>
      <c r="DO1304" s="533"/>
      <c r="DP1304" s="533"/>
      <c r="DQ1304" s="533"/>
      <c r="DR1304" s="533"/>
      <c r="DS1304" s="533"/>
      <c r="DT1304" s="533"/>
      <c r="DU1304" s="533"/>
      <c r="DV1304" s="533"/>
      <c r="DW1304" s="533"/>
      <c r="DX1304" s="533"/>
      <c r="DY1304" s="533"/>
      <c r="DZ1304" s="533"/>
      <c r="EA1304" s="533"/>
      <c r="EB1304" s="533"/>
      <c r="EC1304" s="533"/>
      <c r="ED1304" s="533"/>
      <c r="EE1304" s="533"/>
      <c r="EF1304" s="533"/>
      <c r="EG1304" s="533"/>
      <c r="EH1304" s="533"/>
      <c r="EI1304" s="533"/>
      <c r="EJ1304" s="533"/>
      <c r="EK1304" s="533"/>
      <c r="EL1304" s="533"/>
      <c r="EM1304" s="533"/>
      <c r="EN1304" s="533"/>
      <c r="EO1304" s="533"/>
      <c r="EP1304" s="533"/>
      <c r="EQ1304" s="533"/>
      <c r="ER1304" s="533"/>
      <c r="ES1304" s="533"/>
      <c r="ET1304" s="533"/>
      <c r="EU1304" s="533"/>
      <c r="EV1304" s="533"/>
      <c r="EW1304" s="533"/>
      <c r="EX1304" s="533"/>
      <c r="EY1304" s="533"/>
      <c r="EZ1304" s="533"/>
      <c r="FA1304" s="533"/>
      <c r="FB1304" s="533"/>
      <c r="FC1304" s="533"/>
      <c r="FD1304" s="533"/>
      <c r="FE1304" s="533"/>
      <c r="FF1304" s="533"/>
      <c r="FG1304" s="533"/>
      <c r="FH1304" s="533"/>
      <c r="FI1304" s="533"/>
      <c r="FJ1304" s="533"/>
      <c r="FK1304" s="533"/>
      <c r="FL1304" s="533"/>
      <c r="FM1304" s="533"/>
      <c r="FN1304" s="533"/>
      <c r="FO1304" s="533"/>
      <c r="FP1304" s="533"/>
      <c r="FQ1304" s="533"/>
      <c r="FR1304" s="533"/>
      <c r="FS1304" s="533"/>
      <c r="FT1304" s="533"/>
      <c r="FU1304" s="533"/>
      <c r="FV1304" s="533"/>
      <c r="FW1304" s="533"/>
      <c r="FX1304" s="533"/>
      <c r="FY1304" s="533"/>
      <c r="FZ1304" s="533"/>
      <c r="GA1304" s="533"/>
      <c r="GB1304" s="533"/>
      <c r="GC1304" s="533"/>
      <c r="GD1304" s="533"/>
      <c r="GE1304" s="533"/>
      <c r="GF1304" s="533"/>
      <c r="GG1304" s="533"/>
      <c r="GH1304" s="533"/>
      <c r="GI1304" s="533"/>
      <c r="GJ1304" s="533"/>
      <c r="GK1304" s="533"/>
      <c r="GL1304" s="533"/>
      <c r="GM1304" s="533"/>
      <c r="GN1304" s="533"/>
      <c r="GO1304" s="533"/>
      <c r="GP1304" s="533"/>
      <c r="GQ1304" s="533"/>
      <c r="GR1304" s="533"/>
      <c r="GS1304" s="533"/>
      <c r="GT1304" s="533"/>
      <c r="GU1304" s="533"/>
      <c r="GV1304" s="533"/>
      <c r="GW1304" s="533"/>
      <c r="GX1304" s="533"/>
      <c r="GY1304" s="533"/>
      <c r="GZ1304" s="533"/>
      <c r="HA1304" s="533"/>
      <c r="HB1304" s="533"/>
      <c r="HC1304" s="533"/>
      <c r="HD1304" s="533"/>
      <c r="HE1304" s="533"/>
      <c r="HF1304" s="533"/>
      <c r="HG1304" s="533"/>
      <c r="HH1304" s="533"/>
      <c r="HI1304" s="533"/>
      <c r="HJ1304" s="533"/>
      <c r="HK1304" s="533"/>
      <c r="HL1304" s="533"/>
      <c r="HM1304" s="533"/>
      <c r="HN1304" s="533"/>
      <c r="HO1304" s="533"/>
      <c r="HP1304" s="533"/>
      <c r="HQ1304" s="533"/>
      <c r="HR1304" s="533"/>
      <c r="HS1304" s="533"/>
      <c r="HT1304" s="533"/>
      <c r="HU1304" s="533"/>
      <c r="HV1304" s="533"/>
      <c r="HW1304" s="533"/>
      <c r="HX1304" s="533"/>
      <c r="HY1304" s="533"/>
      <c r="HZ1304" s="533"/>
      <c r="IA1304" s="533"/>
      <c r="IB1304" s="533"/>
      <c r="IC1304" s="533"/>
      <c r="ID1304" s="533"/>
      <c r="IE1304" s="533"/>
      <c r="IF1304" s="533"/>
      <c r="IG1304" s="533"/>
      <c r="IH1304" s="533"/>
      <c r="II1304" s="533"/>
      <c r="IJ1304" s="533"/>
      <c r="IK1304" s="533"/>
      <c r="IL1304" s="533"/>
      <c r="IM1304" s="533"/>
      <c r="IN1304" s="533"/>
      <c r="IO1304" s="533"/>
      <c r="IP1304" s="533"/>
      <c r="IQ1304" s="533"/>
      <c r="IR1304" s="533"/>
      <c r="IS1304" s="533"/>
      <c r="IT1304" s="533"/>
      <c r="IU1304" s="533"/>
      <c r="IV1304" s="533"/>
      <c r="IW1304" s="533"/>
      <c r="IX1304" s="533"/>
      <c r="IY1304" s="533"/>
      <c r="IZ1304" s="533"/>
      <c r="JA1304" s="533"/>
      <c r="JB1304" s="533"/>
      <c r="JC1304" s="533"/>
      <c r="JD1304" s="533"/>
      <c r="JE1304" s="533"/>
      <c r="JF1304" s="533"/>
      <c r="JG1304" s="533"/>
      <c r="JH1304" s="533"/>
    </row>
    <row r="1305" spans="1:268" s="3" customFormat="1" ht="54.75" customHeight="1" thickBot="1" x14ac:dyDescent="0.3">
      <c r="A1305" s="178"/>
      <c r="B1305" s="178" t="s">
        <v>8230</v>
      </c>
      <c r="C1305" s="178">
        <v>11160142</v>
      </c>
      <c r="D1305" s="179">
        <v>43353</v>
      </c>
      <c r="E1305" s="179">
        <v>43353</v>
      </c>
      <c r="F1305" s="179" t="s">
        <v>8231</v>
      </c>
      <c r="G1305" s="178"/>
      <c r="H1305" s="178" t="s">
        <v>1478</v>
      </c>
      <c r="I1305" s="178"/>
      <c r="J1305" s="178" t="s">
        <v>1479</v>
      </c>
      <c r="K1305" s="178" t="s">
        <v>95</v>
      </c>
      <c r="L1305" s="178" t="s">
        <v>8232</v>
      </c>
      <c r="M1305" s="178" t="s">
        <v>178</v>
      </c>
      <c r="N1305" s="178" t="s">
        <v>111</v>
      </c>
      <c r="O1305" s="178" t="s">
        <v>111</v>
      </c>
      <c r="P1305" s="178" t="s">
        <v>5368</v>
      </c>
      <c r="Q1305" s="178"/>
      <c r="R1305" s="178" t="s">
        <v>178</v>
      </c>
      <c r="S1305" s="178" t="s">
        <v>111</v>
      </c>
      <c r="T1305" s="178" t="s">
        <v>111</v>
      </c>
      <c r="U1305" s="178" t="s">
        <v>5368</v>
      </c>
      <c r="V1305" s="178" t="s">
        <v>8233</v>
      </c>
      <c r="W1305" s="178" t="s">
        <v>639</v>
      </c>
      <c r="X1305" s="178">
        <v>-7777</v>
      </c>
      <c r="Y1305" s="178">
        <v>-7777</v>
      </c>
      <c r="Z1305" s="178" t="s">
        <v>468</v>
      </c>
      <c r="AA1305" s="178" t="s">
        <v>360</v>
      </c>
      <c r="AB1305" s="178"/>
      <c r="AC1305" s="178"/>
      <c r="AD1305" s="178"/>
      <c r="AE1305" s="178"/>
      <c r="AF1305" s="178"/>
      <c r="AG1305" s="178"/>
      <c r="AH1305" s="178"/>
      <c r="AI1305" s="178"/>
      <c r="AJ1305" s="178"/>
      <c r="AK1305" s="178"/>
      <c r="AL1305" s="178"/>
      <c r="AM1305" s="178"/>
      <c r="AN1305" s="178"/>
      <c r="AO1305" s="178"/>
      <c r="AP1305" s="178"/>
      <c r="AQ1305" s="178"/>
      <c r="AR1305" s="178"/>
      <c r="AS1305" s="178" t="s">
        <v>8222</v>
      </c>
      <c r="AT1305" s="178"/>
      <c r="AU1305" s="178"/>
      <c r="AV1305" s="178">
        <v>70.010000000000005</v>
      </c>
      <c r="AW1305" s="178" t="s">
        <v>8238</v>
      </c>
      <c r="AX1305" s="178" t="s">
        <v>8239</v>
      </c>
      <c r="AY1305" s="178">
        <v>44</v>
      </c>
      <c r="AZ1305" s="178">
        <v>1</v>
      </c>
      <c r="BA1305" s="178">
        <v>20.11</v>
      </c>
      <c r="BB1305" s="178">
        <v>22</v>
      </c>
      <c r="BC1305" s="178">
        <v>40</v>
      </c>
      <c r="BD1305" s="178">
        <v>31.69</v>
      </c>
      <c r="BE1305" s="178">
        <f t="shared" si="276"/>
        <v>44.02225277777778</v>
      </c>
      <c r="BF1305" s="178">
        <f t="shared" si="277"/>
        <v>22.675469444444445</v>
      </c>
      <c r="BG1305" s="178" t="s">
        <v>38</v>
      </c>
      <c r="BH1305" s="178"/>
      <c r="BI1305" s="178"/>
      <c r="BJ1305" s="179"/>
      <c r="BK1305" s="178"/>
      <c r="BL1305" s="179"/>
      <c r="BM1305" s="178"/>
      <c r="BN1305" s="178"/>
      <c r="BO1305" s="178"/>
      <c r="BP1305" s="178"/>
      <c r="BQ1305" s="178"/>
      <c r="BR1305" s="178"/>
      <c r="BS1305" s="178"/>
      <c r="BT1305" s="533"/>
      <c r="BU1305" s="533"/>
      <c r="BV1305" s="533"/>
      <c r="BW1305" s="533"/>
      <c r="BX1305" s="533"/>
      <c r="BY1305" s="533"/>
      <c r="BZ1305" s="533"/>
      <c r="CA1305" s="533"/>
      <c r="CB1305" s="533"/>
      <c r="CC1305" s="533"/>
      <c r="CD1305" s="533"/>
      <c r="CE1305" s="533"/>
      <c r="CF1305" s="533"/>
      <c r="CG1305" s="533"/>
      <c r="CH1305" s="533"/>
      <c r="CI1305" s="533"/>
      <c r="CJ1305" s="533"/>
      <c r="CK1305" s="533"/>
      <c r="CL1305" s="533"/>
      <c r="CM1305" s="533"/>
      <c r="CN1305" s="533"/>
      <c r="CO1305" s="533"/>
      <c r="CP1305" s="533"/>
      <c r="CQ1305" s="533"/>
      <c r="CR1305" s="533"/>
      <c r="CS1305" s="533"/>
      <c r="CT1305" s="533"/>
      <c r="CU1305" s="533"/>
      <c r="CV1305" s="533"/>
      <c r="CW1305" s="533"/>
      <c r="CX1305" s="533"/>
      <c r="CY1305" s="533"/>
      <c r="CZ1305" s="533"/>
      <c r="DA1305" s="533"/>
      <c r="DB1305" s="533"/>
      <c r="DC1305" s="533"/>
      <c r="DD1305" s="533"/>
      <c r="DE1305" s="533"/>
      <c r="DF1305" s="533"/>
      <c r="DG1305" s="533"/>
      <c r="DH1305" s="533"/>
      <c r="DI1305" s="533"/>
      <c r="DJ1305" s="533"/>
      <c r="DK1305" s="533"/>
      <c r="DL1305" s="533"/>
      <c r="DM1305" s="533"/>
      <c r="DN1305" s="533"/>
      <c r="DO1305" s="533"/>
      <c r="DP1305" s="533"/>
      <c r="DQ1305" s="533"/>
      <c r="DR1305" s="533"/>
      <c r="DS1305" s="533"/>
      <c r="DT1305" s="533"/>
      <c r="DU1305" s="533"/>
      <c r="DV1305" s="533"/>
      <c r="DW1305" s="533"/>
      <c r="DX1305" s="533"/>
      <c r="DY1305" s="533"/>
      <c r="DZ1305" s="533"/>
      <c r="EA1305" s="533"/>
      <c r="EB1305" s="533"/>
      <c r="EC1305" s="533"/>
      <c r="ED1305" s="533"/>
      <c r="EE1305" s="533"/>
      <c r="EF1305" s="533"/>
      <c r="EG1305" s="533"/>
      <c r="EH1305" s="533"/>
      <c r="EI1305" s="533"/>
      <c r="EJ1305" s="533"/>
      <c r="EK1305" s="533"/>
      <c r="EL1305" s="533"/>
      <c r="EM1305" s="533"/>
      <c r="EN1305" s="533"/>
      <c r="EO1305" s="533"/>
      <c r="EP1305" s="533"/>
      <c r="EQ1305" s="533"/>
      <c r="ER1305" s="533"/>
      <c r="ES1305" s="533"/>
      <c r="ET1305" s="533"/>
      <c r="EU1305" s="533"/>
      <c r="EV1305" s="533"/>
      <c r="EW1305" s="533"/>
      <c r="EX1305" s="533"/>
      <c r="EY1305" s="533"/>
      <c r="EZ1305" s="533"/>
      <c r="FA1305" s="533"/>
      <c r="FB1305" s="533"/>
      <c r="FC1305" s="533"/>
      <c r="FD1305" s="533"/>
      <c r="FE1305" s="533"/>
      <c r="FF1305" s="533"/>
      <c r="FG1305" s="533"/>
      <c r="FH1305" s="533"/>
      <c r="FI1305" s="533"/>
      <c r="FJ1305" s="533"/>
      <c r="FK1305" s="533"/>
      <c r="FL1305" s="533"/>
      <c r="FM1305" s="533"/>
      <c r="FN1305" s="533"/>
      <c r="FO1305" s="533"/>
      <c r="FP1305" s="533"/>
      <c r="FQ1305" s="533"/>
      <c r="FR1305" s="533"/>
      <c r="FS1305" s="533"/>
      <c r="FT1305" s="533"/>
      <c r="FU1305" s="533"/>
      <c r="FV1305" s="533"/>
      <c r="FW1305" s="533"/>
      <c r="FX1305" s="533"/>
      <c r="FY1305" s="533"/>
      <c r="FZ1305" s="533"/>
      <c r="GA1305" s="533"/>
      <c r="GB1305" s="533"/>
      <c r="GC1305" s="533"/>
      <c r="GD1305" s="533"/>
      <c r="GE1305" s="533"/>
      <c r="GF1305" s="533"/>
      <c r="GG1305" s="533"/>
      <c r="GH1305" s="533"/>
      <c r="GI1305" s="533"/>
      <c r="GJ1305" s="533"/>
      <c r="GK1305" s="533"/>
      <c r="GL1305" s="533"/>
      <c r="GM1305" s="533"/>
      <c r="GN1305" s="533"/>
      <c r="GO1305" s="533"/>
      <c r="GP1305" s="533"/>
      <c r="GQ1305" s="533"/>
      <c r="GR1305" s="533"/>
      <c r="GS1305" s="533"/>
      <c r="GT1305" s="533"/>
      <c r="GU1305" s="533"/>
      <c r="GV1305" s="533"/>
      <c r="GW1305" s="533"/>
      <c r="GX1305" s="533"/>
      <c r="GY1305" s="533"/>
      <c r="GZ1305" s="533"/>
      <c r="HA1305" s="533"/>
      <c r="HB1305" s="533"/>
      <c r="HC1305" s="533"/>
      <c r="HD1305" s="533"/>
      <c r="HE1305" s="533"/>
      <c r="HF1305" s="533"/>
      <c r="HG1305" s="533"/>
      <c r="HH1305" s="533"/>
      <c r="HI1305" s="533"/>
      <c r="HJ1305" s="533"/>
      <c r="HK1305" s="533"/>
      <c r="HL1305" s="533"/>
      <c r="HM1305" s="533"/>
      <c r="HN1305" s="533"/>
      <c r="HO1305" s="533"/>
      <c r="HP1305" s="533"/>
      <c r="HQ1305" s="533"/>
      <c r="HR1305" s="533"/>
      <c r="HS1305" s="533"/>
      <c r="HT1305" s="533"/>
      <c r="HU1305" s="533"/>
      <c r="HV1305" s="533"/>
      <c r="HW1305" s="533"/>
      <c r="HX1305" s="533"/>
      <c r="HY1305" s="533"/>
      <c r="HZ1305" s="533"/>
      <c r="IA1305" s="533"/>
      <c r="IB1305" s="533"/>
      <c r="IC1305" s="533"/>
      <c r="ID1305" s="533"/>
      <c r="IE1305" s="533"/>
      <c r="IF1305" s="533"/>
      <c r="IG1305" s="533"/>
      <c r="IH1305" s="533"/>
      <c r="II1305" s="533"/>
      <c r="IJ1305" s="533"/>
      <c r="IK1305" s="533"/>
      <c r="IL1305" s="533"/>
      <c r="IM1305" s="533"/>
      <c r="IN1305" s="533"/>
      <c r="IO1305" s="533"/>
      <c r="IP1305" s="533"/>
      <c r="IQ1305" s="533"/>
      <c r="IR1305" s="533"/>
      <c r="IS1305" s="533"/>
      <c r="IT1305" s="533"/>
      <c r="IU1305" s="533"/>
      <c r="IV1305" s="533"/>
      <c r="IW1305" s="533"/>
      <c r="IX1305" s="533"/>
      <c r="IY1305" s="533"/>
      <c r="IZ1305" s="533"/>
      <c r="JA1305" s="533"/>
      <c r="JB1305" s="533"/>
      <c r="JC1305" s="533"/>
      <c r="JD1305" s="533"/>
      <c r="JE1305" s="533"/>
      <c r="JF1305" s="533"/>
      <c r="JG1305" s="533"/>
      <c r="JH1305" s="533"/>
    </row>
    <row r="1306" spans="1:268" s="3" customFormat="1" ht="76.5" customHeight="1" x14ac:dyDescent="0.25">
      <c r="A1306" s="1" t="s">
        <v>3392</v>
      </c>
      <c r="B1306" s="1" t="s">
        <v>8255</v>
      </c>
      <c r="C1306" s="1">
        <v>11160143</v>
      </c>
      <c r="D1306" s="7">
        <v>43397</v>
      </c>
      <c r="E1306" s="7">
        <v>43397</v>
      </c>
      <c r="F1306" s="7">
        <v>45589</v>
      </c>
      <c r="G1306" s="1"/>
      <c r="H1306" s="1" t="s">
        <v>8257</v>
      </c>
      <c r="I1306" s="1"/>
      <c r="J1306" s="1" t="s">
        <v>8258</v>
      </c>
      <c r="K1306" s="1" t="s">
        <v>60</v>
      </c>
      <c r="L1306" s="1" t="s">
        <v>8259</v>
      </c>
      <c r="M1306" s="1" t="s">
        <v>8256</v>
      </c>
      <c r="N1306" s="1" t="s">
        <v>630</v>
      </c>
      <c r="O1306" s="1" t="s">
        <v>41</v>
      </c>
      <c r="P1306" s="6" t="s">
        <v>8260</v>
      </c>
      <c r="Q1306" s="1"/>
      <c r="R1306" s="1" t="s">
        <v>8256</v>
      </c>
      <c r="S1306" s="1" t="s">
        <v>630</v>
      </c>
      <c r="T1306" s="1" t="s">
        <v>41</v>
      </c>
      <c r="U1306" s="6" t="s">
        <v>8260</v>
      </c>
      <c r="V1306" s="1" t="s">
        <v>8261</v>
      </c>
      <c r="W1306" s="1" t="s">
        <v>639</v>
      </c>
      <c r="X1306" s="1"/>
      <c r="Y1306" s="1"/>
      <c r="Z1306" s="9" t="s">
        <v>468</v>
      </c>
      <c r="AA1306" s="1" t="s">
        <v>360</v>
      </c>
      <c r="AB1306" s="1">
        <v>6.19</v>
      </c>
      <c r="AC1306" s="1">
        <v>266</v>
      </c>
      <c r="AD1306" s="1">
        <v>136862</v>
      </c>
      <c r="AE1306" s="1"/>
      <c r="AF1306" s="1"/>
      <c r="AG1306" s="1"/>
      <c r="AH1306" s="1"/>
      <c r="AI1306" s="1"/>
      <c r="AJ1306" s="1"/>
      <c r="AK1306" s="1"/>
      <c r="AL1306" s="1">
        <v>136862</v>
      </c>
      <c r="AM1306" s="1"/>
      <c r="AN1306" s="1"/>
      <c r="AO1306" s="1">
        <v>619</v>
      </c>
      <c r="AP1306" s="1"/>
      <c r="AQ1306" s="1"/>
      <c r="AR1306" s="1"/>
      <c r="AS1306" s="1" t="s">
        <v>1870</v>
      </c>
      <c r="AT1306" s="1"/>
      <c r="AU1306" s="1"/>
      <c r="AV1306" s="1">
        <v>125.32</v>
      </c>
      <c r="AW1306" s="1" t="s">
        <v>8262</v>
      </c>
      <c r="AX1306" s="1" t="s">
        <v>8263</v>
      </c>
      <c r="AY1306" s="1">
        <v>43</v>
      </c>
      <c r="AZ1306" s="1">
        <v>34</v>
      </c>
      <c r="BA1306" s="1">
        <v>11.68</v>
      </c>
      <c r="BB1306" s="1">
        <v>26</v>
      </c>
      <c r="BC1306" s="1">
        <v>11</v>
      </c>
      <c r="BD1306" s="6" t="s">
        <v>8264</v>
      </c>
      <c r="BE1306" s="1">
        <f t="shared" si="276"/>
        <v>43.569911111111118</v>
      </c>
      <c r="BF1306" s="6">
        <f t="shared" si="277"/>
        <v>26.191444444444446</v>
      </c>
      <c r="BG1306" s="1" t="s">
        <v>38</v>
      </c>
      <c r="BH1306" s="1"/>
      <c r="BI1306" s="1"/>
      <c r="BJ1306" s="7"/>
      <c r="BK1306" s="1"/>
      <c r="BL1306" s="7"/>
      <c r="BM1306" s="1"/>
      <c r="BN1306" s="1"/>
      <c r="BO1306" s="1"/>
      <c r="BP1306" s="1"/>
      <c r="BQ1306" s="1"/>
      <c r="BR1306" s="1"/>
      <c r="BS1306" s="1"/>
      <c r="BT1306" s="533"/>
      <c r="BU1306" s="533"/>
      <c r="BV1306" s="533"/>
      <c r="BW1306" s="533"/>
      <c r="BX1306" s="533"/>
      <c r="BY1306" s="533"/>
      <c r="BZ1306" s="533"/>
      <c r="CA1306" s="533"/>
      <c r="CB1306" s="533"/>
      <c r="CC1306" s="533"/>
      <c r="CD1306" s="533"/>
      <c r="CE1306" s="533"/>
      <c r="CF1306" s="533"/>
      <c r="CG1306" s="533"/>
      <c r="CH1306" s="533"/>
      <c r="CI1306" s="533"/>
      <c r="CJ1306" s="533"/>
      <c r="CK1306" s="533"/>
      <c r="CL1306" s="533"/>
      <c r="CM1306" s="533"/>
      <c r="CN1306" s="533"/>
      <c r="CO1306" s="533"/>
      <c r="CP1306" s="533"/>
      <c r="CQ1306" s="533"/>
      <c r="CR1306" s="533"/>
      <c r="CS1306" s="533"/>
      <c r="CT1306" s="533"/>
      <c r="CU1306" s="533"/>
      <c r="CV1306" s="533"/>
      <c r="CW1306" s="533"/>
      <c r="CX1306" s="533"/>
      <c r="CY1306" s="533"/>
      <c r="CZ1306" s="533"/>
      <c r="DA1306" s="533"/>
      <c r="DB1306" s="533"/>
      <c r="DC1306" s="533"/>
      <c r="DD1306" s="533"/>
      <c r="DE1306" s="533"/>
      <c r="DF1306" s="533"/>
      <c r="DG1306" s="533"/>
      <c r="DH1306" s="533"/>
      <c r="DI1306" s="533"/>
      <c r="DJ1306" s="533"/>
      <c r="DK1306" s="533"/>
      <c r="DL1306" s="533"/>
      <c r="DM1306" s="533"/>
      <c r="DN1306" s="533"/>
      <c r="DO1306" s="533"/>
      <c r="DP1306" s="533"/>
      <c r="DQ1306" s="533"/>
      <c r="DR1306" s="533"/>
      <c r="DS1306" s="533"/>
      <c r="DT1306" s="533"/>
      <c r="DU1306" s="533"/>
      <c r="DV1306" s="533"/>
      <c r="DW1306" s="533"/>
      <c r="DX1306" s="533"/>
      <c r="DY1306" s="533"/>
      <c r="DZ1306" s="533"/>
      <c r="EA1306" s="533"/>
      <c r="EB1306" s="533"/>
      <c r="EC1306" s="533"/>
      <c r="ED1306" s="533"/>
      <c r="EE1306" s="533"/>
      <c r="EF1306" s="533"/>
      <c r="EG1306" s="533"/>
      <c r="EH1306" s="533"/>
      <c r="EI1306" s="533"/>
      <c r="EJ1306" s="533"/>
      <c r="EK1306" s="533"/>
      <c r="EL1306" s="533"/>
      <c r="EM1306" s="533"/>
      <c r="EN1306" s="533"/>
      <c r="EO1306" s="533"/>
      <c r="EP1306" s="533"/>
      <c r="EQ1306" s="533"/>
      <c r="ER1306" s="533"/>
      <c r="ES1306" s="533"/>
      <c r="ET1306" s="533"/>
      <c r="EU1306" s="533"/>
      <c r="EV1306" s="533"/>
      <c r="EW1306" s="533"/>
      <c r="EX1306" s="533"/>
      <c r="EY1306" s="533"/>
      <c r="EZ1306" s="533"/>
      <c r="FA1306" s="533"/>
      <c r="FB1306" s="533"/>
      <c r="FC1306" s="533"/>
      <c r="FD1306" s="533"/>
      <c r="FE1306" s="533"/>
      <c r="FF1306" s="533"/>
      <c r="FG1306" s="533"/>
      <c r="FH1306" s="533"/>
      <c r="FI1306" s="533"/>
      <c r="FJ1306" s="533"/>
      <c r="FK1306" s="533"/>
      <c r="FL1306" s="533"/>
      <c r="FM1306" s="533"/>
      <c r="FN1306" s="533"/>
      <c r="FO1306" s="533"/>
      <c r="FP1306" s="533"/>
      <c r="FQ1306" s="533"/>
      <c r="FR1306" s="533"/>
      <c r="FS1306" s="533"/>
      <c r="FT1306" s="533"/>
      <c r="FU1306" s="533"/>
      <c r="FV1306" s="533"/>
      <c r="FW1306" s="533"/>
      <c r="FX1306" s="533"/>
      <c r="FY1306" s="533"/>
      <c r="FZ1306" s="533"/>
      <c r="GA1306" s="533"/>
      <c r="GB1306" s="533"/>
      <c r="GC1306" s="533"/>
      <c r="GD1306" s="533"/>
      <c r="GE1306" s="533"/>
      <c r="GF1306" s="533"/>
      <c r="GG1306" s="533"/>
      <c r="GH1306" s="533"/>
      <c r="GI1306" s="533"/>
      <c r="GJ1306" s="533"/>
      <c r="GK1306" s="533"/>
      <c r="GL1306" s="533"/>
      <c r="GM1306" s="533"/>
      <c r="GN1306" s="533"/>
      <c r="GO1306" s="533"/>
      <c r="GP1306" s="533"/>
      <c r="GQ1306" s="533"/>
      <c r="GR1306" s="533"/>
      <c r="GS1306" s="533"/>
      <c r="GT1306" s="533"/>
      <c r="GU1306" s="533"/>
      <c r="GV1306" s="533"/>
      <c r="GW1306" s="533"/>
      <c r="GX1306" s="533"/>
      <c r="GY1306" s="533"/>
      <c r="GZ1306" s="533"/>
      <c r="HA1306" s="533"/>
      <c r="HB1306" s="533"/>
      <c r="HC1306" s="533"/>
      <c r="HD1306" s="533"/>
      <c r="HE1306" s="533"/>
      <c r="HF1306" s="533"/>
      <c r="HG1306" s="533"/>
      <c r="HH1306" s="533"/>
      <c r="HI1306" s="533"/>
      <c r="HJ1306" s="533"/>
      <c r="HK1306" s="533"/>
      <c r="HL1306" s="533"/>
      <c r="HM1306" s="533"/>
      <c r="HN1306" s="533"/>
      <c r="HO1306" s="533"/>
      <c r="HP1306" s="533"/>
      <c r="HQ1306" s="533"/>
      <c r="HR1306" s="533"/>
      <c r="HS1306" s="533"/>
      <c r="HT1306" s="533"/>
      <c r="HU1306" s="533"/>
      <c r="HV1306" s="533"/>
      <c r="HW1306" s="533"/>
      <c r="HX1306" s="533"/>
      <c r="HY1306" s="533"/>
      <c r="HZ1306" s="533"/>
      <c r="IA1306" s="533"/>
      <c r="IB1306" s="533"/>
      <c r="IC1306" s="533"/>
      <c r="ID1306" s="533"/>
      <c r="IE1306" s="533"/>
      <c r="IF1306" s="533"/>
      <c r="IG1306" s="533"/>
      <c r="IH1306" s="533"/>
      <c r="II1306" s="533"/>
      <c r="IJ1306" s="533"/>
      <c r="IK1306" s="533"/>
      <c r="IL1306" s="533"/>
      <c r="IM1306" s="533"/>
      <c r="IN1306" s="533"/>
      <c r="IO1306" s="533"/>
      <c r="IP1306" s="533"/>
      <c r="IQ1306" s="533"/>
      <c r="IR1306" s="533"/>
      <c r="IS1306" s="533"/>
      <c r="IT1306" s="533"/>
      <c r="IU1306" s="533"/>
      <c r="IV1306" s="533"/>
      <c r="IW1306" s="533"/>
      <c r="IX1306" s="533"/>
      <c r="IY1306" s="533"/>
      <c r="IZ1306" s="533"/>
      <c r="JA1306" s="533"/>
      <c r="JB1306" s="533"/>
      <c r="JC1306" s="533"/>
      <c r="JD1306" s="533"/>
      <c r="JE1306" s="533"/>
      <c r="JF1306" s="533"/>
      <c r="JG1306" s="533"/>
      <c r="JH1306" s="533"/>
    </row>
    <row r="1307" spans="1:268" s="5" customFormat="1" ht="36" x14ac:dyDescent="0.25">
      <c r="B1307" s="1" t="s">
        <v>8255</v>
      </c>
      <c r="C1307" s="1">
        <v>11160143</v>
      </c>
      <c r="D1307" s="7">
        <v>43397</v>
      </c>
      <c r="E1307" s="7">
        <v>43397</v>
      </c>
      <c r="F1307" s="7">
        <v>45589</v>
      </c>
      <c r="G1307" s="1"/>
      <c r="H1307" s="1" t="s">
        <v>8257</v>
      </c>
      <c r="I1307" s="1"/>
      <c r="J1307" s="1" t="s">
        <v>8258</v>
      </c>
      <c r="K1307" s="1" t="s">
        <v>60</v>
      </c>
      <c r="L1307" s="1" t="s">
        <v>8259</v>
      </c>
      <c r="M1307" s="1" t="s">
        <v>8256</v>
      </c>
      <c r="N1307" s="1" t="s">
        <v>630</v>
      </c>
      <c r="O1307" s="1" t="s">
        <v>41</v>
      </c>
      <c r="P1307" s="6" t="s">
        <v>8260</v>
      </c>
      <c r="Q1307" s="1"/>
      <c r="R1307" s="1" t="s">
        <v>8256</v>
      </c>
      <c r="S1307" s="1" t="s">
        <v>630</v>
      </c>
      <c r="T1307" s="1" t="s">
        <v>41</v>
      </c>
      <c r="U1307" s="6" t="s">
        <v>8260</v>
      </c>
      <c r="V1307" s="1" t="s">
        <v>8261</v>
      </c>
      <c r="W1307" s="1" t="s">
        <v>639</v>
      </c>
      <c r="X1307" s="1"/>
      <c r="Y1307" s="1"/>
      <c r="Z1307" s="9" t="s">
        <v>468</v>
      </c>
      <c r="AA1307" s="1" t="s">
        <v>360</v>
      </c>
      <c r="AS1307" s="1" t="s">
        <v>8221</v>
      </c>
      <c r="AV1307" s="5">
        <v>120.05</v>
      </c>
      <c r="AW1307" s="1" t="s">
        <v>8266</v>
      </c>
      <c r="AX1307" s="1" t="s">
        <v>8267</v>
      </c>
      <c r="AY1307" s="5">
        <v>43</v>
      </c>
      <c r="AZ1307" s="5">
        <v>34</v>
      </c>
      <c r="BA1307" s="5">
        <v>25.67</v>
      </c>
      <c r="BB1307" s="5">
        <v>26</v>
      </c>
      <c r="BC1307" s="5">
        <v>10</v>
      </c>
      <c r="BD1307" s="5">
        <v>50.27</v>
      </c>
      <c r="BE1307" s="5">
        <f t="shared" si="276"/>
        <v>43.573797222222225</v>
      </c>
      <c r="BF1307" s="6">
        <f t="shared" si="277"/>
        <v>26.180630555555556</v>
      </c>
      <c r="BG1307" s="1" t="s">
        <v>38</v>
      </c>
      <c r="BJ1307" s="419"/>
      <c r="BL1307" s="419"/>
      <c r="BT1307" s="568"/>
      <c r="BU1307" s="568"/>
      <c r="BV1307" s="568"/>
      <c r="BW1307" s="568"/>
      <c r="BX1307" s="568"/>
      <c r="BY1307" s="568"/>
      <c r="BZ1307" s="568"/>
      <c r="CA1307" s="568"/>
      <c r="CB1307" s="568"/>
      <c r="CC1307" s="568"/>
      <c r="CD1307" s="568"/>
      <c r="CE1307" s="568"/>
      <c r="CF1307" s="568"/>
      <c r="CG1307" s="568"/>
      <c r="CH1307" s="568"/>
      <c r="CI1307" s="568"/>
      <c r="CJ1307" s="568"/>
      <c r="CK1307" s="568"/>
      <c r="CL1307" s="568"/>
      <c r="CM1307" s="568"/>
      <c r="CN1307" s="568"/>
      <c r="CO1307" s="568"/>
      <c r="CP1307" s="568"/>
      <c r="CQ1307" s="568"/>
      <c r="CR1307" s="568"/>
      <c r="CS1307" s="568"/>
      <c r="CT1307" s="568"/>
      <c r="CU1307" s="568"/>
      <c r="CV1307" s="568"/>
      <c r="CW1307" s="568"/>
      <c r="CX1307" s="568"/>
      <c r="CY1307" s="568"/>
      <c r="CZ1307" s="568"/>
      <c r="DA1307" s="568"/>
      <c r="DB1307" s="568"/>
      <c r="DC1307" s="568"/>
      <c r="DD1307" s="568"/>
      <c r="DE1307" s="568"/>
      <c r="DF1307" s="568"/>
      <c r="DG1307" s="568"/>
      <c r="DH1307" s="568"/>
      <c r="DI1307" s="568"/>
      <c r="DJ1307" s="568"/>
      <c r="DK1307" s="568"/>
      <c r="DL1307" s="568"/>
      <c r="DM1307" s="568"/>
      <c r="DN1307" s="568"/>
      <c r="DO1307" s="568"/>
      <c r="DP1307" s="568"/>
      <c r="DQ1307" s="568"/>
      <c r="DR1307" s="568"/>
      <c r="DS1307" s="568"/>
      <c r="DT1307" s="568"/>
      <c r="DU1307" s="568"/>
      <c r="DV1307" s="568"/>
      <c r="DW1307" s="568"/>
      <c r="DX1307" s="568"/>
      <c r="DY1307" s="568"/>
      <c r="DZ1307" s="568"/>
      <c r="EA1307" s="568"/>
      <c r="EB1307" s="568"/>
      <c r="EC1307" s="568"/>
      <c r="ED1307" s="568"/>
      <c r="EE1307" s="568"/>
      <c r="EF1307" s="568"/>
      <c r="EG1307" s="568"/>
      <c r="EH1307" s="568"/>
      <c r="EI1307" s="568"/>
      <c r="EJ1307" s="568"/>
      <c r="EK1307" s="568"/>
      <c r="EL1307" s="568"/>
      <c r="EM1307" s="568"/>
      <c r="EN1307" s="568"/>
      <c r="EO1307" s="568"/>
      <c r="EP1307" s="568"/>
      <c r="EQ1307" s="568"/>
      <c r="ER1307" s="568"/>
      <c r="ES1307" s="568"/>
      <c r="ET1307" s="568"/>
      <c r="EU1307" s="568"/>
      <c r="EV1307" s="568"/>
      <c r="EW1307" s="568"/>
      <c r="EX1307" s="568"/>
      <c r="EY1307" s="568"/>
      <c r="EZ1307" s="568"/>
      <c r="FA1307" s="568"/>
      <c r="FB1307" s="568"/>
      <c r="FC1307" s="568"/>
      <c r="FD1307" s="568"/>
      <c r="FE1307" s="568"/>
      <c r="FF1307" s="568"/>
      <c r="FG1307" s="568"/>
      <c r="FH1307" s="568"/>
      <c r="FI1307" s="568"/>
      <c r="FJ1307" s="568"/>
      <c r="FK1307" s="568"/>
      <c r="FL1307" s="568"/>
      <c r="FM1307" s="568"/>
      <c r="FN1307" s="568"/>
      <c r="FO1307" s="568"/>
      <c r="FP1307" s="568"/>
      <c r="FQ1307" s="568"/>
      <c r="FR1307" s="568"/>
      <c r="FS1307" s="568"/>
      <c r="FT1307" s="568"/>
      <c r="FU1307" s="568"/>
      <c r="FV1307" s="568"/>
      <c r="FW1307" s="568"/>
      <c r="FX1307" s="568"/>
      <c r="FY1307" s="568"/>
      <c r="FZ1307" s="568"/>
      <c r="GA1307" s="568"/>
      <c r="GB1307" s="568"/>
      <c r="GC1307" s="568"/>
      <c r="GD1307" s="568"/>
      <c r="GE1307" s="568"/>
      <c r="GF1307" s="568"/>
      <c r="GG1307" s="568"/>
      <c r="GH1307" s="568"/>
      <c r="GI1307" s="568"/>
      <c r="GJ1307" s="568"/>
      <c r="GK1307" s="568"/>
      <c r="GL1307" s="568"/>
      <c r="GM1307" s="568"/>
      <c r="GN1307" s="568"/>
      <c r="GO1307" s="568"/>
      <c r="GP1307" s="568"/>
      <c r="GQ1307" s="568"/>
      <c r="GR1307" s="568"/>
      <c r="GS1307" s="568"/>
      <c r="GT1307" s="568"/>
      <c r="GU1307" s="568"/>
      <c r="GV1307" s="568"/>
      <c r="GW1307" s="568"/>
      <c r="GX1307" s="568"/>
      <c r="GY1307" s="568"/>
      <c r="GZ1307" s="568"/>
      <c r="HA1307" s="568"/>
      <c r="HB1307" s="568"/>
      <c r="HC1307" s="568"/>
      <c r="HD1307" s="568"/>
      <c r="HE1307" s="568"/>
      <c r="HF1307" s="568"/>
      <c r="HG1307" s="568"/>
      <c r="HH1307" s="568"/>
      <c r="HI1307" s="568"/>
      <c r="HJ1307" s="568"/>
      <c r="HK1307" s="568"/>
      <c r="HL1307" s="568"/>
      <c r="HM1307" s="568"/>
      <c r="HN1307" s="568"/>
      <c r="HO1307" s="568"/>
      <c r="HP1307" s="568"/>
      <c r="HQ1307" s="568"/>
      <c r="HR1307" s="568"/>
      <c r="HS1307" s="568"/>
      <c r="HT1307" s="568"/>
      <c r="HU1307" s="568"/>
      <c r="HV1307" s="568"/>
      <c r="HW1307" s="568"/>
      <c r="HX1307" s="568"/>
      <c r="HY1307" s="568"/>
      <c r="HZ1307" s="568"/>
      <c r="IA1307" s="568"/>
      <c r="IB1307" s="568"/>
      <c r="IC1307" s="568"/>
      <c r="ID1307" s="568"/>
      <c r="IE1307" s="568"/>
      <c r="IF1307" s="568"/>
      <c r="IG1307" s="568"/>
      <c r="IH1307" s="568"/>
      <c r="II1307" s="568"/>
      <c r="IJ1307" s="568"/>
      <c r="IK1307" s="568"/>
      <c r="IL1307" s="568"/>
      <c r="IM1307" s="568"/>
      <c r="IN1307" s="568"/>
      <c r="IO1307" s="568"/>
      <c r="IP1307" s="568"/>
      <c r="IQ1307" s="568"/>
      <c r="IR1307" s="568"/>
      <c r="IS1307" s="568"/>
      <c r="IT1307" s="568"/>
      <c r="IU1307" s="568"/>
      <c r="IV1307" s="568"/>
      <c r="IW1307" s="568"/>
      <c r="IX1307" s="568"/>
      <c r="IY1307" s="568"/>
      <c r="IZ1307" s="568"/>
      <c r="JA1307" s="568"/>
      <c r="JB1307" s="568"/>
      <c r="JC1307" s="568"/>
      <c r="JD1307" s="568"/>
      <c r="JE1307" s="568"/>
      <c r="JF1307" s="568"/>
      <c r="JG1307" s="568"/>
      <c r="JH1307" s="568"/>
    </row>
    <row r="1308" spans="1:268" s="3" customFormat="1" ht="54.75" customHeight="1" thickBot="1" x14ac:dyDescent="0.3">
      <c r="A1308" s="178"/>
      <c r="B1308" s="178" t="s">
        <v>8255</v>
      </c>
      <c r="C1308" s="178">
        <v>11160143</v>
      </c>
      <c r="D1308" s="179">
        <v>43397</v>
      </c>
      <c r="E1308" s="179">
        <v>43397</v>
      </c>
      <c r="F1308" s="179">
        <v>45589</v>
      </c>
      <c r="G1308" s="178"/>
      <c r="H1308" s="178" t="s">
        <v>8257</v>
      </c>
      <c r="I1308" s="178"/>
      <c r="J1308" s="178" t="s">
        <v>8258</v>
      </c>
      <c r="K1308" s="178" t="s">
        <v>60</v>
      </c>
      <c r="L1308" s="178" t="s">
        <v>8259</v>
      </c>
      <c r="M1308" s="178" t="s">
        <v>8256</v>
      </c>
      <c r="N1308" s="178" t="s">
        <v>630</v>
      </c>
      <c r="O1308" s="178" t="s">
        <v>41</v>
      </c>
      <c r="P1308" s="180" t="s">
        <v>8260</v>
      </c>
      <c r="Q1308" s="178"/>
      <c r="R1308" s="178" t="s">
        <v>8256</v>
      </c>
      <c r="S1308" s="178" t="s">
        <v>630</v>
      </c>
      <c r="T1308" s="178" t="s">
        <v>41</v>
      </c>
      <c r="U1308" s="180" t="s">
        <v>8260</v>
      </c>
      <c r="V1308" s="178" t="s">
        <v>8261</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8222</v>
      </c>
      <c r="AT1308" s="178"/>
      <c r="AU1308" s="178"/>
      <c r="AV1308" s="178">
        <v>120.7</v>
      </c>
      <c r="AW1308" s="178" t="s">
        <v>8265</v>
      </c>
      <c r="AX1308" s="178" t="s">
        <v>8268</v>
      </c>
      <c r="AY1308" s="178">
        <v>43</v>
      </c>
      <c r="AZ1308" s="178">
        <v>34</v>
      </c>
      <c r="BA1308" s="178">
        <v>25.94</v>
      </c>
      <c r="BB1308" s="178">
        <v>26</v>
      </c>
      <c r="BC1308" s="178">
        <v>10</v>
      </c>
      <c r="BD1308" s="178">
        <v>57.56</v>
      </c>
      <c r="BE1308" s="178">
        <f t="shared" si="276"/>
        <v>43.573872222222228</v>
      </c>
      <c r="BF1308" s="180">
        <f t="shared" si="277"/>
        <v>26.182655555555556</v>
      </c>
      <c r="BG1308" s="178" t="s">
        <v>38</v>
      </c>
      <c r="BH1308" s="178"/>
      <c r="BI1308" s="178"/>
      <c r="BJ1308" s="179"/>
      <c r="BK1308" s="178"/>
      <c r="BL1308" s="179"/>
      <c r="BM1308" s="178"/>
      <c r="BN1308" s="178"/>
      <c r="BO1308" s="178"/>
      <c r="BP1308" s="178"/>
      <c r="BQ1308" s="178"/>
      <c r="BR1308" s="178"/>
      <c r="BS1308" s="178"/>
      <c r="BT1308" s="533"/>
      <c r="BU1308" s="533"/>
      <c r="BV1308" s="533"/>
      <c r="BW1308" s="533"/>
      <c r="BX1308" s="533"/>
      <c r="BY1308" s="533"/>
      <c r="BZ1308" s="533"/>
      <c r="CA1308" s="533"/>
      <c r="CB1308" s="533"/>
      <c r="CC1308" s="533"/>
      <c r="CD1308" s="533"/>
      <c r="CE1308" s="533"/>
      <c r="CF1308" s="533"/>
      <c r="CG1308" s="533"/>
      <c r="CH1308" s="533"/>
      <c r="CI1308" s="533"/>
      <c r="CJ1308" s="533"/>
      <c r="CK1308" s="533"/>
      <c r="CL1308" s="533"/>
      <c r="CM1308" s="533"/>
      <c r="CN1308" s="533"/>
      <c r="CO1308" s="533"/>
      <c r="CP1308" s="533"/>
      <c r="CQ1308" s="533"/>
      <c r="CR1308" s="533"/>
      <c r="CS1308" s="533"/>
      <c r="CT1308" s="533"/>
      <c r="CU1308" s="533"/>
      <c r="CV1308" s="533"/>
      <c r="CW1308" s="533"/>
      <c r="CX1308" s="533"/>
      <c r="CY1308" s="533"/>
      <c r="CZ1308" s="533"/>
      <c r="DA1308" s="533"/>
      <c r="DB1308" s="533"/>
      <c r="DC1308" s="533"/>
      <c r="DD1308" s="533"/>
      <c r="DE1308" s="533"/>
      <c r="DF1308" s="533"/>
      <c r="DG1308" s="533"/>
      <c r="DH1308" s="533"/>
      <c r="DI1308" s="533"/>
      <c r="DJ1308" s="533"/>
      <c r="DK1308" s="533"/>
      <c r="DL1308" s="533"/>
      <c r="DM1308" s="533"/>
      <c r="DN1308" s="533"/>
      <c r="DO1308" s="533"/>
      <c r="DP1308" s="533"/>
      <c r="DQ1308" s="533"/>
      <c r="DR1308" s="533"/>
      <c r="DS1308" s="533"/>
      <c r="DT1308" s="533"/>
      <c r="DU1308" s="533"/>
      <c r="DV1308" s="533"/>
      <c r="DW1308" s="533"/>
      <c r="DX1308" s="533"/>
      <c r="DY1308" s="533"/>
      <c r="DZ1308" s="533"/>
      <c r="EA1308" s="533"/>
      <c r="EB1308" s="533"/>
      <c r="EC1308" s="533"/>
      <c r="ED1308" s="533"/>
      <c r="EE1308" s="533"/>
      <c r="EF1308" s="533"/>
      <c r="EG1308" s="533"/>
      <c r="EH1308" s="533"/>
      <c r="EI1308" s="533"/>
      <c r="EJ1308" s="533"/>
      <c r="EK1308" s="533"/>
      <c r="EL1308" s="533"/>
      <c r="EM1308" s="533"/>
      <c r="EN1308" s="533"/>
      <c r="EO1308" s="533"/>
      <c r="EP1308" s="533"/>
      <c r="EQ1308" s="533"/>
      <c r="ER1308" s="533"/>
      <c r="ES1308" s="533"/>
      <c r="ET1308" s="533"/>
      <c r="EU1308" s="533"/>
      <c r="EV1308" s="533"/>
      <c r="EW1308" s="533"/>
      <c r="EX1308" s="533"/>
      <c r="EY1308" s="533"/>
      <c r="EZ1308" s="533"/>
      <c r="FA1308" s="533"/>
      <c r="FB1308" s="533"/>
      <c r="FC1308" s="533"/>
      <c r="FD1308" s="533"/>
      <c r="FE1308" s="533"/>
      <c r="FF1308" s="533"/>
      <c r="FG1308" s="533"/>
      <c r="FH1308" s="533"/>
      <c r="FI1308" s="533"/>
      <c r="FJ1308" s="533"/>
      <c r="FK1308" s="533"/>
      <c r="FL1308" s="533"/>
      <c r="FM1308" s="533"/>
      <c r="FN1308" s="533"/>
      <c r="FO1308" s="533"/>
      <c r="FP1308" s="533"/>
      <c r="FQ1308" s="533"/>
      <c r="FR1308" s="533"/>
      <c r="FS1308" s="533"/>
      <c r="FT1308" s="533"/>
      <c r="FU1308" s="533"/>
      <c r="FV1308" s="533"/>
      <c r="FW1308" s="533"/>
      <c r="FX1308" s="533"/>
      <c r="FY1308" s="533"/>
      <c r="FZ1308" s="533"/>
      <c r="GA1308" s="533"/>
      <c r="GB1308" s="533"/>
      <c r="GC1308" s="533"/>
      <c r="GD1308" s="533"/>
      <c r="GE1308" s="533"/>
      <c r="GF1308" s="533"/>
      <c r="GG1308" s="533"/>
      <c r="GH1308" s="533"/>
      <c r="GI1308" s="533"/>
      <c r="GJ1308" s="533"/>
      <c r="GK1308" s="533"/>
      <c r="GL1308" s="533"/>
      <c r="GM1308" s="533"/>
      <c r="GN1308" s="533"/>
      <c r="GO1308" s="533"/>
      <c r="GP1308" s="533"/>
      <c r="GQ1308" s="533"/>
      <c r="GR1308" s="533"/>
      <c r="GS1308" s="533"/>
      <c r="GT1308" s="533"/>
      <c r="GU1308" s="533"/>
      <c r="GV1308" s="533"/>
      <c r="GW1308" s="533"/>
      <c r="GX1308" s="533"/>
      <c r="GY1308" s="533"/>
      <c r="GZ1308" s="533"/>
      <c r="HA1308" s="533"/>
      <c r="HB1308" s="533"/>
      <c r="HC1308" s="533"/>
      <c r="HD1308" s="533"/>
      <c r="HE1308" s="533"/>
      <c r="HF1308" s="533"/>
      <c r="HG1308" s="533"/>
      <c r="HH1308" s="533"/>
      <c r="HI1308" s="533"/>
      <c r="HJ1308" s="533"/>
      <c r="HK1308" s="533"/>
      <c r="HL1308" s="533"/>
      <c r="HM1308" s="533"/>
      <c r="HN1308" s="533"/>
      <c r="HO1308" s="533"/>
      <c r="HP1308" s="533"/>
      <c r="HQ1308" s="533"/>
      <c r="HR1308" s="533"/>
      <c r="HS1308" s="533"/>
      <c r="HT1308" s="533"/>
      <c r="HU1308" s="533"/>
      <c r="HV1308" s="533"/>
      <c r="HW1308" s="533"/>
      <c r="HX1308" s="533"/>
      <c r="HY1308" s="533"/>
      <c r="HZ1308" s="533"/>
      <c r="IA1308" s="533"/>
      <c r="IB1308" s="533"/>
      <c r="IC1308" s="533"/>
      <c r="ID1308" s="533"/>
      <c r="IE1308" s="533"/>
      <c r="IF1308" s="533"/>
      <c r="IG1308" s="533"/>
      <c r="IH1308" s="533"/>
      <c r="II1308" s="533"/>
      <c r="IJ1308" s="533"/>
      <c r="IK1308" s="533"/>
      <c r="IL1308" s="533"/>
      <c r="IM1308" s="533"/>
      <c r="IN1308" s="533"/>
      <c r="IO1308" s="533"/>
      <c r="IP1308" s="533"/>
      <c r="IQ1308" s="533"/>
      <c r="IR1308" s="533"/>
      <c r="IS1308" s="533"/>
      <c r="IT1308" s="533"/>
      <c r="IU1308" s="533"/>
      <c r="IV1308" s="533"/>
      <c r="IW1308" s="533"/>
      <c r="IX1308" s="533"/>
      <c r="IY1308" s="533"/>
      <c r="IZ1308" s="533"/>
      <c r="JA1308" s="533"/>
      <c r="JB1308" s="533"/>
      <c r="JC1308" s="533"/>
      <c r="JD1308" s="533"/>
      <c r="JE1308" s="533"/>
      <c r="JF1308" s="533"/>
      <c r="JG1308" s="533"/>
      <c r="JH1308" s="533"/>
    </row>
    <row r="1309" spans="1:268" s="3" customFormat="1" ht="47.25" customHeight="1" x14ac:dyDescent="0.25">
      <c r="A1309" s="1" t="s">
        <v>3392</v>
      </c>
      <c r="B1309" s="1" t="s">
        <v>8269</v>
      </c>
      <c r="C1309" s="1">
        <v>11160144</v>
      </c>
      <c r="D1309" s="7">
        <v>43397</v>
      </c>
      <c r="E1309" s="7">
        <v>43397</v>
      </c>
      <c r="F1309" s="7">
        <v>45589</v>
      </c>
      <c r="G1309" s="1"/>
      <c r="H1309" s="1" t="s">
        <v>8257</v>
      </c>
      <c r="I1309" s="1"/>
      <c r="J1309" s="1" t="s">
        <v>8258</v>
      </c>
      <c r="K1309" s="1" t="s">
        <v>60</v>
      </c>
      <c r="L1309" s="1" t="s">
        <v>8259</v>
      </c>
      <c r="M1309" s="1" t="s">
        <v>8256</v>
      </c>
      <c r="N1309" s="1" t="s">
        <v>630</v>
      </c>
      <c r="O1309" s="1" t="s">
        <v>41</v>
      </c>
      <c r="P1309" s="6" t="s">
        <v>8260</v>
      </c>
      <c r="Q1309" s="1"/>
      <c r="R1309" s="1" t="s">
        <v>8256</v>
      </c>
      <c r="S1309" s="1" t="s">
        <v>630</v>
      </c>
      <c r="T1309" s="1" t="s">
        <v>41</v>
      </c>
      <c r="U1309" s="6" t="s">
        <v>8260</v>
      </c>
      <c r="V1309" s="1" t="s">
        <v>8270</v>
      </c>
      <c r="W1309" s="1" t="s">
        <v>639</v>
      </c>
      <c r="X1309" s="1"/>
      <c r="Y1309" s="1"/>
      <c r="Z1309" s="9" t="s">
        <v>468</v>
      </c>
      <c r="AA1309" s="1" t="s">
        <v>360</v>
      </c>
      <c r="AB1309" s="1">
        <v>6.19</v>
      </c>
      <c r="AC1309" s="1">
        <v>266</v>
      </c>
      <c r="AD1309" s="1">
        <v>17687</v>
      </c>
      <c r="AE1309" s="1"/>
      <c r="AF1309" s="1"/>
      <c r="AG1309" s="1"/>
      <c r="AH1309" s="1"/>
      <c r="AI1309" s="1"/>
      <c r="AJ1309" s="1"/>
      <c r="AK1309" s="1"/>
      <c r="AL1309" s="1">
        <v>17687</v>
      </c>
      <c r="AM1309" s="1"/>
      <c r="AN1309" s="1"/>
      <c r="AO1309" s="1">
        <v>619</v>
      </c>
      <c r="AP1309" s="1"/>
      <c r="AQ1309" s="1"/>
      <c r="AR1309" s="1"/>
      <c r="AS1309" s="1" t="s">
        <v>1870</v>
      </c>
      <c r="AT1309" s="1"/>
      <c r="AU1309" s="1"/>
      <c r="AV1309" s="1">
        <v>125.32</v>
      </c>
      <c r="AW1309" s="1" t="s">
        <v>8262</v>
      </c>
      <c r="AX1309" s="1" t="s">
        <v>8263</v>
      </c>
      <c r="AY1309" s="1">
        <v>43</v>
      </c>
      <c r="AZ1309" s="1">
        <v>34</v>
      </c>
      <c r="BA1309" s="1">
        <v>11.68</v>
      </c>
      <c r="BB1309" s="1">
        <v>26</v>
      </c>
      <c r="BC1309" s="1">
        <v>11</v>
      </c>
      <c r="BD1309" s="6" t="s">
        <v>8264</v>
      </c>
      <c r="BE1309" s="1">
        <f t="shared" ref="BE1309:BE1315" si="278">AY1309+AZ1309/60+BA1309/3600</f>
        <v>43.569911111111118</v>
      </c>
      <c r="BF1309" s="6">
        <f t="shared" ref="BF1309:BF1315" si="279">BB1309+BC1309/60+BD1309/3600</f>
        <v>26.191444444444446</v>
      </c>
      <c r="BG1309" s="1" t="s">
        <v>38</v>
      </c>
      <c r="BH1309" s="1"/>
      <c r="BI1309" s="1"/>
      <c r="BJ1309" s="7"/>
      <c r="BK1309" s="1"/>
      <c r="BL1309" s="7"/>
      <c r="BM1309" s="1"/>
      <c r="BN1309" s="1"/>
      <c r="BO1309" s="1"/>
      <c r="BP1309" s="1"/>
      <c r="BQ1309" s="1"/>
      <c r="BR1309" s="1"/>
      <c r="BS1309" s="1"/>
      <c r="BT1309" s="533"/>
      <c r="BU1309" s="533"/>
      <c r="BV1309" s="533"/>
      <c r="BW1309" s="533"/>
      <c r="BX1309" s="533"/>
      <c r="BY1309" s="533"/>
      <c r="BZ1309" s="533"/>
      <c r="CA1309" s="533"/>
      <c r="CB1309" s="533"/>
      <c r="CC1309" s="533"/>
      <c r="CD1309" s="533"/>
      <c r="CE1309" s="533"/>
      <c r="CF1309" s="533"/>
      <c r="CG1309" s="533"/>
      <c r="CH1309" s="533"/>
      <c r="CI1309" s="533"/>
      <c r="CJ1309" s="533"/>
      <c r="CK1309" s="533"/>
      <c r="CL1309" s="533"/>
      <c r="CM1309" s="533"/>
      <c r="CN1309" s="533"/>
      <c r="CO1309" s="533"/>
      <c r="CP1309" s="533"/>
      <c r="CQ1309" s="533"/>
      <c r="CR1309" s="533"/>
      <c r="CS1309" s="533"/>
      <c r="CT1309" s="533"/>
      <c r="CU1309" s="533"/>
      <c r="CV1309" s="533"/>
      <c r="CW1309" s="533"/>
      <c r="CX1309" s="533"/>
      <c r="CY1309" s="533"/>
      <c r="CZ1309" s="533"/>
      <c r="DA1309" s="533"/>
      <c r="DB1309" s="533"/>
      <c r="DC1309" s="533"/>
      <c r="DD1309" s="533"/>
      <c r="DE1309" s="533"/>
      <c r="DF1309" s="533"/>
      <c r="DG1309" s="533"/>
      <c r="DH1309" s="533"/>
      <c r="DI1309" s="533"/>
      <c r="DJ1309" s="533"/>
      <c r="DK1309" s="533"/>
      <c r="DL1309" s="533"/>
      <c r="DM1309" s="533"/>
      <c r="DN1309" s="533"/>
      <c r="DO1309" s="533"/>
      <c r="DP1309" s="533"/>
      <c r="DQ1309" s="533"/>
      <c r="DR1309" s="533"/>
      <c r="DS1309" s="533"/>
      <c r="DT1309" s="533"/>
      <c r="DU1309" s="533"/>
      <c r="DV1309" s="533"/>
      <c r="DW1309" s="533"/>
      <c r="DX1309" s="533"/>
      <c r="DY1309" s="533"/>
      <c r="DZ1309" s="533"/>
      <c r="EA1309" s="533"/>
      <c r="EB1309" s="533"/>
      <c r="EC1309" s="533"/>
      <c r="ED1309" s="533"/>
      <c r="EE1309" s="533"/>
      <c r="EF1309" s="533"/>
      <c r="EG1309" s="533"/>
      <c r="EH1309" s="533"/>
      <c r="EI1309" s="533"/>
      <c r="EJ1309" s="533"/>
      <c r="EK1309" s="533"/>
      <c r="EL1309" s="533"/>
      <c r="EM1309" s="533"/>
      <c r="EN1309" s="533"/>
      <c r="EO1309" s="533"/>
      <c r="EP1309" s="533"/>
      <c r="EQ1309" s="533"/>
      <c r="ER1309" s="533"/>
      <c r="ES1309" s="533"/>
      <c r="ET1309" s="533"/>
      <c r="EU1309" s="533"/>
      <c r="EV1309" s="533"/>
      <c r="EW1309" s="533"/>
      <c r="EX1309" s="533"/>
      <c r="EY1309" s="533"/>
      <c r="EZ1309" s="533"/>
      <c r="FA1309" s="533"/>
      <c r="FB1309" s="533"/>
      <c r="FC1309" s="533"/>
      <c r="FD1309" s="533"/>
      <c r="FE1309" s="533"/>
      <c r="FF1309" s="533"/>
      <c r="FG1309" s="533"/>
      <c r="FH1309" s="533"/>
      <c r="FI1309" s="533"/>
      <c r="FJ1309" s="533"/>
      <c r="FK1309" s="533"/>
      <c r="FL1309" s="533"/>
      <c r="FM1309" s="533"/>
      <c r="FN1309" s="533"/>
      <c r="FO1309" s="533"/>
      <c r="FP1309" s="533"/>
      <c r="FQ1309" s="533"/>
      <c r="FR1309" s="533"/>
      <c r="FS1309" s="533"/>
      <c r="FT1309" s="533"/>
      <c r="FU1309" s="533"/>
      <c r="FV1309" s="533"/>
      <c r="FW1309" s="533"/>
      <c r="FX1309" s="533"/>
      <c r="FY1309" s="533"/>
      <c r="FZ1309" s="533"/>
      <c r="GA1309" s="533"/>
      <c r="GB1309" s="533"/>
      <c r="GC1309" s="533"/>
      <c r="GD1309" s="533"/>
      <c r="GE1309" s="533"/>
      <c r="GF1309" s="533"/>
      <c r="GG1309" s="533"/>
      <c r="GH1309" s="533"/>
      <c r="GI1309" s="533"/>
      <c r="GJ1309" s="533"/>
      <c r="GK1309" s="533"/>
      <c r="GL1309" s="533"/>
      <c r="GM1309" s="533"/>
      <c r="GN1309" s="533"/>
      <c r="GO1309" s="533"/>
      <c r="GP1309" s="533"/>
      <c r="GQ1309" s="533"/>
      <c r="GR1309" s="533"/>
      <c r="GS1309" s="533"/>
      <c r="GT1309" s="533"/>
      <c r="GU1309" s="533"/>
      <c r="GV1309" s="533"/>
      <c r="GW1309" s="533"/>
      <c r="GX1309" s="533"/>
      <c r="GY1309" s="533"/>
      <c r="GZ1309" s="533"/>
      <c r="HA1309" s="533"/>
      <c r="HB1309" s="533"/>
      <c r="HC1309" s="533"/>
      <c r="HD1309" s="533"/>
      <c r="HE1309" s="533"/>
      <c r="HF1309" s="533"/>
      <c r="HG1309" s="533"/>
      <c r="HH1309" s="533"/>
      <c r="HI1309" s="533"/>
      <c r="HJ1309" s="533"/>
      <c r="HK1309" s="533"/>
      <c r="HL1309" s="533"/>
      <c r="HM1309" s="533"/>
      <c r="HN1309" s="533"/>
      <c r="HO1309" s="533"/>
      <c r="HP1309" s="533"/>
      <c r="HQ1309" s="533"/>
      <c r="HR1309" s="533"/>
      <c r="HS1309" s="533"/>
      <c r="HT1309" s="533"/>
      <c r="HU1309" s="533"/>
      <c r="HV1309" s="533"/>
      <c r="HW1309" s="533"/>
      <c r="HX1309" s="533"/>
      <c r="HY1309" s="533"/>
      <c r="HZ1309" s="533"/>
      <c r="IA1309" s="533"/>
      <c r="IB1309" s="533"/>
      <c r="IC1309" s="533"/>
      <c r="ID1309" s="533"/>
      <c r="IE1309" s="533"/>
      <c r="IF1309" s="533"/>
      <c r="IG1309" s="533"/>
      <c r="IH1309" s="533"/>
      <c r="II1309" s="533"/>
      <c r="IJ1309" s="533"/>
      <c r="IK1309" s="533"/>
      <c r="IL1309" s="533"/>
      <c r="IM1309" s="533"/>
      <c r="IN1309" s="533"/>
      <c r="IO1309" s="533"/>
      <c r="IP1309" s="533"/>
      <c r="IQ1309" s="533"/>
      <c r="IR1309" s="533"/>
      <c r="IS1309" s="533"/>
      <c r="IT1309" s="533"/>
      <c r="IU1309" s="533"/>
      <c r="IV1309" s="533"/>
      <c r="IW1309" s="533"/>
      <c r="IX1309" s="533"/>
      <c r="IY1309" s="533"/>
      <c r="IZ1309" s="533"/>
      <c r="JA1309" s="533"/>
      <c r="JB1309" s="533"/>
      <c r="JC1309" s="533"/>
      <c r="JD1309" s="533"/>
      <c r="JE1309" s="533"/>
      <c r="JF1309" s="533"/>
      <c r="JG1309" s="533"/>
      <c r="JH1309" s="533"/>
    </row>
    <row r="1310" spans="1:268" s="3" customFormat="1" ht="43.5" customHeight="1" thickBot="1" x14ac:dyDescent="0.3">
      <c r="A1310" s="178"/>
      <c r="B1310" s="1" t="s">
        <v>8269</v>
      </c>
      <c r="C1310" s="1">
        <v>11160144</v>
      </c>
      <c r="D1310" s="7">
        <v>43397</v>
      </c>
      <c r="E1310" s="7">
        <v>43397</v>
      </c>
      <c r="F1310" s="7">
        <v>45589</v>
      </c>
      <c r="G1310" s="178"/>
      <c r="H1310" s="178" t="s">
        <v>8257</v>
      </c>
      <c r="I1310" s="178"/>
      <c r="J1310" s="178" t="s">
        <v>8258</v>
      </c>
      <c r="K1310" s="178" t="s">
        <v>60</v>
      </c>
      <c r="L1310" s="178" t="s">
        <v>8259</v>
      </c>
      <c r="M1310" s="178" t="s">
        <v>8256</v>
      </c>
      <c r="N1310" s="178" t="s">
        <v>630</v>
      </c>
      <c r="O1310" s="178" t="s">
        <v>41</v>
      </c>
      <c r="P1310" s="180" t="s">
        <v>8260</v>
      </c>
      <c r="Q1310" s="178"/>
      <c r="R1310" s="178" t="s">
        <v>8256</v>
      </c>
      <c r="S1310" s="178" t="s">
        <v>630</v>
      </c>
      <c r="T1310" s="178" t="s">
        <v>41</v>
      </c>
      <c r="U1310" s="180" t="s">
        <v>8260</v>
      </c>
      <c r="V1310" s="178" t="s">
        <v>8270</v>
      </c>
      <c r="W1310" s="178" t="s">
        <v>639</v>
      </c>
      <c r="X1310" s="178"/>
      <c r="Y1310" s="178"/>
      <c r="Z1310" s="181" t="s">
        <v>468</v>
      </c>
      <c r="AA1310" s="178" t="s">
        <v>360</v>
      </c>
      <c r="AB1310" s="178"/>
      <c r="AC1310" s="178"/>
      <c r="AD1310" s="178"/>
      <c r="AE1310" s="178"/>
      <c r="AF1310" s="178"/>
      <c r="AG1310" s="178"/>
      <c r="AH1310" s="178"/>
      <c r="AI1310" s="178"/>
      <c r="AJ1310" s="178"/>
      <c r="AK1310" s="178"/>
      <c r="AL1310" s="178"/>
      <c r="AM1310" s="178"/>
      <c r="AN1310" s="178"/>
      <c r="AO1310" s="178"/>
      <c r="AP1310" s="178"/>
      <c r="AQ1310" s="178"/>
      <c r="AR1310" s="178"/>
      <c r="AS1310" s="178" t="s">
        <v>8271</v>
      </c>
      <c r="AT1310" s="178"/>
      <c r="AU1310" s="178"/>
      <c r="AV1310" s="178"/>
      <c r="AW1310" s="178"/>
      <c r="AX1310" s="178"/>
      <c r="AY1310" s="178"/>
      <c r="AZ1310" s="178"/>
      <c r="BA1310" s="178"/>
      <c r="BB1310" s="178"/>
      <c r="BC1310" s="178"/>
      <c r="BD1310" s="178"/>
      <c r="BE1310" s="178"/>
      <c r="BF1310" s="180"/>
      <c r="BG1310" s="178"/>
      <c r="BH1310" s="178"/>
      <c r="BI1310" s="178"/>
      <c r="BJ1310" s="179"/>
      <c r="BK1310" s="178"/>
      <c r="BL1310" s="179"/>
      <c r="BM1310" s="178"/>
      <c r="BN1310" s="178"/>
      <c r="BO1310" s="178"/>
      <c r="BP1310" s="178"/>
      <c r="BQ1310" s="178"/>
      <c r="BR1310" s="178"/>
      <c r="BS1310" s="178"/>
      <c r="BT1310" s="533"/>
      <c r="BU1310" s="533"/>
      <c r="BV1310" s="533"/>
      <c r="BW1310" s="533"/>
      <c r="BX1310" s="533"/>
      <c r="BY1310" s="533"/>
      <c r="BZ1310" s="533"/>
      <c r="CA1310" s="533"/>
      <c r="CB1310" s="533"/>
      <c r="CC1310" s="533"/>
      <c r="CD1310" s="533"/>
      <c r="CE1310" s="533"/>
      <c r="CF1310" s="533"/>
      <c r="CG1310" s="533"/>
      <c r="CH1310" s="533"/>
      <c r="CI1310" s="533"/>
      <c r="CJ1310" s="533"/>
      <c r="CK1310" s="533"/>
      <c r="CL1310" s="533"/>
      <c r="CM1310" s="533"/>
      <c r="CN1310" s="533"/>
      <c r="CO1310" s="533"/>
      <c r="CP1310" s="533"/>
      <c r="CQ1310" s="533"/>
      <c r="CR1310" s="533"/>
      <c r="CS1310" s="533"/>
      <c r="CT1310" s="533"/>
      <c r="CU1310" s="533"/>
      <c r="CV1310" s="533"/>
      <c r="CW1310" s="533"/>
      <c r="CX1310" s="533"/>
      <c r="CY1310" s="533"/>
      <c r="CZ1310" s="533"/>
      <c r="DA1310" s="533"/>
      <c r="DB1310" s="533"/>
      <c r="DC1310" s="533"/>
      <c r="DD1310" s="533"/>
      <c r="DE1310" s="533"/>
      <c r="DF1310" s="533"/>
      <c r="DG1310" s="533"/>
      <c r="DH1310" s="533"/>
      <c r="DI1310" s="533"/>
      <c r="DJ1310" s="533"/>
      <c r="DK1310" s="533"/>
      <c r="DL1310" s="533"/>
      <c r="DM1310" s="533"/>
      <c r="DN1310" s="533"/>
      <c r="DO1310" s="533"/>
      <c r="DP1310" s="533"/>
      <c r="DQ1310" s="533"/>
      <c r="DR1310" s="533"/>
      <c r="DS1310" s="533"/>
      <c r="DT1310" s="533"/>
      <c r="DU1310" s="533"/>
      <c r="DV1310" s="533"/>
      <c r="DW1310" s="533"/>
      <c r="DX1310" s="533"/>
      <c r="DY1310" s="533"/>
      <c r="DZ1310" s="533"/>
      <c r="EA1310" s="533"/>
      <c r="EB1310" s="533"/>
      <c r="EC1310" s="533"/>
      <c r="ED1310" s="533"/>
      <c r="EE1310" s="533"/>
      <c r="EF1310" s="533"/>
      <c r="EG1310" s="533"/>
      <c r="EH1310" s="533"/>
      <c r="EI1310" s="533"/>
      <c r="EJ1310" s="533"/>
      <c r="EK1310" s="533"/>
      <c r="EL1310" s="533"/>
      <c r="EM1310" s="533"/>
      <c r="EN1310" s="533"/>
      <c r="EO1310" s="533"/>
      <c r="EP1310" s="533"/>
      <c r="EQ1310" s="533"/>
      <c r="ER1310" s="533"/>
      <c r="ES1310" s="533"/>
      <c r="ET1310" s="533"/>
      <c r="EU1310" s="533"/>
      <c r="EV1310" s="533"/>
      <c r="EW1310" s="533"/>
      <c r="EX1310" s="533"/>
      <c r="EY1310" s="533"/>
      <c r="EZ1310" s="533"/>
      <c r="FA1310" s="533"/>
      <c r="FB1310" s="533"/>
      <c r="FC1310" s="533"/>
      <c r="FD1310" s="533"/>
      <c r="FE1310" s="533"/>
      <c r="FF1310" s="533"/>
      <c r="FG1310" s="533"/>
      <c r="FH1310" s="533"/>
      <c r="FI1310" s="533"/>
      <c r="FJ1310" s="533"/>
      <c r="FK1310" s="533"/>
      <c r="FL1310" s="533"/>
      <c r="FM1310" s="533"/>
      <c r="FN1310" s="533"/>
      <c r="FO1310" s="533"/>
      <c r="FP1310" s="533"/>
      <c r="FQ1310" s="533"/>
      <c r="FR1310" s="533"/>
      <c r="FS1310" s="533"/>
      <c r="FT1310" s="533"/>
      <c r="FU1310" s="533"/>
      <c r="FV1310" s="533"/>
      <c r="FW1310" s="533"/>
      <c r="FX1310" s="533"/>
      <c r="FY1310" s="533"/>
      <c r="FZ1310" s="533"/>
      <c r="GA1310" s="533"/>
      <c r="GB1310" s="533"/>
      <c r="GC1310" s="533"/>
      <c r="GD1310" s="533"/>
      <c r="GE1310" s="533"/>
      <c r="GF1310" s="533"/>
      <c r="GG1310" s="533"/>
      <c r="GH1310" s="533"/>
      <c r="GI1310" s="533"/>
      <c r="GJ1310" s="533"/>
      <c r="GK1310" s="533"/>
      <c r="GL1310" s="533"/>
      <c r="GM1310" s="533"/>
      <c r="GN1310" s="533"/>
      <c r="GO1310" s="533"/>
      <c r="GP1310" s="533"/>
      <c r="GQ1310" s="533"/>
      <c r="GR1310" s="533"/>
      <c r="GS1310" s="533"/>
      <c r="GT1310" s="533"/>
      <c r="GU1310" s="533"/>
      <c r="GV1310" s="533"/>
      <c r="GW1310" s="533"/>
      <c r="GX1310" s="533"/>
      <c r="GY1310" s="533"/>
      <c r="GZ1310" s="533"/>
      <c r="HA1310" s="533"/>
      <c r="HB1310" s="533"/>
      <c r="HC1310" s="533"/>
      <c r="HD1310" s="533"/>
      <c r="HE1310" s="533"/>
      <c r="HF1310" s="533"/>
      <c r="HG1310" s="533"/>
      <c r="HH1310" s="533"/>
      <c r="HI1310" s="533"/>
      <c r="HJ1310" s="533"/>
      <c r="HK1310" s="533"/>
      <c r="HL1310" s="533"/>
      <c r="HM1310" s="533"/>
      <c r="HN1310" s="533"/>
      <c r="HO1310" s="533"/>
      <c r="HP1310" s="533"/>
      <c r="HQ1310" s="533"/>
      <c r="HR1310" s="533"/>
      <c r="HS1310" s="533"/>
      <c r="HT1310" s="533"/>
      <c r="HU1310" s="533"/>
      <c r="HV1310" s="533"/>
      <c r="HW1310" s="533"/>
      <c r="HX1310" s="533"/>
      <c r="HY1310" s="533"/>
      <c r="HZ1310" s="533"/>
      <c r="IA1310" s="533"/>
      <c r="IB1310" s="533"/>
      <c r="IC1310" s="533"/>
      <c r="ID1310" s="533"/>
      <c r="IE1310" s="533"/>
      <c r="IF1310" s="533"/>
      <c r="IG1310" s="533"/>
      <c r="IH1310" s="533"/>
      <c r="II1310" s="533"/>
      <c r="IJ1310" s="533"/>
      <c r="IK1310" s="533"/>
      <c r="IL1310" s="533"/>
      <c r="IM1310" s="533"/>
      <c r="IN1310" s="533"/>
      <c r="IO1310" s="533"/>
      <c r="IP1310" s="533"/>
      <c r="IQ1310" s="533"/>
      <c r="IR1310" s="533"/>
      <c r="IS1310" s="533"/>
      <c r="IT1310" s="533"/>
      <c r="IU1310" s="533"/>
      <c r="IV1310" s="533"/>
      <c r="IW1310" s="533"/>
      <c r="IX1310" s="533"/>
      <c r="IY1310" s="533"/>
      <c r="IZ1310" s="533"/>
      <c r="JA1310" s="533"/>
      <c r="JB1310" s="533"/>
      <c r="JC1310" s="533"/>
      <c r="JD1310" s="533"/>
      <c r="JE1310" s="533"/>
      <c r="JF1310" s="533"/>
      <c r="JG1310" s="533"/>
      <c r="JH1310" s="533"/>
    </row>
    <row r="1311" spans="1:268" s="3" customFormat="1" ht="54.75" customHeight="1" thickBot="1" x14ac:dyDescent="0.3">
      <c r="A1311" s="227" t="s">
        <v>3392</v>
      </c>
      <c r="B1311" s="227" t="s">
        <v>8326</v>
      </c>
      <c r="C1311" s="227">
        <v>11120089</v>
      </c>
      <c r="D1311" s="228">
        <v>43444</v>
      </c>
      <c r="E1311" s="228">
        <v>43444</v>
      </c>
      <c r="F1311" s="228">
        <v>47003</v>
      </c>
      <c r="G1311" s="227"/>
      <c r="H1311" s="227" t="s">
        <v>8327</v>
      </c>
      <c r="I1311" s="227"/>
      <c r="J1311" s="227" t="s">
        <v>8328</v>
      </c>
      <c r="K1311" s="227" t="s">
        <v>95</v>
      </c>
      <c r="L1311" s="227" t="s">
        <v>8329</v>
      </c>
      <c r="M1311" s="227" t="s">
        <v>128</v>
      </c>
      <c r="N1311" s="227" t="s">
        <v>128</v>
      </c>
      <c r="O1311" s="227" t="s">
        <v>111</v>
      </c>
      <c r="P1311" s="229" t="s">
        <v>1619</v>
      </c>
      <c r="Q1311" s="227" t="s">
        <v>8330</v>
      </c>
      <c r="R1311" s="227" t="s">
        <v>128</v>
      </c>
      <c r="S1311" s="227" t="s">
        <v>128</v>
      </c>
      <c r="T1311" s="227" t="s">
        <v>111</v>
      </c>
      <c r="U1311" s="229" t="s">
        <v>1619</v>
      </c>
      <c r="V1311" s="227" t="s">
        <v>8331</v>
      </c>
      <c r="W1311" s="227" t="s">
        <v>8332</v>
      </c>
      <c r="X1311" s="227"/>
      <c r="Y1311" s="227"/>
      <c r="Z1311" s="230" t="s">
        <v>468</v>
      </c>
      <c r="AA1311" s="227" t="s">
        <v>341</v>
      </c>
      <c r="AB1311" s="227">
        <v>4.6199999999999998E-2</v>
      </c>
      <c r="AC1311" s="227">
        <v>3.03</v>
      </c>
      <c r="AD1311" s="227">
        <v>20158.34</v>
      </c>
      <c r="AE1311" s="227"/>
      <c r="AF1311" s="227"/>
      <c r="AG1311" s="227"/>
      <c r="AH1311" s="227"/>
      <c r="AI1311" s="227"/>
      <c r="AJ1311" s="227">
        <v>20158.34</v>
      </c>
      <c r="AK1311" s="227"/>
      <c r="AL1311" s="227"/>
      <c r="AM1311" s="227"/>
      <c r="AN1311" s="227"/>
      <c r="AO1311" s="227">
        <v>4.62</v>
      </c>
      <c r="AP1311" s="227"/>
      <c r="AQ1311" s="227"/>
      <c r="AR1311" s="227"/>
      <c r="AS1311" s="227" t="s">
        <v>1870</v>
      </c>
      <c r="AT1311" s="227"/>
      <c r="AU1311" s="227"/>
      <c r="AV1311" s="227">
        <v>202.65</v>
      </c>
      <c r="AW1311" s="227" t="s">
        <v>8333</v>
      </c>
      <c r="AX1311" s="227" t="s">
        <v>8334</v>
      </c>
      <c r="AY1311" s="227">
        <v>43</v>
      </c>
      <c r="AZ1311" s="227">
        <v>49</v>
      </c>
      <c r="BA1311" s="227">
        <v>53.22</v>
      </c>
      <c r="BB1311" s="227">
        <v>22</v>
      </c>
      <c r="BC1311" s="227">
        <v>41</v>
      </c>
      <c r="BD1311" s="227">
        <v>48.16</v>
      </c>
      <c r="BE1311" s="178">
        <f t="shared" si="278"/>
        <v>43.831450000000004</v>
      </c>
      <c r="BF1311" s="180">
        <f t="shared" si="279"/>
        <v>22.69671111111111</v>
      </c>
      <c r="BG1311" s="227" t="s">
        <v>47</v>
      </c>
      <c r="BH1311" s="227"/>
      <c r="BI1311" s="227">
        <v>2674</v>
      </c>
      <c r="BJ1311" s="228">
        <v>43654</v>
      </c>
      <c r="BK1311" s="227"/>
      <c r="BL1311" s="228"/>
      <c r="BM1311" s="227"/>
      <c r="BN1311" s="227"/>
      <c r="BO1311" s="227"/>
      <c r="BP1311" s="227"/>
      <c r="BQ1311" s="227"/>
      <c r="BR1311" s="227"/>
      <c r="BS1311" s="227"/>
      <c r="BT1311" s="533"/>
      <c r="BU1311" s="533"/>
      <c r="BV1311" s="533"/>
      <c r="BW1311" s="533"/>
      <c r="BX1311" s="533"/>
      <c r="BY1311" s="533"/>
      <c r="BZ1311" s="533"/>
      <c r="CA1311" s="533"/>
      <c r="CB1311" s="533"/>
      <c r="CC1311" s="533"/>
      <c r="CD1311" s="533"/>
      <c r="CE1311" s="533"/>
      <c r="CF1311" s="533"/>
      <c r="CG1311" s="533"/>
      <c r="CH1311" s="533"/>
      <c r="CI1311" s="533"/>
      <c r="CJ1311" s="533"/>
      <c r="CK1311" s="533"/>
      <c r="CL1311" s="533"/>
      <c r="CM1311" s="533"/>
      <c r="CN1311" s="533"/>
      <c r="CO1311" s="533"/>
      <c r="CP1311" s="533"/>
      <c r="CQ1311" s="533"/>
      <c r="CR1311" s="533"/>
      <c r="CS1311" s="533"/>
      <c r="CT1311" s="533"/>
      <c r="CU1311" s="533"/>
      <c r="CV1311" s="533"/>
      <c r="CW1311" s="533"/>
      <c r="CX1311" s="533"/>
      <c r="CY1311" s="533"/>
      <c r="CZ1311" s="533"/>
      <c r="DA1311" s="533"/>
      <c r="DB1311" s="533"/>
      <c r="DC1311" s="533"/>
      <c r="DD1311" s="533"/>
      <c r="DE1311" s="533"/>
      <c r="DF1311" s="533"/>
      <c r="DG1311" s="533"/>
      <c r="DH1311" s="533"/>
      <c r="DI1311" s="533"/>
      <c r="DJ1311" s="533"/>
      <c r="DK1311" s="533"/>
      <c r="DL1311" s="533"/>
      <c r="DM1311" s="533"/>
      <c r="DN1311" s="533"/>
      <c r="DO1311" s="533"/>
      <c r="DP1311" s="533"/>
      <c r="DQ1311" s="533"/>
      <c r="DR1311" s="533"/>
      <c r="DS1311" s="533"/>
      <c r="DT1311" s="533"/>
      <c r="DU1311" s="533"/>
      <c r="DV1311" s="533"/>
      <c r="DW1311" s="533"/>
      <c r="DX1311" s="533"/>
      <c r="DY1311" s="533"/>
      <c r="DZ1311" s="533"/>
      <c r="EA1311" s="533"/>
      <c r="EB1311" s="533"/>
      <c r="EC1311" s="533"/>
      <c r="ED1311" s="533"/>
      <c r="EE1311" s="533"/>
      <c r="EF1311" s="533"/>
      <c r="EG1311" s="533"/>
      <c r="EH1311" s="533"/>
      <c r="EI1311" s="533"/>
      <c r="EJ1311" s="533"/>
      <c r="EK1311" s="533"/>
      <c r="EL1311" s="533"/>
      <c r="EM1311" s="533"/>
      <c r="EN1311" s="533"/>
      <c r="EO1311" s="533"/>
      <c r="EP1311" s="533"/>
      <c r="EQ1311" s="533"/>
      <c r="ER1311" s="533"/>
      <c r="ES1311" s="533"/>
      <c r="ET1311" s="533"/>
      <c r="EU1311" s="533"/>
      <c r="EV1311" s="533"/>
      <c r="EW1311" s="533"/>
      <c r="EX1311" s="533"/>
      <c r="EY1311" s="533"/>
      <c r="EZ1311" s="533"/>
      <c r="FA1311" s="533"/>
      <c r="FB1311" s="533"/>
      <c r="FC1311" s="533"/>
      <c r="FD1311" s="533"/>
      <c r="FE1311" s="533"/>
      <c r="FF1311" s="533"/>
      <c r="FG1311" s="533"/>
      <c r="FH1311" s="533"/>
      <c r="FI1311" s="533"/>
      <c r="FJ1311" s="533"/>
      <c r="FK1311" s="533"/>
      <c r="FL1311" s="533"/>
      <c r="FM1311" s="533"/>
      <c r="FN1311" s="533"/>
      <c r="FO1311" s="533"/>
      <c r="FP1311" s="533"/>
      <c r="FQ1311" s="533"/>
      <c r="FR1311" s="533"/>
      <c r="FS1311" s="533"/>
      <c r="FT1311" s="533"/>
      <c r="FU1311" s="533"/>
      <c r="FV1311" s="533"/>
      <c r="FW1311" s="533"/>
      <c r="FX1311" s="533"/>
      <c r="FY1311" s="533"/>
      <c r="FZ1311" s="533"/>
      <c r="GA1311" s="533"/>
      <c r="GB1311" s="533"/>
      <c r="GC1311" s="533"/>
      <c r="GD1311" s="533"/>
      <c r="GE1311" s="533"/>
      <c r="GF1311" s="533"/>
      <c r="GG1311" s="533"/>
      <c r="GH1311" s="533"/>
      <c r="GI1311" s="533"/>
      <c r="GJ1311" s="533"/>
      <c r="GK1311" s="533"/>
      <c r="GL1311" s="533"/>
      <c r="GM1311" s="533"/>
      <c r="GN1311" s="533"/>
      <c r="GO1311" s="533"/>
      <c r="GP1311" s="533"/>
      <c r="GQ1311" s="533"/>
      <c r="GR1311" s="533"/>
      <c r="GS1311" s="533"/>
      <c r="GT1311" s="533"/>
      <c r="GU1311" s="533"/>
      <c r="GV1311" s="533"/>
      <c r="GW1311" s="533"/>
      <c r="GX1311" s="533"/>
      <c r="GY1311" s="533"/>
      <c r="GZ1311" s="533"/>
      <c r="HA1311" s="533"/>
      <c r="HB1311" s="533"/>
      <c r="HC1311" s="533"/>
      <c r="HD1311" s="533"/>
      <c r="HE1311" s="533"/>
      <c r="HF1311" s="533"/>
      <c r="HG1311" s="533"/>
      <c r="HH1311" s="533"/>
      <c r="HI1311" s="533"/>
      <c r="HJ1311" s="533"/>
      <c r="HK1311" s="533"/>
      <c r="HL1311" s="533"/>
      <c r="HM1311" s="533"/>
      <c r="HN1311" s="533"/>
      <c r="HO1311" s="533"/>
      <c r="HP1311" s="533"/>
      <c r="HQ1311" s="533"/>
      <c r="HR1311" s="533"/>
      <c r="HS1311" s="533"/>
      <c r="HT1311" s="533"/>
      <c r="HU1311" s="533"/>
      <c r="HV1311" s="533"/>
      <c r="HW1311" s="533"/>
      <c r="HX1311" s="533"/>
      <c r="HY1311" s="533"/>
      <c r="HZ1311" s="533"/>
      <c r="IA1311" s="533"/>
      <c r="IB1311" s="533"/>
      <c r="IC1311" s="533"/>
      <c r="ID1311" s="533"/>
      <c r="IE1311" s="533"/>
      <c r="IF1311" s="533"/>
      <c r="IG1311" s="533"/>
      <c r="IH1311" s="533"/>
      <c r="II1311" s="533"/>
      <c r="IJ1311" s="533"/>
      <c r="IK1311" s="533"/>
      <c r="IL1311" s="533"/>
      <c r="IM1311" s="533"/>
      <c r="IN1311" s="533"/>
      <c r="IO1311" s="533"/>
      <c r="IP1311" s="533"/>
      <c r="IQ1311" s="533"/>
      <c r="IR1311" s="533"/>
      <c r="IS1311" s="533"/>
      <c r="IT1311" s="533"/>
      <c r="IU1311" s="533"/>
      <c r="IV1311" s="533"/>
      <c r="IW1311" s="533"/>
      <c r="IX1311" s="533"/>
      <c r="IY1311" s="533"/>
      <c r="IZ1311" s="533"/>
      <c r="JA1311" s="533"/>
      <c r="JB1311" s="533"/>
      <c r="JC1311" s="533"/>
      <c r="JD1311" s="533"/>
      <c r="JE1311" s="533"/>
      <c r="JF1311" s="533"/>
      <c r="JG1311" s="533"/>
      <c r="JH1311" s="533"/>
    </row>
    <row r="1312" spans="1:268" s="3" customFormat="1" ht="54.75" customHeight="1" thickBot="1" x14ac:dyDescent="0.3">
      <c r="A1312" s="227" t="s">
        <v>3392</v>
      </c>
      <c r="B1312" s="227" t="s">
        <v>8339</v>
      </c>
      <c r="C1312" s="227">
        <v>11190063</v>
      </c>
      <c r="D1312" s="228">
        <v>43430</v>
      </c>
      <c r="E1312" s="228">
        <v>43430</v>
      </c>
      <c r="F1312" s="228">
        <v>45622</v>
      </c>
      <c r="G1312" s="227"/>
      <c r="H1312" s="227" t="s">
        <v>8340</v>
      </c>
      <c r="I1312" s="227"/>
      <c r="J1312" s="227" t="s">
        <v>8341</v>
      </c>
      <c r="K1312" s="227" t="s">
        <v>55</v>
      </c>
      <c r="L1312" s="227" t="s">
        <v>8346</v>
      </c>
      <c r="M1312" s="227" t="s">
        <v>52</v>
      </c>
      <c r="N1312" s="227" t="s">
        <v>61</v>
      </c>
      <c r="O1312" s="227" t="s">
        <v>52</v>
      </c>
      <c r="P1312" s="229" t="s">
        <v>245</v>
      </c>
      <c r="Q1312" s="227"/>
      <c r="R1312" s="227" t="s">
        <v>52</v>
      </c>
      <c r="S1312" s="227" t="s">
        <v>61</v>
      </c>
      <c r="T1312" s="227" t="s">
        <v>52</v>
      </c>
      <c r="U1312" s="229" t="s">
        <v>245</v>
      </c>
      <c r="V1312" s="227" t="s">
        <v>8342</v>
      </c>
      <c r="W1312" s="227" t="s">
        <v>8343</v>
      </c>
      <c r="X1312" s="227"/>
      <c r="Y1312" s="227"/>
      <c r="Z1312" s="230" t="s">
        <v>468</v>
      </c>
      <c r="AA1312" s="227" t="s">
        <v>427</v>
      </c>
      <c r="AB1312" s="227">
        <v>2.0250000000000001E-2</v>
      </c>
      <c r="AC1312" s="227">
        <v>2.78</v>
      </c>
      <c r="AD1312" s="227">
        <v>72533</v>
      </c>
      <c r="AE1312" s="227"/>
      <c r="AF1312" s="227"/>
      <c r="AG1312" s="227"/>
      <c r="AH1312" s="227"/>
      <c r="AI1312" s="227">
        <v>72533</v>
      </c>
      <c r="AJ1312" s="227"/>
      <c r="AK1312" s="227"/>
      <c r="AL1312" s="227"/>
      <c r="AM1312" s="227"/>
      <c r="AN1312" s="227"/>
      <c r="AO1312" s="227">
        <v>2</v>
      </c>
      <c r="AP1312" s="227"/>
      <c r="AQ1312" s="227" t="s">
        <v>47</v>
      </c>
      <c r="AR1312" s="227"/>
      <c r="AS1312" s="227" t="s">
        <v>1870</v>
      </c>
      <c r="AT1312" s="227"/>
      <c r="AU1312" s="227"/>
      <c r="AV1312" s="227">
        <v>1500</v>
      </c>
      <c r="AW1312" s="227" t="s">
        <v>8344</v>
      </c>
      <c r="AX1312" s="227" t="s">
        <v>8345</v>
      </c>
      <c r="AY1312" s="227">
        <v>42</v>
      </c>
      <c r="AZ1312" s="227">
        <v>35</v>
      </c>
      <c r="BA1312" s="227">
        <v>58.9</v>
      </c>
      <c r="BB1312" s="227">
        <v>23</v>
      </c>
      <c r="BC1312" s="227">
        <v>13</v>
      </c>
      <c r="BD1312" s="227">
        <v>58.4</v>
      </c>
      <c r="BE1312" s="178">
        <f t="shared" si="278"/>
        <v>42.599694444444445</v>
      </c>
      <c r="BF1312" s="180">
        <f t="shared" si="279"/>
        <v>23.232888888888887</v>
      </c>
      <c r="BG1312" s="227" t="s">
        <v>38</v>
      </c>
      <c r="BH1312" s="227"/>
      <c r="BI1312" s="227"/>
      <c r="BJ1312" s="228"/>
      <c r="BK1312" s="227"/>
      <c r="BL1312" s="228"/>
      <c r="BM1312" s="227"/>
      <c r="BN1312" s="227"/>
      <c r="BO1312" s="227"/>
      <c r="BP1312" s="227"/>
      <c r="BQ1312" s="227"/>
      <c r="BR1312" s="227"/>
      <c r="BS1312" s="227"/>
      <c r="BT1312" s="533"/>
      <c r="BU1312" s="533"/>
      <c r="BV1312" s="533"/>
      <c r="BW1312" s="533"/>
      <c r="BX1312" s="533"/>
      <c r="BY1312" s="533"/>
      <c r="BZ1312" s="533"/>
      <c r="CA1312" s="533"/>
      <c r="CB1312" s="533"/>
      <c r="CC1312" s="533"/>
      <c r="CD1312" s="533"/>
      <c r="CE1312" s="533"/>
      <c r="CF1312" s="533"/>
      <c r="CG1312" s="533"/>
      <c r="CH1312" s="533"/>
      <c r="CI1312" s="533"/>
      <c r="CJ1312" s="533"/>
      <c r="CK1312" s="533"/>
      <c r="CL1312" s="533"/>
      <c r="CM1312" s="533"/>
      <c r="CN1312" s="533"/>
      <c r="CO1312" s="533"/>
      <c r="CP1312" s="533"/>
      <c r="CQ1312" s="533"/>
      <c r="CR1312" s="533"/>
      <c r="CS1312" s="533"/>
      <c r="CT1312" s="533"/>
      <c r="CU1312" s="533"/>
      <c r="CV1312" s="533"/>
      <c r="CW1312" s="533"/>
      <c r="CX1312" s="533"/>
      <c r="CY1312" s="533"/>
      <c r="CZ1312" s="533"/>
      <c r="DA1312" s="533"/>
      <c r="DB1312" s="533"/>
      <c r="DC1312" s="533"/>
      <c r="DD1312" s="533"/>
      <c r="DE1312" s="533"/>
      <c r="DF1312" s="533"/>
      <c r="DG1312" s="533"/>
      <c r="DH1312" s="533"/>
      <c r="DI1312" s="533"/>
      <c r="DJ1312" s="533"/>
      <c r="DK1312" s="533"/>
      <c r="DL1312" s="533"/>
      <c r="DM1312" s="533"/>
      <c r="DN1312" s="533"/>
      <c r="DO1312" s="533"/>
      <c r="DP1312" s="533"/>
      <c r="DQ1312" s="533"/>
      <c r="DR1312" s="533"/>
      <c r="DS1312" s="533"/>
      <c r="DT1312" s="533"/>
      <c r="DU1312" s="533"/>
      <c r="DV1312" s="533"/>
      <c r="DW1312" s="533"/>
      <c r="DX1312" s="533"/>
      <c r="DY1312" s="533"/>
      <c r="DZ1312" s="533"/>
      <c r="EA1312" s="533"/>
      <c r="EB1312" s="533"/>
      <c r="EC1312" s="533"/>
      <c r="ED1312" s="533"/>
      <c r="EE1312" s="533"/>
      <c r="EF1312" s="533"/>
      <c r="EG1312" s="533"/>
      <c r="EH1312" s="533"/>
      <c r="EI1312" s="533"/>
      <c r="EJ1312" s="533"/>
      <c r="EK1312" s="533"/>
      <c r="EL1312" s="533"/>
      <c r="EM1312" s="533"/>
      <c r="EN1312" s="533"/>
      <c r="EO1312" s="533"/>
      <c r="EP1312" s="533"/>
      <c r="EQ1312" s="533"/>
      <c r="ER1312" s="533"/>
      <c r="ES1312" s="533"/>
      <c r="ET1312" s="533"/>
      <c r="EU1312" s="533"/>
      <c r="EV1312" s="533"/>
      <c r="EW1312" s="533"/>
      <c r="EX1312" s="533"/>
      <c r="EY1312" s="533"/>
      <c r="EZ1312" s="533"/>
      <c r="FA1312" s="533"/>
      <c r="FB1312" s="533"/>
      <c r="FC1312" s="533"/>
      <c r="FD1312" s="533"/>
      <c r="FE1312" s="533"/>
      <c r="FF1312" s="533"/>
      <c r="FG1312" s="533"/>
      <c r="FH1312" s="533"/>
      <c r="FI1312" s="533"/>
      <c r="FJ1312" s="533"/>
      <c r="FK1312" s="533"/>
      <c r="FL1312" s="533"/>
      <c r="FM1312" s="533"/>
      <c r="FN1312" s="533"/>
      <c r="FO1312" s="533"/>
      <c r="FP1312" s="533"/>
      <c r="FQ1312" s="533"/>
      <c r="FR1312" s="533"/>
      <c r="FS1312" s="533"/>
      <c r="FT1312" s="533"/>
      <c r="FU1312" s="533"/>
      <c r="FV1312" s="533"/>
      <c r="FW1312" s="533"/>
      <c r="FX1312" s="533"/>
      <c r="FY1312" s="533"/>
      <c r="FZ1312" s="533"/>
      <c r="GA1312" s="533"/>
      <c r="GB1312" s="533"/>
      <c r="GC1312" s="533"/>
      <c r="GD1312" s="533"/>
      <c r="GE1312" s="533"/>
      <c r="GF1312" s="533"/>
      <c r="GG1312" s="533"/>
      <c r="GH1312" s="533"/>
      <c r="GI1312" s="533"/>
      <c r="GJ1312" s="533"/>
      <c r="GK1312" s="533"/>
      <c r="GL1312" s="533"/>
      <c r="GM1312" s="533"/>
      <c r="GN1312" s="533"/>
      <c r="GO1312" s="533"/>
      <c r="GP1312" s="533"/>
      <c r="GQ1312" s="533"/>
      <c r="GR1312" s="533"/>
      <c r="GS1312" s="533"/>
      <c r="GT1312" s="533"/>
      <c r="GU1312" s="533"/>
      <c r="GV1312" s="533"/>
      <c r="GW1312" s="533"/>
      <c r="GX1312" s="533"/>
      <c r="GY1312" s="533"/>
      <c r="GZ1312" s="533"/>
      <c r="HA1312" s="533"/>
      <c r="HB1312" s="533"/>
      <c r="HC1312" s="533"/>
      <c r="HD1312" s="533"/>
      <c r="HE1312" s="533"/>
      <c r="HF1312" s="533"/>
      <c r="HG1312" s="533"/>
      <c r="HH1312" s="533"/>
      <c r="HI1312" s="533"/>
      <c r="HJ1312" s="533"/>
      <c r="HK1312" s="533"/>
      <c r="HL1312" s="533"/>
      <c r="HM1312" s="533"/>
      <c r="HN1312" s="533"/>
      <c r="HO1312" s="533"/>
      <c r="HP1312" s="533"/>
      <c r="HQ1312" s="533"/>
      <c r="HR1312" s="533"/>
      <c r="HS1312" s="533"/>
      <c r="HT1312" s="533"/>
      <c r="HU1312" s="533"/>
      <c r="HV1312" s="533"/>
      <c r="HW1312" s="533"/>
      <c r="HX1312" s="533"/>
      <c r="HY1312" s="533"/>
      <c r="HZ1312" s="533"/>
      <c r="IA1312" s="533"/>
      <c r="IB1312" s="533"/>
      <c r="IC1312" s="533"/>
      <c r="ID1312" s="533"/>
      <c r="IE1312" s="533"/>
      <c r="IF1312" s="533"/>
      <c r="IG1312" s="533"/>
      <c r="IH1312" s="533"/>
      <c r="II1312" s="533"/>
      <c r="IJ1312" s="533"/>
      <c r="IK1312" s="533"/>
      <c r="IL1312" s="533"/>
      <c r="IM1312" s="533"/>
      <c r="IN1312" s="533"/>
      <c r="IO1312" s="533"/>
      <c r="IP1312" s="533"/>
      <c r="IQ1312" s="533"/>
      <c r="IR1312" s="533"/>
      <c r="IS1312" s="533"/>
      <c r="IT1312" s="533"/>
      <c r="IU1312" s="533"/>
      <c r="IV1312" s="533"/>
      <c r="IW1312" s="533"/>
      <c r="IX1312" s="533"/>
      <c r="IY1312" s="533"/>
      <c r="IZ1312" s="533"/>
      <c r="JA1312" s="533"/>
      <c r="JB1312" s="533"/>
      <c r="JC1312" s="533"/>
      <c r="JD1312" s="533"/>
      <c r="JE1312" s="533"/>
      <c r="JF1312" s="533"/>
      <c r="JG1312" s="533"/>
      <c r="JH1312" s="533"/>
    </row>
    <row r="1313" spans="1:268" s="3" customFormat="1" ht="54.75" customHeight="1" x14ac:dyDescent="0.25">
      <c r="A1313" s="1" t="s">
        <v>3392</v>
      </c>
      <c r="B1313" s="1" t="s">
        <v>5902</v>
      </c>
      <c r="C1313" s="1">
        <v>11440005</v>
      </c>
      <c r="D1313" s="7">
        <v>43433</v>
      </c>
      <c r="E1313" s="7">
        <v>43433</v>
      </c>
      <c r="F1313" s="7">
        <v>43757</v>
      </c>
      <c r="G1313" s="1"/>
      <c r="H1313" s="1" t="s">
        <v>5063</v>
      </c>
      <c r="I1313" s="1"/>
      <c r="J1313" s="1" t="s">
        <v>8347</v>
      </c>
      <c r="K1313" s="1" t="s">
        <v>135</v>
      </c>
      <c r="L1313" s="1" t="s">
        <v>8348</v>
      </c>
      <c r="M1313" s="1" t="s">
        <v>242</v>
      </c>
      <c r="N1313" s="1" t="s">
        <v>292</v>
      </c>
      <c r="O1313" s="1" t="s">
        <v>76</v>
      </c>
      <c r="P1313" s="6" t="s">
        <v>5903</v>
      </c>
      <c r="Q1313" s="1" t="s">
        <v>8349</v>
      </c>
      <c r="R1313" s="1" t="s">
        <v>242</v>
      </c>
      <c r="S1313" s="1" t="s">
        <v>292</v>
      </c>
      <c r="T1313" s="1" t="s">
        <v>76</v>
      </c>
      <c r="U1313" s="6" t="s">
        <v>5903</v>
      </c>
      <c r="V1313" s="1" t="s">
        <v>8350</v>
      </c>
      <c r="W1313" s="1" t="s">
        <v>8351</v>
      </c>
      <c r="X1313" s="1">
        <v>347</v>
      </c>
      <c r="Y1313" s="1">
        <v>21</v>
      </c>
      <c r="Z1313" s="9" t="s">
        <v>468</v>
      </c>
      <c r="AA1313" s="1" t="s">
        <v>4733</v>
      </c>
      <c r="AB1313" s="1"/>
      <c r="AC1313" s="1">
        <v>2000</v>
      </c>
      <c r="AD1313" s="1">
        <v>37000000</v>
      </c>
      <c r="AE1313" s="1"/>
      <c r="AF1313" s="1">
        <v>37000000</v>
      </c>
      <c r="AG1313" s="1"/>
      <c r="AH1313" s="1"/>
      <c r="AI1313" s="1"/>
      <c r="AJ1313" s="1"/>
      <c r="AK1313" s="1"/>
      <c r="AL1313" s="1"/>
      <c r="AM1313" s="1"/>
      <c r="AN1313" s="1"/>
      <c r="AO1313" s="1"/>
      <c r="AP1313" s="1"/>
      <c r="AQ1313" s="1"/>
      <c r="AR1313" s="1"/>
      <c r="AS1313" s="173" t="s">
        <v>1870</v>
      </c>
      <c r="AT1313" s="1"/>
      <c r="AU1313" s="1"/>
      <c r="AV1313" s="1"/>
      <c r="AW1313" s="1" t="s">
        <v>5906</v>
      </c>
      <c r="AX1313" s="1" t="s">
        <v>5907</v>
      </c>
      <c r="AY1313" s="1">
        <v>43</v>
      </c>
      <c r="AZ1313" s="1">
        <v>19</v>
      </c>
      <c r="BA1313" s="1">
        <v>3.77</v>
      </c>
      <c r="BB1313" s="1">
        <v>24</v>
      </c>
      <c r="BC1313" s="1">
        <v>14</v>
      </c>
      <c r="BD1313" s="1">
        <v>43.75</v>
      </c>
      <c r="BE1313" s="1">
        <f t="shared" si="278"/>
        <v>43.317713888888889</v>
      </c>
      <c r="BF1313" s="6">
        <f t="shared" si="279"/>
        <v>24.245486111111113</v>
      </c>
      <c r="BG1313" s="1" t="s">
        <v>38</v>
      </c>
      <c r="BH1313" s="1"/>
      <c r="BI1313" s="1"/>
      <c r="BJ1313" s="7"/>
      <c r="BK1313" s="1"/>
      <c r="BL1313" s="7"/>
      <c r="BM1313" s="1"/>
      <c r="BN1313" s="1"/>
      <c r="BO1313" s="1"/>
      <c r="BP1313" s="1"/>
      <c r="BQ1313" s="1"/>
      <c r="BR1313" s="1"/>
      <c r="BS1313" s="1"/>
      <c r="BT1313" s="533"/>
      <c r="BU1313" s="533"/>
      <c r="BV1313" s="533"/>
      <c r="BW1313" s="533"/>
      <c r="BX1313" s="533"/>
      <c r="BY1313" s="533"/>
      <c r="BZ1313" s="533"/>
      <c r="CA1313" s="533"/>
      <c r="CB1313" s="533"/>
      <c r="CC1313" s="533"/>
      <c r="CD1313" s="533"/>
      <c r="CE1313" s="533"/>
      <c r="CF1313" s="533"/>
      <c r="CG1313" s="533"/>
      <c r="CH1313" s="533"/>
      <c r="CI1313" s="533"/>
      <c r="CJ1313" s="533"/>
      <c r="CK1313" s="533"/>
      <c r="CL1313" s="533"/>
      <c r="CM1313" s="533"/>
      <c r="CN1313" s="533"/>
      <c r="CO1313" s="533"/>
      <c r="CP1313" s="533"/>
      <c r="CQ1313" s="533"/>
      <c r="CR1313" s="533"/>
      <c r="CS1313" s="533"/>
      <c r="CT1313" s="533"/>
      <c r="CU1313" s="533"/>
      <c r="CV1313" s="533"/>
      <c r="CW1313" s="533"/>
      <c r="CX1313" s="533"/>
      <c r="CY1313" s="533"/>
      <c r="CZ1313" s="533"/>
      <c r="DA1313" s="533"/>
      <c r="DB1313" s="533"/>
      <c r="DC1313" s="533"/>
      <c r="DD1313" s="533"/>
      <c r="DE1313" s="533"/>
      <c r="DF1313" s="533"/>
      <c r="DG1313" s="533"/>
      <c r="DH1313" s="533"/>
      <c r="DI1313" s="533"/>
      <c r="DJ1313" s="533"/>
      <c r="DK1313" s="533"/>
      <c r="DL1313" s="533"/>
      <c r="DM1313" s="533"/>
      <c r="DN1313" s="533"/>
      <c r="DO1313" s="533"/>
      <c r="DP1313" s="533"/>
      <c r="DQ1313" s="533"/>
      <c r="DR1313" s="533"/>
      <c r="DS1313" s="533"/>
      <c r="DT1313" s="533"/>
      <c r="DU1313" s="533"/>
      <c r="DV1313" s="533"/>
      <c r="DW1313" s="533"/>
      <c r="DX1313" s="533"/>
      <c r="DY1313" s="533"/>
      <c r="DZ1313" s="533"/>
      <c r="EA1313" s="533"/>
      <c r="EB1313" s="533"/>
      <c r="EC1313" s="533"/>
      <c r="ED1313" s="533"/>
      <c r="EE1313" s="533"/>
      <c r="EF1313" s="533"/>
      <c r="EG1313" s="533"/>
      <c r="EH1313" s="533"/>
      <c r="EI1313" s="533"/>
      <c r="EJ1313" s="533"/>
      <c r="EK1313" s="533"/>
      <c r="EL1313" s="533"/>
      <c r="EM1313" s="533"/>
      <c r="EN1313" s="533"/>
      <c r="EO1313" s="533"/>
      <c r="EP1313" s="533"/>
      <c r="EQ1313" s="533"/>
      <c r="ER1313" s="533"/>
      <c r="ES1313" s="533"/>
      <c r="ET1313" s="533"/>
      <c r="EU1313" s="533"/>
      <c r="EV1313" s="533"/>
      <c r="EW1313" s="533"/>
      <c r="EX1313" s="533"/>
      <c r="EY1313" s="533"/>
      <c r="EZ1313" s="533"/>
      <c r="FA1313" s="533"/>
      <c r="FB1313" s="533"/>
      <c r="FC1313" s="533"/>
      <c r="FD1313" s="533"/>
      <c r="FE1313" s="533"/>
      <c r="FF1313" s="533"/>
      <c r="FG1313" s="533"/>
      <c r="FH1313" s="533"/>
      <c r="FI1313" s="533"/>
      <c r="FJ1313" s="533"/>
      <c r="FK1313" s="533"/>
      <c r="FL1313" s="533"/>
      <c r="FM1313" s="533"/>
      <c r="FN1313" s="533"/>
      <c r="FO1313" s="533"/>
      <c r="FP1313" s="533"/>
      <c r="FQ1313" s="533"/>
      <c r="FR1313" s="533"/>
      <c r="FS1313" s="533"/>
      <c r="FT1313" s="533"/>
      <c r="FU1313" s="533"/>
      <c r="FV1313" s="533"/>
      <c r="FW1313" s="533"/>
      <c r="FX1313" s="533"/>
      <c r="FY1313" s="533"/>
      <c r="FZ1313" s="533"/>
      <c r="GA1313" s="533"/>
      <c r="GB1313" s="533"/>
      <c r="GC1313" s="533"/>
      <c r="GD1313" s="533"/>
      <c r="GE1313" s="533"/>
      <c r="GF1313" s="533"/>
      <c r="GG1313" s="533"/>
      <c r="GH1313" s="533"/>
      <c r="GI1313" s="533"/>
      <c r="GJ1313" s="533"/>
      <c r="GK1313" s="533"/>
      <c r="GL1313" s="533"/>
      <c r="GM1313" s="533"/>
      <c r="GN1313" s="533"/>
      <c r="GO1313" s="533"/>
      <c r="GP1313" s="533"/>
      <c r="GQ1313" s="533"/>
      <c r="GR1313" s="533"/>
      <c r="GS1313" s="533"/>
      <c r="GT1313" s="533"/>
      <c r="GU1313" s="533"/>
      <c r="GV1313" s="533"/>
      <c r="GW1313" s="533"/>
      <c r="GX1313" s="533"/>
      <c r="GY1313" s="533"/>
      <c r="GZ1313" s="533"/>
      <c r="HA1313" s="533"/>
      <c r="HB1313" s="533"/>
      <c r="HC1313" s="533"/>
      <c r="HD1313" s="533"/>
      <c r="HE1313" s="533"/>
      <c r="HF1313" s="533"/>
      <c r="HG1313" s="533"/>
      <c r="HH1313" s="533"/>
      <c r="HI1313" s="533"/>
      <c r="HJ1313" s="533"/>
      <c r="HK1313" s="533"/>
      <c r="HL1313" s="533"/>
      <c r="HM1313" s="533"/>
      <c r="HN1313" s="533"/>
      <c r="HO1313" s="533"/>
      <c r="HP1313" s="533"/>
      <c r="HQ1313" s="533"/>
      <c r="HR1313" s="533"/>
      <c r="HS1313" s="533"/>
      <c r="HT1313" s="533"/>
      <c r="HU1313" s="533"/>
      <c r="HV1313" s="533"/>
      <c r="HW1313" s="533"/>
      <c r="HX1313" s="533"/>
      <c r="HY1313" s="533"/>
      <c r="HZ1313" s="533"/>
      <c r="IA1313" s="533"/>
      <c r="IB1313" s="533"/>
      <c r="IC1313" s="533"/>
      <c r="ID1313" s="533"/>
      <c r="IE1313" s="533"/>
      <c r="IF1313" s="533"/>
      <c r="IG1313" s="533"/>
      <c r="IH1313" s="533"/>
      <c r="II1313" s="533"/>
      <c r="IJ1313" s="533"/>
      <c r="IK1313" s="533"/>
      <c r="IL1313" s="533"/>
      <c r="IM1313" s="533"/>
      <c r="IN1313" s="533"/>
      <c r="IO1313" s="533"/>
      <c r="IP1313" s="533"/>
      <c r="IQ1313" s="533"/>
      <c r="IR1313" s="533"/>
      <c r="IS1313" s="533"/>
      <c r="IT1313" s="533"/>
      <c r="IU1313" s="533"/>
      <c r="IV1313" s="533"/>
      <c r="IW1313" s="533"/>
      <c r="IX1313" s="533"/>
      <c r="IY1313" s="533"/>
      <c r="IZ1313" s="533"/>
      <c r="JA1313" s="533"/>
      <c r="JB1313" s="533"/>
      <c r="JC1313" s="533"/>
      <c r="JD1313" s="533"/>
      <c r="JE1313" s="533"/>
      <c r="JF1313" s="533"/>
      <c r="JG1313" s="533"/>
      <c r="JH1313" s="533"/>
    </row>
    <row r="1314" spans="1:268" s="3" customFormat="1" ht="54.75" customHeight="1" x14ac:dyDescent="0.25">
      <c r="A1314" s="1"/>
      <c r="B1314" s="1" t="s">
        <v>5902</v>
      </c>
      <c r="C1314" s="1">
        <v>11440005</v>
      </c>
      <c r="D1314" s="7">
        <v>43433</v>
      </c>
      <c r="E1314" s="7">
        <v>43433</v>
      </c>
      <c r="F1314" s="7">
        <v>43757</v>
      </c>
      <c r="G1314" s="1"/>
      <c r="H1314" s="1" t="s">
        <v>5063</v>
      </c>
      <c r="I1314" s="1"/>
      <c r="J1314" s="1" t="s">
        <v>8347</v>
      </c>
      <c r="K1314" s="1" t="s">
        <v>135</v>
      </c>
      <c r="L1314" s="1" t="s">
        <v>8348</v>
      </c>
      <c r="M1314" s="1" t="s">
        <v>242</v>
      </c>
      <c r="N1314" s="1" t="s">
        <v>292</v>
      </c>
      <c r="O1314" s="1" t="s">
        <v>76</v>
      </c>
      <c r="P1314" s="6" t="s">
        <v>5903</v>
      </c>
      <c r="Q1314" s="1" t="s">
        <v>8349</v>
      </c>
      <c r="R1314" s="1" t="s">
        <v>242</v>
      </c>
      <c r="S1314" s="1" t="s">
        <v>292</v>
      </c>
      <c r="T1314" s="1" t="s">
        <v>76</v>
      </c>
      <c r="U1314" s="6" t="s">
        <v>5903</v>
      </c>
      <c r="V1314" s="1" t="s">
        <v>8350</v>
      </c>
      <c r="W1314" s="1" t="s">
        <v>8351</v>
      </c>
      <c r="X1314" s="1">
        <v>347</v>
      </c>
      <c r="Y1314" s="1">
        <v>21</v>
      </c>
      <c r="Z1314" s="9" t="s">
        <v>468</v>
      </c>
      <c r="AA1314" s="1" t="s">
        <v>4733</v>
      </c>
      <c r="AB1314" s="1"/>
      <c r="AC1314" s="1"/>
      <c r="AD1314" s="1"/>
      <c r="AE1314" s="1"/>
      <c r="AF1314" s="1"/>
      <c r="AG1314" s="1"/>
      <c r="AH1314" s="1"/>
      <c r="AI1314" s="1"/>
      <c r="AJ1314" s="1"/>
      <c r="AK1314" s="1"/>
      <c r="AL1314" s="1"/>
      <c r="AM1314" s="1"/>
      <c r="AN1314" s="1"/>
      <c r="AO1314" s="1"/>
      <c r="AP1314" s="1"/>
      <c r="AQ1314" s="1"/>
      <c r="AR1314" s="1"/>
      <c r="AS1314" s="1" t="s">
        <v>3496</v>
      </c>
      <c r="AT1314" s="1"/>
      <c r="AU1314" s="1"/>
      <c r="AV1314" s="1"/>
      <c r="AW1314" s="1" t="s">
        <v>8352</v>
      </c>
      <c r="AX1314" s="1" t="s">
        <v>8353</v>
      </c>
      <c r="AY1314" s="1">
        <v>43</v>
      </c>
      <c r="AZ1314" s="1">
        <v>19</v>
      </c>
      <c r="BA1314" s="1">
        <v>9.2100000000000009</v>
      </c>
      <c r="BB1314" s="1">
        <v>24</v>
      </c>
      <c r="BC1314" s="1">
        <v>14</v>
      </c>
      <c r="BD1314" s="1">
        <v>52.61</v>
      </c>
      <c r="BE1314" s="1">
        <f t="shared" si="278"/>
        <v>43.319225000000003</v>
      </c>
      <c r="BF1314" s="6">
        <f t="shared" si="279"/>
        <v>24.247947222222223</v>
      </c>
      <c r="BG1314" s="1" t="s">
        <v>38</v>
      </c>
      <c r="BH1314" s="1"/>
      <c r="BI1314" s="1"/>
      <c r="BJ1314" s="7"/>
      <c r="BK1314" s="1"/>
      <c r="BL1314" s="7"/>
      <c r="BM1314" s="1"/>
      <c r="BN1314" s="1"/>
      <c r="BO1314" s="1"/>
      <c r="BP1314" s="1"/>
      <c r="BQ1314" s="1"/>
      <c r="BR1314" s="1"/>
      <c r="BS1314" s="1"/>
      <c r="BT1314" s="533"/>
      <c r="BU1314" s="533"/>
      <c r="BV1314" s="533"/>
      <c r="BW1314" s="533"/>
      <c r="BX1314" s="533"/>
      <c r="BY1314" s="533"/>
      <c r="BZ1314" s="533"/>
      <c r="CA1314" s="533"/>
      <c r="CB1314" s="533"/>
      <c r="CC1314" s="533"/>
      <c r="CD1314" s="533"/>
      <c r="CE1314" s="533"/>
      <c r="CF1314" s="533"/>
      <c r="CG1314" s="533"/>
      <c r="CH1314" s="533"/>
      <c r="CI1314" s="533"/>
      <c r="CJ1314" s="533"/>
      <c r="CK1314" s="533"/>
      <c r="CL1314" s="533"/>
      <c r="CM1314" s="533"/>
      <c r="CN1314" s="533"/>
      <c r="CO1314" s="533"/>
      <c r="CP1314" s="533"/>
      <c r="CQ1314" s="533"/>
      <c r="CR1314" s="533"/>
      <c r="CS1314" s="533"/>
      <c r="CT1314" s="533"/>
      <c r="CU1314" s="533"/>
      <c r="CV1314" s="533"/>
      <c r="CW1314" s="533"/>
      <c r="CX1314" s="533"/>
      <c r="CY1314" s="533"/>
      <c r="CZ1314" s="533"/>
      <c r="DA1314" s="533"/>
      <c r="DB1314" s="533"/>
      <c r="DC1314" s="533"/>
      <c r="DD1314" s="533"/>
      <c r="DE1314" s="533"/>
      <c r="DF1314" s="533"/>
      <c r="DG1314" s="533"/>
      <c r="DH1314" s="533"/>
      <c r="DI1314" s="533"/>
      <c r="DJ1314" s="533"/>
      <c r="DK1314" s="533"/>
      <c r="DL1314" s="533"/>
      <c r="DM1314" s="533"/>
      <c r="DN1314" s="533"/>
      <c r="DO1314" s="533"/>
      <c r="DP1314" s="533"/>
      <c r="DQ1314" s="533"/>
      <c r="DR1314" s="533"/>
      <c r="DS1314" s="533"/>
      <c r="DT1314" s="533"/>
      <c r="DU1314" s="533"/>
      <c r="DV1314" s="533"/>
      <c r="DW1314" s="533"/>
      <c r="DX1314" s="533"/>
      <c r="DY1314" s="533"/>
      <c r="DZ1314" s="533"/>
      <c r="EA1314" s="533"/>
      <c r="EB1314" s="533"/>
      <c r="EC1314" s="533"/>
      <c r="ED1314" s="533"/>
      <c r="EE1314" s="533"/>
      <c r="EF1314" s="533"/>
      <c r="EG1314" s="533"/>
      <c r="EH1314" s="533"/>
      <c r="EI1314" s="533"/>
      <c r="EJ1314" s="533"/>
      <c r="EK1314" s="533"/>
      <c r="EL1314" s="533"/>
      <c r="EM1314" s="533"/>
      <c r="EN1314" s="533"/>
      <c r="EO1314" s="533"/>
      <c r="EP1314" s="533"/>
      <c r="EQ1314" s="533"/>
      <c r="ER1314" s="533"/>
      <c r="ES1314" s="533"/>
      <c r="ET1314" s="533"/>
      <c r="EU1314" s="533"/>
      <c r="EV1314" s="533"/>
      <c r="EW1314" s="533"/>
      <c r="EX1314" s="533"/>
      <c r="EY1314" s="533"/>
      <c r="EZ1314" s="533"/>
      <c r="FA1314" s="533"/>
      <c r="FB1314" s="533"/>
      <c r="FC1314" s="533"/>
      <c r="FD1314" s="533"/>
      <c r="FE1314" s="533"/>
      <c r="FF1314" s="533"/>
      <c r="FG1314" s="533"/>
      <c r="FH1314" s="533"/>
      <c r="FI1314" s="533"/>
      <c r="FJ1314" s="533"/>
      <c r="FK1314" s="533"/>
      <c r="FL1314" s="533"/>
      <c r="FM1314" s="533"/>
      <c r="FN1314" s="533"/>
      <c r="FO1314" s="533"/>
      <c r="FP1314" s="533"/>
      <c r="FQ1314" s="533"/>
      <c r="FR1314" s="533"/>
      <c r="FS1314" s="533"/>
      <c r="FT1314" s="533"/>
      <c r="FU1314" s="533"/>
      <c r="FV1314" s="533"/>
      <c r="FW1314" s="533"/>
      <c r="FX1314" s="533"/>
      <c r="FY1314" s="533"/>
      <c r="FZ1314" s="533"/>
      <c r="GA1314" s="533"/>
      <c r="GB1314" s="533"/>
      <c r="GC1314" s="533"/>
      <c r="GD1314" s="533"/>
      <c r="GE1314" s="533"/>
      <c r="GF1314" s="533"/>
      <c r="GG1314" s="533"/>
      <c r="GH1314" s="533"/>
      <c r="GI1314" s="533"/>
      <c r="GJ1314" s="533"/>
      <c r="GK1314" s="533"/>
      <c r="GL1314" s="533"/>
      <c r="GM1314" s="533"/>
      <c r="GN1314" s="533"/>
      <c r="GO1314" s="533"/>
      <c r="GP1314" s="533"/>
      <c r="GQ1314" s="533"/>
      <c r="GR1314" s="533"/>
      <c r="GS1314" s="533"/>
      <c r="GT1314" s="533"/>
      <c r="GU1314" s="533"/>
      <c r="GV1314" s="533"/>
      <c r="GW1314" s="533"/>
      <c r="GX1314" s="533"/>
      <c r="GY1314" s="533"/>
      <c r="GZ1314" s="533"/>
      <c r="HA1314" s="533"/>
      <c r="HB1314" s="533"/>
      <c r="HC1314" s="533"/>
      <c r="HD1314" s="533"/>
      <c r="HE1314" s="533"/>
      <c r="HF1314" s="533"/>
      <c r="HG1314" s="533"/>
      <c r="HH1314" s="533"/>
      <c r="HI1314" s="533"/>
      <c r="HJ1314" s="533"/>
      <c r="HK1314" s="533"/>
      <c r="HL1314" s="533"/>
      <c r="HM1314" s="533"/>
      <c r="HN1314" s="533"/>
      <c r="HO1314" s="533"/>
      <c r="HP1314" s="533"/>
      <c r="HQ1314" s="533"/>
      <c r="HR1314" s="533"/>
      <c r="HS1314" s="533"/>
      <c r="HT1314" s="533"/>
      <c r="HU1314" s="533"/>
      <c r="HV1314" s="533"/>
      <c r="HW1314" s="533"/>
      <c r="HX1314" s="533"/>
      <c r="HY1314" s="533"/>
      <c r="HZ1314" s="533"/>
      <c r="IA1314" s="533"/>
      <c r="IB1314" s="533"/>
      <c r="IC1314" s="533"/>
      <c r="ID1314" s="533"/>
      <c r="IE1314" s="533"/>
      <c r="IF1314" s="533"/>
      <c r="IG1314" s="533"/>
      <c r="IH1314" s="533"/>
      <c r="II1314" s="533"/>
      <c r="IJ1314" s="533"/>
      <c r="IK1314" s="533"/>
      <c r="IL1314" s="533"/>
      <c r="IM1314" s="533"/>
      <c r="IN1314" s="533"/>
      <c r="IO1314" s="533"/>
      <c r="IP1314" s="533"/>
      <c r="IQ1314" s="533"/>
      <c r="IR1314" s="533"/>
      <c r="IS1314" s="533"/>
      <c r="IT1314" s="533"/>
      <c r="IU1314" s="533"/>
      <c r="IV1314" s="533"/>
      <c r="IW1314" s="533"/>
      <c r="IX1314" s="533"/>
      <c r="IY1314" s="533"/>
      <c r="IZ1314" s="533"/>
      <c r="JA1314" s="533"/>
      <c r="JB1314" s="533"/>
      <c r="JC1314" s="533"/>
      <c r="JD1314" s="533"/>
      <c r="JE1314" s="533"/>
      <c r="JF1314" s="533"/>
      <c r="JG1314" s="533"/>
      <c r="JH1314" s="533"/>
    </row>
    <row r="1315" spans="1:268" s="3" customFormat="1" ht="54.75" customHeight="1" thickBot="1" x14ac:dyDescent="0.3">
      <c r="A1315" s="178"/>
      <c r="B1315" s="178" t="s">
        <v>5902</v>
      </c>
      <c r="C1315" s="178">
        <v>11440005</v>
      </c>
      <c r="D1315" s="179">
        <v>43433</v>
      </c>
      <c r="E1315" s="179">
        <v>43433</v>
      </c>
      <c r="F1315" s="179">
        <v>43757</v>
      </c>
      <c r="G1315" s="178"/>
      <c r="H1315" s="178" t="s">
        <v>5063</v>
      </c>
      <c r="I1315" s="178"/>
      <c r="J1315" s="178" t="s">
        <v>8347</v>
      </c>
      <c r="K1315" s="178" t="s">
        <v>135</v>
      </c>
      <c r="L1315" s="178" t="s">
        <v>8348</v>
      </c>
      <c r="M1315" s="178" t="s">
        <v>242</v>
      </c>
      <c r="N1315" s="178" t="s">
        <v>292</v>
      </c>
      <c r="O1315" s="178" t="s">
        <v>76</v>
      </c>
      <c r="P1315" s="180" t="s">
        <v>5903</v>
      </c>
      <c r="Q1315" s="178" t="s">
        <v>8349</v>
      </c>
      <c r="R1315" s="178" t="s">
        <v>242</v>
      </c>
      <c r="S1315" s="178" t="s">
        <v>292</v>
      </c>
      <c r="T1315" s="178" t="s">
        <v>76</v>
      </c>
      <c r="U1315" s="180" t="s">
        <v>5903</v>
      </c>
      <c r="V1315" s="178" t="s">
        <v>8350</v>
      </c>
      <c r="W1315" s="178" t="s">
        <v>8351</v>
      </c>
      <c r="X1315" s="178">
        <v>347</v>
      </c>
      <c r="Y1315" s="178">
        <v>21</v>
      </c>
      <c r="Z1315" s="181" t="s">
        <v>468</v>
      </c>
      <c r="AA1315" s="178" t="s">
        <v>4733</v>
      </c>
      <c r="AB1315" s="178"/>
      <c r="AC1315" s="178"/>
      <c r="AD1315" s="178"/>
      <c r="AE1315" s="178"/>
      <c r="AF1315" s="178"/>
      <c r="AG1315" s="178"/>
      <c r="AH1315" s="178"/>
      <c r="AI1315" s="178"/>
      <c r="AJ1315" s="178"/>
      <c r="AK1315" s="178"/>
      <c r="AL1315" s="178"/>
      <c r="AM1315" s="178"/>
      <c r="AN1315" s="178"/>
      <c r="AO1315" s="178"/>
      <c r="AP1315" s="178"/>
      <c r="AQ1315" s="178"/>
      <c r="AR1315" s="178"/>
      <c r="AS1315" s="178" t="s">
        <v>3500</v>
      </c>
      <c r="AT1315" s="178"/>
      <c r="AU1315" s="178"/>
      <c r="AV1315" s="178"/>
      <c r="AW1315" s="178" t="s">
        <v>5908</v>
      </c>
      <c r="AX1315" s="178" t="s">
        <v>5909</v>
      </c>
      <c r="AY1315" s="178">
        <v>43</v>
      </c>
      <c r="AZ1315" s="178">
        <v>19</v>
      </c>
      <c r="BA1315" s="178">
        <v>8.9700000000000006</v>
      </c>
      <c r="BB1315" s="178">
        <v>24</v>
      </c>
      <c r="BC1315" s="178">
        <v>14</v>
      </c>
      <c r="BD1315" s="178">
        <v>53.5</v>
      </c>
      <c r="BE1315" s="178">
        <f t="shared" si="278"/>
        <v>43.319158333333334</v>
      </c>
      <c r="BF1315" s="180">
        <f t="shared" si="279"/>
        <v>24.248194444444444</v>
      </c>
      <c r="BG1315" s="178" t="s">
        <v>38</v>
      </c>
      <c r="BH1315" s="178"/>
      <c r="BI1315" s="178"/>
      <c r="BJ1315" s="179"/>
      <c r="BK1315" s="178"/>
      <c r="BL1315" s="179"/>
      <c r="BM1315" s="178"/>
      <c r="BN1315" s="178"/>
      <c r="BO1315" s="178"/>
      <c r="BP1315" s="178"/>
      <c r="BQ1315" s="178"/>
      <c r="BR1315" s="178"/>
      <c r="BS1315" s="178"/>
      <c r="BT1315" s="533"/>
      <c r="BU1315" s="533"/>
      <c r="BV1315" s="533"/>
      <c r="BW1315" s="533"/>
      <c r="BX1315" s="533"/>
      <c r="BY1315" s="533"/>
      <c r="BZ1315" s="533"/>
      <c r="CA1315" s="533"/>
      <c r="CB1315" s="533"/>
      <c r="CC1315" s="533"/>
      <c r="CD1315" s="533"/>
      <c r="CE1315" s="533"/>
      <c r="CF1315" s="533"/>
      <c r="CG1315" s="533"/>
      <c r="CH1315" s="533"/>
      <c r="CI1315" s="533"/>
      <c r="CJ1315" s="533"/>
      <c r="CK1315" s="533"/>
      <c r="CL1315" s="533"/>
      <c r="CM1315" s="533"/>
      <c r="CN1315" s="533"/>
      <c r="CO1315" s="533"/>
      <c r="CP1315" s="533"/>
      <c r="CQ1315" s="533"/>
      <c r="CR1315" s="533"/>
      <c r="CS1315" s="533"/>
      <c r="CT1315" s="533"/>
      <c r="CU1315" s="533"/>
      <c r="CV1315" s="533"/>
      <c r="CW1315" s="533"/>
      <c r="CX1315" s="533"/>
      <c r="CY1315" s="533"/>
      <c r="CZ1315" s="533"/>
      <c r="DA1315" s="533"/>
      <c r="DB1315" s="533"/>
      <c r="DC1315" s="533"/>
      <c r="DD1315" s="533"/>
      <c r="DE1315" s="533"/>
      <c r="DF1315" s="533"/>
      <c r="DG1315" s="533"/>
      <c r="DH1315" s="533"/>
      <c r="DI1315" s="533"/>
      <c r="DJ1315" s="533"/>
      <c r="DK1315" s="533"/>
      <c r="DL1315" s="533"/>
      <c r="DM1315" s="533"/>
      <c r="DN1315" s="533"/>
      <c r="DO1315" s="533"/>
      <c r="DP1315" s="533"/>
      <c r="DQ1315" s="533"/>
      <c r="DR1315" s="533"/>
      <c r="DS1315" s="533"/>
      <c r="DT1315" s="533"/>
      <c r="DU1315" s="533"/>
      <c r="DV1315" s="533"/>
      <c r="DW1315" s="533"/>
      <c r="DX1315" s="533"/>
      <c r="DY1315" s="533"/>
      <c r="DZ1315" s="533"/>
      <c r="EA1315" s="533"/>
      <c r="EB1315" s="533"/>
      <c r="EC1315" s="533"/>
      <c r="ED1315" s="533"/>
      <c r="EE1315" s="533"/>
      <c r="EF1315" s="533"/>
      <c r="EG1315" s="533"/>
      <c r="EH1315" s="533"/>
      <c r="EI1315" s="533"/>
      <c r="EJ1315" s="533"/>
      <c r="EK1315" s="533"/>
      <c r="EL1315" s="533"/>
      <c r="EM1315" s="533"/>
      <c r="EN1315" s="533"/>
      <c r="EO1315" s="533"/>
      <c r="EP1315" s="533"/>
      <c r="EQ1315" s="533"/>
      <c r="ER1315" s="533"/>
      <c r="ES1315" s="533"/>
      <c r="ET1315" s="533"/>
      <c r="EU1315" s="533"/>
      <c r="EV1315" s="533"/>
      <c r="EW1315" s="533"/>
      <c r="EX1315" s="533"/>
      <c r="EY1315" s="533"/>
      <c r="EZ1315" s="533"/>
      <c r="FA1315" s="533"/>
      <c r="FB1315" s="533"/>
      <c r="FC1315" s="533"/>
      <c r="FD1315" s="533"/>
      <c r="FE1315" s="533"/>
      <c r="FF1315" s="533"/>
      <c r="FG1315" s="533"/>
      <c r="FH1315" s="533"/>
      <c r="FI1315" s="533"/>
      <c r="FJ1315" s="533"/>
      <c r="FK1315" s="533"/>
      <c r="FL1315" s="533"/>
      <c r="FM1315" s="533"/>
      <c r="FN1315" s="533"/>
      <c r="FO1315" s="533"/>
      <c r="FP1315" s="533"/>
      <c r="FQ1315" s="533"/>
      <c r="FR1315" s="533"/>
      <c r="FS1315" s="533"/>
      <c r="FT1315" s="533"/>
      <c r="FU1315" s="533"/>
      <c r="FV1315" s="533"/>
      <c r="FW1315" s="533"/>
      <c r="FX1315" s="533"/>
      <c r="FY1315" s="533"/>
      <c r="FZ1315" s="533"/>
      <c r="GA1315" s="533"/>
      <c r="GB1315" s="533"/>
      <c r="GC1315" s="533"/>
      <c r="GD1315" s="533"/>
      <c r="GE1315" s="533"/>
      <c r="GF1315" s="533"/>
      <c r="GG1315" s="533"/>
      <c r="GH1315" s="533"/>
      <c r="GI1315" s="533"/>
      <c r="GJ1315" s="533"/>
      <c r="GK1315" s="533"/>
      <c r="GL1315" s="533"/>
      <c r="GM1315" s="533"/>
      <c r="GN1315" s="533"/>
      <c r="GO1315" s="533"/>
      <c r="GP1315" s="533"/>
      <c r="GQ1315" s="533"/>
      <c r="GR1315" s="533"/>
      <c r="GS1315" s="533"/>
      <c r="GT1315" s="533"/>
      <c r="GU1315" s="533"/>
      <c r="GV1315" s="533"/>
      <c r="GW1315" s="533"/>
      <c r="GX1315" s="533"/>
      <c r="GY1315" s="533"/>
      <c r="GZ1315" s="533"/>
      <c r="HA1315" s="533"/>
      <c r="HB1315" s="533"/>
      <c r="HC1315" s="533"/>
      <c r="HD1315" s="533"/>
      <c r="HE1315" s="533"/>
      <c r="HF1315" s="533"/>
      <c r="HG1315" s="533"/>
      <c r="HH1315" s="533"/>
      <c r="HI1315" s="533"/>
      <c r="HJ1315" s="533"/>
      <c r="HK1315" s="533"/>
      <c r="HL1315" s="533"/>
      <c r="HM1315" s="533"/>
      <c r="HN1315" s="533"/>
      <c r="HO1315" s="533"/>
      <c r="HP1315" s="533"/>
      <c r="HQ1315" s="533"/>
      <c r="HR1315" s="533"/>
      <c r="HS1315" s="533"/>
      <c r="HT1315" s="533"/>
      <c r="HU1315" s="533"/>
      <c r="HV1315" s="533"/>
      <c r="HW1315" s="533"/>
      <c r="HX1315" s="533"/>
      <c r="HY1315" s="533"/>
      <c r="HZ1315" s="533"/>
      <c r="IA1315" s="533"/>
      <c r="IB1315" s="533"/>
      <c r="IC1315" s="533"/>
      <c r="ID1315" s="533"/>
      <c r="IE1315" s="533"/>
      <c r="IF1315" s="533"/>
      <c r="IG1315" s="533"/>
      <c r="IH1315" s="533"/>
      <c r="II1315" s="533"/>
      <c r="IJ1315" s="533"/>
      <c r="IK1315" s="533"/>
      <c r="IL1315" s="533"/>
      <c r="IM1315" s="533"/>
      <c r="IN1315" s="533"/>
      <c r="IO1315" s="533"/>
      <c r="IP1315" s="533"/>
      <c r="IQ1315" s="533"/>
      <c r="IR1315" s="533"/>
      <c r="IS1315" s="533"/>
      <c r="IT1315" s="533"/>
      <c r="IU1315" s="533"/>
      <c r="IV1315" s="533"/>
      <c r="IW1315" s="533"/>
      <c r="IX1315" s="533"/>
      <c r="IY1315" s="533"/>
      <c r="IZ1315" s="533"/>
      <c r="JA1315" s="533"/>
      <c r="JB1315" s="533"/>
      <c r="JC1315" s="533"/>
      <c r="JD1315" s="533"/>
      <c r="JE1315" s="533"/>
      <c r="JF1315" s="533"/>
      <c r="JG1315" s="533"/>
      <c r="JH1315" s="533"/>
    </row>
    <row r="1316" spans="1:268" s="3" customFormat="1" ht="54.75" customHeight="1" thickBot="1" x14ac:dyDescent="0.3">
      <c r="A1316" s="227" t="s">
        <v>3392</v>
      </c>
      <c r="B1316" s="227" t="s">
        <v>8373</v>
      </c>
      <c r="C1316" s="227">
        <v>11190064</v>
      </c>
      <c r="D1316" s="228">
        <v>43494</v>
      </c>
      <c r="E1316" s="228">
        <v>43494</v>
      </c>
      <c r="F1316" s="228">
        <v>45320</v>
      </c>
      <c r="G1316" s="227"/>
      <c r="H1316" s="227" t="s">
        <v>462</v>
      </c>
      <c r="I1316" s="227"/>
      <c r="J1316" s="227" t="s">
        <v>8061</v>
      </c>
      <c r="K1316" s="227" t="s">
        <v>55</v>
      </c>
      <c r="L1316" s="227" t="s">
        <v>8374</v>
      </c>
      <c r="M1316" s="227" t="s">
        <v>204</v>
      </c>
      <c r="N1316" s="227" t="s">
        <v>205</v>
      </c>
      <c r="O1316" s="227" t="s">
        <v>72</v>
      </c>
      <c r="P1316" s="229" t="s">
        <v>8375</v>
      </c>
      <c r="Q1316" s="227"/>
      <c r="R1316" s="227" t="s">
        <v>204</v>
      </c>
      <c r="S1316" s="227" t="s">
        <v>205</v>
      </c>
      <c r="T1316" s="227" t="s">
        <v>72</v>
      </c>
      <c r="U1316" s="229" t="s">
        <v>8375</v>
      </c>
      <c r="V1316" s="227"/>
      <c r="W1316" s="227" t="s">
        <v>2819</v>
      </c>
      <c r="X1316" s="227"/>
      <c r="Y1316" s="227"/>
      <c r="Z1316" s="230" t="s">
        <v>468</v>
      </c>
      <c r="AA1316" s="227" t="s">
        <v>427</v>
      </c>
      <c r="AB1316" s="227">
        <v>3.8969999999999998</v>
      </c>
      <c r="AC1316" s="227">
        <v>8</v>
      </c>
      <c r="AD1316" s="227">
        <v>41340</v>
      </c>
      <c r="AE1316" s="227"/>
      <c r="AF1316" s="227"/>
      <c r="AG1316" s="227"/>
      <c r="AH1316" s="227"/>
      <c r="AI1316" s="227">
        <v>41340</v>
      </c>
      <c r="AJ1316" s="227"/>
      <c r="AK1316" s="227"/>
      <c r="AL1316" s="227"/>
      <c r="AM1316" s="227"/>
      <c r="AN1316" s="227"/>
      <c r="AO1316" s="227">
        <v>390</v>
      </c>
      <c r="AP1316" s="227"/>
      <c r="AQ1316" s="227"/>
      <c r="AR1316" s="227"/>
      <c r="AS1316" s="227" t="s">
        <v>2277</v>
      </c>
      <c r="AT1316" s="227"/>
      <c r="AU1316" s="227"/>
      <c r="AV1316" s="227">
        <v>183.29</v>
      </c>
      <c r="AW1316" s="227" t="s">
        <v>8376</v>
      </c>
      <c r="AX1316" s="227" t="s">
        <v>8377</v>
      </c>
      <c r="AY1316" s="227">
        <v>43</v>
      </c>
      <c r="AZ1316" s="227">
        <v>5</v>
      </c>
      <c r="BA1316" s="227">
        <v>18.5</v>
      </c>
      <c r="BB1316" s="227">
        <v>24</v>
      </c>
      <c r="BC1316" s="227">
        <v>9</v>
      </c>
      <c r="BD1316" s="227">
        <v>36.299999999999997</v>
      </c>
      <c r="BE1316" s="178">
        <f>AY1316+AZ1316/60+BA1316/3600</f>
        <v>43.088472222222222</v>
      </c>
      <c r="BF1316" s="178">
        <f>BB1316+BC1316/60+BD1316/3600</f>
        <v>24.160083333333333</v>
      </c>
      <c r="BG1316" s="227" t="s">
        <v>38</v>
      </c>
      <c r="BH1316" s="227"/>
      <c r="BI1316" s="227"/>
      <c r="BJ1316" s="228"/>
      <c r="BK1316" s="227"/>
      <c r="BL1316" s="228"/>
      <c r="BM1316" s="227"/>
      <c r="BN1316" s="227"/>
      <c r="BO1316" s="227"/>
      <c r="BP1316" s="227"/>
      <c r="BQ1316" s="227"/>
      <c r="BR1316" s="227"/>
      <c r="BS1316" s="227"/>
      <c r="BT1316" s="533"/>
      <c r="BU1316" s="533"/>
      <c r="BV1316" s="533"/>
      <c r="BW1316" s="533"/>
      <c r="BX1316" s="533"/>
      <c r="BY1316" s="533"/>
      <c r="BZ1316" s="533"/>
      <c r="CA1316" s="533"/>
      <c r="CB1316" s="533"/>
      <c r="CC1316" s="533"/>
      <c r="CD1316" s="533"/>
      <c r="CE1316" s="533"/>
      <c r="CF1316" s="533"/>
      <c r="CG1316" s="533"/>
      <c r="CH1316" s="533"/>
      <c r="CI1316" s="533"/>
      <c r="CJ1316" s="533"/>
      <c r="CK1316" s="533"/>
      <c r="CL1316" s="533"/>
      <c r="CM1316" s="533"/>
      <c r="CN1316" s="533"/>
      <c r="CO1316" s="533"/>
      <c r="CP1316" s="533"/>
      <c r="CQ1316" s="533"/>
      <c r="CR1316" s="533"/>
      <c r="CS1316" s="533"/>
      <c r="CT1316" s="533"/>
      <c r="CU1316" s="533"/>
      <c r="CV1316" s="533"/>
      <c r="CW1316" s="533"/>
      <c r="CX1316" s="533"/>
      <c r="CY1316" s="533"/>
      <c r="CZ1316" s="533"/>
      <c r="DA1316" s="533"/>
      <c r="DB1316" s="533"/>
      <c r="DC1316" s="533"/>
      <c r="DD1316" s="533"/>
      <c r="DE1316" s="533"/>
      <c r="DF1316" s="533"/>
      <c r="DG1316" s="533"/>
      <c r="DH1316" s="533"/>
      <c r="DI1316" s="533"/>
      <c r="DJ1316" s="533"/>
      <c r="DK1316" s="533"/>
      <c r="DL1316" s="533"/>
      <c r="DM1316" s="533"/>
      <c r="DN1316" s="533"/>
      <c r="DO1316" s="533"/>
      <c r="DP1316" s="533"/>
      <c r="DQ1316" s="533"/>
      <c r="DR1316" s="533"/>
      <c r="DS1316" s="533"/>
      <c r="DT1316" s="533"/>
      <c r="DU1316" s="533"/>
      <c r="DV1316" s="533"/>
      <c r="DW1316" s="533"/>
      <c r="DX1316" s="533"/>
      <c r="DY1316" s="533"/>
      <c r="DZ1316" s="533"/>
      <c r="EA1316" s="533"/>
      <c r="EB1316" s="533"/>
      <c r="EC1316" s="533"/>
      <c r="ED1316" s="533"/>
      <c r="EE1316" s="533"/>
      <c r="EF1316" s="533"/>
      <c r="EG1316" s="533"/>
      <c r="EH1316" s="533"/>
      <c r="EI1316" s="533"/>
      <c r="EJ1316" s="533"/>
      <c r="EK1316" s="533"/>
      <c r="EL1316" s="533"/>
      <c r="EM1316" s="533"/>
      <c r="EN1316" s="533"/>
      <c r="EO1316" s="533"/>
      <c r="EP1316" s="533"/>
      <c r="EQ1316" s="533"/>
      <c r="ER1316" s="533"/>
      <c r="ES1316" s="533"/>
      <c r="ET1316" s="533"/>
      <c r="EU1316" s="533"/>
      <c r="EV1316" s="533"/>
      <c r="EW1316" s="533"/>
      <c r="EX1316" s="533"/>
      <c r="EY1316" s="533"/>
      <c r="EZ1316" s="533"/>
      <c r="FA1316" s="533"/>
      <c r="FB1316" s="533"/>
      <c r="FC1316" s="533"/>
      <c r="FD1316" s="533"/>
      <c r="FE1316" s="533"/>
      <c r="FF1316" s="533"/>
      <c r="FG1316" s="533"/>
      <c r="FH1316" s="533"/>
      <c r="FI1316" s="533"/>
      <c r="FJ1316" s="533"/>
      <c r="FK1316" s="533"/>
      <c r="FL1316" s="533"/>
      <c r="FM1316" s="533"/>
      <c r="FN1316" s="533"/>
      <c r="FO1316" s="533"/>
      <c r="FP1316" s="533"/>
      <c r="FQ1316" s="533"/>
      <c r="FR1316" s="533"/>
      <c r="FS1316" s="533"/>
      <c r="FT1316" s="533"/>
      <c r="FU1316" s="533"/>
      <c r="FV1316" s="533"/>
      <c r="FW1316" s="533"/>
      <c r="FX1316" s="533"/>
      <c r="FY1316" s="533"/>
      <c r="FZ1316" s="533"/>
      <c r="GA1316" s="533"/>
      <c r="GB1316" s="533"/>
      <c r="GC1316" s="533"/>
      <c r="GD1316" s="533"/>
      <c r="GE1316" s="533"/>
      <c r="GF1316" s="533"/>
      <c r="GG1316" s="533"/>
      <c r="GH1316" s="533"/>
      <c r="GI1316" s="533"/>
      <c r="GJ1316" s="533"/>
      <c r="GK1316" s="533"/>
      <c r="GL1316" s="533"/>
      <c r="GM1316" s="533"/>
      <c r="GN1316" s="533"/>
      <c r="GO1316" s="533"/>
      <c r="GP1316" s="533"/>
      <c r="GQ1316" s="533"/>
      <c r="GR1316" s="533"/>
      <c r="GS1316" s="533"/>
      <c r="GT1316" s="533"/>
      <c r="GU1316" s="533"/>
      <c r="GV1316" s="533"/>
      <c r="GW1316" s="533"/>
      <c r="GX1316" s="533"/>
      <c r="GY1316" s="533"/>
      <c r="GZ1316" s="533"/>
      <c r="HA1316" s="533"/>
      <c r="HB1316" s="533"/>
      <c r="HC1316" s="533"/>
      <c r="HD1316" s="533"/>
      <c r="HE1316" s="533"/>
      <c r="HF1316" s="533"/>
      <c r="HG1316" s="533"/>
      <c r="HH1316" s="533"/>
      <c r="HI1316" s="533"/>
      <c r="HJ1316" s="533"/>
      <c r="HK1316" s="533"/>
      <c r="HL1316" s="533"/>
      <c r="HM1316" s="533"/>
      <c r="HN1316" s="533"/>
      <c r="HO1316" s="533"/>
      <c r="HP1316" s="533"/>
      <c r="HQ1316" s="533"/>
      <c r="HR1316" s="533"/>
      <c r="HS1316" s="533"/>
      <c r="HT1316" s="533"/>
      <c r="HU1316" s="533"/>
      <c r="HV1316" s="533"/>
      <c r="HW1316" s="533"/>
      <c r="HX1316" s="533"/>
      <c r="HY1316" s="533"/>
      <c r="HZ1316" s="533"/>
      <c r="IA1316" s="533"/>
      <c r="IB1316" s="533"/>
      <c r="IC1316" s="533"/>
      <c r="ID1316" s="533"/>
      <c r="IE1316" s="533"/>
      <c r="IF1316" s="533"/>
      <c r="IG1316" s="533"/>
      <c r="IH1316" s="533"/>
      <c r="II1316" s="533"/>
      <c r="IJ1316" s="533"/>
      <c r="IK1316" s="533"/>
      <c r="IL1316" s="533"/>
      <c r="IM1316" s="533"/>
      <c r="IN1316" s="533"/>
      <c r="IO1316" s="533"/>
      <c r="IP1316" s="533"/>
      <c r="IQ1316" s="533"/>
      <c r="IR1316" s="533"/>
      <c r="IS1316" s="533"/>
      <c r="IT1316" s="533"/>
      <c r="IU1316" s="533"/>
      <c r="IV1316" s="533"/>
      <c r="IW1316" s="533"/>
      <c r="IX1316" s="533"/>
      <c r="IY1316" s="533"/>
      <c r="IZ1316" s="533"/>
      <c r="JA1316" s="533"/>
      <c r="JB1316" s="533"/>
      <c r="JC1316" s="533"/>
      <c r="JD1316" s="533"/>
      <c r="JE1316" s="533"/>
      <c r="JF1316" s="533"/>
      <c r="JG1316" s="533"/>
      <c r="JH1316" s="533"/>
    </row>
    <row r="1317" spans="1:268" s="3" customFormat="1" ht="54.75" customHeight="1" x14ac:dyDescent="0.25">
      <c r="A1317" s="173" t="s">
        <v>3392</v>
      </c>
      <c r="B1317" s="173" t="s">
        <v>8378</v>
      </c>
      <c r="C1317" s="173">
        <v>11160145</v>
      </c>
      <c r="D1317" s="174">
        <v>43509</v>
      </c>
      <c r="E1317" s="174">
        <v>43509</v>
      </c>
      <c r="F1317" s="174">
        <v>45335</v>
      </c>
      <c r="G1317" s="173"/>
      <c r="H1317" s="173" t="s">
        <v>1004</v>
      </c>
      <c r="I1317" s="173"/>
      <c r="J1317" s="173" t="s">
        <v>8379</v>
      </c>
      <c r="K1317" s="173" t="s">
        <v>37</v>
      </c>
      <c r="L1317" s="173" t="s">
        <v>1501</v>
      </c>
      <c r="M1317" s="173" t="s">
        <v>8380</v>
      </c>
      <c r="N1317" s="173" t="s">
        <v>45</v>
      </c>
      <c r="O1317" s="173" t="s">
        <v>45</v>
      </c>
      <c r="P1317" s="175" t="s">
        <v>8381</v>
      </c>
      <c r="Q1317" s="173"/>
      <c r="R1317" s="173" t="s">
        <v>8380</v>
      </c>
      <c r="S1317" s="173" t="s">
        <v>45</v>
      </c>
      <c r="T1317" s="173" t="s">
        <v>45</v>
      </c>
      <c r="U1317" s="175" t="s">
        <v>8381</v>
      </c>
      <c r="V1317" s="173" t="s">
        <v>8382</v>
      </c>
      <c r="W1317" s="173" t="s">
        <v>8383</v>
      </c>
      <c r="X1317" s="173"/>
      <c r="Y1317" s="173"/>
      <c r="Z1317" s="176" t="s">
        <v>1311</v>
      </c>
      <c r="AA1317" s="173" t="s">
        <v>360</v>
      </c>
      <c r="AB1317" s="173">
        <v>0.48</v>
      </c>
      <c r="AC1317" s="173">
        <v>35</v>
      </c>
      <c r="AD1317" s="173">
        <v>551880</v>
      </c>
      <c r="AE1317" s="173"/>
      <c r="AF1317" s="173"/>
      <c r="AG1317" s="173"/>
      <c r="AH1317" s="173"/>
      <c r="AI1317" s="173"/>
      <c r="AJ1317" s="173"/>
      <c r="AK1317" s="173"/>
      <c r="AL1317" s="173">
        <v>551880</v>
      </c>
      <c r="AM1317" s="173"/>
      <c r="AN1317" s="173"/>
      <c r="AO1317" s="173">
        <v>300</v>
      </c>
      <c r="AP1317" s="173"/>
      <c r="AQ1317" s="173"/>
      <c r="AR1317" s="173"/>
      <c r="AS1317" s="173" t="s">
        <v>2277</v>
      </c>
      <c r="AT1317" s="173"/>
      <c r="AU1317" s="173"/>
      <c r="AV1317" s="173"/>
      <c r="AW1317" s="173" t="s">
        <v>8384</v>
      </c>
      <c r="AX1317" s="173" t="s">
        <v>8385</v>
      </c>
      <c r="AY1317" s="173">
        <v>43</v>
      </c>
      <c r="AZ1317" s="173">
        <v>1</v>
      </c>
      <c r="BA1317" s="173">
        <v>7.63</v>
      </c>
      <c r="BB1317" s="173">
        <v>25</v>
      </c>
      <c r="BC1317" s="173">
        <v>47</v>
      </c>
      <c r="BD1317" s="173">
        <v>8.23</v>
      </c>
      <c r="BE1317" s="1">
        <f t="shared" ref="BE1317:BE1348" si="280">AY1317+AZ1317/60+BA1317/3600</f>
        <v>43.018786111111112</v>
      </c>
      <c r="BF1317" s="1">
        <f t="shared" ref="BF1317:BF1348" si="281">BB1317+BC1317/60+BD1317/3600</f>
        <v>25.785619444444446</v>
      </c>
      <c r="BG1317" s="173" t="s">
        <v>38</v>
      </c>
      <c r="BH1317" s="173"/>
      <c r="BI1317" s="173"/>
      <c r="BJ1317" s="174"/>
      <c r="BK1317" s="173"/>
      <c r="BL1317" s="174"/>
      <c r="BM1317" s="173"/>
      <c r="BN1317" s="173"/>
      <c r="BO1317" s="173"/>
      <c r="BP1317" s="173"/>
      <c r="BQ1317" s="173"/>
      <c r="BR1317" s="173"/>
      <c r="BS1317" s="173"/>
      <c r="BT1317" s="533"/>
      <c r="BU1317" s="533"/>
      <c r="BV1317" s="533"/>
      <c r="BW1317" s="533"/>
      <c r="BX1317" s="533"/>
      <c r="BY1317" s="533"/>
      <c r="BZ1317" s="533"/>
      <c r="CA1317" s="533"/>
      <c r="CB1317" s="533"/>
      <c r="CC1317" s="533"/>
      <c r="CD1317" s="533"/>
      <c r="CE1317" s="533"/>
      <c r="CF1317" s="533"/>
      <c r="CG1317" s="533"/>
      <c r="CH1317" s="533"/>
      <c r="CI1317" s="533"/>
      <c r="CJ1317" s="533"/>
      <c r="CK1317" s="533"/>
      <c r="CL1317" s="533"/>
      <c r="CM1317" s="533"/>
      <c r="CN1317" s="533"/>
      <c r="CO1317" s="533"/>
      <c r="CP1317" s="533"/>
      <c r="CQ1317" s="533"/>
      <c r="CR1317" s="533"/>
      <c r="CS1317" s="533"/>
      <c r="CT1317" s="533"/>
      <c r="CU1317" s="533"/>
      <c r="CV1317" s="533"/>
      <c r="CW1317" s="533"/>
      <c r="CX1317" s="533"/>
      <c r="CY1317" s="533"/>
      <c r="CZ1317" s="533"/>
      <c r="DA1317" s="533"/>
      <c r="DB1317" s="533"/>
      <c r="DC1317" s="533"/>
      <c r="DD1317" s="533"/>
      <c r="DE1317" s="533"/>
      <c r="DF1317" s="533"/>
      <c r="DG1317" s="533"/>
      <c r="DH1317" s="533"/>
      <c r="DI1317" s="533"/>
      <c r="DJ1317" s="533"/>
      <c r="DK1317" s="533"/>
      <c r="DL1317" s="533"/>
      <c r="DM1317" s="533"/>
      <c r="DN1317" s="533"/>
      <c r="DO1317" s="533"/>
      <c r="DP1317" s="533"/>
      <c r="DQ1317" s="533"/>
      <c r="DR1317" s="533"/>
      <c r="DS1317" s="533"/>
      <c r="DT1317" s="533"/>
      <c r="DU1317" s="533"/>
      <c r="DV1317" s="533"/>
      <c r="DW1317" s="533"/>
      <c r="DX1317" s="533"/>
      <c r="DY1317" s="533"/>
      <c r="DZ1317" s="533"/>
      <c r="EA1317" s="533"/>
      <c r="EB1317" s="533"/>
      <c r="EC1317" s="533"/>
      <c r="ED1317" s="533"/>
      <c r="EE1317" s="533"/>
      <c r="EF1317" s="533"/>
      <c r="EG1317" s="533"/>
      <c r="EH1317" s="533"/>
      <c r="EI1317" s="533"/>
      <c r="EJ1317" s="533"/>
      <c r="EK1317" s="533"/>
      <c r="EL1317" s="533"/>
      <c r="EM1317" s="533"/>
      <c r="EN1317" s="533"/>
      <c r="EO1317" s="533"/>
      <c r="EP1317" s="533"/>
      <c r="EQ1317" s="533"/>
      <c r="ER1317" s="533"/>
      <c r="ES1317" s="533"/>
      <c r="ET1317" s="533"/>
      <c r="EU1317" s="533"/>
      <c r="EV1317" s="533"/>
      <c r="EW1317" s="533"/>
      <c r="EX1317" s="533"/>
      <c r="EY1317" s="533"/>
      <c r="EZ1317" s="533"/>
      <c r="FA1317" s="533"/>
      <c r="FB1317" s="533"/>
      <c r="FC1317" s="533"/>
      <c r="FD1317" s="533"/>
      <c r="FE1317" s="533"/>
      <c r="FF1317" s="533"/>
      <c r="FG1317" s="533"/>
      <c r="FH1317" s="533"/>
      <c r="FI1317" s="533"/>
      <c r="FJ1317" s="533"/>
      <c r="FK1317" s="533"/>
      <c r="FL1317" s="533"/>
      <c r="FM1317" s="533"/>
      <c r="FN1317" s="533"/>
      <c r="FO1317" s="533"/>
      <c r="FP1317" s="533"/>
      <c r="FQ1317" s="533"/>
      <c r="FR1317" s="533"/>
      <c r="FS1317" s="533"/>
      <c r="FT1317" s="533"/>
      <c r="FU1317" s="533"/>
      <c r="FV1317" s="533"/>
      <c r="FW1317" s="533"/>
      <c r="FX1317" s="533"/>
      <c r="FY1317" s="533"/>
      <c r="FZ1317" s="533"/>
      <c r="GA1317" s="533"/>
      <c r="GB1317" s="533"/>
      <c r="GC1317" s="533"/>
      <c r="GD1317" s="533"/>
      <c r="GE1317" s="533"/>
      <c r="GF1317" s="533"/>
      <c r="GG1317" s="533"/>
      <c r="GH1317" s="533"/>
      <c r="GI1317" s="533"/>
      <c r="GJ1317" s="533"/>
      <c r="GK1317" s="533"/>
      <c r="GL1317" s="533"/>
      <c r="GM1317" s="533"/>
      <c r="GN1317" s="533"/>
      <c r="GO1317" s="533"/>
      <c r="GP1317" s="533"/>
      <c r="GQ1317" s="533"/>
      <c r="GR1317" s="533"/>
      <c r="GS1317" s="533"/>
      <c r="GT1317" s="533"/>
      <c r="GU1317" s="533"/>
      <c r="GV1317" s="533"/>
      <c r="GW1317" s="533"/>
      <c r="GX1317" s="533"/>
      <c r="GY1317" s="533"/>
      <c r="GZ1317" s="533"/>
      <c r="HA1317" s="533"/>
      <c r="HB1317" s="533"/>
      <c r="HC1317" s="533"/>
      <c r="HD1317" s="533"/>
      <c r="HE1317" s="533"/>
      <c r="HF1317" s="533"/>
      <c r="HG1317" s="533"/>
      <c r="HH1317" s="533"/>
      <c r="HI1317" s="533"/>
      <c r="HJ1317" s="533"/>
      <c r="HK1317" s="533"/>
      <c r="HL1317" s="533"/>
      <c r="HM1317" s="533"/>
      <c r="HN1317" s="533"/>
      <c r="HO1317" s="533"/>
      <c r="HP1317" s="533"/>
      <c r="HQ1317" s="533"/>
      <c r="HR1317" s="533"/>
      <c r="HS1317" s="533"/>
      <c r="HT1317" s="533"/>
      <c r="HU1317" s="533"/>
      <c r="HV1317" s="533"/>
      <c r="HW1317" s="533"/>
      <c r="HX1317" s="533"/>
      <c r="HY1317" s="533"/>
      <c r="HZ1317" s="533"/>
      <c r="IA1317" s="533"/>
      <c r="IB1317" s="533"/>
      <c r="IC1317" s="533"/>
      <c r="ID1317" s="533"/>
      <c r="IE1317" s="533"/>
      <c r="IF1317" s="533"/>
      <c r="IG1317" s="533"/>
      <c r="IH1317" s="533"/>
      <c r="II1317" s="533"/>
      <c r="IJ1317" s="533"/>
      <c r="IK1317" s="533"/>
      <c r="IL1317" s="533"/>
      <c r="IM1317" s="533"/>
      <c r="IN1317" s="533"/>
      <c r="IO1317" s="533"/>
      <c r="IP1317" s="533"/>
      <c r="IQ1317" s="533"/>
      <c r="IR1317" s="533"/>
      <c r="IS1317" s="533"/>
      <c r="IT1317" s="533"/>
      <c r="IU1317" s="533"/>
      <c r="IV1317" s="533"/>
      <c r="IW1317" s="533"/>
      <c r="IX1317" s="533"/>
      <c r="IY1317" s="533"/>
      <c r="IZ1317" s="533"/>
      <c r="JA1317" s="533"/>
      <c r="JB1317" s="533"/>
      <c r="JC1317" s="533"/>
      <c r="JD1317" s="533"/>
      <c r="JE1317" s="533"/>
      <c r="JF1317" s="533"/>
      <c r="JG1317" s="533"/>
      <c r="JH1317" s="533"/>
    </row>
    <row r="1318" spans="1:268" s="3" customFormat="1" ht="54.75" customHeight="1" thickBot="1" x14ac:dyDescent="0.3">
      <c r="A1318" s="178"/>
      <c r="B1318" s="178" t="s">
        <v>8378</v>
      </c>
      <c r="C1318" s="178">
        <v>11160145</v>
      </c>
      <c r="D1318" s="179">
        <v>43509</v>
      </c>
      <c r="E1318" s="179">
        <v>43509</v>
      </c>
      <c r="F1318" s="179">
        <v>45335</v>
      </c>
      <c r="G1318" s="178"/>
      <c r="H1318" s="178" t="s">
        <v>1004</v>
      </c>
      <c r="I1318" s="178"/>
      <c r="J1318" s="178" t="s">
        <v>8379</v>
      </c>
      <c r="K1318" s="178" t="s">
        <v>37</v>
      </c>
      <c r="L1318" s="178" t="s">
        <v>1501</v>
      </c>
      <c r="M1318" s="178" t="s">
        <v>8380</v>
      </c>
      <c r="N1318" s="178" t="s">
        <v>45</v>
      </c>
      <c r="O1318" s="178" t="s">
        <v>45</v>
      </c>
      <c r="P1318" s="180" t="s">
        <v>8381</v>
      </c>
      <c r="Q1318" s="178"/>
      <c r="R1318" s="178" t="s">
        <v>8380</v>
      </c>
      <c r="S1318" s="178" t="s">
        <v>45</v>
      </c>
      <c r="T1318" s="178" t="s">
        <v>45</v>
      </c>
      <c r="U1318" s="180" t="s">
        <v>8381</v>
      </c>
      <c r="V1318" s="178" t="s">
        <v>8382</v>
      </c>
      <c r="W1318" s="178" t="s">
        <v>8383</v>
      </c>
      <c r="X1318" s="178"/>
      <c r="Y1318" s="178"/>
      <c r="Z1318" s="181" t="s">
        <v>1311</v>
      </c>
      <c r="AA1318" s="178" t="s">
        <v>360</v>
      </c>
      <c r="AB1318" s="178"/>
      <c r="AC1318" s="178"/>
      <c r="AD1318" s="178"/>
      <c r="AE1318" s="178"/>
      <c r="AF1318" s="178"/>
      <c r="AG1318" s="178"/>
      <c r="AH1318" s="178"/>
      <c r="AI1318" s="178"/>
      <c r="AJ1318" s="178"/>
      <c r="AK1318" s="178"/>
      <c r="AL1318" s="178"/>
      <c r="AM1318" s="178"/>
      <c r="AN1318" s="178"/>
      <c r="AO1318" s="178"/>
      <c r="AP1318" s="178"/>
      <c r="AQ1318" s="178"/>
      <c r="AR1318" s="178"/>
      <c r="AS1318" s="178" t="s">
        <v>3500</v>
      </c>
      <c r="AT1318" s="178"/>
      <c r="AU1318" s="178"/>
      <c r="AV1318" s="178"/>
      <c r="AW1318" s="178" t="s">
        <v>8386</v>
      </c>
      <c r="AX1318" s="178" t="s">
        <v>8387</v>
      </c>
      <c r="AY1318" s="178">
        <v>43</v>
      </c>
      <c r="AZ1318" s="178">
        <v>1</v>
      </c>
      <c r="BA1318" s="178">
        <v>26.33</v>
      </c>
      <c r="BB1318" s="178">
        <v>25</v>
      </c>
      <c r="BC1318" s="178">
        <v>47</v>
      </c>
      <c r="BD1318" s="178">
        <v>15.71</v>
      </c>
      <c r="BE1318" s="178">
        <f t="shared" si="280"/>
        <v>43.023980555555553</v>
      </c>
      <c r="BF1318" s="178">
        <f t="shared" si="281"/>
        <v>25.787697222222224</v>
      </c>
      <c r="BG1318" s="178" t="s">
        <v>38</v>
      </c>
      <c r="BH1318" s="178"/>
      <c r="BI1318" s="178"/>
      <c r="BJ1318" s="179"/>
      <c r="BK1318" s="178"/>
      <c r="BL1318" s="179"/>
      <c r="BM1318" s="178"/>
      <c r="BN1318" s="178"/>
      <c r="BO1318" s="178"/>
      <c r="BP1318" s="178"/>
      <c r="BQ1318" s="178"/>
      <c r="BR1318" s="178"/>
      <c r="BS1318" s="178"/>
      <c r="BT1318" s="533"/>
      <c r="BU1318" s="533"/>
      <c r="BV1318" s="533"/>
      <c r="BW1318" s="533"/>
      <c r="BX1318" s="533"/>
      <c r="BY1318" s="533"/>
      <c r="BZ1318" s="533"/>
      <c r="CA1318" s="533"/>
      <c r="CB1318" s="533"/>
      <c r="CC1318" s="533"/>
      <c r="CD1318" s="533"/>
      <c r="CE1318" s="533"/>
      <c r="CF1318" s="533"/>
      <c r="CG1318" s="533"/>
      <c r="CH1318" s="533"/>
      <c r="CI1318" s="533"/>
      <c r="CJ1318" s="533"/>
      <c r="CK1318" s="533"/>
      <c r="CL1318" s="533"/>
      <c r="CM1318" s="533"/>
      <c r="CN1318" s="533"/>
      <c r="CO1318" s="533"/>
      <c r="CP1318" s="533"/>
      <c r="CQ1318" s="533"/>
      <c r="CR1318" s="533"/>
      <c r="CS1318" s="533"/>
      <c r="CT1318" s="533"/>
      <c r="CU1318" s="533"/>
      <c r="CV1318" s="533"/>
      <c r="CW1318" s="533"/>
      <c r="CX1318" s="533"/>
      <c r="CY1318" s="533"/>
      <c r="CZ1318" s="533"/>
      <c r="DA1318" s="533"/>
      <c r="DB1318" s="533"/>
      <c r="DC1318" s="533"/>
      <c r="DD1318" s="533"/>
      <c r="DE1318" s="533"/>
      <c r="DF1318" s="533"/>
      <c r="DG1318" s="533"/>
      <c r="DH1318" s="533"/>
      <c r="DI1318" s="533"/>
      <c r="DJ1318" s="533"/>
      <c r="DK1318" s="533"/>
      <c r="DL1318" s="533"/>
      <c r="DM1318" s="533"/>
      <c r="DN1318" s="533"/>
      <c r="DO1318" s="533"/>
      <c r="DP1318" s="533"/>
      <c r="DQ1318" s="533"/>
      <c r="DR1318" s="533"/>
      <c r="DS1318" s="533"/>
      <c r="DT1318" s="533"/>
      <c r="DU1318" s="533"/>
      <c r="DV1318" s="533"/>
      <c r="DW1318" s="533"/>
      <c r="DX1318" s="533"/>
      <c r="DY1318" s="533"/>
      <c r="DZ1318" s="533"/>
      <c r="EA1318" s="533"/>
      <c r="EB1318" s="533"/>
      <c r="EC1318" s="533"/>
      <c r="ED1318" s="533"/>
      <c r="EE1318" s="533"/>
      <c r="EF1318" s="533"/>
      <c r="EG1318" s="533"/>
      <c r="EH1318" s="533"/>
      <c r="EI1318" s="533"/>
      <c r="EJ1318" s="533"/>
      <c r="EK1318" s="533"/>
      <c r="EL1318" s="533"/>
      <c r="EM1318" s="533"/>
      <c r="EN1318" s="533"/>
      <c r="EO1318" s="533"/>
      <c r="EP1318" s="533"/>
      <c r="EQ1318" s="533"/>
      <c r="ER1318" s="533"/>
      <c r="ES1318" s="533"/>
      <c r="ET1318" s="533"/>
      <c r="EU1318" s="533"/>
      <c r="EV1318" s="533"/>
      <c r="EW1318" s="533"/>
      <c r="EX1318" s="533"/>
      <c r="EY1318" s="533"/>
      <c r="EZ1318" s="533"/>
      <c r="FA1318" s="533"/>
      <c r="FB1318" s="533"/>
      <c r="FC1318" s="533"/>
      <c r="FD1318" s="533"/>
      <c r="FE1318" s="533"/>
      <c r="FF1318" s="533"/>
      <c r="FG1318" s="533"/>
      <c r="FH1318" s="533"/>
      <c r="FI1318" s="533"/>
      <c r="FJ1318" s="533"/>
      <c r="FK1318" s="533"/>
      <c r="FL1318" s="533"/>
      <c r="FM1318" s="533"/>
      <c r="FN1318" s="533"/>
      <c r="FO1318" s="533"/>
      <c r="FP1318" s="533"/>
      <c r="FQ1318" s="533"/>
      <c r="FR1318" s="533"/>
      <c r="FS1318" s="533"/>
      <c r="FT1318" s="533"/>
      <c r="FU1318" s="533"/>
      <c r="FV1318" s="533"/>
      <c r="FW1318" s="533"/>
      <c r="FX1318" s="533"/>
      <c r="FY1318" s="533"/>
      <c r="FZ1318" s="533"/>
      <c r="GA1318" s="533"/>
      <c r="GB1318" s="533"/>
      <c r="GC1318" s="533"/>
      <c r="GD1318" s="533"/>
      <c r="GE1318" s="533"/>
      <c r="GF1318" s="533"/>
      <c r="GG1318" s="533"/>
      <c r="GH1318" s="533"/>
      <c r="GI1318" s="533"/>
      <c r="GJ1318" s="533"/>
      <c r="GK1318" s="533"/>
      <c r="GL1318" s="533"/>
      <c r="GM1318" s="533"/>
      <c r="GN1318" s="533"/>
      <c r="GO1318" s="533"/>
      <c r="GP1318" s="533"/>
      <c r="GQ1318" s="533"/>
      <c r="GR1318" s="533"/>
      <c r="GS1318" s="533"/>
      <c r="GT1318" s="533"/>
      <c r="GU1318" s="533"/>
      <c r="GV1318" s="533"/>
      <c r="GW1318" s="533"/>
      <c r="GX1318" s="533"/>
      <c r="GY1318" s="533"/>
      <c r="GZ1318" s="533"/>
      <c r="HA1318" s="533"/>
      <c r="HB1318" s="533"/>
      <c r="HC1318" s="533"/>
      <c r="HD1318" s="533"/>
      <c r="HE1318" s="533"/>
      <c r="HF1318" s="533"/>
      <c r="HG1318" s="533"/>
      <c r="HH1318" s="533"/>
      <c r="HI1318" s="533"/>
      <c r="HJ1318" s="533"/>
      <c r="HK1318" s="533"/>
      <c r="HL1318" s="533"/>
      <c r="HM1318" s="533"/>
      <c r="HN1318" s="533"/>
      <c r="HO1318" s="533"/>
      <c r="HP1318" s="533"/>
      <c r="HQ1318" s="533"/>
      <c r="HR1318" s="533"/>
      <c r="HS1318" s="533"/>
      <c r="HT1318" s="533"/>
      <c r="HU1318" s="533"/>
      <c r="HV1318" s="533"/>
      <c r="HW1318" s="533"/>
      <c r="HX1318" s="533"/>
      <c r="HY1318" s="533"/>
      <c r="HZ1318" s="533"/>
      <c r="IA1318" s="533"/>
      <c r="IB1318" s="533"/>
      <c r="IC1318" s="533"/>
      <c r="ID1318" s="533"/>
      <c r="IE1318" s="533"/>
      <c r="IF1318" s="533"/>
      <c r="IG1318" s="533"/>
      <c r="IH1318" s="533"/>
      <c r="II1318" s="533"/>
      <c r="IJ1318" s="533"/>
      <c r="IK1318" s="533"/>
      <c r="IL1318" s="533"/>
      <c r="IM1318" s="533"/>
      <c r="IN1318" s="533"/>
      <c r="IO1318" s="533"/>
      <c r="IP1318" s="533"/>
      <c r="IQ1318" s="533"/>
      <c r="IR1318" s="533"/>
      <c r="IS1318" s="533"/>
      <c r="IT1318" s="533"/>
      <c r="IU1318" s="533"/>
      <c r="IV1318" s="533"/>
      <c r="IW1318" s="533"/>
      <c r="IX1318" s="533"/>
      <c r="IY1318" s="533"/>
      <c r="IZ1318" s="533"/>
      <c r="JA1318" s="533"/>
      <c r="JB1318" s="533"/>
      <c r="JC1318" s="533"/>
      <c r="JD1318" s="533"/>
      <c r="JE1318" s="533"/>
      <c r="JF1318" s="533"/>
      <c r="JG1318" s="533"/>
      <c r="JH1318" s="533"/>
    </row>
    <row r="1319" spans="1:268" s="3" customFormat="1" ht="54.75" customHeight="1" thickBot="1" x14ac:dyDescent="0.3">
      <c r="A1319" s="227" t="s">
        <v>3392</v>
      </c>
      <c r="B1319" s="227" t="s">
        <v>8388</v>
      </c>
      <c r="C1319" s="227">
        <v>11120090</v>
      </c>
      <c r="D1319" s="228">
        <v>43516</v>
      </c>
      <c r="E1319" s="228">
        <v>43516</v>
      </c>
      <c r="F1319" s="228">
        <v>47169</v>
      </c>
      <c r="G1319" s="227"/>
      <c r="H1319" s="227" t="s">
        <v>1593</v>
      </c>
      <c r="I1319" s="227"/>
      <c r="J1319" s="227" t="s">
        <v>582</v>
      </c>
      <c r="K1319" s="227" t="s">
        <v>42</v>
      </c>
      <c r="L1319" s="227" t="s">
        <v>8389</v>
      </c>
      <c r="M1319" s="227" t="s">
        <v>8390</v>
      </c>
      <c r="N1319" s="227" t="s">
        <v>278</v>
      </c>
      <c r="O1319" s="227" t="s">
        <v>189</v>
      </c>
      <c r="P1319" s="229" t="s">
        <v>2339</v>
      </c>
      <c r="Q1319" s="227"/>
      <c r="R1319" s="227" t="s">
        <v>8390</v>
      </c>
      <c r="S1319" s="227" t="s">
        <v>278</v>
      </c>
      <c r="T1319" s="227" t="s">
        <v>189</v>
      </c>
      <c r="U1319" s="229" t="s">
        <v>2339</v>
      </c>
      <c r="V1319" s="227" t="s">
        <v>8391</v>
      </c>
      <c r="W1319" s="227" t="s">
        <v>2341</v>
      </c>
      <c r="X1319" s="227"/>
      <c r="Y1319" s="227"/>
      <c r="Z1319" s="230" t="s">
        <v>468</v>
      </c>
      <c r="AA1319" s="227" t="s">
        <v>341</v>
      </c>
      <c r="AB1319" s="227">
        <v>2.1999999999999999E-2</v>
      </c>
      <c r="AC1319" s="227">
        <v>4.5</v>
      </c>
      <c r="AD1319" s="227">
        <v>9000</v>
      </c>
      <c r="AE1319" s="227"/>
      <c r="AF1319" s="227"/>
      <c r="AG1319" s="227"/>
      <c r="AH1319" s="227"/>
      <c r="AI1319" s="227"/>
      <c r="AJ1319" s="227">
        <v>9000</v>
      </c>
      <c r="AK1319" s="227"/>
      <c r="AL1319" s="227"/>
      <c r="AM1319" s="227"/>
      <c r="AN1319" s="227"/>
      <c r="AO1319" s="227">
        <v>5</v>
      </c>
      <c r="AP1319" s="227">
        <v>2.58</v>
      </c>
      <c r="AQ1319" s="227"/>
      <c r="AR1319" s="227"/>
      <c r="AS1319" s="227" t="s">
        <v>2277</v>
      </c>
      <c r="AT1319" s="227"/>
      <c r="AU1319" s="227"/>
      <c r="AV1319" s="227">
        <v>26</v>
      </c>
      <c r="AW1319" s="227" t="s">
        <v>8392</v>
      </c>
      <c r="AX1319" s="227" t="s">
        <v>8393</v>
      </c>
      <c r="AY1319" s="227">
        <v>43</v>
      </c>
      <c r="AZ1319" s="227">
        <v>39</v>
      </c>
      <c r="BA1319" s="227">
        <v>51.18</v>
      </c>
      <c r="BB1319" s="227">
        <v>24</v>
      </c>
      <c r="BC1319" s="227">
        <v>5</v>
      </c>
      <c r="BD1319" s="227">
        <v>34.74</v>
      </c>
      <c r="BE1319" s="227">
        <f t="shared" si="280"/>
        <v>43.664216666666668</v>
      </c>
      <c r="BF1319" s="227">
        <f t="shared" si="281"/>
        <v>24.092983333333333</v>
      </c>
      <c r="BG1319" s="227" t="s">
        <v>38</v>
      </c>
      <c r="BH1319" s="227"/>
      <c r="BI1319" s="227"/>
      <c r="BJ1319" s="228"/>
      <c r="BK1319" s="227"/>
      <c r="BL1319" s="228"/>
      <c r="BM1319" s="227"/>
      <c r="BN1319" s="227"/>
      <c r="BO1319" s="227"/>
      <c r="BP1319" s="227"/>
      <c r="BQ1319" s="227"/>
      <c r="BR1319" s="227"/>
      <c r="BS1319" s="227"/>
      <c r="BT1319" s="533"/>
      <c r="BU1319" s="533"/>
      <c r="BV1319" s="533"/>
      <c r="BW1319" s="533"/>
      <c r="BX1319" s="533"/>
      <c r="BY1319" s="533"/>
      <c r="BZ1319" s="533"/>
      <c r="CA1319" s="533"/>
      <c r="CB1319" s="533"/>
      <c r="CC1319" s="533"/>
      <c r="CD1319" s="533"/>
      <c r="CE1319" s="533"/>
      <c r="CF1319" s="533"/>
      <c r="CG1319" s="533"/>
      <c r="CH1319" s="533"/>
      <c r="CI1319" s="533"/>
      <c r="CJ1319" s="533"/>
      <c r="CK1319" s="533"/>
      <c r="CL1319" s="533"/>
      <c r="CM1319" s="533"/>
      <c r="CN1319" s="533"/>
      <c r="CO1319" s="533"/>
      <c r="CP1319" s="533"/>
      <c r="CQ1319" s="533"/>
      <c r="CR1319" s="533"/>
      <c r="CS1319" s="533"/>
      <c r="CT1319" s="533"/>
      <c r="CU1319" s="533"/>
      <c r="CV1319" s="533"/>
      <c r="CW1319" s="533"/>
      <c r="CX1319" s="533"/>
      <c r="CY1319" s="533"/>
      <c r="CZ1319" s="533"/>
      <c r="DA1319" s="533"/>
      <c r="DB1319" s="533"/>
      <c r="DC1319" s="533"/>
      <c r="DD1319" s="533"/>
      <c r="DE1319" s="533"/>
      <c r="DF1319" s="533"/>
      <c r="DG1319" s="533"/>
      <c r="DH1319" s="533"/>
      <c r="DI1319" s="533"/>
      <c r="DJ1319" s="533"/>
      <c r="DK1319" s="533"/>
      <c r="DL1319" s="533"/>
      <c r="DM1319" s="533"/>
      <c r="DN1319" s="533"/>
      <c r="DO1319" s="533"/>
      <c r="DP1319" s="533"/>
      <c r="DQ1319" s="533"/>
      <c r="DR1319" s="533"/>
      <c r="DS1319" s="533"/>
      <c r="DT1319" s="533"/>
      <c r="DU1319" s="533"/>
      <c r="DV1319" s="533"/>
      <c r="DW1319" s="533"/>
      <c r="DX1319" s="533"/>
      <c r="DY1319" s="533"/>
      <c r="DZ1319" s="533"/>
      <c r="EA1319" s="533"/>
      <c r="EB1319" s="533"/>
      <c r="EC1319" s="533"/>
      <c r="ED1319" s="533"/>
      <c r="EE1319" s="533"/>
      <c r="EF1319" s="533"/>
      <c r="EG1319" s="533"/>
      <c r="EH1319" s="533"/>
      <c r="EI1319" s="533"/>
      <c r="EJ1319" s="533"/>
      <c r="EK1319" s="533"/>
      <c r="EL1319" s="533"/>
      <c r="EM1319" s="533"/>
      <c r="EN1319" s="533"/>
      <c r="EO1319" s="533"/>
      <c r="EP1319" s="533"/>
      <c r="EQ1319" s="533"/>
      <c r="ER1319" s="533"/>
      <c r="ES1319" s="533"/>
      <c r="ET1319" s="533"/>
      <c r="EU1319" s="533"/>
      <c r="EV1319" s="533"/>
      <c r="EW1319" s="533"/>
      <c r="EX1319" s="533"/>
      <c r="EY1319" s="533"/>
      <c r="EZ1319" s="533"/>
      <c r="FA1319" s="533"/>
      <c r="FB1319" s="533"/>
      <c r="FC1319" s="533"/>
      <c r="FD1319" s="533"/>
      <c r="FE1319" s="533"/>
      <c r="FF1319" s="533"/>
      <c r="FG1319" s="533"/>
      <c r="FH1319" s="533"/>
      <c r="FI1319" s="533"/>
      <c r="FJ1319" s="533"/>
      <c r="FK1319" s="533"/>
      <c r="FL1319" s="533"/>
      <c r="FM1319" s="533"/>
      <c r="FN1319" s="533"/>
      <c r="FO1319" s="533"/>
      <c r="FP1319" s="533"/>
      <c r="FQ1319" s="533"/>
      <c r="FR1319" s="533"/>
      <c r="FS1319" s="533"/>
      <c r="FT1319" s="533"/>
      <c r="FU1319" s="533"/>
      <c r="FV1319" s="533"/>
      <c r="FW1319" s="533"/>
      <c r="FX1319" s="533"/>
      <c r="FY1319" s="533"/>
      <c r="FZ1319" s="533"/>
      <c r="GA1319" s="533"/>
      <c r="GB1319" s="533"/>
      <c r="GC1319" s="533"/>
      <c r="GD1319" s="533"/>
      <c r="GE1319" s="533"/>
      <c r="GF1319" s="533"/>
      <c r="GG1319" s="533"/>
      <c r="GH1319" s="533"/>
      <c r="GI1319" s="533"/>
      <c r="GJ1319" s="533"/>
      <c r="GK1319" s="533"/>
      <c r="GL1319" s="533"/>
      <c r="GM1319" s="533"/>
      <c r="GN1319" s="533"/>
      <c r="GO1319" s="533"/>
      <c r="GP1319" s="533"/>
      <c r="GQ1319" s="533"/>
      <c r="GR1319" s="533"/>
      <c r="GS1319" s="533"/>
      <c r="GT1319" s="533"/>
      <c r="GU1319" s="533"/>
      <c r="GV1319" s="533"/>
      <c r="GW1319" s="533"/>
      <c r="GX1319" s="533"/>
      <c r="GY1319" s="533"/>
      <c r="GZ1319" s="533"/>
      <c r="HA1319" s="533"/>
      <c r="HB1319" s="533"/>
      <c r="HC1319" s="533"/>
      <c r="HD1319" s="533"/>
      <c r="HE1319" s="533"/>
      <c r="HF1319" s="533"/>
      <c r="HG1319" s="533"/>
      <c r="HH1319" s="533"/>
      <c r="HI1319" s="533"/>
      <c r="HJ1319" s="533"/>
      <c r="HK1319" s="533"/>
      <c r="HL1319" s="533"/>
      <c r="HM1319" s="533"/>
      <c r="HN1319" s="533"/>
      <c r="HO1319" s="533"/>
      <c r="HP1319" s="533"/>
      <c r="HQ1319" s="533"/>
      <c r="HR1319" s="533"/>
      <c r="HS1319" s="533"/>
      <c r="HT1319" s="533"/>
      <c r="HU1319" s="533"/>
      <c r="HV1319" s="533"/>
      <c r="HW1319" s="533"/>
      <c r="HX1319" s="533"/>
      <c r="HY1319" s="533"/>
      <c r="HZ1319" s="533"/>
      <c r="IA1319" s="533"/>
      <c r="IB1319" s="533"/>
      <c r="IC1319" s="533"/>
      <c r="ID1319" s="533"/>
      <c r="IE1319" s="533"/>
      <c r="IF1319" s="533"/>
      <c r="IG1319" s="533"/>
      <c r="IH1319" s="533"/>
      <c r="II1319" s="533"/>
      <c r="IJ1319" s="533"/>
      <c r="IK1319" s="533"/>
      <c r="IL1319" s="533"/>
      <c r="IM1319" s="533"/>
      <c r="IN1319" s="533"/>
      <c r="IO1319" s="533"/>
      <c r="IP1319" s="533"/>
      <c r="IQ1319" s="533"/>
      <c r="IR1319" s="533"/>
      <c r="IS1319" s="533"/>
      <c r="IT1319" s="533"/>
      <c r="IU1319" s="533"/>
      <c r="IV1319" s="533"/>
      <c r="IW1319" s="533"/>
      <c r="IX1319" s="533"/>
      <c r="IY1319" s="533"/>
      <c r="IZ1319" s="533"/>
      <c r="JA1319" s="533"/>
      <c r="JB1319" s="533"/>
      <c r="JC1319" s="533"/>
      <c r="JD1319" s="533"/>
      <c r="JE1319" s="533"/>
      <c r="JF1319" s="533"/>
      <c r="JG1319" s="533"/>
      <c r="JH1319" s="533"/>
    </row>
    <row r="1320" spans="1:268" s="3" customFormat="1" ht="54.75" customHeight="1" thickBot="1" x14ac:dyDescent="0.3">
      <c r="A1320" s="227" t="s">
        <v>3392</v>
      </c>
      <c r="B1320" s="227" t="s">
        <v>8394</v>
      </c>
      <c r="C1320" s="227">
        <v>11120091</v>
      </c>
      <c r="D1320" s="228">
        <v>43518</v>
      </c>
      <c r="E1320" s="228">
        <v>43518</v>
      </c>
      <c r="F1320" s="228">
        <v>47171</v>
      </c>
      <c r="G1320" s="227"/>
      <c r="H1320" s="227" t="s">
        <v>470</v>
      </c>
      <c r="I1320" s="227"/>
      <c r="J1320" s="227" t="s">
        <v>582</v>
      </c>
      <c r="K1320" s="227" t="s">
        <v>42</v>
      </c>
      <c r="L1320" s="227" t="s">
        <v>8395</v>
      </c>
      <c r="M1320" s="227" t="s">
        <v>224</v>
      </c>
      <c r="N1320" s="227" t="s">
        <v>224</v>
      </c>
      <c r="O1320" s="227" t="s">
        <v>189</v>
      </c>
      <c r="P1320" s="229" t="s">
        <v>7567</v>
      </c>
      <c r="Q1320" s="227"/>
      <c r="R1320" s="227" t="s">
        <v>8396</v>
      </c>
      <c r="S1320" s="227" t="s">
        <v>8397</v>
      </c>
      <c r="T1320" s="227" t="s">
        <v>92</v>
      </c>
      <c r="U1320" s="229" t="s">
        <v>8398</v>
      </c>
      <c r="V1320" s="227" t="s">
        <v>8399</v>
      </c>
      <c r="W1320" s="227" t="s">
        <v>783</v>
      </c>
      <c r="X1320" s="227"/>
      <c r="Y1320" s="227"/>
      <c r="Z1320" s="230" t="s">
        <v>468</v>
      </c>
      <c r="AA1320" s="227" t="s">
        <v>341</v>
      </c>
      <c r="AB1320" s="227"/>
      <c r="AC1320" s="227">
        <v>0.59899999999999998</v>
      </c>
      <c r="AD1320" s="227">
        <v>2710</v>
      </c>
      <c r="AE1320" s="227"/>
      <c r="AF1320" s="227"/>
      <c r="AG1320" s="227"/>
      <c r="AH1320" s="227"/>
      <c r="AI1320" s="227"/>
      <c r="AJ1320" s="227">
        <v>2710</v>
      </c>
      <c r="AK1320" s="227"/>
      <c r="AL1320" s="227"/>
      <c r="AM1320" s="227"/>
      <c r="AN1320" s="227"/>
      <c r="AO1320" s="227"/>
      <c r="AP1320" s="227"/>
      <c r="AQ1320" s="227"/>
      <c r="AR1320" s="227"/>
      <c r="AS1320" s="227" t="s">
        <v>2277</v>
      </c>
      <c r="AT1320" s="227"/>
      <c r="AU1320" s="227"/>
      <c r="AV1320" s="227">
        <v>32</v>
      </c>
      <c r="AW1320" s="227" t="s">
        <v>8400</v>
      </c>
      <c r="AX1320" s="227" t="s">
        <v>8401</v>
      </c>
      <c r="AY1320" s="227">
        <v>43</v>
      </c>
      <c r="AZ1320" s="227">
        <v>50</v>
      </c>
      <c r="BA1320" s="227">
        <v>34.799999999999997</v>
      </c>
      <c r="BB1320" s="227">
        <v>23</v>
      </c>
      <c r="BC1320" s="227">
        <v>17</v>
      </c>
      <c r="BD1320" s="227">
        <v>19.8</v>
      </c>
      <c r="BE1320" s="227">
        <f t="shared" si="280"/>
        <v>43.843000000000004</v>
      </c>
      <c r="BF1320" s="227">
        <f t="shared" si="281"/>
        <v>23.288833333333336</v>
      </c>
      <c r="BG1320" s="227" t="s">
        <v>38</v>
      </c>
      <c r="BH1320" s="227"/>
      <c r="BI1320" s="227"/>
      <c r="BJ1320" s="228"/>
      <c r="BK1320" s="227"/>
      <c r="BL1320" s="228"/>
      <c r="BM1320" s="227"/>
      <c r="BN1320" s="227"/>
      <c r="BO1320" s="227"/>
      <c r="BP1320" s="227"/>
      <c r="BQ1320" s="227"/>
      <c r="BR1320" s="227"/>
      <c r="BS1320" s="227"/>
      <c r="BT1320" s="533"/>
      <c r="BU1320" s="533"/>
      <c r="BV1320" s="533"/>
      <c r="BW1320" s="533"/>
      <c r="BX1320" s="533"/>
      <c r="BY1320" s="533"/>
      <c r="BZ1320" s="533"/>
      <c r="CA1320" s="533"/>
      <c r="CB1320" s="533"/>
      <c r="CC1320" s="533"/>
      <c r="CD1320" s="533"/>
      <c r="CE1320" s="533"/>
      <c r="CF1320" s="533"/>
      <c r="CG1320" s="533"/>
      <c r="CH1320" s="533"/>
      <c r="CI1320" s="533"/>
      <c r="CJ1320" s="533"/>
      <c r="CK1320" s="533"/>
      <c r="CL1320" s="533"/>
      <c r="CM1320" s="533"/>
      <c r="CN1320" s="533"/>
      <c r="CO1320" s="533"/>
      <c r="CP1320" s="533"/>
      <c r="CQ1320" s="533"/>
      <c r="CR1320" s="533"/>
      <c r="CS1320" s="533"/>
      <c r="CT1320" s="533"/>
      <c r="CU1320" s="533"/>
      <c r="CV1320" s="533"/>
      <c r="CW1320" s="533"/>
      <c r="CX1320" s="533"/>
      <c r="CY1320" s="533"/>
      <c r="CZ1320" s="533"/>
      <c r="DA1320" s="533"/>
      <c r="DB1320" s="533"/>
      <c r="DC1320" s="533"/>
      <c r="DD1320" s="533"/>
      <c r="DE1320" s="533"/>
      <c r="DF1320" s="533"/>
      <c r="DG1320" s="533"/>
      <c r="DH1320" s="533"/>
      <c r="DI1320" s="533"/>
      <c r="DJ1320" s="533"/>
      <c r="DK1320" s="533"/>
      <c r="DL1320" s="533"/>
      <c r="DM1320" s="533"/>
      <c r="DN1320" s="533"/>
      <c r="DO1320" s="533"/>
      <c r="DP1320" s="533"/>
      <c r="DQ1320" s="533"/>
      <c r="DR1320" s="533"/>
      <c r="DS1320" s="533"/>
      <c r="DT1320" s="533"/>
      <c r="DU1320" s="533"/>
      <c r="DV1320" s="533"/>
      <c r="DW1320" s="533"/>
      <c r="DX1320" s="533"/>
      <c r="DY1320" s="533"/>
      <c r="DZ1320" s="533"/>
      <c r="EA1320" s="533"/>
      <c r="EB1320" s="533"/>
      <c r="EC1320" s="533"/>
      <c r="ED1320" s="533"/>
      <c r="EE1320" s="533"/>
      <c r="EF1320" s="533"/>
      <c r="EG1320" s="533"/>
      <c r="EH1320" s="533"/>
      <c r="EI1320" s="533"/>
      <c r="EJ1320" s="533"/>
      <c r="EK1320" s="533"/>
      <c r="EL1320" s="533"/>
      <c r="EM1320" s="533"/>
      <c r="EN1320" s="533"/>
      <c r="EO1320" s="533"/>
      <c r="EP1320" s="533"/>
      <c r="EQ1320" s="533"/>
      <c r="ER1320" s="533"/>
      <c r="ES1320" s="533"/>
      <c r="ET1320" s="533"/>
      <c r="EU1320" s="533"/>
      <c r="EV1320" s="533"/>
      <c r="EW1320" s="533"/>
      <c r="EX1320" s="533"/>
      <c r="EY1320" s="533"/>
      <c r="EZ1320" s="533"/>
      <c r="FA1320" s="533"/>
      <c r="FB1320" s="533"/>
      <c r="FC1320" s="533"/>
      <c r="FD1320" s="533"/>
      <c r="FE1320" s="533"/>
      <c r="FF1320" s="533"/>
      <c r="FG1320" s="533"/>
      <c r="FH1320" s="533"/>
      <c r="FI1320" s="533"/>
      <c r="FJ1320" s="533"/>
      <c r="FK1320" s="533"/>
      <c r="FL1320" s="533"/>
      <c r="FM1320" s="533"/>
      <c r="FN1320" s="533"/>
      <c r="FO1320" s="533"/>
      <c r="FP1320" s="533"/>
      <c r="FQ1320" s="533"/>
      <c r="FR1320" s="533"/>
      <c r="FS1320" s="533"/>
      <c r="FT1320" s="533"/>
      <c r="FU1320" s="533"/>
      <c r="FV1320" s="533"/>
      <c r="FW1320" s="533"/>
      <c r="FX1320" s="533"/>
      <c r="FY1320" s="533"/>
      <c r="FZ1320" s="533"/>
      <c r="GA1320" s="533"/>
      <c r="GB1320" s="533"/>
      <c r="GC1320" s="533"/>
      <c r="GD1320" s="533"/>
      <c r="GE1320" s="533"/>
      <c r="GF1320" s="533"/>
      <c r="GG1320" s="533"/>
      <c r="GH1320" s="533"/>
      <c r="GI1320" s="533"/>
      <c r="GJ1320" s="533"/>
      <c r="GK1320" s="533"/>
      <c r="GL1320" s="533"/>
      <c r="GM1320" s="533"/>
      <c r="GN1320" s="533"/>
      <c r="GO1320" s="533"/>
      <c r="GP1320" s="533"/>
      <c r="GQ1320" s="533"/>
      <c r="GR1320" s="533"/>
      <c r="GS1320" s="533"/>
      <c r="GT1320" s="533"/>
      <c r="GU1320" s="533"/>
      <c r="GV1320" s="533"/>
      <c r="GW1320" s="533"/>
      <c r="GX1320" s="533"/>
      <c r="GY1320" s="533"/>
      <c r="GZ1320" s="533"/>
      <c r="HA1320" s="533"/>
      <c r="HB1320" s="533"/>
      <c r="HC1320" s="533"/>
      <c r="HD1320" s="533"/>
      <c r="HE1320" s="533"/>
      <c r="HF1320" s="533"/>
      <c r="HG1320" s="533"/>
      <c r="HH1320" s="533"/>
      <c r="HI1320" s="533"/>
      <c r="HJ1320" s="533"/>
      <c r="HK1320" s="533"/>
      <c r="HL1320" s="533"/>
      <c r="HM1320" s="533"/>
      <c r="HN1320" s="533"/>
      <c r="HO1320" s="533"/>
      <c r="HP1320" s="533"/>
      <c r="HQ1320" s="533"/>
      <c r="HR1320" s="533"/>
      <c r="HS1320" s="533"/>
      <c r="HT1320" s="533"/>
      <c r="HU1320" s="533"/>
      <c r="HV1320" s="533"/>
      <c r="HW1320" s="533"/>
      <c r="HX1320" s="533"/>
      <c r="HY1320" s="533"/>
      <c r="HZ1320" s="533"/>
      <c r="IA1320" s="533"/>
      <c r="IB1320" s="533"/>
      <c r="IC1320" s="533"/>
      <c r="ID1320" s="533"/>
      <c r="IE1320" s="533"/>
      <c r="IF1320" s="533"/>
      <c r="IG1320" s="533"/>
      <c r="IH1320" s="533"/>
      <c r="II1320" s="533"/>
      <c r="IJ1320" s="533"/>
      <c r="IK1320" s="533"/>
      <c r="IL1320" s="533"/>
      <c r="IM1320" s="533"/>
      <c r="IN1320" s="533"/>
      <c r="IO1320" s="533"/>
      <c r="IP1320" s="533"/>
      <c r="IQ1320" s="533"/>
      <c r="IR1320" s="533"/>
      <c r="IS1320" s="533"/>
      <c r="IT1320" s="533"/>
      <c r="IU1320" s="533"/>
      <c r="IV1320" s="533"/>
      <c r="IW1320" s="533"/>
      <c r="IX1320" s="533"/>
      <c r="IY1320" s="533"/>
      <c r="IZ1320" s="533"/>
      <c r="JA1320" s="533"/>
      <c r="JB1320" s="533"/>
      <c r="JC1320" s="533"/>
      <c r="JD1320" s="533"/>
      <c r="JE1320" s="533"/>
      <c r="JF1320" s="533"/>
      <c r="JG1320" s="533"/>
      <c r="JH1320" s="533"/>
    </row>
    <row r="1321" spans="1:268" s="3" customFormat="1" ht="54.75" customHeight="1" thickBot="1" x14ac:dyDescent="0.3">
      <c r="A1321" s="227" t="s">
        <v>3392</v>
      </c>
      <c r="B1321" s="227" t="s">
        <v>8412</v>
      </c>
      <c r="C1321" s="227">
        <v>11120092</v>
      </c>
      <c r="D1321" s="228">
        <v>43542</v>
      </c>
      <c r="E1321" s="228">
        <v>43542</v>
      </c>
      <c r="F1321" s="228">
        <v>47195</v>
      </c>
      <c r="G1321" s="227"/>
      <c r="H1321" s="227" t="s">
        <v>470</v>
      </c>
      <c r="I1321" s="227"/>
      <c r="J1321" s="227" t="s">
        <v>582</v>
      </c>
      <c r="K1321" s="227" t="s">
        <v>42</v>
      </c>
      <c r="L1321" s="227" t="s">
        <v>8395</v>
      </c>
      <c r="M1321" s="227" t="s">
        <v>266</v>
      </c>
      <c r="N1321" s="227" t="s">
        <v>266</v>
      </c>
      <c r="O1321" s="227" t="s">
        <v>111</v>
      </c>
      <c r="P1321" s="229" t="s">
        <v>8413</v>
      </c>
      <c r="Q1321" s="227"/>
      <c r="R1321" s="227" t="s">
        <v>266</v>
      </c>
      <c r="S1321" s="227" t="s">
        <v>266</v>
      </c>
      <c r="T1321" s="227" t="s">
        <v>111</v>
      </c>
      <c r="U1321" s="229" t="s">
        <v>8413</v>
      </c>
      <c r="V1321" s="227"/>
      <c r="W1321" s="227" t="s">
        <v>2712</v>
      </c>
      <c r="X1321" s="227"/>
      <c r="Y1321" s="227"/>
      <c r="Z1321" s="230" t="s">
        <v>468</v>
      </c>
      <c r="AA1321" s="227" t="s">
        <v>341</v>
      </c>
      <c r="AB1321" s="227"/>
      <c r="AC1321" s="227">
        <v>3.3</v>
      </c>
      <c r="AD1321" s="227">
        <v>3200</v>
      </c>
      <c r="AE1321" s="227"/>
      <c r="AF1321" s="227"/>
      <c r="AG1321" s="227"/>
      <c r="AH1321" s="227"/>
      <c r="AI1321" s="227"/>
      <c r="AJ1321" s="227">
        <v>3200</v>
      </c>
      <c r="AK1321" s="227"/>
      <c r="AL1321" s="227"/>
      <c r="AM1321" s="227"/>
      <c r="AN1321" s="227"/>
      <c r="AO1321" s="227"/>
      <c r="AP1321" s="227"/>
      <c r="AQ1321" s="227"/>
      <c r="AR1321" s="227"/>
      <c r="AS1321" s="227" t="s">
        <v>2277</v>
      </c>
      <c r="AT1321" s="227"/>
      <c r="AU1321" s="227"/>
      <c r="AV1321" s="227">
        <v>29.26</v>
      </c>
      <c r="AW1321" s="227" t="s">
        <v>8414</v>
      </c>
      <c r="AX1321" s="227" t="s">
        <v>8415</v>
      </c>
      <c r="AY1321" s="227">
        <v>44</v>
      </c>
      <c r="AZ1321" s="227">
        <v>9</v>
      </c>
      <c r="BA1321" s="227">
        <v>8.5830000000000002</v>
      </c>
      <c r="BB1321" s="227">
        <v>22</v>
      </c>
      <c r="BC1321" s="227">
        <v>48</v>
      </c>
      <c r="BD1321" s="227">
        <v>22.382999999999999</v>
      </c>
      <c r="BE1321" s="227">
        <f t="shared" si="280"/>
        <v>44.152384166666664</v>
      </c>
      <c r="BF1321" s="227">
        <f t="shared" si="281"/>
        <v>22.806217500000002</v>
      </c>
      <c r="BG1321" s="227" t="s">
        <v>38</v>
      </c>
      <c r="BH1321" s="227"/>
      <c r="BI1321" s="227"/>
      <c r="BJ1321" s="228"/>
      <c r="BK1321" s="227"/>
      <c r="BL1321" s="228"/>
      <c r="BM1321" s="227"/>
      <c r="BN1321" s="227"/>
      <c r="BO1321" s="227"/>
      <c r="BP1321" s="227"/>
      <c r="BQ1321" s="227" t="s">
        <v>9284</v>
      </c>
      <c r="BR1321" s="228">
        <v>44344</v>
      </c>
      <c r="BS1321" s="227" t="s">
        <v>9285</v>
      </c>
      <c r="BT1321" s="533"/>
      <c r="BU1321" s="533"/>
      <c r="BV1321" s="533"/>
      <c r="BW1321" s="533"/>
      <c r="BX1321" s="533"/>
      <c r="BY1321" s="533"/>
      <c r="BZ1321" s="533"/>
      <c r="CA1321" s="533"/>
      <c r="CB1321" s="533"/>
      <c r="CC1321" s="533"/>
      <c r="CD1321" s="533"/>
      <c r="CE1321" s="533"/>
      <c r="CF1321" s="533"/>
      <c r="CG1321" s="533"/>
      <c r="CH1321" s="533"/>
      <c r="CI1321" s="533"/>
      <c r="CJ1321" s="533"/>
      <c r="CK1321" s="533"/>
      <c r="CL1321" s="533"/>
      <c r="CM1321" s="533"/>
      <c r="CN1321" s="533"/>
      <c r="CO1321" s="533"/>
      <c r="CP1321" s="533"/>
      <c r="CQ1321" s="533"/>
      <c r="CR1321" s="533"/>
      <c r="CS1321" s="533"/>
      <c r="CT1321" s="533"/>
      <c r="CU1321" s="533"/>
      <c r="CV1321" s="533"/>
      <c r="CW1321" s="533"/>
      <c r="CX1321" s="533"/>
      <c r="CY1321" s="533"/>
      <c r="CZ1321" s="533"/>
      <c r="DA1321" s="533"/>
      <c r="DB1321" s="533"/>
      <c r="DC1321" s="533"/>
      <c r="DD1321" s="533"/>
      <c r="DE1321" s="533"/>
      <c r="DF1321" s="533"/>
      <c r="DG1321" s="533"/>
      <c r="DH1321" s="533"/>
      <c r="DI1321" s="533"/>
      <c r="DJ1321" s="533"/>
      <c r="DK1321" s="533"/>
      <c r="DL1321" s="533"/>
      <c r="DM1321" s="533"/>
      <c r="DN1321" s="533"/>
      <c r="DO1321" s="533"/>
      <c r="DP1321" s="533"/>
      <c r="DQ1321" s="533"/>
      <c r="DR1321" s="533"/>
      <c r="DS1321" s="533"/>
      <c r="DT1321" s="533"/>
      <c r="DU1321" s="533"/>
      <c r="DV1321" s="533"/>
      <c r="DW1321" s="533"/>
      <c r="DX1321" s="533"/>
      <c r="DY1321" s="533"/>
      <c r="DZ1321" s="533"/>
      <c r="EA1321" s="533"/>
      <c r="EB1321" s="533"/>
      <c r="EC1321" s="533"/>
      <c r="ED1321" s="533"/>
      <c r="EE1321" s="533"/>
      <c r="EF1321" s="533"/>
      <c r="EG1321" s="533"/>
      <c r="EH1321" s="533"/>
      <c r="EI1321" s="533"/>
      <c r="EJ1321" s="533"/>
      <c r="EK1321" s="533"/>
      <c r="EL1321" s="533"/>
      <c r="EM1321" s="533"/>
      <c r="EN1321" s="533"/>
      <c r="EO1321" s="533"/>
      <c r="EP1321" s="533"/>
      <c r="EQ1321" s="533"/>
      <c r="ER1321" s="533"/>
      <c r="ES1321" s="533"/>
      <c r="ET1321" s="533"/>
      <c r="EU1321" s="533"/>
      <c r="EV1321" s="533"/>
      <c r="EW1321" s="533"/>
      <c r="EX1321" s="533"/>
      <c r="EY1321" s="533"/>
      <c r="EZ1321" s="533"/>
      <c r="FA1321" s="533"/>
      <c r="FB1321" s="533"/>
      <c r="FC1321" s="533"/>
      <c r="FD1321" s="533"/>
      <c r="FE1321" s="533"/>
      <c r="FF1321" s="533"/>
      <c r="FG1321" s="533"/>
      <c r="FH1321" s="533"/>
      <c r="FI1321" s="533"/>
      <c r="FJ1321" s="533"/>
      <c r="FK1321" s="533"/>
      <c r="FL1321" s="533"/>
      <c r="FM1321" s="533"/>
      <c r="FN1321" s="533"/>
      <c r="FO1321" s="533"/>
      <c r="FP1321" s="533"/>
      <c r="FQ1321" s="533"/>
      <c r="FR1321" s="533"/>
      <c r="FS1321" s="533"/>
      <c r="FT1321" s="533"/>
      <c r="FU1321" s="533"/>
      <c r="FV1321" s="533"/>
      <c r="FW1321" s="533"/>
      <c r="FX1321" s="533"/>
      <c r="FY1321" s="533"/>
      <c r="FZ1321" s="533"/>
      <c r="GA1321" s="533"/>
      <c r="GB1321" s="533"/>
      <c r="GC1321" s="533"/>
      <c r="GD1321" s="533"/>
      <c r="GE1321" s="533"/>
      <c r="GF1321" s="533"/>
      <c r="GG1321" s="533"/>
      <c r="GH1321" s="533"/>
      <c r="GI1321" s="533"/>
      <c r="GJ1321" s="533"/>
      <c r="GK1321" s="533"/>
      <c r="GL1321" s="533"/>
      <c r="GM1321" s="533"/>
      <c r="GN1321" s="533"/>
      <c r="GO1321" s="533"/>
      <c r="GP1321" s="533"/>
      <c r="GQ1321" s="533"/>
      <c r="GR1321" s="533"/>
      <c r="GS1321" s="533"/>
      <c r="GT1321" s="533"/>
      <c r="GU1321" s="533"/>
      <c r="GV1321" s="533"/>
      <c r="GW1321" s="533"/>
      <c r="GX1321" s="533"/>
      <c r="GY1321" s="533"/>
      <c r="GZ1321" s="533"/>
      <c r="HA1321" s="533"/>
      <c r="HB1321" s="533"/>
      <c r="HC1321" s="533"/>
      <c r="HD1321" s="533"/>
      <c r="HE1321" s="533"/>
      <c r="HF1321" s="533"/>
      <c r="HG1321" s="533"/>
      <c r="HH1321" s="533"/>
      <c r="HI1321" s="533"/>
      <c r="HJ1321" s="533"/>
      <c r="HK1321" s="533"/>
      <c r="HL1321" s="533"/>
      <c r="HM1321" s="533"/>
      <c r="HN1321" s="533"/>
      <c r="HO1321" s="533"/>
      <c r="HP1321" s="533"/>
      <c r="HQ1321" s="533"/>
      <c r="HR1321" s="533"/>
      <c r="HS1321" s="533"/>
      <c r="HT1321" s="533"/>
      <c r="HU1321" s="533"/>
      <c r="HV1321" s="533"/>
      <c r="HW1321" s="533"/>
      <c r="HX1321" s="533"/>
      <c r="HY1321" s="533"/>
      <c r="HZ1321" s="533"/>
      <c r="IA1321" s="533"/>
      <c r="IB1321" s="533"/>
      <c r="IC1321" s="533"/>
      <c r="ID1321" s="533"/>
      <c r="IE1321" s="533"/>
      <c r="IF1321" s="533"/>
      <c r="IG1321" s="533"/>
      <c r="IH1321" s="533"/>
      <c r="II1321" s="533"/>
      <c r="IJ1321" s="533"/>
      <c r="IK1321" s="533"/>
      <c r="IL1321" s="533"/>
      <c r="IM1321" s="533"/>
      <c r="IN1321" s="533"/>
      <c r="IO1321" s="533"/>
      <c r="IP1321" s="533"/>
      <c r="IQ1321" s="533"/>
      <c r="IR1321" s="533"/>
      <c r="IS1321" s="533"/>
      <c r="IT1321" s="533"/>
      <c r="IU1321" s="533"/>
      <c r="IV1321" s="533"/>
      <c r="IW1321" s="533"/>
      <c r="IX1321" s="533"/>
      <c r="IY1321" s="533"/>
      <c r="IZ1321" s="533"/>
      <c r="JA1321" s="533"/>
      <c r="JB1321" s="533"/>
      <c r="JC1321" s="533"/>
      <c r="JD1321" s="533"/>
      <c r="JE1321" s="533"/>
      <c r="JF1321" s="533"/>
      <c r="JG1321" s="533"/>
      <c r="JH1321" s="533"/>
    </row>
    <row r="1322" spans="1:268" s="3" customFormat="1" ht="54.75" customHeight="1" x14ac:dyDescent="0.25">
      <c r="A1322" s="1" t="s">
        <v>3392</v>
      </c>
      <c r="B1322" s="1" t="s">
        <v>8416</v>
      </c>
      <c r="C1322" s="1">
        <v>11160146</v>
      </c>
      <c r="D1322" s="7">
        <v>43538</v>
      </c>
      <c r="E1322" s="7">
        <v>43538</v>
      </c>
      <c r="F1322" s="7">
        <v>45365</v>
      </c>
      <c r="G1322" s="1"/>
      <c r="H1322" s="1" t="s">
        <v>8417</v>
      </c>
      <c r="I1322" s="1"/>
      <c r="J1322" s="1" t="s">
        <v>1012</v>
      </c>
      <c r="K1322" s="1" t="s">
        <v>55</v>
      </c>
      <c r="L1322" s="1" t="s">
        <v>8418</v>
      </c>
      <c r="M1322" s="1" t="s">
        <v>226</v>
      </c>
      <c r="N1322" s="1" t="s">
        <v>121</v>
      </c>
      <c r="O1322" s="1" t="s">
        <v>52</v>
      </c>
      <c r="P1322" s="6" t="s">
        <v>3645</v>
      </c>
      <c r="Q1322" s="1" t="s">
        <v>8419</v>
      </c>
      <c r="R1322" s="1" t="s">
        <v>226</v>
      </c>
      <c r="S1322" s="1" t="s">
        <v>121</v>
      </c>
      <c r="T1322" s="1" t="s">
        <v>52</v>
      </c>
      <c r="U1322" s="6" t="s">
        <v>3645</v>
      </c>
      <c r="V1322" s="1" t="s">
        <v>8419</v>
      </c>
      <c r="W1322" s="1" t="s">
        <v>639</v>
      </c>
      <c r="X1322" s="1"/>
      <c r="Y1322" s="1"/>
      <c r="Z1322" s="9" t="s">
        <v>1311</v>
      </c>
      <c r="AA1322" s="1" t="s">
        <v>360</v>
      </c>
      <c r="AB1322" s="1">
        <v>3.42</v>
      </c>
      <c r="AC1322" s="1">
        <v>15</v>
      </c>
      <c r="AD1322" s="1">
        <v>470000</v>
      </c>
      <c r="AE1322" s="1"/>
      <c r="AF1322" s="1"/>
      <c r="AG1322" s="1"/>
      <c r="AH1322" s="1"/>
      <c r="AI1322" s="1"/>
      <c r="AJ1322" s="1"/>
      <c r="AK1322" s="1"/>
      <c r="AL1322" s="1">
        <v>470000</v>
      </c>
      <c r="AM1322" s="1"/>
      <c r="AN1322" s="1"/>
      <c r="AO1322" s="1">
        <v>342</v>
      </c>
      <c r="AP1322" s="1"/>
      <c r="AQ1322" s="1"/>
      <c r="AR1322" s="1"/>
      <c r="AS1322" s="1" t="s">
        <v>2277</v>
      </c>
      <c r="AT1322" s="1"/>
      <c r="AU1322" s="1"/>
      <c r="AV1322" s="1">
        <v>536</v>
      </c>
      <c r="AW1322" s="1" t="s">
        <v>8420</v>
      </c>
      <c r="AX1322" s="1" t="s">
        <v>8421</v>
      </c>
      <c r="AY1322" s="1">
        <v>42</v>
      </c>
      <c r="AZ1322" s="1">
        <v>59</v>
      </c>
      <c r="BA1322" s="1">
        <v>16.7</v>
      </c>
      <c r="BB1322" s="1">
        <v>23</v>
      </c>
      <c r="BC1322" s="1">
        <v>14</v>
      </c>
      <c r="BD1322" s="1">
        <v>17.2</v>
      </c>
      <c r="BE1322" s="1">
        <f t="shared" si="280"/>
        <v>42.987972222222226</v>
      </c>
      <c r="BF1322" s="6">
        <f t="shared" si="281"/>
        <v>23.238111111111113</v>
      </c>
      <c r="BG1322" s="1" t="s">
        <v>38</v>
      </c>
      <c r="BH1322" s="1"/>
      <c r="BI1322" s="1"/>
      <c r="BJ1322" s="7"/>
      <c r="BK1322" s="1"/>
      <c r="BL1322" s="7"/>
      <c r="BM1322" s="1"/>
      <c r="BN1322" s="1"/>
      <c r="BO1322" s="1"/>
      <c r="BP1322" s="1"/>
      <c r="BQ1322" s="1"/>
      <c r="BR1322" s="1"/>
      <c r="BS1322" s="1"/>
      <c r="BT1322" s="533"/>
      <c r="BU1322" s="533"/>
      <c r="BV1322" s="533"/>
      <c r="BW1322" s="533"/>
      <c r="BX1322" s="533"/>
      <c r="BY1322" s="533"/>
      <c r="BZ1322" s="533"/>
      <c r="CA1322" s="533"/>
      <c r="CB1322" s="533"/>
      <c r="CC1322" s="533"/>
      <c r="CD1322" s="533"/>
      <c r="CE1322" s="533"/>
      <c r="CF1322" s="533"/>
      <c r="CG1322" s="533"/>
      <c r="CH1322" s="533"/>
      <c r="CI1322" s="533"/>
      <c r="CJ1322" s="533"/>
      <c r="CK1322" s="533"/>
      <c r="CL1322" s="533"/>
      <c r="CM1322" s="533"/>
      <c r="CN1322" s="533"/>
      <c r="CO1322" s="533"/>
      <c r="CP1322" s="533"/>
      <c r="CQ1322" s="533"/>
      <c r="CR1322" s="533"/>
      <c r="CS1322" s="533"/>
      <c r="CT1322" s="533"/>
      <c r="CU1322" s="533"/>
      <c r="CV1322" s="533"/>
      <c r="CW1322" s="533"/>
      <c r="CX1322" s="533"/>
      <c r="CY1322" s="533"/>
      <c r="CZ1322" s="533"/>
      <c r="DA1322" s="533"/>
      <c r="DB1322" s="533"/>
      <c r="DC1322" s="533"/>
      <c r="DD1322" s="533"/>
      <c r="DE1322" s="533"/>
      <c r="DF1322" s="533"/>
      <c r="DG1322" s="533"/>
      <c r="DH1322" s="533"/>
      <c r="DI1322" s="533"/>
      <c r="DJ1322" s="533"/>
      <c r="DK1322" s="533"/>
      <c r="DL1322" s="533"/>
      <c r="DM1322" s="533"/>
      <c r="DN1322" s="533"/>
      <c r="DO1322" s="533"/>
      <c r="DP1322" s="533"/>
      <c r="DQ1322" s="533"/>
      <c r="DR1322" s="533"/>
      <c r="DS1322" s="533"/>
      <c r="DT1322" s="533"/>
      <c r="DU1322" s="533"/>
      <c r="DV1322" s="533"/>
      <c r="DW1322" s="533"/>
      <c r="DX1322" s="533"/>
      <c r="DY1322" s="533"/>
      <c r="DZ1322" s="533"/>
      <c r="EA1322" s="533"/>
      <c r="EB1322" s="533"/>
      <c r="EC1322" s="533"/>
      <c r="ED1322" s="533"/>
      <c r="EE1322" s="533"/>
      <c r="EF1322" s="533"/>
      <c r="EG1322" s="533"/>
      <c r="EH1322" s="533"/>
      <c r="EI1322" s="533"/>
      <c r="EJ1322" s="533"/>
      <c r="EK1322" s="533"/>
      <c r="EL1322" s="533"/>
      <c r="EM1322" s="533"/>
      <c r="EN1322" s="533"/>
      <c r="EO1322" s="533"/>
      <c r="EP1322" s="533"/>
      <c r="EQ1322" s="533"/>
      <c r="ER1322" s="533"/>
      <c r="ES1322" s="533"/>
      <c r="ET1322" s="533"/>
      <c r="EU1322" s="533"/>
      <c r="EV1322" s="533"/>
      <c r="EW1322" s="533"/>
      <c r="EX1322" s="533"/>
      <c r="EY1322" s="533"/>
      <c r="EZ1322" s="533"/>
      <c r="FA1322" s="533"/>
      <c r="FB1322" s="533"/>
      <c r="FC1322" s="533"/>
      <c r="FD1322" s="533"/>
      <c r="FE1322" s="533"/>
      <c r="FF1322" s="533"/>
      <c r="FG1322" s="533"/>
      <c r="FH1322" s="533"/>
      <c r="FI1322" s="533"/>
      <c r="FJ1322" s="533"/>
      <c r="FK1322" s="533"/>
      <c r="FL1322" s="533"/>
      <c r="FM1322" s="533"/>
      <c r="FN1322" s="533"/>
      <c r="FO1322" s="533"/>
      <c r="FP1322" s="533"/>
      <c r="FQ1322" s="533"/>
      <c r="FR1322" s="533"/>
      <c r="FS1322" s="533"/>
      <c r="FT1322" s="533"/>
      <c r="FU1322" s="533"/>
      <c r="FV1322" s="533"/>
      <c r="FW1322" s="533"/>
      <c r="FX1322" s="533"/>
      <c r="FY1322" s="533"/>
      <c r="FZ1322" s="533"/>
      <c r="GA1322" s="533"/>
      <c r="GB1322" s="533"/>
      <c r="GC1322" s="533"/>
      <c r="GD1322" s="533"/>
      <c r="GE1322" s="533"/>
      <c r="GF1322" s="533"/>
      <c r="GG1322" s="533"/>
      <c r="GH1322" s="533"/>
      <c r="GI1322" s="533"/>
      <c r="GJ1322" s="533"/>
      <c r="GK1322" s="533"/>
      <c r="GL1322" s="533"/>
      <c r="GM1322" s="533"/>
      <c r="GN1322" s="533"/>
      <c r="GO1322" s="533"/>
      <c r="GP1322" s="533"/>
      <c r="GQ1322" s="533"/>
      <c r="GR1322" s="533"/>
      <c r="GS1322" s="533"/>
      <c r="GT1322" s="533"/>
      <c r="GU1322" s="533"/>
      <c r="GV1322" s="533"/>
      <c r="GW1322" s="533"/>
      <c r="GX1322" s="533"/>
      <c r="GY1322" s="533"/>
      <c r="GZ1322" s="533"/>
      <c r="HA1322" s="533"/>
      <c r="HB1322" s="533"/>
      <c r="HC1322" s="533"/>
      <c r="HD1322" s="533"/>
      <c r="HE1322" s="533"/>
      <c r="HF1322" s="533"/>
      <c r="HG1322" s="533"/>
      <c r="HH1322" s="533"/>
      <c r="HI1322" s="533"/>
      <c r="HJ1322" s="533"/>
      <c r="HK1322" s="533"/>
      <c r="HL1322" s="533"/>
      <c r="HM1322" s="533"/>
      <c r="HN1322" s="533"/>
      <c r="HO1322" s="533"/>
      <c r="HP1322" s="533"/>
      <c r="HQ1322" s="533"/>
      <c r="HR1322" s="533"/>
      <c r="HS1322" s="533"/>
      <c r="HT1322" s="533"/>
      <c r="HU1322" s="533"/>
      <c r="HV1322" s="533"/>
      <c r="HW1322" s="533"/>
      <c r="HX1322" s="533"/>
      <c r="HY1322" s="533"/>
      <c r="HZ1322" s="533"/>
      <c r="IA1322" s="533"/>
      <c r="IB1322" s="533"/>
      <c r="IC1322" s="533"/>
      <c r="ID1322" s="533"/>
      <c r="IE1322" s="533"/>
      <c r="IF1322" s="533"/>
      <c r="IG1322" s="533"/>
      <c r="IH1322" s="533"/>
      <c r="II1322" s="533"/>
      <c r="IJ1322" s="533"/>
      <c r="IK1322" s="533"/>
      <c r="IL1322" s="533"/>
      <c r="IM1322" s="533"/>
      <c r="IN1322" s="533"/>
      <c r="IO1322" s="533"/>
      <c r="IP1322" s="533"/>
      <c r="IQ1322" s="533"/>
      <c r="IR1322" s="533"/>
      <c r="IS1322" s="533"/>
      <c r="IT1322" s="533"/>
      <c r="IU1322" s="533"/>
      <c r="IV1322" s="533"/>
      <c r="IW1322" s="533"/>
      <c r="IX1322" s="533"/>
      <c r="IY1322" s="533"/>
      <c r="IZ1322" s="533"/>
      <c r="JA1322" s="533"/>
      <c r="JB1322" s="533"/>
      <c r="JC1322" s="533"/>
      <c r="JD1322" s="533"/>
      <c r="JE1322" s="533"/>
      <c r="JF1322" s="533"/>
      <c r="JG1322" s="533"/>
      <c r="JH1322" s="533"/>
    </row>
    <row r="1323" spans="1:268" s="3" customFormat="1" ht="54.75" customHeight="1" thickBot="1" x14ac:dyDescent="0.3">
      <c r="A1323" s="178"/>
      <c r="B1323" s="178" t="s">
        <v>8416</v>
      </c>
      <c r="C1323" s="178">
        <v>11160146</v>
      </c>
      <c r="D1323" s="179">
        <v>43538</v>
      </c>
      <c r="E1323" s="179">
        <v>43538</v>
      </c>
      <c r="F1323" s="179">
        <v>45365</v>
      </c>
      <c r="G1323" s="178"/>
      <c r="H1323" s="178" t="s">
        <v>8417</v>
      </c>
      <c r="I1323" s="178"/>
      <c r="J1323" s="178" t="s">
        <v>1012</v>
      </c>
      <c r="K1323" s="178" t="s">
        <v>55</v>
      </c>
      <c r="L1323" s="178" t="s">
        <v>8418</v>
      </c>
      <c r="M1323" s="178" t="s">
        <v>226</v>
      </c>
      <c r="N1323" s="178" t="s">
        <v>121</v>
      </c>
      <c r="O1323" s="178" t="s">
        <v>52</v>
      </c>
      <c r="P1323" s="180" t="s">
        <v>3645</v>
      </c>
      <c r="Q1323" s="178" t="s">
        <v>8419</v>
      </c>
      <c r="R1323" s="178" t="s">
        <v>226</v>
      </c>
      <c r="S1323" s="178" t="s">
        <v>121</v>
      </c>
      <c r="T1323" s="178" t="s">
        <v>52</v>
      </c>
      <c r="U1323" s="180" t="s">
        <v>3645</v>
      </c>
      <c r="V1323" s="178" t="s">
        <v>8419</v>
      </c>
      <c r="W1323" s="178" t="s">
        <v>639</v>
      </c>
      <c r="X1323" s="178"/>
      <c r="Y1323" s="178"/>
      <c r="Z1323" s="181" t="s">
        <v>1311</v>
      </c>
      <c r="AA1323" s="178" t="s">
        <v>360</v>
      </c>
      <c r="AB1323" s="178"/>
      <c r="AC1323" s="178"/>
      <c r="AD1323" s="178"/>
      <c r="AE1323" s="178"/>
      <c r="AF1323" s="178"/>
      <c r="AG1323" s="178"/>
      <c r="AH1323" s="178"/>
      <c r="AI1323" s="178"/>
      <c r="AJ1323" s="178"/>
      <c r="AK1323" s="178"/>
      <c r="AL1323" s="178"/>
      <c r="AM1323" s="178"/>
      <c r="AN1323" s="178"/>
      <c r="AO1323" s="178"/>
      <c r="AP1323" s="178"/>
      <c r="AQ1323" s="178"/>
      <c r="AR1323" s="178"/>
      <c r="AS1323" s="178" t="s">
        <v>3500</v>
      </c>
      <c r="AT1323" s="178"/>
      <c r="AU1323" s="178"/>
      <c r="AV1323" s="178"/>
      <c r="AW1323" s="178" t="s">
        <v>8422</v>
      </c>
      <c r="AX1323" s="178" t="s">
        <v>8423</v>
      </c>
      <c r="AY1323" s="178">
        <v>42</v>
      </c>
      <c r="AZ1323" s="178">
        <v>59</v>
      </c>
      <c r="BA1323" s="178">
        <v>15.49</v>
      </c>
      <c r="BB1323" s="178">
        <v>23</v>
      </c>
      <c r="BC1323" s="178">
        <v>14</v>
      </c>
      <c r="BD1323" s="178">
        <v>24.06</v>
      </c>
      <c r="BE1323" s="178">
        <f t="shared" si="280"/>
        <v>42.987636111111115</v>
      </c>
      <c r="BF1323" s="180">
        <f t="shared" si="281"/>
        <v>23.240016666666669</v>
      </c>
      <c r="BG1323" s="178" t="s">
        <v>38</v>
      </c>
      <c r="BH1323" s="178"/>
      <c r="BI1323" s="178"/>
      <c r="BJ1323" s="179"/>
      <c r="BK1323" s="178"/>
      <c r="BL1323" s="179"/>
      <c r="BM1323" s="178"/>
      <c r="BN1323" s="178"/>
      <c r="BO1323" s="178"/>
      <c r="BP1323" s="178"/>
      <c r="BQ1323" s="178"/>
      <c r="BR1323" s="178"/>
      <c r="BS1323" s="178"/>
      <c r="BT1323" s="533"/>
      <c r="BU1323" s="533"/>
      <c r="BV1323" s="533"/>
      <c r="BW1323" s="533"/>
      <c r="BX1323" s="533"/>
      <c r="BY1323" s="533"/>
      <c r="BZ1323" s="533"/>
      <c r="CA1323" s="533"/>
      <c r="CB1323" s="533"/>
      <c r="CC1323" s="533"/>
      <c r="CD1323" s="533"/>
      <c r="CE1323" s="533"/>
      <c r="CF1323" s="533"/>
      <c r="CG1323" s="533"/>
      <c r="CH1323" s="533"/>
      <c r="CI1323" s="533"/>
      <c r="CJ1323" s="533"/>
      <c r="CK1323" s="533"/>
      <c r="CL1323" s="533"/>
      <c r="CM1323" s="533"/>
      <c r="CN1323" s="533"/>
      <c r="CO1323" s="533"/>
      <c r="CP1323" s="533"/>
      <c r="CQ1323" s="533"/>
      <c r="CR1323" s="533"/>
      <c r="CS1323" s="533"/>
      <c r="CT1323" s="533"/>
      <c r="CU1323" s="533"/>
      <c r="CV1323" s="533"/>
      <c r="CW1323" s="533"/>
      <c r="CX1323" s="533"/>
      <c r="CY1323" s="533"/>
      <c r="CZ1323" s="533"/>
      <c r="DA1323" s="533"/>
      <c r="DB1323" s="533"/>
      <c r="DC1323" s="533"/>
      <c r="DD1323" s="533"/>
      <c r="DE1323" s="533"/>
      <c r="DF1323" s="533"/>
      <c r="DG1323" s="533"/>
      <c r="DH1323" s="533"/>
      <c r="DI1323" s="533"/>
      <c r="DJ1323" s="533"/>
      <c r="DK1323" s="533"/>
      <c r="DL1323" s="533"/>
      <c r="DM1323" s="533"/>
      <c r="DN1323" s="533"/>
      <c r="DO1323" s="533"/>
      <c r="DP1323" s="533"/>
      <c r="DQ1323" s="533"/>
      <c r="DR1323" s="533"/>
      <c r="DS1323" s="533"/>
      <c r="DT1323" s="533"/>
      <c r="DU1323" s="533"/>
      <c r="DV1323" s="533"/>
      <c r="DW1323" s="533"/>
      <c r="DX1323" s="533"/>
      <c r="DY1323" s="533"/>
      <c r="DZ1323" s="533"/>
      <c r="EA1323" s="533"/>
      <c r="EB1323" s="533"/>
      <c r="EC1323" s="533"/>
      <c r="ED1323" s="533"/>
      <c r="EE1323" s="533"/>
      <c r="EF1323" s="533"/>
      <c r="EG1323" s="533"/>
      <c r="EH1323" s="533"/>
      <c r="EI1323" s="533"/>
      <c r="EJ1323" s="533"/>
      <c r="EK1323" s="533"/>
      <c r="EL1323" s="533"/>
      <c r="EM1323" s="533"/>
      <c r="EN1323" s="533"/>
      <c r="EO1323" s="533"/>
      <c r="EP1323" s="533"/>
      <c r="EQ1323" s="533"/>
      <c r="ER1323" s="533"/>
      <c r="ES1323" s="533"/>
      <c r="ET1323" s="533"/>
      <c r="EU1323" s="533"/>
      <c r="EV1323" s="533"/>
      <c r="EW1323" s="533"/>
      <c r="EX1323" s="533"/>
      <c r="EY1323" s="533"/>
      <c r="EZ1323" s="533"/>
      <c r="FA1323" s="533"/>
      <c r="FB1323" s="533"/>
      <c r="FC1323" s="533"/>
      <c r="FD1323" s="533"/>
      <c r="FE1323" s="533"/>
      <c r="FF1323" s="533"/>
      <c r="FG1323" s="533"/>
      <c r="FH1323" s="533"/>
      <c r="FI1323" s="533"/>
      <c r="FJ1323" s="533"/>
      <c r="FK1323" s="533"/>
      <c r="FL1323" s="533"/>
      <c r="FM1323" s="533"/>
      <c r="FN1323" s="533"/>
      <c r="FO1323" s="533"/>
      <c r="FP1323" s="533"/>
      <c r="FQ1323" s="533"/>
      <c r="FR1323" s="533"/>
      <c r="FS1323" s="533"/>
      <c r="FT1323" s="533"/>
      <c r="FU1323" s="533"/>
      <c r="FV1323" s="533"/>
      <c r="FW1323" s="533"/>
      <c r="FX1323" s="533"/>
      <c r="FY1323" s="533"/>
      <c r="FZ1323" s="533"/>
      <c r="GA1323" s="533"/>
      <c r="GB1323" s="533"/>
      <c r="GC1323" s="533"/>
      <c r="GD1323" s="533"/>
      <c r="GE1323" s="533"/>
      <c r="GF1323" s="533"/>
      <c r="GG1323" s="533"/>
      <c r="GH1323" s="533"/>
      <c r="GI1323" s="533"/>
      <c r="GJ1323" s="533"/>
      <c r="GK1323" s="533"/>
      <c r="GL1323" s="533"/>
      <c r="GM1323" s="533"/>
      <c r="GN1323" s="533"/>
      <c r="GO1323" s="533"/>
      <c r="GP1323" s="533"/>
      <c r="GQ1323" s="533"/>
      <c r="GR1323" s="533"/>
      <c r="GS1323" s="533"/>
      <c r="GT1323" s="533"/>
      <c r="GU1323" s="533"/>
      <c r="GV1323" s="533"/>
      <c r="GW1323" s="533"/>
      <c r="GX1323" s="533"/>
      <c r="GY1323" s="533"/>
      <c r="GZ1323" s="533"/>
      <c r="HA1323" s="533"/>
      <c r="HB1323" s="533"/>
      <c r="HC1323" s="533"/>
      <c r="HD1323" s="533"/>
      <c r="HE1323" s="533"/>
      <c r="HF1323" s="533"/>
      <c r="HG1323" s="533"/>
      <c r="HH1323" s="533"/>
      <c r="HI1323" s="533"/>
      <c r="HJ1323" s="533"/>
      <c r="HK1323" s="533"/>
      <c r="HL1323" s="533"/>
      <c r="HM1323" s="533"/>
      <c r="HN1323" s="533"/>
      <c r="HO1323" s="533"/>
      <c r="HP1323" s="533"/>
      <c r="HQ1323" s="533"/>
      <c r="HR1323" s="533"/>
      <c r="HS1323" s="533"/>
      <c r="HT1323" s="533"/>
      <c r="HU1323" s="533"/>
      <c r="HV1323" s="533"/>
      <c r="HW1323" s="533"/>
      <c r="HX1323" s="533"/>
      <c r="HY1323" s="533"/>
      <c r="HZ1323" s="533"/>
      <c r="IA1323" s="533"/>
      <c r="IB1323" s="533"/>
      <c r="IC1323" s="533"/>
      <c r="ID1323" s="533"/>
      <c r="IE1323" s="533"/>
      <c r="IF1323" s="533"/>
      <c r="IG1323" s="533"/>
      <c r="IH1323" s="533"/>
      <c r="II1323" s="533"/>
      <c r="IJ1323" s="533"/>
      <c r="IK1323" s="533"/>
      <c r="IL1323" s="533"/>
      <c r="IM1323" s="533"/>
      <c r="IN1323" s="533"/>
      <c r="IO1323" s="533"/>
      <c r="IP1323" s="533"/>
      <c r="IQ1323" s="533"/>
      <c r="IR1323" s="533"/>
      <c r="IS1323" s="533"/>
      <c r="IT1323" s="533"/>
      <c r="IU1323" s="533"/>
      <c r="IV1323" s="533"/>
      <c r="IW1323" s="533"/>
      <c r="IX1323" s="533"/>
      <c r="IY1323" s="533"/>
      <c r="IZ1323" s="533"/>
      <c r="JA1323" s="533"/>
      <c r="JB1323" s="533"/>
      <c r="JC1323" s="533"/>
      <c r="JD1323" s="533"/>
      <c r="JE1323" s="533"/>
      <c r="JF1323" s="533"/>
      <c r="JG1323" s="533"/>
      <c r="JH1323" s="533"/>
    </row>
    <row r="1324" spans="1:268" s="3" customFormat="1" ht="54.75" customHeight="1" thickBot="1" x14ac:dyDescent="0.3">
      <c r="A1324" s="227" t="s">
        <v>3392</v>
      </c>
      <c r="B1324" s="227" t="s">
        <v>8426</v>
      </c>
      <c r="C1324" s="227">
        <v>11120093</v>
      </c>
      <c r="D1324" s="228">
        <v>43550</v>
      </c>
      <c r="E1324" s="228">
        <v>43550</v>
      </c>
      <c r="F1324" s="228">
        <v>45377</v>
      </c>
      <c r="G1324" s="227"/>
      <c r="H1324" s="227" t="s">
        <v>861</v>
      </c>
      <c r="I1324" s="227"/>
      <c r="J1324" s="227" t="s">
        <v>8045</v>
      </c>
      <c r="K1324" s="227" t="s">
        <v>37</v>
      </c>
      <c r="L1324" s="227" t="s">
        <v>8427</v>
      </c>
      <c r="M1324" s="227" t="s">
        <v>3718</v>
      </c>
      <c r="N1324" s="227" t="s">
        <v>44</v>
      </c>
      <c r="O1324" s="227" t="s">
        <v>45</v>
      </c>
      <c r="P1324" s="229" t="s">
        <v>3720</v>
      </c>
      <c r="Q1324" s="227"/>
      <c r="R1324" s="227" t="s">
        <v>3718</v>
      </c>
      <c r="S1324" s="227" t="s">
        <v>44</v>
      </c>
      <c r="T1324" s="227" t="s">
        <v>45</v>
      </c>
      <c r="U1324" s="229" t="s">
        <v>3720</v>
      </c>
      <c r="V1324" s="227" t="s">
        <v>8428</v>
      </c>
      <c r="W1324" s="227" t="s">
        <v>8429</v>
      </c>
      <c r="X1324" s="227"/>
      <c r="Y1324" s="227"/>
      <c r="Z1324" s="230" t="s">
        <v>468</v>
      </c>
      <c r="AA1324" s="227" t="s">
        <v>341</v>
      </c>
      <c r="AB1324" s="227">
        <v>12.276999999999999</v>
      </c>
      <c r="AC1324" s="227"/>
      <c r="AD1324" s="227">
        <v>54720</v>
      </c>
      <c r="AE1324" s="227"/>
      <c r="AF1324" s="227"/>
      <c r="AG1324" s="227"/>
      <c r="AH1324" s="227"/>
      <c r="AI1324" s="227"/>
      <c r="AJ1324" s="227">
        <v>54720</v>
      </c>
      <c r="AK1324" s="227"/>
      <c r="AL1324" s="227"/>
      <c r="AM1324" s="227"/>
      <c r="AN1324" s="227"/>
      <c r="AO1324" s="227">
        <v>1.2277</v>
      </c>
      <c r="AP1324" s="227"/>
      <c r="AQ1324" s="227" t="s">
        <v>38</v>
      </c>
      <c r="AR1324" s="227"/>
      <c r="AS1324" s="227" t="s">
        <v>2277</v>
      </c>
      <c r="AT1324" s="227"/>
      <c r="AU1324" s="227"/>
      <c r="AV1324" s="227"/>
      <c r="AW1324" s="227" t="s">
        <v>9520</v>
      </c>
      <c r="AX1324" s="227" t="s">
        <v>9521</v>
      </c>
      <c r="AY1324" s="227">
        <v>43</v>
      </c>
      <c r="AZ1324" s="227">
        <v>13</v>
      </c>
      <c r="BA1324" s="227">
        <v>20.37</v>
      </c>
      <c r="BB1324" s="227">
        <v>25</v>
      </c>
      <c r="BC1324" s="227">
        <v>39</v>
      </c>
      <c r="BD1324" s="227">
        <v>52.66</v>
      </c>
      <c r="BE1324" s="227">
        <f t="shared" si="280"/>
        <v>43.222325000000005</v>
      </c>
      <c r="BF1324" s="227">
        <f t="shared" si="281"/>
        <v>25.664627777777778</v>
      </c>
      <c r="BG1324" s="227" t="s">
        <v>47</v>
      </c>
      <c r="BH1324" s="227"/>
      <c r="BI1324" s="227" t="s">
        <v>9522</v>
      </c>
      <c r="BJ1324" s="228" t="s">
        <v>9523</v>
      </c>
      <c r="BK1324" s="227"/>
      <c r="BL1324" s="228"/>
      <c r="BM1324" s="227"/>
      <c r="BN1324" s="227"/>
      <c r="BO1324" s="227"/>
      <c r="BP1324" s="227"/>
      <c r="BQ1324" s="227"/>
      <c r="BR1324" s="227"/>
      <c r="BS1324" s="227"/>
      <c r="BT1324" s="533"/>
      <c r="BU1324" s="533"/>
      <c r="BV1324" s="533"/>
      <c r="BW1324" s="533"/>
      <c r="BX1324" s="533"/>
      <c r="BY1324" s="533"/>
      <c r="BZ1324" s="533"/>
      <c r="CA1324" s="533"/>
      <c r="CB1324" s="533"/>
      <c r="CC1324" s="533"/>
      <c r="CD1324" s="533"/>
      <c r="CE1324" s="533"/>
      <c r="CF1324" s="533"/>
      <c r="CG1324" s="533"/>
      <c r="CH1324" s="533"/>
      <c r="CI1324" s="533"/>
      <c r="CJ1324" s="533"/>
      <c r="CK1324" s="533"/>
      <c r="CL1324" s="533"/>
      <c r="CM1324" s="533"/>
      <c r="CN1324" s="533"/>
      <c r="CO1324" s="533"/>
      <c r="CP1324" s="533"/>
      <c r="CQ1324" s="533"/>
      <c r="CR1324" s="533"/>
      <c r="CS1324" s="533"/>
      <c r="CT1324" s="533"/>
      <c r="CU1324" s="533"/>
      <c r="CV1324" s="533"/>
      <c r="CW1324" s="533"/>
      <c r="CX1324" s="533"/>
      <c r="CY1324" s="533"/>
      <c r="CZ1324" s="533"/>
      <c r="DA1324" s="533"/>
      <c r="DB1324" s="533"/>
      <c r="DC1324" s="533"/>
      <c r="DD1324" s="533"/>
      <c r="DE1324" s="533"/>
      <c r="DF1324" s="533"/>
      <c r="DG1324" s="533"/>
      <c r="DH1324" s="533"/>
      <c r="DI1324" s="533"/>
      <c r="DJ1324" s="533"/>
      <c r="DK1324" s="533"/>
      <c r="DL1324" s="533"/>
      <c r="DM1324" s="533"/>
      <c r="DN1324" s="533"/>
      <c r="DO1324" s="533"/>
      <c r="DP1324" s="533"/>
      <c r="DQ1324" s="533"/>
      <c r="DR1324" s="533"/>
      <c r="DS1324" s="533"/>
      <c r="DT1324" s="533"/>
      <c r="DU1324" s="533"/>
      <c r="DV1324" s="533"/>
      <c r="DW1324" s="533"/>
      <c r="DX1324" s="533"/>
      <c r="DY1324" s="533"/>
      <c r="DZ1324" s="533"/>
      <c r="EA1324" s="533"/>
      <c r="EB1324" s="533"/>
      <c r="EC1324" s="533"/>
      <c r="ED1324" s="533"/>
      <c r="EE1324" s="533"/>
      <c r="EF1324" s="533"/>
      <c r="EG1324" s="533"/>
      <c r="EH1324" s="533"/>
      <c r="EI1324" s="533"/>
      <c r="EJ1324" s="533"/>
      <c r="EK1324" s="533"/>
      <c r="EL1324" s="533"/>
      <c r="EM1324" s="533"/>
      <c r="EN1324" s="533"/>
      <c r="EO1324" s="533"/>
      <c r="EP1324" s="533"/>
      <c r="EQ1324" s="533"/>
      <c r="ER1324" s="533"/>
      <c r="ES1324" s="533"/>
      <c r="ET1324" s="533"/>
      <c r="EU1324" s="533"/>
      <c r="EV1324" s="533"/>
      <c r="EW1324" s="533"/>
      <c r="EX1324" s="533"/>
      <c r="EY1324" s="533"/>
      <c r="EZ1324" s="533"/>
      <c r="FA1324" s="533"/>
      <c r="FB1324" s="533"/>
      <c r="FC1324" s="533"/>
      <c r="FD1324" s="533"/>
      <c r="FE1324" s="533"/>
      <c r="FF1324" s="533"/>
      <c r="FG1324" s="533"/>
      <c r="FH1324" s="533"/>
      <c r="FI1324" s="533"/>
      <c r="FJ1324" s="533"/>
      <c r="FK1324" s="533"/>
      <c r="FL1324" s="533"/>
      <c r="FM1324" s="533"/>
      <c r="FN1324" s="533"/>
      <c r="FO1324" s="533"/>
      <c r="FP1324" s="533"/>
      <c r="FQ1324" s="533"/>
      <c r="FR1324" s="533"/>
      <c r="FS1324" s="533"/>
      <c r="FT1324" s="533"/>
      <c r="FU1324" s="533"/>
      <c r="FV1324" s="533"/>
      <c r="FW1324" s="533"/>
      <c r="FX1324" s="533"/>
      <c r="FY1324" s="533"/>
      <c r="FZ1324" s="533"/>
      <c r="GA1324" s="533"/>
      <c r="GB1324" s="533"/>
      <c r="GC1324" s="533"/>
      <c r="GD1324" s="533"/>
      <c r="GE1324" s="533"/>
      <c r="GF1324" s="533"/>
      <c r="GG1324" s="533"/>
      <c r="GH1324" s="533"/>
      <c r="GI1324" s="533"/>
      <c r="GJ1324" s="533"/>
      <c r="GK1324" s="533"/>
      <c r="GL1324" s="533"/>
      <c r="GM1324" s="533"/>
      <c r="GN1324" s="533"/>
      <c r="GO1324" s="533"/>
      <c r="GP1324" s="533"/>
      <c r="GQ1324" s="533"/>
      <c r="GR1324" s="533"/>
      <c r="GS1324" s="533"/>
      <c r="GT1324" s="533"/>
      <c r="GU1324" s="533"/>
      <c r="GV1324" s="533"/>
      <c r="GW1324" s="533"/>
      <c r="GX1324" s="533"/>
      <c r="GY1324" s="533"/>
      <c r="GZ1324" s="533"/>
      <c r="HA1324" s="533"/>
      <c r="HB1324" s="533"/>
      <c r="HC1324" s="533"/>
      <c r="HD1324" s="533"/>
      <c r="HE1324" s="533"/>
      <c r="HF1324" s="533"/>
      <c r="HG1324" s="533"/>
      <c r="HH1324" s="533"/>
      <c r="HI1324" s="533"/>
      <c r="HJ1324" s="533"/>
      <c r="HK1324" s="533"/>
      <c r="HL1324" s="533"/>
      <c r="HM1324" s="533"/>
      <c r="HN1324" s="533"/>
      <c r="HO1324" s="533"/>
      <c r="HP1324" s="533"/>
      <c r="HQ1324" s="533"/>
      <c r="HR1324" s="533"/>
      <c r="HS1324" s="533"/>
      <c r="HT1324" s="533"/>
      <c r="HU1324" s="533"/>
      <c r="HV1324" s="533"/>
      <c r="HW1324" s="533"/>
      <c r="HX1324" s="533"/>
      <c r="HY1324" s="533"/>
      <c r="HZ1324" s="533"/>
      <c r="IA1324" s="533"/>
      <c r="IB1324" s="533"/>
      <c r="IC1324" s="533"/>
      <c r="ID1324" s="533"/>
      <c r="IE1324" s="533"/>
      <c r="IF1324" s="533"/>
      <c r="IG1324" s="533"/>
      <c r="IH1324" s="533"/>
      <c r="II1324" s="533"/>
      <c r="IJ1324" s="533"/>
      <c r="IK1324" s="533"/>
      <c r="IL1324" s="533"/>
      <c r="IM1324" s="533"/>
      <c r="IN1324" s="533"/>
      <c r="IO1324" s="533"/>
      <c r="IP1324" s="533"/>
      <c r="IQ1324" s="533"/>
      <c r="IR1324" s="533"/>
      <c r="IS1324" s="533"/>
      <c r="IT1324" s="533"/>
      <c r="IU1324" s="533"/>
      <c r="IV1324" s="533"/>
      <c r="IW1324" s="533"/>
      <c r="IX1324" s="533"/>
      <c r="IY1324" s="533"/>
      <c r="IZ1324" s="533"/>
      <c r="JA1324" s="533"/>
      <c r="JB1324" s="533"/>
      <c r="JC1324" s="533"/>
      <c r="JD1324" s="533"/>
      <c r="JE1324" s="533"/>
      <c r="JF1324" s="533"/>
      <c r="JG1324" s="533"/>
      <c r="JH1324" s="533"/>
    </row>
    <row r="1325" spans="1:268" s="3" customFormat="1" ht="54.75" customHeight="1" thickBot="1" x14ac:dyDescent="0.3">
      <c r="A1325" s="227" t="s">
        <v>3392</v>
      </c>
      <c r="B1325" s="227" t="s">
        <v>1578</v>
      </c>
      <c r="C1325" s="227">
        <v>11130108</v>
      </c>
      <c r="D1325" s="228">
        <v>43549</v>
      </c>
      <c r="E1325" s="228">
        <v>43549</v>
      </c>
      <c r="F1325" s="228">
        <v>47202</v>
      </c>
      <c r="G1325" s="227"/>
      <c r="H1325" s="227" t="s">
        <v>819</v>
      </c>
      <c r="I1325" s="227"/>
      <c r="J1325" s="227" t="s">
        <v>7701</v>
      </c>
      <c r="K1325" s="227" t="s">
        <v>95</v>
      </c>
      <c r="L1325" s="227" t="s">
        <v>8430</v>
      </c>
      <c r="M1325" s="227" t="s">
        <v>352</v>
      </c>
      <c r="N1325" s="227" t="s">
        <v>92</v>
      </c>
      <c r="O1325" s="227" t="s">
        <v>92</v>
      </c>
      <c r="P1325" s="229" t="s">
        <v>1845</v>
      </c>
      <c r="Q1325" s="227"/>
      <c r="R1325" s="227" t="s">
        <v>352</v>
      </c>
      <c r="S1325" s="227" t="s">
        <v>92</v>
      </c>
      <c r="T1325" s="227" t="s">
        <v>92</v>
      </c>
      <c r="U1325" s="229" t="s">
        <v>1845</v>
      </c>
      <c r="V1325" s="227" t="s">
        <v>8431</v>
      </c>
      <c r="W1325" s="227" t="s">
        <v>8432</v>
      </c>
      <c r="X1325" s="227"/>
      <c r="Y1325" s="227"/>
      <c r="Z1325" s="230" t="s">
        <v>468</v>
      </c>
      <c r="AA1325" s="227" t="s">
        <v>401</v>
      </c>
      <c r="AB1325" s="227">
        <v>6.5010000000000003</v>
      </c>
      <c r="AC1325" s="227">
        <v>14</v>
      </c>
      <c r="AD1325" s="227">
        <v>95000</v>
      </c>
      <c r="AE1325" s="227"/>
      <c r="AF1325" s="227"/>
      <c r="AG1325" s="227">
        <v>95000</v>
      </c>
      <c r="AH1325" s="227"/>
      <c r="AI1325" s="227"/>
      <c r="AJ1325" s="227"/>
      <c r="AK1325" s="227"/>
      <c r="AL1325" s="227"/>
      <c r="AM1325" s="227"/>
      <c r="AN1325" s="227"/>
      <c r="AO1325" s="227">
        <v>1340</v>
      </c>
      <c r="AP1325" s="227"/>
      <c r="AQ1325" s="227"/>
      <c r="AR1325" s="227"/>
      <c r="AS1325" s="227" t="s">
        <v>2277</v>
      </c>
      <c r="AT1325" s="227"/>
      <c r="AU1325" s="227"/>
      <c r="AV1325" s="227">
        <v>107.3</v>
      </c>
      <c r="AW1325" s="227" t="s">
        <v>8433</v>
      </c>
      <c r="AX1325" s="227" t="s">
        <v>8434</v>
      </c>
      <c r="AY1325" s="227">
        <v>43</v>
      </c>
      <c r="AZ1325" s="227">
        <v>28</v>
      </c>
      <c r="BA1325" s="227">
        <v>11.7</v>
      </c>
      <c r="BB1325" s="227">
        <v>23</v>
      </c>
      <c r="BC1325" s="227">
        <v>17</v>
      </c>
      <c r="BD1325" s="227">
        <v>11.04</v>
      </c>
      <c r="BE1325" s="227">
        <f t="shared" si="280"/>
        <v>43.46991666666667</v>
      </c>
      <c r="BF1325" s="227">
        <f t="shared" si="281"/>
        <v>23.2864</v>
      </c>
      <c r="BG1325" s="227" t="s">
        <v>38</v>
      </c>
      <c r="BH1325" s="227"/>
      <c r="BI1325" s="227"/>
      <c r="BJ1325" s="228"/>
      <c r="BK1325" s="227"/>
      <c r="BL1325" s="228"/>
      <c r="BM1325" s="227"/>
      <c r="BN1325" s="227"/>
      <c r="BO1325" s="227"/>
      <c r="BP1325" s="227"/>
      <c r="BQ1325" s="227"/>
      <c r="BR1325" s="227"/>
      <c r="BS1325" s="227"/>
      <c r="BT1325" s="533"/>
      <c r="BU1325" s="533"/>
      <c r="BV1325" s="533"/>
      <c r="BW1325" s="533"/>
      <c r="BX1325" s="533"/>
      <c r="BY1325" s="533"/>
      <c r="BZ1325" s="533"/>
      <c r="CA1325" s="533"/>
      <c r="CB1325" s="533"/>
      <c r="CC1325" s="533"/>
      <c r="CD1325" s="533"/>
      <c r="CE1325" s="533"/>
      <c r="CF1325" s="533"/>
      <c r="CG1325" s="533"/>
      <c r="CH1325" s="533"/>
      <c r="CI1325" s="533"/>
      <c r="CJ1325" s="533"/>
      <c r="CK1325" s="533"/>
      <c r="CL1325" s="533"/>
      <c r="CM1325" s="533"/>
      <c r="CN1325" s="533"/>
      <c r="CO1325" s="533"/>
      <c r="CP1325" s="533"/>
      <c r="CQ1325" s="533"/>
      <c r="CR1325" s="533"/>
      <c r="CS1325" s="533"/>
      <c r="CT1325" s="533"/>
      <c r="CU1325" s="533"/>
      <c r="CV1325" s="533"/>
      <c r="CW1325" s="533"/>
      <c r="CX1325" s="533"/>
      <c r="CY1325" s="533"/>
      <c r="CZ1325" s="533"/>
      <c r="DA1325" s="533"/>
      <c r="DB1325" s="533"/>
      <c r="DC1325" s="533"/>
      <c r="DD1325" s="533"/>
      <c r="DE1325" s="533"/>
      <c r="DF1325" s="533"/>
      <c r="DG1325" s="533"/>
      <c r="DH1325" s="533"/>
      <c r="DI1325" s="533"/>
      <c r="DJ1325" s="533"/>
      <c r="DK1325" s="533"/>
      <c r="DL1325" s="533"/>
      <c r="DM1325" s="533"/>
      <c r="DN1325" s="533"/>
      <c r="DO1325" s="533"/>
      <c r="DP1325" s="533"/>
      <c r="DQ1325" s="533"/>
      <c r="DR1325" s="533"/>
      <c r="DS1325" s="533"/>
      <c r="DT1325" s="533"/>
      <c r="DU1325" s="533"/>
      <c r="DV1325" s="533"/>
      <c r="DW1325" s="533"/>
      <c r="DX1325" s="533"/>
      <c r="DY1325" s="533"/>
      <c r="DZ1325" s="533"/>
      <c r="EA1325" s="533"/>
      <c r="EB1325" s="533"/>
      <c r="EC1325" s="533"/>
      <c r="ED1325" s="533"/>
      <c r="EE1325" s="533"/>
      <c r="EF1325" s="533"/>
      <c r="EG1325" s="533"/>
      <c r="EH1325" s="533"/>
      <c r="EI1325" s="533"/>
      <c r="EJ1325" s="533"/>
      <c r="EK1325" s="533"/>
      <c r="EL1325" s="533"/>
      <c r="EM1325" s="533"/>
      <c r="EN1325" s="533"/>
      <c r="EO1325" s="533"/>
      <c r="EP1325" s="533"/>
      <c r="EQ1325" s="533"/>
      <c r="ER1325" s="533"/>
      <c r="ES1325" s="533"/>
      <c r="ET1325" s="533"/>
      <c r="EU1325" s="533"/>
      <c r="EV1325" s="533"/>
      <c r="EW1325" s="533"/>
      <c r="EX1325" s="533"/>
      <c r="EY1325" s="533"/>
      <c r="EZ1325" s="533"/>
      <c r="FA1325" s="533"/>
      <c r="FB1325" s="533"/>
      <c r="FC1325" s="533"/>
      <c r="FD1325" s="533"/>
      <c r="FE1325" s="533"/>
      <c r="FF1325" s="533"/>
      <c r="FG1325" s="533"/>
      <c r="FH1325" s="533"/>
      <c r="FI1325" s="533"/>
      <c r="FJ1325" s="533"/>
      <c r="FK1325" s="533"/>
      <c r="FL1325" s="533"/>
      <c r="FM1325" s="533"/>
      <c r="FN1325" s="533"/>
      <c r="FO1325" s="533"/>
      <c r="FP1325" s="533"/>
      <c r="FQ1325" s="533"/>
      <c r="FR1325" s="533"/>
      <c r="FS1325" s="533"/>
      <c r="FT1325" s="533"/>
      <c r="FU1325" s="533"/>
      <c r="FV1325" s="533"/>
      <c r="FW1325" s="533"/>
      <c r="FX1325" s="533"/>
      <c r="FY1325" s="533"/>
      <c r="FZ1325" s="533"/>
      <c r="GA1325" s="533"/>
      <c r="GB1325" s="533"/>
      <c r="GC1325" s="533"/>
      <c r="GD1325" s="533"/>
      <c r="GE1325" s="533"/>
      <c r="GF1325" s="533"/>
      <c r="GG1325" s="533"/>
      <c r="GH1325" s="533"/>
      <c r="GI1325" s="533"/>
      <c r="GJ1325" s="533"/>
      <c r="GK1325" s="533"/>
      <c r="GL1325" s="533"/>
      <c r="GM1325" s="533"/>
      <c r="GN1325" s="533"/>
      <c r="GO1325" s="533"/>
      <c r="GP1325" s="533"/>
      <c r="GQ1325" s="533"/>
      <c r="GR1325" s="533"/>
      <c r="GS1325" s="533"/>
      <c r="GT1325" s="533"/>
      <c r="GU1325" s="533"/>
      <c r="GV1325" s="533"/>
      <c r="GW1325" s="533"/>
      <c r="GX1325" s="533"/>
      <c r="GY1325" s="533"/>
      <c r="GZ1325" s="533"/>
      <c r="HA1325" s="533"/>
      <c r="HB1325" s="533"/>
      <c r="HC1325" s="533"/>
      <c r="HD1325" s="533"/>
      <c r="HE1325" s="533"/>
      <c r="HF1325" s="533"/>
      <c r="HG1325" s="533"/>
      <c r="HH1325" s="533"/>
      <c r="HI1325" s="533"/>
      <c r="HJ1325" s="533"/>
      <c r="HK1325" s="533"/>
      <c r="HL1325" s="533"/>
      <c r="HM1325" s="533"/>
      <c r="HN1325" s="533"/>
      <c r="HO1325" s="533"/>
      <c r="HP1325" s="533"/>
      <c r="HQ1325" s="533"/>
      <c r="HR1325" s="533"/>
      <c r="HS1325" s="533"/>
      <c r="HT1325" s="533"/>
      <c r="HU1325" s="533"/>
      <c r="HV1325" s="533"/>
      <c r="HW1325" s="533"/>
      <c r="HX1325" s="533"/>
      <c r="HY1325" s="533"/>
      <c r="HZ1325" s="533"/>
      <c r="IA1325" s="533"/>
      <c r="IB1325" s="533"/>
      <c r="IC1325" s="533"/>
      <c r="ID1325" s="533"/>
      <c r="IE1325" s="533"/>
      <c r="IF1325" s="533"/>
      <c r="IG1325" s="533"/>
      <c r="IH1325" s="533"/>
      <c r="II1325" s="533"/>
      <c r="IJ1325" s="533"/>
      <c r="IK1325" s="533"/>
      <c r="IL1325" s="533"/>
      <c r="IM1325" s="533"/>
      <c r="IN1325" s="533"/>
      <c r="IO1325" s="533"/>
      <c r="IP1325" s="533"/>
      <c r="IQ1325" s="533"/>
      <c r="IR1325" s="533"/>
      <c r="IS1325" s="533"/>
      <c r="IT1325" s="533"/>
      <c r="IU1325" s="533"/>
      <c r="IV1325" s="533"/>
      <c r="IW1325" s="533"/>
      <c r="IX1325" s="533"/>
      <c r="IY1325" s="533"/>
      <c r="IZ1325" s="533"/>
      <c r="JA1325" s="533"/>
      <c r="JB1325" s="533"/>
      <c r="JC1325" s="533"/>
      <c r="JD1325" s="533"/>
      <c r="JE1325" s="533"/>
      <c r="JF1325" s="533"/>
      <c r="JG1325" s="533"/>
      <c r="JH1325" s="533"/>
    </row>
    <row r="1326" spans="1:268" s="3" customFormat="1" ht="54.75" customHeight="1" thickBot="1" x14ac:dyDescent="0.3">
      <c r="A1326" s="317" t="s">
        <v>3392</v>
      </c>
      <c r="B1326" s="317" t="s">
        <v>1277</v>
      </c>
      <c r="C1326" s="317">
        <v>11190065</v>
      </c>
      <c r="D1326" s="318">
        <v>43572</v>
      </c>
      <c r="E1326" s="318">
        <v>43572</v>
      </c>
      <c r="F1326" s="318">
        <v>45399</v>
      </c>
      <c r="G1326" s="317"/>
      <c r="H1326" s="317" t="s">
        <v>497</v>
      </c>
      <c r="I1326" s="317"/>
      <c r="J1326" s="317" t="s">
        <v>7892</v>
      </c>
      <c r="K1326" s="317" t="s">
        <v>55</v>
      </c>
      <c r="L1326" s="317" t="s">
        <v>8443</v>
      </c>
      <c r="M1326" s="317" t="s">
        <v>8444</v>
      </c>
      <c r="N1326" s="317" t="s">
        <v>69</v>
      </c>
      <c r="O1326" s="317" t="s">
        <v>52</v>
      </c>
      <c r="P1326" s="319" t="s">
        <v>8445</v>
      </c>
      <c r="Q1326" s="317" t="s">
        <v>8446</v>
      </c>
      <c r="R1326" s="317" t="s">
        <v>8444</v>
      </c>
      <c r="S1326" s="317" t="s">
        <v>69</v>
      </c>
      <c r="T1326" s="317" t="s">
        <v>52</v>
      </c>
      <c r="U1326" s="319" t="s">
        <v>8445</v>
      </c>
      <c r="V1326" s="317" t="s">
        <v>8446</v>
      </c>
      <c r="W1326" s="317" t="s">
        <v>8595</v>
      </c>
      <c r="X1326" s="317"/>
      <c r="Y1326" s="317"/>
      <c r="Z1326" s="320" t="s">
        <v>1311</v>
      </c>
      <c r="AA1326" s="317" t="s">
        <v>427</v>
      </c>
      <c r="AB1326" s="317">
        <v>4.5960000000000001</v>
      </c>
      <c r="AC1326" s="317">
        <v>501</v>
      </c>
      <c r="AD1326" s="317">
        <v>1518</v>
      </c>
      <c r="AE1326" s="317"/>
      <c r="AF1326" s="317"/>
      <c r="AG1326" s="317"/>
      <c r="AH1326" s="317"/>
      <c r="AI1326" s="317">
        <v>1518</v>
      </c>
      <c r="AJ1326" s="317"/>
      <c r="AK1326" s="317"/>
      <c r="AL1326" s="317"/>
      <c r="AM1326" s="317"/>
      <c r="AN1326" s="317"/>
      <c r="AO1326" s="317">
        <v>459.6</v>
      </c>
      <c r="AP1326" s="317"/>
      <c r="AQ1326" s="317"/>
      <c r="AR1326" s="317"/>
      <c r="AS1326" s="317" t="s">
        <v>2277</v>
      </c>
      <c r="AT1326" s="317"/>
      <c r="AU1326" s="317"/>
      <c r="AV1326" s="317"/>
      <c r="AW1326" s="317" t="s">
        <v>8447</v>
      </c>
      <c r="AX1326" s="317" t="s">
        <v>8448</v>
      </c>
      <c r="AY1326" s="317">
        <v>42</v>
      </c>
      <c r="AZ1326" s="317">
        <v>59</v>
      </c>
      <c r="BA1326" s="317">
        <v>31.5</v>
      </c>
      <c r="BB1326" s="317">
        <v>23</v>
      </c>
      <c r="BC1326" s="317">
        <v>53</v>
      </c>
      <c r="BD1326" s="317">
        <v>1.49</v>
      </c>
      <c r="BE1326" s="317">
        <f t="shared" si="280"/>
        <v>42.992083333333333</v>
      </c>
      <c r="BF1326" s="317">
        <f t="shared" si="281"/>
        <v>23.883747222222222</v>
      </c>
      <c r="BG1326" s="317" t="s">
        <v>38</v>
      </c>
      <c r="BH1326" s="317"/>
      <c r="BI1326" s="317"/>
      <c r="BJ1326" s="318"/>
      <c r="BK1326" s="317"/>
      <c r="BL1326" s="318"/>
      <c r="BM1326" s="317">
        <v>688</v>
      </c>
      <c r="BN1326" s="318">
        <v>44287</v>
      </c>
      <c r="BO1326" s="317"/>
      <c r="BP1326" s="317"/>
      <c r="BQ1326" s="317"/>
      <c r="BR1326" s="317"/>
      <c r="BS1326" s="317"/>
      <c r="BT1326" s="533"/>
      <c r="BU1326" s="533"/>
      <c r="BV1326" s="533"/>
      <c r="BW1326" s="533"/>
      <c r="BX1326" s="533"/>
      <c r="BY1326" s="533"/>
      <c r="BZ1326" s="533"/>
      <c r="CA1326" s="533"/>
      <c r="CB1326" s="533"/>
      <c r="CC1326" s="533"/>
      <c r="CD1326" s="533"/>
      <c r="CE1326" s="533"/>
      <c r="CF1326" s="533"/>
      <c r="CG1326" s="533"/>
      <c r="CH1326" s="533"/>
      <c r="CI1326" s="533"/>
      <c r="CJ1326" s="533"/>
      <c r="CK1326" s="533"/>
      <c r="CL1326" s="533"/>
      <c r="CM1326" s="533"/>
      <c r="CN1326" s="533"/>
      <c r="CO1326" s="533"/>
      <c r="CP1326" s="533"/>
      <c r="CQ1326" s="533"/>
      <c r="CR1326" s="533"/>
      <c r="CS1326" s="533"/>
      <c r="CT1326" s="533"/>
      <c r="CU1326" s="533"/>
      <c r="CV1326" s="533"/>
      <c r="CW1326" s="533"/>
      <c r="CX1326" s="533"/>
      <c r="CY1326" s="533"/>
      <c r="CZ1326" s="533"/>
      <c r="DA1326" s="533"/>
      <c r="DB1326" s="533"/>
      <c r="DC1326" s="533"/>
      <c r="DD1326" s="533"/>
      <c r="DE1326" s="533"/>
      <c r="DF1326" s="533"/>
      <c r="DG1326" s="533"/>
      <c r="DH1326" s="533"/>
      <c r="DI1326" s="533"/>
      <c r="DJ1326" s="533"/>
      <c r="DK1326" s="533"/>
      <c r="DL1326" s="533"/>
      <c r="DM1326" s="533"/>
      <c r="DN1326" s="533"/>
      <c r="DO1326" s="533"/>
      <c r="DP1326" s="533"/>
      <c r="DQ1326" s="533"/>
      <c r="DR1326" s="533"/>
      <c r="DS1326" s="533"/>
      <c r="DT1326" s="533"/>
      <c r="DU1326" s="533"/>
      <c r="DV1326" s="533"/>
      <c r="DW1326" s="533"/>
      <c r="DX1326" s="533"/>
      <c r="DY1326" s="533"/>
      <c r="DZ1326" s="533"/>
      <c r="EA1326" s="533"/>
      <c r="EB1326" s="533"/>
      <c r="EC1326" s="533"/>
      <c r="ED1326" s="533"/>
      <c r="EE1326" s="533"/>
      <c r="EF1326" s="533"/>
      <c r="EG1326" s="533"/>
      <c r="EH1326" s="533"/>
      <c r="EI1326" s="533"/>
      <c r="EJ1326" s="533"/>
      <c r="EK1326" s="533"/>
      <c r="EL1326" s="533"/>
      <c r="EM1326" s="533"/>
      <c r="EN1326" s="533"/>
      <c r="EO1326" s="533"/>
      <c r="EP1326" s="533"/>
      <c r="EQ1326" s="533"/>
      <c r="ER1326" s="533"/>
      <c r="ES1326" s="533"/>
      <c r="ET1326" s="533"/>
      <c r="EU1326" s="533"/>
      <c r="EV1326" s="533"/>
      <c r="EW1326" s="533"/>
      <c r="EX1326" s="533"/>
      <c r="EY1326" s="533"/>
      <c r="EZ1326" s="533"/>
      <c r="FA1326" s="533"/>
      <c r="FB1326" s="533"/>
      <c r="FC1326" s="533"/>
      <c r="FD1326" s="533"/>
      <c r="FE1326" s="533"/>
      <c r="FF1326" s="533"/>
      <c r="FG1326" s="533"/>
      <c r="FH1326" s="533"/>
      <c r="FI1326" s="533"/>
      <c r="FJ1326" s="533"/>
      <c r="FK1326" s="533"/>
      <c r="FL1326" s="533"/>
      <c r="FM1326" s="533"/>
      <c r="FN1326" s="533"/>
      <c r="FO1326" s="533"/>
      <c r="FP1326" s="533"/>
      <c r="FQ1326" s="533"/>
      <c r="FR1326" s="533"/>
      <c r="FS1326" s="533"/>
      <c r="FT1326" s="533"/>
      <c r="FU1326" s="533"/>
      <c r="FV1326" s="533"/>
      <c r="FW1326" s="533"/>
      <c r="FX1326" s="533"/>
      <c r="FY1326" s="533"/>
      <c r="FZ1326" s="533"/>
      <c r="GA1326" s="533"/>
      <c r="GB1326" s="533"/>
      <c r="GC1326" s="533"/>
      <c r="GD1326" s="533"/>
      <c r="GE1326" s="533"/>
      <c r="GF1326" s="533"/>
      <c r="GG1326" s="533"/>
      <c r="GH1326" s="533"/>
      <c r="GI1326" s="533"/>
      <c r="GJ1326" s="533"/>
      <c r="GK1326" s="533"/>
      <c r="GL1326" s="533"/>
      <c r="GM1326" s="533"/>
      <c r="GN1326" s="533"/>
      <c r="GO1326" s="533"/>
      <c r="GP1326" s="533"/>
      <c r="GQ1326" s="533"/>
      <c r="GR1326" s="533"/>
      <c r="GS1326" s="533"/>
      <c r="GT1326" s="533"/>
      <c r="GU1326" s="533"/>
      <c r="GV1326" s="533"/>
      <c r="GW1326" s="533"/>
      <c r="GX1326" s="533"/>
      <c r="GY1326" s="533"/>
      <c r="GZ1326" s="533"/>
      <c r="HA1326" s="533"/>
      <c r="HB1326" s="533"/>
      <c r="HC1326" s="533"/>
      <c r="HD1326" s="533"/>
      <c r="HE1326" s="533"/>
      <c r="HF1326" s="533"/>
      <c r="HG1326" s="533"/>
      <c r="HH1326" s="533"/>
      <c r="HI1326" s="533"/>
      <c r="HJ1326" s="533"/>
      <c r="HK1326" s="533"/>
      <c r="HL1326" s="533"/>
      <c r="HM1326" s="533"/>
      <c r="HN1326" s="533"/>
      <c r="HO1326" s="533"/>
      <c r="HP1326" s="533"/>
      <c r="HQ1326" s="533"/>
      <c r="HR1326" s="533"/>
      <c r="HS1326" s="533"/>
      <c r="HT1326" s="533"/>
      <c r="HU1326" s="533"/>
      <c r="HV1326" s="533"/>
      <c r="HW1326" s="533"/>
      <c r="HX1326" s="533"/>
      <c r="HY1326" s="533"/>
      <c r="HZ1326" s="533"/>
      <c r="IA1326" s="533"/>
      <c r="IB1326" s="533"/>
      <c r="IC1326" s="533"/>
      <c r="ID1326" s="533"/>
      <c r="IE1326" s="533"/>
      <c r="IF1326" s="533"/>
      <c r="IG1326" s="533"/>
      <c r="IH1326" s="533"/>
      <c r="II1326" s="533"/>
      <c r="IJ1326" s="533"/>
      <c r="IK1326" s="533"/>
      <c r="IL1326" s="533"/>
      <c r="IM1326" s="533"/>
      <c r="IN1326" s="533"/>
      <c r="IO1326" s="533"/>
      <c r="IP1326" s="533"/>
      <c r="IQ1326" s="533"/>
      <c r="IR1326" s="533"/>
      <c r="IS1326" s="533"/>
      <c r="IT1326" s="533"/>
      <c r="IU1326" s="533"/>
      <c r="IV1326" s="533"/>
      <c r="IW1326" s="533"/>
      <c r="IX1326" s="533"/>
      <c r="IY1326" s="533"/>
      <c r="IZ1326" s="533"/>
      <c r="JA1326" s="533"/>
      <c r="JB1326" s="533"/>
      <c r="JC1326" s="533"/>
      <c r="JD1326" s="533"/>
      <c r="JE1326" s="533"/>
      <c r="JF1326" s="533"/>
      <c r="JG1326" s="533"/>
      <c r="JH1326" s="533"/>
    </row>
    <row r="1327" spans="1:268" s="3" customFormat="1" ht="54.75" customHeight="1" thickBot="1" x14ac:dyDescent="0.3">
      <c r="A1327" s="227" t="s">
        <v>3392</v>
      </c>
      <c r="B1327" s="227" t="s">
        <v>8456</v>
      </c>
      <c r="C1327" s="227">
        <v>11110067</v>
      </c>
      <c r="D1327" s="228">
        <v>43593</v>
      </c>
      <c r="E1327" s="228">
        <v>43593</v>
      </c>
      <c r="F1327" s="228">
        <v>45403</v>
      </c>
      <c r="G1327" s="227"/>
      <c r="H1327" s="227" t="s">
        <v>8457</v>
      </c>
      <c r="I1327" s="227"/>
      <c r="J1327" s="227" t="s">
        <v>8458</v>
      </c>
      <c r="K1327" s="227" t="s">
        <v>37</v>
      </c>
      <c r="L1327" s="227" t="s">
        <v>8459</v>
      </c>
      <c r="M1327" s="227" t="s">
        <v>3372</v>
      </c>
      <c r="N1327" s="227" t="s">
        <v>124</v>
      </c>
      <c r="O1327" s="227" t="s">
        <v>35</v>
      </c>
      <c r="P1327" s="229" t="s">
        <v>8460</v>
      </c>
      <c r="Q1327" s="227"/>
      <c r="R1327" s="227" t="s">
        <v>8461</v>
      </c>
      <c r="S1327" s="227" t="s">
        <v>124</v>
      </c>
      <c r="T1327" s="227" t="s">
        <v>35</v>
      </c>
      <c r="U1327" s="229" t="s">
        <v>8462</v>
      </c>
      <c r="V1327" s="227"/>
      <c r="W1327" s="227" t="s">
        <v>8463</v>
      </c>
      <c r="X1327" s="227"/>
      <c r="Y1327" s="227"/>
      <c r="Z1327" s="230" t="s">
        <v>468</v>
      </c>
      <c r="AA1327" s="227" t="s">
        <v>439</v>
      </c>
      <c r="AB1327" s="227">
        <v>1</v>
      </c>
      <c r="AC1327" s="227">
        <v>1</v>
      </c>
      <c r="AD1327" s="227">
        <v>3154</v>
      </c>
      <c r="AE1327" s="227">
        <v>3154</v>
      </c>
      <c r="AF1327" s="227"/>
      <c r="AG1327" s="227"/>
      <c r="AH1327" s="227"/>
      <c r="AI1327" s="227"/>
      <c r="AJ1327" s="227"/>
      <c r="AK1327" s="227"/>
      <c r="AL1327" s="227"/>
      <c r="AM1327" s="227"/>
      <c r="AN1327" s="227"/>
      <c r="AO1327" s="227">
        <v>2</v>
      </c>
      <c r="AP1327" s="227"/>
      <c r="AQ1327" s="227"/>
      <c r="AR1327" s="227"/>
      <c r="AS1327" s="227" t="s">
        <v>2277</v>
      </c>
      <c r="AT1327" s="227"/>
      <c r="AU1327" s="227"/>
      <c r="AV1327" s="227">
        <v>509.5</v>
      </c>
      <c r="AW1327" s="227" t="s">
        <v>8464</v>
      </c>
      <c r="AX1327" s="227" t="s">
        <v>8465</v>
      </c>
      <c r="AY1327" s="227">
        <v>42</v>
      </c>
      <c r="AZ1327" s="227">
        <v>54</v>
      </c>
      <c r="BA1327" s="227">
        <v>15.5</v>
      </c>
      <c r="BB1327" s="227">
        <v>25</v>
      </c>
      <c r="BC1327" s="227">
        <v>1</v>
      </c>
      <c r="BD1327" s="227">
        <v>23.1</v>
      </c>
      <c r="BE1327" s="227">
        <f t="shared" si="280"/>
        <v>42.904305555555553</v>
      </c>
      <c r="BF1327" s="227">
        <f t="shared" si="281"/>
        <v>25.023083333333332</v>
      </c>
      <c r="BG1327" s="227" t="s">
        <v>38</v>
      </c>
      <c r="BH1327" s="227" t="s">
        <v>8508</v>
      </c>
      <c r="BI1327" s="227"/>
      <c r="BJ1327" s="228"/>
      <c r="BK1327" s="227"/>
      <c r="BL1327" s="228"/>
      <c r="BM1327" s="227"/>
      <c r="BN1327" s="227"/>
      <c r="BO1327" s="227"/>
      <c r="BP1327" s="227"/>
      <c r="BQ1327" s="227"/>
      <c r="BR1327" s="227"/>
      <c r="BS1327" s="227"/>
      <c r="BT1327" s="533"/>
      <c r="BU1327" s="533"/>
      <c r="BV1327" s="533"/>
      <c r="BW1327" s="533"/>
      <c r="BX1327" s="533"/>
      <c r="BY1327" s="533"/>
      <c r="BZ1327" s="533"/>
      <c r="CA1327" s="533"/>
      <c r="CB1327" s="533"/>
      <c r="CC1327" s="533"/>
      <c r="CD1327" s="533"/>
      <c r="CE1327" s="533"/>
      <c r="CF1327" s="533"/>
      <c r="CG1327" s="533"/>
      <c r="CH1327" s="533"/>
      <c r="CI1327" s="533"/>
      <c r="CJ1327" s="533"/>
      <c r="CK1327" s="533"/>
      <c r="CL1327" s="533"/>
      <c r="CM1327" s="533"/>
      <c r="CN1327" s="533"/>
      <c r="CO1327" s="533"/>
      <c r="CP1327" s="533"/>
      <c r="CQ1327" s="533"/>
      <c r="CR1327" s="533"/>
      <c r="CS1327" s="533"/>
      <c r="CT1327" s="533"/>
      <c r="CU1327" s="533"/>
      <c r="CV1327" s="533"/>
      <c r="CW1327" s="533"/>
      <c r="CX1327" s="533"/>
      <c r="CY1327" s="533"/>
      <c r="CZ1327" s="533"/>
      <c r="DA1327" s="533"/>
      <c r="DB1327" s="533"/>
      <c r="DC1327" s="533"/>
      <c r="DD1327" s="533"/>
      <c r="DE1327" s="533"/>
      <c r="DF1327" s="533"/>
      <c r="DG1327" s="533"/>
      <c r="DH1327" s="533"/>
      <c r="DI1327" s="533"/>
      <c r="DJ1327" s="533"/>
      <c r="DK1327" s="533"/>
      <c r="DL1327" s="533"/>
      <c r="DM1327" s="533"/>
      <c r="DN1327" s="533"/>
      <c r="DO1327" s="533"/>
      <c r="DP1327" s="533"/>
      <c r="DQ1327" s="533"/>
      <c r="DR1327" s="533"/>
      <c r="DS1327" s="533"/>
      <c r="DT1327" s="533"/>
      <c r="DU1327" s="533"/>
      <c r="DV1327" s="533"/>
      <c r="DW1327" s="533"/>
      <c r="DX1327" s="533"/>
      <c r="DY1327" s="533"/>
      <c r="DZ1327" s="533"/>
      <c r="EA1327" s="533"/>
      <c r="EB1327" s="533"/>
      <c r="EC1327" s="533"/>
      <c r="ED1327" s="533"/>
      <c r="EE1327" s="533"/>
      <c r="EF1327" s="533"/>
      <c r="EG1327" s="533"/>
      <c r="EH1327" s="533"/>
      <c r="EI1327" s="533"/>
      <c r="EJ1327" s="533"/>
      <c r="EK1327" s="533"/>
      <c r="EL1327" s="533"/>
      <c r="EM1327" s="533"/>
      <c r="EN1327" s="533"/>
      <c r="EO1327" s="533"/>
      <c r="EP1327" s="533"/>
      <c r="EQ1327" s="533"/>
      <c r="ER1327" s="533"/>
      <c r="ES1327" s="533"/>
      <c r="ET1327" s="533"/>
      <c r="EU1327" s="533"/>
      <c r="EV1327" s="533"/>
      <c r="EW1327" s="533"/>
      <c r="EX1327" s="533"/>
      <c r="EY1327" s="533"/>
      <c r="EZ1327" s="533"/>
      <c r="FA1327" s="533"/>
      <c r="FB1327" s="533"/>
      <c r="FC1327" s="533"/>
      <c r="FD1327" s="533"/>
      <c r="FE1327" s="533"/>
      <c r="FF1327" s="533"/>
      <c r="FG1327" s="533"/>
      <c r="FH1327" s="533"/>
      <c r="FI1327" s="533"/>
      <c r="FJ1327" s="533"/>
      <c r="FK1327" s="533"/>
      <c r="FL1327" s="533"/>
      <c r="FM1327" s="533"/>
      <c r="FN1327" s="533"/>
      <c r="FO1327" s="533"/>
      <c r="FP1327" s="533"/>
      <c r="FQ1327" s="533"/>
      <c r="FR1327" s="533"/>
      <c r="FS1327" s="533"/>
      <c r="FT1327" s="533"/>
      <c r="FU1327" s="533"/>
      <c r="FV1327" s="533"/>
      <c r="FW1327" s="533"/>
      <c r="FX1327" s="533"/>
      <c r="FY1327" s="533"/>
      <c r="FZ1327" s="533"/>
      <c r="GA1327" s="533"/>
      <c r="GB1327" s="533"/>
      <c r="GC1327" s="533"/>
      <c r="GD1327" s="533"/>
      <c r="GE1327" s="533"/>
      <c r="GF1327" s="533"/>
      <c r="GG1327" s="533"/>
      <c r="GH1327" s="533"/>
      <c r="GI1327" s="533"/>
      <c r="GJ1327" s="533"/>
      <c r="GK1327" s="533"/>
      <c r="GL1327" s="533"/>
      <c r="GM1327" s="533"/>
      <c r="GN1327" s="533"/>
      <c r="GO1327" s="533"/>
      <c r="GP1327" s="533"/>
      <c r="GQ1327" s="533"/>
      <c r="GR1327" s="533"/>
      <c r="GS1327" s="533"/>
      <c r="GT1327" s="533"/>
      <c r="GU1327" s="533"/>
      <c r="GV1327" s="533"/>
      <c r="GW1327" s="533"/>
      <c r="GX1327" s="533"/>
      <c r="GY1327" s="533"/>
      <c r="GZ1327" s="533"/>
      <c r="HA1327" s="533"/>
      <c r="HB1327" s="533"/>
      <c r="HC1327" s="533"/>
      <c r="HD1327" s="533"/>
      <c r="HE1327" s="533"/>
      <c r="HF1327" s="533"/>
      <c r="HG1327" s="533"/>
      <c r="HH1327" s="533"/>
      <c r="HI1327" s="533"/>
      <c r="HJ1327" s="533"/>
      <c r="HK1327" s="533"/>
      <c r="HL1327" s="533"/>
      <c r="HM1327" s="533"/>
      <c r="HN1327" s="533"/>
      <c r="HO1327" s="533"/>
      <c r="HP1327" s="533"/>
      <c r="HQ1327" s="533"/>
      <c r="HR1327" s="533"/>
      <c r="HS1327" s="533"/>
      <c r="HT1327" s="533"/>
      <c r="HU1327" s="533"/>
      <c r="HV1327" s="533"/>
      <c r="HW1327" s="533"/>
      <c r="HX1327" s="533"/>
      <c r="HY1327" s="533"/>
      <c r="HZ1327" s="533"/>
      <c r="IA1327" s="533"/>
      <c r="IB1327" s="533"/>
      <c r="IC1327" s="533"/>
      <c r="ID1327" s="533"/>
      <c r="IE1327" s="533"/>
      <c r="IF1327" s="533"/>
      <c r="IG1327" s="533"/>
      <c r="IH1327" s="533"/>
      <c r="II1327" s="533"/>
      <c r="IJ1327" s="533"/>
      <c r="IK1327" s="533"/>
      <c r="IL1327" s="533"/>
      <c r="IM1327" s="533"/>
      <c r="IN1327" s="533"/>
      <c r="IO1327" s="533"/>
      <c r="IP1327" s="533"/>
      <c r="IQ1327" s="533"/>
      <c r="IR1327" s="533"/>
      <c r="IS1327" s="533"/>
      <c r="IT1327" s="533"/>
      <c r="IU1327" s="533"/>
      <c r="IV1327" s="533"/>
      <c r="IW1327" s="533"/>
      <c r="IX1327" s="533"/>
      <c r="IY1327" s="533"/>
      <c r="IZ1327" s="533"/>
      <c r="JA1327" s="533"/>
      <c r="JB1327" s="533"/>
      <c r="JC1327" s="533"/>
      <c r="JD1327" s="533"/>
      <c r="JE1327" s="533"/>
      <c r="JF1327" s="533"/>
      <c r="JG1327" s="533"/>
      <c r="JH1327" s="533"/>
    </row>
    <row r="1328" spans="1:268" s="3" customFormat="1" ht="54.75" customHeight="1" thickBot="1" x14ac:dyDescent="0.3">
      <c r="A1328" s="227" t="s">
        <v>3392</v>
      </c>
      <c r="B1328" s="227" t="s">
        <v>8456</v>
      </c>
      <c r="C1328" s="227">
        <v>11110068</v>
      </c>
      <c r="D1328" s="228">
        <v>43600</v>
      </c>
      <c r="E1328" s="228">
        <v>43600</v>
      </c>
      <c r="F1328" s="228">
        <v>45403</v>
      </c>
      <c r="G1328" s="227"/>
      <c r="H1328" s="227" t="s">
        <v>8466</v>
      </c>
      <c r="I1328" s="227"/>
      <c r="J1328" s="227" t="s">
        <v>8467</v>
      </c>
      <c r="K1328" s="227" t="s">
        <v>37</v>
      </c>
      <c r="L1328" s="227" t="s">
        <v>8468</v>
      </c>
      <c r="M1328" s="227" t="s">
        <v>156</v>
      </c>
      <c r="N1328" s="227" t="s">
        <v>124</v>
      </c>
      <c r="O1328" s="227" t="s">
        <v>35</v>
      </c>
      <c r="P1328" s="229" t="s">
        <v>8469</v>
      </c>
      <c r="Q1328" s="227" t="s">
        <v>8470</v>
      </c>
      <c r="R1328" s="227" t="s">
        <v>8471</v>
      </c>
      <c r="S1328" s="227" t="s">
        <v>124</v>
      </c>
      <c r="T1328" s="227" t="s">
        <v>35</v>
      </c>
      <c r="U1328" s="229" t="s">
        <v>8469</v>
      </c>
      <c r="V1328" s="227"/>
      <c r="W1328" s="227" t="s">
        <v>8472</v>
      </c>
      <c r="X1328" s="227"/>
      <c r="Y1328" s="227"/>
      <c r="Z1328" s="230" t="s">
        <v>468</v>
      </c>
      <c r="AA1328" s="227" t="s">
        <v>439</v>
      </c>
      <c r="AB1328" s="227">
        <v>3.5499999999999997E-2</v>
      </c>
      <c r="AC1328" s="227">
        <v>1</v>
      </c>
      <c r="AD1328" s="227">
        <v>12615</v>
      </c>
      <c r="AE1328" s="227">
        <v>12615</v>
      </c>
      <c r="AF1328" s="227"/>
      <c r="AG1328" s="227"/>
      <c r="AH1328" s="227"/>
      <c r="AI1328" s="227"/>
      <c r="AJ1328" s="227"/>
      <c r="AK1328" s="227"/>
      <c r="AL1328" s="227"/>
      <c r="AM1328" s="227"/>
      <c r="AN1328" s="227"/>
      <c r="AO1328" s="227">
        <v>4</v>
      </c>
      <c r="AP1328" s="227">
        <v>1.3</v>
      </c>
      <c r="AQ1328" s="227"/>
      <c r="AR1328" s="227"/>
      <c r="AS1328" s="227" t="s">
        <v>2277</v>
      </c>
      <c r="AT1328" s="227"/>
      <c r="AU1328" s="227"/>
      <c r="AV1328" s="227">
        <v>606.79999999999995</v>
      </c>
      <c r="AW1328" s="227" t="s">
        <v>8473</v>
      </c>
      <c r="AX1328" s="227" t="s">
        <v>8474</v>
      </c>
      <c r="AY1328" s="227">
        <v>42</v>
      </c>
      <c r="AZ1328" s="227">
        <v>53</v>
      </c>
      <c r="BA1328" s="227">
        <v>30.6</v>
      </c>
      <c r="BB1328" s="227">
        <v>24</v>
      </c>
      <c r="BC1328" s="227">
        <v>54</v>
      </c>
      <c r="BD1328" s="227">
        <v>30</v>
      </c>
      <c r="BE1328" s="227">
        <f t="shared" si="280"/>
        <v>42.891833333333331</v>
      </c>
      <c r="BF1328" s="227">
        <f t="shared" si="281"/>
        <v>24.908333333333331</v>
      </c>
      <c r="BG1328" s="227" t="s">
        <v>38</v>
      </c>
      <c r="BH1328" s="227" t="s">
        <v>8509</v>
      </c>
      <c r="BI1328" s="227"/>
      <c r="BJ1328" s="228"/>
      <c r="BK1328" s="227"/>
      <c r="BL1328" s="228"/>
      <c r="BM1328" s="227"/>
      <c r="BN1328" s="227"/>
      <c r="BO1328" s="227"/>
      <c r="BP1328" s="227"/>
      <c r="BQ1328" s="227"/>
      <c r="BR1328" s="227"/>
      <c r="BS1328" s="227"/>
      <c r="BT1328" s="533"/>
      <c r="BU1328" s="533"/>
      <c r="BV1328" s="533"/>
      <c r="BW1328" s="533"/>
      <c r="BX1328" s="533"/>
      <c r="BY1328" s="533"/>
      <c r="BZ1328" s="533"/>
      <c r="CA1328" s="533"/>
      <c r="CB1328" s="533"/>
      <c r="CC1328" s="533"/>
      <c r="CD1328" s="533"/>
      <c r="CE1328" s="533"/>
      <c r="CF1328" s="533"/>
      <c r="CG1328" s="533"/>
      <c r="CH1328" s="533"/>
      <c r="CI1328" s="533"/>
      <c r="CJ1328" s="533"/>
      <c r="CK1328" s="533"/>
      <c r="CL1328" s="533"/>
      <c r="CM1328" s="533"/>
      <c r="CN1328" s="533"/>
      <c r="CO1328" s="533"/>
      <c r="CP1328" s="533"/>
      <c r="CQ1328" s="533"/>
      <c r="CR1328" s="533"/>
      <c r="CS1328" s="533"/>
      <c r="CT1328" s="533"/>
      <c r="CU1328" s="533"/>
      <c r="CV1328" s="533"/>
      <c r="CW1328" s="533"/>
      <c r="CX1328" s="533"/>
      <c r="CY1328" s="533"/>
      <c r="CZ1328" s="533"/>
      <c r="DA1328" s="533"/>
      <c r="DB1328" s="533"/>
      <c r="DC1328" s="533"/>
      <c r="DD1328" s="533"/>
      <c r="DE1328" s="533"/>
      <c r="DF1328" s="533"/>
      <c r="DG1328" s="533"/>
      <c r="DH1328" s="533"/>
      <c r="DI1328" s="533"/>
      <c r="DJ1328" s="533"/>
      <c r="DK1328" s="533"/>
      <c r="DL1328" s="533"/>
      <c r="DM1328" s="533"/>
      <c r="DN1328" s="533"/>
      <c r="DO1328" s="533"/>
      <c r="DP1328" s="533"/>
      <c r="DQ1328" s="533"/>
      <c r="DR1328" s="533"/>
      <c r="DS1328" s="533"/>
      <c r="DT1328" s="533"/>
      <c r="DU1328" s="533"/>
      <c r="DV1328" s="533"/>
      <c r="DW1328" s="533"/>
      <c r="DX1328" s="533"/>
      <c r="DY1328" s="533"/>
      <c r="DZ1328" s="533"/>
      <c r="EA1328" s="533"/>
      <c r="EB1328" s="533"/>
      <c r="EC1328" s="533"/>
      <c r="ED1328" s="533"/>
      <c r="EE1328" s="533"/>
      <c r="EF1328" s="533"/>
      <c r="EG1328" s="533"/>
      <c r="EH1328" s="533"/>
      <c r="EI1328" s="533"/>
      <c r="EJ1328" s="533"/>
      <c r="EK1328" s="533"/>
      <c r="EL1328" s="533"/>
      <c r="EM1328" s="533"/>
      <c r="EN1328" s="533"/>
      <c r="EO1328" s="533"/>
      <c r="EP1328" s="533"/>
      <c r="EQ1328" s="533"/>
      <c r="ER1328" s="533"/>
      <c r="ES1328" s="533"/>
      <c r="ET1328" s="533"/>
      <c r="EU1328" s="533"/>
      <c r="EV1328" s="533"/>
      <c r="EW1328" s="533"/>
      <c r="EX1328" s="533"/>
      <c r="EY1328" s="533"/>
      <c r="EZ1328" s="533"/>
      <c r="FA1328" s="533"/>
      <c r="FB1328" s="533"/>
      <c r="FC1328" s="533"/>
      <c r="FD1328" s="533"/>
      <c r="FE1328" s="533"/>
      <c r="FF1328" s="533"/>
      <c r="FG1328" s="533"/>
      <c r="FH1328" s="533"/>
      <c r="FI1328" s="533"/>
      <c r="FJ1328" s="533"/>
      <c r="FK1328" s="533"/>
      <c r="FL1328" s="533"/>
      <c r="FM1328" s="533"/>
      <c r="FN1328" s="533"/>
      <c r="FO1328" s="533"/>
      <c r="FP1328" s="533"/>
      <c r="FQ1328" s="533"/>
      <c r="FR1328" s="533"/>
      <c r="FS1328" s="533"/>
      <c r="FT1328" s="533"/>
      <c r="FU1328" s="533"/>
      <c r="FV1328" s="533"/>
      <c r="FW1328" s="533"/>
      <c r="FX1328" s="533"/>
      <c r="FY1328" s="533"/>
      <c r="FZ1328" s="533"/>
      <c r="GA1328" s="533"/>
      <c r="GB1328" s="533"/>
      <c r="GC1328" s="533"/>
      <c r="GD1328" s="533"/>
      <c r="GE1328" s="533"/>
      <c r="GF1328" s="533"/>
      <c r="GG1328" s="533"/>
      <c r="GH1328" s="533"/>
      <c r="GI1328" s="533"/>
      <c r="GJ1328" s="533"/>
      <c r="GK1328" s="533"/>
      <c r="GL1328" s="533"/>
      <c r="GM1328" s="533"/>
      <c r="GN1328" s="533"/>
      <c r="GO1328" s="533"/>
      <c r="GP1328" s="533"/>
      <c r="GQ1328" s="533"/>
      <c r="GR1328" s="533"/>
      <c r="GS1328" s="533"/>
      <c r="GT1328" s="533"/>
      <c r="GU1328" s="533"/>
      <c r="GV1328" s="533"/>
      <c r="GW1328" s="533"/>
      <c r="GX1328" s="533"/>
      <c r="GY1328" s="533"/>
      <c r="GZ1328" s="533"/>
      <c r="HA1328" s="533"/>
      <c r="HB1328" s="533"/>
      <c r="HC1328" s="533"/>
      <c r="HD1328" s="533"/>
      <c r="HE1328" s="533"/>
      <c r="HF1328" s="533"/>
      <c r="HG1328" s="533"/>
      <c r="HH1328" s="533"/>
      <c r="HI1328" s="533"/>
      <c r="HJ1328" s="533"/>
      <c r="HK1328" s="533"/>
      <c r="HL1328" s="533"/>
      <c r="HM1328" s="533"/>
      <c r="HN1328" s="533"/>
      <c r="HO1328" s="533"/>
      <c r="HP1328" s="533"/>
      <c r="HQ1328" s="533"/>
      <c r="HR1328" s="533"/>
      <c r="HS1328" s="533"/>
      <c r="HT1328" s="533"/>
      <c r="HU1328" s="533"/>
      <c r="HV1328" s="533"/>
      <c r="HW1328" s="533"/>
      <c r="HX1328" s="533"/>
      <c r="HY1328" s="533"/>
      <c r="HZ1328" s="533"/>
      <c r="IA1328" s="533"/>
      <c r="IB1328" s="533"/>
      <c r="IC1328" s="533"/>
      <c r="ID1328" s="533"/>
      <c r="IE1328" s="533"/>
      <c r="IF1328" s="533"/>
      <c r="IG1328" s="533"/>
      <c r="IH1328" s="533"/>
      <c r="II1328" s="533"/>
      <c r="IJ1328" s="533"/>
      <c r="IK1328" s="533"/>
      <c r="IL1328" s="533"/>
      <c r="IM1328" s="533"/>
      <c r="IN1328" s="533"/>
      <c r="IO1328" s="533"/>
      <c r="IP1328" s="533"/>
      <c r="IQ1328" s="533"/>
      <c r="IR1328" s="533"/>
      <c r="IS1328" s="533"/>
      <c r="IT1328" s="533"/>
      <c r="IU1328" s="533"/>
      <c r="IV1328" s="533"/>
      <c r="IW1328" s="533"/>
      <c r="IX1328" s="533"/>
      <c r="IY1328" s="533"/>
      <c r="IZ1328" s="533"/>
      <c r="JA1328" s="533"/>
      <c r="JB1328" s="533"/>
      <c r="JC1328" s="533"/>
      <c r="JD1328" s="533"/>
      <c r="JE1328" s="533"/>
      <c r="JF1328" s="533"/>
      <c r="JG1328" s="533"/>
      <c r="JH1328" s="533"/>
    </row>
    <row r="1329" spans="1:268" s="3" customFormat="1" ht="54.75" customHeight="1" thickBot="1" x14ac:dyDescent="0.3">
      <c r="A1329" s="227" t="s">
        <v>3392</v>
      </c>
      <c r="B1329" s="227" t="s">
        <v>8456</v>
      </c>
      <c r="C1329" s="227">
        <v>11110069</v>
      </c>
      <c r="D1329" s="228">
        <v>43605</v>
      </c>
      <c r="E1329" s="228">
        <v>43605</v>
      </c>
      <c r="F1329" s="228">
        <v>47266</v>
      </c>
      <c r="G1329" s="227"/>
      <c r="H1329" s="227" t="s">
        <v>8475</v>
      </c>
      <c r="I1329" s="227"/>
      <c r="J1329" s="227" t="s">
        <v>8476</v>
      </c>
      <c r="K1329" s="227" t="s">
        <v>37</v>
      </c>
      <c r="L1329" s="227" t="s">
        <v>8477</v>
      </c>
      <c r="M1329" s="227" t="s">
        <v>147</v>
      </c>
      <c r="N1329" s="227" t="s">
        <v>124</v>
      </c>
      <c r="O1329" s="227" t="s">
        <v>35</v>
      </c>
      <c r="P1329" s="229" t="s">
        <v>8135</v>
      </c>
      <c r="Q1329" s="227" t="s">
        <v>8478</v>
      </c>
      <c r="R1329" s="227" t="s">
        <v>8479</v>
      </c>
      <c r="S1329" s="227" t="s">
        <v>124</v>
      </c>
      <c r="T1329" s="227" t="s">
        <v>35</v>
      </c>
      <c r="U1329" s="229"/>
      <c r="V1329" s="227"/>
      <c r="W1329" s="227" t="s">
        <v>8480</v>
      </c>
      <c r="X1329" s="227"/>
      <c r="Y1329" s="227"/>
      <c r="Z1329" s="230" t="s">
        <v>468</v>
      </c>
      <c r="AA1329" s="227" t="s">
        <v>439</v>
      </c>
      <c r="AB1329" s="227">
        <v>0.79500000000000004</v>
      </c>
      <c r="AC1329" s="227">
        <v>120</v>
      </c>
      <c r="AD1329" s="227">
        <v>3784320</v>
      </c>
      <c r="AE1329" s="227">
        <v>3784320</v>
      </c>
      <c r="AF1329" s="227"/>
      <c r="AG1329" s="227"/>
      <c r="AH1329" s="227"/>
      <c r="AI1329" s="227"/>
      <c r="AJ1329" s="227"/>
      <c r="AK1329" s="227"/>
      <c r="AL1329" s="227"/>
      <c r="AM1329" s="227"/>
      <c r="AN1329" s="227"/>
      <c r="AO1329" s="227">
        <v>79.5</v>
      </c>
      <c r="AP1329" s="227">
        <v>1</v>
      </c>
      <c r="AQ1329" s="227"/>
      <c r="AR1329" s="227"/>
      <c r="AS1329" s="227" t="s">
        <v>2277</v>
      </c>
      <c r="AT1329" s="227"/>
      <c r="AU1329" s="227"/>
      <c r="AV1329" s="227">
        <v>656.5</v>
      </c>
      <c r="AW1329" s="227" t="s">
        <v>8481</v>
      </c>
      <c r="AX1329" s="227" t="s">
        <v>8482</v>
      </c>
      <c r="AY1329" s="227">
        <v>42</v>
      </c>
      <c r="AZ1329" s="227">
        <v>48</v>
      </c>
      <c r="BA1329" s="227">
        <v>18.3</v>
      </c>
      <c r="BB1329" s="227">
        <v>25</v>
      </c>
      <c r="BC1329" s="227">
        <v>4</v>
      </c>
      <c r="BD1329" s="227">
        <v>10.6</v>
      </c>
      <c r="BE1329" s="227">
        <f t="shared" si="280"/>
        <v>42.805083333333329</v>
      </c>
      <c r="BF1329" s="227">
        <f t="shared" si="281"/>
        <v>25.069611111111112</v>
      </c>
      <c r="BG1329" s="227" t="s">
        <v>38</v>
      </c>
      <c r="BH1329" s="227" t="s">
        <v>8510</v>
      </c>
      <c r="BI1329" s="227"/>
      <c r="BJ1329" s="228"/>
      <c r="BK1329" s="227"/>
      <c r="BL1329" s="228"/>
      <c r="BM1329" s="227"/>
      <c r="BN1329" s="227"/>
      <c r="BO1329" s="227"/>
      <c r="BP1329" s="227"/>
      <c r="BQ1329" s="227"/>
      <c r="BR1329" s="227"/>
      <c r="BS1329" s="227"/>
      <c r="BT1329" s="533"/>
      <c r="BU1329" s="533"/>
      <c r="BV1329" s="533"/>
      <c r="BW1329" s="533"/>
      <c r="BX1329" s="533"/>
      <c r="BY1329" s="533"/>
      <c r="BZ1329" s="533"/>
      <c r="CA1329" s="533"/>
      <c r="CB1329" s="533"/>
      <c r="CC1329" s="533"/>
      <c r="CD1329" s="533"/>
      <c r="CE1329" s="533"/>
      <c r="CF1329" s="533"/>
      <c r="CG1329" s="533"/>
      <c r="CH1329" s="533"/>
      <c r="CI1329" s="533"/>
      <c r="CJ1329" s="533"/>
      <c r="CK1329" s="533"/>
      <c r="CL1329" s="533"/>
      <c r="CM1329" s="533"/>
      <c r="CN1329" s="533"/>
      <c r="CO1329" s="533"/>
      <c r="CP1329" s="533"/>
      <c r="CQ1329" s="533"/>
      <c r="CR1329" s="533"/>
      <c r="CS1329" s="533"/>
      <c r="CT1329" s="533"/>
      <c r="CU1329" s="533"/>
      <c r="CV1329" s="533"/>
      <c r="CW1329" s="533"/>
      <c r="CX1329" s="533"/>
      <c r="CY1329" s="533"/>
      <c r="CZ1329" s="533"/>
      <c r="DA1329" s="533"/>
      <c r="DB1329" s="533"/>
      <c r="DC1329" s="533"/>
      <c r="DD1329" s="533"/>
      <c r="DE1329" s="533"/>
      <c r="DF1329" s="533"/>
      <c r="DG1329" s="533"/>
      <c r="DH1329" s="533"/>
      <c r="DI1329" s="533"/>
      <c r="DJ1329" s="533"/>
      <c r="DK1329" s="533"/>
      <c r="DL1329" s="533"/>
      <c r="DM1329" s="533"/>
      <c r="DN1329" s="533"/>
      <c r="DO1329" s="533"/>
      <c r="DP1329" s="533"/>
      <c r="DQ1329" s="533"/>
      <c r="DR1329" s="533"/>
      <c r="DS1329" s="533"/>
      <c r="DT1329" s="533"/>
      <c r="DU1329" s="533"/>
      <c r="DV1329" s="533"/>
      <c r="DW1329" s="533"/>
      <c r="DX1329" s="533"/>
      <c r="DY1329" s="533"/>
      <c r="DZ1329" s="533"/>
      <c r="EA1329" s="533"/>
      <c r="EB1329" s="533"/>
      <c r="EC1329" s="533"/>
      <c r="ED1329" s="533"/>
      <c r="EE1329" s="533"/>
      <c r="EF1329" s="533"/>
      <c r="EG1329" s="533"/>
      <c r="EH1329" s="533"/>
      <c r="EI1329" s="533"/>
      <c r="EJ1329" s="533"/>
      <c r="EK1329" s="533"/>
      <c r="EL1329" s="533"/>
      <c r="EM1329" s="533"/>
      <c r="EN1329" s="533"/>
      <c r="EO1329" s="533"/>
      <c r="EP1329" s="533"/>
      <c r="EQ1329" s="533"/>
      <c r="ER1329" s="533"/>
      <c r="ES1329" s="533"/>
      <c r="ET1329" s="533"/>
      <c r="EU1329" s="533"/>
      <c r="EV1329" s="533"/>
      <c r="EW1329" s="533"/>
      <c r="EX1329" s="533"/>
      <c r="EY1329" s="533"/>
      <c r="EZ1329" s="533"/>
      <c r="FA1329" s="533"/>
      <c r="FB1329" s="533"/>
      <c r="FC1329" s="533"/>
      <c r="FD1329" s="533"/>
      <c r="FE1329" s="533"/>
      <c r="FF1329" s="533"/>
      <c r="FG1329" s="533"/>
      <c r="FH1329" s="533"/>
      <c r="FI1329" s="533"/>
      <c r="FJ1329" s="533"/>
      <c r="FK1329" s="533"/>
      <c r="FL1329" s="533"/>
      <c r="FM1329" s="533"/>
      <c r="FN1329" s="533"/>
      <c r="FO1329" s="533"/>
      <c r="FP1329" s="533"/>
      <c r="FQ1329" s="533"/>
      <c r="FR1329" s="533"/>
      <c r="FS1329" s="533"/>
      <c r="FT1329" s="533"/>
      <c r="FU1329" s="533"/>
      <c r="FV1329" s="533"/>
      <c r="FW1329" s="533"/>
      <c r="FX1329" s="533"/>
      <c r="FY1329" s="533"/>
      <c r="FZ1329" s="533"/>
      <c r="GA1329" s="533"/>
      <c r="GB1329" s="533"/>
      <c r="GC1329" s="533"/>
      <c r="GD1329" s="533"/>
      <c r="GE1329" s="533"/>
      <c r="GF1329" s="533"/>
      <c r="GG1329" s="533"/>
      <c r="GH1329" s="533"/>
      <c r="GI1329" s="533"/>
      <c r="GJ1329" s="533"/>
      <c r="GK1329" s="533"/>
      <c r="GL1329" s="533"/>
      <c r="GM1329" s="533"/>
      <c r="GN1329" s="533"/>
      <c r="GO1329" s="533"/>
      <c r="GP1329" s="533"/>
      <c r="GQ1329" s="533"/>
      <c r="GR1329" s="533"/>
      <c r="GS1329" s="533"/>
      <c r="GT1329" s="533"/>
      <c r="GU1329" s="533"/>
      <c r="GV1329" s="533"/>
      <c r="GW1329" s="533"/>
      <c r="GX1329" s="533"/>
      <c r="GY1329" s="533"/>
      <c r="GZ1329" s="533"/>
      <c r="HA1329" s="533"/>
      <c r="HB1329" s="533"/>
      <c r="HC1329" s="533"/>
      <c r="HD1329" s="533"/>
      <c r="HE1329" s="533"/>
      <c r="HF1329" s="533"/>
      <c r="HG1329" s="533"/>
      <c r="HH1329" s="533"/>
      <c r="HI1329" s="533"/>
      <c r="HJ1329" s="533"/>
      <c r="HK1329" s="533"/>
      <c r="HL1329" s="533"/>
      <c r="HM1329" s="533"/>
      <c r="HN1329" s="533"/>
      <c r="HO1329" s="533"/>
      <c r="HP1329" s="533"/>
      <c r="HQ1329" s="533"/>
      <c r="HR1329" s="533"/>
      <c r="HS1329" s="533"/>
      <c r="HT1329" s="533"/>
      <c r="HU1329" s="533"/>
      <c r="HV1329" s="533"/>
      <c r="HW1329" s="533"/>
      <c r="HX1329" s="533"/>
      <c r="HY1329" s="533"/>
      <c r="HZ1329" s="533"/>
      <c r="IA1329" s="533"/>
      <c r="IB1329" s="533"/>
      <c r="IC1329" s="533"/>
      <c r="ID1329" s="533"/>
      <c r="IE1329" s="533"/>
      <c r="IF1329" s="533"/>
      <c r="IG1329" s="533"/>
      <c r="IH1329" s="533"/>
      <c r="II1329" s="533"/>
      <c r="IJ1329" s="533"/>
      <c r="IK1329" s="533"/>
      <c r="IL1329" s="533"/>
      <c r="IM1329" s="533"/>
      <c r="IN1329" s="533"/>
      <c r="IO1329" s="533"/>
      <c r="IP1329" s="533"/>
      <c r="IQ1329" s="533"/>
      <c r="IR1329" s="533"/>
      <c r="IS1329" s="533"/>
      <c r="IT1329" s="533"/>
      <c r="IU1329" s="533"/>
      <c r="IV1329" s="533"/>
      <c r="IW1329" s="533"/>
      <c r="IX1329" s="533"/>
      <c r="IY1329" s="533"/>
      <c r="IZ1329" s="533"/>
      <c r="JA1329" s="533"/>
      <c r="JB1329" s="533"/>
      <c r="JC1329" s="533"/>
      <c r="JD1329" s="533"/>
      <c r="JE1329" s="533"/>
      <c r="JF1329" s="533"/>
      <c r="JG1329" s="533"/>
      <c r="JH1329" s="533"/>
    </row>
    <row r="1330" spans="1:268" s="3" customFormat="1" ht="54.75" customHeight="1" thickBot="1" x14ac:dyDescent="0.3">
      <c r="A1330" s="227" t="s">
        <v>3392</v>
      </c>
      <c r="B1330" s="227" t="s">
        <v>8456</v>
      </c>
      <c r="C1330" s="227">
        <v>11110070</v>
      </c>
      <c r="D1330" s="228">
        <v>43606</v>
      </c>
      <c r="E1330" s="228">
        <v>43606</v>
      </c>
      <c r="F1330" s="228">
        <v>47266</v>
      </c>
      <c r="G1330" s="227"/>
      <c r="H1330" s="227" t="s">
        <v>8475</v>
      </c>
      <c r="I1330" s="227"/>
      <c r="J1330" s="227" t="s">
        <v>8476</v>
      </c>
      <c r="K1330" s="227" t="s">
        <v>37</v>
      </c>
      <c r="L1330" s="227" t="s">
        <v>8477</v>
      </c>
      <c r="M1330" s="227" t="s">
        <v>147</v>
      </c>
      <c r="N1330" s="227" t="s">
        <v>124</v>
      </c>
      <c r="O1330" s="227" t="s">
        <v>35</v>
      </c>
      <c r="P1330" s="229" t="s">
        <v>8135</v>
      </c>
      <c r="Q1330" s="227" t="s">
        <v>8478</v>
      </c>
      <c r="R1330" s="227" t="s">
        <v>8479</v>
      </c>
      <c r="S1330" s="227" t="s">
        <v>124</v>
      </c>
      <c r="T1330" s="227" t="s">
        <v>35</v>
      </c>
      <c r="U1330" s="229"/>
      <c r="V1330" s="227"/>
      <c r="W1330" s="227" t="s">
        <v>8480</v>
      </c>
      <c r="X1330" s="227"/>
      <c r="Y1330" s="227"/>
      <c r="Z1330" s="230" t="s">
        <v>468</v>
      </c>
      <c r="AA1330" s="227" t="s">
        <v>439</v>
      </c>
      <c r="AB1330" s="227">
        <v>0.82</v>
      </c>
      <c r="AC1330" s="227">
        <v>20</v>
      </c>
      <c r="AD1330" s="227">
        <v>630720</v>
      </c>
      <c r="AE1330" s="227">
        <v>630720</v>
      </c>
      <c r="AF1330" s="227"/>
      <c r="AG1330" s="227"/>
      <c r="AH1330" s="227"/>
      <c r="AI1330" s="227"/>
      <c r="AJ1330" s="227"/>
      <c r="AK1330" s="227"/>
      <c r="AL1330" s="227"/>
      <c r="AM1330" s="227"/>
      <c r="AN1330" s="227"/>
      <c r="AO1330" s="227">
        <v>82</v>
      </c>
      <c r="AP1330" s="227">
        <v>1</v>
      </c>
      <c r="AQ1330" s="227" t="s">
        <v>47</v>
      </c>
      <c r="AR1330" s="227"/>
      <c r="AS1330" s="227" t="s">
        <v>2277</v>
      </c>
      <c r="AT1330" s="227"/>
      <c r="AU1330" s="227"/>
      <c r="AV1330" s="227">
        <v>579.79999999999995</v>
      </c>
      <c r="AW1330" s="227" t="s">
        <v>8483</v>
      </c>
      <c r="AX1330" s="227" t="s">
        <v>8484</v>
      </c>
      <c r="AY1330" s="227">
        <v>42</v>
      </c>
      <c r="AZ1330" s="227">
        <v>48</v>
      </c>
      <c r="BA1330" s="227">
        <v>45.63</v>
      </c>
      <c r="BB1330" s="227">
        <v>25</v>
      </c>
      <c r="BC1330" s="227">
        <v>5</v>
      </c>
      <c r="BD1330" s="227">
        <v>24.4</v>
      </c>
      <c r="BE1330" s="227">
        <f t="shared" si="280"/>
        <v>42.812674999999999</v>
      </c>
      <c r="BF1330" s="227">
        <f t="shared" si="281"/>
        <v>25.09011111111111</v>
      </c>
      <c r="BG1330" s="227" t="s">
        <v>38</v>
      </c>
      <c r="BH1330" s="227" t="s">
        <v>8511</v>
      </c>
      <c r="BI1330" s="227"/>
      <c r="BJ1330" s="228"/>
      <c r="BK1330" s="227"/>
      <c r="BL1330" s="228"/>
      <c r="BM1330" s="227"/>
      <c r="BN1330" s="227"/>
      <c r="BO1330" s="227"/>
      <c r="BP1330" s="227"/>
      <c r="BQ1330" s="227"/>
      <c r="BR1330" s="227"/>
      <c r="BS1330" s="227"/>
      <c r="BT1330" s="533"/>
      <c r="BU1330" s="533"/>
      <c r="BV1330" s="533"/>
      <c r="BW1330" s="533"/>
      <c r="BX1330" s="533"/>
      <c r="BY1330" s="533"/>
      <c r="BZ1330" s="533"/>
      <c r="CA1330" s="533"/>
      <c r="CB1330" s="533"/>
      <c r="CC1330" s="533"/>
      <c r="CD1330" s="533"/>
      <c r="CE1330" s="533"/>
      <c r="CF1330" s="533"/>
      <c r="CG1330" s="533"/>
      <c r="CH1330" s="533"/>
      <c r="CI1330" s="533"/>
      <c r="CJ1330" s="533"/>
      <c r="CK1330" s="533"/>
      <c r="CL1330" s="533"/>
      <c r="CM1330" s="533"/>
      <c r="CN1330" s="533"/>
      <c r="CO1330" s="533"/>
      <c r="CP1330" s="533"/>
      <c r="CQ1330" s="533"/>
      <c r="CR1330" s="533"/>
      <c r="CS1330" s="533"/>
      <c r="CT1330" s="533"/>
      <c r="CU1330" s="533"/>
      <c r="CV1330" s="533"/>
      <c r="CW1330" s="533"/>
      <c r="CX1330" s="533"/>
      <c r="CY1330" s="533"/>
      <c r="CZ1330" s="533"/>
      <c r="DA1330" s="533"/>
      <c r="DB1330" s="533"/>
      <c r="DC1330" s="533"/>
      <c r="DD1330" s="533"/>
      <c r="DE1330" s="533"/>
      <c r="DF1330" s="533"/>
      <c r="DG1330" s="533"/>
      <c r="DH1330" s="533"/>
      <c r="DI1330" s="533"/>
      <c r="DJ1330" s="533"/>
      <c r="DK1330" s="533"/>
      <c r="DL1330" s="533"/>
      <c r="DM1330" s="533"/>
      <c r="DN1330" s="533"/>
      <c r="DO1330" s="533"/>
      <c r="DP1330" s="533"/>
      <c r="DQ1330" s="533"/>
      <c r="DR1330" s="533"/>
      <c r="DS1330" s="533"/>
      <c r="DT1330" s="533"/>
      <c r="DU1330" s="533"/>
      <c r="DV1330" s="533"/>
      <c r="DW1330" s="533"/>
      <c r="DX1330" s="533"/>
      <c r="DY1330" s="533"/>
      <c r="DZ1330" s="533"/>
      <c r="EA1330" s="533"/>
      <c r="EB1330" s="533"/>
      <c r="EC1330" s="533"/>
      <c r="ED1330" s="533"/>
      <c r="EE1330" s="533"/>
      <c r="EF1330" s="533"/>
      <c r="EG1330" s="533"/>
      <c r="EH1330" s="533"/>
      <c r="EI1330" s="533"/>
      <c r="EJ1330" s="533"/>
      <c r="EK1330" s="533"/>
      <c r="EL1330" s="533"/>
      <c r="EM1330" s="533"/>
      <c r="EN1330" s="533"/>
      <c r="EO1330" s="533"/>
      <c r="EP1330" s="533"/>
      <c r="EQ1330" s="533"/>
      <c r="ER1330" s="533"/>
      <c r="ES1330" s="533"/>
      <c r="ET1330" s="533"/>
      <c r="EU1330" s="533"/>
      <c r="EV1330" s="533"/>
      <c r="EW1330" s="533"/>
      <c r="EX1330" s="533"/>
      <c r="EY1330" s="533"/>
      <c r="EZ1330" s="533"/>
      <c r="FA1330" s="533"/>
      <c r="FB1330" s="533"/>
      <c r="FC1330" s="533"/>
      <c r="FD1330" s="533"/>
      <c r="FE1330" s="533"/>
      <c r="FF1330" s="533"/>
      <c r="FG1330" s="533"/>
      <c r="FH1330" s="533"/>
      <c r="FI1330" s="533"/>
      <c r="FJ1330" s="533"/>
      <c r="FK1330" s="533"/>
      <c r="FL1330" s="533"/>
      <c r="FM1330" s="533"/>
      <c r="FN1330" s="533"/>
      <c r="FO1330" s="533"/>
      <c r="FP1330" s="533"/>
      <c r="FQ1330" s="533"/>
      <c r="FR1330" s="533"/>
      <c r="FS1330" s="533"/>
      <c r="FT1330" s="533"/>
      <c r="FU1330" s="533"/>
      <c r="FV1330" s="533"/>
      <c r="FW1330" s="533"/>
      <c r="FX1330" s="533"/>
      <c r="FY1330" s="533"/>
      <c r="FZ1330" s="533"/>
      <c r="GA1330" s="533"/>
      <c r="GB1330" s="533"/>
      <c r="GC1330" s="533"/>
      <c r="GD1330" s="533"/>
      <c r="GE1330" s="533"/>
      <c r="GF1330" s="533"/>
      <c r="GG1330" s="533"/>
      <c r="GH1330" s="533"/>
      <c r="GI1330" s="533"/>
      <c r="GJ1330" s="533"/>
      <c r="GK1330" s="533"/>
      <c r="GL1330" s="533"/>
      <c r="GM1330" s="533"/>
      <c r="GN1330" s="533"/>
      <c r="GO1330" s="533"/>
      <c r="GP1330" s="533"/>
      <c r="GQ1330" s="533"/>
      <c r="GR1330" s="533"/>
      <c r="GS1330" s="533"/>
      <c r="GT1330" s="533"/>
      <c r="GU1330" s="533"/>
      <c r="GV1330" s="533"/>
      <c r="GW1330" s="533"/>
      <c r="GX1330" s="533"/>
      <c r="GY1330" s="533"/>
      <c r="GZ1330" s="533"/>
      <c r="HA1330" s="533"/>
      <c r="HB1330" s="533"/>
      <c r="HC1330" s="533"/>
      <c r="HD1330" s="533"/>
      <c r="HE1330" s="533"/>
      <c r="HF1330" s="533"/>
      <c r="HG1330" s="533"/>
      <c r="HH1330" s="533"/>
      <c r="HI1330" s="533"/>
      <c r="HJ1330" s="533"/>
      <c r="HK1330" s="533"/>
      <c r="HL1330" s="533"/>
      <c r="HM1330" s="533"/>
      <c r="HN1330" s="533"/>
      <c r="HO1330" s="533"/>
      <c r="HP1330" s="533"/>
      <c r="HQ1330" s="533"/>
      <c r="HR1330" s="533"/>
      <c r="HS1330" s="533"/>
      <c r="HT1330" s="533"/>
      <c r="HU1330" s="533"/>
      <c r="HV1330" s="533"/>
      <c r="HW1330" s="533"/>
      <c r="HX1330" s="533"/>
      <c r="HY1330" s="533"/>
      <c r="HZ1330" s="533"/>
      <c r="IA1330" s="533"/>
      <c r="IB1330" s="533"/>
      <c r="IC1330" s="533"/>
      <c r="ID1330" s="533"/>
      <c r="IE1330" s="533"/>
      <c r="IF1330" s="533"/>
      <c r="IG1330" s="533"/>
      <c r="IH1330" s="533"/>
      <c r="II1330" s="533"/>
      <c r="IJ1330" s="533"/>
      <c r="IK1330" s="533"/>
      <c r="IL1330" s="533"/>
      <c r="IM1330" s="533"/>
      <c r="IN1330" s="533"/>
      <c r="IO1330" s="533"/>
      <c r="IP1330" s="533"/>
      <c r="IQ1330" s="533"/>
      <c r="IR1330" s="533"/>
      <c r="IS1330" s="533"/>
      <c r="IT1330" s="533"/>
      <c r="IU1330" s="533"/>
      <c r="IV1330" s="533"/>
      <c r="IW1330" s="533"/>
      <c r="IX1330" s="533"/>
      <c r="IY1330" s="533"/>
      <c r="IZ1330" s="533"/>
      <c r="JA1330" s="533"/>
      <c r="JB1330" s="533"/>
      <c r="JC1330" s="533"/>
      <c r="JD1330" s="533"/>
      <c r="JE1330" s="533"/>
      <c r="JF1330" s="533"/>
      <c r="JG1330" s="533"/>
      <c r="JH1330" s="533"/>
    </row>
    <row r="1331" spans="1:268" s="3" customFormat="1" ht="54.75" customHeight="1" thickBot="1" x14ac:dyDescent="0.3">
      <c r="A1331" s="227" t="s">
        <v>3392</v>
      </c>
      <c r="B1331" s="227" t="s">
        <v>8456</v>
      </c>
      <c r="C1331" s="227">
        <v>11110071</v>
      </c>
      <c r="D1331" s="228">
        <v>43606</v>
      </c>
      <c r="E1331" s="228">
        <v>43606</v>
      </c>
      <c r="F1331" s="228">
        <v>47266</v>
      </c>
      <c r="G1331" s="227"/>
      <c r="H1331" s="227" t="s">
        <v>8487</v>
      </c>
      <c r="I1331" s="227"/>
      <c r="J1331" s="227" t="s">
        <v>8476</v>
      </c>
      <c r="K1331" s="227" t="s">
        <v>37</v>
      </c>
      <c r="L1331" s="227" t="s">
        <v>8488</v>
      </c>
      <c r="M1331" s="227" t="s">
        <v>147</v>
      </c>
      <c r="N1331" s="227" t="s">
        <v>124</v>
      </c>
      <c r="O1331" s="227" t="s">
        <v>35</v>
      </c>
      <c r="P1331" s="229" t="s">
        <v>8135</v>
      </c>
      <c r="Q1331" s="227" t="s">
        <v>8489</v>
      </c>
      <c r="R1331" s="227" t="s">
        <v>8479</v>
      </c>
      <c r="S1331" s="227" t="s">
        <v>124</v>
      </c>
      <c r="T1331" s="227" t="s">
        <v>35</v>
      </c>
      <c r="U1331" s="229"/>
      <c r="V1331" s="227"/>
      <c r="W1331" s="227" t="s">
        <v>8480</v>
      </c>
      <c r="X1331" s="227"/>
      <c r="Y1331" s="227"/>
      <c r="Z1331" s="230" t="s">
        <v>468</v>
      </c>
      <c r="AA1331" s="227" t="s">
        <v>439</v>
      </c>
      <c r="AB1331" s="227">
        <v>0.216</v>
      </c>
      <c r="AC1331" s="227">
        <v>40</v>
      </c>
      <c r="AD1331" s="227">
        <v>1261440</v>
      </c>
      <c r="AE1331" s="227">
        <v>1261440</v>
      </c>
      <c r="AF1331" s="227"/>
      <c r="AG1331" s="227"/>
      <c r="AH1331" s="227"/>
      <c r="AI1331" s="227"/>
      <c r="AJ1331" s="227"/>
      <c r="AK1331" s="227"/>
      <c r="AL1331" s="227"/>
      <c r="AM1331" s="227"/>
      <c r="AN1331" s="227"/>
      <c r="AO1331" s="227">
        <v>21.6</v>
      </c>
      <c r="AP1331" s="227"/>
      <c r="AQ1331" s="227" t="s">
        <v>47</v>
      </c>
      <c r="AR1331" s="227"/>
      <c r="AS1331" s="227" t="s">
        <v>2277</v>
      </c>
      <c r="AT1331" s="227"/>
      <c r="AU1331" s="227"/>
      <c r="AV1331" s="227">
        <v>581.20000000000005</v>
      </c>
      <c r="AW1331" s="227" t="s">
        <v>8490</v>
      </c>
      <c r="AX1331" s="227" t="s">
        <v>8491</v>
      </c>
      <c r="AY1331" s="227">
        <v>42</v>
      </c>
      <c r="AZ1331" s="227">
        <v>48</v>
      </c>
      <c r="BA1331" s="227">
        <v>22.4</v>
      </c>
      <c r="BB1331" s="227">
        <v>25</v>
      </c>
      <c r="BC1331" s="227">
        <v>7</v>
      </c>
      <c r="BD1331" s="227">
        <v>56.9</v>
      </c>
      <c r="BE1331" s="227">
        <f t="shared" si="280"/>
        <v>42.806222222222218</v>
      </c>
      <c r="BF1331" s="227">
        <f t="shared" si="281"/>
        <v>25.132472222222223</v>
      </c>
      <c r="BG1331" s="227" t="s">
        <v>38</v>
      </c>
      <c r="BH1331" s="227" t="s">
        <v>8512</v>
      </c>
      <c r="BI1331" s="227"/>
      <c r="BJ1331" s="228"/>
      <c r="BK1331" s="227"/>
      <c r="BL1331" s="228"/>
      <c r="BM1331" s="227"/>
      <c r="BN1331" s="227"/>
      <c r="BO1331" s="227"/>
      <c r="BP1331" s="227"/>
      <c r="BQ1331" s="227"/>
      <c r="BR1331" s="227"/>
      <c r="BS1331" s="227"/>
      <c r="BT1331" s="533"/>
      <c r="BU1331" s="533"/>
      <c r="BV1331" s="533"/>
      <c r="BW1331" s="533"/>
      <c r="BX1331" s="533"/>
      <c r="BY1331" s="533"/>
      <c r="BZ1331" s="533"/>
      <c r="CA1331" s="533"/>
      <c r="CB1331" s="533"/>
      <c r="CC1331" s="533"/>
      <c r="CD1331" s="533"/>
      <c r="CE1331" s="533"/>
      <c r="CF1331" s="533"/>
      <c r="CG1331" s="533"/>
      <c r="CH1331" s="533"/>
      <c r="CI1331" s="533"/>
      <c r="CJ1331" s="533"/>
      <c r="CK1331" s="533"/>
      <c r="CL1331" s="533"/>
      <c r="CM1331" s="533"/>
      <c r="CN1331" s="533"/>
      <c r="CO1331" s="533"/>
      <c r="CP1331" s="533"/>
      <c r="CQ1331" s="533"/>
      <c r="CR1331" s="533"/>
      <c r="CS1331" s="533"/>
      <c r="CT1331" s="533"/>
      <c r="CU1331" s="533"/>
      <c r="CV1331" s="533"/>
      <c r="CW1331" s="533"/>
      <c r="CX1331" s="533"/>
      <c r="CY1331" s="533"/>
      <c r="CZ1331" s="533"/>
      <c r="DA1331" s="533"/>
      <c r="DB1331" s="533"/>
      <c r="DC1331" s="533"/>
      <c r="DD1331" s="533"/>
      <c r="DE1331" s="533"/>
      <c r="DF1331" s="533"/>
      <c r="DG1331" s="533"/>
      <c r="DH1331" s="533"/>
      <c r="DI1331" s="533"/>
      <c r="DJ1331" s="533"/>
      <c r="DK1331" s="533"/>
      <c r="DL1331" s="533"/>
      <c r="DM1331" s="533"/>
      <c r="DN1331" s="533"/>
      <c r="DO1331" s="533"/>
      <c r="DP1331" s="533"/>
      <c r="DQ1331" s="533"/>
      <c r="DR1331" s="533"/>
      <c r="DS1331" s="533"/>
      <c r="DT1331" s="533"/>
      <c r="DU1331" s="533"/>
      <c r="DV1331" s="533"/>
      <c r="DW1331" s="533"/>
      <c r="DX1331" s="533"/>
      <c r="DY1331" s="533"/>
      <c r="DZ1331" s="533"/>
      <c r="EA1331" s="533"/>
      <c r="EB1331" s="533"/>
      <c r="EC1331" s="533"/>
      <c r="ED1331" s="533"/>
      <c r="EE1331" s="533"/>
      <c r="EF1331" s="533"/>
      <c r="EG1331" s="533"/>
      <c r="EH1331" s="533"/>
      <c r="EI1331" s="533"/>
      <c r="EJ1331" s="533"/>
      <c r="EK1331" s="533"/>
      <c r="EL1331" s="533"/>
      <c r="EM1331" s="533"/>
      <c r="EN1331" s="533"/>
      <c r="EO1331" s="533"/>
      <c r="EP1331" s="533"/>
      <c r="EQ1331" s="533"/>
      <c r="ER1331" s="533"/>
      <c r="ES1331" s="533"/>
      <c r="ET1331" s="533"/>
      <c r="EU1331" s="533"/>
      <c r="EV1331" s="533"/>
      <c r="EW1331" s="533"/>
      <c r="EX1331" s="533"/>
      <c r="EY1331" s="533"/>
      <c r="EZ1331" s="533"/>
      <c r="FA1331" s="533"/>
      <c r="FB1331" s="533"/>
      <c r="FC1331" s="533"/>
      <c r="FD1331" s="533"/>
      <c r="FE1331" s="533"/>
      <c r="FF1331" s="533"/>
      <c r="FG1331" s="533"/>
      <c r="FH1331" s="533"/>
      <c r="FI1331" s="533"/>
      <c r="FJ1331" s="533"/>
      <c r="FK1331" s="533"/>
      <c r="FL1331" s="533"/>
      <c r="FM1331" s="533"/>
      <c r="FN1331" s="533"/>
      <c r="FO1331" s="533"/>
      <c r="FP1331" s="533"/>
      <c r="FQ1331" s="533"/>
      <c r="FR1331" s="533"/>
      <c r="FS1331" s="533"/>
      <c r="FT1331" s="533"/>
      <c r="FU1331" s="533"/>
      <c r="FV1331" s="533"/>
      <c r="FW1331" s="533"/>
      <c r="FX1331" s="533"/>
      <c r="FY1331" s="533"/>
      <c r="FZ1331" s="533"/>
      <c r="GA1331" s="533"/>
      <c r="GB1331" s="533"/>
      <c r="GC1331" s="533"/>
      <c r="GD1331" s="533"/>
      <c r="GE1331" s="533"/>
      <c r="GF1331" s="533"/>
      <c r="GG1331" s="533"/>
      <c r="GH1331" s="533"/>
      <c r="GI1331" s="533"/>
      <c r="GJ1331" s="533"/>
      <c r="GK1331" s="533"/>
      <c r="GL1331" s="533"/>
      <c r="GM1331" s="533"/>
      <c r="GN1331" s="533"/>
      <c r="GO1331" s="533"/>
      <c r="GP1331" s="533"/>
      <c r="GQ1331" s="533"/>
      <c r="GR1331" s="533"/>
      <c r="GS1331" s="533"/>
      <c r="GT1331" s="533"/>
      <c r="GU1331" s="533"/>
      <c r="GV1331" s="533"/>
      <c r="GW1331" s="533"/>
      <c r="GX1331" s="533"/>
      <c r="GY1331" s="533"/>
      <c r="GZ1331" s="533"/>
      <c r="HA1331" s="533"/>
      <c r="HB1331" s="533"/>
      <c r="HC1331" s="533"/>
      <c r="HD1331" s="533"/>
      <c r="HE1331" s="533"/>
      <c r="HF1331" s="533"/>
      <c r="HG1331" s="533"/>
      <c r="HH1331" s="533"/>
      <c r="HI1331" s="533"/>
      <c r="HJ1331" s="533"/>
      <c r="HK1331" s="533"/>
      <c r="HL1331" s="533"/>
      <c r="HM1331" s="533"/>
      <c r="HN1331" s="533"/>
      <c r="HO1331" s="533"/>
      <c r="HP1331" s="533"/>
      <c r="HQ1331" s="533"/>
      <c r="HR1331" s="533"/>
      <c r="HS1331" s="533"/>
      <c r="HT1331" s="533"/>
      <c r="HU1331" s="533"/>
      <c r="HV1331" s="533"/>
      <c r="HW1331" s="533"/>
      <c r="HX1331" s="533"/>
      <c r="HY1331" s="533"/>
      <c r="HZ1331" s="533"/>
      <c r="IA1331" s="533"/>
      <c r="IB1331" s="533"/>
      <c r="IC1331" s="533"/>
      <c r="ID1331" s="533"/>
      <c r="IE1331" s="533"/>
      <c r="IF1331" s="533"/>
      <c r="IG1331" s="533"/>
      <c r="IH1331" s="533"/>
      <c r="II1331" s="533"/>
      <c r="IJ1331" s="533"/>
      <c r="IK1331" s="533"/>
      <c r="IL1331" s="533"/>
      <c r="IM1331" s="533"/>
      <c r="IN1331" s="533"/>
      <c r="IO1331" s="533"/>
      <c r="IP1331" s="533"/>
      <c r="IQ1331" s="533"/>
      <c r="IR1331" s="533"/>
      <c r="IS1331" s="533"/>
      <c r="IT1331" s="533"/>
      <c r="IU1331" s="533"/>
      <c r="IV1331" s="533"/>
      <c r="IW1331" s="533"/>
      <c r="IX1331" s="533"/>
      <c r="IY1331" s="533"/>
      <c r="IZ1331" s="533"/>
      <c r="JA1331" s="533"/>
      <c r="JB1331" s="533"/>
      <c r="JC1331" s="533"/>
      <c r="JD1331" s="533"/>
      <c r="JE1331" s="533"/>
      <c r="JF1331" s="533"/>
      <c r="JG1331" s="533"/>
      <c r="JH1331" s="533"/>
    </row>
    <row r="1332" spans="1:268" s="3" customFormat="1" ht="54.75" customHeight="1" thickBot="1" x14ac:dyDescent="0.3">
      <c r="A1332" s="227" t="s">
        <v>3392</v>
      </c>
      <c r="B1332" s="227" t="s">
        <v>8456</v>
      </c>
      <c r="C1332" s="227">
        <v>11110072</v>
      </c>
      <c r="D1332" s="228">
        <v>43613</v>
      </c>
      <c r="E1332" s="228">
        <v>43613</v>
      </c>
      <c r="F1332" s="228">
        <v>47266</v>
      </c>
      <c r="G1332" s="227"/>
      <c r="H1332" s="227" t="s">
        <v>8492</v>
      </c>
      <c r="I1332" s="227"/>
      <c r="J1332" s="227" t="s">
        <v>8493</v>
      </c>
      <c r="K1332" s="227" t="s">
        <v>37</v>
      </c>
      <c r="L1332" s="227" t="s">
        <v>8494</v>
      </c>
      <c r="M1332" s="227" t="s">
        <v>148</v>
      </c>
      <c r="N1332" s="227" t="s">
        <v>124</v>
      </c>
      <c r="O1332" s="227" t="s">
        <v>35</v>
      </c>
      <c r="P1332" s="229" t="s">
        <v>8495</v>
      </c>
      <c r="Q1332" s="227" t="s">
        <v>8496</v>
      </c>
      <c r="R1332" s="227" t="s">
        <v>8479</v>
      </c>
      <c r="S1332" s="227" t="s">
        <v>124</v>
      </c>
      <c r="T1332" s="227" t="s">
        <v>35</v>
      </c>
      <c r="U1332" s="229"/>
      <c r="V1332" s="227"/>
      <c r="W1332" s="227" t="s">
        <v>8480</v>
      </c>
      <c r="X1332" s="227"/>
      <c r="Y1332" s="227"/>
      <c r="Z1332" s="230" t="s">
        <v>468</v>
      </c>
      <c r="AA1332" s="227" t="s">
        <v>439</v>
      </c>
      <c r="AB1332" s="227">
        <v>0.36</v>
      </c>
      <c r="AC1332" s="227">
        <v>85</v>
      </c>
      <c r="AD1332" s="227">
        <v>2680560</v>
      </c>
      <c r="AE1332" s="227">
        <v>2680560</v>
      </c>
      <c r="AF1332" s="227"/>
      <c r="AG1332" s="227"/>
      <c r="AH1332" s="227"/>
      <c r="AI1332" s="227"/>
      <c r="AJ1332" s="227"/>
      <c r="AK1332" s="227"/>
      <c r="AL1332" s="227"/>
      <c r="AM1332" s="227"/>
      <c r="AN1332" s="227"/>
      <c r="AO1332" s="227">
        <v>36</v>
      </c>
      <c r="AP1332" s="227"/>
      <c r="AQ1332" s="227" t="s">
        <v>47</v>
      </c>
      <c r="AR1332" s="227"/>
      <c r="AS1332" s="227" t="s">
        <v>2277</v>
      </c>
      <c r="AT1332" s="227"/>
      <c r="AU1332" s="227"/>
      <c r="AV1332" s="227">
        <v>571.79999999999995</v>
      </c>
      <c r="AW1332" s="227" t="s">
        <v>8497</v>
      </c>
      <c r="AX1332" s="227" t="s">
        <v>8498</v>
      </c>
      <c r="AY1332" s="227">
        <v>42</v>
      </c>
      <c r="AZ1332" s="227">
        <v>49</v>
      </c>
      <c r="BA1332" s="227">
        <v>4.8</v>
      </c>
      <c r="BB1332" s="227">
        <v>25</v>
      </c>
      <c r="BC1332" s="227">
        <v>2</v>
      </c>
      <c r="BD1332" s="227">
        <v>39.200000000000003</v>
      </c>
      <c r="BE1332" s="227">
        <f t="shared" si="280"/>
        <v>42.818000000000005</v>
      </c>
      <c r="BF1332" s="227">
        <f t="shared" si="281"/>
        <v>25.044222222222224</v>
      </c>
      <c r="BG1332" s="227" t="s">
        <v>38</v>
      </c>
      <c r="BH1332" s="227" t="s">
        <v>8513</v>
      </c>
      <c r="BI1332" s="227"/>
      <c r="BJ1332" s="228"/>
      <c r="BK1332" s="227"/>
      <c r="BL1332" s="228"/>
      <c r="BM1332" s="227"/>
      <c r="BN1332" s="227"/>
      <c r="BO1332" s="227"/>
      <c r="BP1332" s="227"/>
      <c r="BQ1332" s="227"/>
      <c r="BR1332" s="227"/>
      <c r="BS1332" s="227"/>
      <c r="BT1332" s="533"/>
      <c r="BU1332" s="533"/>
      <c r="BV1332" s="533"/>
      <c r="BW1332" s="533"/>
      <c r="BX1332" s="533"/>
      <c r="BY1332" s="533"/>
      <c r="BZ1332" s="533"/>
      <c r="CA1332" s="533"/>
      <c r="CB1332" s="533"/>
      <c r="CC1332" s="533"/>
      <c r="CD1332" s="533"/>
      <c r="CE1332" s="533"/>
      <c r="CF1332" s="533"/>
      <c r="CG1332" s="533"/>
      <c r="CH1332" s="533"/>
      <c r="CI1332" s="533"/>
      <c r="CJ1332" s="533"/>
      <c r="CK1332" s="533"/>
      <c r="CL1332" s="533"/>
      <c r="CM1332" s="533"/>
      <c r="CN1332" s="533"/>
      <c r="CO1332" s="533"/>
      <c r="CP1332" s="533"/>
      <c r="CQ1332" s="533"/>
      <c r="CR1332" s="533"/>
      <c r="CS1332" s="533"/>
      <c r="CT1332" s="533"/>
      <c r="CU1332" s="533"/>
      <c r="CV1332" s="533"/>
      <c r="CW1332" s="533"/>
      <c r="CX1332" s="533"/>
      <c r="CY1332" s="533"/>
      <c r="CZ1332" s="533"/>
      <c r="DA1332" s="533"/>
      <c r="DB1332" s="533"/>
      <c r="DC1332" s="533"/>
      <c r="DD1332" s="533"/>
      <c r="DE1332" s="533"/>
      <c r="DF1332" s="533"/>
      <c r="DG1332" s="533"/>
      <c r="DH1332" s="533"/>
      <c r="DI1332" s="533"/>
      <c r="DJ1332" s="533"/>
      <c r="DK1332" s="533"/>
      <c r="DL1332" s="533"/>
      <c r="DM1332" s="533"/>
      <c r="DN1332" s="533"/>
      <c r="DO1332" s="533"/>
      <c r="DP1332" s="533"/>
      <c r="DQ1332" s="533"/>
      <c r="DR1332" s="533"/>
      <c r="DS1332" s="533"/>
      <c r="DT1332" s="533"/>
      <c r="DU1332" s="533"/>
      <c r="DV1332" s="533"/>
      <c r="DW1332" s="533"/>
      <c r="DX1332" s="533"/>
      <c r="DY1332" s="533"/>
      <c r="DZ1332" s="533"/>
      <c r="EA1332" s="533"/>
      <c r="EB1332" s="533"/>
      <c r="EC1332" s="533"/>
      <c r="ED1332" s="533"/>
      <c r="EE1332" s="533"/>
      <c r="EF1332" s="533"/>
      <c r="EG1332" s="533"/>
      <c r="EH1332" s="533"/>
      <c r="EI1332" s="533"/>
      <c r="EJ1332" s="533"/>
      <c r="EK1332" s="533"/>
      <c r="EL1332" s="533"/>
      <c r="EM1332" s="533"/>
      <c r="EN1332" s="533"/>
      <c r="EO1332" s="533"/>
      <c r="EP1332" s="533"/>
      <c r="EQ1332" s="533"/>
      <c r="ER1332" s="533"/>
      <c r="ES1332" s="533"/>
      <c r="ET1332" s="533"/>
      <c r="EU1332" s="533"/>
      <c r="EV1332" s="533"/>
      <c r="EW1332" s="533"/>
      <c r="EX1332" s="533"/>
      <c r="EY1332" s="533"/>
      <c r="EZ1332" s="533"/>
      <c r="FA1332" s="533"/>
      <c r="FB1332" s="533"/>
      <c r="FC1332" s="533"/>
      <c r="FD1332" s="533"/>
      <c r="FE1332" s="533"/>
      <c r="FF1332" s="533"/>
      <c r="FG1332" s="533"/>
      <c r="FH1332" s="533"/>
      <c r="FI1332" s="533"/>
      <c r="FJ1332" s="533"/>
      <c r="FK1332" s="533"/>
      <c r="FL1332" s="533"/>
      <c r="FM1332" s="533"/>
      <c r="FN1332" s="533"/>
      <c r="FO1332" s="533"/>
      <c r="FP1332" s="533"/>
      <c r="FQ1332" s="533"/>
      <c r="FR1332" s="533"/>
      <c r="FS1332" s="533"/>
      <c r="FT1332" s="533"/>
      <c r="FU1332" s="533"/>
      <c r="FV1332" s="533"/>
      <c r="FW1332" s="533"/>
      <c r="FX1332" s="533"/>
      <c r="FY1332" s="533"/>
      <c r="FZ1332" s="533"/>
      <c r="GA1332" s="533"/>
      <c r="GB1332" s="533"/>
      <c r="GC1332" s="533"/>
      <c r="GD1332" s="533"/>
      <c r="GE1332" s="533"/>
      <c r="GF1332" s="533"/>
      <c r="GG1332" s="533"/>
      <c r="GH1332" s="533"/>
      <c r="GI1332" s="533"/>
      <c r="GJ1332" s="533"/>
      <c r="GK1332" s="533"/>
      <c r="GL1332" s="533"/>
      <c r="GM1332" s="533"/>
      <c r="GN1332" s="533"/>
      <c r="GO1332" s="533"/>
      <c r="GP1332" s="533"/>
      <c r="GQ1332" s="533"/>
      <c r="GR1332" s="533"/>
      <c r="GS1332" s="533"/>
      <c r="GT1332" s="533"/>
      <c r="GU1332" s="533"/>
      <c r="GV1332" s="533"/>
      <c r="GW1332" s="533"/>
      <c r="GX1332" s="533"/>
      <c r="GY1332" s="533"/>
      <c r="GZ1332" s="533"/>
      <c r="HA1332" s="533"/>
      <c r="HB1332" s="533"/>
      <c r="HC1332" s="533"/>
      <c r="HD1332" s="533"/>
      <c r="HE1332" s="533"/>
      <c r="HF1332" s="533"/>
      <c r="HG1332" s="533"/>
      <c r="HH1332" s="533"/>
      <c r="HI1332" s="533"/>
      <c r="HJ1332" s="533"/>
      <c r="HK1332" s="533"/>
      <c r="HL1332" s="533"/>
      <c r="HM1332" s="533"/>
      <c r="HN1332" s="533"/>
      <c r="HO1332" s="533"/>
      <c r="HP1332" s="533"/>
      <c r="HQ1332" s="533"/>
      <c r="HR1332" s="533"/>
      <c r="HS1332" s="533"/>
      <c r="HT1332" s="533"/>
      <c r="HU1332" s="533"/>
      <c r="HV1332" s="533"/>
      <c r="HW1332" s="533"/>
      <c r="HX1332" s="533"/>
      <c r="HY1332" s="533"/>
      <c r="HZ1332" s="533"/>
      <c r="IA1332" s="533"/>
      <c r="IB1332" s="533"/>
      <c r="IC1332" s="533"/>
      <c r="ID1332" s="533"/>
      <c r="IE1332" s="533"/>
      <c r="IF1332" s="533"/>
      <c r="IG1332" s="533"/>
      <c r="IH1332" s="533"/>
      <c r="II1332" s="533"/>
      <c r="IJ1332" s="533"/>
      <c r="IK1332" s="533"/>
      <c r="IL1332" s="533"/>
      <c r="IM1332" s="533"/>
      <c r="IN1332" s="533"/>
      <c r="IO1332" s="533"/>
      <c r="IP1332" s="533"/>
      <c r="IQ1332" s="533"/>
      <c r="IR1332" s="533"/>
      <c r="IS1332" s="533"/>
      <c r="IT1332" s="533"/>
      <c r="IU1332" s="533"/>
      <c r="IV1332" s="533"/>
      <c r="IW1332" s="533"/>
      <c r="IX1332" s="533"/>
      <c r="IY1332" s="533"/>
      <c r="IZ1332" s="533"/>
      <c r="JA1332" s="533"/>
      <c r="JB1332" s="533"/>
      <c r="JC1332" s="533"/>
      <c r="JD1332" s="533"/>
      <c r="JE1332" s="533"/>
      <c r="JF1332" s="533"/>
      <c r="JG1332" s="533"/>
      <c r="JH1332" s="533"/>
    </row>
    <row r="1333" spans="1:268" s="3" customFormat="1" ht="54.75" customHeight="1" thickBot="1" x14ac:dyDescent="0.3">
      <c r="A1333" s="227" t="s">
        <v>3392</v>
      </c>
      <c r="B1333" s="227" t="s">
        <v>8456</v>
      </c>
      <c r="C1333" s="227">
        <v>11110073</v>
      </c>
      <c r="D1333" s="228">
        <v>43613</v>
      </c>
      <c r="E1333" s="228">
        <v>43613</v>
      </c>
      <c r="F1333" s="228">
        <v>47266</v>
      </c>
      <c r="G1333" s="227"/>
      <c r="H1333" s="227" t="s">
        <v>861</v>
      </c>
      <c r="I1333" s="227"/>
      <c r="J1333" s="227" t="s">
        <v>8476</v>
      </c>
      <c r="K1333" s="227" t="s">
        <v>37</v>
      </c>
      <c r="L1333" s="227" t="s">
        <v>8499</v>
      </c>
      <c r="M1333" s="227" t="s">
        <v>147</v>
      </c>
      <c r="N1333" s="227" t="s">
        <v>124</v>
      </c>
      <c r="O1333" s="227" t="s">
        <v>35</v>
      </c>
      <c r="P1333" s="229" t="s">
        <v>8135</v>
      </c>
      <c r="Q1333" s="227" t="s">
        <v>8500</v>
      </c>
      <c r="R1333" s="227" t="s">
        <v>8479</v>
      </c>
      <c r="S1333" s="227" t="s">
        <v>124</v>
      </c>
      <c r="T1333" s="227" t="s">
        <v>35</v>
      </c>
      <c r="U1333" s="229"/>
      <c r="V1333" s="227"/>
      <c r="W1333" s="227" t="s">
        <v>8480</v>
      </c>
      <c r="X1333" s="227"/>
      <c r="Y1333" s="227"/>
      <c r="Z1333" s="230" t="s">
        <v>468</v>
      </c>
      <c r="AA1333" s="227" t="s">
        <v>439</v>
      </c>
      <c r="AB1333" s="227">
        <v>0.435</v>
      </c>
      <c r="AC1333" s="227">
        <v>120</v>
      </c>
      <c r="AD1333" s="227">
        <v>3784320</v>
      </c>
      <c r="AE1333" s="227">
        <v>3784320</v>
      </c>
      <c r="AF1333" s="227"/>
      <c r="AG1333" s="227"/>
      <c r="AH1333" s="227"/>
      <c r="AI1333" s="227"/>
      <c r="AJ1333" s="227"/>
      <c r="AK1333" s="227"/>
      <c r="AL1333" s="227"/>
      <c r="AM1333" s="227"/>
      <c r="AN1333" s="227"/>
      <c r="AO1333" s="227">
        <v>43</v>
      </c>
      <c r="AP1333" s="227"/>
      <c r="AQ1333" s="227" t="s">
        <v>47</v>
      </c>
      <c r="AR1333" s="227"/>
      <c r="AS1333" s="227" t="s">
        <v>2277</v>
      </c>
      <c r="AT1333" s="227"/>
      <c r="AU1333" s="227"/>
      <c r="AV1333" s="227"/>
      <c r="AW1333" s="227" t="s">
        <v>8501</v>
      </c>
      <c r="AX1333" s="227" t="s">
        <v>8502</v>
      </c>
      <c r="AY1333" s="227">
        <v>42</v>
      </c>
      <c r="AZ1333" s="227">
        <v>48</v>
      </c>
      <c r="BA1333" s="227">
        <v>16.3</v>
      </c>
      <c r="BB1333" s="227">
        <v>25</v>
      </c>
      <c r="BC1333" s="227">
        <v>6</v>
      </c>
      <c r="BD1333" s="227">
        <v>38.9</v>
      </c>
      <c r="BE1333" s="227">
        <f t="shared" si="280"/>
        <v>42.804527777777778</v>
      </c>
      <c r="BF1333" s="227">
        <f t="shared" si="281"/>
        <v>25.110805555555558</v>
      </c>
      <c r="BG1333" s="227" t="s">
        <v>38</v>
      </c>
      <c r="BH1333" s="227" t="s">
        <v>8514</v>
      </c>
      <c r="BI1333" s="227"/>
      <c r="BJ1333" s="228"/>
      <c r="BK1333" s="227"/>
      <c r="BL1333" s="228"/>
      <c r="BM1333" s="227"/>
      <c r="BN1333" s="227"/>
      <c r="BO1333" s="227"/>
      <c r="BP1333" s="227"/>
      <c r="BQ1333" s="227"/>
      <c r="BR1333" s="227"/>
      <c r="BS1333" s="227"/>
      <c r="BT1333" s="533"/>
      <c r="BU1333" s="533"/>
      <c r="BV1333" s="533"/>
      <c r="BW1333" s="533"/>
      <c r="BX1333" s="533"/>
      <c r="BY1333" s="533"/>
      <c r="BZ1333" s="533"/>
      <c r="CA1333" s="533"/>
      <c r="CB1333" s="533"/>
      <c r="CC1333" s="533"/>
      <c r="CD1333" s="533"/>
      <c r="CE1333" s="533"/>
      <c r="CF1333" s="533"/>
      <c r="CG1333" s="533"/>
      <c r="CH1333" s="533"/>
      <c r="CI1333" s="533"/>
      <c r="CJ1333" s="533"/>
      <c r="CK1333" s="533"/>
      <c r="CL1333" s="533"/>
      <c r="CM1333" s="533"/>
      <c r="CN1333" s="533"/>
      <c r="CO1333" s="533"/>
      <c r="CP1333" s="533"/>
      <c r="CQ1333" s="533"/>
      <c r="CR1333" s="533"/>
      <c r="CS1333" s="533"/>
      <c r="CT1333" s="533"/>
      <c r="CU1333" s="533"/>
      <c r="CV1333" s="533"/>
      <c r="CW1333" s="533"/>
      <c r="CX1333" s="533"/>
      <c r="CY1333" s="533"/>
      <c r="CZ1333" s="533"/>
      <c r="DA1333" s="533"/>
      <c r="DB1333" s="533"/>
      <c r="DC1333" s="533"/>
      <c r="DD1333" s="533"/>
      <c r="DE1333" s="533"/>
      <c r="DF1333" s="533"/>
      <c r="DG1333" s="533"/>
      <c r="DH1333" s="533"/>
      <c r="DI1333" s="533"/>
      <c r="DJ1333" s="533"/>
      <c r="DK1333" s="533"/>
      <c r="DL1333" s="533"/>
      <c r="DM1333" s="533"/>
      <c r="DN1333" s="533"/>
      <c r="DO1333" s="533"/>
      <c r="DP1333" s="533"/>
      <c r="DQ1333" s="533"/>
      <c r="DR1333" s="533"/>
      <c r="DS1333" s="533"/>
      <c r="DT1333" s="533"/>
      <c r="DU1333" s="533"/>
      <c r="DV1333" s="533"/>
      <c r="DW1333" s="533"/>
      <c r="DX1333" s="533"/>
      <c r="DY1333" s="533"/>
      <c r="DZ1333" s="533"/>
      <c r="EA1333" s="533"/>
      <c r="EB1333" s="533"/>
      <c r="EC1333" s="533"/>
      <c r="ED1333" s="533"/>
      <c r="EE1333" s="533"/>
      <c r="EF1333" s="533"/>
      <c r="EG1333" s="533"/>
      <c r="EH1333" s="533"/>
      <c r="EI1333" s="533"/>
      <c r="EJ1333" s="533"/>
      <c r="EK1333" s="533"/>
      <c r="EL1333" s="533"/>
      <c r="EM1333" s="533"/>
      <c r="EN1333" s="533"/>
      <c r="EO1333" s="533"/>
      <c r="EP1333" s="533"/>
      <c r="EQ1333" s="533"/>
      <c r="ER1333" s="533"/>
      <c r="ES1333" s="533"/>
      <c r="ET1333" s="533"/>
      <c r="EU1333" s="533"/>
      <c r="EV1333" s="533"/>
      <c r="EW1333" s="533"/>
      <c r="EX1333" s="533"/>
      <c r="EY1333" s="533"/>
      <c r="EZ1333" s="533"/>
      <c r="FA1333" s="533"/>
      <c r="FB1333" s="533"/>
      <c r="FC1333" s="533"/>
      <c r="FD1333" s="533"/>
      <c r="FE1333" s="533"/>
      <c r="FF1333" s="533"/>
      <c r="FG1333" s="533"/>
      <c r="FH1333" s="533"/>
      <c r="FI1333" s="533"/>
      <c r="FJ1333" s="533"/>
      <c r="FK1333" s="533"/>
      <c r="FL1333" s="533"/>
      <c r="FM1333" s="533"/>
      <c r="FN1333" s="533"/>
      <c r="FO1333" s="533"/>
      <c r="FP1333" s="533"/>
      <c r="FQ1333" s="533"/>
      <c r="FR1333" s="533"/>
      <c r="FS1333" s="533"/>
      <c r="FT1333" s="533"/>
      <c r="FU1333" s="533"/>
      <c r="FV1333" s="533"/>
      <c r="FW1333" s="533"/>
      <c r="FX1333" s="533"/>
      <c r="FY1333" s="533"/>
      <c r="FZ1333" s="533"/>
      <c r="GA1333" s="533"/>
      <c r="GB1333" s="533"/>
      <c r="GC1333" s="533"/>
      <c r="GD1333" s="533"/>
      <c r="GE1333" s="533"/>
      <c r="GF1333" s="533"/>
      <c r="GG1333" s="533"/>
      <c r="GH1333" s="533"/>
      <c r="GI1333" s="533"/>
      <c r="GJ1333" s="533"/>
      <c r="GK1333" s="533"/>
      <c r="GL1333" s="533"/>
      <c r="GM1333" s="533"/>
      <c r="GN1333" s="533"/>
      <c r="GO1333" s="533"/>
      <c r="GP1333" s="533"/>
      <c r="GQ1333" s="533"/>
      <c r="GR1333" s="533"/>
      <c r="GS1333" s="533"/>
      <c r="GT1333" s="533"/>
      <c r="GU1333" s="533"/>
      <c r="GV1333" s="533"/>
      <c r="GW1333" s="533"/>
      <c r="GX1333" s="533"/>
      <c r="GY1333" s="533"/>
      <c r="GZ1333" s="533"/>
      <c r="HA1333" s="533"/>
      <c r="HB1333" s="533"/>
      <c r="HC1333" s="533"/>
      <c r="HD1333" s="533"/>
      <c r="HE1333" s="533"/>
      <c r="HF1333" s="533"/>
      <c r="HG1333" s="533"/>
      <c r="HH1333" s="533"/>
      <c r="HI1333" s="533"/>
      <c r="HJ1333" s="533"/>
      <c r="HK1333" s="533"/>
      <c r="HL1333" s="533"/>
      <c r="HM1333" s="533"/>
      <c r="HN1333" s="533"/>
      <c r="HO1333" s="533"/>
      <c r="HP1333" s="533"/>
      <c r="HQ1333" s="533"/>
      <c r="HR1333" s="533"/>
      <c r="HS1333" s="533"/>
      <c r="HT1333" s="533"/>
      <c r="HU1333" s="533"/>
      <c r="HV1333" s="533"/>
      <c r="HW1333" s="533"/>
      <c r="HX1333" s="533"/>
      <c r="HY1333" s="533"/>
      <c r="HZ1333" s="533"/>
      <c r="IA1333" s="533"/>
      <c r="IB1333" s="533"/>
      <c r="IC1333" s="533"/>
      <c r="ID1333" s="533"/>
      <c r="IE1333" s="533"/>
      <c r="IF1333" s="533"/>
      <c r="IG1333" s="533"/>
      <c r="IH1333" s="533"/>
      <c r="II1333" s="533"/>
      <c r="IJ1333" s="533"/>
      <c r="IK1333" s="533"/>
      <c r="IL1333" s="533"/>
      <c r="IM1333" s="533"/>
      <c r="IN1333" s="533"/>
      <c r="IO1333" s="533"/>
      <c r="IP1333" s="533"/>
      <c r="IQ1333" s="533"/>
      <c r="IR1333" s="533"/>
      <c r="IS1333" s="533"/>
      <c r="IT1333" s="533"/>
      <c r="IU1333" s="533"/>
      <c r="IV1333" s="533"/>
      <c r="IW1333" s="533"/>
      <c r="IX1333" s="533"/>
      <c r="IY1333" s="533"/>
      <c r="IZ1333" s="533"/>
      <c r="JA1333" s="533"/>
      <c r="JB1333" s="533"/>
      <c r="JC1333" s="533"/>
      <c r="JD1333" s="533"/>
      <c r="JE1333" s="533"/>
      <c r="JF1333" s="533"/>
      <c r="JG1333" s="533"/>
      <c r="JH1333" s="533"/>
    </row>
    <row r="1334" spans="1:268" s="3" customFormat="1" ht="54.75" customHeight="1" x14ac:dyDescent="0.25">
      <c r="A1334" s="1" t="s">
        <v>3392</v>
      </c>
      <c r="B1334" s="1" t="s">
        <v>8456</v>
      </c>
      <c r="C1334" s="1">
        <v>11110074</v>
      </c>
      <c r="D1334" s="7">
        <v>43622</v>
      </c>
      <c r="E1334" s="7">
        <v>43622</v>
      </c>
      <c r="F1334" s="7">
        <v>47503</v>
      </c>
      <c r="G1334" s="1"/>
      <c r="H1334" s="1" t="s">
        <v>3427</v>
      </c>
      <c r="I1334" s="1"/>
      <c r="J1334" s="1" t="s">
        <v>8524</v>
      </c>
      <c r="K1334" s="1" t="s">
        <v>37</v>
      </c>
      <c r="L1334" s="1" t="s">
        <v>5325</v>
      </c>
      <c r="M1334" s="1" t="s">
        <v>157</v>
      </c>
      <c r="N1334" s="1" t="s">
        <v>157</v>
      </c>
      <c r="O1334" s="1" t="s">
        <v>72</v>
      </c>
      <c r="P1334" s="6" t="s">
        <v>2531</v>
      </c>
      <c r="Q1334" s="1"/>
      <c r="R1334" s="1" t="s">
        <v>8525</v>
      </c>
      <c r="S1334" s="1" t="s">
        <v>8526</v>
      </c>
      <c r="T1334" s="1" t="s">
        <v>8527</v>
      </c>
      <c r="U1334" s="6"/>
      <c r="V1334" s="1"/>
      <c r="W1334" s="1" t="s">
        <v>8528</v>
      </c>
      <c r="X1334" s="1"/>
      <c r="Y1334" s="1"/>
      <c r="Z1334" s="9" t="s">
        <v>468</v>
      </c>
      <c r="AA1334" s="1" t="s">
        <v>439</v>
      </c>
      <c r="AB1334" s="1">
        <v>0.255</v>
      </c>
      <c r="AC1334" s="1">
        <v>180</v>
      </c>
      <c r="AD1334" s="1">
        <v>5676480</v>
      </c>
      <c r="AE1334" s="1">
        <v>5676480</v>
      </c>
      <c r="AF1334" s="1"/>
      <c r="AG1334" s="1"/>
      <c r="AH1334" s="1"/>
      <c r="AI1334" s="1"/>
      <c r="AJ1334" s="1"/>
      <c r="AK1334" s="1"/>
      <c r="AL1334" s="1"/>
      <c r="AM1334" s="1"/>
      <c r="AN1334" s="1"/>
      <c r="AO1334" s="1"/>
      <c r="AP1334" s="1"/>
      <c r="AQ1334" s="1" t="s">
        <v>38</v>
      </c>
      <c r="AR1334" s="1"/>
      <c r="AS1334" s="1" t="s">
        <v>8530</v>
      </c>
      <c r="AT1334" s="1"/>
      <c r="AU1334" s="1"/>
      <c r="AV1334" s="1"/>
      <c r="AW1334" s="1" t="s">
        <v>8532</v>
      </c>
      <c r="AX1334" s="1" t="s">
        <v>8533</v>
      </c>
      <c r="AY1334" s="1">
        <v>42</v>
      </c>
      <c r="AZ1334" s="1">
        <v>45</v>
      </c>
      <c r="BA1334" s="1">
        <v>5.7</v>
      </c>
      <c r="BB1334" s="1">
        <v>24</v>
      </c>
      <c r="BC1334" s="1">
        <v>56</v>
      </c>
      <c r="BD1334" s="1">
        <v>49.49</v>
      </c>
      <c r="BE1334" s="1">
        <f t="shared" si="280"/>
        <v>42.751583333333336</v>
      </c>
      <c r="BF1334" s="1">
        <f t="shared" si="281"/>
        <v>24.947080555555555</v>
      </c>
      <c r="BG1334" s="1" t="s">
        <v>38</v>
      </c>
      <c r="BH1334" s="1"/>
      <c r="BI1334" s="1"/>
      <c r="BJ1334" s="7"/>
      <c r="BK1334" s="1"/>
      <c r="BL1334" s="7"/>
      <c r="BM1334" s="1"/>
      <c r="BN1334" s="1"/>
      <c r="BO1334" s="1"/>
      <c r="BP1334" s="1"/>
      <c r="BQ1334" s="1"/>
      <c r="BR1334" s="1"/>
      <c r="BS1334" s="1"/>
      <c r="BT1334" s="533"/>
      <c r="BU1334" s="533"/>
      <c r="BV1334" s="533"/>
      <c r="BW1334" s="533"/>
      <c r="BX1334" s="533"/>
      <c r="BY1334" s="533"/>
      <c r="BZ1334" s="533"/>
      <c r="CA1334" s="533"/>
      <c r="CB1334" s="533"/>
      <c r="CC1334" s="533"/>
      <c r="CD1334" s="533"/>
      <c r="CE1334" s="533"/>
      <c r="CF1334" s="533"/>
      <c r="CG1334" s="533"/>
      <c r="CH1334" s="533"/>
      <c r="CI1334" s="533"/>
      <c r="CJ1334" s="533"/>
      <c r="CK1334" s="533"/>
      <c r="CL1334" s="533"/>
      <c r="CM1334" s="533"/>
      <c r="CN1334" s="533"/>
      <c r="CO1334" s="533"/>
      <c r="CP1334" s="533"/>
      <c r="CQ1334" s="533"/>
      <c r="CR1334" s="533"/>
      <c r="CS1334" s="533"/>
      <c r="CT1334" s="533"/>
      <c r="CU1334" s="533"/>
      <c r="CV1334" s="533"/>
      <c r="CW1334" s="533"/>
      <c r="CX1334" s="533"/>
      <c r="CY1334" s="533"/>
      <c r="CZ1334" s="533"/>
      <c r="DA1334" s="533"/>
      <c r="DB1334" s="533"/>
      <c r="DC1334" s="533"/>
      <c r="DD1334" s="533"/>
      <c r="DE1334" s="533"/>
      <c r="DF1334" s="533"/>
      <c r="DG1334" s="533"/>
      <c r="DH1334" s="533"/>
      <c r="DI1334" s="533"/>
      <c r="DJ1334" s="533"/>
      <c r="DK1334" s="533"/>
      <c r="DL1334" s="533"/>
      <c r="DM1334" s="533"/>
      <c r="DN1334" s="533"/>
      <c r="DO1334" s="533"/>
      <c r="DP1334" s="533"/>
      <c r="DQ1334" s="533"/>
      <c r="DR1334" s="533"/>
      <c r="DS1334" s="533"/>
      <c r="DT1334" s="533"/>
      <c r="DU1334" s="533"/>
      <c r="DV1334" s="533"/>
      <c r="DW1334" s="533"/>
      <c r="DX1334" s="533"/>
      <c r="DY1334" s="533"/>
      <c r="DZ1334" s="533"/>
      <c r="EA1334" s="533"/>
      <c r="EB1334" s="533"/>
      <c r="EC1334" s="533"/>
      <c r="ED1334" s="533"/>
      <c r="EE1334" s="533"/>
      <c r="EF1334" s="533"/>
      <c r="EG1334" s="533"/>
      <c r="EH1334" s="533"/>
      <c r="EI1334" s="533"/>
      <c r="EJ1334" s="533"/>
      <c r="EK1334" s="533"/>
      <c r="EL1334" s="533"/>
      <c r="EM1334" s="533"/>
      <c r="EN1334" s="533"/>
      <c r="EO1334" s="533"/>
      <c r="EP1334" s="533"/>
      <c r="EQ1334" s="533"/>
      <c r="ER1334" s="533"/>
      <c r="ES1334" s="533"/>
      <c r="ET1334" s="533"/>
      <c r="EU1334" s="533"/>
      <c r="EV1334" s="533"/>
      <c r="EW1334" s="533"/>
      <c r="EX1334" s="533"/>
      <c r="EY1334" s="533"/>
      <c r="EZ1334" s="533"/>
      <c r="FA1334" s="533"/>
      <c r="FB1334" s="533"/>
      <c r="FC1334" s="533"/>
      <c r="FD1334" s="533"/>
      <c r="FE1334" s="533"/>
      <c r="FF1334" s="533"/>
      <c r="FG1334" s="533"/>
      <c r="FH1334" s="533"/>
      <c r="FI1334" s="533"/>
      <c r="FJ1334" s="533"/>
      <c r="FK1334" s="533"/>
      <c r="FL1334" s="533"/>
      <c r="FM1334" s="533"/>
      <c r="FN1334" s="533"/>
      <c r="FO1334" s="533"/>
      <c r="FP1334" s="533"/>
      <c r="FQ1334" s="533"/>
      <c r="FR1334" s="533"/>
      <c r="FS1334" s="533"/>
      <c r="FT1334" s="533"/>
      <c r="FU1334" s="533"/>
      <c r="FV1334" s="533"/>
      <c r="FW1334" s="533"/>
      <c r="FX1334" s="533"/>
      <c r="FY1334" s="533"/>
      <c r="FZ1334" s="533"/>
      <c r="GA1334" s="533"/>
      <c r="GB1334" s="533"/>
      <c r="GC1334" s="533"/>
      <c r="GD1334" s="533"/>
      <c r="GE1334" s="533"/>
      <c r="GF1334" s="533"/>
      <c r="GG1334" s="533"/>
      <c r="GH1334" s="533"/>
      <c r="GI1334" s="533"/>
      <c r="GJ1334" s="533"/>
      <c r="GK1334" s="533"/>
      <c r="GL1334" s="533"/>
      <c r="GM1334" s="533"/>
      <c r="GN1334" s="533"/>
      <c r="GO1334" s="533"/>
      <c r="GP1334" s="533"/>
      <c r="GQ1334" s="533"/>
      <c r="GR1334" s="533"/>
      <c r="GS1334" s="533"/>
      <c r="GT1334" s="533"/>
      <c r="GU1334" s="533"/>
      <c r="GV1334" s="533"/>
      <c r="GW1334" s="533"/>
      <c r="GX1334" s="533"/>
      <c r="GY1334" s="533"/>
      <c r="GZ1334" s="533"/>
      <c r="HA1334" s="533"/>
      <c r="HB1334" s="533"/>
      <c r="HC1334" s="533"/>
      <c r="HD1334" s="533"/>
      <c r="HE1334" s="533"/>
      <c r="HF1334" s="533"/>
      <c r="HG1334" s="533"/>
      <c r="HH1334" s="533"/>
      <c r="HI1334" s="533"/>
      <c r="HJ1334" s="533"/>
      <c r="HK1334" s="533"/>
      <c r="HL1334" s="533"/>
      <c r="HM1334" s="533"/>
      <c r="HN1334" s="533"/>
      <c r="HO1334" s="533"/>
      <c r="HP1334" s="533"/>
      <c r="HQ1334" s="533"/>
      <c r="HR1334" s="533"/>
      <c r="HS1334" s="533"/>
      <c r="HT1334" s="533"/>
      <c r="HU1334" s="533"/>
      <c r="HV1334" s="533"/>
      <c r="HW1334" s="533"/>
      <c r="HX1334" s="533"/>
      <c r="HY1334" s="533"/>
      <c r="HZ1334" s="533"/>
      <c r="IA1334" s="533"/>
      <c r="IB1334" s="533"/>
      <c r="IC1334" s="533"/>
      <c r="ID1334" s="533"/>
      <c r="IE1334" s="533"/>
      <c r="IF1334" s="533"/>
      <c r="IG1334" s="533"/>
      <c r="IH1334" s="533"/>
      <c r="II1334" s="533"/>
      <c r="IJ1334" s="533"/>
      <c r="IK1334" s="533"/>
      <c r="IL1334" s="533"/>
      <c r="IM1334" s="533"/>
      <c r="IN1334" s="533"/>
      <c r="IO1334" s="533"/>
      <c r="IP1334" s="533"/>
      <c r="IQ1334" s="533"/>
      <c r="IR1334" s="533"/>
      <c r="IS1334" s="533"/>
      <c r="IT1334" s="533"/>
      <c r="IU1334" s="533"/>
      <c r="IV1334" s="533"/>
      <c r="IW1334" s="533"/>
      <c r="IX1334" s="533"/>
      <c r="IY1334" s="533"/>
      <c r="IZ1334" s="533"/>
      <c r="JA1334" s="533"/>
      <c r="JB1334" s="533"/>
      <c r="JC1334" s="533"/>
      <c r="JD1334" s="533"/>
      <c r="JE1334" s="533"/>
      <c r="JF1334" s="533"/>
      <c r="JG1334" s="533"/>
      <c r="JH1334" s="533"/>
    </row>
    <row r="1335" spans="1:268" s="3" customFormat="1" ht="54.75" customHeight="1" thickBot="1" x14ac:dyDescent="0.3">
      <c r="A1335" s="178"/>
      <c r="B1335" s="178" t="s">
        <v>8456</v>
      </c>
      <c r="C1335" s="178">
        <v>11110074</v>
      </c>
      <c r="D1335" s="179">
        <v>43622</v>
      </c>
      <c r="E1335" s="179">
        <v>43622</v>
      </c>
      <c r="F1335" s="179">
        <v>47503</v>
      </c>
      <c r="G1335" s="178"/>
      <c r="H1335" s="178" t="s">
        <v>3428</v>
      </c>
      <c r="I1335" s="178"/>
      <c r="J1335" s="178" t="s">
        <v>8524</v>
      </c>
      <c r="K1335" s="178" t="s">
        <v>37</v>
      </c>
      <c r="L1335" s="178" t="s">
        <v>8529</v>
      </c>
      <c r="M1335" s="178" t="s">
        <v>157</v>
      </c>
      <c r="N1335" s="178" t="s">
        <v>157</v>
      </c>
      <c r="O1335" s="178" t="s">
        <v>72</v>
      </c>
      <c r="P1335" s="180" t="s">
        <v>2531</v>
      </c>
      <c r="Q1335" s="178"/>
      <c r="R1335" s="178" t="s">
        <v>8525</v>
      </c>
      <c r="S1335" s="178" t="s">
        <v>8526</v>
      </c>
      <c r="T1335" s="178" t="s">
        <v>8527</v>
      </c>
      <c r="U1335" s="180"/>
      <c r="V1335" s="178"/>
      <c r="W1335" s="178" t="s">
        <v>8528</v>
      </c>
      <c r="X1335" s="178"/>
      <c r="Y1335" s="178"/>
      <c r="Z1335" s="181" t="s">
        <v>468</v>
      </c>
      <c r="AA1335" s="178" t="s">
        <v>439</v>
      </c>
      <c r="AB1335" s="178">
        <v>0.33700000000000002</v>
      </c>
      <c r="AC1335" s="178"/>
      <c r="AD1335" s="178"/>
      <c r="AE1335" s="178"/>
      <c r="AF1335" s="178"/>
      <c r="AG1335" s="178"/>
      <c r="AH1335" s="178"/>
      <c r="AI1335" s="178"/>
      <c r="AJ1335" s="178"/>
      <c r="AK1335" s="178"/>
      <c r="AL1335" s="178"/>
      <c r="AM1335" s="178"/>
      <c r="AN1335" s="178"/>
      <c r="AO1335" s="178"/>
      <c r="AP1335" s="178"/>
      <c r="AQ1335" s="178" t="s">
        <v>38</v>
      </c>
      <c r="AR1335" s="178"/>
      <c r="AS1335" s="178" t="s">
        <v>8531</v>
      </c>
      <c r="AT1335" s="178"/>
      <c r="AU1335" s="178"/>
      <c r="AV1335" s="178"/>
      <c r="AW1335" s="178" t="s">
        <v>8534</v>
      </c>
      <c r="AX1335" s="178" t="s">
        <v>8535</v>
      </c>
      <c r="AY1335" s="178">
        <v>42</v>
      </c>
      <c r="AZ1335" s="178">
        <v>44</v>
      </c>
      <c r="BA1335" s="178">
        <v>54.95</v>
      </c>
      <c r="BB1335" s="178">
        <v>24</v>
      </c>
      <c r="BC1335" s="178">
        <v>54</v>
      </c>
      <c r="BD1335" s="178">
        <v>19.190000000000001</v>
      </c>
      <c r="BE1335" s="178">
        <f t="shared" si="280"/>
        <v>42.748597222222223</v>
      </c>
      <c r="BF1335" s="180">
        <f t="shared" si="281"/>
        <v>24.905330555555555</v>
      </c>
      <c r="BG1335" s="178" t="s">
        <v>38</v>
      </c>
      <c r="BH1335" s="178"/>
      <c r="BI1335" s="178"/>
      <c r="BJ1335" s="179"/>
      <c r="BK1335" s="178"/>
      <c r="BL1335" s="179"/>
      <c r="BM1335" s="178"/>
      <c r="BN1335" s="178"/>
      <c r="BO1335" s="178"/>
      <c r="BP1335" s="178"/>
      <c r="BQ1335" s="178"/>
      <c r="BR1335" s="178"/>
      <c r="BS1335" s="178"/>
      <c r="BT1335" s="533"/>
      <c r="BU1335" s="533"/>
      <c r="BV1335" s="533"/>
      <c r="BW1335" s="533"/>
      <c r="BX1335" s="533"/>
      <c r="BY1335" s="533"/>
      <c r="BZ1335" s="533"/>
      <c r="CA1335" s="533"/>
      <c r="CB1335" s="533"/>
      <c r="CC1335" s="533"/>
      <c r="CD1335" s="533"/>
      <c r="CE1335" s="533"/>
      <c r="CF1335" s="533"/>
      <c r="CG1335" s="533"/>
      <c r="CH1335" s="533"/>
      <c r="CI1335" s="533"/>
      <c r="CJ1335" s="533"/>
      <c r="CK1335" s="533"/>
      <c r="CL1335" s="533"/>
      <c r="CM1335" s="533"/>
      <c r="CN1335" s="533"/>
      <c r="CO1335" s="533"/>
      <c r="CP1335" s="533"/>
      <c r="CQ1335" s="533"/>
      <c r="CR1335" s="533"/>
      <c r="CS1335" s="533"/>
      <c r="CT1335" s="533"/>
      <c r="CU1335" s="533"/>
      <c r="CV1335" s="533"/>
      <c r="CW1335" s="533"/>
      <c r="CX1335" s="533"/>
      <c r="CY1335" s="533"/>
      <c r="CZ1335" s="533"/>
      <c r="DA1335" s="533"/>
      <c r="DB1335" s="533"/>
      <c r="DC1335" s="533"/>
      <c r="DD1335" s="533"/>
      <c r="DE1335" s="533"/>
      <c r="DF1335" s="533"/>
      <c r="DG1335" s="533"/>
      <c r="DH1335" s="533"/>
      <c r="DI1335" s="533"/>
      <c r="DJ1335" s="533"/>
      <c r="DK1335" s="533"/>
      <c r="DL1335" s="533"/>
      <c r="DM1335" s="533"/>
      <c r="DN1335" s="533"/>
      <c r="DO1335" s="533"/>
      <c r="DP1335" s="533"/>
      <c r="DQ1335" s="533"/>
      <c r="DR1335" s="533"/>
      <c r="DS1335" s="533"/>
      <c r="DT1335" s="533"/>
      <c r="DU1335" s="533"/>
      <c r="DV1335" s="533"/>
      <c r="DW1335" s="533"/>
      <c r="DX1335" s="533"/>
      <c r="DY1335" s="533"/>
      <c r="DZ1335" s="533"/>
      <c r="EA1335" s="533"/>
      <c r="EB1335" s="533"/>
      <c r="EC1335" s="533"/>
      <c r="ED1335" s="533"/>
      <c r="EE1335" s="533"/>
      <c r="EF1335" s="533"/>
      <c r="EG1335" s="533"/>
      <c r="EH1335" s="533"/>
      <c r="EI1335" s="533"/>
      <c r="EJ1335" s="533"/>
      <c r="EK1335" s="533"/>
      <c r="EL1335" s="533"/>
      <c r="EM1335" s="533"/>
      <c r="EN1335" s="533"/>
      <c r="EO1335" s="533"/>
      <c r="EP1335" s="533"/>
      <c r="EQ1335" s="533"/>
      <c r="ER1335" s="533"/>
      <c r="ES1335" s="533"/>
      <c r="ET1335" s="533"/>
      <c r="EU1335" s="533"/>
      <c r="EV1335" s="533"/>
      <c r="EW1335" s="533"/>
      <c r="EX1335" s="533"/>
      <c r="EY1335" s="533"/>
      <c r="EZ1335" s="533"/>
      <c r="FA1335" s="533"/>
      <c r="FB1335" s="533"/>
      <c r="FC1335" s="533"/>
      <c r="FD1335" s="533"/>
      <c r="FE1335" s="533"/>
      <c r="FF1335" s="533"/>
      <c r="FG1335" s="533"/>
      <c r="FH1335" s="533"/>
      <c r="FI1335" s="533"/>
      <c r="FJ1335" s="533"/>
      <c r="FK1335" s="533"/>
      <c r="FL1335" s="533"/>
      <c r="FM1335" s="533"/>
      <c r="FN1335" s="533"/>
      <c r="FO1335" s="533"/>
      <c r="FP1335" s="533"/>
      <c r="FQ1335" s="533"/>
      <c r="FR1335" s="533"/>
      <c r="FS1335" s="533"/>
      <c r="FT1335" s="533"/>
      <c r="FU1335" s="533"/>
      <c r="FV1335" s="533"/>
      <c r="FW1335" s="533"/>
      <c r="FX1335" s="533"/>
      <c r="FY1335" s="533"/>
      <c r="FZ1335" s="533"/>
      <c r="GA1335" s="533"/>
      <c r="GB1335" s="533"/>
      <c r="GC1335" s="533"/>
      <c r="GD1335" s="533"/>
      <c r="GE1335" s="533"/>
      <c r="GF1335" s="533"/>
      <c r="GG1335" s="533"/>
      <c r="GH1335" s="533"/>
      <c r="GI1335" s="533"/>
      <c r="GJ1335" s="533"/>
      <c r="GK1335" s="533"/>
      <c r="GL1335" s="533"/>
      <c r="GM1335" s="533"/>
      <c r="GN1335" s="533"/>
      <c r="GO1335" s="533"/>
      <c r="GP1335" s="533"/>
      <c r="GQ1335" s="533"/>
      <c r="GR1335" s="533"/>
      <c r="GS1335" s="533"/>
      <c r="GT1335" s="533"/>
      <c r="GU1335" s="533"/>
      <c r="GV1335" s="533"/>
      <c r="GW1335" s="533"/>
      <c r="GX1335" s="533"/>
      <c r="GY1335" s="533"/>
      <c r="GZ1335" s="533"/>
      <c r="HA1335" s="533"/>
      <c r="HB1335" s="533"/>
      <c r="HC1335" s="533"/>
      <c r="HD1335" s="533"/>
      <c r="HE1335" s="533"/>
      <c r="HF1335" s="533"/>
      <c r="HG1335" s="533"/>
      <c r="HH1335" s="533"/>
      <c r="HI1335" s="533"/>
      <c r="HJ1335" s="533"/>
      <c r="HK1335" s="533"/>
      <c r="HL1335" s="533"/>
      <c r="HM1335" s="533"/>
      <c r="HN1335" s="533"/>
      <c r="HO1335" s="533"/>
      <c r="HP1335" s="533"/>
      <c r="HQ1335" s="533"/>
      <c r="HR1335" s="533"/>
      <c r="HS1335" s="533"/>
      <c r="HT1335" s="533"/>
      <c r="HU1335" s="533"/>
      <c r="HV1335" s="533"/>
      <c r="HW1335" s="533"/>
      <c r="HX1335" s="533"/>
      <c r="HY1335" s="533"/>
      <c r="HZ1335" s="533"/>
      <c r="IA1335" s="533"/>
      <c r="IB1335" s="533"/>
      <c r="IC1335" s="533"/>
      <c r="ID1335" s="533"/>
      <c r="IE1335" s="533"/>
      <c r="IF1335" s="533"/>
      <c r="IG1335" s="533"/>
      <c r="IH1335" s="533"/>
      <c r="II1335" s="533"/>
      <c r="IJ1335" s="533"/>
      <c r="IK1335" s="533"/>
      <c r="IL1335" s="533"/>
      <c r="IM1335" s="533"/>
      <c r="IN1335" s="533"/>
      <c r="IO1335" s="533"/>
      <c r="IP1335" s="533"/>
      <c r="IQ1335" s="533"/>
      <c r="IR1335" s="533"/>
      <c r="IS1335" s="533"/>
      <c r="IT1335" s="533"/>
      <c r="IU1335" s="533"/>
      <c r="IV1335" s="533"/>
      <c r="IW1335" s="533"/>
      <c r="IX1335" s="533"/>
      <c r="IY1335" s="533"/>
      <c r="IZ1335" s="533"/>
      <c r="JA1335" s="533"/>
      <c r="JB1335" s="533"/>
      <c r="JC1335" s="533"/>
      <c r="JD1335" s="533"/>
      <c r="JE1335" s="533"/>
      <c r="JF1335" s="533"/>
      <c r="JG1335" s="533"/>
      <c r="JH1335" s="533"/>
    </row>
    <row r="1336" spans="1:268" s="3" customFormat="1" ht="54.75" customHeight="1" x14ac:dyDescent="0.25">
      <c r="A1336" s="4" t="s">
        <v>3392</v>
      </c>
      <c r="B1336" s="4" t="s">
        <v>8536</v>
      </c>
      <c r="C1336" s="4">
        <v>11160147</v>
      </c>
      <c r="D1336" s="293">
        <v>43633</v>
      </c>
      <c r="E1336" s="293">
        <v>43633</v>
      </c>
      <c r="F1336" s="293">
        <v>45272</v>
      </c>
      <c r="G1336" s="4"/>
      <c r="H1336" s="4" t="s">
        <v>462</v>
      </c>
      <c r="I1336" s="4"/>
      <c r="J1336" s="4" t="s">
        <v>8537</v>
      </c>
      <c r="K1336" s="4" t="s">
        <v>55</v>
      </c>
      <c r="L1336" s="4" t="s">
        <v>8538</v>
      </c>
      <c r="M1336" s="4" t="s">
        <v>204</v>
      </c>
      <c r="N1336" s="4" t="s">
        <v>205</v>
      </c>
      <c r="O1336" s="4" t="s">
        <v>72</v>
      </c>
      <c r="P1336" s="294" t="s">
        <v>8375</v>
      </c>
      <c r="Q1336" s="4" t="s">
        <v>8539</v>
      </c>
      <c r="R1336" s="4" t="s">
        <v>204</v>
      </c>
      <c r="S1336" s="4" t="s">
        <v>205</v>
      </c>
      <c r="T1336" s="4" t="s">
        <v>72</v>
      </c>
      <c r="U1336" s="294" t="s">
        <v>8375</v>
      </c>
      <c r="V1336" s="4" t="s">
        <v>8540</v>
      </c>
      <c r="W1336" s="4" t="s">
        <v>1672</v>
      </c>
      <c r="X1336" s="4"/>
      <c r="Y1336" s="4"/>
      <c r="Z1336" s="295" t="s">
        <v>468</v>
      </c>
      <c r="AA1336" s="4" t="s">
        <v>360</v>
      </c>
      <c r="AB1336" s="4">
        <v>3.89</v>
      </c>
      <c r="AC1336" s="4">
        <v>96.27</v>
      </c>
      <c r="AD1336" s="4">
        <v>3036000</v>
      </c>
      <c r="AE1336" s="4"/>
      <c r="AF1336" s="4"/>
      <c r="AG1336" s="4"/>
      <c r="AH1336" s="4"/>
      <c r="AI1336" s="4"/>
      <c r="AJ1336" s="4"/>
      <c r="AK1336" s="4"/>
      <c r="AL1336" s="4">
        <v>3036000</v>
      </c>
      <c r="AM1336" s="4"/>
      <c r="AN1336" s="4"/>
      <c r="AO1336" s="4">
        <v>1037</v>
      </c>
      <c r="AP1336" s="4">
        <v>4</v>
      </c>
      <c r="AQ1336" s="4" t="s">
        <v>38</v>
      </c>
      <c r="AR1336" s="4"/>
      <c r="AS1336" s="4" t="s">
        <v>468</v>
      </c>
      <c r="AT1336" s="4"/>
      <c r="AU1336" s="4"/>
      <c r="AV1336" s="4"/>
      <c r="AW1336" s="4" t="s">
        <v>8541</v>
      </c>
      <c r="AX1336" s="4" t="s">
        <v>8542</v>
      </c>
      <c r="AY1336" s="4">
        <v>43</v>
      </c>
      <c r="AZ1336" s="4">
        <v>6</v>
      </c>
      <c r="BA1336" s="4">
        <v>0.5</v>
      </c>
      <c r="BB1336" s="4">
        <v>24</v>
      </c>
      <c r="BC1336" s="4">
        <v>9</v>
      </c>
      <c r="BD1336" s="4">
        <v>39.32</v>
      </c>
      <c r="BE1336" s="4">
        <f t="shared" si="280"/>
        <v>43.100138888888893</v>
      </c>
      <c r="BF1336" s="4">
        <f t="shared" si="281"/>
        <v>24.160922222222222</v>
      </c>
      <c r="BG1336" s="4" t="s">
        <v>38</v>
      </c>
      <c r="BH1336" s="4"/>
      <c r="BI1336" s="4"/>
      <c r="BJ1336" s="293"/>
      <c r="BK1336" s="4"/>
      <c r="BL1336" s="293"/>
      <c r="BM1336" s="4">
        <v>779</v>
      </c>
      <c r="BN1336" s="293">
        <v>45203</v>
      </c>
      <c r="BO1336" s="4"/>
      <c r="BP1336" s="4"/>
      <c r="BQ1336" s="4"/>
      <c r="BR1336" s="4"/>
      <c r="BS1336" s="4"/>
      <c r="BT1336" s="533"/>
      <c r="BU1336" s="533"/>
      <c r="BV1336" s="533"/>
      <c r="BW1336" s="533"/>
      <c r="BX1336" s="533"/>
      <c r="BY1336" s="533"/>
      <c r="BZ1336" s="533"/>
      <c r="CA1336" s="533"/>
      <c r="CB1336" s="533"/>
      <c r="CC1336" s="533"/>
      <c r="CD1336" s="533"/>
      <c r="CE1336" s="533"/>
      <c r="CF1336" s="533"/>
      <c r="CG1336" s="533"/>
      <c r="CH1336" s="533"/>
      <c r="CI1336" s="533"/>
      <c r="CJ1336" s="533"/>
      <c r="CK1336" s="533"/>
      <c r="CL1336" s="533"/>
      <c r="CM1336" s="533"/>
      <c r="CN1336" s="533"/>
      <c r="CO1336" s="533"/>
      <c r="CP1336" s="533"/>
      <c r="CQ1336" s="533"/>
      <c r="CR1336" s="533"/>
      <c r="CS1336" s="533"/>
      <c r="CT1336" s="533"/>
      <c r="CU1336" s="533"/>
      <c r="CV1336" s="533"/>
      <c r="CW1336" s="533"/>
      <c r="CX1336" s="533"/>
      <c r="CY1336" s="533"/>
      <c r="CZ1336" s="533"/>
      <c r="DA1336" s="533"/>
      <c r="DB1336" s="533"/>
      <c r="DC1336" s="533"/>
      <c r="DD1336" s="533"/>
      <c r="DE1336" s="533"/>
      <c r="DF1336" s="533"/>
      <c r="DG1336" s="533"/>
      <c r="DH1336" s="533"/>
      <c r="DI1336" s="533"/>
      <c r="DJ1336" s="533"/>
      <c r="DK1336" s="533"/>
      <c r="DL1336" s="533"/>
      <c r="DM1336" s="533"/>
      <c r="DN1336" s="533"/>
      <c r="DO1336" s="533"/>
      <c r="DP1336" s="533"/>
      <c r="DQ1336" s="533"/>
      <c r="DR1336" s="533"/>
      <c r="DS1336" s="533"/>
      <c r="DT1336" s="533"/>
      <c r="DU1336" s="533"/>
      <c r="DV1336" s="533"/>
      <c r="DW1336" s="533"/>
      <c r="DX1336" s="533"/>
      <c r="DY1336" s="533"/>
      <c r="DZ1336" s="533"/>
      <c r="EA1336" s="533"/>
      <c r="EB1336" s="533"/>
      <c r="EC1336" s="533"/>
      <c r="ED1336" s="533"/>
      <c r="EE1336" s="533"/>
      <c r="EF1336" s="533"/>
      <c r="EG1336" s="533"/>
      <c r="EH1336" s="533"/>
      <c r="EI1336" s="533"/>
      <c r="EJ1336" s="533"/>
      <c r="EK1336" s="533"/>
      <c r="EL1336" s="533"/>
      <c r="EM1336" s="533"/>
      <c r="EN1336" s="533"/>
      <c r="EO1336" s="533"/>
      <c r="EP1336" s="533"/>
      <c r="EQ1336" s="533"/>
      <c r="ER1336" s="533"/>
      <c r="ES1336" s="533"/>
      <c r="ET1336" s="533"/>
      <c r="EU1336" s="533"/>
      <c r="EV1336" s="533"/>
      <c r="EW1336" s="533"/>
      <c r="EX1336" s="533"/>
      <c r="EY1336" s="533"/>
      <c r="EZ1336" s="533"/>
      <c r="FA1336" s="533"/>
      <c r="FB1336" s="533"/>
      <c r="FC1336" s="533"/>
      <c r="FD1336" s="533"/>
      <c r="FE1336" s="533"/>
      <c r="FF1336" s="533"/>
      <c r="FG1336" s="533"/>
      <c r="FH1336" s="533"/>
      <c r="FI1336" s="533"/>
      <c r="FJ1336" s="533"/>
      <c r="FK1336" s="533"/>
      <c r="FL1336" s="533"/>
      <c r="FM1336" s="533"/>
      <c r="FN1336" s="533"/>
      <c r="FO1336" s="533"/>
      <c r="FP1336" s="533"/>
      <c r="FQ1336" s="533"/>
      <c r="FR1336" s="533"/>
      <c r="FS1336" s="533"/>
      <c r="FT1336" s="533"/>
      <c r="FU1336" s="533"/>
      <c r="FV1336" s="533"/>
      <c r="FW1336" s="533"/>
      <c r="FX1336" s="533"/>
      <c r="FY1336" s="533"/>
      <c r="FZ1336" s="533"/>
      <c r="GA1336" s="533"/>
      <c r="GB1336" s="533"/>
      <c r="GC1336" s="533"/>
      <c r="GD1336" s="533"/>
      <c r="GE1336" s="533"/>
      <c r="GF1336" s="533"/>
      <c r="GG1336" s="533"/>
      <c r="GH1336" s="533"/>
      <c r="GI1336" s="533"/>
      <c r="GJ1336" s="533"/>
      <c r="GK1336" s="533"/>
      <c r="GL1336" s="533"/>
      <c r="GM1336" s="533"/>
      <c r="GN1336" s="533"/>
      <c r="GO1336" s="533"/>
      <c r="GP1336" s="533"/>
      <c r="GQ1336" s="533"/>
      <c r="GR1336" s="533"/>
      <c r="GS1336" s="533"/>
      <c r="GT1336" s="533"/>
      <c r="GU1336" s="533"/>
      <c r="GV1336" s="533"/>
      <c r="GW1336" s="533"/>
      <c r="GX1336" s="533"/>
      <c r="GY1336" s="533"/>
      <c r="GZ1336" s="533"/>
      <c r="HA1336" s="533"/>
      <c r="HB1336" s="533"/>
      <c r="HC1336" s="533"/>
      <c r="HD1336" s="533"/>
      <c r="HE1336" s="533"/>
      <c r="HF1336" s="533"/>
      <c r="HG1336" s="533"/>
      <c r="HH1336" s="533"/>
      <c r="HI1336" s="533"/>
      <c r="HJ1336" s="533"/>
      <c r="HK1336" s="533"/>
      <c r="HL1336" s="533"/>
      <c r="HM1336" s="533"/>
      <c r="HN1336" s="533"/>
      <c r="HO1336" s="533"/>
      <c r="HP1336" s="533"/>
      <c r="HQ1336" s="533"/>
      <c r="HR1336" s="533"/>
      <c r="HS1336" s="533"/>
      <c r="HT1336" s="533"/>
      <c r="HU1336" s="533"/>
      <c r="HV1336" s="533"/>
      <c r="HW1336" s="533"/>
      <c r="HX1336" s="533"/>
      <c r="HY1336" s="533"/>
      <c r="HZ1336" s="533"/>
      <c r="IA1336" s="533"/>
      <c r="IB1336" s="533"/>
      <c r="IC1336" s="533"/>
      <c r="ID1336" s="533"/>
      <c r="IE1336" s="533"/>
      <c r="IF1336" s="533"/>
      <c r="IG1336" s="533"/>
      <c r="IH1336" s="533"/>
      <c r="II1336" s="533"/>
      <c r="IJ1336" s="533"/>
      <c r="IK1336" s="533"/>
      <c r="IL1336" s="533"/>
      <c r="IM1336" s="533"/>
      <c r="IN1336" s="533"/>
      <c r="IO1336" s="533"/>
      <c r="IP1336" s="533"/>
      <c r="IQ1336" s="533"/>
      <c r="IR1336" s="533"/>
      <c r="IS1336" s="533"/>
      <c r="IT1336" s="533"/>
      <c r="IU1336" s="533"/>
      <c r="IV1336" s="533"/>
      <c r="IW1336" s="533"/>
      <c r="IX1336" s="533"/>
      <c r="IY1336" s="533"/>
      <c r="IZ1336" s="533"/>
      <c r="JA1336" s="533"/>
      <c r="JB1336" s="533"/>
      <c r="JC1336" s="533"/>
      <c r="JD1336" s="533"/>
      <c r="JE1336" s="533"/>
      <c r="JF1336" s="533"/>
      <c r="JG1336" s="533"/>
      <c r="JH1336" s="533"/>
    </row>
    <row r="1337" spans="1:268" s="3" customFormat="1" ht="54.75" customHeight="1" thickBot="1" x14ac:dyDescent="0.3">
      <c r="A1337" s="310"/>
      <c r="B1337" s="310" t="s">
        <v>8536</v>
      </c>
      <c r="C1337" s="310">
        <v>11160147</v>
      </c>
      <c r="D1337" s="311">
        <v>43633</v>
      </c>
      <c r="E1337" s="311">
        <v>43633</v>
      </c>
      <c r="F1337" s="311">
        <v>45272</v>
      </c>
      <c r="G1337" s="310"/>
      <c r="H1337" s="310" t="s">
        <v>462</v>
      </c>
      <c r="I1337" s="310"/>
      <c r="J1337" s="310" t="s">
        <v>8537</v>
      </c>
      <c r="K1337" s="310" t="s">
        <v>55</v>
      </c>
      <c r="L1337" s="310" t="s">
        <v>8538</v>
      </c>
      <c r="M1337" s="310" t="s">
        <v>204</v>
      </c>
      <c r="N1337" s="310" t="s">
        <v>205</v>
      </c>
      <c r="O1337" s="310" t="s">
        <v>72</v>
      </c>
      <c r="P1337" s="312" t="s">
        <v>8375</v>
      </c>
      <c r="Q1337" s="310" t="s">
        <v>8539</v>
      </c>
      <c r="R1337" s="310" t="s">
        <v>204</v>
      </c>
      <c r="S1337" s="310" t="s">
        <v>205</v>
      </c>
      <c r="T1337" s="310" t="s">
        <v>72</v>
      </c>
      <c r="U1337" s="312" t="s">
        <v>8375</v>
      </c>
      <c r="V1337" s="310" t="s">
        <v>8540</v>
      </c>
      <c r="W1337" s="310" t="s">
        <v>1672</v>
      </c>
      <c r="X1337" s="310"/>
      <c r="Y1337" s="310"/>
      <c r="Z1337" s="313" t="s">
        <v>468</v>
      </c>
      <c r="AA1337" s="310" t="s">
        <v>360</v>
      </c>
      <c r="AB1337" s="310"/>
      <c r="AC1337" s="310"/>
      <c r="AD1337" s="310"/>
      <c r="AE1337" s="310"/>
      <c r="AF1337" s="310"/>
      <c r="AG1337" s="310"/>
      <c r="AH1337" s="310"/>
      <c r="AI1337" s="310"/>
      <c r="AJ1337" s="310"/>
      <c r="AK1337" s="310"/>
      <c r="AL1337" s="310"/>
      <c r="AM1337" s="310"/>
      <c r="AN1337" s="310"/>
      <c r="AO1337" s="310"/>
      <c r="AP1337" s="310"/>
      <c r="AQ1337" s="310"/>
      <c r="AR1337" s="310"/>
      <c r="AS1337" s="310" t="s">
        <v>3573</v>
      </c>
      <c r="AT1337" s="310"/>
      <c r="AU1337" s="310"/>
      <c r="AV1337" s="310"/>
      <c r="AW1337" s="310" t="s">
        <v>8543</v>
      </c>
      <c r="AX1337" s="310" t="s">
        <v>8544</v>
      </c>
      <c r="AY1337" s="310">
        <v>43</v>
      </c>
      <c r="AZ1337" s="310">
        <v>6</v>
      </c>
      <c r="BA1337" s="310">
        <v>16.260000000000002</v>
      </c>
      <c r="BB1337" s="310">
        <v>24</v>
      </c>
      <c r="BC1337" s="310">
        <v>9</v>
      </c>
      <c r="BD1337" s="310">
        <v>11.92</v>
      </c>
      <c r="BE1337" s="310">
        <f t="shared" si="280"/>
        <v>43.104516666666669</v>
      </c>
      <c r="BF1337" s="312">
        <f t="shared" si="281"/>
        <v>24.153311111111108</v>
      </c>
      <c r="BG1337" s="310" t="s">
        <v>38</v>
      </c>
      <c r="BH1337" s="310"/>
      <c r="BI1337" s="310"/>
      <c r="BJ1337" s="311"/>
      <c r="BK1337" s="310"/>
      <c r="BL1337" s="311"/>
      <c r="BM1337" s="310">
        <v>779</v>
      </c>
      <c r="BN1337" s="311">
        <v>45203</v>
      </c>
      <c r="BO1337" s="310"/>
      <c r="BP1337" s="310"/>
      <c r="BQ1337" s="310"/>
      <c r="BR1337" s="310"/>
      <c r="BS1337" s="310"/>
      <c r="BT1337" s="533"/>
      <c r="BU1337" s="533"/>
      <c r="BV1337" s="533"/>
      <c r="BW1337" s="533"/>
      <c r="BX1337" s="533"/>
      <c r="BY1337" s="533"/>
      <c r="BZ1337" s="533"/>
      <c r="CA1337" s="533"/>
      <c r="CB1337" s="533"/>
      <c r="CC1337" s="533"/>
      <c r="CD1337" s="533"/>
      <c r="CE1337" s="533"/>
      <c r="CF1337" s="533"/>
      <c r="CG1337" s="533"/>
      <c r="CH1337" s="533"/>
      <c r="CI1337" s="533"/>
      <c r="CJ1337" s="533"/>
      <c r="CK1337" s="533"/>
      <c r="CL1337" s="533"/>
      <c r="CM1337" s="533"/>
      <c r="CN1337" s="533"/>
      <c r="CO1337" s="533"/>
      <c r="CP1337" s="533"/>
      <c r="CQ1337" s="533"/>
      <c r="CR1337" s="533"/>
      <c r="CS1337" s="533"/>
      <c r="CT1337" s="533"/>
      <c r="CU1337" s="533"/>
      <c r="CV1337" s="533"/>
      <c r="CW1337" s="533"/>
      <c r="CX1337" s="533"/>
      <c r="CY1337" s="533"/>
      <c r="CZ1337" s="533"/>
      <c r="DA1337" s="533"/>
      <c r="DB1337" s="533"/>
      <c r="DC1337" s="533"/>
      <c r="DD1337" s="533"/>
      <c r="DE1337" s="533"/>
      <c r="DF1337" s="533"/>
      <c r="DG1337" s="533"/>
      <c r="DH1337" s="533"/>
      <c r="DI1337" s="533"/>
      <c r="DJ1337" s="533"/>
      <c r="DK1337" s="533"/>
      <c r="DL1337" s="533"/>
      <c r="DM1337" s="533"/>
      <c r="DN1337" s="533"/>
      <c r="DO1337" s="533"/>
      <c r="DP1337" s="533"/>
      <c r="DQ1337" s="533"/>
      <c r="DR1337" s="533"/>
      <c r="DS1337" s="533"/>
      <c r="DT1337" s="533"/>
      <c r="DU1337" s="533"/>
      <c r="DV1337" s="533"/>
      <c r="DW1337" s="533"/>
      <c r="DX1337" s="533"/>
      <c r="DY1337" s="533"/>
      <c r="DZ1337" s="533"/>
      <c r="EA1337" s="533"/>
      <c r="EB1337" s="533"/>
      <c r="EC1337" s="533"/>
      <c r="ED1337" s="533"/>
      <c r="EE1337" s="533"/>
      <c r="EF1337" s="533"/>
      <c r="EG1337" s="533"/>
      <c r="EH1337" s="533"/>
      <c r="EI1337" s="533"/>
      <c r="EJ1337" s="533"/>
      <c r="EK1337" s="533"/>
      <c r="EL1337" s="533"/>
      <c r="EM1337" s="533"/>
      <c r="EN1337" s="533"/>
      <c r="EO1337" s="533"/>
      <c r="EP1337" s="533"/>
      <c r="EQ1337" s="533"/>
      <c r="ER1337" s="533"/>
      <c r="ES1337" s="533"/>
      <c r="ET1337" s="533"/>
      <c r="EU1337" s="533"/>
      <c r="EV1337" s="533"/>
      <c r="EW1337" s="533"/>
      <c r="EX1337" s="533"/>
      <c r="EY1337" s="533"/>
      <c r="EZ1337" s="533"/>
      <c r="FA1337" s="533"/>
      <c r="FB1337" s="533"/>
      <c r="FC1337" s="533"/>
      <c r="FD1337" s="533"/>
      <c r="FE1337" s="533"/>
      <c r="FF1337" s="533"/>
      <c r="FG1337" s="533"/>
      <c r="FH1337" s="533"/>
      <c r="FI1337" s="533"/>
      <c r="FJ1337" s="533"/>
      <c r="FK1337" s="533"/>
      <c r="FL1337" s="533"/>
      <c r="FM1337" s="533"/>
      <c r="FN1337" s="533"/>
      <c r="FO1337" s="533"/>
      <c r="FP1337" s="533"/>
      <c r="FQ1337" s="533"/>
      <c r="FR1337" s="533"/>
      <c r="FS1337" s="533"/>
      <c r="FT1337" s="533"/>
      <c r="FU1337" s="533"/>
      <c r="FV1337" s="533"/>
      <c r="FW1337" s="533"/>
      <c r="FX1337" s="533"/>
      <c r="FY1337" s="533"/>
      <c r="FZ1337" s="533"/>
      <c r="GA1337" s="533"/>
      <c r="GB1337" s="533"/>
      <c r="GC1337" s="533"/>
      <c r="GD1337" s="533"/>
      <c r="GE1337" s="533"/>
      <c r="GF1337" s="533"/>
      <c r="GG1337" s="533"/>
      <c r="GH1337" s="533"/>
      <c r="GI1337" s="533"/>
      <c r="GJ1337" s="533"/>
      <c r="GK1337" s="533"/>
      <c r="GL1337" s="533"/>
      <c r="GM1337" s="533"/>
      <c r="GN1337" s="533"/>
      <c r="GO1337" s="533"/>
      <c r="GP1337" s="533"/>
      <c r="GQ1337" s="533"/>
      <c r="GR1337" s="533"/>
      <c r="GS1337" s="533"/>
      <c r="GT1337" s="533"/>
      <c r="GU1337" s="533"/>
      <c r="GV1337" s="533"/>
      <c r="GW1337" s="533"/>
      <c r="GX1337" s="533"/>
      <c r="GY1337" s="533"/>
      <c r="GZ1337" s="533"/>
      <c r="HA1337" s="533"/>
      <c r="HB1337" s="533"/>
      <c r="HC1337" s="533"/>
      <c r="HD1337" s="533"/>
      <c r="HE1337" s="533"/>
      <c r="HF1337" s="533"/>
      <c r="HG1337" s="533"/>
      <c r="HH1337" s="533"/>
      <c r="HI1337" s="533"/>
      <c r="HJ1337" s="533"/>
      <c r="HK1337" s="533"/>
      <c r="HL1337" s="533"/>
      <c r="HM1337" s="533"/>
      <c r="HN1337" s="533"/>
      <c r="HO1337" s="533"/>
      <c r="HP1337" s="533"/>
      <c r="HQ1337" s="533"/>
      <c r="HR1337" s="533"/>
      <c r="HS1337" s="533"/>
      <c r="HT1337" s="533"/>
      <c r="HU1337" s="533"/>
      <c r="HV1337" s="533"/>
      <c r="HW1337" s="533"/>
      <c r="HX1337" s="533"/>
      <c r="HY1337" s="533"/>
      <c r="HZ1337" s="533"/>
      <c r="IA1337" s="533"/>
      <c r="IB1337" s="533"/>
      <c r="IC1337" s="533"/>
      <c r="ID1337" s="533"/>
      <c r="IE1337" s="533"/>
      <c r="IF1337" s="533"/>
      <c r="IG1337" s="533"/>
      <c r="IH1337" s="533"/>
      <c r="II1337" s="533"/>
      <c r="IJ1337" s="533"/>
      <c r="IK1337" s="533"/>
      <c r="IL1337" s="533"/>
      <c r="IM1337" s="533"/>
      <c r="IN1337" s="533"/>
      <c r="IO1337" s="533"/>
      <c r="IP1337" s="533"/>
      <c r="IQ1337" s="533"/>
      <c r="IR1337" s="533"/>
      <c r="IS1337" s="533"/>
      <c r="IT1337" s="533"/>
      <c r="IU1337" s="533"/>
      <c r="IV1337" s="533"/>
      <c r="IW1337" s="533"/>
      <c r="IX1337" s="533"/>
      <c r="IY1337" s="533"/>
      <c r="IZ1337" s="533"/>
      <c r="JA1337" s="533"/>
      <c r="JB1337" s="533"/>
      <c r="JC1337" s="533"/>
      <c r="JD1337" s="533"/>
      <c r="JE1337" s="533"/>
      <c r="JF1337" s="533"/>
      <c r="JG1337" s="533"/>
      <c r="JH1337" s="533"/>
    </row>
    <row r="1338" spans="1:268" s="3" customFormat="1" ht="54.75" customHeight="1" x14ac:dyDescent="0.25">
      <c r="A1338" s="1" t="s">
        <v>3392</v>
      </c>
      <c r="B1338" s="1" t="s">
        <v>2053</v>
      </c>
      <c r="C1338" s="1">
        <v>11160148</v>
      </c>
      <c r="D1338" s="7">
        <v>43644</v>
      </c>
      <c r="E1338" s="7">
        <v>43644</v>
      </c>
      <c r="F1338" s="7">
        <v>47297</v>
      </c>
      <c r="G1338" s="1"/>
      <c r="H1338" s="1" t="s">
        <v>938</v>
      </c>
      <c r="I1338" s="1"/>
      <c r="J1338" s="1" t="s">
        <v>8549</v>
      </c>
      <c r="K1338" s="1" t="s">
        <v>55</v>
      </c>
      <c r="L1338" s="1" t="s">
        <v>8550</v>
      </c>
      <c r="M1338" s="1" t="s">
        <v>53</v>
      </c>
      <c r="N1338" s="1" t="s">
        <v>53</v>
      </c>
      <c r="O1338" s="1" t="s">
        <v>52</v>
      </c>
      <c r="P1338" s="6" t="s">
        <v>8551</v>
      </c>
      <c r="Q1338" s="1"/>
      <c r="R1338" s="1" t="s">
        <v>53</v>
      </c>
      <c r="S1338" s="1" t="s">
        <v>53</v>
      </c>
      <c r="T1338" s="1" t="s">
        <v>52</v>
      </c>
      <c r="U1338" s="6" t="s">
        <v>8551</v>
      </c>
      <c r="V1338" s="1" t="s">
        <v>8552</v>
      </c>
      <c r="W1338" s="1" t="s">
        <v>8553</v>
      </c>
      <c r="X1338" s="1"/>
      <c r="Y1338" s="1"/>
      <c r="Z1338" s="9" t="s">
        <v>468</v>
      </c>
      <c r="AA1338" s="1" t="s">
        <v>360</v>
      </c>
      <c r="AB1338" s="1">
        <v>0.55000000000000004</v>
      </c>
      <c r="AC1338" s="1">
        <v>0.59599999999999997</v>
      </c>
      <c r="AD1338" s="1">
        <v>18531</v>
      </c>
      <c r="AE1338" s="1"/>
      <c r="AF1338" s="1"/>
      <c r="AG1338" s="1"/>
      <c r="AH1338" s="1"/>
      <c r="AI1338" s="1"/>
      <c r="AJ1338" s="1"/>
      <c r="AK1338" s="1"/>
      <c r="AL1338" s="1">
        <v>18531</v>
      </c>
      <c r="AM1338" s="1"/>
      <c r="AN1338" s="1"/>
      <c r="AO1338" s="1">
        <v>55</v>
      </c>
      <c r="AP1338" s="1"/>
      <c r="AQ1338" s="1" t="s">
        <v>38</v>
      </c>
      <c r="AR1338" s="1"/>
      <c r="AS1338" s="1" t="s">
        <v>468</v>
      </c>
      <c r="AT1338" s="1"/>
      <c r="AU1338" s="1"/>
      <c r="AV1338" s="1">
        <v>571.04999999999995</v>
      </c>
      <c r="AW1338" s="1" t="s">
        <v>8554</v>
      </c>
      <c r="AX1338" s="1" t="s">
        <v>8555</v>
      </c>
      <c r="AY1338" s="1">
        <v>42</v>
      </c>
      <c r="AZ1338" s="1">
        <v>42</v>
      </c>
      <c r="BA1338" s="1">
        <v>4.8899999999999997</v>
      </c>
      <c r="BB1338" s="1">
        <v>23</v>
      </c>
      <c r="BC1338" s="1">
        <v>41</v>
      </c>
      <c r="BD1338" s="1">
        <v>48.03</v>
      </c>
      <c r="BE1338" s="1">
        <f t="shared" si="280"/>
        <v>42.701358333333339</v>
      </c>
      <c r="BF1338" s="6">
        <f t="shared" si="281"/>
        <v>23.696674999999999</v>
      </c>
      <c r="BG1338" s="1" t="s">
        <v>38</v>
      </c>
      <c r="BH1338" s="1"/>
      <c r="BI1338" s="1"/>
      <c r="BJ1338" s="7"/>
      <c r="BK1338" s="1"/>
      <c r="BL1338" s="7"/>
      <c r="BM1338" s="1"/>
      <c r="BN1338" s="1"/>
      <c r="BO1338" s="1"/>
      <c r="BP1338" s="1"/>
      <c r="BQ1338" s="1"/>
      <c r="BR1338" s="1"/>
      <c r="BS1338" s="1"/>
      <c r="BT1338" s="533"/>
      <c r="BU1338" s="533"/>
      <c r="BV1338" s="533"/>
      <c r="BW1338" s="533"/>
      <c r="BX1338" s="533"/>
      <c r="BY1338" s="533"/>
      <c r="BZ1338" s="533"/>
      <c r="CA1338" s="533"/>
      <c r="CB1338" s="533"/>
      <c r="CC1338" s="533"/>
      <c r="CD1338" s="533"/>
      <c r="CE1338" s="533"/>
      <c r="CF1338" s="533"/>
      <c r="CG1338" s="533"/>
      <c r="CH1338" s="533"/>
      <c r="CI1338" s="533"/>
      <c r="CJ1338" s="533"/>
      <c r="CK1338" s="533"/>
      <c r="CL1338" s="533"/>
      <c r="CM1338" s="533"/>
      <c r="CN1338" s="533"/>
      <c r="CO1338" s="533"/>
      <c r="CP1338" s="533"/>
      <c r="CQ1338" s="533"/>
      <c r="CR1338" s="533"/>
      <c r="CS1338" s="533"/>
      <c r="CT1338" s="533"/>
      <c r="CU1338" s="533"/>
      <c r="CV1338" s="533"/>
      <c r="CW1338" s="533"/>
      <c r="CX1338" s="533"/>
      <c r="CY1338" s="533"/>
      <c r="CZ1338" s="533"/>
      <c r="DA1338" s="533"/>
      <c r="DB1338" s="533"/>
      <c r="DC1338" s="533"/>
      <c r="DD1338" s="533"/>
      <c r="DE1338" s="533"/>
      <c r="DF1338" s="533"/>
      <c r="DG1338" s="533"/>
      <c r="DH1338" s="533"/>
      <c r="DI1338" s="533"/>
      <c r="DJ1338" s="533"/>
      <c r="DK1338" s="533"/>
      <c r="DL1338" s="533"/>
      <c r="DM1338" s="533"/>
      <c r="DN1338" s="533"/>
      <c r="DO1338" s="533"/>
      <c r="DP1338" s="533"/>
      <c r="DQ1338" s="533"/>
      <c r="DR1338" s="533"/>
      <c r="DS1338" s="533"/>
      <c r="DT1338" s="533"/>
      <c r="DU1338" s="533"/>
      <c r="DV1338" s="533"/>
      <c r="DW1338" s="533"/>
      <c r="DX1338" s="533"/>
      <c r="DY1338" s="533"/>
      <c r="DZ1338" s="533"/>
      <c r="EA1338" s="533"/>
      <c r="EB1338" s="533"/>
      <c r="EC1338" s="533"/>
      <c r="ED1338" s="533"/>
      <c r="EE1338" s="533"/>
      <c r="EF1338" s="533"/>
      <c r="EG1338" s="533"/>
      <c r="EH1338" s="533"/>
      <c r="EI1338" s="533"/>
      <c r="EJ1338" s="533"/>
      <c r="EK1338" s="533"/>
      <c r="EL1338" s="533"/>
      <c r="EM1338" s="533"/>
      <c r="EN1338" s="533"/>
      <c r="EO1338" s="533"/>
      <c r="EP1338" s="533"/>
      <c r="EQ1338" s="533"/>
      <c r="ER1338" s="533"/>
      <c r="ES1338" s="533"/>
      <c r="ET1338" s="533"/>
      <c r="EU1338" s="533"/>
      <c r="EV1338" s="533"/>
      <c r="EW1338" s="533"/>
      <c r="EX1338" s="533"/>
      <c r="EY1338" s="533"/>
      <c r="EZ1338" s="533"/>
      <c r="FA1338" s="533"/>
      <c r="FB1338" s="533"/>
      <c r="FC1338" s="533"/>
      <c r="FD1338" s="533"/>
      <c r="FE1338" s="533"/>
      <c r="FF1338" s="533"/>
      <c r="FG1338" s="533"/>
      <c r="FH1338" s="533"/>
      <c r="FI1338" s="533"/>
      <c r="FJ1338" s="533"/>
      <c r="FK1338" s="533"/>
      <c r="FL1338" s="533"/>
      <c r="FM1338" s="533"/>
      <c r="FN1338" s="533"/>
      <c r="FO1338" s="533"/>
      <c r="FP1338" s="533"/>
      <c r="FQ1338" s="533"/>
      <c r="FR1338" s="533"/>
      <c r="FS1338" s="533"/>
      <c r="FT1338" s="533"/>
      <c r="FU1338" s="533"/>
      <c r="FV1338" s="533"/>
      <c r="FW1338" s="533"/>
      <c r="FX1338" s="533"/>
      <c r="FY1338" s="533"/>
      <c r="FZ1338" s="533"/>
      <c r="GA1338" s="533"/>
      <c r="GB1338" s="533"/>
      <c r="GC1338" s="533"/>
      <c r="GD1338" s="533"/>
      <c r="GE1338" s="533"/>
      <c r="GF1338" s="533"/>
      <c r="GG1338" s="533"/>
      <c r="GH1338" s="533"/>
      <c r="GI1338" s="533"/>
      <c r="GJ1338" s="533"/>
      <c r="GK1338" s="533"/>
      <c r="GL1338" s="533"/>
      <c r="GM1338" s="533"/>
      <c r="GN1338" s="533"/>
      <c r="GO1338" s="533"/>
      <c r="GP1338" s="533"/>
      <c r="GQ1338" s="533"/>
      <c r="GR1338" s="533"/>
      <c r="GS1338" s="533"/>
      <c r="GT1338" s="533"/>
      <c r="GU1338" s="533"/>
      <c r="GV1338" s="533"/>
      <c r="GW1338" s="533"/>
      <c r="GX1338" s="533"/>
      <c r="GY1338" s="533"/>
      <c r="GZ1338" s="533"/>
      <c r="HA1338" s="533"/>
      <c r="HB1338" s="533"/>
      <c r="HC1338" s="533"/>
      <c r="HD1338" s="533"/>
      <c r="HE1338" s="533"/>
      <c r="HF1338" s="533"/>
      <c r="HG1338" s="533"/>
      <c r="HH1338" s="533"/>
      <c r="HI1338" s="533"/>
      <c r="HJ1338" s="533"/>
      <c r="HK1338" s="533"/>
      <c r="HL1338" s="533"/>
      <c r="HM1338" s="533"/>
      <c r="HN1338" s="533"/>
      <c r="HO1338" s="533"/>
      <c r="HP1338" s="533"/>
      <c r="HQ1338" s="533"/>
      <c r="HR1338" s="533"/>
      <c r="HS1338" s="533"/>
      <c r="HT1338" s="533"/>
      <c r="HU1338" s="533"/>
      <c r="HV1338" s="533"/>
      <c r="HW1338" s="533"/>
      <c r="HX1338" s="533"/>
      <c r="HY1338" s="533"/>
      <c r="HZ1338" s="533"/>
      <c r="IA1338" s="533"/>
      <c r="IB1338" s="533"/>
      <c r="IC1338" s="533"/>
      <c r="ID1338" s="533"/>
      <c r="IE1338" s="533"/>
      <c r="IF1338" s="533"/>
      <c r="IG1338" s="533"/>
      <c r="IH1338" s="533"/>
      <c r="II1338" s="533"/>
      <c r="IJ1338" s="533"/>
      <c r="IK1338" s="533"/>
      <c r="IL1338" s="533"/>
      <c r="IM1338" s="533"/>
      <c r="IN1338" s="533"/>
      <c r="IO1338" s="533"/>
      <c r="IP1338" s="533"/>
      <c r="IQ1338" s="533"/>
      <c r="IR1338" s="533"/>
      <c r="IS1338" s="533"/>
      <c r="IT1338" s="533"/>
      <c r="IU1338" s="533"/>
      <c r="IV1338" s="533"/>
      <c r="IW1338" s="533"/>
      <c r="IX1338" s="533"/>
      <c r="IY1338" s="533"/>
      <c r="IZ1338" s="533"/>
      <c r="JA1338" s="533"/>
      <c r="JB1338" s="533"/>
      <c r="JC1338" s="533"/>
      <c r="JD1338" s="533"/>
      <c r="JE1338" s="533"/>
      <c r="JF1338" s="533"/>
      <c r="JG1338" s="533"/>
      <c r="JH1338" s="533"/>
    </row>
    <row r="1339" spans="1:268" s="3" customFormat="1" ht="54.75" customHeight="1" thickBot="1" x14ac:dyDescent="0.3">
      <c r="A1339" s="178"/>
      <c r="B1339" s="178" t="s">
        <v>2053</v>
      </c>
      <c r="C1339" s="178">
        <v>11160148</v>
      </c>
      <c r="D1339" s="179">
        <v>43644</v>
      </c>
      <c r="E1339" s="179">
        <v>43644</v>
      </c>
      <c r="F1339" s="179">
        <v>47297</v>
      </c>
      <c r="G1339" s="178"/>
      <c r="H1339" s="178" t="s">
        <v>938</v>
      </c>
      <c r="I1339" s="178"/>
      <c r="J1339" s="178" t="s">
        <v>8549</v>
      </c>
      <c r="K1339" s="178" t="s">
        <v>55</v>
      </c>
      <c r="L1339" s="178" t="s">
        <v>8550</v>
      </c>
      <c r="M1339" s="178" t="s">
        <v>53</v>
      </c>
      <c r="N1339" s="178" t="s">
        <v>53</v>
      </c>
      <c r="O1339" s="178" t="s">
        <v>52</v>
      </c>
      <c r="P1339" s="180" t="s">
        <v>8551</v>
      </c>
      <c r="Q1339" s="178"/>
      <c r="R1339" s="178" t="s">
        <v>53</v>
      </c>
      <c r="S1339" s="178" t="s">
        <v>53</v>
      </c>
      <c r="T1339" s="178" t="s">
        <v>52</v>
      </c>
      <c r="U1339" s="180" t="s">
        <v>8551</v>
      </c>
      <c r="V1339" s="178" t="s">
        <v>8552</v>
      </c>
      <c r="W1339" s="178" t="s">
        <v>8553</v>
      </c>
      <c r="X1339" s="178"/>
      <c r="Y1339" s="178"/>
      <c r="Z1339" s="181"/>
      <c r="AA1339" s="178"/>
      <c r="AB1339" s="178"/>
      <c r="AC1339" s="178"/>
      <c r="AD1339" s="178"/>
      <c r="AE1339" s="178"/>
      <c r="AF1339" s="178"/>
      <c r="AG1339" s="178"/>
      <c r="AH1339" s="178"/>
      <c r="AI1339" s="178"/>
      <c r="AJ1339" s="178"/>
      <c r="AK1339" s="178"/>
      <c r="AL1339" s="178"/>
      <c r="AM1339" s="178"/>
      <c r="AN1339" s="178"/>
      <c r="AO1339" s="178"/>
      <c r="AP1339" s="178"/>
      <c r="AQ1339" s="178"/>
      <c r="AR1339" s="178"/>
      <c r="AS1339" s="178" t="s">
        <v>3573</v>
      </c>
      <c r="AT1339" s="178"/>
      <c r="AU1339" s="178"/>
      <c r="AV1339" s="178">
        <v>567.57000000000005</v>
      </c>
      <c r="AW1339" s="178" t="s">
        <v>8556</v>
      </c>
      <c r="AX1339" s="178" t="s">
        <v>8557</v>
      </c>
      <c r="AY1339" s="178">
        <v>42</v>
      </c>
      <c r="AZ1339" s="178">
        <v>41</v>
      </c>
      <c r="BA1339" s="178">
        <v>53.68</v>
      </c>
      <c r="BB1339" s="178">
        <v>23</v>
      </c>
      <c r="BC1339" s="178">
        <v>41</v>
      </c>
      <c r="BD1339" s="178">
        <v>22.92</v>
      </c>
      <c r="BE1339" s="178">
        <f t="shared" si="280"/>
        <v>42.698244444444441</v>
      </c>
      <c r="BF1339" s="180">
        <f t="shared" si="281"/>
        <v>23.689700000000002</v>
      </c>
      <c r="BG1339" s="178" t="s">
        <v>38</v>
      </c>
      <c r="BH1339" s="178"/>
      <c r="BI1339" s="178"/>
      <c r="BJ1339" s="179"/>
      <c r="BK1339" s="178"/>
      <c r="BL1339" s="179"/>
      <c r="BM1339" s="178"/>
      <c r="BN1339" s="178"/>
      <c r="BO1339" s="178"/>
      <c r="BP1339" s="178"/>
      <c r="BQ1339" s="178"/>
      <c r="BR1339" s="178"/>
      <c r="BS1339" s="178"/>
      <c r="BT1339" s="533"/>
      <c r="BU1339" s="533"/>
      <c r="BV1339" s="533"/>
      <c r="BW1339" s="533"/>
      <c r="BX1339" s="533"/>
      <c r="BY1339" s="533"/>
      <c r="BZ1339" s="533"/>
      <c r="CA1339" s="533"/>
      <c r="CB1339" s="533"/>
      <c r="CC1339" s="533"/>
      <c r="CD1339" s="533"/>
      <c r="CE1339" s="533"/>
      <c r="CF1339" s="533"/>
      <c r="CG1339" s="533"/>
      <c r="CH1339" s="533"/>
      <c r="CI1339" s="533"/>
      <c r="CJ1339" s="533"/>
      <c r="CK1339" s="533"/>
      <c r="CL1339" s="533"/>
      <c r="CM1339" s="533"/>
      <c r="CN1339" s="533"/>
      <c r="CO1339" s="533"/>
      <c r="CP1339" s="533"/>
      <c r="CQ1339" s="533"/>
      <c r="CR1339" s="533"/>
      <c r="CS1339" s="533"/>
      <c r="CT1339" s="533"/>
      <c r="CU1339" s="533"/>
      <c r="CV1339" s="533"/>
      <c r="CW1339" s="533"/>
      <c r="CX1339" s="533"/>
      <c r="CY1339" s="533"/>
      <c r="CZ1339" s="533"/>
      <c r="DA1339" s="533"/>
      <c r="DB1339" s="533"/>
      <c r="DC1339" s="533"/>
      <c r="DD1339" s="533"/>
      <c r="DE1339" s="533"/>
      <c r="DF1339" s="533"/>
      <c r="DG1339" s="533"/>
      <c r="DH1339" s="533"/>
      <c r="DI1339" s="533"/>
      <c r="DJ1339" s="533"/>
      <c r="DK1339" s="533"/>
      <c r="DL1339" s="533"/>
      <c r="DM1339" s="533"/>
      <c r="DN1339" s="533"/>
      <c r="DO1339" s="533"/>
      <c r="DP1339" s="533"/>
      <c r="DQ1339" s="533"/>
      <c r="DR1339" s="533"/>
      <c r="DS1339" s="533"/>
      <c r="DT1339" s="533"/>
      <c r="DU1339" s="533"/>
      <c r="DV1339" s="533"/>
      <c r="DW1339" s="533"/>
      <c r="DX1339" s="533"/>
      <c r="DY1339" s="533"/>
      <c r="DZ1339" s="533"/>
      <c r="EA1339" s="533"/>
      <c r="EB1339" s="533"/>
      <c r="EC1339" s="533"/>
      <c r="ED1339" s="533"/>
      <c r="EE1339" s="533"/>
      <c r="EF1339" s="533"/>
      <c r="EG1339" s="533"/>
      <c r="EH1339" s="533"/>
      <c r="EI1339" s="533"/>
      <c r="EJ1339" s="533"/>
      <c r="EK1339" s="533"/>
      <c r="EL1339" s="533"/>
      <c r="EM1339" s="533"/>
      <c r="EN1339" s="533"/>
      <c r="EO1339" s="533"/>
      <c r="EP1339" s="533"/>
      <c r="EQ1339" s="533"/>
      <c r="ER1339" s="533"/>
      <c r="ES1339" s="533"/>
      <c r="ET1339" s="533"/>
      <c r="EU1339" s="533"/>
      <c r="EV1339" s="533"/>
      <c r="EW1339" s="533"/>
      <c r="EX1339" s="533"/>
      <c r="EY1339" s="533"/>
      <c r="EZ1339" s="533"/>
      <c r="FA1339" s="533"/>
      <c r="FB1339" s="533"/>
      <c r="FC1339" s="533"/>
      <c r="FD1339" s="533"/>
      <c r="FE1339" s="533"/>
      <c r="FF1339" s="533"/>
      <c r="FG1339" s="533"/>
      <c r="FH1339" s="533"/>
      <c r="FI1339" s="533"/>
      <c r="FJ1339" s="533"/>
      <c r="FK1339" s="533"/>
      <c r="FL1339" s="533"/>
      <c r="FM1339" s="533"/>
      <c r="FN1339" s="533"/>
      <c r="FO1339" s="533"/>
      <c r="FP1339" s="533"/>
      <c r="FQ1339" s="533"/>
      <c r="FR1339" s="533"/>
      <c r="FS1339" s="533"/>
      <c r="FT1339" s="533"/>
      <c r="FU1339" s="533"/>
      <c r="FV1339" s="533"/>
      <c r="FW1339" s="533"/>
      <c r="FX1339" s="533"/>
      <c r="FY1339" s="533"/>
      <c r="FZ1339" s="533"/>
      <c r="GA1339" s="533"/>
      <c r="GB1339" s="533"/>
      <c r="GC1339" s="533"/>
      <c r="GD1339" s="533"/>
      <c r="GE1339" s="533"/>
      <c r="GF1339" s="533"/>
      <c r="GG1339" s="533"/>
      <c r="GH1339" s="533"/>
      <c r="GI1339" s="533"/>
      <c r="GJ1339" s="533"/>
      <c r="GK1339" s="533"/>
      <c r="GL1339" s="533"/>
      <c r="GM1339" s="533"/>
      <c r="GN1339" s="533"/>
      <c r="GO1339" s="533"/>
      <c r="GP1339" s="533"/>
      <c r="GQ1339" s="533"/>
      <c r="GR1339" s="533"/>
      <c r="GS1339" s="533"/>
      <c r="GT1339" s="533"/>
      <c r="GU1339" s="533"/>
      <c r="GV1339" s="533"/>
      <c r="GW1339" s="533"/>
      <c r="GX1339" s="533"/>
      <c r="GY1339" s="533"/>
      <c r="GZ1339" s="533"/>
      <c r="HA1339" s="533"/>
      <c r="HB1339" s="533"/>
      <c r="HC1339" s="533"/>
      <c r="HD1339" s="533"/>
      <c r="HE1339" s="533"/>
      <c r="HF1339" s="533"/>
      <c r="HG1339" s="533"/>
      <c r="HH1339" s="533"/>
      <c r="HI1339" s="533"/>
      <c r="HJ1339" s="533"/>
      <c r="HK1339" s="533"/>
      <c r="HL1339" s="533"/>
      <c r="HM1339" s="533"/>
      <c r="HN1339" s="533"/>
      <c r="HO1339" s="533"/>
      <c r="HP1339" s="533"/>
      <c r="HQ1339" s="533"/>
      <c r="HR1339" s="533"/>
      <c r="HS1339" s="533"/>
      <c r="HT1339" s="533"/>
      <c r="HU1339" s="533"/>
      <c r="HV1339" s="533"/>
      <c r="HW1339" s="533"/>
      <c r="HX1339" s="533"/>
      <c r="HY1339" s="533"/>
      <c r="HZ1339" s="533"/>
      <c r="IA1339" s="533"/>
      <c r="IB1339" s="533"/>
      <c r="IC1339" s="533"/>
      <c r="ID1339" s="533"/>
      <c r="IE1339" s="533"/>
      <c r="IF1339" s="533"/>
      <c r="IG1339" s="533"/>
      <c r="IH1339" s="533"/>
      <c r="II1339" s="533"/>
      <c r="IJ1339" s="533"/>
      <c r="IK1339" s="533"/>
      <c r="IL1339" s="533"/>
      <c r="IM1339" s="533"/>
      <c r="IN1339" s="533"/>
      <c r="IO1339" s="533"/>
      <c r="IP1339" s="533"/>
      <c r="IQ1339" s="533"/>
      <c r="IR1339" s="533"/>
      <c r="IS1339" s="533"/>
      <c r="IT1339" s="533"/>
      <c r="IU1339" s="533"/>
      <c r="IV1339" s="533"/>
      <c r="IW1339" s="533"/>
      <c r="IX1339" s="533"/>
      <c r="IY1339" s="533"/>
      <c r="IZ1339" s="533"/>
      <c r="JA1339" s="533"/>
      <c r="JB1339" s="533"/>
      <c r="JC1339" s="533"/>
      <c r="JD1339" s="533"/>
      <c r="JE1339" s="533"/>
      <c r="JF1339" s="533"/>
      <c r="JG1339" s="533"/>
      <c r="JH1339" s="533"/>
    </row>
    <row r="1340" spans="1:268" s="3" customFormat="1" ht="54.75" customHeight="1" x14ac:dyDescent="0.25">
      <c r="A1340" s="1" t="s">
        <v>3392</v>
      </c>
      <c r="B1340" s="1" t="s">
        <v>8560</v>
      </c>
      <c r="C1340" s="1">
        <v>11160149</v>
      </c>
      <c r="D1340" s="7">
        <v>43663</v>
      </c>
      <c r="E1340" s="7">
        <v>43663</v>
      </c>
      <c r="F1340" s="7">
        <v>45855</v>
      </c>
      <c r="G1340" s="1"/>
      <c r="H1340" s="1" t="s">
        <v>1220</v>
      </c>
      <c r="I1340" s="1"/>
      <c r="J1340" s="1" t="s">
        <v>8561</v>
      </c>
      <c r="K1340" s="1" t="s">
        <v>55</v>
      </c>
      <c r="L1340" s="1" t="s">
        <v>8562</v>
      </c>
      <c r="M1340" s="1" t="s">
        <v>131</v>
      </c>
      <c r="N1340" s="1" t="s">
        <v>131</v>
      </c>
      <c r="O1340" s="1" t="s">
        <v>52</v>
      </c>
      <c r="P1340" s="6" t="s">
        <v>5310</v>
      </c>
      <c r="Q1340" s="1" t="s">
        <v>8564</v>
      </c>
      <c r="R1340" s="1" t="s">
        <v>131</v>
      </c>
      <c r="S1340" s="1" t="s">
        <v>131</v>
      </c>
      <c r="T1340" s="1" t="s">
        <v>52</v>
      </c>
      <c r="U1340" s="6" t="s">
        <v>5310</v>
      </c>
      <c r="V1340" s="1" t="s">
        <v>8563</v>
      </c>
      <c r="W1340" s="1" t="s">
        <v>360</v>
      </c>
      <c r="X1340" s="1"/>
      <c r="Y1340" s="1"/>
      <c r="Z1340" s="9" t="s">
        <v>468</v>
      </c>
      <c r="AA1340" s="1" t="s">
        <v>360</v>
      </c>
      <c r="AB1340" s="1">
        <v>0.80100000000000005</v>
      </c>
      <c r="AC1340" s="1">
        <v>25</v>
      </c>
      <c r="AD1340" s="1">
        <v>788400</v>
      </c>
      <c r="AE1340" s="1"/>
      <c r="AF1340" s="1"/>
      <c r="AG1340" s="1"/>
      <c r="AH1340" s="1"/>
      <c r="AI1340" s="1"/>
      <c r="AJ1340" s="1"/>
      <c r="AK1340" s="1"/>
      <c r="AL1340" s="1">
        <v>788400</v>
      </c>
      <c r="AM1340" s="1"/>
      <c r="AN1340" s="1"/>
      <c r="AO1340" s="1">
        <v>80.14</v>
      </c>
      <c r="AP1340" s="1">
        <v>2.5</v>
      </c>
      <c r="AQ1340" s="1" t="s">
        <v>38</v>
      </c>
      <c r="AR1340" s="1"/>
      <c r="AS1340" s="1" t="s">
        <v>468</v>
      </c>
      <c r="AT1340" s="1"/>
      <c r="AU1340" s="1"/>
      <c r="AV1340" s="1">
        <v>1050</v>
      </c>
      <c r="AW1340" s="1" t="s">
        <v>8565</v>
      </c>
      <c r="AX1340" s="1" t="s">
        <v>8566</v>
      </c>
      <c r="AY1340" s="1">
        <v>42</v>
      </c>
      <c r="AZ1340" s="1">
        <v>17</v>
      </c>
      <c r="BA1340" s="1">
        <v>57.6</v>
      </c>
      <c r="BB1340" s="1">
        <v>23</v>
      </c>
      <c r="BC1340" s="1">
        <v>34</v>
      </c>
      <c r="BD1340" s="1">
        <v>13.7</v>
      </c>
      <c r="BE1340" s="1">
        <f t="shared" si="280"/>
        <v>42.29933333333333</v>
      </c>
      <c r="BF1340" s="6">
        <f t="shared" si="281"/>
        <v>23.570472222222222</v>
      </c>
      <c r="BG1340" s="1" t="s">
        <v>38</v>
      </c>
      <c r="BH1340" s="1"/>
      <c r="BI1340" s="1"/>
      <c r="BJ1340" s="7"/>
      <c r="BK1340" s="1"/>
      <c r="BL1340" s="7"/>
      <c r="BM1340" s="1"/>
      <c r="BN1340" s="1"/>
      <c r="BO1340" s="1"/>
      <c r="BP1340" s="1"/>
      <c r="BQ1340" s="1"/>
      <c r="BR1340" s="1"/>
      <c r="BS1340" s="1"/>
      <c r="BT1340" s="533"/>
      <c r="BU1340" s="533"/>
      <c r="BV1340" s="533"/>
      <c r="BW1340" s="533"/>
      <c r="BX1340" s="533"/>
      <c r="BY1340" s="533"/>
      <c r="BZ1340" s="533"/>
      <c r="CA1340" s="533"/>
      <c r="CB1340" s="533"/>
      <c r="CC1340" s="533"/>
      <c r="CD1340" s="533"/>
      <c r="CE1340" s="533"/>
      <c r="CF1340" s="533"/>
      <c r="CG1340" s="533"/>
      <c r="CH1340" s="533"/>
      <c r="CI1340" s="533"/>
      <c r="CJ1340" s="533"/>
      <c r="CK1340" s="533"/>
      <c r="CL1340" s="533"/>
      <c r="CM1340" s="533"/>
      <c r="CN1340" s="533"/>
      <c r="CO1340" s="533"/>
      <c r="CP1340" s="533"/>
      <c r="CQ1340" s="533"/>
      <c r="CR1340" s="533"/>
      <c r="CS1340" s="533"/>
      <c r="CT1340" s="533"/>
      <c r="CU1340" s="533"/>
      <c r="CV1340" s="533"/>
      <c r="CW1340" s="533"/>
      <c r="CX1340" s="533"/>
      <c r="CY1340" s="533"/>
      <c r="CZ1340" s="533"/>
      <c r="DA1340" s="533"/>
      <c r="DB1340" s="533"/>
      <c r="DC1340" s="533"/>
      <c r="DD1340" s="533"/>
      <c r="DE1340" s="533"/>
      <c r="DF1340" s="533"/>
      <c r="DG1340" s="533"/>
      <c r="DH1340" s="533"/>
      <c r="DI1340" s="533"/>
      <c r="DJ1340" s="533"/>
      <c r="DK1340" s="533"/>
      <c r="DL1340" s="533"/>
      <c r="DM1340" s="533"/>
      <c r="DN1340" s="533"/>
      <c r="DO1340" s="533"/>
      <c r="DP1340" s="533"/>
      <c r="DQ1340" s="533"/>
      <c r="DR1340" s="533"/>
      <c r="DS1340" s="533"/>
      <c r="DT1340" s="533"/>
      <c r="DU1340" s="533"/>
      <c r="DV1340" s="533"/>
      <c r="DW1340" s="533"/>
      <c r="DX1340" s="533"/>
      <c r="DY1340" s="533"/>
      <c r="DZ1340" s="533"/>
      <c r="EA1340" s="533"/>
      <c r="EB1340" s="533"/>
      <c r="EC1340" s="533"/>
      <c r="ED1340" s="533"/>
      <c r="EE1340" s="533"/>
      <c r="EF1340" s="533"/>
      <c r="EG1340" s="533"/>
      <c r="EH1340" s="533"/>
      <c r="EI1340" s="533"/>
      <c r="EJ1340" s="533"/>
      <c r="EK1340" s="533"/>
      <c r="EL1340" s="533"/>
      <c r="EM1340" s="533"/>
      <c r="EN1340" s="533"/>
      <c r="EO1340" s="533"/>
      <c r="EP1340" s="533"/>
      <c r="EQ1340" s="533"/>
      <c r="ER1340" s="533"/>
      <c r="ES1340" s="533"/>
      <c r="ET1340" s="533"/>
      <c r="EU1340" s="533"/>
      <c r="EV1340" s="533"/>
      <c r="EW1340" s="533"/>
      <c r="EX1340" s="533"/>
      <c r="EY1340" s="533"/>
      <c r="EZ1340" s="533"/>
      <c r="FA1340" s="533"/>
      <c r="FB1340" s="533"/>
      <c r="FC1340" s="533"/>
      <c r="FD1340" s="533"/>
      <c r="FE1340" s="533"/>
      <c r="FF1340" s="533"/>
      <c r="FG1340" s="533"/>
      <c r="FH1340" s="533"/>
      <c r="FI1340" s="533"/>
      <c r="FJ1340" s="533"/>
      <c r="FK1340" s="533"/>
      <c r="FL1340" s="533"/>
      <c r="FM1340" s="533"/>
      <c r="FN1340" s="533"/>
      <c r="FO1340" s="533"/>
      <c r="FP1340" s="533"/>
      <c r="FQ1340" s="533"/>
      <c r="FR1340" s="533"/>
      <c r="FS1340" s="533"/>
      <c r="FT1340" s="533"/>
      <c r="FU1340" s="533"/>
      <c r="FV1340" s="533"/>
      <c r="FW1340" s="533"/>
      <c r="FX1340" s="533"/>
      <c r="FY1340" s="533"/>
      <c r="FZ1340" s="533"/>
      <c r="GA1340" s="533"/>
      <c r="GB1340" s="533"/>
      <c r="GC1340" s="533"/>
      <c r="GD1340" s="533"/>
      <c r="GE1340" s="533"/>
      <c r="GF1340" s="533"/>
      <c r="GG1340" s="533"/>
      <c r="GH1340" s="533"/>
      <c r="GI1340" s="533"/>
      <c r="GJ1340" s="533"/>
      <c r="GK1340" s="533"/>
      <c r="GL1340" s="533"/>
      <c r="GM1340" s="533"/>
      <c r="GN1340" s="533"/>
      <c r="GO1340" s="533"/>
      <c r="GP1340" s="533"/>
      <c r="GQ1340" s="533"/>
      <c r="GR1340" s="533"/>
      <c r="GS1340" s="533"/>
      <c r="GT1340" s="533"/>
      <c r="GU1340" s="533"/>
      <c r="GV1340" s="533"/>
      <c r="GW1340" s="533"/>
      <c r="GX1340" s="533"/>
      <c r="GY1340" s="533"/>
      <c r="GZ1340" s="533"/>
      <c r="HA1340" s="533"/>
      <c r="HB1340" s="533"/>
      <c r="HC1340" s="533"/>
      <c r="HD1340" s="533"/>
      <c r="HE1340" s="533"/>
      <c r="HF1340" s="533"/>
      <c r="HG1340" s="533"/>
      <c r="HH1340" s="533"/>
      <c r="HI1340" s="533"/>
      <c r="HJ1340" s="533"/>
      <c r="HK1340" s="533"/>
      <c r="HL1340" s="533"/>
      <c r="HM1340" s="533"/>
      <c r="HN1340" s="533"/>
      <c r="HO1340" s="533"/>
      <c r="HP1340" s="533"/>
      <c r="HQ1340" s="533"/>
      <c r="HR1340" s="533"/>
      <c r="HS1340" s="533"/>
      <c r="HT1340" s="533"/>
      <c r="HU1340" s="533"/>
      <c r="HV1340" s="533"/>
      <c r="HW1340" s="533"/>
      <c r="HX1340" s="533"/>
      <c r="HY1340" s="533"/>
      <c r="HZ1340" s="533"/>
      <c r="IA1340" s="533"/>
      <c r="IB1340" s="533"/>
      <c r="IC1340" s="533"/>
      <c r="ID1340" s="533"/>
      <c r="IE1340" s="533"/>
      <c r="IF1340" s="533"/>
      <c r="IG1340" s="533"/>
      <c r="IH1340" s="533"/>
      <c r="II1340" s="533"/>
      <c r="IJ1340" s="533"/>
      <c r="IK1340" s="533"/>
      <c r="IL1340" s="533"/>
      <c r="IM1340" s="533"/>
      <c r="IN1340" s="533"/>
      <c r="IO1340" s="533"/>
      <c r="IP1340" s="533"/>
      <c r="IQ1340" s="533"/>
      <c r="IR1340" s="533"/>
      <c r="IS1340" s="533"/>
      <c r="IT1340" s="533"/>
      <c r="IU1340" s="533"/>
      <c r="IV1340" s="533"/>
      <c r="IW1340" s="533"/>
      <c r="IX1340" s="533"/>
      <c r="IY1340" s="533"/>
      <c r="IZ1340" s="533"/>
      <c r="JA1340" s="533"/>
      <c r="JB1340" s="533"/>
      <c r="JC1340" s="533"/>
      <c r="JD1340" s="533"/>
      <c r="JE1340" s="533"/>
      <c r="JF1340" s="533"/>
      <c r="JG1340" s="533"/>
      <c r="JH1340" s="533"/>
    </row>
    <row r="1341" spans="1:268" s="3" customFormat="1" ht="54.75" customHeight="1" thickBot="1" x14ac:dyDescent="0.3">
      <c r="A1341" s="178"/>
      <c r="B1341" s="178" t="s">
        <v>8560</v>
      </c>
      <c r="C1341" s="178">
        <v>11160149</v>
      </c>
      <c r="D1341" s="179">
        <v>43663</v>
      </c>
      <c r="E1341" s="179">
        <v>43663</v>
      </c>
      <c r="F1341" s="179">
        <v>45855</v>
      </c>
      <c r="G1341" s="178"/>
      <c r="H1341" s="178" t="s">
        <v>1220</v>
      </c>
      <c r="I1341" s="178"/>
      <c r="J1341" s="178" t="s">
        <v>8561</v>
      </c>
      <c r="K1341" s="178" t="s">
        <v>55</v>
      </c>
      <c r="L1341" s="178" t="s">
        <v>8562</v>
      </c>
      <c r="M1341" s="178" t="s">
        <v>131</v>
      </c>
      <c r="N1341" s="178" t="s">
        <v>131</v>
      </c>
      <c r="O1341" s="178" t="s">
        <v>52</v>
      </c>
      <c r="P1341" s="180" t="s">
        <v>5310</v>
      </c>
      <c r="Q1341" s="178" t="s">
        <v>8564</v>
      </c>
      <c r="R1341" s="178" t="s">
        <v>131</v>
      </c>
      <c r="S1341" s="178" t="s">
        <v>131</v>
      </c>
      <c r="T1341" s="178" t="s">
        <v>52</v>
      </c>
      <c r="U1341" s="180" t="s">
        <v>5310</v>
      </c>
      <c r="V1341" s="178" t="s">
        <v>8563</v>
      </c>
      <c r="W1341" s="178" t="s">
        <v>360</v>
      </c>
      <c r="X1341" s="178"/>
      <c r="Y1341" s="178"/>
      <c r="Z1341" s="181" t="s">
        <v>468</v>
      </c>
      <c r="AA1341" s="178" t="s">
        <v>360</v>
      </c>
      <c r="AB1341" s="178"/>
      <c r="AC1341" s="178"/>
      <c r="AD1341" s="178"/>
      <c r="AE1341" s="178"/>
      <c r="AF1341" s="178"/>
      <c r="AG1341" s="178"/>
      <c r="AH1341" s="178"/>
      <c r="AI1341" s="178"/>
      <c r="AJ1341" s="178"/>
      <c r="AK1341" s="178"/>
      <c r="AL1341" s="178"/>
      <c r="AM1341" s="178"/>
      <c r="AN1341" s="178"/>
      <c r="AO1341" s="178"/>
      <c r="AP1341" s="178"/>
      <c r="AQ1341" s="178"/>
      <c r="AR1341" s="178"/>
      <c r="AS1341" s="178" t="s">
        <v>3573</v>
      </c>
      <c r="AT1341" s="178"/>
      <c r="AU1341" s="178"/>
      <c r="AV1341" s="178"/>
      <c r="AW1341" s="178" t="s">
        <v>8567</v>
      </c>
      <c r="AX1341" s="178" t="s">
        <v>8568</v>
      </c>
      <c r="AY1341" s="178">
        <v>42</v>
      </c>
      <c r="AZ1341" s="178">
        <v>18</v>
      </c>
      <c r="BA1341" s="178">
        <v>17.899999999999999</v>
      </c>
      <c r="BB1341" s="178">
        <v>23</v>
      </c>
      <c r="BC1341" s="178">
        <v>34</v>
      </c>
      <c r="BD1341" s="178">
        <v>6.2</v>
      </c>
      <c r="BE1341" s="178">
        <f t="shared" si="280"/>
        <v>42.304972222222219</v>
      </c>
      <c r="BF1341" s="180">
        <f t="shared" si="281"/>
        <v>23.56838888888889</v>
      </c>
      <c r="BG1341" s="178" t="s">
        <v>38</v>
      </c>
      <c r="BH1341" s="178"/>
      <c r="BI1341" s="178"/>
      <c r="BJ1341" s="179"/>
      <c r="BK1341" s="178"/>
      <c r="BL1341" s="179"/>
      <c r="BM1341" s="178"/>
      <c r="BN1341" s="178"/>
      <c r="BO1341" s="178"/>
      <c r="BP1341" s="178"/>
      <c r="BQ1341" s="178"/>
      <c r="BR1341" s="178"/>
      <c r="BS1341" s="178"/>
      <c r="BT1341" s="533"/>
      <c r="BU1341" s="533"/>
      <c r="BV1341" s="533"/>
      <c r="BW1341" s="533"/>
      <c r="BX1341" s="533"/>
      <c r="BY1341" s="533"/>
      <c r="BZ1341" s="533"/>
      <c r="CA1341" s="533"/>
      <c r="CB1341" s="533"/>
      <c r="CC1341" s="533"/>
      <c r="CD1341" s="533"/>
      <c r="CE1341" s="533"/>
      <c r="CF1341" s="533"/>
      <c r="CG1341" s="533"/>
      <c r="CH1341" s="533"/>
      <c r="CI1341" s="533"/>
      <c r="CJ1341" s="533"/>
      <c r="CK1341" s="533"/>
      <c r="CL1341" s="533"/>
      <c r="CM1341" s="533"/>
      <c r="CN1341" s="533"/>
      <c r="CO1341" s="533"/>
      <c r="CP1341" s="533"/>
      <c r="CQ1341" s="533"/>
      <c r="CR1341" s="533"/>
      <c r="CS1341" s="533"/>
      <c r="CT1341" s="533"/>
      <c r="CU1341" s="533"/>
      <c r="CV1341" s="533"/>
      <c r="CW1341" s="533"/>
      <c r="CX1341" s="533"/>
      <c r="CY1341" s="533"/>
      <c r="CZ1341" s="533"/>
      <c r="DA1341" s="533"/>
      <c r="DB1341" s="533"/>
      <c r="DC1341" s="533"/>
      <c r="DD1341" s="533"/>
      <c r="DE1341" s="533"/>
      <c r="DF1341" s="533"/>
      <c r="DG1341" s="533"/>
      <c r="DH1341" s="533"/>
      <c r="DI1341" s="533"/>
      <c r="DJ1341" s="533"/>
      <c r="DK1341" s="533"/>
      <c r="DL1341" s="533"/>
      <c r="DM1341" s="533"/>
      <c r="DN1341" s="533"/>
      <c r="DO1341" s="533"/>
      <c r="DP1341" s="533"/>
      <c r="DQ1341" s="533"/>
      <c r="DR1341" s="533"/>
      <c r="DS1341" s="533"/>
      <c r="DT1341" s="533"/>
      <c r="DU1341" s="533"/>
      <c r="DV1341" s="533"/>
      <c r="DW1341" s="533"/>
      <c r="DX1341" s="533"/>
      <c r="DY1341" s="533"/>
      <c r="DZ1341" s="533"/>
      <c r="EA1341" s="533"/>
      <c r="EB1341" s="533"/>
      <c r="EC1341" s="533"/>
      <c r="ED1341" s="533"/>
      <c r="EE1341" s="533"/>
      <c r="EF1341" s="533"/>
      <c r="EG1341" s="533"/>
      <c r="EH1341" s="533"/>
      <c r="EI1341" s="533"/>
      <c r="EJ1341" s="533"/>
      <c r="EK1341" s="533"/>
      <c r="EL1341" s="533"/>
      <c r="EM1341" s="533"/>
      <c r="EN1341" s="533"/>
      <c r="EO1341" s="533"/>
      <c r="EP1341" s="533"/>
      <c r="EQ1341" s="533"/>
      <c r="ER1341" s="533"/>
      <c r="ES1341" s="533"/>
      <c r="ET1341" s="533"/>
      <c r="EU1341" s="533"/>
      <c r="EV1341" s="533"/>
      <c r="EW1341" s="533"/>
      <c r="EX1341" s="533"/>
      <c r="EY1341" s="533"/>
      <c r="EZ1341" s="533"/>
      <c r="FA1341" s="533"/>
      <c r="FB1341" s="533"/>
      <c r="FC1341" s="533"/>
      <c r="FD1341" s="533"/>
      <c r="FE1341" s="533"/>
      <c r="FF1341" s="533"/>
      <c r="FG1341" s="533"/>
      <c r="FH1341" s="533"/>
      <c r="FI1341" s="533"/>
      <c r="FJ1341" s="533"/>
      <c r="FK1341" s="533"/>
      <c r="FL1341" s="533"/>
      <c r="FM1341" s="533"/>
      <c r="FN1341" s="533"/>
      <c r="FO1341" s="533"/>
      <c r="FP1341" s="533"/>
      <c r="FQ1341" s="533"/>
      <c r="FR1341" s="533"/>
      <c r="FS1341" s="533"/>
      <c r="FT1341" s="533"/>
      <c r="FU1341" s="533"/>
      <c r="FV1341" s="533"/>
      <c r="FW1341" s="533"/>
      <c r="FX1341" s="533"/>
      <c r="FY1341" s="533"/>
      <c r="FZ1341" s="533"/>
      <c r="GA1341" s="533"/>
      <c r="GB1341" s="533"/>
      <c r="GC1341" s="533"/>
      <c r="GD1341" s="533"/>
      <c r="GE1341" s="533"/>
      <c r="GF1341" s="533"/>
      <c r="GG1341" s="533"/>
      <c r="GH1341" s="533"/>
      <c r="GI1341" s="533"/>
      <c r="GJ1341" s="533"/>
      <c r="GK1341" s="533"/>
      <c r="GL1341" s="533"/>
      <c r="GM1341" s="533"/>
      <c r="GN1341" s="533"/>
      <c r="GO1341" s="533"/>
      <c r="GP1341" s="533"/>
      <c r="GQ1341" s="533"/>
      <c r="GR1341" s="533"/>
      <c r="GS1341" s="533"/>
      <c r="GT1341" s="533"/>
      <c r="GU1341" s="533"/>
      <c r="GV1341" s="533"/>
      <c r="GW1341" s="533"/>
      <c r="GX1341" s="533"/>
      <c r="GY1341" s="533"/>
      <c r="GZ1341" s="533"/>
      <c r="HA1341" s="533"/>
      <c r="HB1341" s="533"/>
      <c r="HC1341" s="533"/>
      <c r="HD1341" s="533"/>
      <c r="HE1341" s="533"/>
      <c r="HF1341" s="533"/>
      <c r="HG1341" s="533"/>
      <c r="HH1341" s="533"/>
      <c r="HI1341" s="533"/>
      <c r="HJ1341" s="533"/>
      <c r="HK1341" s="533"/>
      <c r="HL1341" s="533"/>
      <c r="HM1341" s="533"/>
      <c r="HN1341" s="533"/>
      <c r="HO1341" s="533"/>
      <c r="HP1341" s="533"/>
      <c r="HQ1341" s="533"/>
      <c r="HR1341" s="533"/>
      <c r="HS1341" s="533"/>
      <c r="HT1341" s="533"/>
      <c r="HU1341" s="533"/>
      <c r="HV1341" s="533"/>
      <c r="HW1341" s="533"/>
      <c r="HX1341" s="533"/>
      <c r="HY1341" s="533"/>
      <c r="HZ1341" s="533"/>
      <c r="IA1341" s="533"/>
      <c r="IB1341" s="533"/>
      <c r="IC1341" s="533"/>
      <c r="ID1341" s="533"/>
      <c r="IE1341" s="533"/>
      <c r="IF1341" s="533"/>
      <c r="IG1341" s="533"/>
      <c r="IH1341" s="533"/>
      <c r="II1341" s="533"/>
      <c r="IJ1341" s="533"/>
      <c r="IK1341" s="533"/>
      <c r="IL1341" s="533"/>
      <c r="IM1341" s="533"/>
      <c r="IN1341" s="533"/>
      <c r="IO1341" s="533"/>
      <c r="IP1341" s="533"/>
      <c r="IQ1341" s="533"/>
      <c r="IR1341" s="533"/>
      <c r="IS1341" s="533"/>
      <c r="IT1341" s="533"/>
      <c r="IU1341" s="533"/>
      <c r="IV1341" s="533"/>
      <c r="IW1341" s="533"/>
      <c r="IX1341" s="533"/>
      <c r="IY1341" s="533"/>
      <c r="IZ1341" s="533"/>
      <c r="JA1341" s="533"/>
      <c r="JB1341" s="533"/>
      <c r="JC1341" s="533"/>
      <c r="JD1341" s="533"/>
      <c r="JE1341" s="533"/>
      <c r="JF1341" s="533"/>
      <c r="JG1341" s="533"/>
      <c r="JH1341" s="533"/>
    </row>
    <row r="1342" spans="1:268" s="3" customFormat="1" ht="54.75" customHeight="1" x14ac:dyDescent="0.25">
      <c r="A1342" s="1" t="s">
        <v>3392</v>
      </c>
      <c r="B1342" s="1" t="s">
        <v>8569</v>
      </c>
      <c r="C1342" s="1">
        <v>11760008</v>
      </c>
      <c r="D1342" s="7">
        <v>43655</v>
      </c>
      <c r="E1342" s="7">
        <v>43655</v>
      </c>
      <c r="F1342" s="7">
        <v>45847</v>
      </c>
      <c r="G1342" s="1"/>
      <c r="H1342" s="1" t="s">
        <v>8570</v>
      </c>
      <c r="I1342" s="1"/>
      <c r="J1342" s="1" t="s">
        <v>1003</v>
      </c>
      <c r="K1342" s="1" t="s">
        <v>55</v>
      </c>
      <c r="L1342" s="1" t="s">
        <v>8573</v>
      </c>
      <c r="M1342" s="1" t="s">
        <v>181</v>
      </c>
      <c r="N1342" s="1" t="s">
        <v>151</v>
      </c>
      <c r="O1342" s="1" t="s">
        <v>52</v>
      </c>
      <c r="P1342" s="6" t="s">
        <v>8571</v>
      </c>
      <c r="Q1342" s="1"/>
      <c r="R1342" s="1" t="s">
        <v>181</v>
      </c>
      <c r="S1342" s="1" t="s">
        <v>151</v>
      </c>
      <c r="T1342" s="1" t="s">
        <v>52</v>
      </c>
      <c r="U1342" s="6" t="s">
        <v>8571</v>
      </c>
      <c r="V1342" s="1" t="s">
        <v>8572</v>
      </c>
      <c r="W1342" s="1" t="s">
        <v>8574</v>
      </c>
      <c r="X1342" s="1"/>
      <c r="Y1342" s="1"/>
      <c r="Z1342" s="9" t="s">
        <v>468</v>
      </c>
      <c r="AA1342" s="1" t="s">
        <v>360</v>
      </c>
      <c r="AB1342" s="1"/>
      <c r="AC1342" s="1">
        <v>1.47</v>
      </c>
      <c r="AD1342" s="1">
        <v>30790</v>
      </c>
      <c r="AE1342" s="1"/>
      <c r="AF1342" s="1"/>
      <c r="AG1342" s="1"/>
      <c r="AH1342" s="1"/>
      <c r="AI1342" s="1"/>
      <c r="AJ1342" s="1"/>
      <c r="AK1342" s="1"/>
      <c r="AL1342" s="1">
        <v>30790</v>
      </c>
      <c r="AM1342" s="1"/>
      <c r="AN1342" s="1"/>
      <c r="AO1342" s="1"/>
      <c r="AP1342" s="1"/>
      <c r="AQ1342" s="1"/>
      <c r="AR1342" s="1"/>
      <c r="AS1342" s="1" t="s">
        <v>468</v>
      </c>
      <c r="AT1342" s="1"/>
      <c r="AU1342" s="1"/>
      <c r="AV1342" s="1"/>
      <c r="AW1342" s="1" t="s">
        <v>8575</v>
      </c>
      <c r="AX1342" s="1" t="s">
        <v>8576</v>
      </c>
      <c r="AY1342" s="1">
        <v>42</v>
      </c>
      <c r="AZ1342" s="1">
        <v>52</v>
      </c>
      <c r="BA1342" s="1">
        <v>48.3</v>
      </c>
      <c r="BB1342" s="1">
        <v>23</v>
      </c>
      <c r="BC1342" s="1">
        <v>6</v>
      </c>
      <c r="BD1342" s="1">
        <v>34.71</v>
      </c>
      <c r="BE1342" s="1">
        <f t="shared" si="280"/>
        <v>42.880083333333332</v>
      </c>
      <c r="BF1342" s="6">
        <f t="shared" si="281"/>
        <v>23.109641666666668</v>
      </c>
      <c r="BG1342" s="1" t="s">
        <v>38</v>
      </c>
      <c r="BH1342" s="1"/>
      <c r="BI1342" s="1"/>
      <c r="BJ1342" s="7"/>
      <c r="BK1342" s="1"/>
      <c r="BL1342" s="7"/>
      <c r="BM1342" s="1"/>
      <c r="BN1342" s="1"/>
      <c r="BO1342" s="1"/>
      <c r="BP1342" s="1"/>
      <c r="BQ1342" s="1"/>
      <c r="BR1342" s="1"/>
      <c r="BS1342" s="1"/>
      <c r="BT1342" s="533"/>
      <c r="BU1342" s="533"/>
      <c r="BV1342" s="533"/>
      <c r="BW1342" s="533"/>
      <c r="BX1342" s="533"/>
      <c r="BY1342" s="533"/>
      <c r="BZ1342" s="533"/>
      <c r="CA1342" s="533"/>
      <c r="CB1342" s="533"/>
      <c r="CC1342" s="533"/>
      <c r="CD1342" s="533"/>
      <c r="CE1342" s="533"/>
      <c r="CF1342" s="533"/>
      <c r="CG1342" s="533"/>
      <c r="CH1342" s="533"/>
      <c r="CI1342" s="533"/>
      <c r="CJ1342" s="533"/>
      <c r="CK1342" s="533"/>
      <c r="CL1342" s="533"/>
      <c r="CM1342" s="533"/>
      <c r="CN1342" s="533"/>
      <c r="CO1342" s="533"/>
      <c r="CP1342" s="533"/>
      <c r="CQ1342" s="533"/>
      <c r="CR1342" s="533"/>
      <c r="CS1342" s="533"/>
      <c r="CT1342" s="533"/>
      <c r="CU1342" s="533"/>
      <c r="CV1342" s="533"/>
      <c r="CW1342" s="533"/>
      <c r="CX1342" s="533"/>
      <c r="CY1342" s="533"/>
      <c r="CZ1342" s="533"/>
      <c r="DA1342" s="533"/>
      <c r="DB1342" s="533"/>
      <c r="DC1342" s="533"/>
      <c r="DD1342" s="533"/>
      <c r="DE1342" s="533"/>
      <c r="DF1342" s="533"/>
      <c r="DG1342" s="533"/>
      <c r="DH1342" s="533"/>
      <c r="DI1342" s="533"/>
      <c r="DJ1342" s="533"/>
      <c r="DK1342" s="533"/>
      <c r="DL1342" s="533"/>
      <c r="DM1342" s="533"/>
      <c r="DN1342" s="533"/>
      <c r="DO1342" s="533"/>
      <c r="DP1342" s="533"/>
      <c r="DQ1342" s="533"/>
      <c r="DR1342" s="533"/>
      <c r="DS1342" s="533"/>
      <c r="DT1342" s="533"/>
      <c r="DU1342" s="533"/>
      <c r="DV1342" s="533"/>
      <c r="DW1342" s="533"/>
      <c r="DX1342" s="533"/>
      <c r="DY1342" s="533"/>
      <c r="DZ1342" s="533"/>
      <c r="EA1342" s="533"/>
      <c r="EB1342" s="533"/>
      <c r="EC1342" s="533"/>
      <c r="ED1342" s="533"/>
      <c r="EE1342" s="533"/>
      <c r="EF1342" s="533"/>
      <c r="EG1342" s="533"/>
      <c r="EH1342" s="533"/>
      <c r="EI1342" s="533"/>
      <c r="EJ1342" s="533"/>
      <c r="EK1342" s="533"/>
      <c r="EL1342" s="533"/>
      <c r="EM1342" s="533"/>
      <c r="EN1342" s="533"/>
      <c r="EO1342" s="533"/>
      <c r="EP1342" s="533"/>
      <c r="EQ1342" s="533"/>
      <c r="ER1342" s="533"/>
      <c r="ES1342" s="533"/>
      <c r="ET1342" s="533"/>
      <c r="EU1342" s="533"/>
      <c r="EV1342" s="533"/>
      <c r="EW1342" s="533"/>
      <c r="EX1342" s="533"/>
      <c r="EY1342" s="533"/>
      <c r="EZ1342" s="533"/>
      <c r="FA1342" s="533"/>
      <c r="FB1342" s="533"/>
      <c r="FC1342" s="533"/>
      <c r="FD1342" s="533"/>
      <c r="FE1342" s="533"/>
      <c r="FF1342" s="533"/>
      <c r="FG1342" s="533"/>
      <c r="FH1342" s="533"/>
      <c r="FI1342" s="533"/>
      <c r="FJ1342" s="533"/>
      <c r="FK1342" s="533"/>
      <c r="FL1342" s="533"/>
      <c r="FM1342" s="533"/>
      <c r="FN1342" s="533"/>
      <c r="FO1342" s="533"/>
      <c r="FP1342" s="533"/>
      <c r="FQ1342" s="533"/>
      <c r="FR1342" s="533"/>
      <c r="FS1342" s="533"/>
      <c r="FT1342" s="533"/>
      <c r="FU1342" s="533"/>
      <c r="FV1342" s="533"/>
      <c r="FW1342" s="533"/>
      <c r="FX1342" s="533"/>
      <c r="FY1342" s="533"/>
      <c r="FZ1342" s="533"/>
      <c r="GA1342" s="533"/>
      <c r="GB1342" s="533"/>
      <c r="GC1342" s="533"/>
      <c r="GD1342" s="533"/>
      <c r="GE1342" s="533"/>
      <c r="GF1342" s="533"/>
      <c r="GG1342" s="533"/>
      <c r="GH1342" s="533"/>
      <c r="GI1342" s="533"/>
      <c r="GJ1342" s="533"/>
      <c r="GK1342" s="533"/>
      <c r="GL1342" s="533"/>
      <c r="GM1342" s="533"/>
      <c r="GN1342" s="533"/>
      <c r="GO1342" s="533"/>
      <c r="GP1342" s="533"/>
      <c r="GQ1342" s="533"/>
      <c r="GR1342" s="533"/>
      <c r="GS1342" s="533"/>
      <c r="GT1342" s="533"/>
      <c r="GU1342" s="533"/>
      <c r="GV1342" s="533"/>
      <c r="GW1342" s="533"/>
      <c r="GX1342" s="533"/>
      <c r="GY1342" s="533"/>
      <c r="GZ1342" s="533"/>
      <c r="HA1342" s="533"/>
      <c r="HB1342" s="533"/>
      <c r="HC1342" s="533"/>
      <c r="HD1342" s="533"/>
      <c r="HE1342" s="533"/>
      <c r="HF1342" s="533"/>
      <c r="HG1342" s="533"/>
      <c r="HH1342" s="533"/>
      <c r="HI1342" s="533"/>
      <c r="HJ1342" s="533"/>
      <c r="HK1342" s="533"/>
      <c r="HL1342" s="533"/>
      <c r="HM1342" s="533"/>
      <c r="HN1342" s="533"/>
      <c r="HO1342" s="533"/>
      <c r="HP1342" s="533"/>
      <c r="HQ1342" s="533"/>
      <c r="HR1342" s="533"/>
      <c r="HS1342" s="533"/>
      <c r="HT1342" s="533"/>
      <c r="HU1342" s="533"/>
      <c r="HV1342" s="533"/>
      <c r="HW1342" s="533"/>
      <c r="HX1342" s="533"/>
      <c r="HY1342" s="533"/>
      <c r="HZ1342" s="533"/>
      <c r="IA1342" s="533"/>
      <c r="IB1342" s="533"/>
      <c r="IC1342" s="533"/>
      <c r="ID1342" s="533"/>
      <c r="IE1342" s="533"/>
      <c r="IF1342" s="533"/>
      <c r="IG1342" s="533"/>
      <c r="IH1342" s="533"/>
      <c r="II1342" s="533"/>
      <c r="IJ1342" s="533"/>
      <c r="IK1342" s="533"/>
      <c r="IL1342" s="533"/>
      <c r="IM1342" s="533"/>
      <c r="IN1342" s="533"/>
      <c r="IO1342" s="533"/>
      <c r="IP1342" s="533"/>
      <c r="IQ1342" s="533"/>
      <c r="IR1342" s="533"/>
      <c r="IS1342" s="533"/>
      <c r="IT1342" s="533"/>
      <c r="IU1342" s="533"/>
      <c r="IV1342" s="533"/>
      <c r="IW1342" s="533"/>
      <c r="IX1342" s="533"/>
      <c r="IY1342" s="533"/>
      <c r="IZ1342" s="533"/>
      <c r="JA1342" s="533"/>
      <c r="JB1342" s="533"/>
      <c r="JC1342" s="533"/>
      <c r="JD1342" s="533"/>
      <c r="JE1342" s="533"/>
      <c r="JF1342" s="533"/>
      <c r="JG1342" s="533"/>
      <c r="JH1342" s="533"/>
    </row>
    <row r="1343" spans="1:268" s="3" customFormat="1" ht="54.75" customHeight="1" x14ac:dyDescent="0.25">
      <c r="A1343" s="1"/>
      <c r="B1343" s="1" t="s">
        <v>8569</v>
      </c>
      <c r="C1343" s="1">
        <v>11760008</v>
      </c>
      <c r="D1343" s="7">
        <v>43655</v>
      </c>
      <c r="E1343" s="7">
        <v>43655</v>
      </c>
      <c r="F1343" s="7">
        <v>45847</v>
      </c>
      <c r="G1343" s="1"/>
      <c r="H1343" s="1" t="s">
        <v>8570</v>
      </c>
      <c r="I1343" s="1"/>
      <c r="J1343" s="1" t="s">
        <v>1003</v>
      </c>
      <c r="K1343" s="1" t="s">
        <v>55</v>
      </c>
      <c r="L1343" s="1" t="s">
        <v>8573</v>
      </c>
      <c r="M1343" s="1" t="s">
        <v>181</v>
      </c>
      <c r="N1343" s="1" t="s">
        <v>151</v>
      </c>
      <c r="O1343" s="1" t="s">
        <v>52</v>
      </c>
      <c r="P1343" s="6" t="s">
        <v>8571</v>
      </c>
      <c r="Q1343" s="1"/>
      <c r="R1343" s="1" t="s">
        <v>181</v>
      </c>
      <c r="S1343" s="1" t="s">
        <v>151</v>
      </c>
      <c r="T1343" s="1" t="s">
        <v>52</v>
      </c>
      <c r="U1343" s="6" t="s">
        <v>8571</v>
      </c>
      <c r="V1343" s="1" t="s">
        <v>8572</v>
      </c>
      <c r="W1343" s="1" t="s">
        <v>8574</v>
      </c>
      <c r="X1343" s="1"/>
      <c r="Y1343" s="1"/>
      <c r="Z1343" s="9" t="s">
        <v>468</v>
      </c>
      <c r="AA1343" s="1" t="s">
        <v>360</v>
      </c>
      <c r="AB1343" s="1"/>
      <c r="AC1343" s="1"/>
      <c r="AD1343" s="1"/>
      <c r="AE1343" s="1"/>
      <c r="AF1343" s="1"/>
      <c r="AG1343" s="1"/>
      <c r="AH1343" s="1"/>
      <c r="AI1343" s="1"/>
      <c r="AJ1343" s="1"/>
      <c r="AK1343" s="1"/>
      <c r="AL1343" s="1"/>
      <c r="AM1343" s="1"/>
      <c r="AN1343" s="1"/>
      <c r="AO1343" s="1"/>
      <c r="AP1343" s="1"/>
      <c r="AQ1343" s="1"/>
      <c r="AR1343" s="1"/>
      <c r="AS1343" s="1" t="s">
        <v>8580</v>
      </c>
      <c r="AT1343" s="1"/>
      <c r="AU1343" s="1"/>
      <c r="AV1343" s="1"/>
      <c r="AW1343" s="1" t="s">
        <v>8577</v>
      </c>
      <c r="AX1343" s="1" t="s">
        <v>8578</v>
      </c>
      <c r="AY1343" s="1">
        <v>42</v>
      </c>
      <c r="AZ1343" s="1">
        <v>52</v>
      </c>
      <c r="BA1343" s="1">
        <v>47.16</v>
      </c>
      <c r="BB1343" s="1">
        <v>23</v>
      </c>
      <c r="BC1343" s="1">
        <v>6</v>
      </c>
      <c r="BD1343" s="1">
        <v>31.01</v>
      </c>
      <c r="BE1343" s="1">
        <f t="shared" si="280"/>
        <v>42.879766666666669</v>
      </c>
      <c r="BF1343" s="6">
        <f t="shared" si="281"/>
        <v>23.10861388888889</v>
      </c>
      <c r="BG1343" s="1" t="s">
        <v>38</v>
      </c>
      <c r="BH1343" s="1"/>
      <c r="BI1343" s="1"/>
      <c r="BJ1343" s="7"/>
      <c r="BK1343" s="1"/>
      <c r="BL1343" s="7"/>
      <c r="BM1343" s="1"/>
      <c r="BN1343" s="1"/>
      <c r="BO1343" s="1"/>
      <c r="BP1343" s="1"/>
      <c r="BQ1343" s="1"/>
      <c r="BR1343" s="1"/>
      <c r="BS1343" s="1"/>
      <c r="BT1343" s="533"/>
      <c r="BU1343" s="533"/>
      <c r="BV1343" s="533"/>
      <c r="BW1343" s="533"/>
      <c r="BX1343" s="533"/>
      <c r="BY1343" s="533"/>
      <c r="BZ1343" s="533"/>
      <c r="CA1343" s="533"/>
      <c r="CB1343" s="533"/>
      <c r="CC1343" s="533"/>
      <c r="CD1343" s="533"/>
      <c r="CE1343" s="533"/>
      <c r="CF1343" s="533"/>
      <c r="CG1343" s="533"/>
      <c r="CH1343" s="533"/>
      <c r="CI1343" s="533"/>
      <c r="CJ1343" s="533"/>
      <c r="CK1343" s="533"/>
      <c r="CL1343" s="533"/>
      <c r="CM1343" s="533"/>
      <c r="CN1343" s="533"/>
      <c r="CO1343" s="533"/>
      <c r="CP1343" s="533"/>
      <c r="CQ1343" s="533"/>
      <c r="CR1343" s="533"/>
      <c r="CS1343" s="533"/>
      <c r="CT1343" s="533"/>
      <c r="CU1343" s="533"/>
      <c r="CV1343" s="533"/>
      <c r="CW1343" s="533"/>
      <c r="CX1343" s="533"/>
      <c r="CY1343" s="533"/>
      <c r="CZ1343" s="533"/>
      <c r="DA1343" s="533"/>
      <c r="DB1343" s="533"/>
      <c r="DC1343" s="533"/>
      <c r="DD1343" s="533"/>
      <c r="DE1343" s="533"/>
      <c r="DF1343" s="533"/>
      <c r="DG1343" s="533"/>
      <c r="DH1343" s="533"/>
      <c r="DI1343" s="533"/>
      <c r="DJ1343" s="533"/>
      <c r="DK1343" s="533"/>
      <c r="DL1343" s="533"/>
      <c r="DM1343" s="533"/>
      <c r="DN1343" s="533"/>
      <c r="DO1343" s="533"/>
      <c r="DP1343" s="533"/>
      <c r="DQ1343" s="533"/>
      <c r="DR1343" s="533"/>
      <c r="DS1343" s="533"/>
      <c r="DT1343" s="533"/>
      <c r="DU1343" s="533"/>
      <c r="DV1343" s="533"/>
      <c r="DW1343" s="533"/>
      <c r="DX1343" s="533"/>
      <c r="DY1343" s="533"/>
      <c r="DZ1343" s="533"/>
      <c r="EA1343" s="533"/>
      <c r="EB1343" s="533"/>
      <c r="EC1343" s="533"/>
      <c r="ED1343" s="533"/>
      <c r="EE1343" s="533"/>
      <c r="EF1343" s="533"/>
      <c r="EG1343" s="533"/>
      <c r="EH1343" s="533"/>
      <c r="EI1343" s="533"/>
      <c r="EJ1343" s="533"/>
      <c r="EK1343" s="533"/>
      <c r="EL1343" s="533"/>
      <c r="EM1343" s="533"/>
      <c r="EN1343" s="533"/>
      <c r="EO1343" s="533"/>
      <c r="EP1343" s="533"/>
      <c r="EQ1343" s="533"/>
      <c r="ER1343" s="533"/>
      <c r="ES1343" s="533"/>
      <c r="ET1343" s="533"/>
      <c r="EU1343" s="533"/>
      <c r="EV1343" s="533"/>
      <c r="EW1343" s="533"/>
      <c r="EX1343" s="533"/>
      <c r="EY1343" s="533"/>
      <c r="EZ1343" s="533"/>
      <c r="FA1343" s="533"/>
      <c r="FB1343" s="533"/>
      <c r="FC1343" s="533"/>
      <c r="FD1343" s="533"/>
      <c r="FE1343" s="533"/>
      <c r="FF1343" s="533"/>
      <c r="FG1343" s="533"/>
      <c r="FH1343" s="533"/>
      <c r="FI1343" s="533"/>
      <c r="FJ1343" s="533"/>
      <c r="FK1343" s="533"/>
      <c r="FL1343" s="533"/>
      <c r="FM1343" s="533"/>
      <c r="FN1343" s="533"/>
      <c r="FO1343" s="533"/>
      <c r="FP1343" s="533"/>
      <c r="FQ1343" s="533"/>
      <c r="FR1343" s="533"/>
      <c r="FS1343" s="533"/>
      <c r="FT1343" s="533"/>
      <c r="FU1343" s="533"/>
      <c r="FV1343" s="533"/>
      <c r="FW1343" s="533"/>
      <c r="FX1343" s="533"/>
      <c r="FY1343" s="533"/>
      <c r="FZ1343" s="533"/>
      <c r="GA1343" s="533"/>
      <c r="GB1343" s="533"/>
      <c r="GC1343" s="533"/>
      <c r="GD1343" s="533"/>
      <c r="GE1343" s="533"/>
      <c r="GF1343" s="533"/>
      <c r="GG1343" s="533"/>
      <c r="GH1343" s="533"/>
      <c r="GI1343" s="533"/>
      <c r="GJ1343" s="533"/>
      <c r="GK1343" s="533"/>
      <c r="GL1343" s="533"/>
      <c r="GM1343" s="533"/>
      <c r="GN1343" s="533"/>
      <c r="GO1343" s="533"/>
      <c r="GP1343" s="533"/>
      <c r="GQ1343" s="533"/>
      <c r="GR1343" s="533"/>
      <c r="GS1343" s="533"/>
      <c r="GT1343" s="533"/>
      <c r="GU1343" s="533"/>
      <c r="GV1343" s="533"/>
      <c r="GW1343" s="533"/>
      <c r="GX1343" s="533"/>
      <c r="GY1343" s="533"/>
      <c r="GZ1343" s="533"/>
      <c r="HA1343" s="533"/>
      <c r="HB1343" s="533"/>
      <c r="HC1343" s="533"/>
      <c r="HD1343" s="533"/>
      <c r="HE1343" s="533"/>
      <c r="HF1343" s="533"/>
      <c r="HG1343" s="533"/>
      <c r="HH1343" s="533"/>
      <c r="HI1343" s="533"/>
      <c r="HJ1343" s="533"/>
      <c r="HK1343" s="533"/>
      <c r="HL1343" s="533"/>
      <c r="HM1343" s="533"/>
      <c r="HN1343" s="533"/>
      <c r="HO1343" s="533"/>
      <c r="HP1343" s="533"/>
      <c r="HQ1343" s="533"/>
      <c r="HR1343" s="533"/>
      <c r="HS1343" s="533"/>
      <c r="HT1343" s="533"/>
      <c r="HU1343" s="533"/>
      <c r="HV1343" s="533"/>
      <c r="HW1343" s="533"/>
      <c r="HX1343" s="533"/>
      <c r="HY1343" s="533"/>
      <c r="HZ1343" s="533"/>
      <c r="IA1343" s="533"/>
      <c r="IB1343" s="533"/>
      <c r="IC1343" s="533"/>
      <c r="ID1343" s="533"/>
      <c r="IE1343" s="533"/>
      <c r="IF1343" s="533"/>
      <c r="IG1343" s="533"/>
      <c r="IH1343" s="533"/>
      <c r="II1343" s="533"/>
      <c r="IJ1343" s="533"/>
      <c r="IK1343" s="533"/>
      <c r="IL1343" s="533"/>
      <c r="IM1343" s="533"/>
      <c r="IN1343" s="533"/>
      <c r="IO1343" s="533"/>
      <c r="IP1343" s="533"/>
      <c r="IQ1343" s="533"/>
      <c r="IR1343" s="533"/>
      <c r="IS1343" s="533"/>
      <c r="IT1343" s="533"/>
      <c r="IU1343" s="533"/>
      <c r="IV1343" s="533"/>
      <c r="IW1343" s="533"/>
      <c r="IX1343" s="533"/>
      <c r="IY1343" s="533"/>
      <c r="IZ1343" s="533"/>
      <c r="JA1343" s="533"/>
      <c r="JB1343" s="533"/>
      <c r="JC1343" s="533"/>
      <c r="JD1343" s="533"/>
      <c r="JE1343" s="533"/>
      <c r="JF1343" s="533"/>
      <c r="JG1343" s="533"/>
      <c r="JH1343" s="533"/>
    </row>
    <row r="1344" spans="1:268" s="3" customFormat="1" ht="54.75" customHeight="1" x14ac:dyDescent="0.25">
      <c r="A1344" s="1"/>
      <c r="B1344" s="1" t="s">
        <v>8569</v>
      </c>
      <c r="C1344" s="1">
        <v>11760008</v>
      </c>
      <c r="D1344" s="7">
        <v>43655</v>
      </c>
      <c r="E1344" s="7">
        <v>43655</v>
      </c>
      <c r="F1344" s="7">
        <v>45847</v>
      </c>
      <c r="G1344" s="1"/>
      <c r="H1344" s="1" t="s">
        <v>8570</v>
      </c>
      <c r="I1344" s="1"/>
      <c r="J1344" s="1" t="s">
        <v>1003</v>
      </c>
      <c r="K1344" s="1" t="s">
        <v>55</v>
      </c>
      <c r="L1344" s="1" t="s">
        <v>8573</v>
      </c>
      <c r="M1344" s="1" t="s">
        <v>181</v>
      </c>
      <c r="N1344" s="1" t="s">
        <v>151</v>
      </c>
      <c r="O1344" s="1" t="s">
        <v>52</v>
      </c>
      <c r="P1344" s="6" t="s">
        <v>8571</v>
      </c>
      <c r="Q1344" s="1"/>
      <c r="R1344" s="1" t="s">
        <v>181</v>
      </c>
      <c r="S1344" s="1" t="s">
        <v>151</v>
      </c>
      <c r="T1344" s="1" t="s">
        <v>52</v>
      </c>
      <c r="U1344" s="6" t="s">
        <v>8571</v>
      </c>
      <c r="V1344" s="1" t="s">
        <v>8572</v>
      </c>
      <c r="W1344" s="1" t="s">
        <v>8574</v>
      </c>
      <c r="X1344" s="1"/>
      <c r="Y1344" s="1"/>
      <c r="Z1344" s="9" t="s">
        <v>468</v>
      </c>
      <c r="AA1344" s="1" t="s">
        <v>360</v>
      </c>
      <c r="AB1344" s="1"/>
      <c r="AC1344" s="1"/>
      <c r="AD1344" s="1"/>
      <c r="AE1344" s="1"/>
      <c r="AF1344" s="1"/>
      <c r="AG1344" s="1"/>
      <c r="AH1344" s="1"/>
      <c r="AI1344" s="1"/>
      <c r="AJ1344" s="1"/>
      <c r="AK1344" s="1"/>
      <c r="AL1344" s="1"/>
      <c r="AM1344" s="1"/>
      <c r="AN1344" s="1"/>
      <c r="AO1344" s="1"/>
      <c r="AP1344" s="1"/>
      <c r="AQ1344" s="1"/>
      <c r="AR1344" s="1"/>
      <c r="AS1344" s="1" t="s">
        <v>8579</v>
      </c>
      <c r="AT1344" s="1"/>
      <c r="AU1344" s="1"/>
      <c r="AV1344" s="1"/>
      <c r="AW1344" s="1" t="s">
        <v>8581</v>
      </c>
      <c r="AX1344" s="1" t="s">
        <v>8582</v>
      </c>
      <c r="AY1344" s="1">
        <v>42</v>
      </c>
      <c r="AZ1344" s="1">
        <v>52</v>
      </c>
      <c r="BA1344" s="1">
        <v>47.2</v>
      </c>
      <c r="BB1344" s="1">
        <v>23</v>
      </c>
      <c r="BC1344" s="1">
        <v>6</v>
      </c>
      <c r="BD1344" s="1">
        <v>33.700000000000003</v>
      </c>
      <c r="BE1344" s="1">
        <f t="shared" si="280"/>
        <v>42.879777777777775</v>
      </c>
      <c r="BF1344" s="6">
        <f t="shared" si="281"/>
        <v>23.109361111111113</v>
      </c>
      <c r="BG1344" s="1" t="s">
        <v>38</v>
      </c>
      <c r="BH1344" s="1"/>
      <c r="BI1344" s="1"/>
      <c r="BJ1344" s="7"/>
      <c r="BK1344" s="1"/>
      <c r="BL1344" s="7"/>
      <c r="BM1344" s="1"/>
      <c r="BN1344" s="1"/>
      <c r="BO1344" s="1"/>
      <c r="BP1344" s="1"/>
      <c r="BQ1344" s="1"/>
      <c r="BR1344" s="1"/>
      <c r="BS1344" s="1"/>
      <c r="BT1344" s="533"/>
      <c r="BU1344" s="533"/>
      <c r="BV1344" s="533"/>
      <c r="BW1344" s="533"/>
      <c r="BX1344" s="533"/>
      <c r="BY1344" s="533"/>
      <c r="BZ1344" s="533"/>
      <c r="CA1344" s="533"/>
      <c r="CB1344" s="533"/>
      <c r="CC1344" s="533"/>
      <c r="CD1344" s="533"/>
      <c r="CE1344" s="533"/>
      <c r="CF1344" s="533"/>
      <c r="CG1344" s="533"/>
      <c r="CH1344" s="533"/>
      <c r="CI1344" s="533"/>
      <c r="CJ1344" s="533"/>
      <c r="CK1344" s="533"/>
      <c r="CL1344" s="533"/>
      <c r="CM1344" s="533"/>
      <c r="CN1344" s="533"/>
      <c r="CO1344" s="533"/>
      <c r="CP1344" s="533"/>
      <c r="CQ1344" s="533"/>
      <c r="CR1344" s="533"/>
      <c r="CS1344" s="533"/>
      <c r="CT1344" s="533"/>
      <c r="CU1344" s="533"/>
      <c r="CV1344" s="533"/>
      <c r="CW1344" s="533"/>
      <c r="CX1344" s="533"/>
      <c r="CY1344" s="533"/>
      <c r="CZ1344" s="533"/>
      <c r="DA1344" s="533"/>
      <c r="DB1344" s="533"/>
      <c r="DC1344" s="533"/>
      <c r="DD1344" s="533"/>
      <c r="DE1344" s="533"/>
      <c r="DF1344" s="533"/>
      <c r="DG1344" s="533"/>
      <c r="DH1344" s="533"/>
      <c r="DI1344" s="533"/>
      <c r="DJ1344" s="533"/>
      <c r="DK1344" s="533"/>
      <c r="DL1344" s="533"/>
      <c r="DM1344" s="533"/>
      <c r="DN1344" s="533"/>
      <c r="DO1344" s="533"/>
      <c r="DP1344" s="533"/>
      <c r="DQ1344" s="533"/>
      <c r="DR1344" s="533"/>
      <c r="DS1344" s="533"/>
      <c r="DT1344" s="533"/>
      <c r="DU1344" s="533"/>
      <c r="DV1344" s="533"/>
      <c r="DW1344" s="533"/>
      <c r="DX1344" s="533"/>
      <c r="DY1344" s="533"/>
      <c r="DZ1344" s="533"/>
      <c r="EA1344" s="533"/>
      <c r="EB1344" s="533"/>
      <c r="EC1344" s="533"/>
      <c r="ED1344" s="533"/>
      <c r="EE1344" s="533"/>
      <c r="EF1344" s="533"/>
      <c r="EG1344" s="533"/>
      <c r="EH1344" s="533"/>
      <c r="EI1344" s="533"/>
      <c r="EJ1344" s="533"/>
      <c r="EK1344" s="533"/>
      <c r="EL1344" s="533"/>
      <c r="EM1344" s="533"/>
      <c r="EN1344" s="533"/>
      <c r="EO1344" s="533"/>
      <c r="EP1344" s="533"/>
      <c r="EQ1344" s="533"/>
      <c r="ER1344" s="533"/>
      <c r="ES1344" s="533"/>
      <c r="ET1344" s="533"/>
      <c r="EU1344" s="533"/>
      <c r="EV1344" s="533"/>
      <c r="EW1344" s="533"/>
      <c r="EX1344" s="533"/>
      <c r="EY1344" s="533"/>
      <c r="EZ1344" s="533"/>
      <c r="FA1344" s="533"/>
      <c r="FB1344" s="533"/>
      <c r="FC1344" s="533"/>
      <c r="FD1344" s="533"/>
      <c r="FE1344" s="533"/>
      <c r="FF1344" s="533"/>
      <c r="FG1344" s="533"/>
      <c r="FH1344" s="533"/>
      <c r="FI1344" s="533"/>
      <c r="FJ1344" s="533"/>
      <c r="FK1344" s="533"/>
      <c r="FL1344" s="533"/>
      <c r="FM1344" s="533"/>
      <c r="FN1344" s="533"/>
      <c r="FO1344" s="533"/>
      <c r="FP1344" s="533"/>
      <c r="FQ1344" s="533"/>
      <c r="FR1344" s="533"/>
      <c r="FS1344" s="533"/>
      <c r="FT1344" s="533"/>
      <c r="FU1344" s="533"/>
      <c r="FV1344" s="533"/>
      <c r="FW1344" s="533"/>
      <c r="FX1344" s="533"/>
      <c r="FY1344" s="533"/>
      <c r="FZ1344" s="533"/>
      <c r="GA1344" s="533"/>
      <c r="GB1344" s="533"/>
      <c r="GC1344" s="533"/>
      <c r="GD1344" s="533"/>
      <c r="GE1344" s="533"/>
      <c r="GF1344" s="533"/>
      <c r="GG1344" s="533"/>
      <c r="GH1344" s="533"/>
      <c r="GI1344" s="533"/>
      <c r="GJ1344" s="533"/>
      <c r="GK1344" s="533"/>
      <c r="GL1344" s="533"/>
      <c r="GM1344" s="533"/>
      <c r="GN1344" s="533"/>
      <c r="GO1344" s="533"/>
      <c r="GP1344" s="533"/>
      <c r="GQ1344" s="533"/>
      <c r="GR1344" s="533"/>
      <c r="GS1344" s="533"/>
      <c r="GT1344" s="533"/>
      <c r="GU1344" s="533"/>
      <c r="GV1344" s="533"/>
      <c r="GW1344" s="533"/>
      <c r="GX1344" s="533"/>
      <c r="GY1344" s="533"/>
      <c r="GZ1344" s="533"/>
      <c r="HA1344" s="533"/>
      <c r="HB1344" s="533"/>
      <c r="HC1344" s="533"/>
      <c r="HD1344" s="533"/>
      <c r="HE1344" s="533"/>
      <c r="HF1344" s="533"/>
      <c r="HG1344" s="533"/>
      <c r="HH1344" s="533"/>
      <c r="HI1344" s="533"/>
      <c r="HJ1344" s="533"/>
      <c r="HK1344" s="533"/>
      <c r="HL1344" s="533"/>
      <c r="HM1344" s="533"/>
      <c r="HN1344" s="533"/>
      <c r="HO1344" s="533"/>
      <c r="HP1344" s="533"/>
      <c r="HQ1344" s="533"/>
      <c r="HR1344" s="533"/>
      <c r="HS1344" s="533"/>
      <c r="HT1344" s="533"/>
      <c r="HU1344" s="533"/>
      <c r="HV1344" s="533"/>
      <c r="HW1344" s="533"/>
      <c r="HX1344" s="533"/>
      <c r="HY1344" s="533"/>
      <c r="HZ1344" s="533"/>
      <c r="IA1344" s="533"/>
      <c r="IB1344" s="533"/>
      <c r="IC1344" s="533"/>
      <c r="ID1344" s="533"/>
      <c r="IE1344" s="533"/>
      <c r="IF1344" s="533"/>
      <c r="IG1344" s="533"/>
      <c r="IH1344" s="533"/>
      <c r="II1344" s="533"/>
      <c r="IJ1344" s="533"/>
      <c r="IK1344" s="533"/>
      <c r="IL1344" s="533"/>
      <c r="IM1344" s="533"/>
      <c r="IN1344" s="533"/>
      <c r="IO1344" s="533"/>
      <c r="IP1344" s="533"/>
      <c r="IQ1344" s="533"/>
      <c r="IR1344" s="533"/>
      <c r="IS1344" s="533"/>
      <c r="IT1344" s="533"/>
      <c r="IU1344" s="533"/>
      <c r="IV1344" s="533"/>
      <c r="IW1344" s="533"/>
      <c r="IX1344" s="533"/>
      <c r="IY1344" s="533"/>
      <c r="IZ1344" s="533"/>
      <c r="JA1344" s="533"/>
      <c r="JB1344" s="533"/>
      <c r="JC1344" s="533"/>
      <c r="JD1344" s="533"/>
      <c r="JE1344" s="533"/>
      <c r="JF1344" s="533"/>
      <c r="JG1344" s="533"/>
      <c r="JH1344" s="533"/>
    </row>
    <row r="1345" spans="1:268" s="3" customFormat="1" ht="54.75" customHeight="1" thickBot="1" x14ac:dyDescent="0.3">
      <c r="A1345" s="178"/>
      <c r="B1345" s="178" t="s">
        <v>8569</v>
      </c>
      <c r="C1345" s="178">
        <v>11760008</v>
      </c>
      <c r="D1345" s="179">
        <v>43655</v>
      </c>
      <c r="E1345" s="179">
        <v>43655</v>
      </c>
      <c r="F1345" s="179">
        <v>45847</v>
      </c>
      <c r="G1345" s="178"/>
      <c r="H1345" s="178" t="s">
        <v>8570</v>
      </c>
      <c r="I1345" s="178"/>
      <c r="J1345" s="178" t="s">
        <v>1003</v>
      </c>
      <c r="K1345" s="178" t="s">
        <v>55</v>
      </c>
      <c r="L1345" s="178" t="s">
        <v>8573</v>
      </c>
      <c r="M1345" s="178" t="s">
        <v>181</v>
      </c>
      <c r="N1345" s="178" t="s">
        <v>151</v>
      </c>
      <c r="O1345" s="178" t="s">
        <v>52</v>
      </c>
      <c r="P1345" s="180" t="s">
        <v>8571</v>
      </c>
      <c r="Q1345" s="178"/>
      <c r="R1345" s="178" t="s">
        <v>181</v>
      </c>
      <c r="S1345" s="178" t="s">
        <v>151</v>
      </c>
      <c r="T1345" s="178" t="s">
        <v>52</v>
      </c>
      <c r="U1345" s="180" t="s">
        <v>8571</v>
      </c>
      <c r="V1345" s="178" t="s">
        <v>8572</v>
      </c>
      <c r="W1345" s="178" t="s">
        <v>8574</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8583</v>
      </c>
      <c r="AT1345" s="178"/>
      <c r="AU1345" s="178"/>
      <c r="AV1345" s="178"/>
      <c r="AW1345" s="178" t="s">
        <v>8584</v>
      </c>
      <c r="AX1345" s="178" t="s">
        <v>8585</v>
      </c>
      <c r="AY1345" s="178">
        <v>42</v>
      </c>
      <c r="AZ1345" s="178">
        <v>52</v>
      </c>
      <c r="BA1345" s="178">
        <v>47.8</v>
      </c>
      <c r="BB1345" s="178">
        <v>23</v>
      </c>
      <c r="BC1345" s="178">
        <v>6</v>
      </c>
      <c r="BD1345" s="178">
        <v>31.2</v>
      </c>
      <c r="BE1345" s="178">
        <f t="shared" si="280"/>
        <v>42.879944444444448</v>
      </c>
      <c r="BF1345" s="180">
        <f t="shared" si="281"/>
        <v>23.108666666666668</v>
      </c>
      <c r="BG1345" s="178" t="s">
        <v>38</v>
      </c>
      <c r="BH1345" s="178"/>
      <c r="BI1345" s="178"/>
      <c r="BJ1345" s="179"/>
      <c r="BK1345" s="178"/>
      <c r="BL1345" s="179"/>
      <c r="BM1345" s="178"/>
      <c r="BN1345" s="178"/>
      <c r="BO1345" s="178"/>
      <c r="BP1345" s="178"/>
      <c r="BQ1345" s="178"/>
      <c r="BR1345" s="178"/>
      <c r="BS1345" s="178"/>
      <c r="BT1345" s="533"/>
      <c r="BU1345" s="533"/>
      <c r="BV1345" s="533"/>
      <c r="BW1345" s="533"/>
      <c r="BX1345" s="533"/>
      <c r="BY1345" s="533"/>
      <c r="BZ1345" s="533"/>
      <c r="CA1345" s="533"/>
      <c r="CB1345" s="533"/>
      <c r="CC1345" s="533"/>
      <c r="CD1345" s="533"/>
      <c r="CE1345" s="533"/>
      <c r="CF1345" s="533"/>
      <c r="CG1345" s="533"/>
      <c r="CH1345" s="533"/>
      <c r="CI1345" s="533"/>
      <c r="CJ1345" s="533"/>
      <c r="CK1345" s="533"/>
      <c r="CL1345" s="533"/>
      <c r="CM1345" s="533"/>
      <c r="CN1345" s="533"/>
      <c r="CO1345" s="533"/>
      <c r="CP1345" s="533"/>
      <c r="CQ1345" s="533"/>
      <c r="CR1345" s="533"/>
      <c r="CS1345" s="533"/>
      <c r="CT1345" s="533"/>
      <c r="CU1345" s="533"/>
      <c r="CV1345" s="533"/>
      <c r="CW1345" s="533"/>
      <c r="CX1345" s="533"/>
      <c r="CY1345" s="533"/>
      <c r="CZ1345" s="533"/>
      <c r="DA1345" s="533"/>
      <c r="DB1345" s="533"/>
      <c r="DC1345" s="533"/>
      <c r="DD1345" s="533"/>
      <c r="DE1345" s="533"/>
      <c r="DF1345" s="533"/>
      <c r="DG1345" s="533"/>
      <c r="DH1345" s="533"/>
      <c r="DI1345" s="533"/>
      <c r="DJ1345" s="533"/>
      <c r="DK1345" s="533"/>
      <c r="DL1345" s="533"/>
      <c r="DM1345" s="533"/>
      <c r="DN1345" s="533"/>
      <c r="DO1345" s="533"/>
      <c r="DP1345" s="533"/>
      <c r="DQ1345" s="533"/>
      <c r="DR1345" s="533"/>
      <c r="DS1345" s="533"/>
      <c r="DT1345" s="533"/>
      <c r="DU1345" s="533"/>
      <c r="DV1345" s="533"/>
      <c r="DW1345" s="533"/>
      <c r="DX1345" s="533"/>
      <c r="DY1345" s="533"/>
      <c r="DZ1345" s="533"/>
      <c r="EA1345" s="533"/>
      <c r="EB1345" s="533"/>
      <c r="EC1345" s="533"/>
      <c r="ED1345" s="533"/>
      <c r="EE1345" s="533"/>
      <c r="EF1345" s="533"/>
      <c r="EG1345" s="533"/>
      <c r="EH1345" s="533"/>
      <c r="EI1345" s="533"/>
      <c r="EJ1345" s="533"/>
      <c r="EK1345" s="533"/>
      <c r="EL1345" s="533"/>
      <c r="EM1345" s="533"/>
      <c r="EN1345" s="533"/>
      <c r="EO1345" s="533"/>
      <c r="EP1345" s="533"/>
      <c r="EQ1345" s="533"/>
      <c r="ER1345" s="533"/>
      <c r="ES1345" s="533"/>
      <c r="ET1345" s="533"/>
      <c r="EU1345" s="533"/>
      <c r="EV1345" s="533"/>
      <c r="EW1345" s="533"/>
      <c r="EX1345" s="533"/>
      <c r="EY1345" s="533"/>
      <c r="EZ1345" s="533"/>
      <c r="FA1345" s="533"/>
      <c r="FB1345" s="533"/>
      <c r="FC1345" s="533"/>
      <c r="FD1345" s="533"/>
      <c r="FE1345" s="533"/>
      <c r="FF1345" s="533"/>
      <c r="FG1345" s="533"/>
      <c r="FH1345" s="533"/>
      <c r="FI1345" s="533"/>
      <c r="FJ1345" s="533"/>
      <c r="FK1345" s="533"/>
      <c r="FL1345" s="533"/>
      <c r="FM1345" s="533"/>
      <c r="FN1345" s="533"/>
      <c r="FO1345" s="533"/>
      <c r="FP1345" s="533"/>
      <c r="FQ1345" s="533"/>
      <c r="FR1345" s="533"/>
      <c r="FS1345" s="533"/>
      <c r="FT1345" s="533"/>
      <c r="FU1345" s="533"/>
      <c r="FV1345" s="533"/>
      <c r="FW1345" s="533"/>
      <c r="FX1345" s="533"/>
      <c r="FY1345" s="533"/>
      <c r="FZ1345" s="533"/>
      <c r="GA1345" s="533"/>
      <c r="GB1345" s="533"/>
      <c r="GC1345" s="533"/>
      <c r="GD1345" s="533"/>
      <c r="GE1345" s="533"/>
      <c r="GF1345" s="533"/>
      <c r="GG1345" s="533"/>
      <c r="GH1345" s="533"/>
      <c r="GI1345" s="533"/>
      <c r="GJ1345" s="533"/>
      <c r="GK1345" s="533"/>
      <c r="GL1345" s="533"/>
      <c r="GM1345" s="533"/>
      <c r="GN1345" s="533"/>
      <c r="GO1345" s="533"/>
      <c r="GP1345" s="533"/>
      <c r="GQ1345" s="533"/>
      <c r="GR1345" s="533"/>
      <c r="GS1345" s="533"/>
      <c r="GT1345" s="533"/>
      <c r="GU1345" s="533"/>
      <c r="GV1345" s="533"/>
      <c r="GW1345" s="533"/>
      <c r="GX1345" s="533"/>
      <c r="GY1345" s="533"/>
      <c r="GZ1345" s="533"/>
      <c r="HA1345" s="533"/>
      <c r="HB1345" s="533"/>
      <c r="HC1345" s="533"/>
      <c r="HD1345" s="533"/>
      <c r="HE1345" s="533"/>
      <c r="HF1345" s="533"/>
      <c r="HG1345" s="533"/>
      <c r="HH1345" s="533"/>
      <c r="HI1345" s="533"/>
      <c r="HJ1345" s="533"/>
      <c r="HK1345" s="533"/>
      <c r="HL1345" s="533"/>
      <c r="HM1345" s="533"/>
      <c r="HN1345" s="533"/>
      <c r="HO1345" s="533"/>
      <c r="HP1345" s="533"/>
      <c r="HQ1345" s="533"/>
      <c r="HR1345" s="533"/>
      <c r="HS1345" s="533"/>
      <c r="HT1345" s="533"/>
      <c r="HU1345" s="533"/>
      <c r="HV1345" s="533"/>
      <c r="HW1345" s="533"/>
      <c r="HX1345" s="533"/>
      <c r="HY1345" s="533"/>
      <c r="HZ1345" s="533"/>
      <c r="IA1345" s="533"/>
      <c r="IB1345" s="533"/>
      <c r="IC1345" s="533"/>
      <c r="ID1345" s="533"/>
      <c r="IE1345" s="533"/>
      <c r="IF1345" s="533"/>
      <c r="IG1345" s="533"/>
      <c r="IH1345" s="533"/>
      <c r="II1345" s="533"/>
      <c r="IJ1345" s="533"/>
      <c r="IK1345" s="533"/>
      <c r="IL1345" s="533"/>
      <c r="IM1345" s="533"/>
      <c r="IN1345" s="533"/>
      <c r="IO1345" s="533"/>
      <c r="IP1345" s="533"/>
      <c r="IQ1345" s="533"/>
      <c r="IR1345" s="533"/>
      <c r="IS1345" s="533"/>
      <c r="IT1345" s="533"/>
      <c r="IU1345" s="533"/>
      <c r="IV1345" s="533"/>
      <c r="IW1345" s="533"/>
      <c r="IX1345" s="533"/>
      <c r="IY1345" s="533"/>
      <c r="IZ1345" s="533"/>
      <c r="JA1345" s="533"/>
      <c r="JB1345" s="533"/>
      <c r="JC1345" s="533"/>
      <c r="JD1345" s="533"/>
      <c r="JE1345" s="533"/>
      <c r="JF1345" s="533"/>
      <c r="JG1345" s="533"/>
      <c r="JH1345" s="533"/>
    </row>
    <row r="1346" spans="1:268" s="3" customFormat="1" ht="54.75" customHeight="1" x14ac:dyDescent="0.25">
      <c r="A1346" s="1" t="s">
        <v>3392</v>
      </c>
      <c r="B1346" s="1" t="s">
        <v>8586</v>
      </c>
      <c r="C1346" s="1">
        <v>11160150</v>
      </c>
      <c r="D1346" s="7">
        <v>43665</v>
      </c>
      <c r="E1346" s="7">
        <v>43665</v>
      </c>
      <c r="F1346" s="7">
        <v>45857</v>
      </c>
      <c r="G1346" s="1"/>
      <c r="H1346" s="1" t="s">
        <v>1220</v>
      </c>
      <c r="I1346" s="1"/>
      <c r="J1346" s="1" t="s">
        <v>8561</v>
      </c>
      <c r="K1346" s="1" t="s">
        <v>55</v>
      </c>
      <c r="L1346" s="1" t="s">
        <v>8562</v>
      </c>
      <c r="M1346" s="1" t="s">
        <v>131</v>
      </c>
      <c r="N1346" s="1" t="s">
        <v>131</v>
      </c>
      <c r="O1346" s="1" t="s">
        <v>52</v>
      </c>
      <c r="P1346" s="6" t="s">
        <v>5310</v>
      </c>
      <c r="Q1346" s="1" t="s">
        <v>8564</v>
      </c>
      <c r="R1346" s="1" t="s">
        <v>131</v>
      </c>
      <c r="S1346" s="1" t="s">
        <v>131</v>
      </c>
      <c r="T1346" s="1" t="s">
        <v>52</v>
      </c>
      <c r="U1346" s="6" t="s">
        <v>5310</v>
      </c>
      <c r="V1346" s="1" t="s">
        <v>8587</v>
      </c>
      <c r="W1346" s="1" t="s">
        <v>8588</v>
      </c>
      <c r="X1346" s="1"/>
      <c r="Y1346" s="1"/>
      <c r="Z1346" s="9" t="s">
        <v>468</v>
      </c>
      <c r="AA1346" s="1" t="s">
        <v>360</v>
      </c>
      <c r="AB1346" s="1">
        <v>0.80100000000000005</v>
      </c>
      <c r="AC1346" s="1">
        <v>112.5</v>
      </c>
      <c r="AD1346" s="1">
        <v>3547800</v>
      </c>
      <c r="AE1346" s="1"/>
      <c r="AF1346" s="1"/>
      <c r="AG1346" s="1"/>
      <c r="AH1346" s="1"/>
      <c r="AI1346" s="1"/>
      <c r="AJ1346" s="1"/>
      <c r="AK1346" s="1"/>
      <c r="AL1346" s="1">
        <v>3547800</v>
      </c>
      <c r="AM1346" s="1"/>
      <c r="AN1346" s="1"/>
      <c r="AO1346" s="1">
        <v>80.14</v>
      </c>
      <c r="AP1346" s="1">
        <v>2.5</v>
      </c>
      <c r="AQ1346" s="1" t="s">
        <v>38</v>
      </c>
      <c r="AR1346" s="1"/>
      <c r="AS1346" s="1" t="s">
        <v>468</v>
      </c>
      <c r="AT1346" s="1"/>
      <c r="AU1346" s="1"/>
      <c r="AV1346" s="1">
        <v>1050</v>
      </c>
      <c r="AW1346" s="1" t="s">
        <v>8589</v>
      </c>
      <c r="AX1346" s="1" t="s">
        <v>8590</v>
      </c>
      <c r="AY1346" s="1">
        <v>42</v>
      </c>
      <c r="AZ1346" s="1">
        <v>17</v>
      </c>
      <c r="BA1346" s="1">
        <v>57.6</v>
      </c>
      <c r="BB1346" s="1">
        <v>23</v>
      </c>
      <c r="BC1346" s="1">
        <v>34</v>
      </c>
      <c r="BD1346" s="1">
        <v>13.7</v>
      </c>
      <c r="BE1346" s="1">
        <f t="shared" si="280"/>
        <v>42.29933333333333</v>
      </c>
      <c r="BF1346" s="6">
        <f t="shared" si="281"/>
        <v>23.570472222222222</v>
      </c>
      <c r="BG1346" s="1" t="s">
        <v>38</v>
      </c>
      <c r="BH1346" s="1"/>
      <c r="BI1346" s="1"/>
      <c r="BJ1346" s="7"/>
      <c r="BK1346" s="1"/>
      <c r="BL1346" s="7"/>
      <c r="BM1346" s="1"/>
      <c r="BN1346" s="1"/>
      <c r="BO1346" s="1"/>
      <c r="BP1346" s="1"/>
      <c r="BQ1346" s="1"/>
      <c r="BR1346" s="1"/>
      <c r="BS1346" s="1"/>
      <c r="BT1346" s="533"/>
      <c r="BU1346" s="533"/>
      <c r="BV1346" s="533"/>
      <c r="BW1346" s="533"/>
      <c r="BX1346" s="533"/>
      <c r="BY1346" s="533"/>
      <c r="BZ1346" s="533"/>
      <c r="CA1346" s="533"/>
      <c r="CB1346" s="533"/>
      <c r="CC1346" s="533"/>
      <c r="CD1346" s="533"/>
      <c r="CE1346" s="533"/>
      <c r="CF1346" s="533"/>
      <c r="CG1346" s="533"/>
      <c r="CH1346" s="533"/>
      <c r="CI1346" s="533"/>
      <c r="CJ1346" s="533"/>
      <c r="CK1346" s="533"/>
      <c r="CL1346" s="533"/>
      <c r="CM1346" s="533"/>
      <c r="CN1346" s="533"/>
      <c r="CO1346" s="533"/>
      <c r="CP1346" s="533"/>
      <c r="CQ1346" s="533"/>
      <c r="CR1346" s="533"/>
      <c r="CS1346" s="533"/>
      <c r="CT1346" s="533"/>
      <c r="CU1346" s="533"/>
      <c r="CV1346" s="533"/>
      <c r="CW1346" s="533"/>
      <c r="CX1346" s="533"/>
      <c r="CY1346" s="533"/>
      <c r="CZ1346" s="533"/>
      <c r="DA1346" s="533"/>
      <c r="DB1346" s="533"/>
      <c r="DC1346" s="533"/>
      <c r="DD1346" s="533"/>
      <c r="DE1346" s="533"/>
      <c r="DF1346" s="533"/>
      <c r="DG1346" s="533"/>
      <c r="DH1346" s="533"/>
      <c r="DI1346" s="533"/>
      <c r="DJ1346" s="533"/>
      <c r="DK1346" s="533"/>
      <c r="DL1346" s="533"/>
      <c r="DM1346" s="533"/>
      <c r="DN1346" s="533"/>
      <c r="DO1346" s="533"/>
      <c r="DP1346" s="533"/>
      <c r="DQ1346" s="533"/>
      <c r="DR1346" s="533"/>
      <c r="DS1346" s="533"/>
      <c r="DT1346" s="533"/>
      <c r="DU1346" s="533"/>
      <c r="DV1346" s="533"/>
      <c r="DW1346" s="533"/>
      <c r="DX1346" s="533"/>
      <c r="DY1346" s="533"/>
      <c r="DZ1346" s="533"/>
      <c r="EA1346" s="533"/>
      <c r="EB1346" s="533"/>
      <c r="EC1346" s="533"/>
      <c r="ED1346" s="533"/>
      <c r="EE1346" s="533"/>
      <c r="EF1346" s="533"/>
      <c r="EG1346" s="533"/>
      <c r="EH1346" s="533"/>
      <c r="EI1346" s="533"/>
      <c r="EJ1346" s="533"/>
      <c r="EK1346" s="533"/>
      <c r="EL1346" s="533"/>
      <c r="EM1346" s="533"/>
      <c r="EN1346" s="533"/>
      <c r="EO1346" s="533"/>
      <c r="EP1346" s="533"/>
      <c r="EQ1346" s="533"/>
      <c r="ER1346" s="533"/>
      <c r="ES1346" s="533"/>
      <c r="ET1346" s="533"/>
      <c r="EU1346" s="533"/>
      <c r="EV1346" s="533"/>
      <c r="EW1346" s="533"/>
      <c r="EX1346" s="533"/>
      <c r="EY1346" s="533"/>
      <c r="EZ1346" s="533"/>
      <c r="FA1346" s="533"/>
      <c r="FB1346" s="533"/>
      <c r="FC1346" s="533"/>
      <c r="FD1346" s="533"/>
      <c r="FE1346" s="533"/>
      <c r="FF1346" s="533"/>
      <c r="FG1346" s="533"/>
      <c r="FH1346" s="533"/>
      <c r="FI1346" s="533"/>
      <c r="FJ1346" s="533"/>
      <c r="FK1346" s="533"/>
      <c r="FL1346" s="533"/>
      <c r="FM1346" s="533"/>
      <c r="FN1346" s="533"/>
      <c r="FO1346" s="533"/>
      <c r="FP1346" s="533"/>
      <c r="FQ1346" s="533"/>
      <c r="FR1346" s="533"/>
      <c r="FS1346" s="533"/>
      <c r="FT1346" s="533"/>
      <c r="FU1346" s="533"/>
      <c r="FV1346" s="533"/>
      <c r="FW1346" s="533"/>
      <c r="FX1346" s="533"/>
      <c r="FY1346" s="533"/>
      <c r="FZ1346" s="533"/>
      <c r="GA1346" s="533"/>
      <c r="GB1346" s="533"/>
      <c r="GC1346" s="533"/>
      <c r="GD1346" s="533"/>
      <c r="GE1346" s="533"/>
      <c r="GF1346" s="533"/>
      <c r="GG1346" s="533"/>
      <c r="GH1346" s="533"/>
      <c r="GI1346" s="533"/>
      <c r="GJ1346" s="533"/>
      <c r="GK1346" s="533"/>
      <c r="GL1346" s="533"/>
      <c r="GM1346" s="533"/>
      <c r="GN1346" s="533"/>
      <c r="GO1346" s="533"/>
      <c r="GP1346" s="533"/>
      <c r="GQ1346" s="533"/>
      <c r="GR1346" s="533"/>
      <c r="GS1346" s="533"/>
      <c r="GT1346" s="533"/>
      <c r="GU1346" s="533"/>
      <c r="GV1346" s="533"/>
      <c r="GW1346" s="533"/>
      <c r="GX1346" s="533"/>
      <c r="GY1346" s="533"/>
      <c r="GZ1346" s="533"/>
      <c r="HA1346" s="533"/>
      <c r="HB1346" s="533"/>
      <c r="HC1346" s="533"/>
      <c r="HD1346" s="533"/>
      <c r="HE1346" s="533"/>
      <c r="HF1346" s="533"/>
      <c r="HG1346" s="533"/>
      <c r="HH1346" s="533"/>
      <c r="HI1346" s="533"/>
      <c r="HJ1346" s="533"/>
      <c r="HK1346" s="533"/>
      <c r="HL1346" s="533"/>
      <c r="HM1346" s="533"/>
      <c r="HN1346" s="533"/>
      <c r="HO1346" s="533"/>
      <c r="HP1346" s="533"/>
      <c r="HQ1346" s="533"/>
      <c r="HR1346" s="533"/>
      <c r="HS1346" s="533"/>
      <c r="HT1346" s="533"/>
      <c r="HU1346" s="533"/>
      <c r="HV1346" s="533"/>
      <c r="HW1346" s="533"/>
      <c r="HX1346" s="533"/>
      <c r="HY1346" s="533"/>
      <c r="HZ1346" s="533"/>
      <c r="IA1346" s="533"/>
      <c r="IB1346" s="533"/>
      <c r="IC1346" s="533"/>
      <c r="ID1346" s="533"/>
      <c r="IE1346" s="533"/>
      <c r="IF1346" s="533"/>
      <c r="IG1346" s="533"/>
      <c r="IH1346" s="533"/>
      <c r="II1346" s="533"/>
      <c r="IJ1346" s="533"/>
      <c r="IK1346" s="533"/>
      <c r="IL1346" s="533"/>
      <c r="IM1346" s="533"/>
      <c r="IN1346" s="533"/>
      <c r="IO1346" s="533"/>
      <c r="IP1346" s="533"/>
      <c r="IQ1346" s="533"/>
      <c r="IR1346" s="533"/>
      <c r="IS1346" s="533"/>
      <c r="IT1346" s="533"/>
      <c r="IU1346" s="533"/>
      <c r="IV1346" s="533"/>
      <c r="IW1346" s="533"/>
      <c r="IX1346" s="533"/>
      <c r="IY1346" s="533"/>
      <c r="IZ1346" s="533"/>
      <c r="JA1346" s="533"/>
      <c r="JB1346" s="533"/>
      <c r="JC1346" s="533"/>
      <c r="JD1346" s="533"/>
      <c r="JE1346" s="533"/>
      <c r="JF1346" s="533"/>
      <c r="JG1346" s="533"/>
      <c r="JH1346" s="533"/>
    </row>
    <row r="1347" spans="1:268" s="3" customFormat="1" ht="54.75" customHeight="1" thickBot="1" x14ac:dyDescent="0.3">
      <c r="A1347" s="178"/>
      <c r="B1347" s="178" t="s">
        <v>8586</v>
      </c>
      <c r="C1347" s="178">
        <v>11160150</v>
      </c>
      <c r="D1347" s="179">
        <v>43665</v>
      </c>
      <c r="E1347" s="179">
        <v>43665</v>
      </c>
      <c r="F1347" s="179">
        <v>45857</v>
      </c>
      <c r="G1347" s="178"/>
      <c r="H1347" s="178" t="s">
        <v>1220</v>
      </c>
      <c r="I1347" s="178"/>
      <c r="J1347" s="178" t="s">
        <v>8561</v>
      </c>
      <c r="K1347" s="178" t="s">
        <v>55</v>
      </c>
      <c r="L1347" s="178" t="s">
        <v>8562</v>
      </c>
      <c r="M1347" s="178" t="s">
        <v>131</v>
      </c>
      <c r="N1347" s="178" t="s">
        <v>131</v>
      </c>
      <c r="O1347" s="178" t="s">
        <v>52</v>
      </c>
      <c r="P1347" s="180" t="s">
        <v>5310</v>
      </c>
      <c r="Q1347" s="178" t="s">
        <v>8564</v>
      </c>
      <c r="R1347" s="178" t="s">
        <v>131</v>
      </c>
      <c r="S1347" s="178" t="s">
        <v>131</v>
      </c>
      <c r="T1347" s="178" t="s">
        <v>52</v>
      </c>
      <c r="U1347" s="180" t="s">
        <v>5310</v>
      </c>
      <c r="V1347" s="178" t="s">
        <v>8587</v>
      </c>
      <c r="W1347" s="178" t="s">
        <v>8588</v>
      </c>
      <c r="X1347" s="178"/>
      <c r="Y1347" s="178"/>
      <c r="Z1347" s="181" t="s">
        <v>468</v>
      </c>
      <c r="AA1347" s="178" t="s">
        <v>360</v>
      </c>
      <c r="AB1347" s="178"/>
      <c r="AC1347" s="178"/>
      <c r="AD1347" s="178"/>
      <c r="AE1347" s="178"/>
      <c r="AF1347" s="178"/>
      <c r="AG1347" s="178"/>
      <c r="AH1347" s="178"/>
      <c r="AI1347" s="178"/>
      <c r="AJ1347" s="178"/>
      <c r="AK1347" s="178"/>
      <c r="AL1347" s="178"/>
      <c r="AM1347" s="178"/>
      <c r="AN1347" s="178"/>
      <c r="AO1347" s="178"/>
      <c r="AP1347" s="178"/>
      <c r="AQ1347" s="178"/>
      <c r="AR1347" s="178"/>
      <c r="AS1347" s="178" t="s">
        <v>3573</v>
      </c>
      <c r="AT1347" s="178"/>
      <c r="AU1347" s="178"/>
      <c r="AV1347" s="178">
        <v>1027</v>
      </c>
      <c r="AW1347" s="178" t="s">
        <v>8591</v>
      </c>
      <c r="AX1347" s="178" t="s">
        <v>8592</v>
      </c>
      <c r="AY1347" s="178">
        <v>42</v>
      </c>
      <c r="AZ1347" s="178">
        <v>18</v>
      </c>
      <c r="BA1347" s="178">
        <v>17.899999999999999</v>
      </c>
      <c r="BB1347" s="178">
        <v>23</v>
      </c>
      <c r="BC1347" s="178">
        <v>34</v>
      </c>
      <c r="BD1347" s="178">
        <v>6.2</v>
      </c>
      <c r="BE1347" s="178">
        <f t="shared" si="280"/>
        <v>42.304972222222219</v>
      </c>
      <c r="BF1347" s="180">
        <f t="shared" si="281"/>
        <v>23.56838888888889</v>
      </c>
      <c r="BG1347" s="178" t="s">
        <v>38</v>
      </c>
      <c r="BH1347" s="178"/>
      <c r="BI1347" s="178"/>
      <c r="BJ1347" s="179"/>
      <c r="BK1347" s="178"/>
      <c r="BL1347" s="179"/>
      <c r="BM1347" s="178"/>
      <c r="BN1347" s="178"/>
      <c r="BO1347" s="178"/>
      <c r="BP1347" s="178"/>
      <c r="BQ1347" s="178"/>
      <c r="BR1347" s="178"/>
      <c r="BS1347" s="178"/>
      <c r="BT1347" s="533"/>
      <c r="BU1347" s="533"/>
      <c r="BV1347" s="533"/>
      <c r="BW1347" s="533"/>
      <c r="BX1347" s="533"/>
      <c r="BY1347" s="533"/>
      <c r="BZ1347" s="533"/>
      <c r="CA1347" s="533"/>
      <c r="CB1347" s="533"/>
      <c r="CC1347" s="533"/>
      <c r="CD1347" s="533"/>
      <c r="CE1347" s="533"/>
      <c r="CF1347" s="533"/>
      <c r="CG1347" s="533"/>
      <c r="CH1347" s="533"/>
      <c r="CI1347" s="533"/>
      <c r="CJ1347" s="533"/>
      <c r="CK1347" s="533"/>
      <c r="CL1347" s="533"/>
      <c r="CM1347" s="533"/>
      <c r="CN1347" s="533"/>
      <c r="CO1347" s="533"/>
      <c r="CP1347" s="533"/>
      <c r="CQ1347" s="533"/>
      <c r="CR1347" s="533"/>
      <c r="CS1347" s="533"/>
      <c r="CT1347" s="533"/>
      <c r="CU1347" s="533"/>
      <c r="CV1347" s="533"/>
      <c r="CW1347" s="533"/>
      <c r="CX1347" s="533"/>
      <c r="CY1347" s="533"/>
      <c r="CZ1347" s="533"/>
      <c r="DA1347" s="533"/>
      <c r="DB1347" s="533"/>
      <c r="DC1347" s="533"/>
      <c r="DD1347" s="533"/>
      <c r="DE1347" s="533"/>
      <c r="DF1347" s="533"/>
      <c r="DG1347" s="533"/>
      <c r="DH1347" s="533"/>
      <c r="DI1347" s="533"/>
      <c r="DJ1347" s="533"/>
      <c r="DK1347" s="533"/>
      <c r="DL1347" s="533"/>
      <c r="DM1347" s="533"/>
      <c r="DN1347" s="533"/>
      <c r="DO1347" s="533"/>
      <c r="DP1347" s="533"/>
      <c r="DQ1347" s="533"/>
      <c r="DR1347" s="533"/>
      <c r="DS1347" s="533"/>
      <c r="DT1347" s="533"/>
      <c r="DU1347" s="533"/>
      <c r="DV1347" s="533"/>
      <c r="DW1347" s="533"/>
      <c r="DX1347" s="533"/>
      <c r="DY1347" s="533"/>
      <c r="DZ1347" s="533"/>
      <c r="EA1347" s="533"/>
      <c r="EB1347" s="533"/>
      <c r="EC1347" s="533"/>
      <c r="ED1347" s="533"/>
      <c r="EE1347" s="533"/>
      <c r="EF1347" s="533"/>
      <c r="EG1347" s="533"/>
      <c r="EH1347" s="533"/>
      <c r="EI1347" s="533"/>
      <c r="EJ1347" s="533"/>
      <c r="EK1347" s="533"/>
      <c r="EL1347" s="533"/>
      <c r="EM1347" s="533"/>
      <c r="EN1347" s="533"/>
      <c r="EO1347" s="533"/>
      <c r="EP1347" s="533"/>
      <c r="EQ1347" s="533"/>
      <c r="ER1347" s="533"/>
      <c r="ES1347" s="533"/>
      <c r="ET1347" s="533"/>
      <c r="EU1347" s="533"/>
      <c r="EV1347" s="533"/>
      <c r="EW1347" s="533"/>
      <c r="EX1347" s="533"/>
      <c r="EY1347" s="533"/>
      <c r="EZ1347" s="533"/>
      <c r="FA1347" s="533"/>
      <c r="FB1347" s="533"/>
      <c r="FC1347" s="533"/>
      <c r="FD1347" s="533"/>
      <c r="FE1347" s="533"/>
      <c r="FF1347" s="533"/>
      <c r="FG1347" s="533"/>
      <c r="FH1347" s="533"/>
      <c r="FI1347" s="533"/>
      <c r="FJ1347" s="533"/>
      <c r="FK1347" s="533"/>
      <c r="FL1347" s="533"/>
      <c r="FM1347" s="533"/>
      <c r="FN1347" s="533"/>
      <c r="FO1347" s="533"/>
      <c r="FP1347" s="533"/>
      <c r="FQ1347" s="533"/>
      <c r="FR1347" s="533"/>
      <c r="FS1347" s="533"/>
      <c r="FT1347" s="533"/>
      <c r="FU1347" s="533"/>
      <c r="FV1347" s="533"/>
      <c r="FW1347" s="533"/>
      <c r="FX1347" s="533"/>
      <c r="FY1347" s="533"/>
      <c r="FZ1347" s="533"/>
      <c r="GA1347" s="533"/>
      <c r="GB1347" s="533"/>
      <c r="GC1347" s="533"/>
      <c r="GD1347" s="533"/>
      <c r="GE1347" s="533"/>
      <c r="GF1347" s="533"/>
      <c r="GG1347" s="533"/>
      <c r="GH1347" s="533"/>
      <c r="GI1347" s="533"/>
      <c r="GJ1347" s="533"/>
      <c r="GK1347" s="533"/>
      <c r="GL1347" s="533"/>
      <c r="GM1347" s="533"/>
      <c r="GN1347" s="533"/>
      <c r="GO1347" s="533"/>
      <c r="GP1347" s="533"/>
      <c r="GQ1347" s="533"/>
      <c r="GR1347" s="533"/>
      <c r="GS1347" s="533"/>
      <c r="GT1347" s="533"/>
      <c r="GU1347" s="533"/>
      <c r="GV1347" s="533"/>
      <c r="GW1347" s="533"/>
      <c r="GX1347" s="533"/>
      <c r="GY1347" s="533"/>
      <c r="GZ1347" s="533"/>
      <c r="HA1347" s="533"/>
      <c r="HB1347" s="533"/>
      <c r="HC1347" s="533"/>
      <c r="HD1347" s="533"/>
      <c r="HE1347" s="533"/>
      <c r="HF1347" s="533"/>
      <c r="HG1347" s="533"/>
      <c r="HH1347" s="533"/>
      <c r="HI1347" s="533"/>
      <c r="HJ1347" s="533"/>
      <c r="HK1347" s="533"/>
      <c r="HL1347" s="533"/>
      <c r="HM1347" s="533"/>
      <c r="HN1347" s="533"/>
      <c r="HO1347" s="533"/>
      <c r="HP1347" s="533"/>
      <c r="HQ1347" s="533"/>
      <c r="HR1347" s="533"/>
      <c r="HS1347" s="533"/>
      <c r="HT1347" s="533"/>
      <c r="HU1347" s="533"/>
      <c r="HV1347" s="533"/>
      <c r="HW1347" s="533"/>
      <c r="HX1347" s="533"/>
      <c r="HY1347" s="533"/>
      <c r="HZ1347" s="533"/>
      <c r="IA1347" s="533"/>
      <c r="IB1347" s="533"/>
      <c r="IC1347" s="533"/>
      <c r="ID1347" s="533"/>
      <c r="IE1347" s="533"/>
      <c r="IF1347" s="533"/>
      <c r="IG1347" s="533"/>
      <c r="IH1347" s="533"/>
      <c r="II1347" s="533"/>
      <c r="IJ1347" s="533"/>
      <c r="IK1347" s="533"/>
      <c r="IL1347" s="533"/>
      <c r="IM1347" s="533"/>
      <c r="IN1347" s="533"/>
      <c r="IO1347" s="533"/>
      <c r="IP1347" s="533"/>
      <c r="IQ1347" s="533"/>
      <c r="IR1347" s="533"/>
      <c r="IS1347" s="533"/>
      <c r="IT1347" s="533"/>
      <c r="IU1347" s="533"/>
      <c r="IV1347" s="533"/>
      <c r="IW1347" s="533"/>
      <c r="IX1347" s="533"/>
      <c r="IY1347" s="533"/>
      <c r="IZ1347" s="533"/>
      <c r="JA1347" s="533"/>
      <c r="JB1347" s="533"/>
      <c r="JC1347" s="533"/>
      <c r="JD1347" s="533"/>
      <c r="JE1347" s="533"/>
      <c r="JF1347" s="533"/>
      <c r="JG1347" s="533"/>
      <c r="JH1347" s="533"/>
    </row>
    <row r="1348" spans="1:268" s="3" customFormat="1" ht="54.75" customHeight="1" thickBot="1" x14ac:dyDescent="0.3">
      <c r="A1348" s="317" t="s">
        <v>3392</v>
      </c>
      <c r="B1348" s="317" t="s">
        <v>1277</v>
      </c>
      <c r="C1348" s="317">
        <v>11190066</v>
      </c>
      <c r="D1348" s="318">
        <v>43665</v>
      </c>
      <c r="E1348" s="318">
        <v>43665</v>
      </c>
      <c r="F1348" s="318">
        <v>45492</v>
      </c>
      <c r="G1348" s="317"/>
      <c r="H1348" s="317" t="s">
        <v>462</v>
      </c>
      <c r="I1348" s="317"/>
      <c r="J1348" s="317" t="s">
        <v>8537</v>
      </c>
      <c r="K1348" s="317" t="s">
        <v>55</v>
      </c>
      <c r="L1348" s="317" t="s">
        <v>8443</v>
      </c>
      <c r="M1348" s="317" t="s">
        <v>764</v>
      </c>
      <c r="N1348" s="317" t="s">
        <v>152</v>
      </c>
      <c r="O1348" s="317" t="s">
        <v>72</v>
      </c>
      <c r="P1348" s="319" t="s">
        <v>8593</v>
      </c>
      <c r="Q1348" s="317" t="s">
        <v>8594</v>
      </c>
      <c r="R1348" s="317" t="s">
        <v>764</v>
      </c>
      <c r="S1348" s="317" t="s">
        <v>152</v>
      </c>
      <c r="T1348" s="317" t="s">
        <v>72</v>
      </c>
      <c r="U1348" s="319" t="s">
        <v>8593</v>
      </c>
      <c r="V1348" s="317" t="s">
        <v>8594</v>
      </c>
      <c r="W1348" s="317" t="s">
        <v>8649</v>
      </c>
      <c r="X1348" s="317"/>
      <c r="Y1348" s="317"/>
      <c r="Z1348" s="320" t="s">
        <v>1311</v>
      </c>
      <c r="AA1348" s="317" t="s">
        <v>427</v>
      </c>
      <c r="AB1348" s="317">
        <v>2.9020000000000001</v>
      </c>
      <c r="AC1348" s="317">
        <v>50</v>
      </c>
      <c r="AD1348" s="317">
        <v>1594</v>
      </c>
      <c r="AE1348" s="317"/>
      <c r="AF1348" s="317"/>
      <c r="AG1348" s="317"/>
      <c r="AH1348" s="317"/>
      <c r="AI1348" s="317">
        <v>1594</v>
      </c>
      <c r="AJ1348" s="317"/>
      <c r="AK1348" s="317"/>
      <c r="AL1348" s="317"/>
      <c r="AM1348" s="317"/>
      <c r="AN1348" s="317"/>
      <c r="AO1348" s="317"/>
      <c r="AP1348" s="317"/>
      <c r="AQ1348" s="317" t="s">
        <v>38</v>
      </c>
      <c r="AR1348" s="317"/>
      <c r="AS1348" s="317" t="s">
        <v>1311</v>
      </c>
      <c r="AT1348" s="317"/>
      <c r="AU1348" s="317"/>
      <c r="AV1348" s="317"/>
      <c r="AW1348" s="317" t="s">
        <v>8596</v>
      </c>
      <c r="AX1348" s="317" t="s">
        <v>8597</v>
      </c>
      <c r="AY1348" s="317">
        <v>43</v>
      </c>
      <c r="AZ1348" s="317">
        <v>8</v>
      </c>
      <c r="BA1348" s="317">
        <v>48.99</v>
      </c>
      <c r="BB1348" s="317">
        <v>24</v>
      </c>
      <c r="BC1348" s="317">
        <v>9</v>
      </c>
      <c r="BD1348" s="317">
        <v>37.82</v>
      </c>
      <c r="BE1348" s="317">
        <f t="shared" si="280"/>
        <v>43.146941666666663</v>
      </c>
      <c r="BF1348" s="319">
        <f t="shared" si="281"/>
        <v>24.160505555555556</v>
      </c>
      <c r="BG1348" s="317" t="s">
        <v>38</v>
      </c>
      <c r="BH1348" s="317"/>
      <c r="BI1348" s="317"/>
      <c r="BJ1348" s="318"/>
      <c r="BK1348" s="317"/>
      <c r="BL1348" s="318"/>
      <c r="BM1348" s="317">
        <v>689</v>
      </c>
      <c r="BN1348" s="318">
        <v>44287</v>
      </c>
      <c r="BO1348" s="317"/>
      <c r="BP1348" s="317"/>
      <c r="BQ1348" s="317"/>
      <c r="BR1348" s="317"/>
      <c r="BS1348" s="317"/>
      <c r="BT1348" s="533"/>
      <c r="BU1348" s="533"/>
      <c r="BV1348" s="533"/>
      <c r="BW1348" s="533"/>
      <c r="BX1348" s="533"/>
      <c r="BY1348" s="533"/>
      <c r="BZ1348" s="533"/>
      <c r="CA1348" s="533"/>
      <c r="CB1348" s="533"/>
      <c r="CC1348" s="533"/>
      <c r="CD1348" s="533"/>
      <c r="CE1348" s="533"/>
      <c r="CF1348" s="533"/>
      <c r="CG1348" s="533"/>
      <c r="CH1348" s="533"/>
      <c r="CI1348" s="533"/>
      <c r="CJ1348" s="533"/>
      <c r="CK1348" s="533"/>
      <c r="CL1348" s="533"/>
      <c r="CM1348" s="533"/>
      <c r="CN1348" s="533"/>
      <c r="CO1348" s="533"/>
      <c r="CP1348" s="533"/>
      <c r="CQ1348" s="533"/>
      <c r="CR1348" s="533"/>
      <c r="CS1348" s="533"/>
      <c r="CT1348" s="533"/>
      <c r="CU1348" s="533"/>
      <c r="CV1348" s="533"/>
      <c r="CW1348" s="533"/>
      <c r="CX1348" s="533"/>
      <c r="CY1348" s="533"/>
      <c r="CZ1348" s="533"/>
      <c r="DA1348" s="533"/>
      <c r="DB1348" s="533"/>
      <c r="DC1348" s="533"/>
      <c r="DD1348" s="533"/>
      <c r="DE1348" s="533"/>
      <c r="DF1348" s="533"/>
      <c r="DG1348" s="533"/>
      <c r="DH1348" s="533"/>
      <c r="DI1348" s="533"/>
      <c r="DJ1348" s="533"/>
      <c r="DK1348" s="533"/>
      <c r="DL1348" s="533"/>
      <c r="DM1348" s="533"/>
      <c r="DN1348" s="533"/>
      <c r="DO1348" s="533"/>
      <c r="DP1348" s="533"/>
      <c r="DQ1348" s="533"/>
      <c r="DR1348" s="533"/>
      <c r="DS1348" s="533"/>
      <c r="DT1348" s="533"/>
      <c r="DU1348" s="533"/>
      <c r="DV1348" s="533"/>
      <c r="DW1348" s="533"/>
      <c r="DX1348" s="533"/>
      <c r="DY1348" s="533"/>
      <c r="DZ1348" s="533"/>
      <c r="EA1348" s="533"/>
      <c r="EB1348" s="533"/>
      <c r="EC1348" s="533"/>
      <c r="ED1348" s="533"/>
      <c r="EE1348" s="533"/>
      <c r="EF1348" s="533"/>
      <c r="EG1348" s="533"/>
      <c r="EH1348" s="533"/>
      <c r="EI1348" s="533"/>
      <c r="EJ1348" s="533"/>
      <c r="EK1348" s="533"/>
      <c r="EL1348" s="533"/>
      <c r="EM1348" s="533"/>
      <c r="EN1348" s="533"/>
      <c r="EO1348" s="533"/>
      <c r="EP1348" s="533"/>
      <c r="EQ1348" s="533"/>
      <c r="ER1348" s="533"/>
      <c r="ES1348" s="533"/>
      <c r="ET1348" s="533"/>
      <c r="EU1348" s="533"/>
      <c r="EV1348" s="533"/>
      <c r="EW1348" s="533"/>
      <c r="EX1348" s="533"/>
      <c r="EY1348" s="533"/>
      <c r="EZ1348" s="533"/>
      <c r="FA1348" s="533"/>
      <c r="FB1348" s="533"/>
      <c r="FC1348" s="533"/>
      <c r="FD1348" s="533"/>
      <c r="FE1348" s="533"/>
      <c r="FF1348" s="533"/>
      <c r="FG1348" s="533"/>
      <c r="FH1348" s="533"/>
      <c r="FI1348" s="533"/>
      <c r="FJ1348" s="533"/>
      <c r="FK1348" s="533"/>
      <c r="FL1348" s="533"/>
      <c r="FM1348" s="533"/>
      <c r="FN1348" s="533"/>
      <c r="FO1348" s="533"/>
      <c r="FP1348" s="533"/>
      <c r="FQ1348" s="533"/>
      <c r="FR1348" s="533"/>
      <c r="FS1348" s="533"/>
      <c r="FT1348" s="533"/>
      <c r="FU1348" s="533"/>
      <c r="FV1348" s="533"/>
      <c r="FW1348" s="533"/>
      <c r="FX1348" s="533"/>
      <c r="FY1348" s="533"/>
      <c r="FZ1348" s="533"/>
      <c r="GA1348" s="533"/>
      <c r="GB1348" s="533"/>
      <c r="GC1348" s="533"/>
      <c r="GD1348" s="533"/>
      <c r="GE1348" s="533"/>
      <c r="GF1348" s="533"/>
      <c r="GG1348" s="533"/>
      <c r="GH1348" s="533"/>
      <c r="GI1348" s="533"/>
      <c r="GJ1348" s="533"/>
      <c r="GK1348" s="533"/>
      <c r="GL1348" s="533"/>
      <c r="GM1348" s="533"/>
      <c r="GN1348" s="533"/>
      <c r="GO1348" s="533"/>
      <c r="GP1348" s="533"/>
      <c r="GQ1348" s="533"/>
      <c r="GR1348" s="533"/>
      <c r="GS1348" s="533"/>
      <c r="GT1348" s="533"/>
      <c r="GU1348" s="533"/>
      <c r="GV1348" s="533"/>
      <c r="GW1348" s="533"/>
      <c r="GX1348" s="533"/>
      <c r="GY1348" s="533"/>
      <c r="GZ1348" s="533"/>
      <c r="HA1348" s="533"/>
      <c r="HB1348" s="533"/>
      <c r="HC1348" s="533"/>
      <c r="HD1348" s="533"/>
      <c r="HE1348" s="533"/>
      <c r="HF1348" s="533"/>
      <c r="HG1348" s="533"/>
      <c r="HH1348" s="533"/>
      <c r="HI1348" s="533"/>
      <c r="HJ1348" s="533"/>
      <c r="HK1348" s="533"/>
      <c r="HL1348" s="533"/>
      <c r="HM1348" s="533"/>
      <c r="HN1348" s="533"/>
      <c r="HO1348" s="533"/>
      <c r="HP1348" s="533"/>
      <c r="HQ1348" s="533"/>
      <c r="HR1348" s="533"/>
      <c r="HS1348" s="533"/>
      <c r="HT1348" s="533"/>
      <c r="HU1348" s="533"/>
      <c r="HV1348" s="533"/>
      <c r="HW1348" s="533"/>
      <c r="HX1348" s="533"/>
      <c r="HY1348" s="533"/>
      <c r="HZ1348" s="533"/>
      <c r="IA1348" s="533"/>
      <c r="IB1348" s="533"/>
      <c r="IC1348" s="533"/>
      <c r="ID1348" s="533"/>
      <c r="IE1348" s="533"/>
      <c r="IF1348" s="533"/>
      <c r="IG1348" s="533"/>
      <c r="IH1348" s="533"/>
      <c r="II1348" s="533"/>
      <c r="IJ1348" s="533"/>
      <c r="IK1348" s="533"/>
      <c r="IL1348" s="533"/>
      <c r="IM1348" s="533"/>
      <c r="IN1348" s="533"/>
      <c r="IO1348" s="533"/>
      <c r="IP1348" s="533"/>
      <c r="IQ1348" s="533"/>
      <c r="IR1348" s="533"/>
      <c r="IS1348" s="533"/>
      <c r="IT1348" s="533"/>
      <c r="IU1348" s="533"/>
      <c r="IV1348" s="533"/>
      <c r="IW1348" s="533"/>
      <c r="IX1348" s="533"/>
      <c r="IY1348" s="533"/>
      <c r="IZ1348" s="533"/>
      <c r="JA1348" s="533"/>
      <c r="JB1348" s="533"/>
      <c r="JC1348" s="533"/>
      <c r="JD1348" s="533"/>
      <c r="JE1348" s="533"/>
      <c r="JF1348" s="533"/>
      <c r="JG1348" s="533"/>
      <c r="JH1348" s="533"/>
    </row>
    <row r="1349" spans="1:268" s="3" customFormat="1" ht="54.75" customHeight="1" thickBot="1" x14ac:dyDescent="0.3">
      <c r="A1349" s="4" t="s">
        <v>3392</v>
      </c>
      <c r="B1349" s="4" t="s">
        <v>1277</v>
      </c>
      <c r="C1349" s="4">
        <v>11190067</v>
      </c>
      <c r="D1349" s="293">
        <v>43668</v>
      </c>
      <c r="E1349" s="293">
        <v>43668</v>
      </c>
      <c r="F1349" s="293">
        <v>45495</v>
      </c>
      <c r="G1349" s="4"/>
      <c r="H1349" s="4" t="s">
        <v>471</v>
      </c>
      <c r="I1349" s="4"/>
      <c r="J1349" s="4" t="s">
        <v>8598</v>
      </c>
      <c r="K1349" s="4" t="s">
        <v>135</v>
      </c>
      <c r="L1349" s="4" t="s">
        <v>8443</v>
      </c>
      <c r="M1349" s="4" t="s">
        <v>8599</v>
      </c>
      <c r="N1349" s="4" t="s">
        <v>152</v>
      </c>
      <c r="O1349" s="4" t="s">
        <v>72</v>
      </c>
      <c r="P1349" s="294" t="s">
        <v>8600</v>
      </c>
      <c r="Q1349" s="4" t="s">
        <v>8601</v>
      </c>
      <c r="R1349" s="4" t="s">
        <v>8602</v>
      </c>
      <c r="S1349" s="4" t="s">
        <v>8603</v>
      </c>
      <c r="T1349" s="4" t="s">
        <v>8604</v>
      </c>
      <c r="U1349" s="294"/>
      <c r="V1349" s="4"/>
      <c r="W1349" s="4" t="s">
        <v>8649</v>
      </c>
      <c r="X1349" s="4"/>
      <c r="Y1349" s="4"/>
      <c r="Z1349" s="295" t="s">
        <v>1311</v>
      </c>
      <c r="AA1349" s="4" t="s">
        <v>427</v>
      </c>
      <c r="AB1349" s="4">
        <v>7.4630000000000001</v>
      </c>
      <c r="AC1349" s="4">
        <v>50</v>
      </c>
      <c r="AD1349" s="4">
        <v>2656.5</v>
      </c>
      <c r="AE1349" s="4"/>
      <c r="AF1349" s="4"/>
      <c r="AG1349" s="4"/>
      <c r="AH1349" s="4"/>
      <c r="AI1349" s="4">
        <v>2656.5</v>
      </c>
      <c r="AJ1349" s="4"/>
      <c r="AK1349" s="4"/>
      <c r="AL1349" s="4"/>
      <c r="AM1349" s="4"/>
      <c r="AN1349" s="4"/>
      <c r="AO1349" s="4">
        <v>746</v>
      </c>
      <c r="AP1349" s="4"/>
      <c r="AQ1349" s="4" t="s">
        <v>38</v>
      </c>
      <c r="AR1349" s="4"/>
      <c r="AS1349" s="4" t="s">
        <v>2652</v>
      </c>
      <c r="AT1349" s="4"/>
      <c r="AU1349" s="4"/>
      <c r="AV1349" s="4"/>
      <c r="AW1349" s="4" t="s">
        <v>8605</v>
      </c>
      <c r="AX1349" s="4" t="s">
        <v>8606</v>
      </c>
      <c r="AY1349" s="4">
        <v>43</v>
      </c>
      <c r="AZ1349" s="4">
        <v>11</v>
      </c>
      <c r="BA1349" s="4">
        <v>17.899999999999999</v>
      </c>
      <c r="BB1349" s="4">
        <v>24</v>
      </c>
      <c r="BC1349" s="4">
        <v>18</v>
      </c>
      <c r="BD1349" s="4">
        <v>39.99</v>
      </c>
      <c r="BE1349" s="4">
        <f t="shared" ref="BE1349:BE1356" si="282">AY1349+AZ1349/60+BA1349/3600</f>
        <v>43.188305555555552</v>
      </c>
      <c r="BF1349" s="294">
        <f t="shared" ref="BF1349:BF1356" si="283">BB1349+BC1349/60+BD1349/3600</f>
        <v>24.311108333333333</v>
      </c>
      <c r="BG1349" s="4" t="s">
        <v>38</v>
      </c>
      <c r="BH1349" s="4"/>
      <c r="BI1349" s="4"/>
      <c r="BJ1349" s="293"/>
      <c r="BK1349" s="4"/>
      <c r="BL1349" s="293"/>
      <c r="BM1349" s="4">
        <v>726</v>
      </c>
      <c r="BN1349" s="293">
        <v>44648</v>
      </c>
      <c r="BO1349" s="4"/>
      <c r="BP1349" s="4"/>
      <c r="BQ1349" s="4"/>
      <c r="BR1349" s="4"/>
      <c r="BS1349" s="4"/>
      <c r="BT1349" s="533"/>
      <c r="BU1349" s="533"/>
      <c r="BV1349" s="533"/>
      <c r="BW1349" s="533"/>
      <c r="BX1349" s="533"/>
      <c r="BY1349" s="533"/>
      <c r="BZ1349" s="533"/>
      <c r="CA1349" s="533"/>
      <c r="CB1349" s="533"/>
      <c r="CC1349" s="533"/>
      <c r="CD1349" s="533"/>
      <c r="CE1349" s="533"/>
      <c r="CF1349" s="533"/>
      <c r="CG1349" s="533"/>
      <c r="CH1349" s="533"/>
      <c r="CI1349" s="533"/>
      <c r="CJ1349" s="533"/>
      <c r="CK1349" s="533"/>
      <c r="CL1349" s="533"/>
      <c r="CM1349" s="533"/>
      <c r="CN1349" s="533"/>
      <c r="CO1349" s="533"/>
      <c r="CP1349" s="533"/>
      <c r="CQ1349" s="533"/>
      <c r="CR1349" s="533"/>
      <c r="CS1349" s="533"/>
      <c r="CT1349" s="533"/>
      <c r="CU1349" s="533"/>
      <c r="CV1349" s="533"/>
      <c r="CW1349" s="533"/>
      <c r="CX1349" s="533"/>
      <c r="CY1349" s="533"/>
      <c r="CZ1349" s="533"/>
      <c r="DA1349" s="533"/>
      <c r="DB1349" s="533"/>
      <c r="DC1349" s="533"/>
      <c r="DD1349" s="533"/>
      <c r="DE1349" s="533"/>
      <c r="DF1349" s="533"/>
      <c r="DG1349" s="533"/>
      <c r="DH1349" s="533"/>
      <c r="DI1349" s="533"/>
      <c r="DJ1349" s="533"/>
      <c r="DK1349" s="533"/>
      <c r="DL1349" s="533"/>
      <c r="DM1349" s="533"/>
      <c r="DN1349" s="533"/>
      <c r="DO1349" s="533"/>
      <c r="DP1349" s="533"/>
      <c r="DQ1349" s="533"/>
      <c r="DR1349" s="533"/>
      <c r="DS1349" s="533"/>
      <c r="DT1349" s="533"/>
      <c r="DU1349" s="533"/>
      <c r="DV1349" s="533"/>
      <c r="DW1349" s="533"/>
      <c r="DX1349" s="533"/>
      <c r="DY1349" s="533"/>
      <c r="DZ1349" s="533"/>
      <c r="EA1349" s="533"/>
      <c r="EB1349" s="533"/>
      <c r="EC1349" s="533"/>
      <c r="ED1349" s="533"/>
      <c r="EE1349" s="533"/>
      <c r="EF1349" s="533"/>
      <c r="EG1349" s="533"/>
      <c r="EH1349" s="533"/>
      <c r="EI1349" s="533"/>
      <c r="EJ1349" s="533"/>
      <c r="EK1349" s="533"/>
      <c r="EL1349" s="533"/>
      <c r="EM1349" s="533"/>
      <c r="EN1349" s="533"/>
      <c r="EO1349" s="533"/>
      <c r="EP1349" s="533"/>
      <c r="EQ1349" s="533"/>
      <c r="ER1349" s="533"/>
      <c r="ES1349" s="533"/>
      <c r="ET1349" s="533"/>
      <c r="EU1349" s="533"/>
      <c r="EV1349" s="533"/>
      <c r="EW1349" s="533"/>
      <c r="EX1349" s="533"/>
      <c r="EY1349" s="533"/>
      <c r="EZ1349" s="533"/>
      <c r="FA1349" s="533"/>
      <c r="FB1349" s="533"/>
      <c r="FC1349" s="533"/>
      <c r="FD1349" s="533"/>
      <c r="FE1349" s="533"/>
      <c r="FF1349" s="533"/>
      <c r="FG1349" s="533"/>
      <c r="FH1349" s="533"/>
      <c r="FI1349" s="533"/>
      <c r="FJ1349" s="533"/>
      <c r="FK1349" s="533"/>
      <c r="FL1349" s="533"/>
      <c r="FM1349" s="533"/>
      <c r="FN1349" s="533"/>
      <c r="FO1349" s="533"/>
      <c r="FP1349" s="533"/>
      <c r="FQ1349" s="533"/>
      <c r="FR1349" s="533"/>
      <c r="FS1349" s="533"/>
      <c r="FT1349" s="533"/>
      <c r="FU1349" s="533"/>
      <c r="FV1349" s="533"/>
      <c r="FW1349" s="533"/>
      <c r="FX1349" s="533"/>
      <c r="FY1349" s="533"/>
      <c r="FZ1349" s="533"/>
      <c r="GA1349" s="533"/>
      <c r="GB1349" s="533"/>
      <c r="GC1349" s="533"/>
      <c r="GD1349" s="533"/>
      <c r="GE1349" s="533"/>
      <c r="GF1349" s="533"/>
      <c r="GG1349" s="533"/>
      <c r="GH1349" s="533"/>
      <c r="GI1349" s="533"/>
      <c r="GJ1349" s="533"/>
      <c r="GK1349" s="533"/>
      <c r="GL1349" s="533"/>
      <c r="GM1349" s="533"/>
      <c r="GN1349" s="533"/>
      <c r="GO1349" s="533"/>
      <c r="GP1349" s="533"/>
      <c r="GQ1349" s="533"/>
      <c r="GR1349" s="533"/>
      <c r="GS1349" s="533"/>
      <c r="GT1349" s="533"/>
      <c r="GU1349" s="533"/>
      <c r="GV1349" s="533"/>
      <c r="GW1349" s="533"/>
      <c r="GX1349" s="533"/>
      <c r="GY1349" s="533"/>
      <c r="GZ1349" s="533"/>
      <c r="HA1349" s="533"/>
      <c r="HB1349" s="533"/>
      <c r="HC1349" s="533"/>
      <c r="HD1349" s="533"/>
      <c r="HE1349" s="533"/>
      <c r="HF1349" s="533"/>
      <c r="HG1349" s="533"/>
      <c r="HH1349" s="533"/>
      <c r="HI1349" s="533"/>
      <c r="HJ1349" s="533"/>
      <c r="HK1349" s="533"/>
      <c r="HL1349" s="533"/>
      <c r="HM1349" s="533"/>
      <c r="HN1349" s="533"/>
      <c r="HO1349" s="533"/>
      <c r="HP1349" s="533"/>
      <c r="HQ1349" s="533"/>
      <c r="HR1349" s="533"/>
      <c r="HS1349" s="533"/>
      <c r="HT1349" s="533"/>
      <c r="HU1349" s="533"/>
      <c r="HV1349" s="533"/>
      <c r="HW1349" s="533"/>
      <c r="HX1349" s="533"/>
      <c r="HY1349" s="533"/>
      <c r="HZ1349" s="533"/>
      <c r="IA1349" s="533"/>
      <c r="IB1349" s="533"/>
      <c r="IC1349" s="533"/>
      <c r="ID1349" s="533"/>
      <c r="IE1349" s="533"/>
      <c r="IF1349" s="533"/>
      <c r="IG1349" s="533"/>
      <c r="IH1349" s="533"/>
      <c r="II1349" s="533"/>
      <c r="IJ1349" s="533"/>
      <c r="IK1349" s="533"/>
      <c r="IL1349" s="533"/>
      <c r="IM1349" s="533"/>
      <c r="IN1349" s="533"/>
      <c r="IO1349" s="533"/>
      <c r="IP1349" s="533"/>
      <c r="IQ1349" s="533"/>
      <c r="IR1349" s="533"/>
      <c r="IS1349" s="533"/>
      <c r="IT1349" s="533"/>
      <c r="IU1349" s="533"/>
      <c r="IV1349" s="533"/>
      <c r="IW1349" s="533"/>
      <c r="IX1349" s="533"/>
      <c r="IY1349" s="533"/>
      <c r="IZ1349" s="533"/>
      <c r="JA1349" s="533"/>
      <c r="JB1349" s="533"/>
      <c r="JC1349" s="533"/>
      <c r="JD1349" s="533"/>
      <c r="JE1349" s="533"/>
      <c r="JF1349" s="533"/>
      <c r="JG1349" s="533"/>
      <c r="JH1349" s="533"/>
    </row>
    <row r="1350" spans="1:268" s="3" customFormat="1" ht="54.75" customHeight="1" thickBot="1" x14ac:dyDescent="0.3">
      <c r="A1350" s="317" t="s">
        <v>3392</v>
      </c>
      <c r="B1350" s="317" t="s">
        <v>1277</v>
      </c>
      <c r="C1350" s="317">
        <v>11190068</v>
      </c>
      <c r="D1350" s="318">
        <v>43670</v>
      </c>
      <c r="E1350" s="318">
        <v>43670</v>
      </c>
      <c r="F1350" s="318">
        <v>44766</v>
      </c>
      <c r="G1350" s="317"/>
      <c r="H1350" s="317" t="s">
        <v>1030</v>
      </c>
      <c r="I1350" s="317"/>
      <c r="J1350" s="317" t="s">
        <v>1016</v>
      </c>
      <c r="K1350" s="317" t="s">
        <v>60</v>
      </c>
      <c r="L1350" s="317" t="s">
        <v>8607</v>
      </c>
      <c r="M1350" s="317" t="s">
        <v>838</v>
      </c>
      <c r="N1350" s="317" t="s">
        <v>298</v>
      </c>
      <c r="O1350" s="317" t="s">
        <v>41</v>
      </c>
      <c r="P1350" s="319" t="s">
        <v>8608</v>
      </c>
      <c r="Q1350" s="317"/>
      <c r="R1350" s="317" t="s">
        <v>838</v>
      </c>
      <c r="S1350" s="317" t="s">
        <v>298</v>
      </c>
      <c r="T1350" s="317" t="s">
        <v>41</v>
      </c>
      <c r="U1350" s="319" t="s">
        <v>8608</v>
      </c>
      <c r="V1350" s="317"/>
      <c r="W1350" s="317" t="s">
        <v>8609</v>
      </c>
      <c r="X1350" s="317"/>
      <c r="Y1350" s="317"/>
      <c r="Z1350" s="320" t="s">
        <v>468</v>
      </c>
      <c r="AA1350" s="317" t="s">
        <v>427</v>
      </c>
      <c r="AB1350" s="317">
        <v>0.29399999999999998</v>
      </c>
      <c r="AC1350" s="317">
        <v>100</v>
      </c>
      <c r="AD1350" s="317">
        <v>23540</v>
      </c>
      <c r="AE1350" s="317"/>
      <c r="AF1350" s="317"/>
      <c r="AG1350" s="317"/>
      <c r="AH1350" s="317"/>
      <c r="AI1350" s="317">
        <v>23540</v>
      </c>
      <c r="AJ1350" s="317"/>
      <c r="AK1350" s="317"/>
      <c r="AL1350" s="317"/>
      <c r="AM1350" s="317"/>
      <c r="AN1350" s="317"/>
      <c r="AO1350" s="317">
        <v>29</v>
      </c>
      <c r="AP1350" s="317"/>
      <c r="AQ1350" s="317"/>
      <c r="AR1350" s="317"/>
      <c r="AS1350" s="317" t="s">
        <v>468</v>
      </c>
      <c r="AT1350" s="317"/>
      <c r="AU1350" s="317"/>
      <c r="AV1350" s="317"/>
      <c r="AW1350" s="317" t="s">
        <v>8610</v>
      </c>
      <c r="AX1350" s="317" t="s">
        <v>8611</v>
      </c>
      <c r="AY1350" s="317">
        <v>43</v>
      </c>
      <c r="AZ1350" s="317">
        <v>24</v>
      </c>
      <c r="BA1350" s="317">
        <v>56.99</v>
      </c>
      <c r="BB1350" s="317">
        <v>26</v>
      </c>
      <c r="BC1350" s="317">
        <v>40</v>
      </c>
      <c r="BD1350" s="317">
        <v>47.49</v>
      </c>
      <c r="BE1350" s="317">
        <f t="shared" si="282"/>
        <v>43.415830555555551</v>
      </c>
      <c r="BF1350" s="317">
        <f t="shared" si="283"/>
        <v>26.679858333333335</v>
      </c>
      <c r="BG1350" s="317" t="s">
        <v>38</v>
      </c>
      <c r="BH1350" s="317"/>
      <c r="BI1350" s="317"/>
      <c r="BJ1350" s="318"/>
      <c r="BK1350" s="317"/>
      <c r="BL1350" s="318"/>
      <c r="BM1350" s="317">
        <v>722</v>
      </c>
      <c r="BN1350" s="318">
        <v>44641</v>
      </c>
      <c r="BO1350" s="317"/>
      <c r="BP1350" s="317"/>
      <c r="BQ1350" s="317"/>
      <c r="BR1350" s="317"/>
      <c r="BS1350" s="317"/>
      <c r="BT1350" s="533"/>
      <c r="BU1350" s="533"/>
      <c r="BV1350" s="533"/>
      <c r="BW1350" s="533"/>
      <c r="BX1350" s="533"/>
      <c r="BY1350" s="533"/>
      <c r="BZ1350" s="533"/>
      <c r="CA1350" s="533"/>
      <c r="CB1350" s="533"/>
      <c r="CC1350" s="533"/>
      <c r="CD1350" s="533"/>
      <c r="CE1350" s="533"/>
      <c r="CF1350" s="533"/>
      <c r="CG1350" s="533"/>
      <c r="CH1350" s="533"/>
      <c r="CI1350" s="533"/>
      <c r="CJ1350" s="533"/>
      <c r="CK1350" s="533"/>
      <c r="CL1350" s="533"/>
      <c r="CM1350" s="533"/>
      <c r="CN1350" s="533"/>
      <c r="CO1350" s="533"/>
      <c r="CP1350" s="533"/>
      <c r="CQ1350" s="533"/>
      <c r="CR1350" s="533"/>
      <c r="CS1350" s="533"/>
      <c r="CT1350" s="533"/>
      <c r="CU1350" s="533"/>
      <c r="CV1350" s="533"/>
      <c r="CW1350" s="533"/>
      <c r="CX1350" s="533"/>
      <c r="CY1350" s="533"/>
      <c r="CZ1350" s="533"/>
      <c r="DA1350" s="533"/>
      <c r="DB1350" s="533"/>
      <c r="DC1350" s="533"/>
      <c r="DD1350" s="533"/>
      <c r="DE1350" s="533"/>
      <c r="DF1350" s="533"/>
      <c r="DG1350" s="533"/>
      <c r="DH1350" s="533"/>
      <c r="DI1350" s="533"/>
      <c r="DJ1350" s="533"/>
      <c r="DK1350" s="533"/>
      <c r="DL1350" s="533"/>
      <c r="DM1350" s="533"/>
      <c r="DN1350" s="533"/>
      <c r="DO1350" s="533"/>
      <c r="DP1350" s="533"/>
      <c r="DQ1350" s="533"/>
      <c r="DR1350" s="533"/>
      <c r="DS1350" s="533"/>
      <c r="DT1350" s="533"/>
      <c r="DU1350" s="533"/>
      <c r="DV1350" s="533"/>
      <c r="DW1350" s="533"/>
      <c r="DX1350" s="533"/>
      <c r="DY1350" s="533"/>
      <c r="DZ1350" s="533"/>
      <c r="EA1350" s="533"/>
      <c r="EB1350" s="533"/>
      <c r="EC1350" s="533"/>
      <c r="ED1350" s="533"/>
      <c r="EE1350" s="533"/>
      <c r="EF1350" s="533"/>
      <c r="EG1350" s="533"/>
      <c r="EH1350" s="533"/>
      <c r="EI1350" s="533"/>
      <c r="EJ1350" s="533"/>
      <c r="EK1350" s="533"/>
      <c r="EL1350" s="533"/>
      <c r="EM1350" s="533"/>
      <c r="EN1350" s="533"/>
      <c r="EO1350" s="533"/>
      <c r="EP1350" s="533"/>
      <c r="EQ1350" s="533"/>
      <c r="ER1350" s="533"/>
      <c r="ES1350" s="533"/>
      <c r="ET1350" s="533"/>
      <c r="EU1350" s="533"/>
      <c r="EV1350" s="533"/>
      <c r="EW1350" s="533"/>
      <c r="EX1350" s="533"/>
      <c r="EY1350" s="533"/>
      <c r="EZ1350" s="533"/>
      <c r="FA1350" s="533"/>
      <c r="FB1350" s="533"/>
      <c r="FC1350" s="533"/>
      <c r="FD1350" s="533"/>
      <c r="FE1350" s="533"/>
      <c r="FF1350" s="533"/>
      <c r="FG1350" s="533"/>
      <c r="FH1350" s="533"/>
      <c r="FI1350" s="533"/>
      <c r="FJ1350" s="533"/>
      <c r="FK1350" s="533"/>
      <c r="FL1350" s="533"/>
      <c r="FM1350" s="533"/>
      <c r="FN1350" s="533"/>
      <c r="FO1350" s="533"/>
      <c r="FP1350" s="533"/>
      <c r="FQ1350" s="533"/>
      <c r="FR1350" s="533"/>
      <c r="FS1350" s="533"/>
      <c r="FT1350" s="533"/>
      <c r="FU1350" s="533"/>
      <c r="FV1350" s="533"/>
      <c r="FW1350" s="533"/>
      <c r="FX1350" s="533"/>
      <c r="FY1350" s="533"/>
      <c r="FZ1350" s="533"/>
      <c r="GA1350" s="533"/>
      <c r="GB1350" s="533"/>
      <c r="GC1350" s="533"/>
      <c r="GD1350" s="533"/>
      <c r="GE1350" s="533"/>
      <c r="GF1350" s="533"/>
      <c r="GG1350" s="533"/>
      <c r="GH1350" s="533"/>
      <c r="GI1350" s="533"/>
      <c r="GJ1350" s="533"/>
      <c r="GK1350" s="533"/>
      <c r="GL1350" s="533"/>
      <c r="GM1350" s="533"/>
      <c r="GN1350" s="533"/>
      <c r="GO1350" s="533"/>
      <c r="GP1350" s="533"/>
      <c r="GQ1350" s="533"/>
      <c r="GR1350" s="533"/>
      <c r="GS1350" s="533"/>
      <c r="GT1350" s="533"/>
      <c r="GU1350" s="533"/>
      <c r="GV1350" s="533"/>
      <c r="GW1350" s="533"/>
      <c r="GX1350" s="533"/>
      <c r="GY1350" s="533"/>
      <c r="GZ1350" s="533"/>
      <c r="HA1350" s="533"/>
      <c r="HB1350" s="533"/>
      <c r="HC1350" s="533"/>
      <c r="HD1350" s="533"/>
      <c r="HE1350" s="533"/>
      <c r="HF1350" s="533"/>
      <c r="HG1350" s="533"/>
      <c r="HH1350" s="533"/>
      <c r="HI1350" s="533"/>
      <c r="HJ1350" s="533"/>
      <c r="HK1350" s="533"/>
      <c r="HL1350" s="533"/>
      <c r="HM1350" s="533"/>
      <c r="HN1350" s="533"/>
      <c r="HO1350" s="533"/>
      <c r="HP1350" s="533"/>
      <c r="HQ1350" s="533"/>
      <c r="HR1350" s="533"/>
      <c r="HS1350" s="533"/>
      <c r="HT1350" s="533"/>
      <c r="HU1350" s="533"/>
      <c r="HV1350" s="533"/>
      <c r="HW1350" s="533"/>
      <c r="HX1350" s="533"/>
      <c r="HY1350" s="533"/>
      <c r="HZ1350" s="533"/>
      <c r="IA1350" s="533"/>
      <c r="IB1350" s="533"/>
      <c r="IC1350" s="533"/>
      <c r="ID1350" s="533"/>
      <c r="IE1350" s="533"/>
      <c r="IF1350" s="533"/>
      <c r="IG1350" s="533"/>
      <c r="IH1350" s="533"/>
      <c r="II1350" s="533"/>
      <c r="IJ1350" s="533"/>
      <c r="IK1350" s="533"/>
      <c r="IL1350" s="533"/>
      <c r="IM1350" s="533"/>
      <c r="IN1350" s="533"/>
      <c r="IO1350" s="533"/>
      <c r="IP1350" s="533"/>
      <c r="IQ1350" s="533"/>
      <c r="IR1350" s="533"/>
      <c r="IS1350" s="533"/>
      <c r="IT1350" s="533"/>
      <c r="IU1350" s="533"/>
      <c r="IV1350" s="533"/>
      <c r="IW1350" s="533"/>
      <c r="IX1350" s="533"/>
      <c r="IY1350" s="533"/>
      <c r="IZ1350" s="533"/>
      <c r="JA1350" s="533"/>
      <c r="JB1350" s="533"/>
      <c r="JC1350" s="533"/>
      <c r="JD1350" s="533"/>
      <c r="JE1350" s="533"/>
      <c r="JF1350" s="533"/>
      <c r="JG1350" s="533"/>
      <c r="JH1350" s="533"/>
    </row>
    <row r="1351" spans="1:268" s="3" customFormat="1" ht="54.75" customHeight="1" thickBot="1" x14ac:dyDescent="0.3">
      <c r="A1351" s="4" t="s">
        <v>3392</v>
      </c>
      <c r="B1351" s="296" t="s">
        <v>1277</v>
      </c>
      <c r="C1351" s="296">
        <v>11190069</v>
      </c>
      <c r="D1351" s="297">
        <v>43671</v>
      </c>
      <c r="E1351" s="297">
        <v>43671</v>
      </c>
      <c r="F1351" s="297">
        <v>45498</v>
      </c>
      <c r="G1351" s="296"/>
      <c r="H1351" s="296" t="s">
        <v>489</v>
      </c>
      <c r="I1351" s="296"/>
      <c r="J1351" s="296" t="s">
        <v>8203</v>
      </c>
      <c r="K1351" s="296" t="s">
        <v>73</v>
      </c>
      <c r="L1351" s="296" t="s">
        <v>8613</v>
      </c>
      <c r="M1351" s="296" t="s">
        <v>82</v>
      </c>
      <c r="N1351" s="296" t="s">
        <v>80</v>
      </c>
      <c r="O1351" s="296" t="s">
        <v>76</v>
      </c>
      <c r="P1351" s="298" t="s">
        <v>8614</v>
      </c>
      <c r="Q1351" s="296" t="s">
        <v>8615</v>
      </c>
      <c r="R1351" s="296" t="s">
        <v>82</v>
      </c>
      <c r="S1351" s="296" t="s">
        <v>80</v>
      </c>
      <c r="T1351" s="296" t="s">
        <v>76</v>
      </c>
      <c r="U1351" s="298" t="s">
        <v>8614</v>
      </c>
      <c r="V1351" s="296" t="s">
        <v>8615</v>
      </c>
      <c r="W1351" s="296" t="s">
        <v>8595</v>
      </c>
      <c r="X1351" s="4"/>
      <c r="Y1351" s="4"/>
      <c r="Z1351" s="295" t="s">
        <v>1311</v>
      </c>
      <c r="AA1351" s="4" t="s">
        <v>427</v>
      </c>
      <c r="AB1351" s="4">
        <v>14.54</v>
      </c>
      <c r="AC1351" s="4">
        <v>100</v>
      </c>
      <c r="AD1351" s="4">
        <v>40370</v>
      </c>
      <c r="AE1351" s="4"/>
      <c r="AF1351" s="4"/>
      <c r="AG1351" s="4"/>
      <c r="AH1351" s="4"/>
      <c r="AI1351" s="4">
        <v>40370</v>
      </c>
      <c r="AJ1351" s="4"/>
      <c r="AK1351" s="4"/>
      <c r="AL1351" s="4"/>
      <c r="AM1351" s="4"/>
      <c r="AN1351" s="4"/>
      <c r="AO1351" s="4">
        <v>1454</v>
      </c>
      <c r="AP1351" s="4"/>
      <c r="AQ1351" s="4"/>
      <c r="AR1351" s="4"/>
      <c r="AS1351" s="4" t="s">
        <v>2652</v>
      </c>
      <c r="AT1351" s="4"/>
      <c r="AU1351" s="4"/>
      <c r="AV1351" s="4">
        <v>60.15</v>
      </c>
      <c r="AW1351" s="4" t="s">
        <v>8616</v>
      </c>
      <c r="AX1351" s="4" t="s">
        <v>8617</v>
      </c>
      <c r="AY1351" s="4">
        <v>43</v>
      </c>
      <c r="AZ1351" s="4">
        <v>18</v>
      </c>
      <c r="BA1351" s="4">
        <v>47.45</v>
      </c>
      <c r="BB1351" s="4">
        <v>25</v>
      </c>
      <c r="BC1351" s="4">
        <v>5</v>
      </c>
      <c r="BD1351" s="4">
        <v>47.54</v>
      </c>
      <c r="BE1351" s="4">
        <f t="shared" si="282"/>
        <v>43.313180555555554</v>
      </c>
      <c r="BF1351" s="294">
        <f t="shared" si="283"/>
        <v>25.096538888888887</v>
      </c>
      <c r="BG1351" s="4" t="s">
        <v>38</v>
      </c>
      <c r="BH1351" s="4"/>
      <c r="BI1351" s="4"/>
      <c r="BJ1351" s="293"/>
      <c r="BK1351" s="4"/>
      <c r="BL1351" s="293"/>
      <c r="BM1351" s="4">
        <v>718</v>
      </c>
      <c r="BN1351" s="293">
        <v>44627</v>
      </c>
      <c r="BO1351" s="4"/>
      <c r="BP1351" s="4"/>
      <c r="BQ1351" s="4"/>
      <c r="BR1351" s="4"/>
      <c r="BS1351" s="4"/>
      <c r="BT1351" s="533"/>
      <c r="BU1351" s="533"/>
      <c r="BV1351" s="533"/>
      <c r="BW1351" s="533"/>
      <c r="BX1351" s="533"/>
      <c r="BY1351" s="533"/>
      <c r="BZ1351" s="533"/>
      <c r="CA1351" s="533"/>
      <c r="CB1351" s="533"/>
      <c r="CC1351" s="533"/>
      <c r="CD1351" s="533"/>
      <c r="CE1351" s="533"/>
      <c r="CF1351" s="533"/>
      <c r="CG1351" s="533"/>
      <c r="CH1351" s="533"/>
      <c r="CI1351" s="533"/>
      <c r="CJ1351" s="533"/>
      <c r="CK1351" s="533"/>
      <c r="CL1351" s="533"/>
      <c r="CM1351" s="533"/>
      <c r="CN1351" s="533"/>
      <c r="CO1351" s="533"/>
      <c r="CP1351" s="533"/>
      <c r="CQ1351" s="533"/>
      <c r="CR1351" s="533"/>
      <c r="CS1351" s="533"/>
      <c r="CT1351" s="533"/>
      <c r="CU1351" s="533"/>
      <c r="CV1351" s="533"/>
      <c r="CW1351" s="533"/>
      <c r="CX1351" s="533"/>
      <c r="CY1351" s="533"/>
      <c r="CZ1351" s="533"/>
      <c r="DA1351" s="533"/>
      <c r="DB1351" s="533"/>
      <c r="DC1351" s="533"/>
      <c r="DD1351" s="533"/>
      <c r="DE1351" s="533"/>
      <c r="DF1351" s="533"/>
      <c r="DG1351" s="533"/>
      <c r="DH1351" s="533"/>
      <c r="DI1351" s="533"/>
      <c r="DJ1351" s="533"/>
      <c r="DK1351" s="533"/>
      <c r="DL1351" s="533"/>
      <c r="DM1351" s="533"/>
      <c r="DN1351" s="533"/>
      <c r="DO1351" s="533"/>
      <c r="DP1351" s="533"/>
      <c r="DQ1351" s="533"/>
      <c r="DR1351" s="533"/>
      <c r="DS1351" s="533"/>
      <c r="DT1351" s="533"/>
      <c r="DU1351" s="533"/>
      <c r="DV1351" s="533"/>
      <c r="DW1351" s="533"/>
      <c r="DX1351" s="533"/>
      <c r="DY1351" s="533"/>
      <c r="DZ1351" s="533"/>
      <c r="EA1351" s="533"/>
      <c r="EB1351" s="533"/>
      <c r="EC1351" s="533"/>
      <c r="ED1351" s="533"/>
      <c r="EE1351" s="533"/>
      <c r="EF1351" s="533"/>
      <c r="EG1351" s="533"/>
      <c r="EH1351" s="533"/>
      <c r="EI1351" s="533"/>
      <c r="EJ1351" s="533"/>
      <c r="EK1351" s="533"/>
      <c r="EL1351" s="533"/>
      <c r="EM1351" s="533"/>
      <c r="EN1351" s="533"/>
      <c r="EO1351" s="533"/>
      <c r="EP1351" s="533"/>
      <c r="EQ1351" s="533"/>
      <c r="ER1351" s="533"/>
      <c r="ES1351" s="533"/>
      <c r="ET1351" s="533"/>
      <c r="EU1351" s="533"/>
      <c r="EV1351" s="533"/>
      <c r="EW1351" s="533"/>
      <c r="EX1351" s="533"/>
      <c r="EY1351" s="533"/>
      <c r="EZ1351" s="533"/>
      <c r="FA1351" s="533"/>
      <c r="FB1351" s="533"/>
      <c r="FC1351" s="533"/>
      <c r="FD1351" s="533"/>
      <c r="FE1351" s="533"/>
      <c r="FF1351" s="533"/>
      <c r="FG1351" s="533"/>
      <c r="FH1351" s="533"/>
      <c r="FI1351" s="533"/>
      <c r="FJ1351" s="533"/>
      <c r="FK1351" s="533"/>
      <c r="FL1351" s="533"/>
      <c r="FM1351" s="533"/>
      <c r="FN1351" s="533"/>
      <c r="FO1351" s="533"/>
      <c r="FP1351" s="533"/>
      <c r="FQ1351" s="533"/>
      <c r="FR1351" s="533"/>
      <c r="FS1351" s="533"/>
      <c r="FT1351" s="533"/>
      <c r="FU1351" s="533"/>
      <c r="FV1351" s="533"/>
      <c r="FW1351" s="533"/>
      <c r="FX1351" s="533"/>
      <c r="FY1351" s="533"/>
      <c r="FZ1351" s="533"/>
      <c r="GA1351" s="533"/>
      <c r="GB1351" s="533"/>
      <c r="GC1351" s="533"/>
      <c r="GD1351" s="533"/>
      <c r="GE1351" s="533"/>
      <c r="GF1351" s="533"/>
      <c r="GG1351" s="533"/>
      <c r="GH1351" s="533"/>
      <c r="GI1351" s="533"/>
      <c r="GJ1351" s="533"/>
      <c r="GK1351" s="533"/>
      <c r="GL1351" s="533"/>
      <c r="GM1351" s="533"/>
      <c r="GN1351" s="533"/>
      <c r="GO1351" s="533"/>
      <c r="GP1351" s="533"/>
      <c r="GQ1351" s="533"/>
      <c r="GR1351" s="533"/>
      <c r="GS1351" s="533"/>
      <c r="GT1351" s="533"/>
      <c r="GU1351" s="533"/>
      <c r="GV1351" s="533"/>
      <c r="GW1351" s="533"/>
      <c r="GX1351" s="533"/>
      <c r="GY1351" s="533"/>
      <c r="GZ1351" s="533"/>
      <c r="HA1351" s="533"/>
      <c r="HB1351" s="533"/>
      <c r="HC1351" s="533"/>
      <c r="HD1351" s="533"/>
      <c r="HE1351" s="533"/>
      <c r="HF1351" s="533"/>
      <c r="HG1351" s="533"/>
      <c r="HH1351" s="533"/>
      <c r="HI1351" s="533"/>
      <c r="HJ1351" s="533"/>
      <c r="HK1351" s="533"/>
      <c r="HL1351" s="533"/>
      <c r="HM1351" s="533"/>
      <c r="HN1351" s="533"/>
      <c r="HO1351" s="533"/>
      <c r="HP1351" s="533"/>
      <c r="HQ1351" s="533"/>
      <c r="HR1351" s="533"/>
      <c r="HS1351" s="533"/>
      <c r="HT1351" s="533"/>
      <c r="HU1351" s="533"/>
      <c r="HV1351" s="533"/>
      <c r="HW1351" s="533"/>
      <c r="HX1351" s="533"/>
      <c r="HY1351" s="533"/>
      <c r="HZ1351" s="533"/>
      <c r="IA1351" s="533"/>
      <c r="IB1351" s="533"/>
      <c r="IC1351" s="533"/>
      <c r="ID1351" s="533"/>
      <c r="IE1351" s="533"/>
      <c r="IF1351" s="533"/>
      <c r="IG1351" s="533"/>
      <c r="IH1351" s="533"/>
      <c r="II1351" s="533"/>
      <c r="IJ1351" s="533"/>
      <c r="IK1351" s="533"/>
      <c r="IL1351" s="533"/>
      <c r="IM1351" s="533"/>
      <c r="IN1351" s="533"/>
      <c r="IO1351" s="533"/>
      <c r="IP1351" s="533"/>
      <c r="IQ1351" s="533"/>
      <c r="IR1351" s="533"/>
      <c r="IS1351" s="533"/>
      <c r="IT1351" s="533"/>
      <c r="IU1351" s="533"/>
      <c r="IV1351" s="533"/>
      <c r="IW1351" s="533"/>
      <c r="IX1351" s="533"/>
      <c r="IY1351" s="533"/>
      <c r="IZ1351" s="533"/>
      <c r="JA1351" s="533"/>
      <c r="JB1351" s="533"/>
      <c r="JC1351" s="533"/>
      <c r="JD1351" s="533"/>
      <c r="JE1351" s="533"/>
      <c r="JF1351" s="533"/>
      <c r="JG1351" s="533"/>
      <c r="JH1351" s="533"/>
    </row>
    <row r="1352" spans="1:268" s="3" customFormat="1" ht="54.75" customHeight="1" thickBot="1" x14ac:dyDescent="0.3">
      <c r="A1352" s="317" t="s">
        <v>3392</v>
      </c>
      <c r="B1352" s="317" t="s">
        <v>1277</v>
      </c>
      <c r="C1352" s="317">
        <v>11190070</v>
      </c>
      <c r="D1352" s="318">
        <v>43672</v>
      </c>
      <c r="E1352" s="318">
        <v>43672</v>
      </c>
      <c r="F1352" s="318">
        <v>44768</v>
      </c>
      <c r="G1352" s="317"/>
      <c r="H1352" s="317" t="s">
        <v>484</v>
      </c>
      <c r="I1352" s="317"/>
      <c r="J1352" s="317" t="s">
        <v>8618</v>
      </c>
      <c r="K1352" s="317" t="s">
        <v>37</v>
      </c>
      <c r="L1352" s="317" t="s">
        <v>8619</v>
      </c>
      <c r="M1352" s="317" t="s">
        <v>2617</v>
      </c>
      <c r="N1352" s="317" t="s">
        <v>46</v>
      </c>
      <c r="O1352" s="317" t="s">
        <v>45</v>
      </c>
      <c r="P1352" s="319" t="s">
        <v>2618</v>
      </c>
      <c r="Q1352" s="317"/>
      <c r="R1352" s="317" t="s">
        <v>2617</v>
      </c>
      <c r="S1352" s="317" t="s">
        <v>46</v>
      </c>
      <c r="T1352" s="317" t="s">
        <v>45</v>
      </c>
      <c r="U1352" s="319" t="s">
        <v>2618</v>
      </c>
      <c r="V1352" s="317"/>
      <c r="W1352" s="317" t="s">
        <v>8620</v>
      </c>
      <c r="X1352" s="317"/>
      <c r="Y1352" s="317"/>
      <c r="Z1352" s="320" t="s">
        <v>468</v>
      </c>
      <c r="AA1352" s="317" t="s">
        <v>427</v>
      </c>
      <c r="AB1352" s="317">
        <v>41.802</v>
      </c>
      <c r="AC1352" s="317">
        <v>100</v>
      </c>
      <c r="AD1352" s="317">
        <v>22580</v>
      </c>
      <c r="AE1352" s="317"/>
      <c r="AF1352" s="317"/>
      <c r="AG1352" s="317"/>
      <c r="AH1352" s="317"/>
      <c r="AI1352" s="317">
        <v>22580</v>
      </c>
      <c r="AJ1352" s="317"/>
      <c r="AK1352" s="317"/>
      <c r="AL1352" s="317"/>
      <c r="AM1352" s="317"/>
      <c r="AN1352" s="317"/>
      <c r="AO1352" s="317">
        <v>4180</v>
      </c>
      <c r="AP1352" s="317"/>
      <c r="AQ1352" s="317"/>
      <c r="AR1352" s="317"/>
      <c r="AS1352" s="317" t="s">
        <v>468</v>
      </c>
      <c r="AT1352" s="317"/>
      <c r="AU1352" s="317"/>
      <c r="AV1352" s="317"/>
      <c r="AW1352" s="317" t="s">
        <v>4745</v>
      </c>
      <c r="AX1352" s="317" t="s">
        <v>4746</v>
      </c>
      <c r="AY1352" s="317">
        <v>43</v>
      </c>
      <c r="AZ1352" s="317">
        <v>19</v>
      </c>
      <c r="BA1352" s="317">
        <v>28.42</v>
      </c>
      <c r="BB1352" s="317">
        <v>25</v>
      </c>
      <c r="BC1352" s="317">
        <v>39</v>
      </c>
      <c r="BD1352" s="317">
        <v>38.15</v>
      </c>
      <c r="BE1352" s="317">
        <f t="shared" si="282"/>
        <v>43.324561111111116</v>
      </c>
      <c r="BF1352" s="317">
        <f t="shared" si="283"/>
        <v>25.660597222222222</v>
      </c>
      <c r="BG1352" s="317" t="s">
        <v>38</v>
      </c>
      <c r="BH1352" s="317"/>
      <c r="BI1352" s="317"/>
      <c r="BJ1352" s="318"/>
      <c r="BK1352" s="317"/>
      <c r="BL1352" s="318"/>
      <c r="BM1352" s="317">
        <v>720</v>
      </c>
      <c r="BN1352" s="318">
        <v>44635</v>
      </c>
      <c r="BO1352" s="317"/>
      <c r="BP1352" s="317"/>
      <c r="BQ1352" s="317"/>
      <c r="BR1352" s="317"/>
      <c r="BS1352" s="317"/>
      <c r="BT1352" s="533"/>
      <c r="BU1352" s="533"/>
      <c r="BV1352" s="533"/>
      <c r="BW1352" s="533"/>
      <c r="BX1352" s="533"/>
      <c r="BY1352" s="533"/>
      <c r="BZ1352" s="533"/>
      <c r="CA1352" s="533"/>
      <c r="CB1352" s="533"/>
      <c r="CC1352" s="533"/>
      <c r="CD1352" s="533"/>
      <c r="CE1352" s="533"/>
      <c r="CF1352" s="533"/>
      <c r="CG1352" s="533"/>
      <c r="CH1352" s="533"/>
      <c r="CI1352" s="533"/>
      <c r="CJ1352" s="533"/>
      <c r="CK1352" s="533"/>
      <c r="CL1352" s="533"/>
      <c r="CM1352" s="533"/>
      <c r="CN1352" s="533"/>
      <c r="CO1352" s="533"/>
      <c r="CP1352" s="533"/>
      <c r="CQ1352" s="533"/>
      <c r="CR1352" s="533"/>
      <c r="CS1352" s="533"/>
      <c r="CT1352" s="533"/>
      <c r="CU1352" s="533"/>
      <c r="CV1352" s="533"/>
      <c r="CW1352" s="533"/>
      <c r="CX1352" s="533"/>
      <c r="CY1352" s="533"/>
      <c r="CZ1352" s="533"/>
      <c r="DA1352" s="533"/>
      <c r="DB1352" s="533"/>
      <c r="DC1352" s="533"/>
      <c r="DD1352" s="533"/>
      <c r="DE1352" s="533"/>
      <c r="DF1352" s="533"/>
      <c r="DG1352" s="533"/>
      <c r="DH1352" s="533"/>
      <c r="DI1352" s="533"/>
      <c r="DJ1352" s="533"/>
      <c r="DK1352" s="533"/>
      <c r="DL1352" s="533"/>
      <c r="DM1352" s="533"/>
      <c r="DN1352" s="533"/>
      <c r="DO1352" s="533"/>
      <c r="DP1352" s="533"/>
      <c r="DQ1352" s="533"/>
      <c r="DR1352" s="533"/>
      <c r="DS1352" s="533"/>
      <c r="DT1352" s="533"/>
      <c r="DU1352" s="533"/>
      <c r="DV1352" s="533"/>
      <c r="DW1352" s="533"/>
      <c r="DX1352" s="533"/>
      <c r="DY1352" s="533"/>
      <c r="DZ1352" s="533"/>
      <c r="EA1352" s="533"/>
      <c r="EB1352" s="533"/>
      <c r="EC1352" s="533"/>
      <c r="ED1352" s="533"/>
      <c r="EE1352" s="533"/>
      <c r="EF1352" s="533"/>
      <c r="EG1352" s="533"/>
      <c r="EH1352" s="533"/>
      <c r="EI1352" s="533"/>
      <c r="EJ1352" s="533"/>
      <c r="EK1352" s="533"/>
      <c r="EL1352" s="533"/>
      <c r="EM1352" s="533"/>
      <c r="EN1352" s="533"/>
      <c r="EO1352" s="533"/>
      <c r="EP1352" s="533"/>
      <c r="EQ1352" s="533"/>
      <c r="ER1352" s="533"/>
      <c r="ES1352" s="533"/>
      <c r="ET1352" s="533"/>
      <c r="EU1352" s="533"/>
      <c r="EV1352" s="533"/>
      <c r="EW1352" s="533"/>
      <c r="EX1352" s="533"/>
      <c r="EY1352" s="533"/>
      <c r="EZ1352" s="533"/>
      <c r="FA1352" s="533"/>
      <c r="FB1352" s="533"/>
      <c r="FC1352" s="533"/>
      <c r="FD1352" s="533"/>
      <c r="FE1352" s="533"/>
      <c r="FF1352" s="533"/>
      <c r="FG1352" s="533"/>
      <c r="FH1352" s="533"/>
      <c r="FI1352" s="533"/>
      <c r="FJ1352" s="533"/>
      <c r="FK1352" s="533"/>
      <c r="FL1352" s="533"/>
      <c r="FM1352" s="533"/>
      <c r="FN1352" s="533"/>
      <c r="FO1352" s="533"/>
      <c r="FP1352" s="533"/>
      <c r="FQ1352" s="533"/>
      <c r="FR1352" s="533"/>
      <c r="FS1352" s="533"/>
      <c r="FT1352" s="533"/>
      <c r="FU1352" s="533"/>
      <c r="FV1352" s="533"/>
      <c r="FW1352" s="533"/>
      <c r="FX1352" s="533"/>
      <c r="FY1352" s="533"/>
      <c r="FZ1352" s="533"/>
      <c r="GA1352" s="533"/>
      <c r="GB1352" s="533"/>
      <c r="GC1352" s="533"/>
      <c r="GD1352" s="533"/>
      <c r="GE1352" s="533"/>
      <c r="GF1352" s="533"/>
      <c r="GG1352" s="533"/>
      <c r="GH1352" s="533"/>
      <c r="GI1352" s="533"/>
      <c r="GJ1352" s="533"/>
      <c r="GK1352" s="533"/>
      <c r="GL1352" s="533"/>
      <c r="GM1352" s="533"/>
      <c r="GN1352" s="533"/>
      <c r="GO1352" s="533"/>
      <c r="GP1352" s="533"/>
      <c r="GQ1352" s="533"/>
      <c r="GR1352" s="533"/>
      <c r="GS1352" s="533"/>
      <c r="GT1352" s="533"/>
      <c r="GU1352" s="533"/>
      <c r="GV1352" s="533"/>
      <c r="GW1352" s="533"/>
      <c r="GX1352" s="533"/>
      <c r="GY1352" s="533"/>
      <c r="GZ1352" s="533"/>
      <c r="HA1352" s="533"/>
      <c r="HB1352" s="533"/>
      <c r="HC1352" s="533"/>
      <c r="HD1352" s="533"/>
      <c r="HE1352" s="533"/>
      <c r="HF1352" s="533"/>
      <c r="HG1352" s="533"/>
      <c r="HH1352" s="533"/>
      <c r="HI1352" s="533"/>
      <c r="HJ1352" s="533"/>
      <c r="HK1352" s="533"/>
      <c r="HL1352" s="533"/>
      <c r="HM1352" s="533"/>
      <c r="HN1352" s="533"/>
      <c r="HO1352" s="533"/>
      <c r="HP1352" s="533"/>
      <c r="HQ1352" s="533"/>
      <c r="HR1352" s="533"/>
      <c r="HS1352" s="533"/>
      <c r="HT1352" s="533"/>
      <c r="HU1352" s="533"/>
      <c r="HV1352" s="533"/>
      <c r="HW1352" s="533"/>
      <c r="HX1352" s="533"/>
      <c r="HY1352" s="533"/>
      <c r="HZ1352" s="533"/>
      <c r="IA1352" s="533"/>
      <c r="IB1352" s="533"/>
      <c r="IC1352" s="533"/>
      <c r="ID1352" s="533"/>
      <c r="IE1352" s="533"/>
      <c r="IF1352" s="533"/>
      <c r="IG1352" s="533"/>
      <c r="IH1352" s="533"/>
      <c r="II1352" s="533"/>
      <c r="IJ1352" s="533"/>
      <c r="IK1352" s="533"/>
      <c r="IL1352" s="533"/>
      <c r="IM1352" s="533"/>
      <c r="IN1352" s="533"/>
      <c r="IO1352" s="533"/>
      <c r="IP1352" s="533"/>
      <c r="IQ1352" s="533"/>
      <c r="IR1352" s="533"/>
      <c r="IS1352" s="533"/>
      <c r="IT1352" s="533"/>
      <c r="IU1352" s="533"/>
      <c r="IV1352" s="533"/>
      <c r="IW1352" s="533"/>
      <c r="IX1352" s="533"/>
      <c r="IY1352" s="533"/>
      <c r="IZ1352" s="533"/>
      <c r="JA1352" s="533"/>
      <c r="JB1352" s="533"/>
      <c r="JC1352" s="533"/>
      <c r="JD1352" s="533"/>
      <c r="JE1352" s="533"/>
      <c r="JF1352" s="533"/>
      <c r="JG1352" s="533"/>
      <c r="JH1352" s="533"/>
    </row>
    <row r="1353" spans="1:268" s="3" customFormat="1" ht="54.75" customHeight="1" thickBot="1" x14ac:dyDescent="0.3">
      <c r="A1353" s="227" t="s">
        <v>3392</v>
      </c>
      <c r="B1353" s="227" t="s">
        <v>8621</v>
      </c>
      <c r="C1353" s="227">
        <v>11120094</v>
      </c>
      <c r="D1353" s="228">
        <v>43675</v>
      </c>
      <c r="E1353" s="228">
        <v>43675</v>
      </c>
      <c r="F1353" s="228" t="s">
        <v>8622</v>
      </c>
      <c r="G1353" s="227"/>
      <c r="H1353" s="227" t="s">
        <v>484</v>
      </c>
      <c r="I1353" s="227"/>
      <c r="J1353" s="227" t="s">
        <v>8618</v>
      </c>
      <c r="K1353" s="227" t="s">
        <v>37</v>
      </c>
      <c r="L1353" s="227" t="s">
        <v>8427</v>
      </c>
      <c r="M1353" s="227" t="s">
        <v>8623</v>
      </c>
      <c r="N1353" s="227" t="s">
        <v>46</v>
      </c>
      <c r="O1353" s="227" t="s">
        <v>45</v>
      </c>
      <c r="P1353" s="229" t="s">
        <v>8624</v>
      </c>
      <c r="Q1353" s="227"/>
      <c r="R1353" s="227" t="s">
        <v>8623</v>
      </c>
      <c r="S1353" s="227" t="s">
        <v>46</v>
      </c>
      <c r="T1353" s="227" t="s">
        <v>45</v>
      </c>
      <c r="U1353" s="229" t="s">
        <v>8624</v>
      </c>
      <c r="V1353" s="227" t="s">
        <v>8625</v>
      </c>
      <c r="W1353" s="227" t="s">
        <v>8633</v>
      </c>
      <c r="X1353" s="227"/>
      <c r="Y1353" s="227"/>
      <c r="Z1353" s="230" t="s">
        <v>468</v>
      </c>
      <c r="AA1353" s="227" t="s">
        <v>341</v>
      </c>
      <c r="AB1353" s="227">
        <v>44.848999999999997</v>
      </c>
      <c r="AC1353" s="227">
        <v>23.2</v>
      </c>
      <c r="AD1353" s="227">
        <v>90350</v>
      </c>
      <c r="AE1353" s="227"/>
      <c r="AF1353" s="227"/>
      <c r="AG1353" s="227"/>
      <c r="AH1353" s="227"/>
      <c r="AI1353" s="227"/>
      <c r="AJ1353" s="227">
        <v>90350</v>
      </c>
      <c r="AK1353" s="227"/>
      <c r="AL1353" s="227"/>
      <c r="AM1353" s="227"/>
      <c r="AN1353" s="227"/>
      <c r="AO1353" s="227">
        <v>4833</v>
      </c>
      <c r="AP1353" s="227"/>
      <c r="AQ1353" s="227"/>
      <c r="AR1353" s="227"/>
      <c r="AS1353" s="227" t="s">
        <v>468</v>
      </c>
      <c r="AT1353" s="227"/>
      <c r="AU1353" s="227"/>
      <c r="AV1353" s="227"/>
      <c r="AW1353" s="227" t="s">
        <v>8626</v>
      </c>
      <c r="AX1353" s="227" t="s">
        <v>8627</v>
      </c>
      <c r="AY1353" s="227">
        <v>43</v>
      </c>
      <c r="AZ1353" s="227">
        <v>16</v>
      </c>
      <c r="BA1353" s="227">
        <v>3.31</v>
      </c>
      <c r="BB1353" s="227">
        <v>25</v>
      </c>
      <c r="BC1353" s="227">
        <v>41</v>
      </c>
      <c r="BD1353" s="227">
        <v>8.5</v>
      </c>
      <c r="BE1353" s="227">
        <f t="shared" si="282"/>
        <v>43.267586111111108</v>
      </c>
      <c r="BF1353" s="227">
        <f t="shared" si="283"/>
        <v>25.685694444444444</v>
      </c>
      <c r="BG1353" s="227" t="s">
        <v>38</v>
      </c>
      <c r="BH1353" s="227"/>
      <c r="BI1353" s="227">
        <v>3308</v>
      </c>
      <c r="BJ1353" s="228">
        <v>44375</v>
      </c>
      <c r="BK1353" s="227"/>
      <c r="BL1353" s="228"/>
      <c r="BM1353" s="227"/>
      <c r="BN1353" s="227"/>
      <c r="BO1353" s="227"/>
      <c r="BP1353" s="227"/>
      <c r="BQ1353" s="227"/>
      <c r="BR1353" s="227"/>
      <c r="BS1353" s="227"/>
      <c r="BT1353" s="533"/>
      <c r="BU1353" s="533"/>
      <c r="BV1353" s="533"/>
      <c r="BW1353" s="533"/>
      <c r="BX1353" s="533"/>
      <c r="BY1353" s="533"/>
      <c r="BZ1353" s="533"/>
      <c r="CA1353" s="533"/>
      <c r="CB1353" s="533"/>
      <c r="CC1353" s="533"/>
      <c r="CD1353" s="533"/>
      <c r="CE1353" s="533"/>
      <c r="CF1353" s="533"/>
      <c r="CG1353" s="533"/>
      <c r="CH1353" s="533"/>
      <c r="CI1353" s="533"/>
      <c r="CJ1353" s="533"/>
      <c r="CK1353" s="533"/>
      <c r="CL1353" s="533"/>
      <c r="CM1353" s="533"/>
      <c r="CN1353" s="533"/>
      <c r="CO1353" s="533"/>
      <c r="CP1353" s="533"/>
      <c r="CQ1353" s="533"/>
      <c r="CR1353" s="533"/>
      <c r="CS1353" s="533"/>
      <c r="CT1353" s="533"/>
      <c r="CU1353" s="533"/>
      <c r="CV1353" s="533"/>
      <c r="CW1353" s="533"/>
      <c r="CX1353" s="533"/>
      <c r="CY1353" s="533"/>
      <c r="CZ1353" s="533"/>
      <c r="DA1353" s="533"/>
      <c r="DB1353" s="533"/>
      <c r="DC1353" s="533"/>
      <c r="DD1353" s="533"/>
      <c r="DE1353" s="533"/>
      <c r="DF1353" s="533"/>
      <c r="DG1353" s="533"/>
      <c r="DH1353" s="533"/>
      <c r="DI1353" s="533"/>
      <c r="DJ1353" s="533"/>
      <c r="DK1353" s="533"/>
      <c r="DL1353" s="533"/>
      <c r="DM1353" s="533"/>
      <c r="DN1353" s="533"/>
      <c r="DO1353" s="533"/>
      <c r="DP1353" s="533"/>
      <c r="DQ1353" s="533"/>
      <c r="DR1353" s="533"/>
      <c r="DS1353" s="533"/>
      <c r="DT1353" s="533"/>
      <c r="DU1353" s="533"/>
      <c r="DV1353" s="533"/>
      <c r="DW1353" s="533"/>
      <c r="DX1353" s="533"/>
      <c r="DY1353" s="533"/>
      <c r="DZ1353" s="533"/>
      <c r="EA1353" s="533"/>
      <c r="EB1353" s="533"/>
      <c r="EC1353" s="533"/>
      <c r="ED1353" s="533"/>
      <c r="EE1353" s="533"/>
      <c r="EF1353" s="533"/>
      <c r="EG1353" s="533"/>
      <c r="EH1353" s="533"/>
      <c r="EI1353" s="533"/>
      <c r="EJ1353" s="533"/>
      <c r="EK1353" s="533"/>
      <c r="EL1353" s="533"/>
      <c r="EM1353" s="533"/>
      <c r="EN1353" s="533"/>
      <c r="EO1353" s="533"/>
      <c r="EP1353" s="533"/>
      <c r="EQ1353" s="533"/>
      <c r="ER1353" s="533"/>
      <c r="ES1353" s="533"/>
      <c r="ET1353" s="533"/>
      <c r="EU1353" s="533"/>
      <c r="EV1353" s="533"/>
      <c r="EW1353" s="533"/>
      <c r="EX1353" s="533"/>
      <c r="EY1353" s="533"/>
      <c r="EZ1353" s="533"/>
      <c r="FA1353" s="533"/>
      <c r="FB1353" s="533"/>
      <c r="FC1353" s="533"/>
      <c r="FD1353" s="533"/>
      <c r="FE1353" s="533"/>
      <c r="FF1353" s="533"/>
      <c r="FG1353" s="533"/>
      <c r="FH1353" s="533"/>
      <c r="FI1353" s="533"/>
      <c r="FJ1353" s="533"/>
      <c r="FK1353" s="533"/>
      <c r="FL1353" s="533"/>
      <c r="FM1353" s="533"/>
      <c r="FN1353" s="533"/>
      <c r="FO1353" s="533"/>
      <c r="FP1353" s="533"/>
      <c r="FQ1353" s="533"/>
      <c r="FR1353" s="533"/>
      <c r="FS1353" s="533"/>
      <c r="FT1353" s="533"/>
      <c r="FU1353" s="533"/>
      <c r="FV1353" s="533"/>
      <c r="FW1353" s="533"/>
      <c r="FX1353" s="533"/>
      <c r="FY1353" s="533"/>
      <c r="FZ1353" s="533"/>
      <c r="GA1353" s="533"/>
      <c r="GB1353" s="533"/>
      <c r="GC1353" s="533"/>
      <c r="GD1353" s="533"/>
      <c r="GE1353" s="533"/>
      <c r="GF1353" s="533"/>
      <c r="GG1353" s="533"/>
      <c r="GH1353" s="533"/>
      <c r="GI1353" s="533"/>
      <c r="GJ1353" s="533"/>
      <c r="GK1353" s="533"/>
      <c r="GL1353" s="533"/>
      <c r="GM1353" s="533"/>
      <c r="GN1353" s="533"/>
      <c r="GO1353" s="533"/>
      <c r="GP1353" s="533"/>
      <c r="GQ1353" s="533"/>
      <c r="GR1353" s="533"/>
      <c r="GS1353" s="533"/>
      <c r="GT1353" s="533"/>
      <c r="GU1353" s="533"/>
      <c r="GV1353" s="533"/>
      <c r="GW1353" s="533"/>
      <c r="GX1353" s="533"/>
      <c r="GY1353" s="533"/>
      <c r="GZ1353" s="533"/>
      <c r="HA1353" s="533"/>
      <c r="HB1353" s="533"/>
      <c r="HC1353" s="533"/>
      <c r="HD1353" s="533"/>
      <c r="HE1353" s="533"/>
      <c r="HF1353" s="533"/>
      <c r="HG1353" s="533"/>
      <c r="HH1353" s="533"/>
      <c r="HI1353" s="533"/>
      <c r="HJ1353" s="533"/>
      <c r="HK1353" s="533"/>
      <c r="HL1353" s="533"/>
      <c r="HM1353" s="533"/>
      <c r="HN1353" s="533"/>
      <c r="HO1353" s="533"/>
      <c r="HP1353" s="533"/>
      <c r="HQ1353" s="533"/>
      <c r="HR1353" s="533"/>
      <c r="HS1353" s="533"/>
      <c r="HT1353" s="533"/>
      <c r="HU1353" s="533"/>
      <c r="HV1353" s="533"/>
      <c r="HW1353" s="533"/>
      <c r="HX1353" s="533"/>
      <c r="HY1353" s="533"/>
      <c r="HZ1353" s="533"/>
      <c r="IA1353" s="533"/>
      <c r="IB1353" s="533"/>
      <c r="IC1353" s="533"/>
      <c r="ID1353" s="533"/>
      <c r="IE1353" s="533"/>
      <c r="IF1353" s="533"/>
      <c r="IG1353" s="533"/>
      <c r="IH1353" s="533"/>
      <c r="II1353" s="533"/>
      <c r="IJ1353" s="533"/>
      <c r="IK1353" s="533"/>
      <c r="IL1353" s="533"/>
      <c r="IM1353" s="533"/>
      <c r="IN1353" s="533"/>
      <c r="IO1353" s="533"/>
      <c r="IP1353" s="533"/>
      <c r="IQ1353" s="533"/>
      <c r="IR1353" s="533"/>
      <c r="IS1353" s="533"/>
      <c r="IT1353" s="533"/>
      <c r="IU1353" s="533"/>
      <c r="IV1353" s="533"/>
      <c r="IW1353" s="533"/>
      <c r="IX1353" s="533"/>
      <c r="IY1353" s="533"/>
      <c r="IZ1353" s="533"/>
      <c r="JA1353" s="533"/>
      <c r="JB1353" s="533"/>
      <c r="JC1353" s="533"/>
      <c r="JD1353" s="533"/>
      <c r="JE1353" s="533"/>
      <c r="JF1353" s="533"/>
      <c r="JG1353" s="533"/>
      <c r="JH1353" s="533"/>
    </row>
    <row r="1354" spans="1:268" s="3" customFormat="1" ht="54.75" customHeight="1" thickBot="1" x14ac:dyDescent="0.3">
      <c r="A1354" s="227" t="s">
        <v>3392</v>
      </c>
      <c r="B1354" s="227" t="s">
        <v>3717</v>
      </c>
      <c r="C1354" s="227">
        <v>11120095</v>
      </c>
      <c r="D1354" s="228">
        <v>43676</v>
      </c>
      <c r="E1354" s="228">
        <v>43676</v>
      </c>
      <c r="F1354" s="228" t="s">
        <v>8628</v>
      </c>
      <c r="G1354" s="227"/>
      <c r="H1354" s="227" t="s">
        <v>484</v>
      </c>
      <c r="I1354" s="227"/>
      <c r="J1354" s="227" t="s">
        <v>8618</v>
      </c>
      <c r="K1354" s="227" t="s">
        <v>37</v>
      </c>
      <c r="L1354" s="227" t="s">
        <v>8427</v>
      </c>
      <c r="M1354" s="227" t="s">
        <v>8623</v>
      </c>
      <c r="N1354" s="227" t="s">
        <v>46</v>
      </c>
      <c r="O1354" s="227" t="s">
        <v>45</v>
      </c>
      <c r="P1354" s="229" t="s">
        <v>8624</v>
      </c>
      <c r="Q1354" s="227"/>
      <c r="R1354" s="227" t="s">
        <v>8623</v>
      </c>
      <c r="S1354" s="227" t="s">
        <v>46</v>
      </c>
      <c r="T1354" s="227" t="s">
        <v>45</v>
      </c>
      <c r="U1354" s="229" t="s">
        <v>8624</v>
      </c>
      <c r="V1354" s="227" t="s">
        <v>8629</v>
      </c>
      <c r="W1354" s="227" t="s">
        <v>8633</v>
      </c>
      <c r="X1354" s="227"/>
      <c r="Y1354" s="227"/>
      <c r="Z1354" s="230" t="s">
        <v>468</v>
      </c>
      <c r="AA1354" s="227" t="s">
        <v>341</v>
      </c>
      <c r="AB1354" s="227">
        <v>44.848999999999997</v>
      </c>
      <c r="AC1354" s="227">
        <v>23.2</v>
      </c>
      <c r="AD1354" s="227">
        <v>45500</v>
      </c>
      <c r="AE1354" s="227"/>
      <c r="AF1354" s="227"/>
      <c r="AG1354" s="227"/>
      <c r="AH1354" s="227"/>
      <c r="AI1354" s="227"/>
      <c r="AJ1354" s="227">
        <v>45500</v>
      </c>
      <c r="AK1354" s="227"/>
      <c r="AL1354" s="227"/>
      <c r="AM1354" s="227"/>
      <c r="AN1354" s="227"/>
      <c r="AO1354" s="227">
        <v>4833</v>
      </c>
      <c r="AP1354" s="227"/>
      <c r="AQ1354" s="227"/>
      <c r="AR1354" s="227"/>
      <c r="AS1354" s="227" t="s">
        <v>468</v>
      </c>
      <c r="AT1354" s="227"/>
      <c r="AU1354" s="227"/>
      <c r="AV1354" s="227"/>
      <c r="AW1354" s="227" t="s">
        <v>8630</v>
      </c>
      <c r="AX1354" s="227" t="s">
        <v>8631</v>
      </c>
      <c r="AY1354" s="227">
        <v>43</v>
      </c>
      <c r="AZ1354" s="227">
        <v>16</v>
      </c>
      <c r="BA1354" s="227">
        <v>8.2899999999999991</v>
      </c>
      <c r="BB1354" s="227">
        <v>25</v>
      </c>
      <c r="BC1354" s="227">
        <v>41</v>
      </c>
      <c r="BD1354" s="227">
        <v>4.42</v>
      </c>
      <c r="BE1354" s="227">
        <f t="shared" si="282"/>
        <v>43.268969444444444</v>
      </c>
      <c r="BF1354" s="227">
        <f t="shared" si="283"/>
        <v>25.684561111111112</v>
      </c>
      <c r="BG1354" s="227" t="s">
        <v>38</v>
      </c>
      <c r="BH1354" s="227"/>
      <c r="BI1354" s="227"/>
      <c r="BJ1354" s="228"/>
      <c r="BK1354" s="227"/>
      <c r="BL1354" s="228"/>
      <c r="BM1354" s="227"/>
      <c r="BN1354" s="227"/>
      <c r="BO1354" s="227"/>
      <c r="BP1354" s="227"/>
      <c r="BQ1354" s="227"/>
      <c r="BR1354" s="227"/>
      <c r="BS1354" s="227"/>
      <c r="BT1354" s="533"/>
      <c r="BU1354" s="533"/>
      <c r="BV1354" s="533"/>
      <c r="BW1354" s="533"/>
      <c r="BX1354" s="533"/>
      <c r="BY1354" s="533"/>
      <c r="BZ1354" s="533"/>
      <c r="CA1354" s="533"/>
      <c r="CB1354" s="533"/>
      <c r="CC1354" s="533"/>
      <c r="CD1354" s="533"/>
      <c r="CE1354" s="533"/>
      <c r="CF1354" s="533"/>
      <c r="CG1354" s="533"/>
      <c r="CH1354" s="533"/>
      <c r="CI1354" s="533"/>
      <c r="CJ1354" s="533"/>
      <c r="CK1354" s="533"/>
      <c r="CL1354" s="533"/>
      <c r="CM1354" s="533"/>
      <c r="CN1354" s="533"/>
      <c r="CO1354" s="533"/>
      <c r="CP1354" s="533"/>
      <c r="CQ1354" s="533"/>
      <c r="CR1354" s="533"/>
      <c r="CS1354" s="533"/>
      <c r="CT1354" s="533"/>
      <c r="CU1354" s="533"/>
      <c r="CV1354" s="533"/>
      <c r="CW1354" s="533"/>
      <c r="CX1354" s="533"/>
      <c r="CY1354" s="533"/>
      <c r="CZ1354" s="533"/>
      <c r="DA1354" s="533"/>
      <c r="DB1354" s="533"/>
      <c r="DC1354" s="533"/>
      <c r="DD1354" s="533"/>
      <c r="DE1354" s="533"/>
      <c r="DF1354" s="533"/>
      <c r="DG1354" s="533"/>
      <c r="DH1354" s="533"/>
      <c r="DI1354" s="533"/>
      <c r="DJ1354" s="533"/>
      <c r="DK1354" s="533"/>
      <c r="DL1354" s="533"/>
      <c r="DM1354" s="533"/>
      <c r="DN1354" s="533"/>
      <c r="DO1354" s="533"/>
      <c r="DP1354" s="533"/>
      <c r="DQ1354" s="533"/>
      <c r="DR1354" s="533"/>
      <c r="DS1354" s="533"/>
      <c r="DT1354" s="533"/>
      <c r="DU1354" s="533"/>
      <c r="DV1354" s="533"/>
      <c r="DW1354" s="533"/>
      <c r="DX1354" s="533"/>
      <c r="DY1354" s="533"/>
      <c r="DZ1354" s="533"/>
      <c r="EA1354" s="533"/>
      <c r="EB1354" s="533"/>
      <c r="EC1354" s="533"/>
      <c r="ED1354" s="533"/>
      <c r="EE1354" s="533"/>
      <c r="EF1354" s="533"/>
      <c r="EG1354" s="533"/>
      <c r="EH1354" s="533"/>
      <c r="EI1354" s="533"/>
      <c r="EJ1354" s="533"/>
      <c r="EK1354" s="533"/>
      <c r="EL1354" s="533"/>
      <c r="EM1354" s="533"/>
      <c r="EN1354" s="533"/>
      <c r="EO1354" s="533"/>
      <c r="EP1354" s="533"/>
      <c r="EQ1354" s="533"/>
      <c r="ER1354" s="533"/>
      <c r="ES1354" s="533"/>
      <c r="ET1354" s="533"/>
      <c r="EU1354" s="533"/>
      <c r="EV1354" s="533"/>
      <c r="EW1354" s="533"/>
      <c r="EX1354" s="533"/>
      <c r="EY1354" s="533"/>
      <c r="EZ1354" s="533"/>
      <c r="FA1354" s="533"/>
      <c r="FB1354" s="533"/>
      <c r="FC1354" s="533"/>
      <c r="FD1354" s="533"/>
      <c r="FE1354" s="533"/>
      <c r="FF1354" s="533"/>
      <c r="FG1354" s="533"/>
      <c r="FH1354" s="533"/>
      <c r="FI1354" s="533"/>
      <c r="FJ1354" s="533"/>
      <c r="FK1354" s="533"/>
      <c r="FL1354" s="533"/>
      <c r="FM1354" s="533"/>
      <c r="FN1354" s="533"/>
      <c r="FO1354" s="533"/>
      <c r="FP1354" s="533"/>
      <c r="FQ1354" s="533"/>
      <c r="FR1354" s="533"/>
      <c r="FS1354" s="533"/>
      <c r="FT1354" s="533"/>
      <c r="FU1354" s="533"/>
      <c r="FV1354" s="533"/>
      <c r="FW1354" s="533"/>
      <c r="FX1354" s="533"/>
      <c r="FY1354" s="533"/>
      <c r="FZ1354" s="533"/>
      <c r="GA1354" s="533"/>
      <c r="GB1354" s="533"/>
      <c r="GC1354" s="533"/>
      <c r="GD1354" s="533"/>
      <c r="GE1354" s="533"/>
      <c r="GF1354" s="533"/>
      <c r="GG1354" s="533"/>
      <c r="GH1354" s="533"/>
      <c r="GI1354" s="533"/>
      <c r="GJ1354" s="533"/>
      <c r="GK1354" s="533"/>
      <c r="GL1354" s="533"/>
      <c r="GM1354" s="533"/>
      <c r="GN1354" s="533"/>
      <c r="GO1354" s="533"/>
      <c r="GP1354" s="533"/>
      <c r="GQ1354" s="533"/>
      <c r="GR1354" s="533"/>
      <c r="GS1354" s="533"/>
      <c r="GT1354" s="533"/>
      <c r="GU1354" s="533"/>
      <c r="GV1354" s="533"/>
      <c r="GW1354" s="533"/>
      <c r="GX1354" s="533"/>
      <c r="GY1354" s="533"/>
      <c r="GZ1354" s="533"/>
      <c r="HA1354" s="533"/>
      <c r="HB1354" s="533"/>
      <c r="HC1354" s="533"/>
      <c r="HD1354" s="533"/>
      <c r="HE1354" s="533"/>
      <c r="HF1354" s="533"/>
      <c r="HG1354" s="533"/>
      <c r="HH1354" s="533"/>
      <c r="HI1354" s="533"/>
      <c r="HJ1354" s="533"/>
      <c r="HK1354" s="533"/>
      <c r="HL1354" s="533"/>
      <c r="HM1354" s="533"/>
      <c r="HN1354" s="533"/>
      <c r="HO1354" s="533"/>
      <c r="HP1354" s="533"/>
      <c r="HQ1354" s="533"/>
      <c r="HR1354" s="533"/>
      <c r="HS1354" s="533"/>
      <c r="HT1354" s="533"/>
      <c r="HU1354" s="533"/>
      <c r="HV1354" s="533"/>
      <c r="HW1354" s="533"/>
      <c r="HX1354" s="533"/>
      <c r="HY1354" s="533"/>
      <c r="HZ1354" s="533"/>
      <c r="IA1354" s="533"/>
      <c r="IB1354" s="533"/>
      <c r="IC1354" s="533"/>
      <c r="ID1354" s="533"/>
      <c r="IE1354" s="533"/>
      <c r="IF1354" s="533"/>
      <c r="IG1354" s="533"/>
      <c r="IH1354" s="533"/>
      <c r="II1354" s="533"/>
      <c r="IJ1354" s="533"/>
      <c r="IK1354" s="533"/>
      <c r="IL1354" s="533"/>
      <c r="IM1354" s="533"/>
      <c r="IN1354" s="533"/>
      <c r="IO1354" s="533"/>
      <c r="IP1354" s="533"/>
      <c r="IQ1354" s="533"/>
      <c r="IR1354" s="533"/>
      <c r="IS1354" s="533"/>
      <c r="IT1354" s="533"/>
      <c r="IU1354" s="533"/>
      <c r="IV1354" s="533"/>
      <c r="IW1354" s="533"/>
      <c r="IX1354" s="533"/>
      <c r="IY1354" s="533"/>
      <c r="IZ1354" s="533"/>
      <c r="JA1354" s="533"/>
      <c r="JB1354" s="533"/>
      <c r="JC1354" s="533"/>
      <c r="JD1354" s="533"/>
      <c r="JE1354" s="533"/>
      <c r="JF1354" s="533"/>
      <c r="JG1354" s="533"/>
      <c r="JH1354" s="533"/>
    </row>
    <row r="1355" spans="1:268" s="3" customFormat="1" ht="54.75" customHeight="1" thickBot="1" x14ac:dyDescent="0.3">
      <c r="A1355" s="227" t="s">
        <v>3392</v>
      </c>
      <c r="B1355" s="227" t="s">
        <v>8621</v>
      </c>
      <c r="C1355" s="227">
        <v>11120096</v>
      </c>
      <c r="D1355" s="228">
        <v>43676</v>
      </c>
      <c r="E1355" s="228">
        <v>43676</v>
      </c>
      <c r="F1355" s="228" t="s">
        <v>8628</v>
      </c>
      <c r="G1355" s="227"/>
      <c r="H1355" s="227" t="s">
        <v>861</v>
      </c>
      <c r="I1355" s="227"/>
      <c r="J1355" s="227" t="s">
        <v>8045</v>
      </c>
      <c r="K1355" s="227" t="s">
        <v>37</v>
      </c>
      <c r="L1355" s="227" t="s">
        <v>8427</v>
      </c>
      <c r="M1355" s="227" t="s">
        <v>3718</v>
      </c>
      <c r="N1355" s="227" t="s">
        <v>44</v>
      </c>
      <c r="O1355" s="227" t="s">
        <v>45</v>
      </c>
      <c r="P1355" s="229" t="s">
        <v>3720</v>
      </c>
      <c r="Q1355" s="227"/>
      <c r="R1355" s="227" t="s">
        <v>3718</v>
      </c>
      <c r="S1355" s="227" t="s">
        <v>44</v>
      </c>
      <c r="T1355" s="227" t="s">
        <v>45</v>
      </c>
      <c r="U1355" s="229" t="s">
        <v>3720</v>
      </c>
      <c r="V1355" s="227" t="s">
        <v>8632</v>
      </c>
      <c r="W1355" s="227" t="s">
        <v>8633</v>
      </c>
      <c r="X1355" s="227"/>
      <c r="Y1355" s="227"/>
      <c r="Z1355" s="230" t="s">
        <v>468</v>
      </c>
      <c r="AA1355" s="227" t="s">
        <v>341</v>
      </c>
      <c r="AB1355" s="227">
        <v>12.276999999999999</v>
      </c>
      <c r="AC1355" s="227">
        <v>23.3</v>
      </c>
      <c r="AD1355" s="227">
        <v>32700</v>
      </c>
      <c r="AE1355" s="227"/>
      <c r="AF1355" s="227"/>
      <c r="AG1355" s="227"/>
      <c r="AH1355" s="227"/>
      <c r="AI1355" s="227"/>
      <c r="AJ1355" s="227">
        <v>32700</v>
      </c>
      <c r="AK1355" s="227"/>
      <c r="AL1355" s="227"/>
      <c r="AM1355" s="227"/>
      <c r="AN1355" s="227"/>
      <c r="AO1355" s="227">
        <v>1227.7</v>
      </c>
      <c r="AP1355" s="227"/>
      <c r="AQ1355" s="227"/>
      <c r="AR1355" s="227"/>
      <c r="AS1355" s="227" t="s">
        <v>468</v>
      </c>
      <c r="AT1355" s="227"/>
      <c r="AU1355" s="227"/>
      <c r="AV1355" s="227"/>
      <c r="AW1355" s="227" t="s">
        <v>8634</v>
      </c>
      <c r="AX1355" s="227" t="s">
        <v>8635</v>
      </c>
      <c r="AY1355" s="227">
        <v>43</v>
      </c>
      <c r="AZ1355" s="227">
        <v>14</v>
      </c>
      <c r="BA1355" s="227">
        <v>13.24</v>
      </c>
      <c r="BB1355" s="227">
        <v>25</v>
      </c>
      <c r="BC1355" s="227">
        <v>42</v>
      </c>
      <c r="BD1355" s="227">
        <v>18.510000000000002</v>
      </c>
      <c r="BE1355" s="227">
        <f t="shared" si="282"/>
        <v>43.237011111111109</v>
      </c>
      <c r="BF1355" s="227">
        <f t="shared" si="283"/>
        <v>25.705141666666666</v>
      </c>
      <c r="BG1355" s="227" t="s">
        <v>38</v>
      </c>
      <c r="BH1355" s="227"/>
      <c r="BI1355" s="227"/>
      <c r="BJ1355" s="228"/>
      <c r="BK1355" s="227"/>
      <c r="BL1355" s="228"/>
      <c r="BM1355" s="227"/>
      <c r="BN1355" s="227"/>
      <c r="BO1355" s="227"/>
      <c r="BP1355" s="227"/>
      <c r="BQ1355" s="227"/>
      <c r="BR1355" s="227"/>
      <c r="BS1355" s="227"/>
      <c r="BT1355" s="533"/>
      <c r="BU1355" s="533"/>
      <c r="BV1355" s="533"/>
      <c r="BW1355" s="533"/>
      <c r="BX1355" s="533"/>
      <c r="BY1355" s="533"/>
      <c r="BZ1355" s="533"/>
      <c r="CA1355" s="533"/>
      <c r="CB1355" s="533"/>
      <c r="CC1355" s="533"/>
      <c r="CD1355" s="533"/>
      <c r="CE1355" s="533"/>
      <c r="CF1355" s="533"/>
      <c r="CG1355" s="533"/>
      <c r="CH1355" s="533"/>
      <c r="CI1355" s="533"/>
      <c r="CJ1355" s="533"/>
      <c r="CK1355" s="533"/>
      <c r="CL1355" s="533"/>
      <c r="CM1355" s="533"/>
      <c r="CN1355" s="533"/>
      <c r="CO1355" s="533"/>
      <c r="CP1355" s="533"/>
      <c r="CQ1355" s="533"/>
      <c r="CR1355" s="533"/>
      <c r="CS1355" s="533"/>
      <c r="CT1355" s="533"/>
      <c r="CU1355" s="533"/>
      <c r="CV1355" s="533"/>
      <c r="CW1355" s="533"/>
      <c r="CX1355" s="533"/>
      <c r="CY1355" s="533"/>
      <c r="CZ1355" s="533"/>
      <c r="DA1355" s="533"/>
      <c r="DB1355" s="533"/>
      <c r="DC1355" s="533"/>
      <c r="DD1355" s="533"/>
      <c r="DE1355" s="533"/>
      <c r="DF1355" s="533"/>
      <c r="DG1355" s="533"/>
      <c r="DH1355" s="533"/>
      <c r="DI1355" s="533"/>
      <c r="DJ1355" s="533"/>
      <c r="DK1355" s="533"/>
      <c r="DL1355" s="533"/>
      <c r="DM1355" s="533"/>
      <c r="DN1355" s="533"/>
      <c r="DO1355" s="533"/>
      <c r="DP1355" s="533"/>
      <c r="DQ1355" s="533"/>
      <c r="DR1355" s="533"/>
      <c r="DS1355" s="533"/>
      <c r="DT1355" s="533"/>
      <c r="DU1355" s="533"/>
      <c r="DV1355" s="533"/>
      <c r="DW1355" s="533"/>
      <c r="DX1355" s="533"/>
      <c r="DY1355" s="533"/>
      <c r="DZ1355" s="533"/>
      <c r="EA1355" s="533"/>
      <c r="EB1355" s="533"/>
      <c r="EC1355" s="533"/>
      <c r="ED1355" s="533"/>
      <c r="EE1355" s="533"/>
      <c r="EF1355" s="533"/>
      <c r="EG1355" s="533"/>
      <c r="EH1355" s="533"/>
      <c r="EI1355" s="533"/>
      <c r="EJ1355" s="533"/>
      <c r="EK1355" s="533"/>
      <c r="EL1355" s="533"/>
      <c r="EM1355" s="533"/>
      <c r="EN1355" s="533"/>
      <c r="EO1355" s="533"/>
      <c r="EP1355" s="533"/>
      <c r="EQ1355" s="533"/>
      <c r="ER1355" s="533"/>
      <c r="ES1355" s="533"/>
      <c r="ET1355" s="533"/>
      <c r="EU1355" s="533"/>
      <c r="EV1355" s="533"/>
      <c r="EW1355" s="533"/>
      <c r="EX1355" s="533"/>
      <c r="EY1355" s="533"/>
      <c r="EZ1355" s="533"/>
      <c r="FA1355" s="533"/>
      <c r="FB1355" s="533"/>
      <c r="FC1355" s="533"/>
      <c r="FD1355" s="533"/>
      <c r="FE1355" s="533"/>
      <c r="FF1355" s="533"/>
      <c r="FG1355" s="533"/>
      <c r="FH1355" s="533"/>
      <c r="FI1355" s="533"/>
      <c r="FJ1355" s="533"/>
      <c r="FK1355" s="533"/>
      <c r="FL1355" s="533"/>
      <c r="FM1355" s="533"/>
      <c r="FN1355" s="533"/>
      <c r="FO1355" s="533"/>
      <c r="FP1355" s="533"/>
      <c r="FQ1355" s="533"/>
      <c r="FR1355" s="533"/>
      <c r="FS1355" s="533"/>
      <c r="FT1355" s="533"/>
      <c r="FU1355" s="533"/>
      <c r="FV1355" s="533"/>
      <c r="FW1355" s="533"/>
      <c r="FX1355" s="533"/>
      <c r="FY1355" s="533"/>
      <c r="FZ1355" s="533"/>
      <c r="GA1355" s="533"/>
      <c r="GB1355" s="533"/>
      <c r="GC1355" s="533"/>
      <c r="GD1355" s="533"/>
      <c r="GE1355" s="533"/>
      <c r="GF1355" s="533"/>
      <c r="GG1355" s="533"/>
      <c r="GH1355" s="533"/>
      <c r="GI1355" s="533"/>
      <c r="GJ1355" s="533"/>
      <c r="GK1355" s="533"/>
      <c r="GL1355" s="533"/>
      <c r="GM1355" s="533"/>
      <c r="GN1355" s="533"/>
      <c r="GO1355" s="533"/>
      <c r="GP1355" s="533"/>
      <c r="GQ1355" s="533"/>
      <c r="GR1355" s="533"/>
      <c r="GS1355" s="533"/>
      <c r="GT1355" s="533"/>
      <c r="GU1355" s="533"/>
      <c r="GV1355" s="533"/>
      <c r="GW1355" s="533"/>
      <c r="GX1355" s="533"/>
      <c r="GY1355" s="533"/>
      <c r="GZ1355" s="533"/>
      <c r="HA1355" s="533"/>
      <c r="HB1355" s="533"/>
      <c r="HC1355" s="533"/>
      <c r="HD1355" s="533"/>
      <c r="HE1355" s="533"/>
      <c r="HF1355" s="533"/>
      <c r="HG1355" s="533"/>
      <c r="HH1355" s="533"/>
      <c r="HI1355" s="533"/>
      <c r="HJ1355" s="533"/>
      <c r="HK1355" s="533"/>
      <c r="HL1355" s="533"/>
      <c r="HM1355" s="533"/>
      <c r="HN1355" s="533"/>
      <c r="HO1355" s="533"/>
      <c r="HP1355" s="533"/>
      <c r="HQ1355" s="533"/>
      <c r="HR1355" s="533"/>
      <c r="HS1355" s="533"/>
      <c r="HT1355" s="533"/>
      <c r="HU1355" s="533"/>
      <c r="HV1355" s="533"/>
      <c r="HW1355" s="533"/>
      <c r="HX1355" s="533"/>
      <c r="HY1355" s="533"/>
      <c r="HZ1355" s="533"/>
      <c r="IA1355" s="533"/>
      <c r="IB1355" s="533"/>
      <c r="IC1355" s="533"/>
      <c r="ID1355" s="533"/>
      <c r="IE1355" s="533"/>
      <c r="IF1355" s="533"/>
      <c r="IG1355" s="533"/>
      <c r="IH1355" s="533"/>
      <c r="II1355" s="533"/>
      <c r="IJ1355" s="533"/>
      <c r="IK1355" s="533"/>
      <c r="IL1355" s="533"/>
      <c r="IM1355" s="533"/>
      <c r="IN1355" s="533"/>
      <c r="IO1355" s="533"/>
      <c r="IP1355" s="533"/>
      <c r="IQ1355" s="533"/>
      <c r="IR1355" s="533"/>
      <c r="IS1355" s="533"/>
      <c r="IT1355" s="533"/>
      <c r="IU1355" s="533"/>
      <c r="IV1355" s="533"/>
      <c r="IW1355" s="533"/>
      <c r="IX1355" s="533"/>
      <c r="IY1355" s="533"/>
      <c r="IZ1355" s="533"/>
      <c r="JA1355" s="533"/>
      <c r="JB1355" s="533"/>
      <c r="JC1355" s="533"/>
      <c r="JD1355" s="533"/>
      <c r="JE1355" s="533"/>
      <c r="JF1355" s="533"/>
      <c r="JG1355" s="533"/>
      <c r="JH1355" s="533"/>
    </row>
    <row r="1356" spans="1:268" s="3" customFormat="1" ht="54.75" customHeight="1" thickBot="1" x14ac:dyDescent="0.3">
      <c r="A1356" s="4" t="s">
        <v>3392</v>
      </c>
      <c r="B1356" s="296" t="s">
        <v>1277</v>
      </c>
      <c r="C1356" s="296">
        <v>11190071</v>
      </c>
      <c r="D1356" s="297">
        <v>43672</v>
      </c>
      <c r="E1356" s="297">
        <v>43672</v>
      </c>
      <c r="F1356" s="297">
        <v>45499</v>
      </c>
      <c r="G1356" s="296"/>
      <c r="H1356" s="296" t="s">
        <v>491</v>
      </c>
      <c r="I1356" s="296"/>
      <c r="J1356" s="296" t="s">
        <v>7400</v>
      </c>
      <c r="K1356" s="296" t="s">
        <v>55</v>
      </c>
      <c r="L1356" s="296" t="s">
        <v>8636</v>
      </c>
      <c r="M1356" s="296" t="s">
        <v>262</v>
      </c>
      <c r="N1356" s="296" t="s">
        <v>55</v>
      </c>
      <c r="O1356" s="296" t="s">
        <v>76</v>
      </c>
      <c r="P1356" s="298" t="s">
        <v>3446</v>
      </c>
      <c r="Q1356" s="296" t="s">
        <v>8637</v>
      </c>
      <c r="R1356" s="296" t="s">
        <v>262</v>
      </c>
      <c r="S1356" s="296" t="s">
        <v>55</v>
      </c>
      <c r="T1356" s="296" t="s">
        <v>76</v>
      </c>
      <c r="U1356" s="298" t="s">
        <v>3446</v>
      </c>
      <c r="V1356" s="296" t="s">
        <v>8637</v>
      </c>
      <c r="W1356" s="296" t="s">
        <v>8648</v>
      </c>
      <c r="X1356" s="4"/>
      <c r="Y1356" s="4"/>
      <c r="Z1356" s="295" t="s">
        <v>1311</v>
      </c>
      <c r="AA1356" s="4" t="s">
        <v>427</v>
      </c>
      <c r="AB1356" s="4">
        <v>63.368000000000002</v>
      </c>
      <c r="AC1356" s="4">
        <v>100</v>
      </c>
      <c r="AD1356" s="4">
        <v>59070</v>
      </c>
      <c r="AE1356" s="4"/>
      <c r="AF1356" s="4"/>
      <c r="AG1356" s="4"/>
      <c r="AH1356" s="4"/>
      <c r="AI1356" s="4">
        <v>59070</v>
      </c>
      <c r="AJ1356" s="4"/>
      <c r="AK1356" s="4"/>
      <c r="AL1356" s="4"/>
      <c r="AM1356" s="4"/>
      <c r="AN1356" s="4"/>
      <c r="AO1356" s="4">
        <v>6888</v>
      </c>
      <c r="AP1356" s="4"/>
      <c r="AQ1356" s="4"/>
      <c r="AR1356" s="4"/>
      <c r="AS1356" s="4" t="s">
        <v>2652</v>
      </c>
      <c r="AT1356" s="4"/>
      <c r="AU1356" s="4"/>
      <c r="AV1356" s="4">
        <v>39.96</v>
      </c>
      <c r="AW1356" s="4" t="s">
        <v>8638</v>
      </c>
      <c r="AX1356" s="4" t="s">
        <v>8639</v>
      </c>
      <c r="AY1356" s="4">
        <v>43</v>
      </c>
      <c r="AZ1356" s="4">
        <v>32</v>
      </c>
      <c r="BA1356" s="4">
        <v>22.01</v>
      </c>
      <c r="BB1356" s="4">
        <v>24</v>
      </c>
      <c r="BC1356" s="4">
        <v>15</v>
      </c>
      <c r="BD1356" s="4">
        <v>2.17</v>
      </c>
      <c r="BE1356" s="4">
        <f t="shared" si="282"/>
        <v>43.539447222222222</v>
      </c>
      <c r="BF1356" s="294">
        <f t="shared" si="283"/>
        <v>24.250602777777779</v>
      </c>
      <c r="BG1356" s="4" t="s">
        <v>38</v>
      </c>
      <c r="BH1356" s="4"/>
      <c r="BI1356" s="4"/>
      <c r="BJ1356" s="293"/>
      <c r="BK1356" s="4"/>
      <c r="BL1356" s="293"/>
      <c r="BM1356" s="4">
        <v>719</v>
      </c>
      <c r="BN1356" s="293">
        <v>44627</v>
      </c>
      <c r="BO1356" s="4"/>
      <c r="BP1356" s="4"/>
      <c r="BQ1356" s="4"/>
      <c r="BR1356" s="4"/>
      <c r="BS1356" s="4"/>
      <c r="BT1356" s="533"/>
      <c r="BU1356" s="533"/>
      <c r="BV1356" s="533"/>
      <c r="BW1356" s="533"/>
      <c r="BX1356" s="533"/>
      <c r="BY1356" s="533"/>
      <c r="BZ1356" s="533"/>
      <c r="CA1356" s="533"/>
      <c r="CB1356" s="533"/>
      <c r="CC1356" s="533"/>
      <c r="CD1356" s="533"/>
      <c r="CE1356" s="533"/>
      <c r="CF1356" s="533"/>
      <c r="CG1356" s="533"/>
      <c r="CH1356" s="533"/>
      <c r="CI1356" s="533"/>
      <c r="CJ1356" s="533"/>
      <c r="CK1356" s="533"/>
      <c r="CL1356" s="533"/>
      <c r="CM1356" s="533"/>
      <c r="CN1356" s="533"/>
      <c r="CO1356" s="533"/>
      <c r="CP1356" s="533"/>
      <c r="CQ1356" s="533"/>
      <c r="CR1356" s="533"/>
      <c r="CS1356" s="533"/>
      <c r="CT1356" s="533"/>
      <c r="CU1356" s="533"/>
      <c r="CV1356" s="533"/>
      <c r="CW1356" s="533"/>
      <c r="CX1356" s="533"/>
      <c r="CY1356" s="533"/>
      <c r="CZ1356" s="533"/>
      <c r="DA1356" s="533"/>
      <c r="DB1356" s="533"/>
      <c r="DC1356" s="533"/>
      <c r="DD1356" s="533"/>
      <c r="DE1356" s="533"/>
      <c r="DF1356" s="533"/>
      <c r="DG1356" s="533"/>
      <c r="DH1356" s="533"/>
      <c r="DI1356" s="533"/>
      <c r="DJ1356" s="533"/>
      <c r="DK1356" s="533"/>
      <c r="DL1356" s="533"/>
      <c r="DM1356" s="533"/>
      <c r="DN1356" s="533"/>
      <c r="DO1356" s="533"/>
      <c r="DP1356" s="533"/>
      <c r="DQ1356" s="533"/>
      <c r="DR1356" s="533"/>
      <c r="DS1356" s="533"/>
      <c r="DT1356" s="533"/>
      <c r="DU1356" s="533"/>
      <c r="DV1356" s="533"/>
      <c r="DW1356" s="533"/>
      <c r="DX1356" s="533"/>
      <c r="DY1356" s="533"/>
      <c r="DZ1356" s="533"/>
      <c r="EA1356" s="533"/>
      <c r="EB1356" s="533"/>
      <c r="EC1356" s="533"/>
      <c r="ED1356" s="533"/>
      <c r="EE1356" s="533"/>
      <c r="EF1356" s="533"/>
      <c r="EG1356" s="533"/>
      <c r="EH1356" s="533"/>
      <c r="EI1356" s="533"/>
      <c r="EJ1356" s="533"/>
      <c r="EK1356" s="533"/>
      <c r="EL1356" s="533"/>
      <c r="EM1356" s="533"/>
      <c r="EN1356" s="533"/>
      <c r="EO1356" s="533"/>
      <c r="EP1356" s="533"/>
      <c r="EQ1356" s="533"/>
      <c r="ER1356" s="533"/>
      <c r="ES1356" s="533"/>
      <c r="ET1356" s="533"/>
      <c r="EU1356" s="533"/>
      <c r="EV1356" s="533"/>
      <c r="EW1356" s="533"/>
      <c r="EX1356" s="533"/>
      <c r="EY1356" s="533"/>
      <c r="EZ1356" s="533"/>
      <c r="FA1356" s="533"/>
      <c r="FB1356" s="533"/>
      <c r="FC1356" s="533"/>
      <c r="FD1356" s="533"/>
      <c r="FE1356" s="533"/>
      <c r="FF1356" s="533"/>
      <c r="FG1356" s="533"/>
      <c r="FH1356" s="533"/>
      <c r="FI1356" s="533"/>
      <c r="FJ1356" s="533"/>
      <c r="FK1356" s="533"/>
      <c r="FL1356" s="533"/>
      <c r="FM1356" s="533"/>
      <c r="FN1356" s="533"/>
      <c r="FO1356" s="533"/>
      <c r="FP1356" s="533"/>
      <c r="FQ1356" s="533"/>
      <c r="FR1356" s="533"/>
      <c r="FS1356" s="533"/>
      <c r="FT1356" s="533"/>
      <c r="FU1356" s="533"/>
      <c r="FV1356" s="533"/>
      <c r="FW1356" s="533"/>
      <c r="FX1356" s="533"/>
      <c r="FY1356" s="533"/>
      <c r="FZ1356" s="533"/>
      <c r="GA1356" s="533"/>
      <c r="GB1356" s="533"/>
      <c r="GC1356" s="533"/>
      <c r="GD1356" s="533"/>
      <c r="GE1356" s="533"/>
      <c r="GF1356" s="533"/>
      <c r="GG1356" s="533"/>
      <c r="GH1356" s="533"/>
      <c r="GI1356" s="533"/>
      <c r="GJ1356" s="533"/>
      <c r="GK1356" s="533"/>
      <c r="GL1356" s="533"/>
      <c r="GM1356" s="533"/>
      <c r="GN1356" s="533"/>
      <c r="GO1356" s="533"/>
      <c r="GP1356" s="533"/>
      <c r="GQ1356" s="533"/>
      <c r="GR1356" s="533"/>
      <c r="GS1356" s="533"/>
      <c r="GT1356" s="533"/>
      <c r="GU1356" s="533"/>
      <c r="GV1356" s="533"/>
      <c r="GW1356" s="533"/>
      <c r="GX1356" s="533"/>
      <c r="GY1356" s="533"/>
      <c r="GZ1356" s="533"/>
      <c r="HA1356" s="533"/>
      <c r="HB1356" s="533"/>
      <c r="HC1356" s="533"/>
      <c r="HD1356" s="533"/>
      <c r="HE1356" s="533"/>
      <c r="HF1356" s="533"/>
      <c r="HG1356" s="533"/>
      <c r="HH1356" s="533"/>
      <c r="HI1356" s="533"/>
      <c r="HJ1356" s="533"/>
      <c r="HK1356" s="533"/>
      <c r="HL1356" s="533"/>
      <c r="HM1356" s="533"/>
      <c r="HN1356" s="533"/>
      <c r="HO1356" s="533"/>
      <c r="HP1356" s="533"/>
      <c r="HQ1356" s="533"/>
      <c r="HR1356" s="533"/>
      <c r="HS1356" s="533"/>
      <c r="HT1356" s="533"/>
      <c r="HU1356" s="533"/>
      <c r="HV1356" s="533"/>
      <c r="HW1356" s="533"/>
      <c r="HX1356" s="533"/>
      <c r="HY1356" s="533"/>
      <c r="HZ1356" s="533"/>
      <c r="IA1356" s="533"/>
      <c r="IB1356" s="533"/>
      <c r="IC1356" s="533"/>
      <c r="ID1356" s="533"/>
      <c r="IE1356" s="533"/>
      <c r="IF1356" s="533"/>
      <c r="IG1356" s="533"/>
      <c r="IH1356" s="533"/>
      <c r="II1356" s="533"/>
      <c r="IJ1356" s="533"/>
      <c r="IK1356" s="533"/>
      <c r="IL1356" s="533"/>
      <c r="IM1356" s="533"/>
      <c r="IN1356" s="533"/>
      <c r="IO1356" s="533"/>
      <c r="IP1356" s="533"/>
      <c r="IQ1356" s="533"/>
      <c r="IR1356" s="533"/>
      <c r="IS1356" s="533"/>
      <c r="IT1356" s="533"/>
      <c r="IU1356" s="533"/>
      <c r="IV1356" s="533"/>
      <c r="IW1356" s="533"/>
      <c r="IX1356" s="533"/>
      <c r="IY1356" s="533"/>
      <c r="IZ1356" s="533"/>
      <c r="JA1356" s="533"/>
      <c r="JB1356" s="533"/>
      <c r="JC1356" s="533"/>
      <c r="JD1356" s="533"/>
      <c r="JE1356" s="533"/>
      <c r="JF1356" s="533"/>
      <c r="JG1356" s="533"/>
      <c r="JH1356" s="533"/>
    </row>
    <row r="1357" spans="1:268" s="3" customFormat="1" ht="54.75" customHeight="1" thickBot="1" x14ac:dyDescent="0.3">
      <c r="A1357" s="317" t="s">
        <v>3392</v>
      </c>
      <c r="B1357" s="317" t="s">
        <v>1277</v>
      </c>
      <c r="C1357" s="317">
        <v>11190072</v>
      </c>
      <c r="D1357" s="318">
        <v>43675</v>
      </c>
      <c r="E1357" s="318">
        <v>43675</v>
      </c>
      <c r="F1357" s="318">
        <v>44771</v>
      </c>
      <c r="G1357" s="317"/>
      <c r="H1357" s="317" t="s">
        <v>972</v>
      </c>
      <c r="I1357" s="317"/>
      <c r="J1357" s="317" t="s">
        <v>599</v>
      </c>
      <c r="K1357" s="317" t="s">
        <v>60</v>
      </c>
      <c r="L1357" s="317" t="s">
        <v>8640</v>
      </c>
      <c r="M1357" s="317" t="s">
        <v>340</v>
      </c>
      <c r="N1357" s="317" t="s">
        <v>139</v>
      </c>
      <c r="O1357" s="317" t="s">
        <v>126</v>
      </c>
      <c r="P1357" s="319" t="s">
        <v>3404</v>
      </c>
      <c r="Q1357" s="317"/>
      <c r="R1357" s="317" t="s">
        <v>8641</v>
      </c>
      <c r="S1357" s="317"/>
      <c r="T1357" s="317"/>
      <c r="U1357" s="319"/>
      <c r="V1357" s="317"/>
      <c r="W1357" s="317" t="s">
        <v>8609</v>
      </c>
      <c r="X1357" s="317"/>
      <c r="Y1357" s="317"/>
      <c r="Z1357" s="320" t="s">
        <v>468</v>
      </c>
      <c r="AA1357" s="317" t="s">
        <v>427</v>
      </c>
      <c r="AB1357" s="317">
        <v>1.1259999999999999</v>
      </c>
      <c r="AC1357" s="317">
        <v>100</v>
      </c>
      <c r="AD1357" s="317">
        <v>29920</v>
      </c>
      <c r="AE1357" s="317"/>
      <c r="AF1357" s="317"/>
      <c r="AG1357" s="317"/>
      <c r="AH1357" s="317"/>
      <c r="AI1357" s="317">
        <v>29920</v>
      </c>
      <c r="AJ1357" s="317"/>
      <c r="AK1357" s="317"/>
      <c r="AL1357" s="317"/>
      <c r="AM1357" s="317"/>
      <c r="AN1357" s="317"/>
      <c r="AO1357" s="317">
        <v>113</v>
      </c>
      <c r="AP1357" s="317"/>
      <c r="AQ1357" s="317"/>
      <c r="AR1357" s="317"/>
      <c r="AS1357" s="317" t="s">
        <v>468</v>
      </c>
      <c r="AT1357" s="317"/>
      <c r="AU1357" s="317"/>
      <c r="AV1357" s="317"/>
      <c r="AW1357" s="317" t="s">
        <v>8642</v>
      </c>
      <c r="AX1357" s="317" t="s">
        <v>8643</v>
      </c>
      <c r="AY1357" s="317">
        <v>43</v>
      </c>
      <c r="AZ1357" s="317">
        <v>23</v>
      </c>
      <c r="BA1357" s="317">
        <v>27.28</v>
      </c>
      <c r="BB1357" s="317">
        <v>26</v>
      </c>
      <c r="BC1357" s="317">
        <v>16</v>
      </c>
      <c r="BD1357" s="317">
        <v>41.13</v>
      </c>
      <c r="BE1357" s="317">
        <f t="shared" ref="BE1357:BE1391" si="284">AY1357+AZ1357/60+BA1357/3600</f>
        <v>43.390911111111109</v>
      </c>
      <c r="BF1357" s="317">
        <f t="shared" ref="BF1357:BF1391" si="285">BB1357+BC1357/60+BD1357/3600</f>
        <v>26.278091666666665</v>
      </c>
      <c r="BG1357" s="317" t="s">
        <v>38</v>
      </c>
      <c r="BH1357" s="317"/>
      <c r="BI1357" s="317"/>
      <c r="BJ1357" s="318"/>
      <c r="BK1357" s="317"/>
      <c r="BL1357" s="318"/>
      <c r="BM1357" s="317">
        <v>723</v>
      </c>
      <c r="BN1357" s="318">
        <v>44641</v>
      </c>
      <c r="BO1357" s="317"/>
      <c r="BP1357" s="317"/>
      <c r="BQ1357" s="317"/>
      <c r="BR1357" s="317"/>
      <c r="BS1357" s="317" t="s">
        <v>8692</v>
      </c>
      <c r="BT1357" s="533"/>
      <c r="BU1357" s="533"/>
      <c r="BV1357" s="533"/>
      <c r="BW1357" s="533"/>
      <c r="BX1357" s="533"/>
      <c r="BY1357" s="533"/>
      <c r="BZ1357" s="533"/>
      <c r="CA1357" s="533"/>
      <c r="CB1357" s="533"/>
      <c r="CC1357" s="533"/>
      <c r="CD1357" s="533"/>
      <c r="CE1357" s="533"/>
      <c r="CF1357" s="533"/>
      <c r="CG1357" s="533"/>
      <c r="CH1357" s="533"/>
      <c r="CI1357" s="533"/>
      <c r="CJ1357" s="533"/>
      <c r="CK1357" s="533"/>
      <c r="CL1357" s="533"/>
      <c r="CM1357" s="533"/>
      <c r="CN1357" s="533"/>
      <c r="CO1357" s="533"/>
      <c r="CP1357" s="533"/>
      <c r="CQ1357" s="533"/>
      <c r="CR1357" s="533"/>
      <c r="CS1357" s="533"/>
      <c r="CT1357" s="533"/>
      <c r="CU1357" s="533"/>
      <c r="CV1357" s="533"/>
      <c r="CW1357" s="533"/>
      <c r="CX1357" s="533"/>
      <c r="CY1357" s="533"/>
      <c r="CZ1357" s="533"/>
      <c r="DA1357" s="533"/>
      <c r="DB1357" s="533"/>
      <c r="DC1357" s="533"/>
      <c r="DD1357" s="533"/>
      <c r="DE1357" s="533"/>
      <c r="DF1357" s="533"/>
      <c r="DG1357" s="533"/>
      <c r="DH1357" s="533"/>
      <c r="DI1357" s="533"/>
      <c r="DJ1357" s="533"/>
      <c r="DK1357" s="533"/>
      <c r="DL1357" s="533"/>
      <c r="DM1357" s="533"/>
      <c r="DN1357" s="533"/>
      <c r="DO1357" s="533"/>
      <c r="DP1357" s="533"/>
      <c r="DQ1357" s="533"/>
      <c r="DR1357" s="533"/>
      <c r="DS1357" s="533"/>
      <c r="DT1357" s="533"/>
      <c r="DU1357" s="533"/>
      <c r="DV1357" s="533"/>
      <c r="DW1357" s="533"/>
      <c r="DX1357" s="533"/>
      <c r="DY1357" s="533"/>
      <c r="DZ1357" s="533"/>
      <c r="EA1357" s="533"/>
      <c r="EB1357" s="533"/>
      <c r="EC1357" s="533"/>
      <c r="ED1357" s="533"/>
      <c r="EE1357" s="533"/>
      <c r="EF1357" s="533"/>
      <c r="EG1357" s="533"/>
      <c r="EH1357" s="533"/>
      <c r="EI1357" s="533"/>
      <c r="EJ1357" s="533"/>
      <c r="EK1357" s="533"/>
      <c r="EL1357" s="533"/>
      <c r="EM1357" s="533"/>
      <c r="EN1357" s="533"/>
      <c r="EO1357" s="533"/>
      <c r="EP1357" s="533"/>
      <c r="EQ1357" s="533"/>
      <c r="ER1357" s="533"/>
      <c r="ES1357" s="533"/>
      <c r="ET1357" s="533"/>
      <c r="EU1357" s="533"/>
      <c r="EV1357" s="533"/>
      <c r="EW1357" s="533"/>
      <c r="EX1357" s="533"/>
      <c r="EY1357" s="533"/>
      <c r="EZ1357" s="533"/>
      <c r="FA1357" s="533"/>
      <c r="FB1357" s="533"/>
      <c r="FC1357" s="533"/>
      <c r="FD1357" s="533"/>
      <c r="FE1357" s="533"/>
      <c r="FF1357" s="533"/>
      <c r="FG1357" s="533"/>
      <c r="FH1357" s="533"/>
      <c r="FI1357" s="533"/>
      <c r="FJ1357" s="533"/>
      <c r="FK1357" s="533"/>
      <c r="FL1357" s="533"/>
      <c r="FM1357" s="533"/>
      <c r="FN1357" s="533"/>
      <c r="FO1357" s="533"/>
      <c r="FP1357" s="533"/>
      <c r="FQ1357" s="533"/>
      <c r="FR1357" s="533"/>
      <c r="FS1357" s="533"/>
      <c r="FT1357" s="533"/>
      <c r="FU1357" s="533"/>
      <c r="FV1357" s="533"/>
      <c r="FW1357" s="533"/>
      <c r="FX1357" s="533"/>
      <c r="FY1357" s="533"/>
      <c r="FZ1357" s="533"/>
      <c r="GA1357" s="533"/>
      <c r="GB1357" s="533"/>
      <c r="GC1357" s="533"/>
      <c r="GD1357" s="533"/>
      <c r="GE1357" s="533"/>
      <c r="GF1357" s="533"/>
      <c r="GG1357" s="533"/>
      <c r="GH1357" s="533"/>
      <c r="GI1357" s="533"/>
      <c r="GJ1357" s="533"/>
      <c r="GK1357" s="533"/>
      <c r="GL1357" s="533"/>
      <c r="GM1357" s="533"/>
      <c r="GN1357" s="533"/>
      <c r="GO1357" s="533"/>
      <c r="GP1357" s="533"/>
      <c r="GQ1357" s="533"/>
      <c r="GR1357" s="533"/>
      <c r="GS1357" s="533"/>
      <c r="GT1357" s="533"/>
      <c r="GU1357" s="533"/>
      <c r="GV1357" s="533"/>
      <c r="GW1357" s="533"/>
      <c r="GX1357" s="533"/>
      <c r="GY1357" s="533"/>
      <c r="GZ1357" s="533"/>
      <c r="HA1357" s="533"/>
      <c r="HB1357" s="533"/>
      <c r="HC1357" s="533"/>
      <c r="HD1357" s="533"/>
      <c r="HE1357" s="533"/>
      <c r="HF1357" s="533"/>
      <c r="HG1357" s="533"/>
      <c r="HH1357" s="533"/>
      <c r="HI1357" s="533"/>
      <c r="HJ1357" s="533"/>
      <c r="HK1357" s="533"/>
      <c r="HL1357" s="533"/>
      <c r="HM1357" s="533"/>
      <c r="HN1357" s="533"/>
      <c r="HO1357" s="533"/>
      <c r="HP1357" s="533"/>
      <c r="HQ1357" s="533"/>
      <c r="HR1357" s="533"/>
      <c r="HS1357" s="533"/>
      <c r="HT1357" s="533"/>
      <c r="HU1357" s="533"/>
      <c r="HV1357" s="533"/>
      <c r="HW1357" s="533"/>
      <c r="HX1357" s="533"/>
      <c r="HY1357" s="533"/>
      <c r="HZ1357" s="533"/>
      <c r="IA1357" s="533"/>
      <c r="IB1357" s="533"/>
      <c r="IC1357" s="533"/>
      <c r="ID1357" s="533"/>
      <c r="IE1357" s="533"/>
      <c r="IF1357" s="533"/>
      <c r="IG1357" s="533"/>
      <c r="IH1357" s="533"/>
      <c r="II1357" s="533"/>
      <c r="IJ1357" s="533"/>
      <c r="IK1357" s="533"/>
      <c r="IL1357" s="533"/>
      <c r="IM1357" s="533"/>
      <c r="IN1357" s="533"/>
      <c r="IO1357" s="533"/>
      <c r="IP1357" s="533"/>
      <c r="IQ1357" s="533"/>
      <c r="IR1357" s="533"/>
      <c r="IS1357" s="533"/>
      <c r="IT1357" s="533"/>
      <c r="IU1357" s="533"/>
      <c r="IV1357" s="533"/>
      <c r="IW1357" s="533"/>
      <c r="IX1357" s="533"/>
      <c r="IY1357" s="533"/>
      <c r="IZ1357" s="533"/>
      <c r="JA1357" s="533"/>
      <c r="JB1357" s="533"/>
      <c r="JC1357" s="533"/>
      <c r="JD1357" s="533"/>
      <c r="JE1357" s="533"/>
      <c r="JF1357" s="533"/>
      <c r="JG1357" s="533"/>
      <c r="JH1357" s="533"/>
    </row>
    <row r="1358" spans="1:268" s="3" customFormat="1" ht="54.75" customHeight="1" thickBot="1" x14ac:dyDescent="0.3">
      <c r="A1358" s="317" t="s">
        <v>3392</v>
      </c>
      <c r="B1358" s="317" t="s">
        <v>1277</v>
      </c>
      <c r="C1358" s="317">
        <v>11190073</v>
      </c>
      <c r="D1358" s="318">
        <v>43676</v>
      </c>
      <c r="E1358" s="318">
        <v>43676</v>
      </c>
      <c r="F1358" s="318">
        <v>45503</v>
      </c>
      <c r="G1358" s="317"/>
      <c r="H1358" s="317" t="s">
        <v>471</v>
      </c>
      <c r="I1358" s="317"/>
      <c r="J1358" s="317" t="s">
        <v>7691</v>
      </c>
      <c r="K1358" s="317" t="s">
        <v>135</v>
      </c>
      <c r="L1358" s="317" t="s">
        <v>8644</v>
      </c>
      <c r="M1358" s="317" t="s">
        <v>307</v>
      </c>
      <c r="N1358" s="317" t="s">
        <v>134</v>
      </c>
      <c r="O1358" s="317" t="s">
        <v>76</v>
      </c>
      <c r="P1358" s="319" t="s">
        <v>3456</v>
      </c>
      <c r="Q1358" s="317" t="s">
        <v>9093</v>
      </c>
      <c r="R1358" s="317" t="s">
        <v>307</v>
      </c>
      <c r="S1358" s="317" t="s">
        <v>134</v>
      </c>
      <c r="T1358" s="317" t="s">
        <v>76</v>
      </c>
      <c r="U1358" s="319" t="s">
        <v>3456</v>
      </c>
      <c r="V1358" s="317" t="s">
        <v>8645</v>
      </c>
      <c r="W1358" s="317" t="s">
        <v>8648</v>
      </c>
      <c r="X1358" s="317"/>
      <c r="Y1358" s="317"/>
      <c r="Z1358" s="320" t="s">
        <v>1311</v>
      </c>
      <c r="AA1358" s="317" t="s">
        <v>427</v>
      </c>
      <c r="AB1358" s="317">
        <v>12.555999999999999</v>
      </c>
      <c r="AC1358" s="317">
        <v>100</v>
      </c>
      <c r="AD1358" s="317">
        <v>43560</v>
      </c>
      <c r="AE1358" s="317"/>
      <c r="AF1358" s="317"/>
      <c r="AG1358" s="317"/>
      <c r="AH1358" s="317"/>
      <c r="AI1358" s="317">
        <v>43560</v>
      </c>
      <c r="AJ1358" s="317"/>
      <c r="AK1358" s="317"/>
      <c r="AL1358" s="317"/>
      <c r="AM1358" s="317"/>
      <c r="AN1358" s="317"/>
      <c r="AO1358" s="317">
        <v>1255.5999999999999</v>
      </c>
      <c r="AP1358" s="317"/>
      <c r="AQ1358" s="317"/>
      <c r="AR1358" s="317"/>
      <c r="AS1358" s="317" t="s">
        <v>2652</v>
      </c>
      <c r="AT1358" s="317"/>
      <c r="AU1358" s="317"/>
      <c r="AV1358" s="317">
        <v>96.01</v>
      </c>
      <c r="AW1358" s="317" t="s">
        <v>8646</v>
      </c>
      <c r="AX1358" s="317" t="s">
        <v>8647</v>
      </c>
      <c r="AY1358" s="317">
        <v>43</v>
      </c>
      <c r="AZ1358" s="317">
        <v>18</v>
      </c>
      <c r="BA1358" s="317">
        <v>59.97</v>
      </c>
      <c r="BB1358" s="317">
        <v>24</v>
      </c>
      <c r="BC1358" s="317">
        <v>23</v>
      </c>
      <c r="BD1358" s="317">
        <v>49.29</v>
      </c>
      <c r="BE1358" s="317">
        <f t="shared" si="284"/>
        <v>43.316658333333329</v>
      </c>
      <c r="BF1358" s="317">
        <f t="shared" si="285"/>
        <v>24.397024999999999</v>
      </c>
      <c r="BG1358" s="317" t="s">
        <v>38</v>
      </c>
      <c r="BH1358" s="317"/>
      <c r="BI1358" s="317"/>
      <c r="BJ1358" s="318"/>
      <c r="BK1358" s="317"/>
      <c r="BL1358" s="318"/>
      <c r="BM1358" s="317">
        <v>717</v>
      </c>
      <c r="BN1358" s="318">
        <v>44627</v>
      </c>
      <c r="BO1358" s="317"/>
      <c r="BP1358" s="317"/>
      <c r="BQ1358" s="317"/>
      <c r="BR1358" s="317"/>
      <c r="BS1358" s="317" t="s">
        <v>9094</v>
      </c>
      <c r="BT1358" s="533"/>
      <c r="BU1358" s="533"/>
      <c r="BV1358" s="533"/>
      <c r="BW1358" s="533"/>
      <c r="BX1358" s="533"/>
      <c r="BY1358" s="533"/>
      <c r="BZ1358" s="533"/>
      <c r="CA1358" s="533"/>
      <c r="CB1358" s="533"/>
      <c r="CC1358" s="533"/>
      <c r="CD1358" s="533"/>
      <c r="CE1358" s="533"/>
      <c r="CF1358" s="533"/>
      <c r="CG1358" s="533"/>
      <c r="CH1358" s="533"/>
      <c r="CI1358" s="533"/>
      <c r="CJ1358" s="533"/>
      <c r="CK1358" s="533"/>
      <c r="CL1358" s="533"/>
      <c r="CM1358" s="533"/>
      <c r="CN1358" s="533"/>
      <c r="CO1358" s="533"/>
      <c r="CP1358" s="533"/>
      <c r="CQ1358" s="533"/>
      <c r="CR1358" s="533"/>
      <c r="CS1358" s="533"/>
      <c r="CT1358" s="533"/>
      <c r="CU1358" s="533"/>
      <c r="CV1358" s="533"/>
      <c r="CW1358" s="533"/>
      <c r="CX1358" s="533"/>
      <c r="CY1358" s="533"/>
      <c r="CZ1358" s="533"/>
      <c r="DA1358" s="533"/>
      <c r="DB1358" s="533"/>
      <c r="DC1358" s="533"/>
      <c r="DD1358" s="533"/>
      <c r="DE1358" s="533"/>
      <c r="DF1358" s="533"/>
      <c r="DG1358" s="533"/>
      <c r="DH1358" s="533"/>
      <c r="DI1358" s="533"/>
      <c r="DJ1358" s="533"/>
      <c r="DK1358" s="533"/>
      <c r="DL1358" s="533"/>
      <c r="DM1358" s="533"/>
      <c r="DN1358" s="533"/>
      <c r="DO1358" s="533"/>
      <c r="DP1358" s="533"/>
      <c r="DQ1358" s="533"/>
      <c r="DR1358" s="533"/>
      <c r="DS1358" s="533"/>
      <c r="DT1358" s="533"/>
      <c r="DU1358" s="533"/>
      <c r="DV1358" s="533"/>
      <c r="DW1358" s="533"/>
      <c r="DX1358" s="533"/>
      <c r="DY1358" s="533"/>
      <c r="DZ1358" s="533"/>
      <c r="EA1358" s="533"/>
      <c r="EB1358" s="533"/>
      <c r="EC1358" s="533"/>
      <c r="ED1358" s="533"/>
      <c r="EE1358" s="533"/>
      <c r="EF1358" s="533"/>
      <c r="EG1358" s="533"/>
      <c r="EH1358" s="533"/>
      <c r="EI1358" s="533"/>
      <c r="EJ1358" s="533"/>
      <c r="EK1358" s="533"/>
      <c r="EL1358" s="533"/>
      <c r="EM1358" s="533"/>
      <c r="EN1358" s="533"/>
      <c r="EO1358" s="533"/>
      <c r="EP1358" s="533"/>
      <c r="EQ1358" s="533"/>
      <c r="ER1358" s="533"/>
      <c r="ES1358" s="533"/>
      <c r="ET1358" s="533"/>
      <c r="EU1358" s="533"/>
      <c r="EV1358" s="533"/>
      <c r="EW1358" s="533"/>
      <c r="EX1358" s="533"/>
      <c r="EY1358" s="533"/>
      <c r="EZ1358" s="533"/>
      <c r="FA1358" s="533"/>
      <c r="FB1358" s="533"/>
      <c r="FC1358" s="533"/>
      <c r="FD1358" s="533"/>
      <c r="FE1358" s="533"/>
      <c r="FF1358" s="533"/>
      <c r="FG1358" s="533"/>
      <c r="FH1358" s="533"/>
      <c r="FI1358" s="533"/>
      <c r="FJ1358" s="533"/>
      <c r="FK1358" s="533"/>
      <c r="FL1358" s="533"/>
      <c r="FM1358" s="533"/>
      <c r="FN1358" s="533"/>
      <c r="FO1358" s="533"/>
      <c r="FP1358" s="533"/>
      <c r="FQ1358" s="533"/>
      <c r="FR1358" s="533"/>
      <c r="FS1358" s="533"/>
      <c r="FT1358" s="533"/>
      <c r="FU1358" s="533"/>
      <c r="FV1358" s="533"/>
      <c r="FW1358" s="533"/>
      <c r="FX1358" s="533"/>
      <c r="FY1358" s="533"/>
      <c r="FZ1358" s="533"/>
      <c r="GA1358" s="533"/>
      <c r="GB1358" s="533"/>
      <c r="GC1358" s="533"/>
      <c r="GD1358" s="533"/>
      <c r="GE1358" s="533"/>
      <c r="GF1358" s="533"/>
      <c r="GG1358" s="533"/>
      <c r="GH1358" s="533"/>
      <c r="GI1358" s="533"/>
      <c r="GJ1358" s="533"/>
      <c r="GK1358" s="533"/>
      <c r="GL1358" s="533"/>
      <c r="GM1358" s="533"/>
      <c r="GN1358" s="533"/>
      <c r="GO1358" s="533"/>
      <c r="GP1358" s="533"/>
      <c r="GQ1358" s="533"/>
      <c r="GR1358" s="533"/>
      <c r="GS1358" s="533"/>
      <c r="GT1358" s="533"/>
      <c r="GU1358" s="533"/>
      <c r="GV1358" s="533"/>
      <c r="GW1358" s="533"/>
      <c r="GX1358" s="533"/>
      <c r="GY1358" s="533"/>
      <c r="GZ1358" s="533"/>
      <c r="HA1358" s="533"/>
      <c r="HB1358" s="533"/>
      <c r="HC1358" s="533"/>
      <c r="HD1358" s="533"/>
      <c r="HE1358" s="533"/>
      <c r="HF1358" s="533"/>
      <c r="HG1358" s="533"/>
      <c r="HH1358" s="533"/>
      <c r="HI1358" s="533"/>
      <c r="HJ1358" s="533"/>
      <c r="HK1358" s="533"/>
      <c r="HL1358" s="533"/>
      <c r="HM1358" s="533"/>
      <c r="HN1358" s="533"/>
      <c r="HO1358" s="533"/>
      <c r="HP1358" s="533"/>
      <c r="HQ1358" s="533"/>
      <c r="HR1358" s="533"/>
      <c r="HS1358" s="533"/>
      <c r="HT1358" s="533"/>
      <c r="HU1358" s="533"/>
      <c r="HV1358" s="533"/>
      <c r="HW1358" s="533"/>
      <c r="HX1358" s="533"/>
      <c r="HY1358" s="533"/>
      <c r="HZ1358" s="533"/>
      <c r="IA1358" s="533"/>
      <c r="IB1358" s="533"/>
      <c r="IC1358" s="533"/>
      <c r="ID1358" s="533"/>
      <c r="IE1358" s="533"/>
      <c r="IF1358" s="533"/>
      <c r="IG1358" s="533"/>
      <c r="IH1358" s="533"/>
      <c r="II1358" s="533"/>
      <c r="IJ1358" s="533"/>
      <c r="IK1358" s="533"/>
      <c r="IL1358" s="533"/>
      <c r="IM1358" s="533"/>
      <c r="IN1358" s="533"/>
      <c r="IO1358" s="533"/>
      <c r="IP1358" s="533"/>
      <c r="IQ1358" s="533"/>
      <c r="IR1358" s="533"/>
      <c r="IS1358" s="533"/>
      <c r="IT1358" s="533"/>
      <c r="IU1358" s="533"/>
      <c r="IV1358" s="533"/>
      <c r="IW1358" s="533"/>
      <c r="IX1358" s="533"/>
      <c r="IY1358" s="533"/>
      <c r="IZ1358" s="533"/>
      <c r="JA1358" s="533"/>
      <c r="JB1358" s="533"/>
      <c r="JC1358" s="533"/>
      <c r="JD1358" s="533"/>
      <c r="JE1358" s="533"/>
      <c r="JF1358" s="533"/>
      <c r="JG1358" s="533"/>
      <c r="JH1358" s="533"/>
    </row>
    <row r="1359" spans="1:268" s="3" customFormat="1" ht="54.75" customHeight="1" x14ac:dyDescent="0.25">
      <c r="A1359" s="173" t="s">
        <v>3392</v>
      </c>
      <c r="B1359" s="173" t="s">
        <v>8621</v>
      </c>
      <c r="C1359" s="173">
        <v>11120097</v>
      </c>
      <c r="D1359" s="174">
        <v>43683</v>
      </c>
      <c r="E1359" s="174">
        <v>43683</v>
      </c>
      <c r="F1359" s="174" t="s">
        <v>8650</v>
      </c>
      <c r="G1359" s="173"/>
      <c r="H1359" s="173" t="s">
        <v>484</v>
      </c>
      <c r="I1359" s="173"/>
      <c r="J1359" s="173" t="s">
        <v>8618</v>
      </c>
      <c r="K1359" s="173" t="s">
        <v>37</v>
      </c>
      <c r="L1359" s="173" t="s">
        <v>8427</v>
      </c>
      <c r="M1359" s="173" t="s">
        <v>3718</v>
      </c>
      <c r="N1359" s="173" t="s">
        <v>44</v>
      </c>
      <c r="O1359" s="173" t="s">
        <v>45</v>
      </c>
      <c r="P1359" s="175" t="s">
        <v>3720</v>
      </c>
      <c r="Q1359" s="173"/>
      <c r="R1359" s="173" t="s">
        <v>3718</v>
      </c>
      <c r="S1359" s="173" t="s">
        <v>44</v>
      </c>
      <c r="T1359" s="173" t="s">
        <v>45</v>
      </c>
      <c r="U1359" s="175" t="s">
        <v>3720</v>
      </c>
      <c r="V1359" s="173" t="s">
        <v>8651</v>
      </c>
      <c r="W1359" s="173" t="s">
        <v>8633</v>
      </c>
      <c r="X1359" s="173"/>
      <c r="Y1359" s="173"/>
      <c r="Z1359" s="176" t="s">
        <v>468</v>
      </c>
      <c r="AA1359" s="173" t="s">
        <v>341</v>
      </c>
      <c r="AB1359" s="173">
        <v>44.848999999999997</v>
      </c>
      <c r="AC1359" s="173">
        <v>23.2</v>
      </c>
      <c r="AD1359" s="173">
        <v>91050</v>
      </c>
      <c r="AE1359" s="173"/>
      <c r="AF1359" s="173"/>
      <c r="AG1359" s="173"/>
      <c r="AH1359" s="173"/>
      <c r="AI1359" s="173"/>
      <c r="AJ1359" s="173">
        <v>91050</v>
      </c>
      <c r="AK1359" s="173"/>
      <c r="AL1359" s="173"/>
      <c r="AM1359" s="173"/>
      <c r="AN1359" s="173"/>
      <c r="AO1359" s="173">
        <v>4833</v>
      </c>
      <c r="AP1359" s="173"/>
      <c r="AQ1359" s="173"/>
      <c r="AR1359" s="173"/>
      <c r="AS1359" s="173" t="s">
        <v>8652</v>
      </c>
      <c r="AT1359" s="173"/>
      <c r="AU1359" s="173"/>
      <c r="AV1359" s="173"/>
      <c r="AW1359" s="173" t="s">
        <v>8654</v>
      </c>
      <c r="AX1359" s="173" t="s">
        <v>8655</v>
      </c>
      <c r="AY1359" s="173">
        <v>43</v>
      </c>
      <c r="AZ1359" s="173">
        <v>15</v>
      </c>
      <c r="BA1359" s="173">
        <v>36.68</v>
      </c>
      <c r="BB1359" s="173">
        <v>24</v>
      </c>
      <c r="BC1359" s="173">
        <v>41</v>
      </c>
      <c r="BD1359" s="173">
        <v>30.95</v>
      </c>
      <c r="BE1359" s="173">
        <f t="shared" si="284"/>
        <v>43.260188888888891</v>
      </c>
      <c r="BF1359" s="173">
        <f t="shared" si="285"/>
        <v>24.691930555555555</v>
      </c>
      <c r="BG1359" s="173" t="s">
        <v>47</v>
      </c>
      <c r="BH1359" s="173"/>
      <c r="BI1359" s="173">
        <v>3305</v>
      </c>
      <c r="BJ1359" s="174">
        <v>44372</v>
      </c>
      <c r="BK1359" s="173"/>
      <c r="BL1359" s="174"/>
      <c r="BM1359" s="173"/>
      <c r="BN1359" s="173"/>
      <c r="BO1359" s="173"/>
      <c r="BP1359" s="173"/>
      <c r="BQ1359" s="173"/>
      <c r="BR1359" s="173"/>
      <c r="BS1359" s="173"/>
      <c r="BT1359" s="533"/>
      <c r="BU1359" s="533"/>
      <c r="BV1359" s="533"/>
      <c r="BW1359" s="533"/>
      <c r="BX1359" s="533"/>
      <c r="BY1359" s="533"/>
      <c r="BZ1359" s="533"/>
      <c r="CA1359" s="533"/>
      <c r="CB1359" s="533"/>
      <c r="CC1359" s="533"/>
      <c r="CD1359" s="533"/>
      <c r="CE1359" s="533"/>
      <c r="CF1359" s="533"/>
      <c r="CG1359" s="533"/>
      <c r="CH1359" s="533"/>
      <c r="CI1359" s="533"/>
      <c r="CJ1359" s="533"/>
      <c r="CK1359" s="533"/>
      <c r="CL1359" s="533"/>
      <c r="CM1359" s="533"/>
      <c r="CN1359" s="533"/>
      <c r="CO1359" s="533"/>
      <c r="CP1359" s="533"/>
      <c r="CQ1359" s="533"/>
      <c r="CR1359" s="533"/>
      <c r="CS1359" s="533"/>
      <c r="CT1359" s="533"/>
      <c r="CU1359" s="533"/>
      <c r="CV1359" s="533"/>
      <c r="CW1359" s="533"/>
      <c r="CX1359" s="533"/>
      <c r="CY1359" s="533"/>
      <c r="CZ1359" s="533"/>
      <c r="DA1359" s="533"/>
      <c r="DB1359" s="533"/>
      <c r="DC1359" s="533"/>
      <c r="DD1359" s="533"/>
      <c r="DE1359" s="533"/>
      <c r="DF1359" s="533"/>
      <c r="DG1359" s="533"/>
      <c r="DH1359" s="533"/>
      <c r="DI1359" s="533"/>
      <c r="DJ1359" s="533"/>
      <c r="DK1359" s="533"/>
      <c r="DL1359" s="533"/>
      <c r="DM1359" s="533"/>
      <c r="DN1359" s="533"/>
      <c r="DO1359" s="533"/>
      <c r="DP1359" s="533"/>
      <c r="DQ1359" s="533"/>
      <c r="DR1359" s="533"/>
      <c r="DS1359" s="533"/>
      <c r="DT1359" s="533"/>
      <c r="DU1359" s="533"/>
      <c r="DV1359" s="533"/>
      <c r="DW1359" s="533"/>
      <c r="DX1359" s="533"/>
      <c r="DY1359" s="533"/>
      <c r="DZ1359" s="533"/>
      <c r="EA1359" s="533"/>
      <c r="EB1359" s="533"/>
      <c r="EC1359" s="533"/>
      <c r="ED1359" s="533"/>
      <c r="EE1359" s="533"/>
      <c r="EF1359" s="533"/>
      <c r="EG1359" s="533"/>
      <c r="EH1359" s="533"/>
      <c r="EI1359" s="533"/>
      <c r="EJ1359" s="533"/>
      <c r="EK1359" s="533"/>
      <c r="EL1359" s="533"/>
      <c r="EM1359" s="533"/>
      <c r="EN1359" s="533"/>
      <c r="EO1359" s="533"/>
      <c r="EP1359" s="533"/>
      <c r="EQ1359" s="533"/>
      <c r="ER1359" s="533"/>
      <c r="ES1359" s="533"/>
      <c r="ET1359" s="533"/>
      <c r="EU1359" s="533"/>
      <c r="EV1359" s="533"/>
      <c r="EW1359" s="533"/>
      <c r="EX1359" s="533"/>
      <c r="EY1359" s="533"/>
      <c r="EZ1359" s="533"/>
      <c r="FA1359" s="533"/>
      <c r="FB1359" s="533"/>
      <c r="FC1359" s="533"/>
      <c r="FD1359" s="533"/>
      <c r="FE1359" s="533"/>
      <c r="FF1359" s="533"/>
      <c r="FG1359" s="533"/>
      <c r="FH1359" s="533"/>
      <c r="FI1359" s="533"/>
      <c r="FJ1359" s="533"/>
      <c r="FK1359" s="533"/>
      <c r="FL1359" s="533"/>
      <c r="FM1359" s="533"/>
      <c r="FN1359" s="533"/>
      <c r="FO1359" s="533"/>
      <c r="FP1359" s="533"/>
      <c r="FQ1359" s="533"/>
      <c r="FR1359" s="533"/>
      <c r="FS1359" s="533"/>
      <c r="FT1359" s="533"/>
      <c r="FU1359" s="533"/>
      <c r="FV1359" s="533"/>
      <c r="FW1359" s="533"/>
      <c r="FX1359" s="533"/>
      <c r="FY1359" s="533"/>
      <c r="FZ1359" s="533"/>
      <c r="GA1359" s="533"/>
      <c r="GB1359" s="533"/>
      <c r="GC1359" s="533"/>
      <c r="GD1359" s="533"/>
      <c r="GE1359" s="533"/>
      <c r="GF1359" s="533"/>
      <c r="GG1359" s="533"/>
      <c r="GH1359" s="533"/>
      <c r="GI1359" s="533"/>
      <c r="GJ1359" s="533"/>
      <c r="GK1359" s="533"/>
      <c r="GL1359" s="533"/>
      <c r="GM1359" s="533"/>
      <c r="GN1359" s="533"/>
      <c r="GO1359" s="533"/>
      <c r="GP1359" s="533"/>
      <c r="GQ1359" s="533"/>
      <c r="GR1359" s="533"/>
      <c r="GS1359" s="533"/>
      <c r="GT1359" s="533"/>
      <c r="GU1359" s="533"/>
      <c r="GV1359" s="533"/>
      <c r="GW1359" s="533"/>
      <c r="GX1359" s="533"/>
      <c r="GY1359" s="533"/>
      <c r="GZ1359" s="533"/>
      <c r="HA1359" s="533"/>
      <c r="HB1359" s="533"/>
      <c r="HC1359" s="533"/>
      <c r="HD1359" s="533"/>
      <c r="HE1359" s="533"/>
      <c r="HF1359" s="533"/>
      <c r="HG1359" s="533"/>
      <c r="HH1359" s="533"/>
      <c r="HI1359" s="533"/>
      <c r="HJ1359" s="533"/>
      <c r="HK1359" s="533"/>
      <c r="HL1359" s="533"/>
      <c r="HM1359" s="533"/>
      <c r="HN1359" s="533"/>
      <c r="HO1359" s="533"/>
      <c r="HP1359" s="533"/>
      <c r="HQ1359" s="533"/>
      <c r="HR1359" s="533"/>
      <c r="HS1359" s="533"/>
      <c r="HT1359" s="533"/>
      <c r="HU1359" s="533"/>
      <c r="HV1359" s="533"/>
      <c r="HW1359" s="533"/>
      <c r="HX1359" s="533"/>
      <c r="HY1359" s="533"/>
      <c r="HZ1359" s="533"/>
      <c r="IA1359" s="533"/>
      <c r="IB1359" s="533"/>
      <c r="IC1359" s="533"/>
      <c r="ID1359" s="533"/>
      <c r="IE1359" s="533"/>
      <c r="IF1359" s="533"/>
      <c r="IG1359" s="533"/>
      <c r="IH1359" s="533"/>
      <c r="II1359" s="533"/>
      <c r="IJ1359" s="533"/>
      <c r="IK1359" s="533"/>
      <c r="IL1359" s="533"/>
      <c r="IM1359" s="533"/>
      <c r="IN1359" s="533"/>
      <c r="IO1359" s="533"/>
      <c r="IP1359" s="533"/>
      <c r="IQ1359" s="533"/>
      <c r="IR1359" s="533"/>
      <c r="IS1359" s="533"/>
      <c r="IT1359" s="533"/>
      <c r="IU1359" s="533"/>
      <c r="IV1359" s="533"/>
      <c r="IW1359" s="533"/>
      <c r="IX1359" s="533"/>
      <c r="IY1359" s="533"/>
      <c r="IZ1359" s="533"/>
      <c r="JA1359" s="533"/>
      <c r="JB1359" s="533"/>
      <c r="JC1359" s="533"/>
      <c r="JD1359" s="533"/>
      <c r="JE1359" s="533"/>
      <c r="JF1359" s="533"/>
      <c r="JG1359" s="533"/>
      <c r="JH1359" s="533"/>
    </row>
    <row r="1360" spans="1:268" s="3" customFormat="1" ht="54.75" customHeight="1" x14ac:dyDescent="0.25">
      <c r="A1360" s="1"/>
      <c r="B1360" s="1" t="s">
        <v>8621</v>
      </c>
      <c r="C1360" s="1">
        <v>11120097</v>
      </c>
      <c r="D1360" s="7">
        <v>43683</v>
      </c>
      <c r="E1360" s="7">
        <v>43683</v>
      </c>
      <c r="F1360" s="7" t="s">
        <v>8650</v>
      </c>
      <c r="G1360" s="1"/>
      <c r="H1360" s="1" t="s">
        <v>484</v>
      </c>
      <c r="I1360" s="1"/>
      <c r="J1360" s="1" t="s">
        <v>8618</v>
      </c>
      <c r="K1360" s="1" t="s">
        <v>37</v>
      </c>
      <c r="L1360" s="1" t="s">
        <v>8427</v>
      </c>
      <c r="M1360" s="1" t="s">
        <v>3718</v>
      </c>
      <c r="N1360" s="1" t="s">
        <v>44</v>
      </c>
      <c r="O1360" s="1" t="s">
        <v>45</v>
      </c>
      <c r="P1360" s="6" t="s">
        <v>3720</v>
      </c>
      <c r="Q1360" s="1"/>
      <c r="R1360" s="1" t="s">
        <v>3718</v>
      </c>
      <c r="S1360" s="1" t="s">
        <v>44</v>
      </c>
      <c r="T1360" s="1" t="s">
        <v>45</v>
      </c>
      <c r="U1360" s="6" t="s">
        <v>3720</v>
      </c>
      <c r="V1360" s="1" t="s">
        <v>8651</v>
      </c>
      <c r="W1360" s="1" t="s">
        <v>8633</v>
      </c>
      <c r="X1360" s="1"/>
      <c r="Y1360" s="1"/>
      <c r="Z1360" s="9" t="s">
        <v>468</v>
      </c>
      <c r="AA1360" s="1" t="s">
        <v>341</v>
      </c>
      <c r="AB1360" s="1">
        <v>44.848999999999997</v>
      </c>
      <c r="AC1360" s="1">
        <v>23.2</v>
      </c>
      <c r="AD1360" s="1"/>
      <c r="AE1360" s="1"/>
      <c r="AF1360" s="1"/>
      <c r="AG1360" s="1"/>
      <c r="AH1360" s="1"/>
      <c r="AI1360" s="1"/>
      <c r="AJ1360" s="1"/>
      <c r="AK1360" s="1"/>
      <c r="AL1360" s="1"/>
      <c r="AM1360" s="1"/>
      <c r="AN1360" s="1"/>
      <c r="AO1360" s="1"/>
      <c r="AP1360" s="1"/>
      <c r="AQ1360" s="1"/>
      <c r="AR1360" s="1"/>
      <c r="AS1360" s="1" t="s">
        <v>4795</v>
      </c>
      <c r="AT1360" s="1"/>
      <c r="AU1360" s="1"/>
      <c r="AV1360" s="1"/>
      <c r="AW1360" s="1" t="s">
        <v>8656</v>
      </c>
      <c r="AX1360" s="1" t="s">
        <v>8657</v>
      </c>
      <c r="AY1360" s="1">
        <v>43</v>
      </c>
      <c r="AZ1360" s="1">
        <v>15</v>
      </c>
      <c r="BA1360" s="1">
        <v>30.48</v>
      </c>
      <c r="BB1360" s="1">
        <v>25</v>
      </c>
      <c r="BC1360" s="1">
        <v>41</v>
      </c>
      <c r="BD1360" s="1">
        <v>37.33</v>
      </c>
      <c r="BE1360" s="1">
        <f t="shared" si="284"/>
        <v>43.258466666666664</v>
      </c>
      <c r="BF1360" s="6">
        <f t="shared" si="285"/>
        <v>25.693702777777776</v>
      </c>
      <c r="BG1360" s="1" t="s">
        <v>47</v>
      </c>
      <c r="BH1360" s="1"/>
      <c r="BI1360" s="1">
        <v>3305</v>
      </c>
      <c r="BJ1360" s="7">
        <v>44372</v>
      </c>
      <c r="BK1360" s="1"/>
      <c r="BL1360" s="7"/>
      <c r="BM1360" s="1"/>
      <c r="BN1360" s="1"/>
      <c r="BO1360" s="1"/>
      <c r="BP1360" s="1"/>
      <c r="BQ1360" s="1"/>
      <c r="BR1360" s="1"/>
      <c r="BS1360" s="1"/>
      <c r="BT1360" s="533"/>
      <c r="BU1360" s="533"/>
      <c r="BV1360" s="533"/>
      <c r="BW1360" s="533"/>
      <c r="BX1360" s="533"/>
      <c r="BY1360" s="533"/>
      <c r="BZ1360" s="533"/>
      <c r="CA1360" s="533"/>
      <c r="CB1360" s="533"/>
      <c r="CC1360" s="533"/>
      <c r="CD1360" s="533"/>
      <c r="CE1360" s="533"/>
      <c r="CF1360" s="533"/>
      <c r="CG1360" s="533"/>
      <c r="CH1360" s="533"/>
      <c r="CI1360" s="533"/>
      <c r="CJ1360" s="533"/>
      <c r="CK1360" s="533"/>
      <c r="CL1360" s="533"/>
      <c r="CM1360" s="533"/>
      <c r="CN1360" s="533"/>
      <c r="CO1360" s="533"/>
      <c r="CP1360" s="533"/>
      <c r="CQ1360" s="533"/>
      <c r="CR1360" s="533"/>
      <c r="CS1360" s="533"/>
      <c r="CT1360" s="533"/>
      <c r="CU1360" s="533"/>
      <c r="CV1360" s="533"/>
      <c r="CW1360" s="533"/>
      <c r="CX1360" s="533"/>
      <c r="CY1360" s="533"/>
      <c r="CZ1360" s="533"/>
      <c r="DA1360" s="533"/>
      <c r="DB1360" s="533"/>
      <c r="DC1360" s="533"/>
      <c r="DD1360" s="533"/>
      <c r="DE1360" s="533"/>
      <c r="DF1360" s="533"/>
      <c r="DG1360" s="533"/>
      <c r="DH1360" s="533"/>
      <c r="DI1360" s="533"/>
      <c r="DJ1360" s="533"/>
      <c r="DK1360" s="533"/>
      <c r="DL1360" s="533"/>
      <c r="DM1360" s="533"/>
      <c r="DN1360" s="533"/>
      <c r="DO1360" s="533"/>
      <c r="DP1360" s="533"/>
      <c r="DQ1360" s="533"/>
      <c r="DR1360" s="533"/>
      <c r="DS1360" s="533"/>
      <c r="DT1360" s="533"/>
      <c r="DU1360" s="533"/>
      <c r="DV1360" s="533"/>
      <c r="DW1360" s="533"/>
      <c r="DX1360" s="533"/>
      <c r="DY1360" s="533"/>
      <c r="DZ1360" s="533"/>
      <c r="EA1360" s="533"/>
      <c r="EB1360" s="533"/>
      <c r="EC1360" s="533"/>
      <c r="ED1360" s="533"/>
      <c r="EE1360" s="533"/>
      <c r="EF1360" s="533"/>
      <c r="EG1360" s="533"/>
      <c r="EH1360" s="533"/>
      <c r="EI1360" s="533"/>
      <c r="EJ1360" s="533"/>
      <c r="EK1360" s="533"/>
      <c r="EL1360" s="533"/>
      <c r="EM1360" s="533"/>
      <c r="EN1360" s="533"/>
      <c r="EO1360" s="533"/>
      <c r="EP1360" s="533"/>
      <c r="EQ1360" s="533"/>
      <c r="ER1360" s="533"/>
      <c r="ES1360" s="533"/>
      <c r="ET1360" s="533"/>
      <c r="EU1360" s="533"/>
      <c r="EV1360" s="533"/>
      <c r="EW1360" s="533"/>
      <c r="EX1360" s="533"/>
      <c r="EY1360" s="533"/>
      <c r="EZ1360" s="533"/>
      <c r="FA1360" s="533"/>
      <c r="FB1360" s="533"/>
      <c r="FC1360" s="533"/>
      <c r="FD1360" s="533"/>
      <c r="FE1360" s="533"/>
      <c r="FF1360" s="533"/>
      <c r="FG1360" s="533"/>
      <c r="FH1360" s="533"/>
      <c r="FI1360" s="533"/>
      <c r="FJ1360" s="533"/>
      <c r="FK1360" s="533"/>
      <c r="FL1360" s="533"/>
      <c r="FM1360" s="533"/>
      <c r="FN1360" s="533"/>
      <c r="FO1360" s="533"/>
      <c r="FP1360" s="533"/>
      <c r="FQ1360" s="533"/>
      <c r="FR1360" s="533"/>
      <c r="FS1360" s="533"/>
      <c r="FT1360" s="533"/>
      <c r="FU1360" s="533"/>
      <c r="FV1360" s="533"/>
      <c r="FW1360" s="533"/>
      <c r="FX1360" s="533"/>
      <c r="FY1360" s="533"/>
      <c r="FZ1360" s="533"/>
      <c r="GA1360" s="533"/>
      <c r="GB1360" s="533"/>
      <c r="GC1360" s="533"/>
      <c r="GD1360" s="533"/>
      <c r="GE1360" s="533"/>
      <c r="GF1360" s="533"/>
      <c r="GG1360" s="533"/>
      <c r="GH1360" s="533"/>
      <c r="GI1360" s="533"/>
      <c r="GJ1360" s="533"/>
      <c r="GK1360" s="533"/>
      <c r="GL1360" s="533"/>
      <c r="GM1360" s="533"/>
      <c r="GN1360" s="533"/>
      <c r="GO1360" s="533"/>
      <c r="GP1360" s="533"/>
      <c r="GQ1360" s="533"/>
      <c r="GR1360" s="533"/>
      <c r="GS1360" s="533"/>
      <c r="GT1360" s="533"/>
      <c r="GU1360" s="533"/>
      <c r="GV1360" s="533"/>
      <c r="GW1360" s="533"/>
      <c r="GX1360" s="533"/>
      <c r="GY1360" s="533"/>
      <c r="GZ1360" s="533"/>
      <c r="HA1360" s="533"/>
      <c r="HB1360" s="533"/>
      <c r="HC1360" s="533"/>
      <c r="HD1360" s="533"/>
      <c r="HE1360" s="533"/>
      <c r="HF1360" s="533"/>
      <c r="HG1360" s="533"/>
      <c r="HH1360" s="533"/>
      <c r="HI1360" s="533"/>
      <c r="HJ1360" s="533"/>
      <c r="HK1360" s="533"/>
      <c r="HL1360" s="533"/>
      <c r="HM1360" s="533"/>
      <c r="HN1360" s="533"/>
      <c r="HO1360" s="533"/>
      <c r="HP1360" s="533"/>
      <c r="HQ1360" s="533"/>
      <c r="HR1360" s="533"/>
      <c r="HS1360" s="533"/>
      <c r="HT1360" s="533"/>
      <c r="HU1360" s="533"/>
      <c r="HV1360" s="533"/>
      <c r="HW1360" s="533"/>
      <c r="HX1360" s="533"/>
      <c r="HY1360" s="533"/>
      <c r="HZ1360" s="533"/>
      <c r="IA1360" s="533"/>
      <c r="IB1360" s="533"/>
      <c r="IC1360" s="533"/>
      <c r="ID1360" s="533"/>
      <c r="IE1360" s="533"/>
      <c r="IF1360" s="533"/>
      <c r="IG1360" s="533"/>
      <c r="IH1360" s="533"/>
      <c r="II1360" s="533"/>
      <c r="IJ1360" s="533"/>
      <c r="IK1360" s="533"/>
      <c r="IL1360" s="533"/>
      <c r="IM1360" s="533"/>
      <c r="IN1360" s="533"/>
      <c r="IO1360" s="533"/>
      <c r="IP1360" s="533"/>
      <c r="IQ1360" s="533"/>
      <c r="IR1360" s="533"/>
      <c r="IS1360" s="533"/>
      <c r="IT1360" s="533"/>
      <c r="IU1360" s="533"/>
      <c r="IV1360" s="533"/>
      <c r="IW1360" s="533"/>
      <c r="IX1360" s="533"/>
      <c r="IY1360" s="533"/>
      <c r="IZ1360" s="533"/>
      <c r="JA1360" s="533"/>
      <c r="JB1360" s="533"/>
      <c r="JC1360" s="533"/>
      <c r="JD1360" s="533"/>
      <c r="JE1360" s="533"/>
      <c r="JF1360" s="533"/>
      <c r="JG1360" s="533"/>
      <c r="JH1360" s="533"/>
    </row>
    <row r="1361" spans="1:268" s="3" customFormat="1" ht="54.75" customHeight="1" thickBot="1" x14ac:dyDescent="0.3">
      <c r="A1361" s="178"/>
      <c r="B1361" s="178" t="s">
        <v>8621</v>
      </c>
      <c r="C1361" s="178">
        <v>11120097</v>
      </c>
      <c r="D1361" s="179">
        <v>43683</v>
      </c>
      <c r="E1361" s="179">
        <v>43683</v>
      </c>
      <c r="F1361" s="179" t="s">
        <v>8650</v>
      </c>
      <c r="G1361" s="178"/>
      <c r="H1361" s="178" t="s">
        <v>484</v>
      </c>
      <c r="I1361" s="178"/>
      <c r="J1361" s="178" t="s">
        <v>8618</v>
      </c>
      <c r="K1361" s="178" t="s">
        <v>37</v>
      </c>
      <c r="L1361" s="178" t="s">
        <v>8427</v>
      </c>
      <c r="M1361" s="178" t="s">
        <v>3718</v>
      </c>
      <c r="N1361" s="178" t="s">
        <v>44</v>
      </c>
      <c r="O1361" s="178" t="s">
        <v>45</v>
      </c>
      <c r="P1361" s="180" t="s">
        <v>3720</v>
      </c>
      <c r="Q1361" s="178"/>
      <c r="R1361" s="178" t="s">
        <v>3718</v>
      </c>
      <c r="S1361" s="178" t="s">
        <v>44</v>
      </c>
      <c r="T1361" s="178" t="s">
        <v>45</v>
      </c>
      <c r="U1361" s="180" t="s">
        <v>3720</v>
      </c>
      <c r="V1361" s="178" t="s">
        <v>8651</v>
      </c>
      <c r="W1361" s="178" t="s">
        <v>8633</v>
      </c>
      <c r="X1361" s="178"/>
      <c r="Y1361" s="178"/>
      <c r="Z1361" s="181" t="s">
        <v>468</v>
      </c>
      <c r="AA1361" s="178" t="s">
        <v>341</v>
      </c>
      <c r="AB1361" s="178">
        <v>44.848999999999997</v>
      </c>
      <c r="AC1361" s="178">
        <v>23.3</v>
      </c>
      <c r="AD1361" s="178"/>
      <c r="AE1361" s="178"/>
      <c r="AF1361" s="178"/>
      <c r="AG1361" s="178"/>
      <c r="AH1361" s="178"/>
      <c r="AI1361" s="178"/>
      <c r="AJ1361" s="178"/>
      <c r="AK1361" s="178"/>
      <c r="AL1361" s="178"/>
      <c r="AM1361" s="178"/>
      <c r="AN1361" s="178"/>
      <c r="AO1361" s="178"/>
      <c r="AP1361" s="178"/>
      <c r="AQ1361" s="178"/>
      <c r="AR1361" s="178"/>
      <c r="AS1361" s="178" t="s">
        <v>8653</v>
      </c>
      <c r="AT1361" s="178"/>
      <c r="AU1361" s="178"/>
      <c r="AV1361" s="178"/>
      <c r="AW1361" s="178" t="s">
        <v>8658</v>
      </c>
      <c r="AX1361" s="178" t="s">
        <v>8659</v>
      </c>
      <c r="AY1361" s="178">
        <v>43</v>
      </c>
      <c r="AZ1361" s="178">
        <v>15</v>
      </c>
      <c r="BA1361" s="178">
        <v>13.81</v>
      </c>
      <c r="BB1361" s="178">
        <v>25</v>
      </c>
      <c r="BC1361" s="178">
        <v>41</v>
      </c>
      <c r="BD1361" s="178">
        <v>50.86</v>
      </c>
      <c r="BE1361" s="178">
        <f t="shared" si="284"/>
        <v>43.253836111111113</v>
      </c>
      <c r="BF1361" s="180">
        <f t="shared" si="285"/>
        <v>25.69746111111111</v>
      </c>
      <c r="BG1361" s="178" t="s">
        <v>47</v>
      </c>
      <c r="BH1361" s="178"/>
      <c r="BI1361" s="178">
        <v>3305</v>
      </c>
      <c r="BJ1361" s="179">
        <v>44372</v>
      </c>
      <c r="BK1361" s="178"/>
      <c r="BL1361" s="179"/>
      <c r="BM1361" s="178"/>
      <c r="BN1361" s="178"/>
      <c r="BO1361" s="178"/>
      <c r="BP1361" s="178"/>
      <c r="BQ1361" s="178"/>
      <c r="BR1361" s="178"/>
      <c r="BS1361" s="178"/>
      <c r="BT1361" s="533"/>
      <c r="BU1361" s="533"/>
      <c r="BV1361" s="533"/>
      <c r="BW1361" s="533"/>
      <c r="BX1361" s="533"/>
      <c r="BY1361" s="533"/>
      <c r="BZ1361" s="533"/>
      <c r="CA1361" s="533"/>
      <c r="CB1361" s="533"/>
      <c r="CC1361" s="533"/>
      <c r="CD1361" s="533"/>
      <c r="CE1361" s="533"/>
      <c r="CF1361" s="533"/>
      <c r="CG1361" s="533"/>
      <c r="CH1361" s="533"/>
      <c r="CI1361" s="533"/>
      <c r="CJ1361" s="533"/>
      <c r="CK1361" s="533"/>
      <c r="CL1361" s="533"/>
      <c r="CM1361" s="533"/>
      <c r="CN1361" s="533"/>
      <c r="CO1361" s="533"/>
      <c r="CP1361" s="533"/>
      <c r="CQ1361" s="533"/>
      <c r="CR1361" s="533"/>
      <c r="CS1361" s="533"/>
      <c r="CT1361" s="533"/>
      <c r="CU1361" s="533"/>
      <c r="CV1361" s="533"/>
      <c r="CW1361" s="533"/>
      <c r="CX1361" s="533"/>
      <c r="CY1361" s="533"/>
      <c r="CZ1361" s="533"/>
      <c r="DA1361" s="533"/>
      <c r="DB1361" s="533"/>
      <c r="DC1361" s="533"/>
      <c r="DD1361" s="533"/>
      <c r="DE1361" s="533"/>
      <c r="DF1361" s="533"/>
      <c r="DG1361" s="533"/>
      <c r="DH1361" s="533"/>
      <c r="DI1361" s="533"/>
      <c r="DJ1361" s="533"/>
      <c r="DK1361" s="533"/>
      <c r="DL1361" s="533"/>
      <c r="DM1361" s="533"/>
      <c r="DN1361" s="533"/>
      <c r="DO1361" s="533"/>
      <c r="DP1361" s="533"/>
      <c r="DQ1361" s="533"/>
      <c r="DR1361" s="533"/>
      <c r="DS1361" s="533"/>
      <c r="DT1361" s="533"/>
      <c r="DU1361" s="533"/>
      <c r="DV1361" s="533"/>
      <c r="DW1361" s="533"/>
      <c r="DX1361" s="533"/>
      <c r="DY1361" s="533"/>
      <c r="DZ1361" s="533"/>
      <c r="EA1361" s="533"/>
      <c r="EB1361" s="533"/>
      <c r="EC1361" s="533"/>
      <c r="ED1361" s="533"/>
      <c r="EE1361" s="533"/>
      <c r="EF1361" s="533"/>
      <c r="EG1361" s="533"/>
      <c r="EH1361" s="533"/>
      <c r="EI1361" s="533"/>
      <c r="EJ1361" s="533"/>
      <c r="EK1361" s="533"/>
      <c r="EL1361" s="533"/>
      <c r="EM1361" s="533"/>
      <c r="EN1361" s="533"/>
      <c r="EO1361" s="533"/>
      <c r="EP1361" s="533"/>
      <c r="EQ1361" s="533"/>
      <c r="ER1361" s="533"/>
      <c r="ES1361" s="533"/>
      <c r="ET1361" s="533"/>
      <c r="EU1361" s="533"/>
      <c r="EV1361" s="533"/>
      <c r="EW1361" s="533"/>
      <c r="EX1361" s="533"/>
      <c r="EY1361" s="533"/>
      <c r="EZ1361" s="533"/>
      <c r="FA1361" s="533"/>
      <c r="FB1361" s="533"/>
      <c r="FC1361" s="533"/>
      <c r="FD1361" s="533"/>
      <c r="FE1361" s="533"/>
      <c r="FF1361" s="533"/>
      <c r="FG1361" s="533"/>
      <c r="FH1361" s="533"/>
      <c r="FI1361" s="533"/>
      <c r="FJ1361" s="533"/>
      <c r="FK1361" s="533"/>
      <c r="FL1361" s="533"/>
      <c r="FM1361" s="533"/>
      <c r="FN1361" s="533"/>
      <c r="FO1361" s="533"/>
      <c r="FP1361" s="533"/>
      <c r="FQ1361" s="533"/>
      <c r="FR1361" s="533"/>
      <c r="FS1361" s="533"/>
      <c r="FT1361" s="533"/>
      <c r="FU1361" s="533"/>
      <c r="FV1361" s="533"/>
      <c r="FW1361" s="533"/>
      <c r="FX1361" s="533"/>
      <c r="FY1361" s="533"/>
      <c r="FZ1361" s="533"/>
      <c r="GA1361" s="533"/>
      <c r="GB1361" s="533"/>
      <c r="GC1361" s="533"/>
      <c r="GD1361" s="533"/>
      <c r="GE1361" s="533"/>
      <c r="GF1361" s="533"/>
      <c r="GG1361" s="533"/>
      <c r="GH1361" s="533"/>
      <c r="GI1361" s="533"/>
      <c r="GJ1361" s="533"/>
      <c r="GK1361" s="533"/>
      <c r="GL1361" s="533"/>
      <c r="GM1361" s="533"/>
      <c r="GN1361" s="533"/>
      <c r="GO1361" s="533"/>
      <c r="GP1361" s="533"/>
      <c r="GQ1361" s="533"/>
      <c r="GR1361" s="533"/>
      <c r="GS1361" s="533"/>
      <c r="GT1361" s="533"/>
      <c r="GU1361" s="533"/>
      <c r="GV1361" s="533"/>
      <c r="GW1361" s="533"/>
      <c r="GX1361" s="533"/>
      <c r="GY1361" s="533"/>
      <c r="GZ1361" s="533"/>
      <c r="HA1361" s="533"/>
      <c r="HB1361" s="533"/>
      <c r="HC1361" s="533"/>
      <c r="HD1361" s="533"/>
      <c r="HE1361" s="533"/>
      <c r="HF1361" s="533"/>
      <c r="HG1361" s="533"/>
      <c r="HH1361" s="533"/>
      <c r="HI1361" s="533"/>
      <c r="HJ1361" s="533"/>
      <c r="HK1361" s="533"/>
      <c r="HL1361" s="533"/>
      <c r="HM1361" s="533"/>
      <c r="HN1361" s="533"/>
      <c r="HO1361" s="533"/>
      <c r="HP1361" s="533"/>
      <c r="HQ1361" s="533"/>
      <c r="HR1361" s="533"/>
      <c r="HS1361" s="533"/>
      <c r="HT1361" s="533"/>
      <c r="HU1361" s="533"/>
      <c r="HV1361" s="533"/>
      <c r="HW1361" s="533"/>
      <c r="HX1361" s="533"/>
      <c r="HY1361" s="533"/>
      <c r="HZ1361" s="533"/>
      <c r="IA1361" s="533"/>
      <c r="IB1361" s="533"/>
      <c r="IC1361" s="533"/>
      <c r="ID1361" s="533"/>
      <c r="IE1361" s="533"/>
      <c r="IF1361" s="533"/>
      <c r="IG1361" s="533"/>
      <c r="IH1361" s="533"/>
      <c r="II1361" s="533"/>
      <c r="IJ1361" s="533"/>
      <c r="IK1361" s="533"/>
      <c r="IL1361" s="533"/>
      <c r="IM1361" s="533"/>
      <c r="IN1361" s="533"/>
      <c r="IO1361" s="533"/>
      <c r="IP1361" s="533"/>
      <c r="IQ1361" s="533"/>
      <c r="IR1361" s="533"/>
      <c r="IS1361" s="533"/>
      <c r="IT1361" s="533"/>
      <c r="IU1361" s="533"/>
      <c r="IV1361" s="533"/>
      <c r="IW1361" s="533"/>
      <c r="IX1361" s="533"/>
      <c r="IY1361" s="533"/>
      <c r="IZ1361" s="533"/>
      <c r="JA1361" s="533"/>
      <c r="JB1361" s="533"/>
      <c r="JC1361" s="533"/>
      <c r="JD1361" s="533"/>
      <c r="JE1361" s="533"/>
      <c r="JF1361" s="533"/>
      <c r="JG1361" s="533"/>
      <c r="JH1361" s="533"/>
    </row>
    <row r="1362" spans="1:268" s="3" customFormat="1" ht="54.75" customHeight="1" x14ac:dyDescent="0.25">
      <c r="A1362" s="1" t="s">
        <v>3392</v>
      </c>
      <c r="B1362" s="1" t="s">
        <v>527</v>
      </c>
      <c r="C1362" s="1">
        <v>11140171</v>
      </c>
      <c r="D1362" s="7">
        <v>43683</v>
      </c>
      <c r="E1362" s="7">
        <v>43683</v>
      </c>
      <c r="F1362" s="7">
        <v>47336</v>
      </c>
      <c r="G1362" s="1"/>
      <c r="H1362" s="1" t="s">
        <v>8660</v>
      </c>
      <c r="I1362" s="1"/>
      <c r="J1362" s="1" t="s">
        <v>8661</v>
      </c>
      <c r="K1362" s="1" t="s">
        <v>95</v>
      </c>
      <c r="L1362" s="1" t="s">
        <v>8662</v>
      </c>
      <c r="M1362" s="1" t="s">
        <v>127</v>
      </c>
      <c r="N1362" s="1" t="s">
        <v>127</v>
      </c>
      <c r="O1362" s="1" t="s">
        <v>111</v>
      </c>
      <c r="P1362" s="6" t="s">
        <v>8663</v>
      </c>
      <c r="Q1362" s="1" t="s">
        <v>8664</v>
      </c>
      <c r="R1362" s="1" t="s">
        <v>127</v>
      </c>
      <c r="S1362" s="1" t="s">
        <v>127</v>
      </c>
      <c r="T1362" s="1" t="s">
        <v>111</v>
      </c>
      <c r="U1362" s="6" t="s">
        <v>8663</v>
      </c>
      <c r="V1362" s="1" t="s">
        <v>8667</v>
      </c>
      <c r="W1362" s="1" t="s">
        <v>3262</v>
      </c>
      <c r="X1362" s="1">
        <v>180</v>
      </c>
      <c r="Y1362" s="1">
        <v>100.48</v>
      </c>
      <c r="Z1362" s="9" t="s">
        <v>468</v>
      </c>
      <c r="AA1362" s="1" t="s">
        <v>4733</v>
      </c>
      <c r="AB1362" s="1">
        <v>0.127</v>
      </c>
      <c r="AC1362" s="1">
        <v>200</v>
      </c>
      <c r="AD1362" s="1">
        <v>2730000</v>
      </c>
      <c r="AE1362" s="1"/>
      <c r="AF1362" s="1">
        <v>2730000</v>
      </c>
      <c r="AG1362" s="1"/>
      <c r="AH1362" s="1"/>
      <c r="AI1362" s="1"/>
      <c r="AJ1362" s="1"/>
      <c r="AK1362" s="1"/>
      <c r="AL1362" s="1"/>
      <c r="AM1362" s="1"/>
      <c r="AN1362" s="1"/>
      <c r="AO1362" s="1">
        <v>12.7</v>
      </c>
      <c r="AP1362" s="1"/>
      <c r="AQ1362" s="1" t="s">
        <v>47</v>
      </c>
      <c r="AR1362" s="1" t="s">
        <v>2087</v>
      </c>
      <c r="AS1362" s="1" t="s">
        <v>468</v>
      </c>
      <c r="AT1362" s="1"/>
      <c r="AU1362" s="1"/>
      <c r="AV1362" s="1"/>
      <c r="AW1362" s="1" t="s">
        <v>8665</v>
      </c>
      <c r="AX1362" s="1" t="s">
        <v>8666</v>
      </c>
      <c r="AY1362" s="1">
        <v>43</v>
      </c>
      <c r="AZ1362" s="1">
        <v>29</v>
      </c>
      <c r="BA1362" s="1">
        <v>1.97</v>
      </c>
      <c r="BB1362" s="1">
        <v>22</v>
      </c>
      <c r="BC1362" s="1">
        <v>38</v>
      </c>
      <c r="BD1362" s="1">
        <v>42.09</v>
      </c>
      <c r="BE1362" s="1">
        <f t="shared" si="284"/>
        <v>43.483880555555558</v>
      </c>
      <c r="BF1362" s="6">
        <f t="shared" si="285"/>
        <v>22.645025</v>
      </c>
      <c r="BG1362" s="1" t="s">
        <v>38</v>
      </c>
      <c r="BH1362" s="1"/>
      <c r="BI1362" s="1"/>
      <c r="BJ1362" s="7"/>
      <c r="BK1362" s="1"/>
      <c r="BL1362" s="7"/>
      <c r="BM1362" s="1"/>
      <c r="BN1362" s="1"/>
      <c r="BO1362" s="1"/>
      <c r="BP1362" s="1"/>
      <c r="BQ1362" s="1"/>
      <c r="BR1362" s="1"/>
      <c r="BS1362" s="1" t="s">
        <v>8722</v>
      </c>
      <c r="BT1362" s="533"/>
      <c r="BU1362" s="533"/>
      <c r="BV1362" s="533"/>
      <c r="BW1362" s="533"/>
      <c r="BX1362" s="533"/>
      <c r="BY1362" s="533"/>
      <c r="BZ1362" s="533"/>
      <c r="CA1362" s="533"/>
      <c r="CB1362" s="533"/>
      <c r="CC1362" s="533"/>
      <c r="CD1362" s="533"/>
      <c r="CE1362" s="533"/>
      <c r="CF1362" s="533"/>
      <c r="CG1362" s="533"/>
      <c r="CH1362" s="533"/>
      <c r="CI1362" s="533"/>
      <c r="CJ1362" s="533"/>
      <c r="CK1362" s="533"/>
      <c r="CL1362" s="533"/>
      <c r="CM1362" s="533"/>
      <c r="CN1362" s="533"/>
      <c r="CO1362" s="533"/>
      <c r="CP1362" s="533"/>
      <c r="CQ1362" s="533"/>
      <c r="CR1362" s="533"/>
      <c r="CS1362" s="533"/>
      <c r="CT1362" s="533"/>
      <c r="CU1362" s="533"/>
      <c r="CV1362" s="533"/>
      <c r="CW1362" s="533"/>
      <c r="CX1362" s="533"/>
      <c r="CY1362" s="533"/>
      <c r="CZ1362" s="533"/>
      <c r="DA1362" s="533"/>
      <c r="DB1362" s="533"/>
      <c r="DC1362" s="533"/>
      <c r="DD1362" s="533"/>
      <c r="DE1362" s="533"/>
      <c r="DF1362" s="533"/>
      <c r="DG1362" s="533"/>
      <c r="DH1362" s="533"/>
      <c r="DI1362" s="533"/>
      <c r="DJ1362" s="533"/>
      <c r="DK1362" s="533"/>
      <c r="DL1362" s="533"/>
      <c r="DM1362" s="533"/>
      <c r="DN1362" s="533"/>
      <c r="DO1362" s="533"/>
      <c r="DP1362" s="533"/>
      <c r="DQ1362" s="533"/>
      <c r="DR1362" s="533"/>
      <c r="DS1362" s="533"/>
      <c r="DT1362" s="533"/>
      <c r="DU1362" s="533"/>
      <c r="DV1362" s="533"/>
      <c r="DW1362" s="533"/>
      <c r="DX1362" s="533"/>
      <c r="DY1362" s="533"/>
      <c r="DZ1362" s="533"/>
      <c r="EA1362" s="533"/>
      <c r="EB1362" s="533"/>
      <c r="EC1362" s="533"/>
      <c r="ED1362" s="533"/>
      <c r="EE1362" s="533"/>
      <c r="EF1362" s="533"/>
      <c r="EG1362" s="533"/>
      <c r="EH1362" s="533"/>
      <c r="EI1362" s="533"/>
      <c r="EJ1362" s="533"/>
      <c r="EK1362" s="533"/>
      <c r="EL1362" s="533"/>
      <c r="EM1362" s="533"/>
      <c r="EN1362" s="533"/>
      <c r="EO1362" s="533"/>
      <c r="EP1362" s="533"/>
      <c r="EQ1362" s="533"/>
      <c r="ER1362" s="533"/>
      <c r="ES1362" s="533"/>
      <c r="ET1362" s="533"/>
      <c r="EU1362" s="533"/>
      <c r="EV1362" s="533"/>
      <c r="EW1362" s="533"/>
      <c r="EX1362" s="533"/>
      <c r="EY1362" s="533"/>
      <c r="EZ1362" s="533"/>
      <c r="FA1362" s="533"/>
      <c r="FB1362" s="533"/>
      <c r="FC1362" s="533"/>
      <c r="FD1362" s="533"/>
      <c r="FE1362" s="533"/>
      <c r="FF1362" s="533"/>
      <c r="FG1362" s="533"/>
      <c r="FH1362" s="533"/>
      <c r="FI1362" s="533"/>
      <c r="FJ1362" s="533"/>
      <c r="FK1362" s="533"/>
      <c r="FL1362" s="533"/>
      <c r="FM1362" s="533"/>
      <c r="FN1362" s="533"/>
      <c r="FO1362" s="533"/>
      <c r="FP1362" s="533"/>
      <c r="FQ1362" s="533"/>
      <c r="FR1362" s="533"/>
      <c r="FS1362" s="533"/>
      <c r="FT1362" s="533"/>
      <c r="FU1362" s="533"/>
      <c r="FV1362" s="533"/>
      <c r="FW1362" s="533"/>
      <c r="FX1362" s="533"/>
      <c r="FY1362" s="533"/>
      <c r="FZ1362" s="533"/>
      <c r="GA1362" s="533"/>
      <c r="GB1362" s="533"/>
      <c r="GC1362" s="533"/>
      <c r="GD1362" s="533"/>
      <c r="GE1362" s="533"/>
      <c r="GF1362" s="533"/>
      <c r="GG1362" s="533"/>
      <c r="GH1362" s="533"/>
      <c r="GI1362" s="533"/>
      <c r="GJ1362" s="533"/>
      <c r="GK1362" s="533"/>
      <c r="GL1362" s="533"/>
      <c r="GM1362" s="533"/>
      <c r="GN1362" s="533"/>
      <c r="GO1362" s="533"/>
      <c r="GP1362" s="533"/>
      <c r="GQ1362" s="533"/>
      <c r="GR1362" s="533"/>
      <c r="GS1362" s="533"/>
      <c r="GT1362" s="533"/>
      <c r="GU1362" s="533"/>
      <c r="GV1362" s="533"/>
      <c r="GW1362" s="533"/>
      <c r="GX1362" s="533"/>
      <c r="GY1362" s="533"/>
      <c r="GZ1362" s="533"/>
      <c r="HA1362" s="533"/>
      <c r="HB1362" s="533"/>
      <c r="HC1362" s="533"/>
      <c r="HD1362" s="533"/>
      <c r="HE1362" s="533"/>
      <c r="HF1362" s="533"/>
      <c r="HG1362" s="533"/>
      <c r="HH1362" s="533"/>
      <c r="HI1362" s="533"/>
      <c r="HJ1362" s="533"/>
      <c r="HK1362" s="533"/>
      <c r="HL1362" s="533"/>
      <c r="HM1362" s="533"/>
      <c r="HN1362" s="533"/>
      <c r="HO1362" s="533"/>
      <c r="HP1362" s="533"/>
      <c r="HQ1362" s="533"/>
      <c r="HR1362" s="533"/>
      <c r="HS1362" s="533"/>
      <c r="HT1362" s="533"/>
      <c r="HU1362" s="533"/>
      <c r="HV1362" s="533"/>
      <c r="HW1362" s="533"/>
      <c r="HX1362" s="533"/>
      <c r="HY1362" s="533"/>
      <c r="HZ1362" s="533"/>
      <c r="IA1362" s="533"/>
      <c r="IB1362" s="533"/>
      <c r="IC1362" s="533"/>
      <c r="ID1362" s="533"/>
      <c r="IE1362" s="533"/>
      <c r="IF1362" s="533"/>
      <c r="IG1362" s="533"/>
      <c r="IH1362" s="533"/>
      <c r="II1362" s="533"/>
      <c r="IJ1362" s="533"/>
      <c r="IK1362" s="533"/>
      <c r="IL1362" s="533"/>
      <c r="IM1362" s="533"/>
      <c r="IN1362" s="533"/>
      <c r="IO1362" s="533"/>
      <c r="IP1362" s="533"/>
      <c r="IQ1362" s="533"/>
      <c r="IR1362" s="533"/>
      <c r="IS1362" s="533"/>
      <c r="IT1362" s="533"/>
      <c r="IU1362" s="533"/>
      <c r="IV1362" s="533"/>
      <c r="IW1362" s="533"/>
      <c r="IX1362" s="533"/>
      <c r="IY1362" s="533"/>
      <c r="IZ1362" s="533"/>
      <c r="JA1362" s="533"/>
      <c r="JB1362" s="533"/>
      <c r="JC1362" s="533"/>
      <c r="JD1362" s="533"/>
      <c r="JE1362" s="533"/>
      <c r="JF1362" s="533"/>
      <c r="JG1362" s="533"/>
      <c r="JH1362" s="533"/>
    </row>
    <row r="1363" spans="1:268" s="3" customFormat="1" ht="54.75" customHeight="1" thickBot="1" x14ac:dyDescent="0.3">
      <c r="A1363" s="178"/>
      <c r="B1363" s="178" t="s">
        <v>527</v>
      </c>
      <c r="C1363" s="178">
        <v>11140171</v>
      </c>
      <c r="D1363" s="179">
        <v>43683</v>
      </c>
      <c r="E1363" s="179">
        <v>43683</v>
      </c>
      <c r="F1363" s="179">
        <v>47336</v>
      </c>
      <c r="G1363" s="178"/>
      <c r="H1363" s="178" t="s">
        <v>8660</v>
      </c>
      <c r="I1363" s="178"/>
      <c r="J1363" s="178" t="s">
        <v>8661</v>
      </c>
      <c r="K1363" s="178" t="s">
        <v>95</v>
      </c>
      <c r="L1363" s="178" t="s">
        <v>8662</v>
      </c>
      <c r="M1363" s="178" t="s">
        <v>127</v>
      </c>
      <c r="N1363" s="178" t="s">
        <v>127</v>
      </c>
      <c r="O1363" s="178" t="s">
        <v>111</v>
      </c>
      <c r="P1363" s="180" t="s">
        <v>8663</v>
      </c>
      <c r="Q1363" s="178" t="s">
        <v>8664</v>
      </c>
      <c r="R1363" s="178" t="s">
        <v>127</v>
      </c>
      <c r="S1363" s="178" t="s">
        <v>127</v>
      </c>
      <c r="T1363" s="178" t="s">
        <v>111</v>
      </c>
      <c r="U1363" s="180" t="s">
        <v>8663</v>
      </c>
      <c r="V1363" s="178" t="s">
        <v>8667</v>
      </c>
      <c r="W1363" s="178" t="s">
        <v>3262</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3573</v>
      </c>
      <c r="AT1363" s="178"/>
      <c r="AU1363" s="178"/>
      <c r="AV1363" s="178"/>
      <c r="AW1363" s="178" t="s">
        <v>8668</v>
      </c>
      <c r="AX1363" s="178" t="s">
        <v>8669</v>
      </c>
      <c r="AY1363" s="178">
        <v>43</v>
      </c>
      <c r="AZ1363" s="178">
        <v>29</v>
      </c>
      <c r="BA1363" s="178">
        <v>48.32</v>
      </c>
      <c r="BB1363" s="178">
        <v>22</v>
      </c>
      <c r="BC1363" s="178">
        <v>38</v>
      </c>
      <c r="BD1363" s="178">
        <v>58</v>
      </c>
      <c r="BE1363" s="178">
        <f t="shared" si="284"/>
        <v>43.496755555555559</v>
      </c>
      <c r="BF1363" s="180">
        <f t="shared" si="285"/>
        <v>22.649444444444445</v>
      </c>
      <c r="BG1363" s="178" t="s">
        <v>38</v>
      </c>
      <c r="BH1363" s="178"/>
      <c r="BI1363" s="178"/>
      <c r="BJ1363" s="179"/>
      <c r="BK1363" s="178"/>
      <c r="BL1363" s="179"/>
      <c r="BM1363" s="178"/>
      <c r="BN1363" s="178"/>
      <c r="BO1363" s="178"/>
      <c r="BP1363" s="178"/>
      <c r="BQ1363" s="178"/>
      <c r="BR1363" s="178"/>
      <c r="BS1363" s="178"/>
      <c r="BT1363" s="533"/>
      <c r="BU1363" s="533"/>
      <c r="BV1363" s="533"/>
      <c r="BW1363" s="533"/>
      <c r="BX1363" s="533"/>
      <c r="BY1363" s="533"/>
      <c r="BZ1363" s="533"/>
      <c r="CA1363" s="533"/>
      <c r="CB1363" s="533"/>
      <c r="CC1363" s="533"/>
      <c r="CD1363" s="533"/>
      <c r="CE1363" s="533"/>
      <c r="CF1363" s="533"/>
      <c r="CG1363" s="533"/>
      <c r="CH1363" s="533"/>
      <c r="CI1363" s="533"/>
      <c r="CJ1363" s="533"/>
      <c r="CK1363" s="533"/>
      <c r="CL1363" s="533"/>
      <c r="CM1363" s="533"/>
      <c r="CN1363" s="533"/>
      <c r="CO1363" s="533"/>
      <c r="CP1363" s="533"/>
      <c r="CQ1363" s="533"/>
      <c r="CR1363" s="533"/>
      <c r="CS1363" s="533"/>
      <c r="CT1363" s="533"/>
      <c r="CU1363" s="533"/>
      <c r="CV1363" s="533"/>
      <c r="CW1363" s="533"/>
      <c r="CX1363" s="533"/>
      <c r="CY1363" s="533"/>
      <c r="CZ1363" s="533"/>
      <c r="DA1363" s="533"/>
      <c r="DB1363" s="533"/>
      <c r="DC1363" s="533"/>
      <c r="DD1363" s="533"/>
      <c r="DE1363" s="533"/>
      <c r="DF1363" s="533"/>
      <c r="DG1363" s="533"/>
      <c r="DH1363" s="533"/>
      <c r="DI1363" s="533"/>
      <c r="DJ1363" s="533"/>
      <c r="DK1363" s="533"/>
      <c r="DL1363" s="533"/>
      <c r="DM1363" s="533"/>
      <c r="DN1363" s="533"/>
      <c r="DO1363" s="533"/>
      <c r="DP1363" s="533"/>
      <c r="DQ1363" s="533"/>
      <c r="DR1363" s="533"/>
      <c r="DS1363" s="533"/>
      <c r="DT1363" s="533"/>
      <c r="DU1363" s="533"/>
      <c r="DV1363" s="533"/>
      <c r="DW1363" s="533"/>
      <c r="DX1363" s="533"/>
      <c r="DY1363" s="533"/>
      <c r="DZ1363" s="533"/>
      <c r="EA1363" s="533"/>
      <c r="EB1363" s="533"/>
      <c r="EC1363" s="533"/>
      <c r="ED1363" s="533"/>
      <c r="EE1363" s="533"/>
      <c r="EF1363" s="533"/>
      <c r="EG1363" s="533"/>
      <c r="EH1363" s="533"/>
      <c r="EI1363" s="533"/>
      <c r="EJ1363" s="533"/>
      <c r="EK1363" s="533"/>
      <c r="EL1363" s="533"/>
      <c r="EM1363" s="533"/>
      <c r="EN1363" s="533"/>
      <c r="EO1363" s="533"/>
      <c r="EP1363" s="533"/>
      <c r="EQ1363" s="533"/>
      <c r="ER1363" s="533"/>
      <c r="ES1363" s="533"/>
      <c r="ET1363" s="533"/>
      <c r="EU1363" s="533"/>
      <c r="EV1363" s="533"/>
      <c r="EW1363" s="533"/>
      <c r="EX1363" s="533"/>
      <c r="EY1363" s="533"/>
      <c r="EZ1363" s="533"/>
      <c r="FA1363" s="533"/>
      <c r="FB1363" s="533"/>
      <c r="FC1363" s="533"/>
      <c r="FD1363" s="533"/>
      <c r="FE1363" s="533"/>
      <c r="FF1363" s="533"/>
      <c r="FG1363" s="533"/>
      <c r="FH1363" s="533"/>
      <c r="FI1363" s="533"/>
      <c r="FJ1363" s="533"/>
      <c r="FK1363" s="533"/>
      <c r="FL1363" s="533"/>
      <c r="FM1363" s="533"/>
      <c r="FN1363" s="533"/>
      <c r="FO1363" s="533"/>
      <c r="FP1363" s="533"/>
      <c r="FQ1363" s="533"/>
      <c r="FR1363" s="533"/>
      <c r="FS1363" s="533"/>
      <c r="FT1363" s="533"/>
      <c r="FU1363" s="533"/>
      <c r="FV1363" s="533"/>
      <c r="FW1363" s="533"/>
      <c r="FX1363" s="533"/>
      <c r="FY1363" s="533"/>
      <c r="FZ1363" s="533"/>
      <c r="GA1363" s="533"/>
      <c r="GB1363" s="533"/>
      <c r="GC1363" s="533"/>
      <c r="GD1363" s="533"/>
      <c r="GE1363" s="533"/>
      <c r="GF1363" s="533"/>
      <c r="GG1363" s="533"/>
      <c r="GH1363" s="533"/>
      <c r="GI1363" s="533"/>
      <c r="GJ1363" s="533"/>
      <c r="GK1363" s="533"/>
      <c r="GL1363" s="533"/>
      <c r="GM1363" s="533"/>
      <c r="GN1363" s="533"/>
      <c r="GO1363" s="533"/>
      <c r="GP1363" s="533"/>
      <c r="GQ1363" s="533"/>
      <c r="GR1363" s="533"/>
      <c r="GS1363" s="533"/>
      <c r="GT1363" s="533"/>
      <c r="GU1363" s="533"/>
      <c r="GV1363" s="533"/>
      <c r="GW1363" s="533"/>
      <c r="GX1363" s="533"/>
      <c r="GY1363" s="533"/>
      <c r="GZ1363" s="533"/>
      <c r="HA1363" s="533"/>
      <c r="HB1363" s="533"/>
      <c r="HC1363" s="533"/>
      <c r="HD1363" s="533"/>
      <c r="HE1363" s="533"/>
      <c r="HF1363" s="533"/>
      <c r="HG1363" s="533"/>
      <c r="HH1363" s="533"/>
      <c r="HI1363" s="533"/>
      <c r="HJ1363" s="533"/>
      <c r="HK1363" s="533"/>
      <c r="HL1363" s="533"/>
      <c r="HM1363" s="533"/>
      <c r="HN1363" s="533"/>
      <c r="HO1363" s="533"/>
      <c r="HP1363" s="533"/>
      <c r="HQ1363" s="533"/>
      <c r="HR1363" s="533"/>
      <c r="HS1363" s="533"/>
      <c r="HT1363" s="533"/>
      <c r="HU1363" s="533"/>
      <c r="HV1363" s="533"/>
      <c r="HW1363" s="533"/>
      <c r="HX1363" s="533"/>
      <c r="HY1363" s="533"/>
      <c r="HZ1363" s="533"/>
      <c r="IA1363" s="533"/>
      <c r="IB1363" s="533"/>
      <c r="IC1363" s="533"/>
      <c r="ID1363" s="533"/>
      <c r="IE1363" s="533"/>
      <c r="IF1363" s="533"/>
      <c r="IG1363" s="533"/>
      <c r="IH1363" s="533"/>
      <c r="II1363" s="533"/>
      <c r="IJ1363" s="533"/>
      <c r="IK1363" s="533"/>
      <c r="IL1363" s="533"/>
      <c r="IM1363" s="533"/>
      <c r="IN1363" s="533"/>
      <c r="IO1363" s="533"/>
      <c r="IP1363" s="533"/>
      <c r="IQ1363" s="533"/>
      <c r="IR1363" s="533"/>
      <c r="IS1363" s="533"/>
      <c r="IT1363" s="533"/>
      <c r="IU1363" s="533"/>
      <c r="IV1363" s="533"/>
      <c r="IW1363" s="533"/>
      <c r="IX1363" s="533"/>
      <c r="IY1363" s="533"/>
      <c r="IZ1363" s="533"/>
      <c r="JA1363" s="533"/>
      <c r="JB1363" s="533"/>
      <c r="JC1363" s="533"/>
      <c r="JD1363" s="533"/>
      <c r="JE1363" s="533"/>
      <c r="JF1363" s="533"/>
      <c r="JG1363" s="533"/>
      <c r="JH1363" s="533"/>
    </row>
    <row r="1364" spans="1:268" s="3" customFormat="1" ht="54.75" customHeight="1" x14ac:dyDescent="0.25">
      <c r="A1364" s="1" t="s">
        <v>3392</v>
      </c>
      <c r="B1364" s="1" t="s">
        <v>8670</v>
      </c>
      <c r="C1364" s="1">
        <v>11160151</v>
      </c>
      <c r="D1364" s="7">
        <v>43682</v>
      </c>
      <c r="E1364" s="7">
        <v>43682</v>
      </c>
      <c r="F1364" s="7">
        <v>45751</v>
      </c>
      <c r="G1364" s="1"/>
      <c r="H1364" s="1" t="s">
        <v>1220</v>
      </c>
      <c r="I1364" s="1"/>
      <c r="J1364" s="1" t="s">
        <v>8561</v>
      </c>
      <c r="K1364" s="1" t="s">
        <v>55</v>
      </c>
      <c r="L1364" s="1" t="s">
        <v>8040</v>
      </c>
      <c r="M1364" s="1" t="s">
        <v>131</v>
      </c>
      <c r="N1364" s="1" t="s">
        <v>131</v>
      </c>
      <c r="O1364" s="1" t="s">
        <v>52</v>
      </c>
      <c r="P1364" s="6" t="s">
        <v>5310</v>
      </c>
      <c r="Q1364" s="1" t="s">
        <v>8671</v>
      </c>
      <c r="R1364" s="1" t="s">
        <v>131</v>
      </c>
      <c r="S1364" s="1" t="s">
        <v>131</v>
      </c>
      <c r="T1364" s="1" t="s">
        <v>52</v>
      </c>
      <c r="U1364" s="6" t="s">
        <v>5310</v>
      </c>
      <c r="V1364" s="1" t="s">
        <v>8671</v>
      </c>
      <c r="W1364" s="1" t="s">
        <v>2571</v>
      </c>
      <c r="X1364" s="1"/>
      <c r="Y1364" s="1"/>
      <c r="Z1364" s="9" t="s">
        <v>468</v>
      </c>
      <c r="AA1364" s="1" t="s">
        <v>360</v>
      </c>
      <c r="AB1364" s="1">
        <v>0.80100000000000005</v>
      </c>
      <c r="AC1364" s="1">
        <v>50</v>
      </c>
      <c r="AD1364" s="1">
        <v>1576800</v>
      </c>
      <c r="AE1364" s="1"/>
      <c r="AF1364" s="1"/>
      <c r="AG1364" s="1"/>
      <c r="AH1364" s="1"/>
      <c r="AI1364" s="1"/>
      <c r="AJ1364" s="1"/>
      <c r="AK1364" s="1"/>
      <c r="AL1364" s="1">
        <v>1576800</v>
      </c>
      <c r="AM1364" s="1"/>
      <c r="AN1364" s="1"/>
      <c r="AO1364" s="1">
        <v>80.099999999999994</v>
      </c>
      <c r="AP1364" s="1"/>
      <c r="AQ1364" s="1"/>
      <c r="AR1364" s="1"/>
      <c r="AS1364" s="1" t="s">
        <v>468</v>
      </c>
      <c r="AT1364" s="1"/>
      <c r="AU1364" s="1"/>
      <c r="AV1364" s="1">
        <v>973</v>
      </c>
      <c r="AW1364" s="1" t="s">
        <v>8672</v>
      </c>
      <c r="AX1364" s="1" t="s">
        <v>8673</v>
      </c>
      <c r="AY1364" s="1">
        <v>42</v>
      </c>
      <c r="AZ1364" s="1">
        <v>19</v>
      </c>
      <c r="BA1364" s="1">
        <v>10.7</v>
      </c>
      <c r="BB1364" s="1">
        <v>23</v>
      </c>
      <c r="BC1364" s="1">
        <v>33</v>
      </c>
      <c r="BD1364" s="1">
        <v>39.6</v>
      </c>
      <c r="BE1364" s="1">
        <f t="shared" si="284"/>
        <v>42.319638888888889</v>
      </c>
      <c r="BF1364" s="6">
        <f t="shared" si="285"/>
        <v>23.561</v>
      </c>
      <c r="BG1364" s="1" t="s">
        <v>38</v>
      </c>
      <c r="BH1364" s="1"/>
      <c r="BI1364" s="1"/>
      <c r="BJ1364" s="7"/>
      <c r="BK1364" s="1"/>
      <c r="BL1364" s="7"/>
      <c r="BM1364" s="1"/>
      <c r="BN1364" s="1"/>
      <c r="BO1364" s="1"/>
      <c r="BP1364" s="1"/>
      <c r="BQ1364" s="1"/>
      <c r="BR1364" s="1"/>
      <c r="BS1364" s="1"/>
      <c r="BT1364" s="533"/>
      <c r="BU1364" s="533"/>
      <c r="BV1364" s="533"/>
      <c r="BW1364" s="533"/>
      <c r="BX1364" s="533"/>
      <c r="BY1364" s="533"/>
      <c r="BZ1364" s="533"/>
      <c r="CA1364" s="533"/>
      <c r="CB1364" s="533"/>
      <c r="CC1364" s="533"/>
      <c r="CD1364" s="533"/>
      <c r="CE1364" s="533"/>
      <c r="CF1364" s="533"/>
      <c r="CG1364" s="533"/>
      <c r="CH1364" s="533"/>
      <c r="CI1364" s="533"/>
      <c r="CJ1364" s="533"/>
      <c r="CK1364" s="533"/>
      <c r="CL1364" s="533"/>
      <c r="CM1364" s="533"/>
      <c r="CN1364" s="533"/>
      <c r="CO1364" s="533"/>
      <c r="CP1364" s="533"/>
      <c r="CQ1364" s="533"/>
      <c r="CR1364" s="533"/>
      <c r="CS1364" s="533"/>
      <c r="CT1364" s="533"/>
      <c r="CU1364" s="533"/>
      <c r="CV1364" s="533"/>
      <c r="CW1364" s="533"/>
      <c r="CX1364" s="533"/>
      <c r="CY1364" s="533"/>
      <c r="CZ1364" s="533"/>
      <c r="DA1364" s="533"/>
      <c r="DB1364" s="533"/>
      <c r="DC1364" s="533"/>
      <c r="DD1364" s="533"/>
      <c r="DE1364" s="533"/>
      <c r="DF1364" s="533"/>
      <c r="DG1364" s="533"/>
      <c r="DH1364" s="533"/>
      <c r="DI1364" s="533"/>
      <c r="DJ1364" s="533"/>
      <c r="DK1364" s="533"/>
      <c r="DL1364" s="533"/>
      <c r="DM1364" s="533"/>
      <c r="DN1364" s="533"/>
      <c r="DO1364" s="533"/>
      <c r="DP1364" s="533"/>
      <c r="DQ1364" s="533"/>
      <c r="DR1364" s="533"/>
      <c r="DS1364" s="533"/>
      <c r="DT1364" s="533"/>
      <c r="DU1364" s="533"/>
      <c r="DV1364" s="533"/>
      <c r="DW1364" s="533"/>
      <c r="DX1364" s="533"/>
      <c r="DY1364" s="533"/>
      <c r="DZ1364" s="533"/>
      <c r="EA1364" s="533"/>
      <c r="EB1364" s="533"/>
      <c r="EC1364" s="533"/>
      <c r="ED1364" s="533"/>
      <c r="EE1364" s="533"/>
      <c r="EF1364" s="533"/>
      <c r="EG1364" s="533"/>
      <c r="EH1364" s="533"/>
      <c r="EI1364" s="533"/>
      <c r="EJ1364" s="533"/>
      <c r="EK1364" s="533"/>
      <c r="EL1364" s="533"/>
      <c r="EM1364" s="533"/>
      <c r="EN1364" s="533"/>
      <c r="EO1364" s="533"/>
      <c r="EP1364" s="533"/>
      <c r="EQ1364" s="533"/>
      <c r="ER1364" s="533"/>
      <c r="ES1364" s="533"/>
      <c r="ET1364" s="533"/>
      <c r="EU1364" s="533"/>
      <c r="EV1364" s="533"/>
      <c r="EW1364" s="533"/>
      <c r="EX1364" s="533"/>
      <c r="EY1364" s="533"/>
      <c r="EZ1364" s="533"/>
      <c r="FA1364" s="533"/>
      <c r="FB1364" s="533"/>
      <c r="FC1364" s="533"/>
      <c r="FD1364" s="533"/>
      <c r="FE1364" s="533"/>
      <c r="FF1364" s="533"/>
      <c r="FG1364" s="533"/>
      <c r="FH1364" s="533"/>
      <c r="FI1364" s="533"/>
      <c r="FJ1364" s="533"/>
      <c r="FK1364" s="533"/>
      <c r="FL1364" s="533"/>
      <c r="FM1364" s="533"/>
      <c r="FN1364" s="533"/>
      <c r="FO1364" s="533"/>
      <c r="FP1364" s="533"/>
      <c r="FQ1364" s="533"/>
      <c r="FR1364" s="533"/>
      <c r="FS1364" s="533"/>
      <c r="FT1364" s="533"/>
      <c r="FU1364" s="533"/>
      <c r="FV1364" s="533"/>
      <c r="FW1364" s="533"/>
      <c r="FX1364" s="533"/>
      <c r="FY1364" s="533"/>
      <c r="FZ1364" s="533"/>
      <c r="GA1364" s="533"/>
      <c r="GB1364" s="533"/>
      <c r="GC1364" s="533"/>
      <c r="GD1364" s="533"/>
      <c r="GE1364" s="533"/>
      <c r="GF1364" s="533"/>
      <c r="GG1364" s="533"/>
      <c r="GH1364" s="533"/>
      <c r="GI1364" s="533"/>
      <c r="GJ1364" s="533"/>
      <c r="GK1364" s="533"/>
      <c r="GL1364" s="533"/>
      <c r="GM1364" s="533"/>
      <c r="GN1364" s="533"/>
      <c r="GO1364" s="533"/>
      <c r="GP1364" s="533"/>
      <c r="GQ1364" s="533"/>
      <c r="GR1364" s="533"/>
      <c r="GS1364" s="533"/>
      <c r="GT1364" s="533"/>
      <c r="GU1364" s="533"/>
      <c r="GV1364" s="533"/>
      <c r="GW1364" s="533"/>
      <c r="GX1364" s="533"/>
      <c r="GY1364" s="533"/>
      <c r="GZ1364" s="533"/>
      <c r="HA1364" s="533"/>
      <c r="HB1364" s="533"/>
      <c r="HC1364" s="533"/>
      <c r="HD1364" s="533"/>
      <c r="HE1364" s="533"/>
      <c r="HF1364" s="533"/>
      <c r="HG1364" s="533"/>
      <c r="HH1364" s="533"/>
      <c r="HI1364" s="533"/>
      <c r="HJ1364" s="533"/>
      <c r="HK1364" s="533"/>
      <c r="HL1364" s="533"/>
      <c r="HM1364" s="533"/>
      <c r="HN1364" s="533"/>
      <c r="HO1364" s="533"/>
      <c r="HP1364" s="533"/>
      <c r="HQ1364" s="533"/>
      <c r="HR1364" s="533"/>
      <c r="HS1364" s="533"/>
      <c r="HT1364" s="533"/>
      <c r="HU1364" s="533"/>
      <c r="HV1364" s="533"/>
      <c r="HW1364" s="533"/>
      <c r="HX1364" s="533"/>
      <c r="HY1364" s="533"/>
      <c r="HZ1364" s="533"/>
      <c r="IA1364" s="533"/>
      <c r="IB1364" s="533"/>
      <c r="IC1364" s="533"/>
      <c r="ID1364" s="533"/>
      <c r="IE1364" s="533"/>
      <c r="IF1364" s="533"/>
      <c r="IG1364" s="533"/>
      <c r="IH1364" s="533"/>
      <c r="II1364" s="533"/>
      <c r="IJ1364" s="533"/>
      <c r="IK1364" s="533"/>
      <c r="IL1364" s="533"/>
      <c r="IM1364" s="533"/>
      <c r="IN1364" s="533"/>
      <c r="IO1364" s="533"/>
      <c r="IP1364" s="533"/>
      <c r="IQ1364" s="533"/>
      <c r="IR1364" s="533"/>
      <c r="IS1364" s="533"/>
      <c r="IT1364" s="533"/>
      <c r="IU1364" s="533"/>
      <c r="IV1364" s="533"/>
      <c r="IW1364" s="533"/>
      <c r="IX1364" s="533"/>
      <c r="IY1364" s="533"/>
      <c r="IZ1364" s="533"/>
      <c r="JA1364" s="533"/>
      <c r="JB1364" s="533"/>
      <c r="JC1364" s="533"/>
      <c r="JD1364" s="533"/>
      <c r="JE1364" s="533"/>
      <c r="JF1364" s="533"/>
      <c r="JG1364" s="533"/>
      <c r="JH1364" s="533"/>
    </row>
    <row r="1365" spans="1:268" s="3" customFormat="1" ht="54.75" customHeight="1" thickBot="1" x14ac:dyDescent="0.3">
      <c r="A1365" s="178"/>
      <c r="B1365" s="178" t="s">
        <v>8670</v>
      </c>
      <c r="C1365" s="178">
        <v>11160151</v>
      </c>
      <c r="D1365" s="179">
        <v>43682</v>
      </c>
      <c r="E1365" s="179">
        <v>43682</v>
      </c>
      <c r="F1365" s="179">
        <v>45751</v>
      </c>
      <c r="G1365" s="178"/>
      <c r="H1365" s="178" t="s">
        <v>1220</v>
      </c>
      <c r="I1365" s="178"/>
      <c r="J1365" s="178" t="s">
        <v>8561</v>
      </c>
      <c r="K1365" s="178" t="s">
        <v>55</v>
      </c>
      <c r="L1365" s="178" t="s">
        <v>8040</v>
      </c>
      <c r="M1365" s="178" t="s">
        <v>131</v>
      </c>
      <c r="N1365" s="178" t="s">
        <v>131</v>
      </c>
      <c r="O1365" s="178" t="s">
        <v>52</v>
      </c>
      <c r="P1365" s="180" t="s">
        <v>5310</v>
      </c>
      <c r="Q1365" s="178" t="s">
        <v>8671</v>
      </c>
      <c r="R1365" s="178" t="s">
        <v>131</v>
      </c>
      <c r="S1365" s="178" t="s">
        <v>131</v>
      </c>
      <c r="T1365" s="178" t="s">
        <v>52</v>
      </c>
      <c r="U1365" s="180" t="s">
        <v>5310</v>
      </c>
      <c r="V1365" s="178" t="s">
        <v>8671</v>
      </c>
      <c r="W1365" s="178" t="s">
        <v>2571</v>
      </c>
      <c r="X1365" s="178"/>
      <c r="Y1365" s="178"/>
      <c r="Z1365" s="181"/>
      <c r="AA1365" s="178"/>
      <c r="AB1365" s="178"/>
      <c r="AC1365" s="178"/>
      <c r="AD1365" s="178"/>
      <c r="AE1365" s="178"/>
      <c r="AF1365" s="178"/>
      <c r="AG1365" s="178"/>
      <c r="AH1365" s="178"/>
      <c r="AI1365" s="178"/>
      <c r="AJ1365" s="178"/>
      <c r="AK1365" s="178"/>
      <c r="AL1365" s="178"/>
      <c r="AM1365" s="178"/>
      <c r="AN1365" s="178"/>
      <c r="AO1365" s="178"/>
      <c r="AP1365" s="178"/>
      <c r="AQ1365" s="178"/>
      <c r="AR1365" s="178"/>
      <c r="AS1365" s="178" t="s">
        <v>3573</v>
      </c>
      <c r="AT1365" s="178"/>
      <c r="AU1365" s="178"/>
      <c r="AV1365" s="178">
        <v>963.8</v>
      </c>
      <c r="AW1365" s="178" t="s">
        <v>8674</v>
      </c>
      <c r="AX1365" s="178" t="s">
        <v>8675</v>
      </c>
      <c r="AY1365" s="178">
        <v>42</v>
      </c>
      <c r="AZ1365" s="178">
        <v>19</v>
      </c>
      <c r="BA1365" s="178">
        <v>16.8</v>
      </c>
      <c r="BB1365" s="178">
        <v>23</v>
      </c>
      <c r="BC1365" s="178">
        <v>33</v>
      </c>
      <c r="BD1365" s="178">
        <v>23.7</v>
      </c>
      <c r="BE1365" s="178">
        <f t="shared" si="284"/>
        <v>42.321333333333335</v>
      </c>
      <c r="BF1365" s="180">
        <f t="shared" si="285"/>
        <v>23.556583333333332</v>
      </c>
      <c r="BG1365" s="178" t="s">
        <v>38</v>
      </c>
      <c r="BH1365" s="178"/>
      <c r="BI1365" s="178"/>
      <c r="BJ1365" s="179"/>
      <c r="BK1365" s="178"/>
      <c r="BL1365" s="179"/>
      <c r="BM1365" s="178"/>
      <c r="BN1365" s="178"/>
      <c r="BO1365" s="178"/>
      <c r="BP1365" s="178"/>
      <c r="BQ1365" s="178"/>
      <c r="BR1365" s="178"/>
      <c r="BS1365" s="178"/>
      <c r="BT1365" s="533"/>
      <c r="BU1365" s="533"/>
      <c r="BV1365" s="533"/>
      <c r="BW1365" s="533"/>
      <c r="BX1365" s="533"/>
      <c r="BY1365" s="533"/>
      <c r="BZ1365" s="533"/>
      <c r="CA1365" s="533"/>
      <c r="CB1365" s="533"/>
      <c r="CC1365" s="533"/>
      <c r="CD1365" s="533"/>
      <c r="CE1365" s="533"/>
      <c r="CF1365" s="533"/>
      <c r="CG1365" s="533"/>
      <c r="CH1365" s="533"/>
      <c r="CI1365" s="533"/>
      <c r="CJ1365" s="533"/>
      <c r="CK1365" s="533"/>
      <c r="CL1365" s="533"/>
      <c r="CM1365" s="533"/>
      <c r="CN1365" s="533"/>
      <c r="CO1365" s="533"/>
      <c r="CP1365" s="533"/>
      <c r="CQ1365" s="533"/>
      <c r="CR1365" s="533"/>
      <c r="CS1365" s="533"/>
      <c r="CT1365" s="533"/>
      <c r="CU1365" s="533"/>
      <c r="CV1365" s="533"/>
      <c r="CW1365" s="533"/>
      <c r="CX1365" s="533"/>
      <c r="CY1365" s="533"/>
      <c r="CZ1365" s="533"/>
      <c r="DA1365" s="533"/>
      <c r="DB1365" s="533"/>
      <c r="DC1365" s="533"/>
      <c r="DD1365" s="533"/>
      <c r="DE1365" s="533"/>
      <c r="DF1365" s="533"/>
      <c r="DG1365" s="533"/>
      <c r="DH1365" s="533"/>
      <c r="DI1365" s="533"/>
      <c r="DJ1365" s="533"/>
      <c r="DK1365" s="533"/>
      <c r="DL1365" s="533"/>
      <c r="DM1365" s="533"/>
      <c r="DN1365" s="533"/>
      <c r="DO1365" s="533"/>
      <c r="DP1365" s="533"/>
      <c r="DQ1365" s="533"/>
      <c r="DR1365" s="533"/>
      <c r="DS1365" s="533"/>
      <c r="DT1365" s="533"/>
      <c r="DU1365" s="533"/>
      <c r="DV1365" s="533"/>
      <c r="DW1365" s="533"/>
      <c r="DX1365" s="533"/>
      <c r="DY1365" s="533"/>
      <c r="DZ1365" s="533"/>
      <c r="EA1365" s="533"/>
      <c r="EB1365" s="533"/>
      <c r="EC1365" s="533"/>
      <c r="ED1365" s="533"/>
      <c r="EE1365" s="533"/>
      <c r="EF1365" s="533"/>
      <c r="EG1365" s="533"/>
      <c r="EH1365" s="533"/>
      <c r="EI1365" s="533"/>
      <c r="EJ1365" s="533"/>
      <c r="EK1365" s="533"/>
      <c r="EL1365" s="533"/>
      <c r="EM1365" s="533"/>
      <c r="EN1365" s="533"/>
      <c r="EO1365" s="533"/>
      <c r="EP1365" s="533"/>
      <c r="EQ1365" s="533"/>
      <c r="ER1365" s="533"/>
      <c r="ES1365" s="533"/>
      <c r="ET1365" s="533"/>
      <c r="EU1365" s="533"/>
      <c r="EV1365" s="533"/>
      <c r="EW1365" s="533"/>
      <c r="EX1365" s="533"/>
      <c r="EY1365" s="533"/>
      <c r="EZ1365" s="533"/>
      <c r="FA1365" s="533"/>
      <c r="FB1365" s="533"/>
      <c r="FC1365" s="533"/>
      <c r="FD1365" s="533"/>
      <c r="FE1365" s="533"/>
      <c r="FF1365" s="533"/>
      <c r="FG1365" s="533"/>
      <c r="FH1365" s="533"/>
      <c r="FI1365" s="533"/>
      <c r="FJ1365" s="533"/>
      <c r="FK1365" s="533"/>
      <c r="FL1365" s="533"/>
      <c r="FM1365" s="533"/>
      <c r="FN1365" s="533"/>
      <c r="FO1365" s="533"/>
      <c r="FP1365" s="533"/>
      <c r="FQ1365" s="533"/>
      <c r="FR1365" s="533"/>
      <c r="FS1365" s="533"/>
      <c r="FT1365" s="533"/>
      <c r="FU1365" s="533"/>
      <c r="FV1365" s="533"/>
      <c r="FW1365" s="533"/>
      <c r="FX1365" s="533"/>
      <c r="FY1365" s="533"/>
      <c r="FZ1365" s="533"/>
      <c r="GA1365" s="533"/>
      <c r="GB1365" s="533"/>
      <c r="GC1365" s="533"/>
      <c r="GD1365" s="533"/>
      <c r="GE1365" s="533"/>
      <c r="GF1365" s="533"/>
      <c r="GG1365" s="533"/>
      <c r="GH1365" s="533"/>
      <c r="GI1365" s="533"/>
      <c r="GJ1365" s="533"/>
      <c r="GK1365" s="533"/>
      <c r="GL1365" s="533"/>
      <c r="GM1365" s="533"/>
      <c r="GN1365" s="533"/>
      <c r="GO1365" s="533"/>
      <c r="GP1365" s="533"/>
      <c r="GQ1365" s="533"/>
      <c r="GR1365" s="533"/>
      <c r="GS1365" s="533"/>
      <c r="GT1365" s="533"/>
      <c r="GU1365" s="533"/>
      <c r="GV1365" s="533"/>
      <c r="GW1365" s="533"/>
      <c r="GX1365" s="533"/>
      <c r="GY1365" s="533"/>
      <c r="GZ1365" s="533"/>
      <c r="HA1365" s="533"/>
      <c r="HB1365" s="533"/>
      <c r="HC1365" s="533"/>
      <c r="HD1365" s="533"/>
      <c r="HE1365" s="533"/>
      <c r="HF1365" s="533"/>
      <c r="HG1365" s="533"/>
      <c r="HH1365" s="533"/>
      <c r="HI1365" s="533"/>
      <c r="HJ1365" s="533"/>
      <c r="HK1365" s="533"/>
      <c r="HL1365" s="533"/>
      <c r="HM1365" s="533"/>
      <c r="HN1365" s="533"/>
      <c r="HO1365" s="533"/>
      <c r="HP1365" s="533"/>
      <c r="HQ1365" s="533"/>
      <c r="HR1365" s="533"/>
      <c r="HS1365" s="533"/>
      <c r="HT1365" s="533"/>
      <c r="HU1365" s="533"/>
      <c r="HV1365" s="533"/>
      <c r="HW1365" s="533"/>
      <c r="HX1365" s="533"/>
      <c r="HY1365" s="533"/>
      <c r="HZ1365" s="533"/>
      <c r="IA1365" s="533"/>
      <c r="IB1365" s="533"/>
      <c r="IC1365" s="533"/>
      <c r="ID1365" s="533"/>
      <c r="IE1365" s="533"/>
      <c r="IF1365" s="533"/>
      <c r="IG1365" s="533"/>
      <c r="IH1365" s="533"/>
      <c r="II1365" s="533"/>
      <c r="IJ1365" s="533"/>
      <c r="IK1365" s="533"/>
      <c r="IL1365" s="533"/>
      <c r="IM1365" s="533"/>
      <c r="IN1365" s="533"/>
      <c r="IO1365" s="533"/>
      <c r="IP1365" s="533"/>
      <c r="IQ1365" s="533"/>
      <c r="IR1365" s="533"/>
      <c r="IS1365" s="533"/>
      <c r="IT1365" s="533"/>
      <c r="IU1365" s="533"/>
      <c r="IV1365" s="533"/>
      <c r="IW1365" s="533"/>
      <c r="IX1365" s="533"/>
      <c r="IY1365" s="533"/>
      <c r="IZ1365" s="533"/>
      <c r="JA1365" s="533"/>
      <c r="JB1365" s="533"/>
      <c r="JC1365" s="533"/>
      <c r="JD1365" s="533"/>
      <c r="JE1365" s="533"/>
      <c r="JF1365" s="533"/>
      <c r="JG1365" s="533"/>
      <c r="JH1365" s="533"/>
    </row>
    <row r="1366" spans="1:268" s="3" customFormat="1" ht="54.75" customHeight="1" thickBot="1" x14ac:dyDescent="0.3">
      <c r="A1366" s="317" t="s">
        <v>3392</v>
      </c>
      <c r="B1366" s="317" t="s">
        <v>1277</v>
      </c>
      <c r="C1366" s="317">
        <v>11190074</v>
      </c>
      <c r="D1366" s="318">
        <v>43682</v>
      </c>
      <c r="E1366" s="318">
        <v>43682</v>
      </c>
      <c r="F1366" s="318">
        <v>45509</v>
      </c>
      <c r="G1366" s="317"/>
      <c r="H1366" s="317" t="s">
        <v>8676</v>
      </c>
      <c r="I1366" s="317"/>
      <c r="J1366" s="317" t="s">
        <v>8677</v>
      </c>
      <c r="K1366" s="317" t="s">
        <v>463</v>
      </c>
      <c r="L1366" s="317" t="s">
        <v>8678</v>
      </c>
      <c r="M1366" s="317" t="s">
        <v>169</v>
      </c>
      <c r="N1366" s="317" t="s">
        <v>169</v>
      </c>
      <c r="O1366" s="317" t="s">
        <v>92</v>
      </c>
      <c r="P1366" s="319" t="s">
        <v>3383</v>
      </c>
      <c r="Q1366" s="317" t="s">
        <v>8679</v>
      </c>
      <c r="R1366" s="317" t="s">
        <v>169</v>
      </c>
      <c r="S1366" s="317" t="s">
        <v>169</v>
      </c>
      <c r="T1366" s="317" t="s">
        <v>92</v>
      </c>
      <c r="U1366" s="319" t="s">
        <v>3383</v>
      </c>
      <c r="V1366" s="317" t="s">
        <v>8679</v>
      </c>
      <c r="W1366" s="317" t="s">
        <v>8680</v>
      </c>
      <c r="X1366" s="317"/>
      <c r="Y1366" s="317"/>
      <c r="Z1366" s="320" t="s">
        <v>1311</v>
      </c>
      <c r="AA1366" s="317" t="s">
        <v>427</v>
      </c>
      <c r="AB1366" s="317">
        <v>1.4950000000000001</v>
      </c>
      <c r="AC1366" s="317">
        <v>100</v>
      </c>
      <c r="AD1366" s="317">
        <v>20720</v>
      </c>
      <c r="AE1366" s="317"/>
      <c r="AF1366" s="317"/>
      <c r="AG1366" s="317"/>
      <c r="AH1366" s="317"/>
      <c r="AI1366" s="317">
        <v>20720</v>
      </c>
      <c r="AJ1366" s="317"/>
      <c r="AK1366" s="317"/>
      <c r="AL1366" s="317"/>
      <c r="AM1366" s="317"/>
      <c r="AN1366" s="317"/>
      <c r="AO1366" s="317">
        <v>0.15</v>
      </c>
      <c r="AP1366" s="317"/>
      <c r="AQ1366" s="317"/>
      <c r="AR1366" s="317"/>
      <c r="AS1366" s="317" t="s">
        <v>1311</v>
      </c>
      <c r="AT1366" s="317"/>
      <c r="AU1366" s="317"/>
      <c r="AV1366" s="317">
        <v>51.45</v>
      </c>
      <c r="AW1366" s="317" t="s">
        <v>8681</v>
      </c>
      <c r="AX1366" s="317" t="s">
        <v>8682</v>
      </c>
      <c r="AY1366" s="317">
        <v>43</v>
      </c>
      <c r="AZ1366" s="317">
        <v>43</v>
      </c>
      <c r="BA1366" s="317">
        <v>26.09</v>
      </c>
      <c r="BB1366" s="317">
        <v>23</v>
      </c>
      <c r="BC1366" s="317">
        <v>28</v>
      </c>
      <c r="BD1366" s="317">
        <v>26.9</v>
      </c>
      <c r="BE1366" s="317">
        <f t="shared" si="284"/>
        <v>43.723913888888887</v>
      </c>
      <c r="BF1366" s="317">
        <f t="shared" si="285"/>
        <v>23.474138888888888</v>
      </c>
      <c r="BG1366" s="317" t="s">
        <v>38</v>
      </c>
      <c r="BH1366" s="317"/>
      <c r="BI1366" s="317"/>
      <c r="BJ1366" s="318"/>
      <c r="BK1366" s="317"/>
      <c r="BL1366" s="318"/>
      <c r="BM1366" s="317">
        <v>713</v>
      </c>
      <c r="BN1366" s="318">
        <v>44616</v>
      </c>
      <c r="BO1366" s="317"/>
      <c r="BP1366" s="317"/>
      <c r="BQ1366" s="317"/>
      <c r="BR1366" s="317"/>
      <c r="BS1366" s="317"/>
      <c r="BT1366" s="533"/>
      <c r="BU1366" s="533"/>
      <c r="BV1366" s="533"/>
      <c r="BW1366" s="533"/>
      <c r="BX1366" s="533"/>
      <c r="BY1366" s="533"/>
      <c r="BZ1366" s="533"/>
      <c r="CA1366" s="533"/>
      <c r="CB1366" s="533"/>
      <c r="CC1366" s="533"/>
      <c r="CD1366" s="533"/>
      <c r="CE1366" s="533"/>
      <c r="CF1366" s="533"/>
      <c r="CG1366" s="533"/>
      <c r="CH1366" s="533"/>
      <c r="CI1366" s="533"/>
      <c r="CJ1366" s="533"/>
      <c r="CK1366" s="533"/>
      <c r="CL1366" s="533"/>
      <c r="CM1366" s="533"/>
      <c r="CN1366" s="533"/>
      <c r="CO1366" s="533"/>
      <c r="CP1366" s="533"/>
      <c r="CQ1366" s="533"/>
      <c r="CR1366" s="533"/>
      <c r="CS1366" s="533"/>
      <c r="CT1366" s="533"/>
      <c r="CU1366" s="533"/>
      <c r="CV1366" s="533"/>
      <c r="CW1366" s="533"/>
      <c r="CX1366" s="533"/>
      <c r="CY1366" s="533"/>
      <c r="CZ1366" s="533"/>
      <c r="DA1366" s="533"/>
      <c r="DB1366" s="533"/>
      <c r="DC1366" s="533"/>
      <c r="DD1366" s="533"/>
      <c r="DE1366" s="533"/>
      <c r="DF1366" s="533"/>
      <c r="DG1366" s="533"/>
      <c r="DH1366" s="533"/>
      <c r="DI1366" s="533"/>
      <c r="DJ1366" s="533"/>
      <c r="DK1366" s="533"/>
      <c r="DL1366" s="533"/>
      <c r="DM1366" s="533"/>
      <c r="DN1366" s="533"/>
      <c r="DO1366" s="533"/>
      <c r="DP1366" s="533"/>
      <c r="DQ1366" s="533"/>
      <c r="DR1366" s="533"/>
      <c r="DS1366" s="533"/>
      <c r="DT1366" s="533"/>
      <c r="DU1366" s="533"/>
      <c r="DV1366" s="533"/>
      <c r="DW1366" s="533"/>
      <c r="DX1366" s="533"/>
      <c r="DY1366" s="533"/>
      <c r="DZ1366" s="533"/>
      <c r="EA1366" s="533"/>
      <c r="EB1366" s="533"/>
      <c r="EC1366" s="533"/>
      <c r="ED1366" s="533"/>
      <c r="EE1366" s="533"/>
      <c r="EF1366" s="533"/>
      <c r="EG1366" s="533"/>
      <c r="EH1366" s="533"/>
      <c r="EI1366" s="533"/>
      <c r="EJ1366" s="533"/>
      <c r="EK1366" s="533"/>
      <c r="EL1366" s="533"/>
      <c r="EM1366" s="533"/>
      <c r="EN1366" s="533"/>
      <c r="EO1366" s="533"/>
      <c r="EP1366" s="533"/>
      <c r="EQ1366" s="533"/>
      <c r="ER1366" s="533"/>
      <c r="ES1366" s="533"/>
      <c r="ET1366" s="533"/>
      <c r="EU1366" s="533"/>
      <c r="EV1366" s="533"/>
      <c r="EW1366" s="533"/>
      <c r="EX1366" s="533"/>
      <c r="EY1366" s="533"/>
      <c r="EZ1366" s="533"/>
      <c r="FA1366" s="533"/>
      <c r="FB1366" s="533"/>
      <c r="FC1366" s="533"/>
      <c r="FD1366" s="533"/>
      <c r="FE1366" s="533"/>
      <c r="FF1366" s="533"/>
      <c r="FG1366" s="533"/>
      <c r="FH1366" s="533"/>
      <c r="FI1366" s="533"/>
      <c r="FJ1366" s="533"/>
      <c r="FK1366" s="533"/>
      <c r="FL1366" s="533"/>
      <c r="FM1366" s="533"/>
      <c r="FN1366" s="533"/>
      <c r="FO1366" s="533"/>
      <c r="FP1366" s="533"/>
      <c r="FQ1366" s="533"/>
      <c r="FR1366" s="533"/>
      <c r="FS1366" s="533"/>
      <c r="FT1366" s="533"/>
      <c r="FU1366" s="533"/>
      <c r="FV1366" s="533"/>
      <c r="FW1366" s="533"/>
      <c r="FX1366" s="533"/>
      <c r="FY1366" s="533"/>
      <c r="FZ1366" s="533"/>
      <c r="GA1366" s="533"/>
      <c r="GB1366" s="533"/>
      <c r="GC1366" s="533"/>
      <c r="GD1366" s="533"/>
      <c r="GE1366" s="533"/>
      <c r="GF1366" s="533"/>
      <c r="GG1366" s="533"/>
      <c r="GH1366" s="533"/>
      <c r="GI1366" s="533"/>
      <c r="GJ1366" s="533"/>
      <c r="GK1366" s="533"/>
      <c r="GL1366" s="533"/>
      <c r="GM1366" s="533"/>
      <c r="GN1366" s="533"/>
      <c r="GO1366" s="533"/>
      <c r="GP1366" s="533"/>
      <c r="GQ1366" s="533"/>
      <c r="GR1366" s="533"/>
      <c r="GS1366" s="533"/>
      <c r="GT1366" s="533"/>
      <c r="GU1366" s="533"/>
      <c r="GV1366" s="533"/>
      <c r="GW1366" s="533"/>
      <c r="GX1366" s="533"/>
      <c r="GY1366" s="533"/>
      <c r="GZ1366" s="533"/>
      <c r="HA1366" s="533"/>
      <c r="HB1366" s="533"/>
      <c r="HC1366" s="533"/>
      <c r="HD1366" s="533"/>
      <c r="HE1366" s="533"/>
      <c r="HF1366" s="533"/>
      <c r="HG1366" s="533"/>
      <c r="HH1366" s="533"/>
      <c r="HI1366" s="533"/>
      <c r="HJ1366" s="533"/>
      <c r="HK1366" s="533"/>
      <c r="HL1366" s="533"/>
      <c r="HM1366" s="533"/>
      <c r="HN1366" s="533"/>
      <c r="HO1366" s="533"/>
      <c r="HP1366" s="533"/>
      <c r="HQ1366" s="533"/>
      <c r="HR1366" s="533"/>
      <c r="HS1366" s="533"/>
      <c r="HT1366" s="533"/>
      <c r="HU1366" s="533"/>
      <c r="HV1366" s="533"/>
      <c r="HW1366" s="533"/>
      <c r="HX1366" s="533"/>
      <c r="HY1366" s="533"/>
      <c r="HZ1366" s="533"/>
      <c r="IA1366" s="533"/>
      <c r="IB1366" s="533"/>
      <c r="IC1366" s="533"/>
      <c r="ID1366" s="533"/>
      <c r="IE1366" s="533"/>
      <c r="IF1366" s="533"/>
      <c r="IG1366" s="533"/>
      <c r="IH1366" s="533"/>
      <c r="II1366" s="533"/>
      <c r="IJ1366" s="533"/>
      <c r="IK1366" s="533"/>
      <c r="IL1366" s="533"/>
      <c r="IM1366" s="533"/>
      <c r="IN1366" s="533"/>
      <c r="IO1366" s="533"/>
      <c r="IP1366" s="533"/>
      <c r="IQ1366" s="533"/>
      <c r="IR1366" s="533"/>
      <c r="IS1366" s="533"/>
      <c r="IT1366" s="533"/>
      <c r="IU1366" s="533"/>
      <c r="IV1366" s="533"/>
      <c r="IW1366" s="533"/>
      <c r="IX1366" s="533"/>
      <c r="IY1366" s="533"/>
      <c r="IZ1366" s="533"/>
      <c r="JA1366" s="533"/>
      <c r="JB1366" s="533"/>
      <c r="JC1366" s="533"/>
      <c r="JD1366" s="533"/>
      <c r="JE1366" s="533"/>
      <c r="JF1366" s="533"/>
      <c r="JG1366" s="533"/>
      <c r="JH1366" s="533"/>
    </row>
    <row r="1367" spans="1:268" s="3" customFormat="1" ht="54.75" customHeight="1" thickBot="1" x14ac:dyDescent="0.3">
      <c r="A1367" s="317" t="s">
        <v>3392</v>
      </c>
      <c r="B1367" s="317" t="s">
        <v>1277</v>
      </c>
      <c r="C1367" s="317">
        <v>11190075</v>
      </c>
      <c r="D1367" s="318">
        <v>43682</v>
      </c>
      <c r="E1367" s="318">
        <v>43682</v>
      </c>
      <c r="F1367" s="318">
        <v>45509</v>
      </c>
      <c r="G1367" s="317"/>
      <c r="H1367" s="317" t="s">
        <v>8683</v>
      </c>
      <c r="I1367" s="317"/>
      <c r="J1367" s="317" t="s">
        <v>8684</v>
      </c>
      <c r="K1367" s="317" t="s">
        <v>463</v>
      </c>
      <c r="L1367" s="317" t="s">
        <v>8678</v>
      </c>
      <c r="M1367" s="317" t="s">
        <v>3378</v>
      </c>
      <c r="N1367" s="317" t="s">
        <v>183</v>
      </c>
      <c r="O1367" s="317" t="s">
        <v>111</v>
      </c>
      <c r="P1367" s="319" t="s">
        <v>3379</v>
      </c>
      <c r="Q1367" s="317" t="s">
        <v>8685</v>
      </c>
      <c r="R1367" s="317" t="s">
        <v>3378</v>
      </c>
      <c r="S1367" s="317" t="s">
        <v>183</v>
      </c>
      <c r="T1367" s="317" t="s">
        <v>111</v>
      </c>
      <c r="U1367" s="319" t="s">
        <v>3379</v>
      </c>
      <c r="V1367" s="317" t="s">
        <v>8685</v>
      </c>
      <c r="W1367" s="317" t="s">
        <v>8686</v>
      </c>
      <c r="X1367" s="317"/>
      <c r="Y1367" s="317"/>
      <c r="Z1367" s="320" t="s">
        <v>1311</v>
      </c>
      <c r="AA1367" s="317" t="s">
        <v>427</v>
      </c>
      <c r="AB1367" s="317">
        <v>1.288</v>
      </c>
      <c r="AC1367" s="317">
        <v>100</v>
      </c>
      <c r="AD1367" s="317">
        <v>34320</v>
      </c>
      <c r="AE1367" s="317"/>
      <c r="AF1367" s="317"/>
      <c r="AG1367" s="317"/>
      <c r="AH1367" s="317"/>
      <c r="AI1367" s="317">
        <v>34320</v>
      </c>
      <c r="AJ1367" s="317"/>
      <c r="AK1367" s="317"/>
      <c r="AL1367" s="317"/>
      <c r="AM1367" s="317"/>
      <c r="AN1367" s="317"/>
      <c r="AO1367" s="317">
        <v>0.129</v>
      </c>
      <c r="AP1367" s="317"/>
      <c r="AQ1367" s="317"/>
      <c r="AR1367" s="317"/>
      <c r="AS1367" s="317" t="s">
        <v>1311</v>
      </c>
      <c r="AT1367" s="317"/>
      <c r="AU1367" s="317"/>
      <c r="AV1367" s="317">
        <v>98.15</v>
      </c>
      <c r="AW1367" s="317" t="s">
        <v>8687</v>
      </c>
      <c r="AX1367" s="317" t="s">
        <v>8688</v>
      </c>
      <c r="AY1367" s="317">
        <v>43</v>
      </c>
      <c r="AZ1367" s="317">
        <v>46</v>
      </c>
      <c r="BA1367" s="317">
        <v>20.260000000000002</v>
      </c>
      <c r="BB1367" s="317">
        <v>22</v>
      </c>
      <c r="BC1367" s="317">
        <v>45</v>
      </c>
      <c r="BD1367" s="317">
        <v>20.66</v>
      </c>
      <c r="BE1367" s="317">
        <f t="shared" si="284"/>
        <v>43.772294444444441</v>
      </c>
      <c r="BF1367" s="317">
        <f t="shared" si="285"/>
        <v>22.755738888888889</v>
      </c>
      <c r="BG1367" s="317" t="s">
        <v>38</v>
      </c>
      <c r="BH1367" s="317"/>
      <c r="BI1367" s="317"/>
      <c r="BJ1367" s="318"/>
      <c r="BK1367" s="317"/>
      <c r="BL1367" s="318"/>
      <c r="BM1367" s="317">
        <v>714</v>
      </c>
      <c r="BN1367" s="318">
        <v>44616</v>
      </c>
      <c r="BO1367" s="317"/>
      <c r="BP1367" s="317"/>
      <c r="BQ1367" s="317"/>
      <c r="BR1367" s="317"/>
      <c r="BS1367" s="317"/>
      <c r="BT1367" s="533"/>
      <c r="BU1367" s="533"/>
      <c r="BV1367" s="533"/>
      <c r="BW1367" s="533"/>
      <c r="BX1367" s="533"/>
      <c r="BY1367" s="533"/>
      <c r="BZ1367" s="533"/>
      <c r="CA1367" s="533"/>
      <c r="CB1367" s="533"/>
      <c r="CC1367" s="533"/>
      <c r="CD1367" s="533"/>
      <c r="CE1367" s="533"/>
      <c r="CF1367" s="533"/>
      <c r="CG1367" s="533"/>
      <c r="CH1367" s="533"/>
      <c r="CI1367" s="533"/>
      <c r="CJ1367" s="533"/>
      <c r="CK1367" s="533"/>
      <c r="CL1367" s="533"/>
      <c r="CM1367" s="533"/>
      <c r="CN1367" s="533"/>
      <c r="CO1367" s="533"/>
      <c r="CP1367" s="533"/>
      <c r="CQ1367" s="533"/>
      <c r="CR1367" s="533"/>
      <c r="CS1367" s="533"/>
      <c r="CT1367" s="533"/>
      <c r="CU1367" s="533"/>
      <c r="CV1367" s="533"/>
      <c r="CW1367" s="533"/>
      <c r="CX1367" s="533"/>
      <c r="CY1367" s="533"/>
      <c r="CZ1367" s="533"/>
      <c r="DA1367" s="533"/>
      <c r="DB1367" s="533"/>
      <c r="DC1367" s="533"/>
      <c r="DD1367" s="533"/>
      <c r="DE1367" s="533"/>
      <c r="DF1367" s="533"/>
      <c r="DG1367" s="533"/>
      <c r="DH1367" s="533"/>
      <c r="DI1367" s="533"/>
      <c r="DJ1367" s="533"/>
      <c r="DK1367" s="533"/>
      <c r="DL1367" s="533"/>
      <c r="DM1367" s="533"/>
      <c r="DN1367" s="533"/>
      <c r="DO1367" s="533"/>
      <c r="DP1367" s="533"/>
      <c r="DQ1367" s="533"/>
      <c r="DR1367" s="533"/>
      <c r="DS1367" s="533"/>
      <c r="DT1367" s="533"/>
      <c r="DU1367" s="533"/>
      <c r="DV1367" s="533"/>
      <c r="DW1367" s="533"/>
      <c r="DX1367" s="533"/>
      <c r="DY1367" s="533"/>
      <c r="DZ1367" s="533"/>
      <c r="EA1367" s="533"/>
      <c r="EB1367" s="533"/>
      <c r="EC1367" s="533"/>
      <c r="ED1367" s="533"/>
      <c r="EE1367" s="533"/>
      <c r="EF1367" s="533"/>
      <c r="EG1367" s="533"/>
      <c r="EH1367" s="533"/>
      <c r="EI1367" s="533"/>
      <c r="EJ1367" s="533"/>
      <c r="EK1367" s="533"/>
      <c r="EL1367" s="533"/>
      <c r="EM1367" s="533"/>
      <c r="EN1367" s="533"/>
      <c r="EO1367" s="533"/>
      <c r="EP1367" s="533"/>
      <c r="EQ1367" s="533"/>
      <c r="ER1367" s="533"/>
      <c r="ES1367" s="533"/>
      <c r="ET1367" s="533"/>
      <c r="EU1367" s="533"/>
      <c r="EV1367" s="533"/>
      <c r="EW1367" s="533"/>
      <c r="EX1367" s="533"/>
      <c r="EY1367" s="533"/>
      <c r="EZ1367" s="533"/>
      <c r="FA1367" s="533"/>
      <c r="FB1367" s="533"/>
      <c r="FC1367" s="533"/>
      <c r="FD1367" s="533"/>
      <c r="FE1367" s="533"/>
      <c r="FF1367" s="533"/>
      <c r="FG1367" s="533"/>
      <c r="FH1367" s="533"/>
      <c r="FI1367" s="533"/>
      <c r="FJ1367" s="533"/>
      <c r="FK1367" s="533"/>
      <c r="FL1367" s="533"/>
      <c r="FM1367" s="533"/>
      <c r="FN1367" s="533"/>
      <c r="FO1367" s="533"/>
      <c r="FP1367" s="533"/>
      <c r="FQ1367" s="533"/>
      <c r="FR1367" s="533"/>
      <c r="FS1367" s="533"/>
      <c r="FT1367" s="533"/>
      <c r="FU1367" s="533"/>
      <c r="FV1367" s="533"/>
      <c r="FW1367" s="533"/>
      <c r="FX1367" s="533"/>
      <c r="FY1367" s="533"/>
      <c r="FZ1367" s="533"/>
      <c r="GA1367" s="533"/>
      <c r="GB1367" s="533"/>
      <c r="GC1367" s="533"/>
      <c r="GD1367" s="533"/>
      <c r="GE1367" s="533"/>
      <c r="GF1367" s="533"/>
      <c r="GG1367" s="533"/>
      <c r="GH1367" s="533"/>
      <c r="GI1367" s="533"/>
      <c r="GJ1367" s="533"/>
      <c r="GK1367" s="533"/>
      <c r="GL1367" s="533"/>
      <c r="GM1367" s="533"/>
      <c r="GN1367" s="533"/>
      <c r="GO1367" s="533"/>
      <c r="GP1367" s="533"/>
      <c r="GQ1367" s="533"/>
      <c r="GR1367" s="533"/>
      <c r="GS1367" s="533"/>
      <c r="GT1367" s="533"/>
      <c r="GU1367" s="533"/>
      <c r="GV1367" s="533"/>
      <c r="GW1367" s="533"/>
      <c r="GX1367" s="533"/>
      <c r="GY1367" s="533"/>
      <c r="GZ1367" s="533"/>
      <c r="HA1367" s="533"/>
      <c r="HB1367" s="533"/>
      <c r="HC1367" s="533"/>
      <c r="HD1367" s="533"/>
      <c r="HE1367" s="533"/>
      <c r="HF1367" s="533"/>
      <c r="HG1367" s="533"/>
      <c r="HH1367" s="533"/>
      <c r="HI1367" s="533"/>
      <c r="HJ1367" s="533"/>
      <c r="HK1367" s="533"/>
      <c r="HL1367" s="533"/>
      <c r="HM1367" s="533"/>
      <c r="HN1367" s="533"/>
      <c r="HO1367" s="533"/>
      <c r="HP1367" s="533"/>
      <c r="HQ1367" s="533"/>
      <c r="HR1367" s="533"/>
      <c r="HS1367" s="533"/>
      <c r="HT1367" s="533"/>
      <c r="HU1367" s="533"/>
      <c r="HV1367" s="533"/>
      <c r="HW1367" s="533"/>
      <c r="HX1367" s="533"/>
      <c r="HY1367" s="533"/>
      <c r="HZ1367" s="533"/>
      <c r="IA1367" s="533"/>
      <c r="IB1367" s="533"/>
      <c r="IC1367" s="533"/>
      <c r="ID1367" s="533"/>
      <c r="IE1367" s="533"/>
      <c r="IF1367" s="533"/>
      <c r="IG1367" s="533"/>
      <c r="IH1367" s="533"/>
      <c r="II1367" s="533"/>
      <c r="IJ1367" s="533"/>
      <c r="IK1367" s="533"/>
      <c r="IL1367" s="533"/>
      <c r="IM1367" s="533"/>
      <c r="IN1367" s="533"/>
      <c r="IO1367" s="533"/>
      <c r="IP1367" s="533"/>
      <c r="IQ1367" s="533"/>
      <c r="IR1367" s="533"/>
      <c r="IS1367" s="533"/>
      <c r="IT1367" s="533"/>
      <c r="IU1367" s="533"/>
      <c r="IV1367" s="533"/>
      <c r="IW1367" s="533"/>
      <c r="IX1367" s="533"/>
      <c r="IY1367" s="533"/>
      <c r="IZ1367" s="533"/>
      <c r="JA1367" s="533"/>
      <c r="JB1367" s="533"/>
      <c r="JC1367" s="533"/>
      <c r="JD1367" s="533"/>
      <c r="JE1367" s="533"/>
      <c r="JF1367" s="533"/>
      <c r="JG1367" s="533"/>
      <c r="JH1367" s="533"/>
    </row>
    <row r="1368" spans="1:268" s="3" customFormat="1" ht="54.75" customHeight="1" thickBot="1" x14ac:dyDescent="0.3">
      <c r="A1368" s="317" t="s">
        <v>3392</v>
      </c>
      <c r="B1368" s="317" t="s">
        <v>1277</v>
      </c>
      <c r="C1368" s="317">
        <v>11190076</v>
      </c>
      <c r="D1368" s="318">
        <v>43682</v>
      </c>
      <c r="E1368" s="318">
        <v>43682</v>
      </c>
      <c r="F1368" s="318">
        <v>45509</v>
      </c>
      <c r="G1368" s="317"/>
      <c r="H1368" s="317" t="s">
        <v>819</v>
      </c>
      <c r="I1368" s="317"/>
      <c r="J1368" s="317" t="s">
        <v>7970</v>
      </c>
      <c r="K1368" s="317" t="s">
        <v>463</v>
      </c>
      <c r="L1368" s="317" t="s">
        <v>8678</v>
      </c>
      <c r="M1368" s="317" t="s">
        <v>203</v>
      </c>
      <c r="N1368" s="317" t="s">
        <v>188</v>
      </c>
      <c r="O1368" s="317" t="s">
        <v>189</v>
      </c>
      <c r="P1368" s="319" t="s">
        <v>1543</v>
      </c>
      <c r="Q1368" s="317" t="s">
        <v>8689</v>
      </c>
      <c r="R1368" s="317" t="s">
        <v>203</v>
      </c>
      <c r="S1368" s="317" t="s">
        <v>188</v>
      </c>
      <c r="T1368" s="317" t="s">
        <v>189</v>
      </c>
      <c r="U1368" s="319" t="s">
        <v>1543</v>
      </c>
      <c r="V1368" s="317" t="s">
        <v>8689</v>
      </c>
      <c r="W1368" s="317" t="s">
        <v>8686</v>
      </c>
      <c r="X1368" s="317"/>
      <c r="Y1368" s="317"/>
      <c r="Z1368" s="320" t="s">
        <v>1311</v>
      </c>
      <c r="AA1368" s="317" t="s">
        <v>427</v>
      </c>
      <c r="AB1368" s="317">
        <v>22.899000000000001</v>
      </c>
      <c r="AC1368" s="317">
        <v>100</v>
      </c>
      <c r="AD1368" s="317">
        <v>37070</v>
      </c>
      <c r="AE1368" s="317"/>
      <c r="AF1368" s="317"/>
      <c r="AG1368" s="317"/>
      <c r="AH1368" s="317"/>
      <c r="AI1368" s="317">
        <v>37070</v>
      </c>
      <c r="AJ1368" s="317"/>
      <c r="AK1368" s="317"/>
      <c r="AL1368" s="317"/>
      <c r="AM1368" s="317"/>
      <c r="AN1368" s="317"/>
      <c r="AO1368" s="317">
        <v>2.29</v>
      </c>
      <c r="AP1368" s="317"/>
      <c r="AQ1368" s="317"/>
      <c r="AR1368" s="317"/>
      <c r="AS1368" s="317" t="s">
        <v>1311</v>
      </c>
      <c r="AT1368" s="317"/>
      <c r="AU1368" s="317"/>
      <c r="AV1368" s="317">
        <v>29.16</v>
      </c>
      <c r="AW1368" s="317" t="s">
        <v>8690</v>
      </c>
      <c r="AX1368" s="317" t="s">
        <v>8691</v>
      </c>
      <c r="AY1368" s="317">
        <v>43</v>
      </c>
      <c r="AZ1368" s="317">
        <v>39</v>
      </c>
      <c r="BA1368" s="317">
        <v>51.61</v>
      </c>
      <c r="BB1368" s="317">
        <v>23</v>
      </c>
      <c r="BC1368" s="317">
        <v>48</v>
      </c>
      <c r="BD1368" s="317">
        <v>25.54</v>
      </c>
      <c r="BE1368" s="317">
        <f t="shared" si="284"/>
        <v>43.664336111111112</v>
      </c>
      <c r="BF1368" s="317">
        <f t="shared" si="285"/>
        <v>23.807094444444445</v>
      </c>
      <c r="BG1368" s="317" t="s">
        <v>38</v>
      </c>
      <c r="BH1368" s="317"/>
      <c r="BI1368" s="317"/>
      <c r="BJ1368" s="318"/>
      <c r="BK1368" s="317"/>
      <c r="BL1368" s="318"/>
      <c r="BM1368" s="317">
        <v>715</v>
      </c>
      <c r="BN1368" s="318">
        <v>44616</v>
      </c>
      <c r="BO1368" s="317"/>
      <c r="BP1368" s="317"/>
      <c r="BQ1368" s="317"/>
      <c r="BR1368" s="317"/>
      <c r="BS1368" s="317"/>
      <c r="BT1368" s="533"/>
      <c r="BU1368" s="533"/>
      <c r="BV1368" s="533"/>
      <c r="BW1368" s="533"/>
      <c r="BX1368" s="533"/>
      <c r="BY1368" s="533"/>
      <c r="BZ1368" s="533"/>
      <c r="CA1368" s="533"/>
      <c r="CB1368" s="533"/>
      <c r="CC1368" s="533"/>
      <c r="CD1368" s="533"/>
      <c r="CE1368" s="533"/>
      <c r="CF1368" s="533"/>
      <c r="CG1368" s="533"/>
      <c r="CH1368" s="533"/>
      <c r="CI1368" s="533"/>
      <c r="CJ1368" s="533"/>
      <c r="CK1368" s="533"/>
      <c r="CL1368" s="533"/>
      <c r="CM1368" s="533"/>
      <c r="CN1368" s="533"/>
      <c r="CO1368" s="533"/>
      <c r="CP1368" s="533"/>
      <c r="CQ1368" s="533"/>
      <c r="CR1368" s="533"/>
      <c r="CS1368" s="533"/>
      <c r="CT1368" s="533"/>
      <c r="CU1368" s="533"/>
      <c r="CV1368" s="533"/>
      <c r="CW1368" s="533"/>
      <c r="CX1368" s="533"/>
      <c r="CY1368" s="533"/>
      <c r="CZ1368" s="533"/>
      <c r="DA1368" s="533"/>
      <c r="DB1368" s="533"/>
      <c r="DC1368" s="533"/>
      <c r="DD1368" s="533"/>
      <c r="DE1368" s="533"/>
      <c r="DF1368" s="533"/>
      <c r="DG1368" s="533"/>
      <c r="DH1368" s="533"/>
      <c r="DI1368" s="533"/>
      <c r="DJ1368" s="533"/>
      <c r="DK1368" s="533"/>
      <c r="DL1368" s="533"/>
      <c r="DM1368" s="533"/>
      <c r="DN1368" s="533"/>
      <c r="DO1368" s="533"/>
      <c r="DP1368" s="533"/>
      <c r="DQ1368" s="533"/>
      <c r="DR1368" s="533"/>
      <c r="DS1368" s="533"/>
      <c r="DT1368" s="533"/>
      <c r="DU1368" s="533"/>
      <c r="DV1368" s="533"/>
      <c r="DW1368" s="533"/>
      <c r="DX1368" s="533"/>
      <c r="DY1368" s="533"/>
      <c r="DZ1368" s="533"/>
      <c r="EA1368" s="533"/>
      <c r="EB1368" s="533"/>
      <c r="EC1368" s="533"/>
      <c r="ED1368" s="533"/>
      <c r="EE1368" s="533"/>
      <c r="EF1368" s="533"/>
      <c r="EG1368" s="533"/>
      <c r="EH1368" s="533"/>
      <c r="EI1368" s="533"/>
      <c r="EJ1368" s="533"/>
      <c r="EK1368" s="533"/>
      <c r="EL1368" s="533"/>
      <c r="EM1368" s="533"/>
      <c r="EN1368" s="533"/>
      <c r="EO1368" s="533"/>
      <c r="EP1368" s="533"/>
      <c r="EQ1368" s="533"/>
      <c r="ER1368" s="533"/>
      <c r="ES1368" s="533"/>
      <c r="ET1368" s="533"/>
      <c r="EU1368" s="533"/>
      <c r="EV1368" s="533"/>
      <c r="EW1368" s="533"/>
      <c r="EX1368" s="533"/>
      <c r="EY1368" s="533"/>
      <c r="EZ1368" s="533"/>
      <c r="FA1368" s="533"/>
      <c r="FB1368" s="533"/>
      <c r="FC1368" s="533"/>
      <c r="FD1368" s="533"/>
      <c r="FE1368" s="533"/>
      <c r="FF1368" s="533"/>
      <c r="FG1368" s="533"/>
      <c r="FH1368" s="533"/>
      <c r="FI1368" s="533"/>
      <c r="FJ1368" s="533"/>
      <c r="FK1368" s="533"/>
      <c r="FL1368" s="533"/>
      <c r="FM1368" s="533"/>
      <c r="FN1368" s="533"/>
      <c r="FO1368" s="533"/>
      <c r="FP1368" s="533"/>
      <c r="FQ1368" s="533"/>
      <c r="FR1368" s="533"/>
      <c r="FS1368" s="533"/>
      <c r="FT1368" s="533"/>
      <c r="FU1368" s="533"/>
      <c r="FV1368" s="533"/>
      <c r="FW1368" s="533"/>
      <c r="FX1368" s="533"/>
      <c r="FY1368" s="533"/>
      <c r="FZ1368" s="533"/>
      <c r="GA1368" s="533"/>
      <c r="GB1368" s="533"/>
      <c r="GC1368" s="533"/>
      <c r="GD1368" s="533"/>
      <c r="GE1368" s="533"/>
      <c r="GF1368" s="533"/>
      <c r="GG1368" s="533"/>
      <c r="GH1368" s="533"/>
      <c r="GI1368" s="533"/>
      <c r="GJ1368" s="533"/>
      <c r="GK1368" s="533"/>
      <c r="GL1368" s="533"/>
      <c r="GM1368" s="533"/>
      <c r="GN1368" s="533"/>
      <c r="GO1368" s="533"/>
      <c r="GP1368" s="533"/>
      <c r="GQ1368" s="533"/>
      <c r="GR1368" s="533"/>
      <c r="GS1368" s="533"/>
      <c r="GT1368" s="533"/>
      <c r="GU1368" s="533"/>
      <c r="GV1368" s="533"/>
      <c r="GW1368" s="533"/>
      <c r="GX1368" s="533"/>
      <c r="GY1368" s="533"/>
      <c r="GZ1368" s="533"/>
      <c r="HA1368" s="533"/>
      <c r="HB1368" s="533"/>
      <c r="HC1368" s="533"/>
      <c r="HD1368" s="533"/>
      <c r="HE1368" s="533"/>
      <c r="HF1368" s="533"/>
      <c r="HG1368" s="533"/>
      <c r="HH1368" s="533"/>
      <c r="HI1368" s="533"/>
      <c r="HJ1368" s="533"/>
      <c r="HK1368" s="533"/>
      <c r="HL1368" s="533"/>
      <c r="HM1368" s="533"/>
      <c r="HN1368" s="533"/>
      <c r="HO1368" s="533"/>
      <c r="HP1368" s="533"/>
      <c r="HQ1368" s="533"/>
      <c r="HR1368" s="533"/>
      <c r="HS1368" s="533"/>
      <c r="HT1368" s="533"/>
      <c r="HU1368" s="533"/>
      <c r="HV1368" s="533"/>
      <c r="HW1368" s="533"/>
      <c r="HX1368" s="533"/>
      <c r="HY1368" s="533"/>
      <c r="HZ1368" s="533"/>
      <c r="IA1368" s="533"/>
      <c r="IB1368" s="533"/>
      <c r="IC1368" s="533"/>
      <c r="ID1368" s="533"/>
      <c r="IE1368" s="533"/>
      <c r="IF1368" s="533"/>
      <c r="IG1368" s="533"/>
      <c r="IH1368" s="533"/>
      <c r="II1368" s="533"/>
      <c r="IJ1368" s="533"/>
      <c r="IK1368" s="533"/>
      <c r="IL1368" s="533"/>
      <c r="IM1368" s="533"/>
      <c r="IN1368" s="533"/>
      <c r="IO1368" s="533"/>
      <c r="IP1368" s="533"/>
      <c r="IQ1368" s="533"/>
      <c r="IR1368" s="533"/>
      <c r="IS1368" s="533"/>
      <c r="IT1368" s="533"/>
      <c r="IU1368" s="533"/>
      <c r="IV1368" s="533"/>
      <c r="IW1368" s="533"/>
      <c r="IX1368" s="533"/>
      <c r="IY1368" s="533"/>
      <c r="IZ1368" s="533"/>
      <c r="JA1368" s="533"/>
      <c r="JB1368" s="533"/>
      <c r="JC1368" s="533"/>
      <c r="JD1368" s="533"/>
      <c r="JE1368" s="533"/>
      <c r="JF1368" s="533"/>
      <c r="JG1368" s="533"/>
      <c r="JH1368" s="533"/>
    </row>
    <row r="1369" spans="1:268" s="3" customFormat="1" ht="54.75" customHeight="1" x14ac:dyDescent="0.25">
      <c r="A1369" s="1" t="s">
        <v>3392</v>
      </c>
      <c r="B1369" s="1" t="s">
        <v>8621</v>
      </c>
      <c r="C1369" s="1">
        <v>11120098</v>
      </c>
      <c r="D1369" s="7">
        <v>43698</v>
      </c>
      <c r="E1369" s="7">
        <v>43698</v>
      </c>
      <c r="F1369" s="7" t="s">
        <v>8696</v>
      </c>
      <c r="G1369" s="1"/>
      <c r="H1369" s="1" t="s">
        <v>484</v>
      </c>
      <c r="I1369" s="1"/>
      <c r="J1369" s="1" t="s">
        <v>8618</v>
      </c>
      <c r="K1369" s="1" t="s">
        <v>37</v>
      </c>
      <c r="L1369" s="1" t="s">
        <v>8427</v>
      </c>
      <c r="M1369" s="1" t="s">
        <v>8623</v>
      </c>
      <c r="N1369" s="1" t="s">
        <v>46</v>
      </c>
      <c r="O1369" s="1" t="s">
        <v>45</v>
      </c>
      <c r="P1369" s="6" t="s">
        <v>8624</v>
      </c>
      <c r="Q1369" s="1"/>
      <c r="R1369" s="1" t="s">
        <v>8623</v>
      </c>
      <c r="S1369" s="1" t="s">
        <v>46</v>
      </c>
      <c r="T1369" s="1" t="s">
        <v>45</v>
      </c>
      <c r="U1369" s="6" t="s">
        <v>8624</v>
      </c>
      <c r="V1369" s="1"/>
      <c r="W1369" s="1" t="s">
        <v>2712</v>
      </c>
      <c r="X1369" s="1"/>
      <c r="Y1369" s="1"/>
      <c r="Z1369" s="9" t="s">
        <v>468</v>
      </c>
      <c r="AA1369" s="1" t="s">
        <v>341</v>
      </c>
      <c r="AB1369" s="1">
        <v>44.848999999999997</v>
      </c>
      <c r="AC1369" s="1">
        <v>23.2</v>
      </c>
      <c r="AD1369" s="1">
        <v>138600</v>
      </c>
      <c r="AE1369" s="1"/>
      <c r="AF1369" s="1"/>
      <c r="AG1369" s="1"/>
      <c r="AH1369" s="1"/>
      <c r="AI1369" s="1"/>
      <c r="AJ1369" s="1">
        <v>138600</v>
      </c>
      <c r="AK1369" s="1"/>
      <c r="AL1369" s="1"/>
      <c r="AM1369" s="1"/>
      <c r="AN1369" s="1"/>
      <c r="AO1369" s="1">
        <v>4833</v>
      </c>
      <c r="AP1369" s="1"/>
      <c r="AQ1369" s="1"/>
      <c r="AR1369" s="1"/>
      <c r="AS1369" s="1" t="s">
        <v>8652</v>
      </c>
      <c r="AT1369" s="1"/>
      <c r="AU1369" s="1"/>
      <c r="AV1369" s="1"/>
      <c r="AW1369" s="1" t="s">
        <v>8697</v>
      </c>
      <c r="AX1369" s="1" t="s">
        <v>8698</v>
      </c>
      <c r="AY1369" s="1">
        <v>43</v>
      </c>
      <c r="AZ1369" s="1">
        <v>16</v>
      </c>
      <c r="BA1369" s="1">
        <v>48.1</v>
      </c>
      <c r="BB1369" s="1">
        <v>25</v>
      </c>
      <c r="BC1369" s="1">
        <v>40</v>
      </c>
      <c r="BD1369" s="1">
        <v>20.149999999999999</v>
      </c>
      <c r="BE1369" s="1">
        <f t="shared" si="284"/>
        <v>43.280027777777775</v>
      </c>
      <c r="BF1369" s="6">
        <f t="shared" si="285"/>
        <v>25.672263888888889</v>
      </c>
      <c r="BG1369" s="1" t="s">
        <v>38</v>
      </c>
      <c r="BH1369" s="1"/>
      <c r="BI1369" s="1"/>
      <c r="BJ1369" s="7"/>
      <c r="BK1369" s="1"/>
      <c r="BL1369" s="7"/>
      <c r="BM1369" s="1"/>
      <c r="BN1369" s="1"/>
      <c r="BO1369" s="1"/>
      <c r="BP1369" s="1"/>
      <c r="BQ1369" s="1"/>
      <c r="BR1369" s="1"/>
      <c r="BS1369" s="1"/>
      <c r="BT1369" s="533"/>
      <c r="BU1369" s="533"/>
      <c r="BV1369" s="533"/>
      <c r="BW1369" s="533"/>
      <c r="BX1369" s="533"/>
      <c r="BY1369" s="533"/>
      <c r="BZ1369" s="533"/>
      <c r="CA1369" s="533"/>
      <c r="CB1369" s="533"/>
      <c r="CC1369" s="533"/>
      <c r="CD1369" s="533"/>
      <c r="CE1369" s="533"/>
      <c r="CF1369" s="533"/>
      <c r="CG1369" s="533"/>
      <c r="CH1369" s="533"/>
      <c r="CI1369" s="533"/>
      <c r="CJ1369" s="533"/>
      <c r="CK1369" s="533"/>
      <c r="CL1369" s="533"/>
      <c r="CM1369" s="533"/>
      <c r="CN1369" s="533"/>
      <c r="CO1369" s="533"/>
      <c r="CP1369" s="533"/>
      <c r="CQ1369" s="533"/>
      <c r="CR1369" s="533"/>
      <c r="CS1369" s="533"/>
      <c r="CT1369" s="533"/>
      <c r="CU1369" s="533"/>
      <c r="CV1369" s="533"/>
      <c r="CW1369" s="533"/>
      <c r="CX1369" s="533"/>
      <c r="CY1369" s="533"/>
      <c r="CZ1369" s="533"/>
      <c r="DA1369" s="533"/>
      <c r="DB1369" s="533"/>
      <c r="DC1369" s="533"/>
      <c r="DD1369" s="533"/>
      <c r="DE1369" s="533"/>
      <c r="DF1369" s="533"/>
      <c r="DG1369" s="533"/>
      <c r="DH1369" s="533"/>
      <c r="DI1369" s="533"/>
      <c r="DJ1369" s="533"/>
      <c r="DK1369" s="533"/>
      <c r="DL1369" s="533"/>
      <c r="DM1369" s="533"/>
      <c r="DN1369" s="533"/>
      <c r="DO1369" s="533"/>
      <c r="DP1369" s="533"/>
      <c r="DQ1369" s="533"/>
      <c r="DR1369" s="533"/>
      <c r="DS1369" s="533"/>
      <c r="DT1369" s="533"/>
      <c r="DU1369" s="533"/>
      <c r="DV1369" s="533"/>
      <c r="DW1369" s="533"/>
      <c r="DX1369" s="533"/>
      <c r="DY1369" s="533"/>
      <c r="DZ1369" s="533"/>
      <c r="EA1369" s="533"/>
      <c r="EB1369" s="533"/>
      <c r="EC1369" s="533"/>
      <c r="ED1369" s="533"/>
      <c r="EE1369" s="533"/>
      <c r="EF1369" s="533"/>
      <c r="EG1369" s="533"/>
      <c r="EH1369" s="533"/>
      <c r="EI1369" s="533"/>
      <c r="EJ1369" s="533"/>
      <c r="EK1369" s="533"/>
      <c r="EL1369" s="533"/>
      <c r="EM1369" s="533"/>
      <c r="EN1369" s="533"/>
      <c r="EO1369" s="533"/>
      <c r="EP1369" s="533"/>
      <c r="EQ1369" s="533"/>
      <c r="ER1369" s="533"/>
      <c r="ES1369" s="533"/>
      <c r="ET1369" s="533"/>
      <c r="EU1369" s="533"/>
      <c r="EV1369" s="533"/>
      <c r="EW1369" s="533"/>
      <c r="EX1369" s="533"/>
      <c r="EY1369" s="533"/>
      <c r="EZ1369" s="533"/>
      <c r="FA1369" s="533"/>
      <c r="FB1369" s="533"/>
      <c r="FC1369" s="533"/>
      <c r="FD1369" s="533"/>
      <c r="FE1369" s="533"/>
      <c r="FF1369" s="533"/>
      <c r="FG1369" s="533"/>
      <c r="FH1369" s="533"/>
      <c r="FI1369" s="533"/>
      <c r="FJ1369" s="533"/>
      <c r="FK1369" s="533"/>
      <c r="FL1369" s="533"/>
      <c r="FM1369" s="533"/>
      <c r="FN1369" s="533"/>
      <c r="FO1369" s="533"/>
      <c r="FP1369" s="533"/>
      <c r="FQ1369" s="533"/>
      <c r="FR1369" s="533"/>
      <c r="FS1369" s="533"/>
      <c r="FT1369" s="533"/>
      <c r="FU1369" s="533"/>
      <c r="FV1369" s="533"/>
      <c r="FW1369" s="533"/>
      <c r="FX1369" s="533"/>
      <c r="FY1369" s="533"/>
      <c r="FZ1369" s="533"/>
      <c r="GA1369" s="533"/>
      <c r="GB1369" s="533"/>
      <c r="GC1369" s="533"/>
      <c r="GD1369" s="533"/>
      <c r="GE1369" s="533"/>
      <c r="GF1369" s="533"/>
      <c r="GG1369" s="533"/>
      <c r="GH1369" s="533"/>
      <c r="GI1369" s="533"/>
      <c r="GJ1369" s="533"/>
      <c r="GK1369" s="533"/>
      <c r="GL1369" s="533"/>
      <c r="GM1369" s="533"/>
      <c r="GN1369" s="533"/>
      <c r="GO1369" s="533"/>
      <c r="GP1369" s="533"/>
      <c r="GQ1369" s="533"/>
      <c r="GR1369" s="533"/>
      <c r="GS1369" s="533"/>
      <c r="GT1369" s="533"/>
      <c r="GU1369" s="533"/>
      <c r="GV1369" s="533"/>
      <c r="GW1369" s="533"/>
      <c r="GX1369" s="533"/>
      <c r="GY1369" s="533"/>
      <c r="GZ1369" s="533"/>
      <c r="HA1369" s="533"/>
      <c r="HB1369" s="533"/>
      <c r="HC1369" s="533"/>
      <c r="HD1369" s="533"/>
      <c r="HE1369" s="533"/>
      <c r="HF1369" s="533"/>
      <c r="HG1369" s="533"/>
      <c r="HH1369" s="533"/>
      <c r="HI1369" s="533"/>
      <c r="HJ1369" s="533"/>
      <c r="HK1369" s="533"/>
      <c r="HL1369" s="533"/>
      <c r="HM1369" s="533"/>
      <c r="HN1369" s="533"/>
      <c r="HO1369" s="533"/>
      <c r="HP1369" s="533"/>
      <c r="HQ1369" s="533"/>
      <c r="HR1369" s="533"/>
      <c r="HS1369" s="533"/>
      <c r="HT1369" s="533"/>
      <c r="HU1369" s="533"/>
      <c r="HV1369" s="533"/>
      <c r="HW1369" s="533"/>
      <c r="HX1369" s="533"/>
      <c r="HY1369" s="533"/>
      <c r="HZ1369" s="533"/>
      <c r="IA1369" s="533"/>
      <c r="IB1369" s="533"/>
      <c r="IC1369" s="533"/>
      <c r="ID1369" s="533"/>
      <c r="IE1369" s="533"/>
      <c r="IF1369" s="533"/>
      <c r="IG1369" s="533"/>
      <c r="IH1369" s="533"/>
      <c r="II1369" s="533"/>
      <c r="IJ1369" s="533"/>
      <c r="IK1369" s="533"/>
      <c r="IL1369" s="533"/>
      <c r="IM1369" s="533"/>
      <c r="IN1369" s="533"/>
      <c r="IO1369" s="533"/>
      <c r="IP1369" s="533"/>
      <c r="IQ1369" s="533"/>
      <c r="IR1369" s="533"/>
      <c r="IS1369" s="533"/>
      <c r="IT1369" s="533"/>
      <c r="IU1369" s="533"/>
      <c r="IV1369" s="533"/>
      <c r="IW1369" s="533"/>
      <c r="IX1369" s="533"/>
      <c r="IY1369" s="533"/>
      <c r="IZ1369" s="533"/>
      <c r="JA1369" s="533"/>
      <c r="JB1369" s="533"/>
      <c r="JC1369" s="533"/>
      <c r="JD1369" s="533"/>
      <c r="JE1369" s="533"/>
      <c r="JF1369" s="533"/>
      <c r="JG1369" s="533"/>
      <c r="JH1369" s="533"/>
    </row>
    <row r="1370" spans="1:268" s="3" customFormat="1" ht="54.75" customHeight="1" thickBot="1" x14ac:dyDescent="0.3">
      <c r="A1370" s="178"/>
      <c r="B1370" s="178" t="s">
        <v>8621</v>
      </c>
      <c r="C1370" s="178">
        <v>11120098</v>
      </c>
      <c r="D1370" s="179">
        <v>43698</v>
      </c>
      <c r="E1370" s="179">
        <v>43698</v>
      </c>
      <c r="F1370" s="179" t="s">
        <v>8696</v>
      </c>
      <c r="G1370" s="178"/>
      <c r="H1370" s="178" t="s">
        <v>484</v>
      </c>
      <c r="I1370" s="178"/>
      <c r="J1370" s="178" t="s">
        <v>8618</v>
      </c>
      <c r="K1370" s="178" t="s">
        <v>37</v>
      </c>
      <c r="L1370" s="178" t="s">
        <v>8427</v>
      </c>
      <c r="M1370" s="178" t="s">
        <v>8623</v>
      </c>
      <c r="N1370" s="178" t="s">
        <v>46</v>
      </c>
      <c r="O1370" s="178" t="s">
        <v>45</v>
      </c>
      <c r="P1370" s="180" t="s">
        <v>8624</v>
      </c>
      <c r="Q1370" s="178"/>
      <c r="R1370" s="178" t="s">
        <v>8623</v>
      </c>
      <c r="S1370" s="178" t="s">
        <v>46</v>
      </c>
      <c r="T1370" s="178" t="s">
        <v>45</v>
      </c>
      <c r="U1370" s="180" t="s">
        <v>8624</v>
      </c>
      <c r="V1370" s="178"/>
      <c r="W1370" s="178" t="s">
        <v>2712</v>
      </c>
      <c r="X1370" s="178"/>
      <c r="Y1370" s="178"/>
      <c r="Z1370" s="181" t="s">
        <v>468</v>
      </c>
      <c r="AA1370" s="178" t="s">
        <v>341</v>
      </c>
      <c r="AB1370" s="178">
        <v>44.848999999999997</v>
      </c>
      <c r="AC1370" s="178">
        <v>23.2</v>
      </c>
      <c r="AD1370" s="178"/>
      <c r="AE1370" s="178"/>
      <c r="AF1370" s="178"/>
      <c r="AG1370" s="178"/>
      <c r="AH1370" s="178"/>
      <c r="AI1370" s="178"/>
      <c r="AJ1370" s="178"/>
      <c r="AK1370" s="178"/>
      <c r="AL1370" s="178"/>
      <c r="AM1370" s="178"/>
      <c r="AN1370" s="178"/>
      <c r="AO1370" s="178">
        <v>4833</v>
      </c>
      <c r="AP1370" s="178"/>
      <c r="AQ1370" s="178"/>
      <c r="AR1370" s="178"/>
      <c r="AS1370" s="178" t="s">
        <v>4795</v>
      </c>
      <c r="AT1370" s="178"/>
      <c r="AU1370" s="178"/>
      <c r="AV1370" s="178"/>
      <c r="AW1370" s="178" t="s">
        <v>8699</v>
      </c>
      <c r="AX1370" s="178" t="s">
        <v>8700</v>
      </c>
      <c r="AY1370" s="178">
        <v>43</v>
      </c>
      <c r="AZ1370" s="178">
        <v>16</v>
      </c>
      <c r="BA1370" s="178">
        <v>55.14</v>
      </c>
      <c r="BB1370" s="178">
        <v>25</v>
      </c>
      <c r="BC1370" s="178">
        <v>40</v>
      </c>
      <c r="BD1370" s="178">
        <v>11.68</v>
      </c>
      <c r="BE1370" s="178">
        <f t="shared" si="284"/>
        <v>43.281983333333329</v>
      </c>
      <c r="BF1370" s="180">
        <f t="shared" si="285"/>
        <v>25.669911111111112</v>
      </c>
      <c r="BG1370" s="178" t="s">
        <v>38</v>
      </c>
      <c r="BH1370" s="178"/>
      <c r="BI1370" s="178"/>
      <c r="BJ1370" s="179"/>
      <c r="BK1370" s="178"/>
      <c r="BL1370" s="179"/>
      <c r="BM1370" s="178"/>
      <c r="BN1370" s="178"/>
      <c r="BO1370" s="178"/>
      <c r="BP1370" s="178"/>
      <c r="BQ1370" s="178"/>
      <c r="BR1370" s="178"/>
      <c r="BS1370" s="178"/>
      <c r="BT1370" s="533"/>
      <c r="BU1370" s="533"/>
      <c r="BV1370" s="533"/>
      <c r="BW1370" s="533"/>
      <c r="BX1370" s="533"/>
      <c r="BY1370" s="533"/>
      <c r="BZ1370" s="533"/>
      <c r="CA1370" s="533"/>
      <c r="CB1370" s="533"/>
      <c r="CC1370" s="533"/>
      <c r="CD1370" s="533"/>
      <c r="CE1370" s="533"/>
      <c r="CF1370" s="533"/>
      <c r="CG1370" s="533"/>
      <c r="CH1370" s="533"/>
      <c r="CI1370" s="533"/>
      <c r="CJ1370" s="533"/>
      <c r="CK1370" s="533"/>
      <c r="CL1370" s="533"/>
      <c r="CM1370" s="533"/>
      <c r="CN1370" s="533"/>
      <c r="CO1370" s="533"/>
      <c r="CP1370" s="533"/>
      <c r="CQ1370" s="533"/>
      <c r="CR1370" s="533"/>
      <c r="CS1370" s="533"/>
      <c r="CT1370" s="533"/>
      <c r="CU1370" s="533"/>
      <c r="CV1370" s="533"/>
      <c r="CW1370" s="533"/>
      <c r="CX1370" s="533"/>
      <c r="CY1370" s="533"/>
      <c r="CZ1370" s="533"/>
      <c r="DA1370" s="533"/>
      <c r="DB1370" s="533"/>
      <c r="DC1370" s="533"/>
      <c r="DD1370" s="533"/>
      <c r="DE1370" s="533"/>
      <c r="DF1370" s="533"/>
      <c r="DG1370" s="533"/>
      <c r="DH1370" s="533"/>
      <c r="DI1370" s="533"/>
      <c r="DJ1370" s="533"/>
      <c r="DK1370" s="533"/>
      <c r="DL1370" s="533"/>
      <c r="DM1370" s="533"/>
      <c r="DN1370" s="533"/>
      <c r="DO1370" s="533"/>
      <c r="DP1370" s="533"/>
      <c r="DQ1370" s="533"/>
      <c r="DR1370" s="533"/>
      <c r="DS1370" s="533"/>
      <c r="DT1370" s="533"/>
      <c r="DU1370" s="533"/>
      <c r="DV1370" s="533"/>
      <c r="DW1370" s="533"/>
      <c r="DX1370" s="533"/>
      <c r="DY1370" s="533"/>
      <c r="DZ1370" s="533"/>
      <c r="EA1370" s="533"/>
      <c r="EB1370" s="533"/>
      <c r="EC1370" s="533"/>
      <c r="ED1370" s="533"/>
      <c r="EE1370" s="533"/>
      <c r="EF1370" s="533"/>
      <c r="EG1370" s="533"/>
      <c r="EH1370" s="533"/>
      <c r="EI1370" s="533"/>
      <c r="EJ1370" s="533"/>
      <c r="EK1370" s="533"/>
      <c r="EL1370" s="533"/>
      <c r="EM1370" s="533"/>
      <c r="EN1370" s="533"/>
      <c r="EO1370" s="533"/>
      <c r="EP1370" s="533"/>
      <c r="EQ1370" s="533"/>
      <c r="ER1370" s="533"/>
      <c r="ES1370" s="533"/>
      <c r="ET1370" s="533"/>
      <c r="EU1370" s="533"/>
      <c r="EV1370" s="533"/>
      <c r="EW1370" s="533"/>
      <c r="EX1370" s="533"/>
      <c r="EY1370" s="533"/>
      <c r="EZ1370" s="533"/>
      <c r="FA1370" s="533"/>
      <c r="FB1370" s="533"/>
      <c r="FC1370" s="533"/>
      <c r="FD1370" s="533"/>
      <c r="FE1370" s="533"/>
      <c r="FF1370" s="533"/>
      <c r="FG1370" s="533"/>
      <c r="FH1370" s="533"/>
      <c r="FI1370" s="533"/>
      <c r="FJ1370" s="533"/>
      <c r="FK1370" s="533"/>
      <c r="FL1370" s="533"/>
      <c r="FM1370" s="533"/>
      <c r="FN1370" s="533"/>
      <c r="FO1370" s="533"/>
      <c r="FP1370" s="533"/>
      <c r="FQ1370" s="533"/>
      <c r="FR1370" s="533"/>
      <c r="FS1370" s="533"/>
      <c r="FT1370" s="533"/>
      <c r="FU1370" s="533"/>
      <c r="FV1370" s="533"/>
      <c r="FW1370" s="533"/>
      <c r="FX1370" s="533"/>
      <c r="FY1370" s="533"/>
      <c r="FZ1370" s="533"/>
      <c r="GA1370" s="533"/>
      <c r="GB1370" s="533"/>
      <c r="GC1370" s="533"/>
      <c r="GD1370" s="533"/>
      <c r="GE1370" s="533"/>
      <c r="GF1370" s="533"/>
      <c r="GG1370" s="533"/>
      <c r="GH1370" s="533"/>
      <c r="GI1370" s="533"/>
      <c r="GJ1370" s="533"/>
      <c r="GK1370" s="533"/>
      <c r="GL1370" s="533"/>
      <c r="GM1370" s="533"/>
      <c r="GN1370" s="533"/>
      <c r="GO1370" s="533"/>
      <c r="GP1370" s="533"/>
      <c r="GQ1370" s="533"/>
      <c r="GR1370" s="533"/>
      <c r="GS1370" s="533"/>
      <c r="GT1370" s="533"/>
      <c r="GU1370" s="533"/>
      <c r="GV1370" s="533"/>
      <c r="GW1370" s="533"/>
      <c r="GX1370" s="533"/>
      <c r="GY1370" s="533"/>
      <c r="GZ1370" s="533"/>
      <c r="HA1370" s="533"/>
      <c r="HB1370" s="533"/>
      <c r="HC1370" s="533"/>
      <c r="HD1370" s="533"/>
      <c r="HE1370" s="533"/>
      <c r="HF1370" s="533"/>
      <c r="HG1370" s="533"/>
      <c r="HH1370" s="533"/>
      <c r="HI1370" s="533"/>
      <c r="HJ1370" s="533"/>
      <c r="HK1370" s="533"/>
      <c r="HL1370" s="533"/>
      <c r="HM1370" s="533"/>
      <c r="HN1370" s="533"/>
      <c r="HO1370" s="533"/>
      <c r="HP1370" s="533"/>
      <c r="HQ1370" s="533"/>
      <c r="HR1370" s="533"/>
      <c r="HS1370" s="533"/>
      <c r="HT1370" s="533"/>
      <c r="HU1370" s="533"/>
      <c r="HV1370" s="533"/>
      <c r="HW1370" s="533"/>
      <c r="HX1370" s="533"/>
      <c r="HY1370" s="533"/>
      <c r="HZ1370" s="533"/>
      <c r="IA1370" s="533"/>
      <c r="IB1370" s="533"/>
      <c r="IC1370" s="533"/>
      <c r="ID1370" s="533"/>
      <c r="IE1370" s="533"/>
      <c r="IF1370" s="533"/>
      <c r="IG1370" s="533"/>
      <c r="IH1370" s="533"/>
      <c r="II1370" s="533"/>
      <c r="IJ1370" s="533"/>
      <c r="IK1370" s="533"/>
      <c r="IL1370" s="533"/>
      <c r="IM1370" s="533"/>
      <c r="IN1370" s="533"/>
      <c r="IO1370" s="533"/>
      <c r="IP1370" s="533"/>
      <c r="IQ1370" s="533"/>
      <c r="IR1370" s="533"/>
      <c r="IS1370" s="533"/>
      <c r="IT1370" s="533"/>
      <c r="IU1370" s="533"/>
      <c r="IV1370" s="533"/>
      <c r="IW1370" s="533"/>
      <c r="IX1370" s="533"/>
      <c r="IY1370" s="533"/>
      <c r="IZ1370" s="533"/>
      <c r="JA1370" s="533"/>
      <c r="JB1370" s="533"/>
      <c r="JC1370" s="533"/>
      <c r="JD1370" s="533"/>
      <c r="JE1370" s="533"/>
      <c r="JF1370" s="533"/>
      <c r="JG1370" s="533"/>
      <c r="JH1370" s="533"/>
    </row>
    <row r="1371" spans="1:268" s="3" customFormat="1" ht="54.75" customHeight="1" thickBot="1" x14ac:dyDescent="0.3">
      <c r="A1371" s="227" t="s">
        <v>3392</v>
      </c>
      <c r="B1371" s="227" t="s">
        <v>1499</v>
      </c>
      <c r="C1371" s="227">
        <v>11120099</v>
      </c>
      <c r="D1371" s="228">
        <v>43703</v>
      </c>
      <c r="E1371" s="228">
        <v>43703</v>
      </c>
      <c r="F1371" s="228">
        <v>45895</v>
      </c>
      <c r="G1371" s="227"/>
      <c r="H1371" s="227" t="s">
        <v>491</v>
      </c>
      <c r="I1371" s="227"/>
      <c r="J1371" s="227" t="s">
        <v>7492</v>
      </c>
      <c r="K1371" s="227" t="s">
        <v>55</v>
      </c>
      <c r="L1371" s="227" t="s">
        <v>8701</v>
      </c>
      <c r="M1371" s="227" t="s">
        <v>885</v>
      </c>
      <c r="N1371" s="227" t="s">
        <v>292</v>
      </c>
      <c r="O1371" s="227" t="s">
        <v>76</v>
      </c>
      <c r="P1371" s="229" t="s">
        <v>5300</v>
      </c>
      <c r="Q1371" s="227" t="s">
        <v>8702</v>
      </c>
      <c r="R1371" s="227" t="s">
        <v>885</v>
      </c>
      <c r="S1371" s="227" t="s">
        <v>292</v>
      </c>
      <c r="T1371" s="227" t="s">
        <v>76</v>
      </c>
      <c r="U1371" s="229" t="s">
        <v>5300</v>
      </c>
      <c r="V1371" s="227"/>
      <c r="W1371" s="227" t="s">
        <v>2712</v>
      </c>
      <c r="X1371" s="227"/>
      <c r="Y1371" s="227"/>
      <c r="Z1371" s="230" t="s">
        <v>468</v>
      </c>
      <c r="AA1371" s="227" t="s">
        <v>341</v>
      </c>
      <c r="AB1371" s="227">
        <v>46.77</v>
      </c>
      <c r="AC1371" s="227">
        <v>10500</v>
      </c>
      <c r="AD1371" s="227">
        <v>3240000</v>
      </c>
      <c r="AE1371" s="227"/>
      <c r="AF1371" s="227"/>
      <c r="AG1371" s="227"/>
      <c r="AH1371" s="227"/>
      <c r="AI1371" s="227"/>
      <c r="AJ1371" s="227">
        <v>3240000</v>
      </c>
      <c r="AK1371" s="227"/>
      <c r="AL1371" s="227"/>
      <c r="AM1371" s="227"/>
      <c r="AN1371" s="227"/>
      <c r="AO1371" s="227">
        <v>7830</v>
      </c>
      <c r="AP1371" s="227">
        <v>1.25</v>
      </c>
      <c r="AQ1371" s="227"/>
      <c r="AR1371" s="227"/>
      <c r="AS1371" s="227" t="s">
        <v>468</v>
      </c>
      <c r="AT1371" s="227"/>
      <c r="AU1371" s="227"/>
      <c r="AV1371" s="227">
        <v>99.83</v>
      </c>
      <c r="AW1371" s="227" t="s">
        <v>8703</v>
      </c>
      <c r="AX1371" s="227" t="s">
        <v>8704</v>
      </c>
      <c r="AY1371" s="227">
        <v>43</v>
      </c>
      <c r="AZ1371" s="227">
        <v>13</v>
      </c>
      <c r="BA1371" s="227">
        <v>51.75</v>
      </c>
      <c r="BB1371" s="227">
        <v>24</v>
      </c>
      <c r="BC1371" s="227">
        <v>3</v>
      </c>
      <c r="BD1371" s="227">
        <v>28.18</v>
      </c>
      <c r="BE1371" s="227">
        <f t="shared" si="284"/>
        <v>43.23104166666667</v>
      </c>
      <c r="BF1371" s="227">
        <f t="shared" si="285"/>
        <v>24.057827777777778</v>
      </c>
      <c r="BG1371" s="227" t="s">
        <v>38</v>
      </c>
      <c r="BH1371" s="227"/>
      <c r="BI1371" s="227"/>
      <c r="BJ1371" s="228"/>
      <c r="BK1371" s="227"/>
      <c r="BL1371" s="228"/>
      <c r="BM1371" s="227"/>
      <c r="BN1371" s="227"/>
      <c r="BO1371" s="227"/>
      <c r="BP1371" s="227"/>
      <c r="BQ1371" s="227"/>
      <c r="BR1371" s="227"/>
      <c r="BS1371" s="227"/>
      <c r="BT1371" s="533"/>
      <c r="BU1371" s="533"/>
      <c r="BV1371" s="533"/>
      <c r="BW1371" s="533"/>
      <c r="BX1371" s="533"/>
      <c r="BY1371" s="533"/>
      <c r="BZ1371" s="533"/>
      <c r="CA1371" s="533"/>
      <c r="CB1371" s="533"/>
      <c r="CC1371" s="533"/>
      <c r="CD1371" s="533"/>
      <c r="CE1371" s="533"/>
      <c r="CF1371" s="533"/>
      <c r="CG1371" s="533"/>
      <c r="CH1371" s="533"/>
      <c r="CI1371" s="533"/>
      <c r="CJ1371" s="533"/>
      <c r="CK1371" s="533"/>
      <c r="CL1371" s="533"/>
      <c r="CM1371" s="533"/>
      <c r="CN1371" s="533"/>
      <c r="CO1371" s="533"/>
      <c r="CP1371" s="533"/>
      <c r="CQ1371" s="533"/>
      <c r="CR1371" s="533"/>
      <c r="CS1371" s="533"/>
      <c r="CT1371" s="533"/>
      <c r="CU1371" s="533"/>
      <c r="CV1371" s="533"/>
      <c r="CW1371" s="533"/>
      <c r="CX1371" s="533"/>
      <c r="CY1371" s="533"/>
      <c r="CZ1371" s="533"/>
      <c r="DA1371" s="533"/>
      <c r="DB1371" s="533"/>
      <c r="DC1371" s="533"/>
      <c r="DD1371" s="533"/>
      <c r="DE1371" s="533"/>
      <c r="DF1371" s="533"/>
      <c r="DG1371" s="533"/>
      <c r="DH1371" s="533"/>
      <c r="DI1371" s="533"/>
      <c r="DJ1371" s="533"/>
      <c r="DK1371" s="533"/>
      <c r="DL1371" s="533"/>
      <c r="DM1371" s="533"/>
      <c r="DN1371" s="533"/>
      <c r="DO1371" s="533"/>
      <c r="DP1371" s="533"/>
      <c r="DQ1371" s="533"/>
      <c r="DR1371" s="533"/>
      <c r="DS1371" s="533"/>
      <c r="DT1371" s="533"/>
      <c r="DU1371" s="533"/>
      <c r="DV1371" s="533"/>
      <c r="DW1371" s="533"/>
      <c r="DX1371" s="533"/>
      <c r="DY1371" s="533"/>
      <c r="DZ1371" s="533"/>
      <c r="EA1371" s="533"/>
      <c r="EB1371" s="533"/>
      <c r="EC1371" s="533"/>
      <c r="ED1371" s="533"/>
      <c r="EE1371" s="533"/>
      <c r="EF1371" s="533"/>
      <c r="EG1371" s="533"/>
      <c r="EH1371" s="533"/>
      <c r="EI1371" s="533"/>
      <c r="EJ1371" s="533"/>
      <c r="EK1371" s="533"/>
      <c r="EL1371" s="533"/>
      <c r="EM1371" s="533"/>
      <c r="EN1371" s="533"/>
      <c r="EO1371" s="533"/>
      <c r="EP1371" s="533"/>
      <c r="EQ1371" s="533"/>
      <c r="ER1371" s="533"/>
      <c r="ES1371" s="533"/>
      <c r="ET1371" s="533"/>
      <c r="EU1371" s="533"/>
      <c r="EV1371" s="533"/>
      <c r="EW1371" s="533"/>
      <c r="EX1371" s="533"/>
      <c r="EY1371" s="533"/>
      <c r="EZ1371" s="533"/>
      <c r="FA1371" s="533"/>
      <c r="FB1371" s="533"/>
      <c r="FC1371" s="533"/>
      <c r="FD1371" s="533"/>
      <c r="FE1371" s="533"/>
      <c r="FF1371" s="533"/>
      <c r="FG1371" s="533"/>
      <c r="FH1371" s="533"/>
      <c r="FI1371" s="533"/>
      <c r="FJ1371" s="533"/>
      <c r="FK1371" s="533"/>
      <c r="FL1371" s="533"/>
      <c r="FM1371" s="533"/>
      <c r="FN1371" s="533"/>
      <c r="FO1371" s="533"/>
      <c r="FP1371" s="533"/>
      <c r="FQ1371" s="533"/>
      <c r="FR1371" s="533"/>
      <c r="FS1371" s="533"/>
      <c r="FT1371" s="533"/>
      <c r="FU1371" s="533"/>
      <c r="FV1371" s="533"/>
      <c r="FW1371" s="533"/>
      <c r="FX1371" s="533"/>
      <c r="FY1371" s="533"/>
      <c r="FZ1371" s="533"/>
      <c r="GA1371" s="533"/>
      <c r="GB1371" s="533"/>
      <c r="GC1371" s="533"/>
      <c r="GD1371" s="533"/>
      <c r="GE1371" s="533"/>
      <c r="GF1371" s="533"/>
      <c r="GG1371" s="533"/>
      <c r="GH1371" s="533"/>
      <c r="GI1371" s="533"/>
      <c r="GJ1371" s="533"/>
      <c r="GK1371" s="533"/>
      <c r="GL1371" s="533"/>
      <c r="GM1371" s="533"/>
      <c r="GN1371" s="533"/>
      <c r="GO1371" s="533"/>
      <c r="GP1371" s="533"/>
      <c r="GQ1371" s="533"/>
      <c r="GR1371" s="533"/>
      <c r="GS1371" s="533"/>
      <c r="GT1371" s="533"/>
      <c r="GU1371" s="533"/>
      <c r="GV1371" s="533"/>
      <c r="GW1371" s="533"/>
      <c r="GX1371" s="533"/>
      <c r="GY1371" s="533"/>
      <c r="GZ1371" s="533"/>
      <c r="HA1371" s="533"/>
      <c r="HB1371" s="533"/>
      <c r="HC1371" s="533"/>
      <c r="HD1371" s="533"/>
      <c r="HE1371" s="533"/>
      <c r="HF1371" s="533"/>
      <c r="HG1371" s="533"/>
      <c r="HH1371" s="533"/>
      <c r="HI1371" s="533"/>
      <c r="HJ1371" s="533"/>
      <c r="HK1371" s="533"/>
      <c r="HL1371" s="533"/>
      <c r="HM1371" s="533"/>
      <c r="HN1371" s="533"/>
      <c r="HO1371" s="533"/>
      <c r="HP1371" s="533"/>
      <c r="HQ1371" s="533"/>
      <c r="HR1371" s="533"/>
      <c r="HS1371" s="533"/>
      <c r="HT1371" s="533"/>
      <c r="HU1371" s="533"/>
      <c r="HV1371" s="533"/>
      <c r="HW1371" s="533"/>
      <c r="HX1371" s="533"/>
      <c r="HY1371" s="533"/>
      <c r="HZ1371" s="533"/>
      <c r="IA1371" s="533"/>
      <c r="IB1371" s="533"/>
      <c r="IC1371" s="533"/>
      <c r="ID1371" s="533"/>
      <c r="IE1371" s="533"/>
      <c r="IF1371" s="533"/>
      <c r="IG1371" s="533"/>
      <c r="IH1371" s="533"/>
      <c r="II1371" s="533"/>
      <c r="IJ1371" s="533"/>
      <c r="IK1371" s="533"/>
      <c r="IL1371" s="533"/>
      <c r="IM1371" s="533"/>
      <c r="IN1371" s="533"/>
      <c r="IO1371" s="533"/>
      <c r="IP1371" s="533"/>
      <c r="IQ1371" s="533"/>
      <c r="IR1371" s="533"/>
      <c r="IS1371" s="533"/>
      <c r="IT1371" s="533"/>
      <c r="IU1371" s="533"/>
      <c r="IV1371" s="533"/>
      <c r="IW1371" s="533"/>
      <c r="IX1371" s="533"/>
      <c r="IY1371" s="533"/>
      <c r="IZ1371" s="533"/>
      <c r="JA1371" s="533"/>
      <c r="JB1371" s="533"/>
      <c r="JC1371" s="533"/>
      <c r="JD1371" s="533"/>
      <c r="JE1371" s="533"/>
      <c r="JF1371" s="533"/>
      <c r="JG1371" s="533"/>
      <c r="JH1371" s="533"/>
    </row>
    <row r="1372" spans="1:268" s="3" customFormat="1" ht="54.75" customHeight="1" thickBot="1" x14ac:dyDescent="0.3">
      <c r="A1372" s="317" t="s">
        <v>3392</v>
      </c>
      <c r="B1372" s="317" t="s">
        <v>1277</v>
      </c>
      <c r="C1372" s="317">
        <v>11190077</v>
      </c>
      <c r="D1372" s="318">
        <v>43705</v>
      </c>
      <c r="E1372" s="318">
        <v>43705</v>
      </c>
      <c r="F1372" s="318">
        <v>45532</v>
      </c>
      <c r="G1372" s="317"/>
      <c r="H1372" s="317" t="s">
        <v>490</v>
      </c>
      <c r="I1372" s="317"/>
      <c r="J1372" s="317" t="s">
        <v>8485</v>
      </c>
      <c r="K1372" s="317" t="s">
        <v>95</v>
      </c>
      <c r="L1372" s="317" t="s">
        <v>8678</v>
      </c>
      <c r="M1372" s="317" t="s">
        <v>243</v>
      </c>
      <c r="N1372" s="317" t="s">
        <v>102</v>
      </c>
      <c r="O1372" s="317" t="s">
        <v>92</v>
      </c>
      <c r="P1372" s="319" t="s">
        <v>3448</v>
      </c>
      <c r="Q1372" s="317" t="s">
        <v>8723</v>
      </c>
      <c r="R1372" s="317" t="s">
        <v>243</v>
      </c>
      <c r="S1372" s="317" t="s">
        <v>102</v>
      </c>
      <c r="T1372" s="317" t="s">
        <v>92</v>
      </c>
      <c r="U1372" s="319" t="s">
        <v>3448</v>
      </c>
      <c r="V1372" s="317" t="s">
        <v>8723</v>
      </c>
      <c r="W1372" s="317" t="s">
        <v>8680</v>
      </c>
      <c r="X1372" s="317"/>
      <c r="Y1372" s="317"/>
      <c r="Z1372" s="320" t="s">
        <v>1311</v>
      </c>
      <c r="AA1372" s="317" t="s">
        <v>427</v>
      </c>
      <c r="AB1372" s="317">
        <v>7.7</v>
      </c>
      <c r="AC1372" s="317">
        <v>100</v>
      </c>
      <c r="AD1372" s="317">
        <v>35570</v>
      </c>
      <c r="AE1372" s="317"/>
      <c r="AF1372" s="317"/>
      <c r="AG1372" s="317"/>
      <c r="AH1372" s="317"/>
      <c r="AI1372" s="317">
        <v>35570</v>
      </c>
      <c r="AJ1372" s="317"/>
      <c r="AK1372" s="317"/>
      <c r="AL1372" s="317"/>
      <c r="AM1372" s="317"/>
      <c r="AN1372" s="317"/>
      <c r="AO1372" s="317">
        <v>770</v>
      </c>
      <c r="AP1372" s="317"/>
      <c r="AQ1372" s="317"/>
      <c r="AR1372" s="317"/>
      <c r="AS1372" s="317" t="s">
        <v>1311</v>
      </c>
      <c r="AT1372" s="317"/>
      <c r="AU1372" s="317"/>
      <c r="AV1372" s="317">
        <v>75.25</v>
      </c>
      <c r="AW1372" s="317" t="s">
        <v>8724</v>
      </c>
      <c r="AX1372" s="317" t="s">
        <v>8725</v>
      </c>
      <c r="AY1372" s="317">
        <v>43</v>
      </c>
      <c r="AZ1372" s="317">
        <v>42</v>
      </c>
      <c r="BA1372" s="317">
        <v>2.31</v>
      </c>
      <c r="BB1372" s="317">
        <v>23</v>
      </c>
      <c r="BC1372" s="317">
        <v>5</v>
      </c>
      <c r="BD1372" s="317">
        <v>24.05</v>
      </c>
      <c r="BE1372" s="317">
        <f t="shared" si="284"/>
        <v>43.700641666666669</v>
      </c>
      <c r="BF1372" s="317">
        <f t="shared" si="285"/>
        <v>23.090013888888887</v>
      </c>
      <c r="BG1372" s="317" t="s">
        <v>38</v>
      </c>
      <c r="BH1372" s="317"/>
      <c r="BI1372" s="317"/>
      <c r="BJ1372" s="318"/>
      <c r="BK1372" s="317"/>
      <c r="BL1372" s="318"/>
      <c r="BM1372" s="317">
        <v>716</v>
      </c>
      <c r="BN1372" s="318">
        <v>44616</v>
      </c>
      <c r="BO1372" s="317"/>
      <c r="BP1372" s="317"/>
      <c r="BQ1372" s="317"/>
      <c r="BR1372" s="317"/>
      <c r="BS1372" s="317" t="s">
        <v>8788</v>
      </c>
      <c r="BT1372" s="533"/>
      <c r="BU1372" s="533"/>
      <c r="BV1372" s="533"/>
      <c r="BW1372" s="533"/>
      <c r="BX1372" s="533"/>
      <c r="BY1372" s="533"/>
      <c r="BZ1372" s="533"/>
      <c r="CA1372" s="533"/>
      <c r="CB1372" s="533"/>
      <c r="CC1372" s="533"/>
      <c r="CD1372" s="533"/>
      <c r="CE1372" s="533"/>
      <c r="CF1372" s="533"/>
      <c r="CG1372" s="533"/>
      <c r="CH1372" s="533"/>
      <c r="CI1372" s="533"/>
      <c r="CJ1372" s="533"/>
      <c r="CK1372" s="533"/>
      <c r="CL1372" s="533"/>
      <c r="CM1372" s="533"/>
      <c r="CN1372" s="533"/>
      <c r="CO1372" s="533"/>
      <c r="CP1372" s="533"/>
      <c r="CQ1372" s="533"/>
      <c r="CR1372" s="533"/>
      <c r="CS1372" s="533"/>
      <c r="CT1372" s="533"/>
      <c r="CU1372" s="533"/>
      <c r="CV1372" s="533"/>
      <c r="CW1372" s="533"/>
      <c r="CX1372" s="533"/>
      <c r="CY1372" s="533"/>
      <c r="CZ1372" s="533"/>
      <c r="DA1372" s="533"/>
      <c r="DB1372" s="533"/>
      <c r="DC1372" s="533"/>
      <c r="DD1372" s="533"/>
      <c r="DE1372" s="533"/>
      <c r="DF1372" s="533"/>
      <c r="DG1372" s="533"/>
      <c r="DH1372" s="533"/>
      <c r="DI1372" s="533"/>
      <c r="DJ1372" s="533"/>
      <c r="DK1372" s="533"/>
      <c r="DL1372" s="533"/>
      <c r="DM1372" s="533"/>
      <c r="DN1372" s="533"/>
      <c r="DO1372" s="533"/>
      <c r="DP1372" s="533"/>
      <c r="DQ1372" s="533"/>
      <c r="DR1372" s="533"/>
      <c r="DS1372" s="533"/>
      <c r="DT1372" s="533"/>
      <c r="DU1372" s="533"/>
      <c r="DV1372" s="533"/>
      <c r="DW1372" s="533"/>
      <c r="DX1372" s="533"/>
      <c r="DY1372" s="533"/>
      <c r="DZ1372" s="533"/>
      <c r="EA1372" s="533"/>
      <c r="EB1372" s="533"/>
      <c r="EC1372" s="533"/>
      <c r="ED1372" s="533"/>
      <c r="EE1372" s="533"/>
      <c r="EF1372" s="533"/>
      <c r="EG1372" s="533"/>
      <c r="EH1372" s="533"/>
      <c r="EI1372" s="533"/>
      <c r="EJ1372" s="533"/>
      <c r="EK1372" s="533"/>
      <c r="EL1372" s="533"/>
      <c r="EM1372" s="533"/>
      <c r="EN1372" s="533"/>
      <c r="EO1372" s="533"/>
      <c r="EP1372" s="533"/>
      <c r="EQ1372" s="533"/>
      <c r="ER1372" s="533"/>
      <c r="ES1372" s="533"/>
      <c r="ET1372" s="533"/>
      <c r="EU1372" s="533"/>
      <c r="EV1372" s="533"/>
      <c r="EW1372" s="533"/>
      <c r="EX1372" s="533"/>
      <c r="EY1372" s="533"/>
      <c r="EZ1372" s="533"/>
      <c r="FA1372" s="533"/>
      <c r="FB1372" s="533"/>
      <c r="FC1372" s="533"/>
      <c r="FD1372" s="533"/>
      <c r="FE1372" s="533"/>
      <c r="FF1372" s="533"/>
      <c r="FG1372" s="533"/>
      <c r="FH1372" s="533"/>
      <c r="FI1372" s="533"/>
      <c r="FJ1372" s="533"/>
      <c r="FK1372" s="533"/>
      <c r="FL1372" s="533"/>
      <c r="FM1372" s="533"/>
      <c r="FN1372" s="533"/>
      <c r="FO1372" s="533"/>
      <c r="FP1372" s="533"/>
      <c r="FQ1372" s="533"/>
      <c r="FR1372" s="533"/>
      <c r="FS1372" s="533"/>
      <c r="FT1372" s="533"/>
      <c r="FU1372" s="533"/>
      <c r="FV1372" s="533"/>
      <c r="FW1372" s="533"/>
      <c r="FX1372" s="533"/>
      <c r="FY1372" s="533"/>
      <c r="FZ1372" s="533"/>
      <c r="GA1372" s="533"/>
      <c r="GB1372" s="533"/>
      <c r="GC1372" s="533"/>
      <c r="GD1372" s="533"/>
      <c r="GE1372" s="533"/>
      <c r="GF1372" s="533"/>
      <c r="GG1372" s="533"/>
      <c r="GH1372" s="533"/>
      <c r="GI1372" s="533"/>
      <c r="GJ1372" s="533"/>
      <c r="GK1372" s="533"/>
      <c r="GL1372" s="533"/>
      <c r="GM1372" s="533"/>
      <c r="GN1372" s="533"/>
      <c r="GO1372" s="533"/>
      <c r="GP1372" s="533"/>
      <c r="GQ1372" s="533"/>
      <c r="GR1372" s="533"/>
      <c r="GS1372" s="533"/>
      <c r="GT1372" s="533"/>
      <c r="GU1372" s="533"/>
      <c r="GV1372" s="533"/>
      <c r="GW1372" s="533"/>
      <c r="GX1372" s="533"/>
      <c r="GY1372" s="533"/>
      <c r="GZ1372" s="533"/>
      <c r="HA1372" s="533"/>
      <c r="HB1372" s="533"/>
      <c r="HC1372" s="533"/>
      <c r="HD1372" s="533"/>
      <c r="HE1372" s="533"/>
      <c r="HF1372" s="533"/>
      <c r="HG1372" s="533"/>
      <c r="HH1372" s="533"/>
      <c r="HI1372" s="533"/>
      <c r="HJ1372" s="533"/>
      <c r="HK1372" s="533"/>
      <c r="HL1372" s="533"/>
      <c r="HM1372" s="533"/>
      <c r="HN1372" s="533"/>
      <c r="HO1372" s="533"/>
      <c r="HP1372" s="533"/>
      <c r="HQ1372" s="533"/>
      <c r="HR1372" s="533"/>
      <c r="HS1372" s="533"/>
      <c r="HT1372" s="533"/>
      <c r="HU1372" s="533"/>
      <c r="HV1372" s="533"/>
      <c r="HW1372" s="533"/>
      <c r="HX1372" s="533"/>
      <c r="HY1372" s="533"/>
      <c r="HZ1372" s="533"/>
      <c r="IA1372" s="533"/>
      <c r="IB1372" s="533"/>
      <c r="IC1372" s="533"/>
      <c r="ID1372" s="533"/>
      <c r="IE1372" s="533"/>
      <c r="IF1372" s="533"/>
      <c r="IG1372" s="533"/>
      <c r="IH1372" s="533"/>
      <c r="II1372" s="533"/>
      <c r="IJ1372" s="533"/>
      <c r="IK1372" s="533"/>
      <c r="IL1372" s="533"/>
      <c r="IM1372" s="533"/>
      <c r="IN1372" s="533"/>
      <c r="IO1372" s="533"/>
      <c r="IP1372" s="533"/>
      <c r="IQ1372" s="533"/>
      <c r="IR1372" s="533"/>
      <c r="IS1372" s="533"/>
      <c r="IT1372" s="533"/>
      <c r="IU1372" s="533"/>
      <c r="IV1372" s="533"/>
      <c r="IW1372" s="533"/>
      <c r="IX1372" s="533"/>
      <c r="IY1372" s="533"/>
      <c r="IZ1372" s="533"/>
      <c r="JA1372" s="533"/>
      <c r="JB1372" s="533"/>
      <c r="JC1372" s="533"/>
      <c r="JD1372" s="533"/>
      <c r="JE1372" s="533"/>
      <c r="JF1372" s="533"/>
      <c r="JG1372" s="533"/>
      <c r="JH1372" s="533"/>
    </row>
    <row r="1373" spans="1:268" s="3" customFormat="1" ht="54.75" customHeight="1" x14ac:dyDescent="0.25">
      <c r="A1373" s="173" t="s">
        <v>3392</v>
      </c>
      <c r="B1373" s="173" t="s">
        <v>8727</v>
      </c>
      <c r="C1373" s="173">
        <v>11120100</v>
      </c>
      <c r="D1373" s="174">
        <v>43719</v>
      </c>
      <c r="E1373" s="174">
        <v>43719</v>
      </c>
      <c r="F1373" s="174">
        <v>45546</v>
      </c>
      <c r="G1373" s="173"/>
      <c r="H1373" s="173" t="s">
        <v>489</v>
      </c>
      <c r="I1373" s="173"/>
      <c r="J1373" s="173" t="s">
        <v>8203</v>
      </c>
      <c r="K1373" s="173" t="s">
        <v>73</v>
      </c>
      <c r="L1373" s="173" t="s">
        <v>8736</v>
      </c>
      <c r="M1373" s="173" t="s">
        <v>89</v>
      </c>
      <c r="N1373" s="173" t="s">
        <v>89</v>
      </c>
      <c r="O1373" s="173" t="s">
        <v>72</v>
      </c>
      <c r="P1373" s="175" t="s">
        <v>8728</v>
      </c>
      <c r="Q1373" s="173" t="s">
        <v>8729</v>
      </c>
      <c r="R1373" s="173" t="s">
        <v>89</v>
      </c>
      <c r="S1373" s="173" t="s">
        <v>89</v>
      </c>
      <c r="T1373" s="173" t="s">
        <v>72</v>
      </c>
      <c r="U1373" s="175" t="s">
        <v>8728</v>
      </c>
      <c r="V1373" s="173" t="s">
        <v>8737</v>
      </c>
      <c r="W1373" s="173" t="s">
        <v>2712</v>
      </c>
      <c r="X1373" s="173"/>
      <c r="Y1373" s="173"/>
      <c r="Z1373" s="176" t="s">
        <v>1311</v>
      </c>
      <c r="AA1373" s="173" t="s">
        <v>341</v>
      </c>
      <c r="AB1373" s="173">
        <v>10.74</v>
      </c>
      <c r="AC1373" s="173">
        <v>25.5</v>
      </c>
      <c r="AD1373" s="173">
        <v>329800</v>
      </c>
      <c r="AE1373" s="173"/>
      <c r="AF1373" s="173"/>
      <c r="AG1373" s="173"/>
      <c r="AH1373" s="173"/>
      <c r="AI1373" s="173"/>
      <c r="AJ1373" s="173">
        <v>329800</v>
      </c>
      <c r="AK1373" s="173"/>
      <c r="AL1373" s="173"/>
      <c r="AM1373" s="173"/>
      <c r="AN1373" s="173"/>
      <c r="AO1373" s="173">
        <v>1074</v>
      </c>
      <c r="AP1373" s="173"/>
      <c r="AQ1373" s="173"/>
      <c r="AR1373" s="173"/>
      <c r="AS1373" s="173" t="s">
        <v>468</v>
      </c>
      <c r="AT1373" s="173"/>
      <c r="AU1373" s="173"/>
      <c r="AV1373" s="173">
        <v>72.44</v>
      </c>
      <c r="AW1373" s="173" t="s">
        <v>8730</v>
      </c>
      <c r="AX1373" s="173" t="s">
        <v>8731</v>
      </c>
      <c r="AY1373" s="173">
        <v>43</v>
      </c>
      <c r="AZ1373" s="173">
        <v>17</v>
      </c>
      <c r="BA1373" s="173">
        <v>17.489999999999998</v>
      </c>
      <c r="BB1373" s="173">
        <v>25</v>
      </c>
      <c r="BC1373" s="173">
        <v>1</v>
      </c>
      <c r="BD1373" s="173">
        <v>42.58</v>
      </c>
      <c r="BE1373" s="173">
        <f t="shared" si="284"/>
        <v>43.288191666666663</v>
      </c>
      <c r="BF1373" s="173">
        <f t="shared" si="285"/>
        <v>25.028494444444444</v>
      </c>
      <c r="BG1373" s="173" t="s">
        <v>38</v>
      </c>
      <c r="BH1373" s="173"/>
      <c r="BI1373" s="173"/>
      <c r="BJ1373" s="174"/>
      <c r="BK1373" s="173"/>
      <c r="BL1373" s="174"/>
      <c r="BM1373" s="173"/>
      <c r="BN1373" s="173"/>
      <c r="BO1373" s="173"/>
      <c r="BP1373" s="173"/>
      <c r="BQ1373" s="173"/>
      <c r="BR1373" s="173"/>
      <c r="BS1373" s="173"/>
      <c r="BT1373" s="533"/>
      <c r="BU1373" s="533"/>
      <c r="BV1373" s="533"/>
      <c r="BW1373" s="533"/>
      <c r="BX1373" s="533"/>
      <c r="BY1373" s="533"/>
      <c r="BZ1373" s="533"/>
      <c r="CA1373" s="533"/>
      <c r="CB1373" s="533"/>
      <c r="CC1373" s="533"/>
      <c r="CD1373" s="533"/>
      <c r="CE1373" s="533"/>
      <c r="CF1373" s="533"/>
      <c r="CG1373" s="533"/>
      <c r="CH1373" s="533"/>
      <c r="CI1373" s="533"/>
      <c r="CJ1373" s="533"/>
      <c r="CK1373" s="533"/>
      <c r="CL1373" s="533"/>
      <c r="CM1373" s="533"/>
      <c r="CN1373" s="533"/>
      <c r="CO1373" s="533"/>
      <c r="CP1373" s="533"/>
      <c r="CQ1373" s="533"/>
      <c r="CR1373" s="533"/>
      <c r="CS1373" s="533"/>
      <c r="CT1373" s="533"/>
      <c r="CU1373" s="533"/>
      <c r="CV1373" s="533"/>
      <c r="CW1373" s="533"/>
      <c r="CX1373" s="533"/>
      <c r="CY1373" s="533"/>
      <c r="CZ1373" s="533"/>
      <c r="DA1373" s="533"/>
      <c r="DB1373" s="533"/>
      <c r="DC1373" s="533"/>
      <c r="DD1373" s="533"/>
      <c r="DE1373" s="533"/>
      <c r="DF1373" s="533"/>
      <c r="DG1373" s="533"/>
      <c r="DH1373" s="533"/>
      <c r="DI1373" s="533"/>
      <c r="DJ1373" s="533"/>
      <c r="DK1373" s="533"/>
      <c r="DL1373" s="533"/>
      <c r="DM1373" s="533"/>
      <c r="DN1373" s="533"/>
      <c r="DO1373" s="533"/>
      <c r="DP1373" s="533"/>
      <c r="DQ1373" s="533"/>
      <c r="DR1373" s="533"/>
      <c r="DS1373" s="533"/>
      <c r="DT1373" s="533"/>
      <c r="DU1373" s="533"/>
      <c r="DV1373" s="533"/>
      <c r="DW1373" s="533"/>
      <c r="DX1373" s="533"/>
      <c r="DY1373" s="533"/>
      <c r="DZ1373" s="533"/>
      <c r="EA1373" s="533"/>
      <c r="EB1373" s="533"/>
      <c r="EC1373" s="533"/>
      <c r="ED1373" s="533"/>
      <c r="EE1373" s="533"/>
      <c r="EF1373" s="533"/>
      <c r="EG1373" s="533"/>
      <c r="EH1373" s="533"/>
      <c r="EI1373" s="533"/>
      <c r="EJ1373" s="533"/>
      <c r="EK1373" s="533"/>
      <c r="EL1373" s="533"/>
      <c r="EM1373" s="533"/>
      <c r="EN1373" s="533"/>
      <c r="EO1373" s="533"/>
      <c r="EP1373" s="533"/>
      <c r="EQ1373" s="533"/>
      <c r="ER1373" s="533"/>
      <c r="ES1373" s="533"/>
      <c r="ET1373" s="533"/>
      <c r="EU1373" s="533"/>
      <c r="EV1373" s="533"/>
      <c r="EW1373" s="533"/>
      <c r="EX1373" s="533"/>
      <c r="EY1373" s="533"/>
      <c r="EZ1373" s="533"/>
      <c r="FA1373" s="533"/>
      <c r="FB1373" s="533"/>
      <c r="FC1373" s="533"/>
      <c r="FD1373" s="533"/>
      <c r="FE1373" s="533"/>
      <c r="FF1373" s="533"/>
      <c r="FG1373" s="533"/>
      <c r="FH1373" s="533"/>
      <c r="FI1373" s="533"/>
      <c r="FJ1373" s="533"/>
      <c r="FK1373" s="533"/>
      <c r="FL1373" s="533"/>
      <c r="FM1373" s="533"/>
      <c r="FN1373" s="533"/>
      <c r="FO1373" s="533"/>
      <c r="FP1373" s="533"/>
      <c r="FQ1373" s="533"/>
      <c r="FR1373" s="533"/>
      <c r="FS1373" s="533"/>
      <c r="FT1373" s="533"/>
      <c r="FU1373" s="533"/>
      <c r="FV1373" s="533"/>
      <c r="FW1373" s="533"/>
      <c r="FX1373" s="533"/>
      <c r="FY1373" s="533"/>
      <c r="FZ1373" s="533"/>
      <c r="GA1373" s="533"/>
      <c r="GB1373" s="533"/>
      <c r="GC1373" s="533"/>
      <c r="GD1373" s="533"/>
      <c r="GE1373" s="533"/>
      <c r="GF1373" s="533"/>
      <c r="GG1373" s="533"/>
      <c r="GH1373" s="533"/>
      <c r="GI1373" s="533"/>
      <c r="GJ1373" s="533"/>
      <c r="GK1373" s="533"/>
      <c r="GL1373" s="533"/>
      <c r="GM1373" s="533"/>
      <c r="GN1373" s="533"/>
      <c r="GO1373" s="533"/>
      <c r="GP1373" s="533"/>
      <c r="GQ1373" s="533"/>
      <c r="GR1373" s="533"/>
      <c r="GS1373" s="533"/>
      <c r="GT1373" s="533"/>
      <c r="GU1373" s="533"/>
      <c r="GV1373" s="533"/>
      <c r="GW1373" s="533"/>
      <c r="GX1373" s="533"/>
      <c r="GY1373" s="533"/>
      <c r="GZ1373" s="533"/>
      <c r="HA1373" s="533"/>
      <c r="HB1373" s="533"/>
      <c r="HC1373" s="533"/>
      <c r="HD1373" s="533"/>
      <c r="HE1373" s="533"/>
      <c r="HF1373" s="533"/>
      <c r="HG1373" s="533"/>
      <c r="HH1373" s="533"/>
      <c r="HI1373" s="533"/>
      <c r="HJ1373" s="533"/>
      <c r="HK1373" s="533"/>
      <c r="HL1373" s="533"/>
      <c r="HM1373" s="533"/>
      <c r="HN1373" s="533"/>
      <c r="HO1373" s="533"/>
      <c r="HP1373" s="533"/>
      <c r="HQ1373" s="533"/>
      <c r="HR1373" s="533"/>
      <c r="HS1373" s="533"/>
      <c r="HT1373" s="533"/>
      <c r="HU1373" s="533"/>
      <c r="HV1373" s="533"/>
      <c r="HW1373" s="533"/>
      <c r="HX1373" s="533"/>
      <c r="HY1373" s="533"/>
      <c r="HZ1373" s="533"/>
      <c r="IA1373" s="533"/>
      <c r="IB1373" s="533"/>
      <c r="IC1373" s="533"/>
      <c r="ID1373" s="533"/>
      <c r="IE1373" s="533"/>
      <c r="IF1373" s="533"/>
      <c r="IG1373" s="533"/>
      <c r="IH1373" s="533"/>
      <c r="II1373" s="533"/>
      <c r="IJ1373" s="533"/>
      <c r="IK1373" s="533"/>
      <c r="IL1373" s="533"/>
      <c r="IM1373" s="533"/>
      <c r="IN1373" s="533"/>
      <c r="IO1373" s="533"/>
      <c r="IP1373" s="533"/>
      <c r="IQ1373" s="533"/>
      <c r="IR1373" s="533"/>
      <c r="IS1373" s="533"/>
      <c r="IT1373" s="533"/>
      <c r="IU1373" s="533"/>
      <c r="IV1373" s="533"/>
      <c r="IW1373" s="533"/>
      <c r="IX1373" s="533"/>
      <c r="IY1373" s="533"/>
      <c r="IZ1373" s="533"/>
      <c r="JA1373" s="533"/>
      <c r="JB1373" s="533"/>
      <c r="JC1373" s="533"/>
      <c r="JD1373" s="533"/>
      <c r="JE1373" s="533"/>
      <c r="JF1373" s="533"/>
      <c r="JG1373" s="533"/>
      <c r="JH1373" s="533"/>
    </row>
    <row r="1374" spans="1:268" s="3" customFormat="1" ht="54.75" customHeight="1" thickBot="1" x14ac:dyDescent="0.3">
      <c r="A1374" s="178"/>
      <c r="B1374" s="178" t="s">
        <v>8727</v>
      </c>
      <c r="C1374" s="178">
        <v>11120100</v>
      </c>
      <c r="D1374" s="179">
        <v>43719</v>
      </c>
      <c r="E1374" s="179">
        <v>43719</v>
      </c>
      <c r="F1374" s="179">
        <v>45546</v>
      </c>
      <c r="G1374" s="178"/>
      <c r="H1374" s="178" t="s">
        <v>489</v>
      </c>
      <c r="I1374" s="178"/>
      <c r="J1374" s="178" t="s">
        <v>8203</v>
      </c>
      <c r="K1374" s="178" t="s">
        <v>73</v>
      </c>
      <c r="L1374" s="178" t="s">
        <v>8736</v>
      </c>
      <c r="M1374" s="178" t="s">
        <v>89</v>
      </c>
      <c r="N1374" s="178" t="s">
        <v>89</v>
      </c>
      <c r="O1374" s="178" t="s">
        <v>72</v>
      </c>
      <c r="P1374" s="180" t="s">
        <v>8728</v>
      </c>
      <c r="Q1374" s="178" t="s">
        <v>8729</v>
      </c>
      <c r="R1374" s="178" t="s">
        <v>89</v>
      </c>
      <c r="S1374" s="178" t="s">
        <v>89</v>
      </c>
      <c r="T1374" s="178" t="s">
        <v>72</v>
      </c>
      <c r="U1374" s="180" t="s">
        <v>8728</v>
      </c>
      <c r="V1374" s="178" t="s">
        <v>8729</v>
      </c>
      <c r="W1374" s="178" t="s">
        <v>8732</v>
      </c>
      <c r="X1374" s="178"/>
      <c r="Y1374" s="178"/>
      <c r="Z1374" s="181" t="s">
        <v>1311</v>
      </c>
      <c r="AA1374" s="178" t="s">
        <v>7848</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8733</v>
      </c>
      <c r="AT1374" s="178"/>
      <c r="AU1374" s="178"/>
      <c r="AV1374" s="178"/>
      <c r="AW1374" s="178" t="s">
        <v>8734</v>
      </c>
      <c r="AX1374" s="178" t="s">
        <v>8735</v>
      </c>
      <c r="AY1374" s="178">
        <v>43</v>
      </c>
      <c r="AZ1374" s="178">
        <v>17</v>
      </c>
      <c r="BA1374" s="178">
        <v>1.43</v>
      </c>
      <c r="BB1374" s="178">
        <v>25</v>
      </c>
      <c r="BC1374" s="178">
        <v>1</v>
      </c>
      <c r="BD1374" s="178">
        <v>20.56</v>
      </c>
      <c r="BE1374" s="178">
        <f t="shared" si="284"/>
        <v>43.28373055555555</v>
      </c>
      <c r="BF1374" s="180">
        <f t="shared" si="285"/>
        <v>25.022377777777777</v>
      </c>
      <c r="BG1374" s="178" t="s">
        <v>38</v>
      </c>
      <c r="BH1374" s="178"/>
      <c r="BI1374" s="178"/>
      <c r="BJ1374" s="179"/>
      <c r="BK1374" s="178"/>
      <c r="BL1374" s="179"/>
      <c r="BM1374" s="178"/>
      <c r="BN1374" s="178"/>
      <c r="BO1374" s="178"/>
      <c r="BP1374" s="178"/>
      <c r="BQ1374" s="178"/>
      <c r="BR1374" s="178"/>
      <c r="BS1374" s="178"/>
      <c r="BT1374" s="533"/>
      <c r="BU1374" s="533"/>
      <c r="BV1374" s="533"/>
      <c r="BW1374" s="533"/>
      <c r="BX1374" s="533"/>
      <c r="BY1374" s="533"/>
      <c r="BZ1374" s="533"/>
      <c r="CA1374" s="533"/>
      <c r="CB1374" s="533"/>
      <c r="CC1374" s="533"/>
      <c r="CD1374" s="533"/>
      <c r="CE1374" s="533"/>
      <c r="CF1374" s="533"/>
      <c r="CG1374" s="533"/>
      <c r="CH1374" s="533"/>
      <c r="CI1374" s="533"/>
      <c r="CJ1374" s="533"/>
      <c r="CK1374" s="533"/>
      <c r="CL1374" s="533"/>
      <c r="CM1374" s="533"/>
      <c r="CN1374" s="533"/>
      <c r="CO1374" s="533"/>
      <c r="CP1374" s="533"/>
      <c r="CQ1374" s="533"/>
      <c r="CR1374" s="533"/>
      <c r="CS1374" s="533"/>
      <c r="CT1374" s="533"/>
      <c r="CU1374" s="533"/>
      <c r="CV1374" s="533"/>
      <c r="CW1374" s="533"/>
      <c r="CX1374" s="533"/>
      <c r="CY1374" s="533"/>
      <c r="CZ1374" s="533"/>
      <c r="DA1374" s="533"/>
      <c r="DB1374" s="533"/>
      <c r="DC1374" s="533"/>
      <c r="DD1374" s="533"/>
      <c r="DE1374" s="533"/>
      <c r="DF1374" s="533"/>
      <c r="DG1374" s="533"/>
      <c r="DH1374" s="533"/>
      <c r="DI1374" s="533"/>
      <c r="DJ1374" s="533"/>
      <c r="DK1374" s="533"/>
      <c r="DL1374" s="533"/>
      <c r="DM1374" s="533"/>
      <c r="DN1374" s="533"/>
      <c r="DO1374" s="533"/>
      <c r="DP1374" s="533"/>
      <c r="DQ1374" s="533"/>
      <c r="DR1374" s="533"/>
      <c r="DS1374" s="533"/>
      <c r="DT1374" s="533"/>
      <c r="DU1374" s="533"/>
      <c r="DV1374" s="533"/>
      <c r="DW1374" s="533"/>
      <c r="DX1374" s="533"/>
      <c r="DY1374" s="533"/>
      <c r="DZ1374" s="533"/>
      <c r="EA1374" s="533"/>
      <c r="EB1374" s="533"/>
      <c r="EC1374" s="533"/>
      <c r="ED1374" s="533"/>
      <c r="EE1374" s="533"/>
      <c r="EF1374" s="533"/>
      <c r="EG1374" s="533"/>
      <c r="EH1374" s="533"/>
      <c r="EI1374" s="533"/>
      <c r="EJ1374" s="533"/>
      <c r="EK1374" s="533"/>
      <c r="EL1374" s="533"/>
      <c r="EM1374" s="533"/>
      <c r="EN1374" s="533"/>
      <c r="EO1374" s="533"/>
      <c r="EP1374" s="533"/>
      <c r="EQ1374" s="533"/>
      <c r="ER1374" s="533"/>
      <c r="ES1374" s="533"/>
      <c r="ET1374" s="533"/>
      <c r="EU1374" s="533"/>
      <c r="EV1374" s="533"/>
      <c r="EW1374" s="533"/>
      <c r="EX1374" s="533"/>
      <c r="EY1374" s="533"/>
      <c r="EZ1374" s="533"/>
      <c r="FA1374" s="533"/>
      <c r="FB1374" s="533"/>
      <c r="FC1374" s="533"/>
      <c r="FD1374" s="533"/>
      <c r="FE1374" s="533"/>
      <c r="FF1374" s="533"/>
      <c r="FG1374" s="533"/>
      <c r="FH1374" s="533"/>
      <c r="FI1374" s="533"/>
      <c r="FJ1374" s="533"/>
      <c r="FK1374" s="533"/>
      <c r="FL1374" s="533"/>
      <c r="FM1374" s="533"/>
      <c r="FN1374" s="533"/>
      <c r="FO1374" s="533"/>
      <c r="FP1374" s="533"/>
      <c r="FQ1374" s="533"/>
      <c r="FR1374" s="533"/>
      <c r="FS1374" s="533"/>
      <c r="FT1374" s="533"/>
      <c r="FU1374" s="533"/>
      <c r="FV1374" s="533"/>
      <c r="FW1374" s="533"/>
      <c r="FX1374" s="533"/>
      <c r="FY1374" s="533"/>
      <c r="FZ1374" s="533"/>
      <c r="GA1374" s="533"/>
      <c r="GB1374" s="533"/>
      <c r="GC1374" s="533"/>
      <c r="GD1374" s="533"/>
      <c r="GE1374" s="533"/>
      <c r="GF1374" s="533"/>
      <c r="GG1374" s="533"/>
      <c r="GH1374" s="533"/>
      <c r="GI1374" s="533"/>
      <c r="GJ1374" s="533"/>
      <c r="GK1374" s="533"/>
      <c r="GL1374" s="533"/>
      <c r="GM1374" s="533"/>
      <c r="GN1374" s="533"/>
      <c r="GO1374" s="533"/>
      <c r="GP1374" s="533"/>
      <c r="GQ1374" s="533"/>
      <c r="GR1374" s="533"/>
      <c r="GS1374" s="533"/>
      <c r="GT1374" s="533"/>
      <c r="GU1374" s="533"/>
      <c r="GV1374" s="533"/>
      <c r="GW1374" s="533"/>
      <c r="GX1374" s="533"/>
      <c r="GY1374" s="533"/>
      <c r="GZ1374" s="533"/>
      <c r="HA1374" s="533"/>
      <c r="HB1374" s="533"/>
      <c r="HC1374" s="533"/>
      <c r="HD1374" s="533"/>
      <c r="HE1374" s="533"/>
      <c r="HF1374" s="533"/>
      <c r="HG1374" s="533"/>
      <c r="HH1374" s="533"/>
      <c r="HI1374" s="533"/>
      <c r="HJ1374" s="533"/>
      <c r="HK1374" s="533"/>
      <c r="HL1374" s="533"/>
      <c r="HM1374" s="533"/>
      <c r="HN1374" s="533"/>
      <c r="HO1374" s="533"/>
      <c r="HP1374" s="533"/>
      <c r="HQ1374" s="533"/>
      <c r="HR1374" s="533"/>
      <c r="HS1374" s="533"/>
      <c r="HT1374" s="533"/>
      <c r="HU1374" s="533"/>
      <c r="HV1374" s="533"/>
      <c r="HW1374" s="533"/>
      <c r="HX1374" s="533"/>
      <c r="HY1374" s="533"/>
      <c r="HZ1374" s="533"/>
      <c r="IA1374" s="533"/>
      <c r="IB1374" s="533"/>
      <c r="IC1374" s="533"/>
      <c r="ID1374" s="533"/>
      <c r="IE1374" s="533"/>
      <c r="IF1374" s="533"/>
      <c r="IG1374" s="533"/>
      <c r="IH1374" s="533"/>
      <c r="II1374" s="533"/>
      <c r="IJ1374" s="533"/>
      <c r="IK1374" s="533"/>
      <c r="IL1374" s="533"/>
      <c r="IM1374" s="533"/>
      <c r="IN1374" s="533"/>
      <c r="IO1374" s="533"/>
      <c r="IP1374" s="533"/>
      <c r="IQ1374" s="533"/>
      <c r="IR1374" s="533"/>
      <c r="IS1374" s="533"/>
      <c r="IT1374" s="533"/>
      <c r="IU1374" s="533"/>
      <c r="IV1374" s="533"/>
      <c r="IW1374" s="533"/>
      <c r="IX1374" s="533"/>
      <c r="IY1374" s="533"/>
      <c r="IZ1374" s="533"/>
      <c r="JA1374" s="533"/>
      <c r="JB1374" s="533"/>
      <c r="JC1374" s="533"/>
      <c r="JD1374" s="533"/>
      <c r="JE1374" s="533"/>
      <c r="JF1374" s="533"/>
      <c r="JG1374" s="533"/>
      <c r="JH1374" s="533"/>
    </row>
    <row r="1375" spans="1:268" s="3" customFormat="1" ht="54.75" customHeight="1" x14ac:dyDescent="0.25">
      <c r="A1375" s="173" t="s">
        <v>3392</v>
      </c>
      <c r="B1375" s="173" t="s">
        <v>8727</v>
      </c>
      <c r="C1375" s="173">
        <v>11120101</v>
      </c>
      <c r="D1375" s="174">
        <v>43720</v>
      </c>
      <c r="E1375" s="174">
        <v>43720</v>
      </c>
      <c r="F1375" s="174">
        <v>45547</v>
      </c>
      <c r="G1375" s="173"/>
      <c r="H1375" s="173" t="s">
        <v>489</v>
      </c>
      <c r="I1375" s="173"/>
      <c r="J1375" s="173" t="s">
        <v>8203</v>
      </c>
      <c r="K1375" s="173" t="s">
        <v>73</v>
      </c>
      <c r="L1375" s="173" t="s">
        <v>8736</v>
      </c>
      <c r="M1375" s="173" t="s">
        <v>89</v>
      </c>
      <c r="N1375" s="173" t="s">
        <v>89</v>
      </c>
      <c r="O1375" s="173" t="s">
        <v>72</v>
      </c>
      <c r="P1375" s="175" t="s">
        <v>8728</v>
      </c>
      <c r="Q1375" s="173" t="s">
        <v>8729</v>
      </c>
      <c r="R1375" s="173" t="s">
        <v>89</v>
      </c>
      <c r="S1375" s="173" t="s">
        <v>89</v>
      </c>
      <c r="T1375" s="173" t="s">
        <v>72</v>
      </c>
      <c r="U1375" s="175" t="s">
        <v>8728</v>
      </c>
      <c r="V1375" s="173" t="s">
        <v>8738</v>
      </c>
      <c r="W1375" s="173" t="s">
        <v>2712</v>
      </c>
      <c r="X1375" s="173"/>
      <c r="Y1375" s="173"/>
      <c r="Z1375" s="176" t="s">
        <v>1311</v>
      </c>
      <c r="AA1375" s="173" t="s">
        <v>341</v>
      </c>
      <c r="AB1375" s="173">
        <v>10.74</v>
      </c>
      <c r="AC1375" s="173">
        <v>17</v>
      </c>
      <c r="AD1375" s="173">
        <v>221000</v>
      </c>
      <c r="AE1375" s="173"/>
      <c r="AF1375" s="173"/>
      <c r="AG1375" s="173"/>
      <c r="AH1375" s="173"/>
      <c r="AI1375" s="173"/>
      <c r="AJ1375" s="173">
        <v>221000</v>
      </c>
      <c r="AK1375" s="173"/>
      <c r="AL1375" s="173"/>
      <c r="AM1375" s="173"/>
      <c r="AN1375" s="173"/>
      <c r="AO1375" s="173">
        <v>1074</v>
      </c>
      <c r="AP1375" s="173"/>
      <c r="AQ1375" s="173"/>
      <c r="AR1375" s="173"/>
      <c r="AS1375" s="173" t="s">
        <v>468</v>
      </c>
      <c r="AT1375" s="173"/>
      <c r="AU1375" s="173"/>
      <c r="AV1375" s="173">
        <v>71.86</v>
      </c>
      <c r="AW1375" s="173" t="s">
        <v>8739</v>
      </c>
      <c r="AX1375" s="173" t="s">
        <v>8740</v>
      </c>
      <c r="AY1375" s="173">
        <v>43</v>
      </c>
      <c r="AZ1375" s="173">
        <v>17</v>
      </c>
      <c r="BA1375" s="173">
        <v>28.83</v>
      </c>
      <c r="BB1375" s="173">
        <v>25</v>
      </c>
      <c r="BC1375" s="173">
        <v>3</v>
      </c>
      <c r="BD1375" s="173">
        <v>2.0699999999999998</v>
      </c>
      <c r="BE1375" s="173">
        <f t="shared" si="284"/>
        <v>43.291341666666668</v>
      </c>
      <c r="BF1375" s="173">
        <f t="shared" si="285"/>
        <v>25.050575000000002</v>
      </c>
      <c r="BG1375" s="173" t="s">
        <v>38</v>
      </c>
      <c r="BH1375" s="173"/>
      <c r="BI1375" s="173"/>
      <c r="BJ1375" s="174"/>
      <c r="BK1375" s="173"/>
      <c r="BL1375" s="174"/>
      <c r="BM1375" s="173"/>
      <c r="BN1375" s="173"/>
      <c r="BO1375" s="173"/>
      <c r="BP1375" s="173"/>
      <c r="BQ1375" s="173"/>
      <c r="BR1375" s="173"/>
      <c r="BS1375" s="173"/>
      <c r="BT1375" s="533"/>
      <c r="BU1375" s="533"/>
      <c r="BV1375" s="533"/>
      <c r="BW1375" s="533"/>
      <c r="BX1375" s="533"/>
      <c r="BY1375" s="533"/>
      <c r="BZ1375" s="533"/>
      <c r="CA1375" s="533"/>
      <c r="CB1375" s="533"/>
      <c r="CC1375" s="533"/>
      <c r="CD1375" s="533"/>
      <c r="CE1375" s="533"/>
      <c r="CF1375" s="533"/>
      <c r="CG1375" s="533"/>
      <c r="CH1375" s="533"/>
      <c r="CI1375" s="533"/>
      <c r="CJ1375" s="533"/>
      <c r="CK1375" s="533"/>
      <c r="CL1375" s="533"/>
      <c r="CM1375" s="533"/>
      <c r="CN1375" s="533"/>
      <c r="CO1375" s="533"/>
      <c r="CP1375" s="533"/>
      <c r="CQ1375" s="533"/>
      <c r="CR1375" s="533"/>
      <c r="CS1375" s="533"/>
      <c r="CT1375" s="533"/>
      <c r="CU1375" s="533"/>
      <c r="CV1375" s="533"/>
      <c r="CW1375" s="533"/>
      <c r="CX1375" s="533"/>
      <c r="CY1375" s="533"/>
      <c r="CZ1375" s="533"/>
      <c r="DA1375" s="533"/>
      <c r="DB1375" s="533"/>
      <c r="DC1375" s="533"/>
      <c r="DD1375" s="533"/>
      <c r="DE1375" s="533"/>
      <c r="DF1375" s="533"/>
      <c r="DG1375" s="533"/>
      <c r="DH1375" s="533"/>
      <c r="DI1375" s="533"/>
      <c r="DJ1375" s="533"/>
      <c r="DK1375" s="533"/>
      <c r="DL1375" s="533"/>
      <c r="DM1375" s="533"/>
      <c r="DN1375" s="533"/>
      <c r="DO1375" s="533"/>
      <c r="DP1375" s="533"/>
      <c r="DQ1375" s="533"/>
      <c r="DR1375" s="533"/>
      <c r="DS1375" s="533"/>
      <c r="DT1375" s="533"/>
      <c r="DU1375" s="533"/>
      <c r="DV1375" s="533"/>
      <c r="DW1375" s="533"/>
      <c r="DX1375" s="533"/>
      <c r="DY1375" s="533"/>
      <c r="DZ1375" s="533"/>
      <c r="EA1375" s="533"/>
      <c r="EB1375" s="533"/>
      <c r="EC1375" s="533"/>
      <c r="ED1375" s="533"/>
      <c r="EE1375" s="533"/>
      <c r="EF1375" s="533"/>
      <c r="EG1375" s="533"/>
      <c r="EH1375" s="533"/>
      <c r="EI1375" s="533"/>
      <c r="EJ1375" s="533"/>
      <c r="EK1375" s="533"/>
      <c r="EL1375" s="533"/>
      <c r="EM1375" s="533"/>
      <c r="EN1375" s="533"/>
      <c r="EO1375" s="533"/>
      <c r="EP1375" s="533"/>
      <c r="EQ1375" s="533"/>
      <c r="ER1375" s="533"/>
      <c r="ES1375" s="533"/>
      <c r="ET1375" s="533"/>
      <c r="EU1375" s="533"/>
      <c r="EV1375" s="533"/>
      <c r="EW1375" s="533"/>
      <c r="EX1375" s="533"/>
      <c r="EY1375" s="533"/>
      <c r="EZ1375" s="533"/>
      <c r="FA1375" s="533"/>
      <c r="FB1375" s="533"/>
      <c r="FC1375" s="533"/>
      <c r="FD1375" s="533"/>
      <c r="FE1375" s="533"/>
      <c r="FF1375" s="533"/>
      <c r="FG1375" s="533"/>
      <c r="FH1375" s="533"/>
      <c r="FI1375" s="533"/>
      <c r="FJ1375" s="533"/>
      <c r="FK1375" s="533"/>
      <c r="FL1375" s="533"/>
      <c r="FM1375" s="533"/>
      <c r="FN1375" s="533"/>
      <c r="FO1375" s="533"/>
      <c r="FP1375" s="533"/>
      <c r="FQ1375" s="533"/>
      <c r="FR1375" s="533"/>
      <c r="FS1375" s="533"/>
      <c r="FT1375" s="533"/>
      <c r="FU1375" s="533"/>
      <c r="FV1375" s="533"/>
      <c r="FW1375" s="533"/>
      <c r="FX1375" s="533"/>
      <c r="FY1375" s="533"/>
      <c r="FZ1375" s="533"/>
      <c r="GA1375" s="533"/>
      <c r="GB1375" s="533"/>
      <c r="GC1375" s="533"/>
      <c r="GD1375" s="533"/>
      <c r="GE1375" s="533"/>
      <c r="GF1375" s="533"/>
      <c r="GG1375" s="533"/>
      <c r="GH1375" s="533"/>
      <c r="GI1375" s="533"/>
      <c r="GJ1375" s="533"/>
      <c r="GK1375" s="533"/>
      <c r="GL1375" s="533"/>
      <c r="GM1375" s="533"/>
      <c r="GN1375" s="533"/>
      <c r="GO1375" s="533"/>
      <c r="GP1375" s="533"/>
      <c r="GQ1375" s="533"/>
      <c r="GR1375" s="533"/>
      <c r="GS1375" s="533"/>
      <c r="GT1375" s="533"/>
      <c r="GU1375" s="533"/>
      <c r="GV1375" s="533"/>
      <c r="GW1375" s="533"/>
      <c r="GX1375" s="533"/>
      <c r="GY1375" s="533"/>
      <c r="GZ1375" s="533"/>
      <c r="HA1375" s="533"/>
      <c r="HB1375" s="533"/>
      <c r="HC1375" s="533"/>
      <c r="HD1375" s="533"/>
      <c r="HE1375" s="533"/>
      <c r="HF1375" s="533"/>
      <c r="HG1375" s="533"/>
      <c r="HH1375" s="533"/>
      <c r="HI1375" s="533"/>
      <c r="HJ1375" s="533"/>
      <c r="HK1375" s="533"/>
      <c r="HL1375" s="533"/>
      <c r="HM1375" s="533"/>
      <c r="HN1375" s="533"/>
      <c r="HO1375" s="533"/>
      <c r="HP1375" s="533"/>
      <c r="HQ1375" s="533"/>
      <c r="HR1375" s="533"/>
      <c r="HS1375" s="533"/>
      <c r="HT1375" s="533"/>
      <c r="HU1375" s="533"/>
      <c r="HV1375" s="533"/>
      <c r="HW1375" s="533"/>
      <c r="HX1375" s="533"/>
      <c r="HY1375" s="533"/>
      <c r="HZ1375" s="533"/>
      <c r="IA1375" s="533"/>
      <c r="IB1375" s="533"/>
      <c r="IC1375" s="533"/>
      <c r="ID1375" s="533"/>
      <c r="IE1375" s="533"/>
      <c r="IF1375" s="533"/>
      <c r="IG1375" s="533"/>
      <c r="IH1375" s="533"/>
      <c r="II1375" s="533"/>
      <c r="IJ1375" s="533"/>
      <c r="IK1375" s="533"/>
      <c r="IL1375" s="533"/>
      <c r="IM1375" s="533"/>
      <c r="IN1375" s="533"/>
      <c r="IO1375" s="533"/>
      <c r="IP1375" s="533"/>
      <c r="IQ1375" s="533"/>
      <c r="IR1375" s="533"/>
      <c r="IS1375" s="533"/>
      <c r="IT1375" s="533"/>
      <c r="IU1375" s="533"/>
      <c r="IV1375" s="533"/>
      <c r="IW1375" s="533"/>
      <c r="IX1375" s="533"/>
      <c r="IY1375" s="533"/>
      <c r="IZ1375" s="533"/>
      <c r="JA1375" s="533"/>
      <c r="JB1375" s="533"/>
      <c r="JC1375" s="533"/>
      <c r="JD1375" s="533"/>
      <c r="JE1375" s="533"/>
      <c r="JF1375" s="533"/>
      <c r="JG1375" s="533"/>
      <c r="JH1375" s="533"/>
    </row>
    <row r="1376" spans="1:268" s="3" customFormat="1" ht="54.75" customHeight="1" thickBot="1" x14ac:dyDescent="0.3">
      <c r="A1376" s="178"/>
      <c r="B1376" s="178" t="s">
        <v>8727</v>
      </c>
      <c r="C1376" s="178">
        <v>11120101</v>
      </c>
      <c r="D1376" s="179">
        <v>43720</v>
      </c>
      <c r="E1376" s="179">
        <v>43720</v>
      </c>
      <c r="F1376" s="179">
        <v>45547</v>
      </c>
      <c r="G1376" s="178"/>
      <c r="H1376" s="178" t="s">
        <v>489</v>
      </c>
      <c r="I1376" s="178"/>
      <c r="J1376" s="178" t="s">
        <v>8203</v>
      </c>
      <c r="K1376" s="178" t="s">
        <v>73</v>
      </c>
      <c r="L1376" s="178" t="s">
        <v>8736</v>
      </c>
      <c r="M1376" s="178" t="s">
        <v>89</v>
      </c>
      <c r="N1376" s="178" t="s">
        <v>89</v>
      </c>
      <c r="O1376" s="178" t="s">
        <v>72</v>
      </c>
      <c r="P1376" s="180" t="s">
        <v>8728</v>
      </c>
      <c r="Q1376" s="178" t="s">
        <v>8729</v>
      </c>
      <c r="R1376" s="178" t="s">
        <v>89</v>
      </c>
      <c r="S1376" s="178" t="s">
        <v>89</v>
      </c>
      <c r="T1376" s="178" t="s">
        <v>72</v>
      </c>
      <c r="U1376" s="180" t="s">
        <v>8728</v>
      </c>
      <c r="V1376" s="178" t="s">
        <v>8729</v>
      </c>
      <c r="W1376" s="178" t="s">
        <v>8732</v>
      </c>
      <c r="X1376" s="178"/>
      <c r="Y1376" s="178"/>
      <c r="Z1376" s="181" t="s">
        <v>1311</v>
      </c>
      <c r="AA1376" s="178" t="s">
        <v>7848</v>
      </c>
      <c r="AB1376" s="178"/>
      <c r="AC1376" s="178"/>
      <c r="AD1376" s="178"/>
      <c r="AE1376" s="178"/>
      <c r="AF1376" s="178"/>
      <c r="AG1376" s="178"/>
      <c r="AH1376" s="178"/>
      <c r="AI1376" s="178"/>
      <c r="AJ1376" s="178"/>
      <c r="AK1376" s="178"/>
      <c r="AL1376" s="178"/>
      <c r="AM1376" s="178"/>
      <c r="AN1376" s="178"/>
      <c r="AO1376" s="178"/>
      <c r="AP1376" s="178"/>
      <c r="AQ1376" s="178"/>
      <c r="AR1376" s="178"/>
      <c r="AS1376" s="178" t="s">
        <v>8733</v>
      </c>
      <c r="AT1376" s="178"/>
      <c r="AU1376" s="178"/>
      <c r="AV1376" s="178"/>
      <c r="AW1376" s="178" t="s">
        <v>8741</v>
      </c>
      <c r="AX1376" s="178" t="s">
        <v>8742</v>
      </c>
      <c r="AY1376" s="178">
        <v>43</v>
      </c>
      <c r="AZ1376" s="178">
        <v>17</v>
      </c>
      <c r="BA1376" s="178">
        <v>27.68</v>
      </c>
      <c r="BB1376" s="178">
        <v>25</v>
      </c>
      <c r="BC1376" s="178">
        <v>2</v>
      </c>
      <c r="BD1376" s="178">
        <v>25.89</v>
      </c>
      <c r="BE1376" s="178">
        <f t="shared" si="284"/>
        <v>43.291022222222217</v>
      </c>
      <c r="BF1376" s="180">
        <f t="shared" si="285"/>
        <v>25.040525000000002</v>
      </c>
      <c r="BG1376" s="178" t="s">
        <v>38</v>
      </c>
      <c r="BH1376" s="178"/>
      <c r="BI1376" s="178"/>
      <c r="BJ1376" s="179"/>
      <c r="BK1376" s="178"/>
      <c r="BL1376" s="179"/>
      <c r="BM1376" s="178"/>
      <c r="BN1376" s="178"/>
      <c r="BO1376" s="178"/>
      <c r="BP1376" s="178"/>
      <c r="BQ1376" s="178"/>
      <c r="BR1376" s="178"/>
      <c r="BS1376" s="178"/>
      <c r="BT1376" s="533"/>
      <c r="BU1376" s="533"/>
      <c r="BV1376" s="533"/>
      <c r="BW1376" s="533"/>
      <c r="BX1376" s="533"/>
      <c r="BY1376" s="533"/>
      <c r="BZ1376" s="533"/>
      <c r="CA1376" s="533"/>
      <c r="CB1376" s="533"/>
      <c r="CC1376" s="533"/>
      <c r="CD1376" s="533"/>
      <c r="CE1376" s="533"/>
      <c r="CF1376" s="533"/>
      <c r="CG1376" s="533"/>
      <c r="CH1376" s="533"/>
      <c r="CI1376" s="533"/>
      <c r="CJ1376" s="533"/>
      <c r="CK1376" s="533"/>
      <c r="CL1376" s="533"/>
      <c r="CM1376" s="533"/>
      <c r="CN1376" s="533"/>
      <c r="CO1376" s="533"/>
      <c r="CP1376" s="533"/>
      <c r="CQ1376" s="533"/>
      <c r="CR1376" s="533"/>
      <c r="CS1376" s="533"/>
      <c r="CT1376" s="533"/>
      <c r="CU1376" s="533"/>
      <c r="CV1376" s="533"/>
      <c r="CW1376" s="533"/>
      <c r="CX1376" s="533"/>
      <c r="CY1376" s="533"/>
      <c r="CZ1376" s="533"/>
      <c r="DA1376" s="533"/>
      <c r="DB1376" s="533"/>
      <c r="DC1376" s="533"/>
      <c r="DD1376" s="533"/>
      <c r="DE1376" s="533"/>
      <c r="DF1376" s="533"/>
      <c r="DG1376" s="533"/>
      <c r="DH1376" s="533"/>
      <c r="DI1376" s="533"/>
      <c r="DJ1376" s="533"/>
      <c r="DK1376" s="533"/>
      <c r="DL1376" s="533"/>
      <c r="DM1376" s="533"/>
      <c r="DN1376" s="533"/>
      <c r="DO1376" s="533"/>
      <c r="DP1376" s="533"/>
      <c r="DQ1376" s="533"/>
      <c r="DR1376" s="533"/>
      <c r="DS1376" s="533"/>
      <c r="DT1376" s="533"/>
      <c r="DU1376" s="533"/>
      <c r="DV1376" s="533"/>
      <c r="DW1376" s="533"/>
      <c r="DX1376" s="533"/>
      <c r="DY1376" s="533"/>
      <c r="DZ1376" s="533"/>
      <c r="EA1376" s="533"/>
      <c r="EB1376" s="533"/>
      <c r="EC1376" s="533"/>
      <c r="ED1376" s="533"/>
      <c r="EE1376" s="533"/>
      <c r="EF1376" s="533"/>
      <c r="EG1376" s="533"/>
      <c r="EH1376" s="533"/>
      <c r="EI1376" s="533"/>
      <c r="EJ1376" s="533"/>
      <c r="EK1376" s="533"/>
      <c r="EL1376" s="533"/>
      <c r="EM1376" s="533"/>
      <c r="EN1376" s="533"/>
      <c r="EO1376" s="533"/>
      <c r="EP1376" s="533"/>
      <c r="EQ1376" s="533"/>
      <c r="ER1376" s="533"/>
      <c r="ES1376" s="533"/>
      <c r="ET1376" s="533"/>
      <c r="EU1376" s="533"/>
      <c r="EV1376" s="533"/>
      <c r="EW1376" s="533"/>
      <c r="EX1376" s="533"/>
      <c r="EY1376" s="533"/>
      <c r="EZ1376" s="533"/>
      <c r="FA1376" s="533"/>
      <c r="FB1376" s="533"/>
      <c r="FC1376" s="533"/>
      <c r="FD1376" s="533"/>
      <c r="FE1376" s="533"/>
      <c r="FF1376" s="533"/>
      <c r="FG1376" s="533"/>
      <c r="FH1376" s="533"/>
      <c r="FI1376" s="533"/>
      <c r="FJ1376" s="533"/>
      <c r="FK1376" s="533"/>
      <c r="FL1376" s="533"/>
      <c r="FM1376" s="533"/>
      <c r="FN1376" s="533"/>
      <c r="FO1376" s="533"/>
      <c r="FP1376" s="533"/>
      <c r="FQ1376" s="533"/>
      <c r="FR1376" s="533"/>
      <c r="FS1376" s="533"/>
      <c r="FT1376" s="533"/>
      <c r="FU1376" s="533"/>
      <c r="FV1376" s="533"/>
      <c r="FW1376" s="533"/>
      <c r="FX1376" s="533"/>
      <c r="FY1376" s="533"/>
      <c r="FZ1376" s="533"/>
      <c r="GA1376" s="533"/>
      <c r="GB1376" s="533"/>
      <c r="GC1376" s="533"/>
      <c r="GD1376" s="533"/>
      <c r="GE1376" s="533"/>
      <c r="GF1376" s="533"/>
      <c r="GG1376" s="533"/>
      <c r="GH1376" s="533"/>
      <c r="GI1376" s="533"/>
      <c r="GJ1376" s="533"/>
      <c r="GK1376" s="533"/>
      <c r="GL1376" s="533"/>
      <c r="GM1376" s="533"/>
      <c r="GN1376" s="533"/>
      <c r="GO1376" s="533"/>
      <c r="GP1376" s="533"/>
      <c r="GQ1376" s="533"/>
      <c r="GR1376" s="533"/>
      <c r="GS1376" s="533"/>
      <c r="GT1376" s="533"/>
      <c r="GU1376" s="533"/>
      <c r="GV1376" s="533"/>
      <c r="GW1376" s="533"/>
      <c r="GX1376" s="533"/>
      <c r="GY1376" s="533"/>
      <c r="GZ1376" s="533"/>
      <c r="HA1376" s="533"/>
      <c r="HB1376" s="533"/>
      <c r="HC1376" s="533"/>
      <c r="HD1376" s="533"/>
      <c r="HE1376" s="533"/>
      <c r="HF1376" s="533"/>
      <c r="HG1376" s="533"/>
      <c r="HH1376" s="533"/>
      <c r="HI1376" s="533"/>
      <c r="HJ1376" s="533"/>
      <c r="HK1376" s="533"/>
      <c r="HL1376" s="533"/>
      <c r="HM1376" s="533"/>
      <c r="HN1376" s="533"/>
      <c r="HO1376" s="533"/>
      <c r="HP1376" s="533"/>
      <c r="HQ1376" s="533"/>
      <c r="HR1376" s="533"/>
      <c r="HS1376" s="533"/>
      <c r="HT1376" s="533"/>
      <c r="HU1376" s="533"/>
      <c r="HV1376" s="533"/>
      <c r="HW1376" s="533"/>
      <c r="HX1376" s="533"/>
      <c r="HY1376" s="533"/>
      <c r="HZ1376" s="533"/>
      <c r="IA1376" s="533"/>
      <c r="IB1376" s="533"/>
      <c r="IC1376" s="533"/>
      <c r="ID1376" s="533"/>
      <c r="IE1376" s="533"/>
      <c r="IF1376" s="533"/>
      <c r="IG1376" s="533"/>
      <c r="IH1376" s="533"/>
      <c r="II1376" s="533"/>
      <c r="IJ1376" s="533"/>
      <c r="IK1376" s="533"/>
      <c r="IL1376" s="533"/>
      <c r="IM1376" s="533"/>
      <c r="IN1376" s="533"/>
      <c r="IO1376" s="533"/>
      <c r="IP1376" s="533"/>
      <c r="IQ1376" s="533"/>
      <c r="IR1376" s="533"/>
      <c r="IS1376" s="533"/>
      <c r="IT1376" s="533"/>
      <c r="IU1376" s="533"/>
      <c r="IV1376" s="533"/>
      <c r="IW1376" s="533"/>
      <c r="IX1376" s="533"/>
      <c r="IY1376" s="533"/>
      <c r="IZ1376" s="533"/>
      <c r="JA1376" s="533"/>
      <c r="JB1376" s="533"/>
      <c r="JC1376" s="533"/>
      <c r="JD1376" s="533"/>
      <c r="JE1376" s="533"/>
      <c r="JF1376" s="533"/>
      <c r="JG1376" s="533"/>
      <c r="JH1376" s="533"/>
    </row>
    <row r="1377" spans="1:268" s="3" customFormat="1" ht="54.75" customHeight="1" x14ac:dyDescent="0.25">
      <c r="A1377" s="1" t="s">
        <v>3392</v>
      </c>
      <c r="B1377" s="173" t="s">
        <v>8743</v>
      </c>
      <c r="C1377" s="1">
        <v>11160152</v>
      </c>
      <c r="D1377" s="7">
        <v>43706</v>
      </c>
      <c r="E1377" s="7">
        <v>43706</v>
      </c>
      <c r="F1377" s="7">
        <v>48258</v>
      </c>
      <c r="G1377" s="1"/>
      <c r="H1377" s="1" t="s">
        <v>934</v>
      </c>
      <c r="I1377" s="1"/>
      <c r="J1377" s="1" t="s">
        <v>8085</v>
      </c>
      <c r="K1377" s="1" t="s">
        <v>463</v>
      </c>
      <c r="L1377" s="1" t="s">
        <v>8744</v>
      </c>
      <c r="M1377" s="1" t="s">
        <v>258</v>
      </c>
      <c r="N1377" s="1" t="s">
        <v>101</v>
      </c>
      <c r="O1377" s="1" t="s">
        <v>92</v>
      </c>
      <c r="P1377" s="6" t="s">
        <v>8745</v>
      </c>
      <c r="Q1377" s="1" t="s">
        <v>8746</v>
      </c>
      <c r="R1377" s="1" t="s">
        <v>258</v>
      </c>
      <c r="S1377" s="1" t="s">
        <v>101</v>
      </c>
      <c r="T1377" s="1" t="s">
        <v>92</v>
      </c>
      <c r="U1377" s="6" t="s">
        <v>8745</v>
      </c>
      <c r="V1377" s="1" t="s">
        <v>8747</v>
      </c>
      <c r="W1377" s="1" t="s">
        <v>1672</v>
      </c>
      <c r="X1377" s="1"/>
      <c r="Y1377" s="1"/>
      <c r="Z1377" s="9" t="s">
        <v>468</v>
      </c>
      <c r="AA1377" s="1" t="s">
        <v>360</v>
      </c>
      <c r="AB1377" s="1">
        <v>0.41099999999999998</v>
      </c>
      <c r="AC1377" s="1">
        <v>25</v>
      </c>
      <c r="AD1377" s="1">
        <v>394200</v>
      </c>
      <c r="AE1377" s="1"/>
      <c r="AF1377" s="1"/>
      <c r="AG1377" s="1"/>
      <c r="AH1377" s="1"/>
      <c r="AI1377" s="1"/>
      <c r="AJ1377" s="1"/>
      <c r="AK1377" s="1"/>
      <c r="AL1377" s="1">
        <v>394200</v>
      </c>
      <c r="AM1377" s="1"/>
      <c r="AN1377" s="1"/>
      <c r="AO1377" s="1">
        <v>42</v>
      </c>
      <c r="AP1377" s="1"/>
      <c r="AQ1377" s="1"/>
      <c r="AR1377" s="1"/>
      <c r="AS1377" s="1" t="s">
        <v>8749</v>
      </c>
      <c r="AT1377" s="1"/>
      <c r="AU1377" s="1"/>
      <c r="AV1377" s="1">
        <v>575.12</v>
      </c>
      <c r="AW1377" s="1" t="s">
        <v>8751</v>
      </c>
      <c r="AX1377" s="1" t="s">
        <v>8752</v>
      </c>
      <c r="AY1377" s="1">
        <v>43</v>
      </c>
      <c r="AZ1377" s="1">
        <v>14</v>
      </c>
      <c r="BA1377" s="1">
        <v>23.04</v>
      </c>
      <c r="BB1377" s="1">
        <v>22</v>
      </c>
      <c r="BC1377" s="1">
        <v>57</v>
      </c>
      <c r="BD1377" s="1">
        <v>34.799999999999997</v>
      </c>
      <c r="BE1377" s="1">
        <f t="shared" si="284"/>
        <v>43.239733333333334</v>
      </c>
      <c r="BF1377" s="6">
        <f t="shared" si="285"/>
        <v>22.959666666666667</v>
      </c>
      <c r="BG1377" s="1" t="s">
        <v>38</v>
      </c>
      <c r="BH1377" s="1"/>
      <c r="BI1377" s="1"/>
      <c r="BJ1377" s="7"/>
      <c r="BK1377" s="1"/>
      <c r="BL1377" s="7"/>
      <c r="BM1377" s="1"/>
      <c r="BN1377" s="1"/>
      <c r="BO1377" s="1"/>
      <c r="BP1377" s="1"/>
      <c r="BQ1377" s="1"/>
      <c r="BR1377" s="1"/>
      <c r="BS1377" s="1" t="s">
        <v>8773</v>
      </c>
      <c r="BT1377" s="533"/>
      <c r="BU1377" s="533"/>
      <c r="BV1377" s="533"/>
      <c r="BW1377" s="533"/>
      <c r="BX1377" s="533"/>
      <c r="BY1377" s="533"/>
      <c r="BZ1377" s="533"/>
      <c r="CA1377" s="533"/>
      <c r="CB1377" s="533"/>
      <c r="CC1377" s="533"/>
      <c r="CD1377" s="533"/>
      <c r="CE1377" s="533"/>
      <c r="CF1377" s="533"/>
      <c r="CG1377" s="533"/>
      <c r="CH1377" s="533"/>
      <c r="CI1377" s="533"/>
      <c r="CJ1377" s="533"/>
      <c r="CK1377" s="533"/>
      <c r="CL1377" s="533"/>
      <c r="CM1377" s="533"/>
      <c r="CN1377" s="533"/>
      <c r="CO1377" s="533"/>
      <c r="CP1377" s="533"/>
      <c r="CQ1377" s="533"/>
      <c r="CR1377" s="533"/>
      <c r="CS1377" s="533"/>
      <c r="CT1377" s="533"/>
      <c r="CU1377" s="533"/>
      <c r="CV1377" s="533"/>
      <c r="CW1377" s="533"/>
      <c r="CX1377" s="533"/>
      <c r="CY1377" s="533"/>
      <c r="CZ1377" s="533"/>
      <c r="DA1377" s="533"/>
      <c r="DB1377" s="533"/>
      <c r="DC1377" s="533"/>
      <c r="DD1377" s="533"/>
      <c r="DE1377" s="533"/>
      <c r="DF1377" s="533"/>
      <c r="DG1377" s="533"/>
      <c r="DH1377" s="533"/>
      <c r="DI1377" s="533"/>
      <c r="DJ1377" s="533"/>
      <c r="DK1377" s="533"/>
      <c r="DL1377" s="533"/>
      <c r="DM1377" s="533"/>
      <c r="DN1377" s="533"/>
      <c r="DO1377" s="533"/>
      <c r="DP1377" s="533"/>
      <c r="DQ1377" s="533"/>
      <c r="DR1377" s="533"/>
      <c r="DS1377" s="533"/>
      <c r="DT1377" s="533"/>
      <c r="DU1377" s="533"/>
      <c r="DV1377" s="533"/>
      <c r="DW1377" s="533"/>
      <c r="DX1377" s="533"/>
      <c r="DY1377" s="533"/>
      <c r="DZ1377" s="533"/>
      <c r="EA1377" s="533"/>
      <c r="EB1377" s="533"/>
      <c r="EC1377" s="533"/>
      <c r="ED1377" s="533"/>
      <c r="EE1377" s="533"/>
      <c r="EF1377" s="533"/>
      <c r="EG1377" s="533"/>
      <c r="EH1377" s="533"/>
      <c r="EI1377" s="533"/>
      <c r="EJ1377" s="533"/>
      <c r="EK1377" s="533"/>
      <c r="EL1377" s="533"/>
      <c r="EM1377" s="533"/>
      <c r="EN1377" s="533"/>
      <c r="EO1377" s="533"/>
      <c r="EP1377" s="533"/>
      <c r="EQ1377" s="533"/>
      <c r="ER1377" s="533"/>
      <c r="ES1377" s="533"/>
      <c r="ET1377" s="533"/>
      <c r="EU1377" s="533"/>
      <c r="EV1377" s="533"/>
      <c r="EW1377" s="533"/>
      <c r="EX1377" s="533"/>
      <c r="EY1377" s="533"/>
      <c r="EZ1377" s="533"/>
      <c r="FA1377" s="533"/>
      <c r="FB1377" s="533"/>
      <c r="FC1377" s="533"/>
      <c r="FD1377" s="533"/>
      <c r="FE1377" s="533"/>
      <c r="FF1377" s="533"/>
      <c r="FG1377" s="533"/>
      <c r="FH1377" s="533"/>
      <c r="FI1377" s="533"/>
      <c r="FJ1377" s="533"/>
      <c r="FK1377" s="533"/>
      <c r="FL1377" s="533"/>
      <c r="FM1377" s="533"/>
      <c r="FN1377" s="533"/>
      <c r="FO1377" s="533"/>
      <c r="FP1377" s="533"/>
      <c r="FQ1377" s="533"/>
      <c r="FR1377" s="533"/>
      <c r="FS1377" s="533"/>
      <c r="FT1377" s="533"/>
      <c r="FU1377" s="533"/>
      <c r="FV1377" s="533"/>
      <c r="FW1377" s="533"/>
      <c r="FX1377" s="533"/>
      <c r="FY1377" s="533"/>
      <c r="FZ1377" s="533"/>
      <c r="GA1377" s="533"/>
      <c r="GB1377" s="533"/>
      <c r="GC1377" s="533"/>
      <c r="GD1377" s="533"/>
      <c r="GE1377" s="533"/>
      <c r="GF1377" s="533"/>
      <c r="GG1377" s="533"/>
      <c r="GH1377" s="533"/>
      <c r="GI1377" s="533"/>
      <c r="GJ1377" s="533"/>
      <c r="GK1377" s="533"/>
      <c r="GL1377" s="533"/>
      <c r="GM1377" s="533"/>
      <c r="GN1377" s="533"/>
      <c r="GO1377" s="533"/>
      <c r="GP1377" s="533"/>
      <c r="GQ1377" s="533"/>
      <c r="GR1377" s="533"/>
      <c r="GS1377" s="533"/>
      <c r="GT1377" s="533"/>
      <c r="GU1377" s="533"/>
      <c r="GV1377" s="533"/>
      <c r="GW1377" s="533"/>
      <c r="GX1377" s="533"/>
      <c r="GY1377" s="533"/>
      <c r="GZ1377" s="533"/>
      <c r="HA1377" s="533"/>
      <c r="HB1377" s="533"/>
      <c r="HC1377" s="533"/>
      <c r="HD1377" s="533"/>
      <c r="HE1377" s="533"/>
      <c r="HF1377" s="533"/>
      <c r="HG1377" s="533"/>
      <c r="HH1377" s="533"/>
      <c r="HI1377" s="533"/>
      <c r="HJ1377" s="533"/>
      <c r="HK1377" s="533"/>
      <c r="HL1377" s="533"/>
      <c r="HM1377" s="533"/>
      <c r="HN1377" s="533"/>
      <c r="HO1377" s="533"/>
      <c r="HP1377" s="533"/>
      <c r="HQ1377" s="533"/>
      <c r="HR1377" s="533"/>
      <c r="HS1377" s="533"/>
      <c r="HT1377" s="533"/>
      <c r="HU1377" s="533"/>
      <c r="HV1377" s="533"/>
      <c r="HW1377" s="533"/>
      <c r="HX1377" s="533"/>
      <c r="HY1377" s="533"/>
      <c r="HZ1377" s="533"/>
      <c r="IA1377" s="533"/>
      <c r="IB1377" s="533"/>
      <c r="IC1377" s="533"/>
      <c r="ID1377" s="533"/>
      <c r="IE1377" s="533"/>
      <c r="IF1377" s="533"/>
      <c r="IG1377" s="533"/>
      <c r="IH1377" s="533"/>
      <c r="II1377" s="533"/>
      <c r="IJ1377" s="533"/>
      <c r="IK1377" s="533"/>
      <c r="IL1377" s="533"/>
      <c r="IM1377" s="533"/>
      <c r="IN1377" s="533"/>
      <c r="IO1377" s="533"/>
      <c r="IP1377" s="533"/>
      <c r="IQ1377" s="533"/>
      <c r="IR1377" s="533"/>
      <c r="IS1377" s="533"/>
      <c r="IT1377" s="533"/>
      <c r="IU1377" s="533"/>
      <c r="IV1377" s="533"/>
      <c r="IW1377" s="533"/>
      <c r="IX1377" s="533"/>
      <c r="IY1377" s="533"/>
      <c r="IZ1377" s="533"/>
      <c r="JA1377" s="533"/>
      <c r="JB1377" s="533"/>
      <c r="JC1377" s="533"/>
      <c r="JD1377" s="533"/>
      <c r="JE1377" s="533"/>
      <c r="JF1377" s="533"/>
      <c r="JG1377" s="533"/>
      <c r="JH1377" s="533"/>
    </row>
    <row r="1378" spans="1:268" s="3" customFormat="1" ht="54.75" customHeight="1" x14ac:dyDescent="0.25">
      <c r="A1378" s="1"/>
      <c r="B1378" s="1" t="s">
        <v>8743</v>
      </c>
      <c r="C1378" s="1">
        <v>11160152</v>
      </c>
      <c r="D1378" s="7">
        <v>43706</v>
      </c>
      <c r="E1378" s="7">
        <v>43706</v>
      </c>
      <c r="F1378" s="7">
        <v>48258</v>
      </c>
      <c r="G1378" s="1"/>
      <c r="H1378" s="1" t="s">
        <v>2614</v>
      </c>
      <c r="I1378" s="1"/>
      <c r="J1378" s="1" t="s">
        <v>8085</v>
      </c>
      <c r="K1378" s="1" t="s">
        <v>463</v>
      </c>
      <c r="L1378" s="1" t="s">
        <v>8744</v>
      </c>
      <c r="M1378" s="1" t="s">
        <v>258</v>
      </c>
      <c r="N1378" s="1" t="s">
        <v>101</v>
      </c>
      <c r="O1378" s="1" t="s">
        <v>92</v>
      </c>
      <c r="P1378" s="6" t="s">
        <v>8745</v>
      </c>
      <c r="Q1378" s="1" t="s">
        <v>8748</v>
      </c>
      <c r="R1378" s="1" t="s">
        <v>258</v>
      </c>
      <c r="S1378" s="1" t="s">
        <v>101</v>
      </c>
      <c r="T1378" s="1" t="s">
        <v>92</v>
      </c>
      <c r="U1378" s="6" t="s">
        <v>8745</v>
      </c>
      <c r="V1378" s="1" t="s">
        <v>8747</v>
      </c>
      <c r="W1378" s="1" t="s">
        <v>1672</v>
      </c>
      <c r="X1378" s="1"/>
      <c r="Y1378" s="1"/>
      <c r="Z1378" s="9" t="s">
        <v>468</v>
      </c>
      <c r="AA1378" s="1" t="s">
        <v>360</v>
      </c>
      <c r="AB1378" s="1">
        <v>0.29499999999999998</v>
      </c>
      <c r="AC1378" s="1">
        <v>25</v>
      </c>
      <c r="AD1378" s="1">
        <v>394200</v>
      </c>
      <c r="AE1378" s="1"/>
      <c r="AF1378" s="1"/>
      <c r="AG1378" s="1"/>
      <c r="AH1378" s="1"/>
      <c r="AI1378" s="1"/>
      <c r="AJ1378" s="1"/>
      <c r="AK1378" s="1"/>
      <c r="AL1378" s="1">
        <v>394200</v>
      </c>
      <c r="AM1378" s="1"/>
      <c r="AN1378" s="1"/>
      <c r="AO1378" s="1">
        <v>30</v>
      </c>
      <c r="AP1378" s="1"/>
      <c r="AQ1378" s="1"/>
      <c r="AR1378" s="1"/>
      <c r="AS1378" s="1" t="s">
        <v>8750</v>
      </c>
      <c r="AT1378" s="1"/>
      <c r="AU1378" s="1"/>
      <c r="AV1378" s="1">
        <v>582.05999999999995</v>
      </c>
      <c r="AW1378" s="1" t="s">
        <v>8753</v>
      </c>
      <c r="AX1378" s="1" t="s">
        <v>8754</v>
      </c>
      <c r="AY1378" s="1">
        <v>43</v>
      </c>
      <c r="AZ1378" s="1">
        <v>14</v>
      </c>
      <c r="BA1378" s="1">
        <v>29.23</v>
      </c>
      <c r="BB1378" s="1">
        <v>22</v>
      </c>
      <c r="BC1378" s="1">
        <v>57</v>
      </c>
      <c r="BD1378" s="1">
        <v>57.18</v>
      </c>
      <c r="BE1378" s="1">
        <f t="shared" si="284"/>
        <v>43.241452777777781</v>
      </c>
      <c r="BF1378" s="6">
        <f t="shared" si="285"/>
        <v>22.965883333333334</v>
      </c>
      <c r="BG1378" s="1" t="s">
        <v>38</v>
      </c>
      <c r="BH1378" s="1"/>
      <c r="BI1378" s="1"/>
      <c r="BJ1378" s="7"/>
      <c r="BK1378" s="1"/>
      <c r="BL1378" s="7"/>
      <c r="BM1378" s="1"/>
      <c r="BN1378" s="1"/>
      <c r="BO1378" s="1"/>
      <c r="BP1378" s="1"/>
      <c r="BQ1378" s="1"/>
      <c r="BR1378" s="1"/>
      <c r="BS1378" s="1"/>
      <c r="BT1378" s="533"/>
      <c r="BU1378" s="533"/>
      <c r="BV1378" s="533"/>
      <c r="BW1378" s="533"/>
      <c r="BX1378" s="533"/>
      <c r="BY1378" s="533"/>
      <c r="BZ1378" s="533"/>
      <c r="CA1378" s="533"/>
      <c r="CB1378" s="533"/>
      <c r="CC1378" s="533"/>
      <c r="CD1378" s="533"/>
      <c r="CE1378" s="533"/>
      <c r="CF1378" s="533"/>
      <c r="CG1378" s="533"/>
      <c r="CH1378" s="533"/>
      <c r="CI1378" s="533"/>
      <c r="CJ1378" s="533"/>
      <c r="CK1378" s="533"/>
      <c r="CL1378" s="533"/>
      <c r="CM1378" s="533"/>
      <c r="CN1378" s="533"/>
      <c r="CO1378" s="533"/>
      <c r="CP1378" s="533"/>
      <c r="CQ1378" s="533"/>
      <c r="CR1378" s="533"/>
      <c r="CS1378" s="533"/>
      <c r="CT1378" s="533"/>
      <c r="CU1378" s="533"/>
      <c r="CV1378" s="533"/>
      <c r="CW1378" s="533"/>
      <c r="CX1378" s="533"/>
      <c r="CY1378" s="533"/>
      <c r="CZ1378" s="533"/>
      <c r="DA1378" s="533"/>
      <c r="DB1378" s="533"/>
      <c r="DC1378" s="533"/>
      <c r="DD1378" s="533"/>
      <c r="DE1378" s="533"/>
      <c r="DF1378" s="533"/>
      <c r="DG1378" s="533"/>
      <c r="DH1378" s="533"/>
      <c r="DI1378" s="533"/>
      <c r="DJ1378" s="533"/>
      <c r="DK1378" s="533"/>
      <c r="DL1378" s="533"/>
      <c r="DM1378" s="533"/>
      <c r="DN1378" s="533"/>
      <c r="DO1378" s="533"/>
      <c r="DP1378" s="533"/>
      <c r="DQ1378" s="533"/>
      <c r="DR1378" s="533"/>
      <c r="DS1378" s="533"/>
      <c r="DT1378" s="533"/>
      <c r="DU1378" s="533"/>
      <c r="DV1378" s="533"/>
      <c r="DW1378" s="533"/>
      <c r="DX1378" s="533"/>
      <c r="DY1378" s="533"/>
      <c r="DZ1378" s="533"/>
      <c r="EA1378" s="533"/>
      <c r="EB1378" s="533"/>
      <c r="EC1378" s="533"/>
      <c r="ED1378" s="533"/>
      <c r="EE1378" s="533"/>
      <c r="EF1378" s="533"/>
      <c r="EG1378" s="533"/>
      <c r="EH1378" s="533"/>
      <c r="EI1378" s="533"/>
      <c r="EJ1378" s="533"/>
      <c r="EK1378" s="533"/>
      <c r="EL1378" s="533"/>
      <c r="EM1378" s="533"/>
      <c r="EN1378" s="533"/>
      <c r="EO1378" s="533"/>
      <c r="EP1378" s="533"/>
      <c r="EQ1378" s="533"/>
      <c r="ER1378" s="533"/>
      <c r="ES1378" s="533"/>
      <c r="ET1378" s="533"/>
      <c r="EU1378" s="533"/>
      <c r="EV1378" s="533"/>
      <c r="EW1378" s="533"/>
      <c r="EX1378" s="533"/>
      <c r="EY1378" s="533"/>
      <c r="EZ1378" s="533"/>
      <c r="FA1378" s="533"/>
      <c r="FB1378" s="533"/>
      <c r="FC1378" s="533"/>
      <c r="FD1378" s="533"/>
      <c r="FE1378" s="533"/>
      <c r="FF1378" s="533"/>
      <c r="FG1378" s="533"/>
      <c r="FH1378" s="533"/>
      <c r="FI1378" s="533"/>
      <c r="FJ1378" s="533"/>
      <c r="FK1378" s="533"/>
      <c r="FL1378" s="533"/>
      <c r="FM1378" s="533"/>
      <c r="FN1378" s="533"/>
      <c r="FO1378" s="533"/>
      <c r="FP1378" s="533"/>
      <c r="FQ1378" s="533"/>
      <c r="FR1378" s="533"/>
      <c r="FS1378" s="533"/>
      <c r="FT1378" s="533"/>
      <c r="FU1378" s="533"/>
      <c r="FV1378" s="533"/>
      <c r="FW1378" s="533"/>
      <c r="FX1378" s="533"/>
      <c r="FY1378" s="533"/>
      <c r="FZ1378" s="533"/>
      <c r="GA1378" s="533"/>
      <c r="GB1378" s="533"/>
      <c r="GC1378" s="533"/>
      <c r="GD1378" s="533"/>
      <c r="GE1378" s="533"/>
      <c r="GF1378" s="533"/>
      <c r="GG1378" s="533"/>
      <c r="GH1378" s="533"/>
      <c r="GI1378" s="533"/>
      <c r="GJ1378" s="533"/>
      <c r="GK1378" s="533"/>
      <c r="GL1378" s="533"/>
      <c r="GM1378" s="533"/>
      <c r="GN1378" s="533"/>
      <c r="GO1378" s="533"/>
      <c r="GP1378" s="533"/>
      <c r="GQ1378" s="533"/>
      <c r="GR1378" s="533"/>
      <c r="GS1378" s="533"/>
      <c r="GT1378" s="533"/>
      <c r="GU1378" s="533"/>
      <c r="GV1378" s="533"/>
      <c r="GW1378" s="533"/>
      <c r="GX1378" s="533"/>
      <c r="GY1378" s="533"/>
      <c r="GZ1378" s="533"/>
      <c r="HA1378" s="533"/>
      <c r="HB1378" s="533"/>
      <c r="HC1378" s="533"/>
      <c r="HD1378" s="533"/>
      <c r="HE1378" s="533"/>
      <c r="HF1378" s="533"/>
      <c r="HG1378" s="533"/>
      <c r="HH1378" s="533"/>
      <c r="HI1378" s="533"/>
      <c r="HJ1378" s="533"/>
      <c r="HK1378" s="533"/>
      <c r="HL1378" s="533"/>
      <c r="HM1378" s="533"/>
      <c r="HN1378" s="533"/>
      <c r="HO1378" s="533"/>
      <c r="HP1378" s="533"/>
      <c r="HQ1378" s="533"/>
      <c r="HR1378" s="533"/>
      <c r="HS1378" s="533"/>
      <c r="HT1378" s="533"/>
      <c r="HU1378" s="533"/>
      <c r="HV1378" s="533"/>
      <c r="HW1378" s="533"/>
      <c r="HX1378" s="533"/>
      <c r="HY1378" s="533"/>
      <c r="HZ1378" s="533"/>
      <c r="IA1378" s="533"/>
      <c r="IB1378" s="533"/>
      <c r="IC1378" s="533"/>
      <c r="ID1378" s="533"/>
      <c r="IE1378" s="533"/>
      <c r="IF1378" s="533"/>
      <c r="IG1378" s="533"/>
      <c r="IH1378" s="533"/>
      <c r="II1378" s="533"/>
      <c r="IJ1378" s="533"/>
      <c r="IK1378" s="533"/>
      <c r="IL1378" s="533"/>
      <c r="IM1378" s="533"/>
      <c r="IN1378" s="533"/>
      <c r="IO1378" s="533"/>
      <c r="IP1378" s="533"/>
      <c r="IQ1378" s="533"/>
      <c r="IR1378" s="533"/>
      <c r="IS1378" s="533"/>
      <c r="IT1378" s="533"/>
      <c r="IU1378" s="533"/>
      <c r="IV1378" s="533"/>
      <c r="IW1378" s="533"/>
      <c r="IX1378" s="533"/>
      <c r="IY1378" s="533"/>
      <c r="IZ1378" s="533"/>
      <c r="JA1378" s="533"/>
      <c r="JB1378" s="533"/>
      <c r="JC1378" s="533"/>
      <c r="JD1378" s="533"/>
      <c r="JE1378" s="533"/>
      <c r="JF1378" s="533"/>
      <c r="JG1378" s="533"/>
      <c r="JH1378" s="533"/>
    </row>
    <row r="1379" spans="1:268" s="3" customFormat="1" ht="54.75" customHeight="1" x14ac:dyDescent="0.25">
      <c r="A1379" s="1"/>
      <c r="B1379" s="1" t="s">
        <v>8743</v>
      </c>
      <c r="C1379" s="1">
        <v>11160152</v>
      </c>
      <c r="D1379" s="7">
        <v>43706</v>
      </c>
      <c r="E1379" s="7">
        <v>43706</v>
      </c>
      <c r="F1379" s="7">
        <v>48258</v>
      </c>
      <c r="G1379" s="1"/>
      <c r="H1379" s="1" t="s">
        <v>8774</v>
      </c>
      <c r="I1379" s="1"/>
      <c r="J1379" s="1" t="s">
        <v>8085</v>
      </c>
      <c r="K1379" s="1" t="s">
        <v>463</v>
      </c>
      <c r="L1379" s="1"/>
      <c r="M1379" s="1" t="s">
        <v>258</v>
      </c>
      <c r="N1379" s="1" t="s">
        <v>101</v>
      </c>
      <c r="O1379" s="1" t="s">
        <v>92</v>
      </c>
      <c r="P1379" s="6" t="s">
        <v>8745</v>
      </c>
      <c r="Q1379" s="1" t="s">
        <v>8748</v>
      </c>
      <c r="R1379" s="1" t="s">
        <v>258</v>
      </c>
      <c r="S1379" s="1" t="s">
        <v>101</v>
      </c>
      <c r="T1379" s="1" t="s">
        <v>92</v>
      </c>
      <c r="U1379" s="6" t="s">
        <v>8745</v>
      </c>
      <c r="V1379" s="1" t="s">
        <v>8747</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8755</v>
      </c>
      <c r="AT1379" s="1"/>
      <c r="AU1379" s="1"/>
      <c r="AV1379" s="1">
        <v>561.17999999999995</v>
      </c>
      <c r="AW1379" s="1" t="s">
        <v>8757</v>
      </c>
      <c r="AX1379" s="1" t="s">
        <v>8758</v>
      </c>
      <c r="AY1379" s="1">
        <v>43</v>
      </c>
      <c r="AZ1379" s="1">
        <v>14</v>
      </c>
      <c r="BA1379" s="1">
        <v>29.94</v>
      </c>
      <c r="BB1379" s="1">
        <v>22</v>
      </c>
      <c r="BC1379" s="1">
        <v>57</v>
      </c>
      <c r="BD1379" s="1">
        <v>38.14</v>
      </c>
      <c r="BE1379" s="1">
        <f t="shared" si="284"/>
        <v>43.24165</v>
      </c>
      <c r="BF1379" s="6">
        <f t="shared" si="285"/>
        <v>22.960594444444443</v>
      </c>
      <c r="BG1379" s="1" t="s">
        <v>38</v>
      </c>
      <c r="BH1379" s="1"/>
      <c r="BI1379" s="1"/>
      <c r="BJ1379" s="7"/>
      <c r="BK1379" s="1"/>
      <c r="BL1379" s="7"/>
      <c r="BM1379" s="1"/>
      <c r="BN1379" s="1"/>
      <c r="BO1379" s="1"/>
      <c r="BP1379" s="1"/>
      <c r="BQ1379" s="1"/>
      <c r="BR1379" s="1"/>
      <c r="BS1379" s="1"/>
      <c r="BT1379" s="533"/>
      <c r="BU1379" s="533"/>
      <c r="BV1379" s="533"/>
      <c r="BW1379" s="533"/>
      <c r="BX1379" s="533"/>
      <c r="BY1379" s="533"/>
      <c r="BZ1379" s="533"/>
      <c r="CA1379" s="533"/>
      <c r="CB1379" s="533"/>
      <c r="CC1379" s="533"/>
      <c r="CD1379" s="533"/>
      <c r="CE1379" s="533"/>
      <c r="CF1379" s="533"/>
      <c r="CG1379" s="533"/>
      <c r="CH1379" s="533"/>
      <c r="CI1379" s="533"/>
      <c r="CJ1379" s="533"/>
      <c r="CK1379" s="533"/>
      <c r="CL1379" s="533"/>
      <c r="CM1379" s="533"/>
      <c r="CN1379" s="533"/>
      <c r="CO1379" s="533"/>
      <c r="CP1379" s="533"/>
      <c r="CQ1379" s="533"/>
      <c r="CR1379" s="533"/>
      <c r="CS1379" s="533"/>
      <c r="CT1379" s="533"/>
      <c r="CU1379" s="533"/>
      <c r="CV1379" s="533"/>
      <c r="CW1379" s="533"/>
      <c r="CX1379" s="533"/>
      <c r="CY1379" s="533"/>
      <c r="CZ1379" s="533"/>
      <c r="DA1379" s="533"/>
      <c r="DB1379" s="533"/>
      <c r="DC1379" s="533"/>
      <c r="DD1379" s="533"/>
      <c r="DE1379" s="533"/>
      <c r="DF1379" s="533"/>
      <c r="DG1379" s="533"/>
      <c r="DH1379" s="533"/>
      <c r="DI1379" s="533"/>
      <c r="DJ1379" s="533"/>
      <c r="DK1379" s="533"/>
      <c r="DL1379" s="533"/>
      <c r="DM1379" s="533"/>
      <c r="DN1379" s="533"/>
      <c r="DO1379" s="533"/>
      <c r="DP1379" s="533"/>
      <c r="DQ1379" s="533"/>
      <c r="DR1379" s="533"/>
      <c r="DS1379" s="533"/>
      <c r="DT1379" s="533"/>
      <c r="DU1379" s="533"/>
      <c r="DV1379" s="533"/>
      <c r="DW1379" s="533"/>
      <c r="DX1379" s="533"/>
      <c r="DY1379" s="533"/>
      <c r="DZ1379" s="533"/>
      <c r="EA1379" s="533"/>
      <c r="EB1379" s="533"/>
      <c r="EC1379" s="533"/>
      <c r="ED1379" s="533"/>
      <c r="EE1379" s="533"/>
      <c r="EF1379" s="533"/>
      <c r="EG1379" s="533"/>
      <c r="EH1379" s="533"/>
      <c r="EI1379" s="533"/>
      <c r="EJ1379" s="533"/>
      <c r="EK1379" s="533"/>
      <c r="EL1379" s="533"/>
      <c r="EM1379" s="533"/>
      <c r="EN1379" s="533"/>
      <c r="EO1379" s="533"/>
      <c r="EP1379" s="533"/>
      <c r="EQ1379" s="533"/>
      <c r="ER1379" s="533"/>
      <c r="ES1379" s="533"/>
      <c r="ET1379" s="533"/>
      <c r="EU1379" s="533"/>
      <c r="EV1379" s="533"/>
      <c r="EW1379" s="533"/>
      <c r="EX1379" s="533"/>
      <c r="EY1379" s="533"/>
      <c r="EZ1379" s="533"/>
      <c r="FA1379" s="533"/>
      <c r="FB1379" s="533"/>
      <c r="FC1379" s="533"/>
      <c r="FD1379" s="533"/>
      <c r="FE1379" s="533"/>
      <c r="FF1379" s="533"/>
      <c r="FG1379" s="533"/>
      <c r="FH1379" s="533"/>
      <c r="FI1379" s="533"/>
      <c r="FJ1379" s="533"/>
      <c r="FK1379" s="533"/>
      <c r="FL1379" s="533"/>
      <c r="FM1379" s="533"/>
      <c r="FN1379" s="533"/>
      <c r="FO1379" s="533"/>
      <c r="FP1379" s="533"/>
      <c r="FQ1379" s="533"/>
      <c r="FR1379" s="533"/>
      <c r="FS1379" s="533"/>
      <c r="FT1379" s="533"/>
      <c r="FU1379" s="533"/>
      <c r="FV1379" s="533"/>
      <c r="FW1379" s="533"/>
      <c r="FX1379" s="533"/>
      <c r="FY1379" s="533"/>
      <c r="FZ1379" s="533"/>
      <c r="GA1379" s="533"/>
      <c r="GB1379" s="533"/>
      <c r="GC1379" s="533"/>
      <c r="GD1379" s="533"/>
      <c r="GE1379" s="533"/>
      <c r="GF1379" s="533"/>
      <c r="GG1379" s="533"/>
      <c r="GH1379" s="533"/>
      <c r="GI1379" s="533"/>
      <c r="GJ1379" s="533"/>
      <c r="GK1379" s="533"/>
      <c r="GL1379" s="533"/>
      <c r="GM1379" s="533"/>
      <c r="GN1379" s="533"/>
      <c r="GO1379" s="533"/>
      <c r="GP1379" s="533"/>
      <c r="GQ1379" s="533"/>
      <c r="GR1379" s="533"/>
      <c r="GS1379" s="533"/>
      <c r="GT1379" s="533"/>
      <c r="GU1379" s="533"/>
      <c r="GV1379" s="533"/>
      <c r="GW1379" s="533"/>
      <c r="GX1379" s="533"/>
      <c r="GY1379" s="533"/>
      <c r="GZ1379" s="533"/>
      <c r="HA1379" s="533"/>
      <c r="HB1379" s="533"/>
      <c r="HC1379" s="533"/>
      <c r="HD1379" s="533"/>
      <c r="HE1379" s="533"/>
      <c r="HF1379" s="533"/>
      <c r="HG1379" s="533"/>
      <c r="HH1379" s="533"/>
      <c r="HI1379" s="533"/>
      <c r="HJ1379" s="533"/>
      <c r="HK1379" s="533"/>
      <c r="HL1379" s="533"/>
      <c r="HM1379" s="533"/>
      <c r="HN1379" s="533"/>
      <c r="HO1379" s="533"/>
      <c r="HP1379" s="533"/>
      <c r="HQ1379" s="533"/>
      <c r="HR1379" s="533"/>
      <c r="HS1379" s="533"/>
      <c r="HT1379" s="533"/>
      <c r="HU1379" s="533"/>
      <c r="HV1379" s="533"/>
      <c r="HW1379" s="533"/>
      <c r="HX1379" s="533"/>
      <c r="HY1379" s="533"/>
      <c r="HZ1379" s="533"/>
      <c r="IA1379" s="533"/>
      <c r="IB1379" s="533"/>
      <c r="IC1379" s="533"/>
      <c r="ID1379" s="533"/>
      <c r="IE1379" s="533"/>
      <c r="IF1379" s="533"/>
      <c r="IG1379" s="533"/>
      <c r="IH1379" s="533"/>
      <c r="II1379" s="533"/>
      <c r="IJ1379" s="533"/>
      <c r="IK1379" s="533"/>
      <c r="IL1379" s="533"/>
      <c r="IM1379" s="533"/>
      <c r="IN1379" s="533"/>
      <c r="IO1379" s="533"/>
      <c r="IP1379" s="533"/>
      <c r="IQ1379" s="533"/>
      <c r="IR1379" s="533"/>
      <c r="IS1379" s="533"/>
      <c r="IT1379" s="533"/>
      <c r="IU1379" s="533"/>
      <c r="IV1379" s="533"/>
      <c r="IW1379" s="533"/>
      <c r="IX1379" s="533"/>
      <c r="IY1379" s="533"/>
      <c r="IZ1379" s="533"/>
      <c r="JA1379" s="533"/>
      <c r="JB1379" s="533"/>
      <c r="JC1379" s="533"/>
      <c r="JD1379" s="533"/>
      <c r="JE1379" s="533"/>
      <c r="JF1379" s="533"/>
      <c r="JG1379" s="533"/>
      <c r="JH1379" s="533"/>
    </row>
    <row r="1380" spans="1:268" s="3" customFormat="1" ht="54.75" customHeight="1" x14ac:dyDescent="0.25">
      <c r="A1380" s="1"/>
      <c r="B1380" s="1" t="s">
        <v>8743</v>
      </c>
      <c r="C1380" s="1">
        <v>11160152</v>
      </c>
      <c r="D1380" s="7">
        <v>43706</v>
      </c>
      <c r="E1380" s="7">
        <v>43706</v>
      </c>
      <c r="F1380" s="7">
        <v>48258</v>
      </c>
      <c r="G1380" s="1"/>
      <c r="H1380" s="1" t="s">
        <v>8774</v>
      </c>
      <c r="I1380" s="1"/>
      <c r="J1380" s="1" t="s">
        <v>8085</v>
      </c>
      <c r="K1380" s="1" t="s">
        <v>463</v>
      </c>
      <c r="L1380" s="1"/>
      <c r="M1380" s="1" t="s">
        <v>258</v>
      </c>
      <c r="N1380" s="1" t="s">
        <v>101</v>
      </c>
      <c r="O1380" s="1" t="s">
        <v>92</v>
      </c>
      <c r="P1380" s="6" t="s">
        <v>8745</v>
      </c>
      <c r="Q1380" s="1" t="s">
        <v>8748</v>
      </c>
      <c r="R1380" s="1" t="s">
        <v>258</v>
      </c>
      <c r="S1380" s="1" t="s">
        <v>101</v>
      </c>
      <c r="T1380" s="1" t="s">
        <v>92</v>
      </c>
      <c r="U1380" s="6" t="s">
        <v>8745</v>
      </c>
      <c r="V1380" s="1" t="s">
        <v>8747</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8756</v>
      </c>
      <c r="AT1380" s="1"/>
      <c r="AU1380" s="1"/>
      <c r="AV1380" s="1">
        <v>560.86</v>
      </c>
      <c r="AW1380" s="1" t="s">
        <v>8759</v>
      </c>
      <c r="AX1380" s="1" t="s">
        <v>8760</v>
      </c>
      <c r="AY1380" s="1">
        <v>43</v>
      </c>
      <c r="AZ1380" s="1">
        <v>14</v>
      </c>
      <c r="BA1380" s="1">
        <v>30.14</v>
      </c>
      <c r="BB1380" s="1">
        <v>22</v>
      </c>
      <c r="BC1380" s="1">
        <v>57</v>
      </c>
      <c r="BD1380" s="1">
        <v>38.26</v>
      </c>
      <c r="BE1380" s="1">
        <f t="shared" si="284"/>
        <v>43.241705555555555</v>
      </c>
      <c r="BF1380" s="6">
        <f t="shared" si="285"/>
        <v>22.960627777777777</v>
      </c>
      <c r="BG1380" s="1" t="s">
        <v>38</v>
      </c>
      <c r="BH1380" s="1"/>
      <c r="BI1380" s="1"/>
      <c r="BJ1380" s="7"/>
      <c r="BK1380" s="1"/>
      <c r="BL1380" s="7"/>
      <c r="BM1380" s="1"/>
      <c r="BN1380" s="1"/>
      <c r="BO1380" s="1"/>
      <c r="BP1380" s="1"/>
      <c r="BQ1380" s="1"/>
      <c r="BR1380" s="1"/>
      <c r="BS1380" s="1"/>
      <c r="BT1380" s="533"/>
      <c r="BU1380" s="533"/>
      <c r="BV1380" s="533"/>
      <c r="BW1380" s="533"/>
      <c r="BX1380" s="533"/>
      <c r="BY1380" s="533"/>
      <c r="BZ1380" s="533"/>
      <c r="CA1380" s="533"/>
      <c r="CB1380" s="533"/>
      <c r="CC1380" s="533"/>
      <c r="CD1380" s="533"/>
      <c r="CE1380" s="533"/>
      <c r="CF1380" s="533"/>
      <c r="CG1380" s="533"/>
      <c r="CH1380" s="533"/>
      <c r="CI1380" s="533"/>
      <c r="CJ1380" s="533"/>
      <c r="CK1380" s="533"/>
      <c r="CL1380" s="533"/>
      <c r="CM1380" s="533"/>
      <c r="CN1380" s="533"/>
      <c r="CO1380" s="533"/>
      <c r="CP1380" s="533"/>
      <c r="CQ1380" s="533"/>
      <c r="CR1380" s="533"/>
      <c r="CS1380" s="533"/>
      <c r="CT1380" s="533"/>
      <c r="CU1380" s="533"/>
      <c r="CV1380" s="533"/>
      <c r="CW1380" s="533"/>
      <c r="CX1380" s="533"/>
      <c r="CY1380" s="533"/>
      <c r="CZ1380" s="533"/>
      <c r="DA1380" s="533"/>
      <c r="DB1380" s="533"/>
      <c r="DC1380" s="533"/>
      <c r="DD1380" s="533"/>
      <c r="DE1380" s="533"/>
      <c r="DF1380" s="533"/>
      <c r="DG1380" s="533"/>
      <c r="DH1380" s="533"/>
      <c r="DI1380" s="533"/>
      <c r="DJ1380" s="533"/>
      <c r="DK1380" s="533"/>
      <c r="DL1380" s="533"/>
      <c r="DM1380" s="533"/>
      <c r="DN1380" s="533"/>
      <c r="DO1380" s="533"/>
      <c r="DP1380" s="533"/>
      <c r="DQ1380" s="533"/>
      <c r="DR1380" s="533"/>
      <c r="DS1380" s="533"/>
      <c r="DT1380" s="533"/>
      <c r="DU1380" s="533"/>
      <c r="DV1380" s="533"/>
      <c r="DW1380" s="533"/>
      <c r="DX1380" s="533"/>
      <c r="DY1380" s="533"/>
      <c r="DZ1380" s="533"/>
      <c r="EA1380" s="533"/>
      <c r="EB1380" s="533"/>
      <c r="EC1380" s="533"/>
      <c r="ED1380" s="533"/>
      <c r="EE1380" s="533"/>
      <c r="EF1380" s="533"/>
      <c r="EG1380" s="533"/>
      <c r="EH1380" s="533"/>
      <c r="EI1380" s="533"/>
      <c r="EJ1380" s="533"/>
      <c r="EK1380" s="533"/>
      <c r="EL1380" s="533"/>
      <c r="EM1380" s="533"/>
      <c r="EN1380" s="533"/>
      <c r="EO1380" s="533"/>
      <c r="EP1380" s="533"/>
      <c r="EQ1380" s="533"/>
      <c r="ER1380" s="533"/>
      <c r="ES1380" s="533"/>
      <c r="ET1380" s="533"/>
      <c r="EU1380" s="533"/>
      <c r="EV1380" s="533"/>
      <c r="EW1380" s="533"/>
      <c r="EX1380" s="533"/>
      <c r="EY1380" s="533"/>
      <c r="EZ1380" s="533"/>
      <c r="FA1380" s="533"/>
      <c r="FB1380" s="533"/>
      <c r="FC1380" s="533"/>
      <c r="FD1380" s="533"/>
      <c r="FE1380" s="533"/>
      <c r="FF1380" s="533"/>
      <c r="FG1380" s="533"/>
      <c r="FH1380" s="533"/>
      <c r="FI1380" s="533"/>
      <c r="FJ1380" s="533"/>
      <c r="FK1380" s="533"/>
      <c r="FL1380" s="533"/>
      <c r="FM1380" s="533"/>
      <c r="FN1380" s="533"/>
      <c r="FO1380" s="533"/>
      <c r="FP1380" s="533"/>
      <c r="FQ1380" s="533"/>
      <c r="FR1380" s="533"/>
      <c r="FS1380" s="533"/>
      <c r="FT1380" s="533"/>
      <c r="FU1380" s="533"/>
      <c r="FV1380" s="533"/>
      <c r="FW1380" s="533"/>
      <c r="FX1380" s="533"/>
      <c r="FY1380" s="533"/>
      <c r="FZ1380" s="533"/>
      <c r="GA1380" s="533"/>
      <c r="GB1380" s="533"/>
      <c r="GC1380" s="533"/>
      <c r="GD1380" s="533"/>
      <c r="GE1380" s="533"/>
      <c r="GF1380" s="533"/>
      <c r="GG1380" s="533"/>
      <c r="GH1380" s="533"/>
      <c r="GI1380" s="533"/>
      <c r="GJ1380" s="533"/>
      <c r="GK1380" s="533"/>
      <c r="GL1380" s="533"/>
      <c r="GM1380" s="533"/>
      <c r="GN1380" s="533"/>
      <c r="GO1380" s="533"/>
      <c r="GP1380" s="533"/>
      <c r="GQ1380" s="533"/>
      <c r="GR1380" s="533"/>
      <c r="GS1380" s="533"/>
      <c r="GT1380" s="533"/>
      <c r="GU1380" s="533"/>
      <c r="GV1380" s="533"/>
      <c r="GW1380" s="533"/>
      <c r="GX1380" s="533"/>
      <c r="GY1380" s="533"/>
      <c r="GZ1380" s="533"/>
      <c r="HA1380" s="533"/>
      <c r="HB1380" s="533"/>
      <c r="HC1380" s="533"/>
      <c r="HD1380" s="533"/>
      <c r="HE1380" s="533"/>
      <c r="HF1380" s="533"/>
      <c r="HG1380" s="533"/>
      <c r="HH1380" s="533"/>
      <c r="HI1380" s="533"/>
      <c r="HJ1380" s="533"/>
      <c r="HK1380" s="533"/>
      <c r="HL1380" s="533"/>
      <c r="HM1380" s="533"/>
      <c r="HN1380" s="533"/>
      <c r="HO1380" s="533"/>
      <c r="HP1380" s="533"/>
      <c r="HQ1380" s="533"/>
      <c r="HR1380" s="533"/>
      <c r="HS1380" s="533"/>
      <c r="HT1380" s="533"/>
      <c r="HU1380" s="533"/>
      <c r="HV1380" s="533"/>
      <c r="HW1380" s="533"/>
      <c r="HX1380" s="533"/>
      <c r="HY1380" s="533"/>
      <c r="HZ1380" s="533"/>
      <c r="IA1380" s="533"/>
      <c r="IB1380" s="533"/>
      <c r="IC1380" s="533"/>
      <c r="ID1380" s="533"/>
      <c r="IE1380" s="533"/>
      <c r="IF1380" s="533"/>
      <c r="IG1380" s="533"/>
      <c r="IH1380" s="533"/>
      <c r="II1380" s="533"/>
      <c r="IJ1380" s="533"/>
      <c r="IK1380" s="533"/>
      <c r="IL1380" s="533"/>
      <c r="IM1380" s="533"/>
      <c r="IN1380" s="533"/>
      <c r="IO1380" s="533"/>
      <c r="IP1380" s="533"/>
      <c r="IQ1380" s="533"/>
      <c r="IR1380" s="533"/>
      <c r="IS1380" s="533"/>
      <c r="IT1380" s="533"/>
      <c r="IU1380" s="533"/>
      <c r="IV1380" s="533"/>
      <c r="IW1380" s="533"/>
      <c r="IX1380" s="533"/>
      <c r="IY1380" s="533"/>
      <c r="IZ1380" s="533"/>
      <c r="JA1380" s="533"/>
      <c r="JB1380" s="533"/>
      <c r="JC1380" s="533"/>
      <c r="JD1380" s="533"/>
      <c r="JE1380" s="533"/>
      <c r="JF1380" s="533"/>
      <c r="JG1380" s="533"/>
      <c r="JH1380" s="533"/>
    </row>
    <row r="1381" spans="1:268" s="3" customFormat="1" ht="54.75" customHeight="1" x14ac:dyDescent="0.25">
      <c r="A1381" s="1"/>
      <c r="B1381" s="1" t="s">
        <v>8743</v>
      </c>
      <c r="C1381" s="1">
        <v>11160152</v>
      </c>
      <c r="D1381" s="7">
        <v>43706</v>
      </c>
      <c r="E1381" s="7">
        <v>43706</v>
      </c>
      <c r="F1381" s="7">
        <v>48258</v>
      </c>
      <c r="G1381" s="1"/>
      <c r="H1381" s="1" t="s">
        <v>8774</v>
      </c>
      <c r="I1381" s="1"/>
      <c r="J1381" s="1" t="s">
        <v>8085</v>
      </c>
      <c r="K1381" s="1" t="s">
        <v>463</v>
      </c>
      <c r="L1381" s="1"/>
      <c r="M1381" s="1" t="s">
        <v>258</v>
      </c>
      <c r="N1381" s="1" t="s">
        <v>101</v>
      </c>
      <c r="O1381" s="1" t="s">
        <v>92</v>
      </c>
      <c r="P1381" s="6" t="s">
        <v>8745</v>
      </c>
      <c r="Q1381" s="1" t="s">
        <v>8748</v>
      </c>
      <c r="R1381" s="1" t="s">
        <v>258</v>
      </c>
      <c r="S1381" s="1" t="s">
        <v>101</v>
      </c>
      <c r="T1381" s="1" t="s">
        <v>92</v>
      </c>
      <c r="U1381" s="6" t="s">
        <v>8745</v>
      </c>
      <c r="V1381" s="1" t="s">
        <v>8747</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8761</v>
      </c>
      <c r="AT1381" s="1"/>
      <c r="AU1381" s="1"/>
      <c r="AV1381" s="1">
        <v>560.08000000000004</v>
      </c>
      <c r="AW1381" s="1" t="s">
        <v>8762</v>
      </c>
      <c r="AX1381" s="1" t="s">
        <v>8763</v>
      </c>
      <c r="AY1381" s="1">
        <v>43</v>
      </c>
      <c r="AZ1381" s="1">
        <v>14</v>
      </c>
      <c r="BA1381" s="1">
        <v>30.62</v>
      </c>
      <c r="BB1381" s="1">
        <v>22</v>
      </c>
      <c r="BC1381" s="1">
        <v>57</v>
      </c>
      <c r="BD1381" s="1">
        <v>38.54</v>
      </c>
      <c r="BE1381" s="1">
        <f t="shared" si="284"/>
        <v>43.241838888888893</v>
      </c>
      <c r="BF1381" s="6">
        <f t="shared" si="285"/>
        <v>22.960705555555556</v>
      </c>
      <c r="BG1381" s="1" t="s">
        <v>38</v>
      </c>
      <c r="BH1381" s="1"/>
      <c r="BI1381" s="1"/>
      <c r="BJ1381" s="7"/>
      <c r="BK1381" s="1"/>
      <c r="BL1381" s="7"/>
      <c r="BM1381" s="1"/>
      <c r="BN1381" s="1"/>
      <c r="BO1381" s="1"/>
      <c r="BP1381" s="1"/>
      <c r="BQ1381" s="1"/>
      <c r="BR1381" s="1"/>
      <c r="BS1381" s="1"/>
      <c r="BT1381" s="533"/>
      <c r="BU1381" s="533"/>
      <c r="BV1381" s="533"/>
      <c r="BW1381" s="533"/>
      <c r="BX1381" s="533"/>
      <c r="BY1381" s="533"/>
      <c r="BZ1381" s="533"/>
      <c r="CA1381" s="533"/>
      <c r="CB1381" s="533"/>
      <c r="CC1381" s="533"/>
      <c r="CD1381" s="533"/>
      <c r="CE1381" s="533"/>
      <c r="CF1381" s="533"/>
      <c r="CG1381" s="533"/>
      <c r="CH1381" s="533"/>
      <c r="CI1381" s="533"/>
      <c r="CJ1381" s="533"/>
      <c r="CK1381" s="533"/>
      <c r="CL1381" s="533"/>
      <c r="CM1381" s="533"/>
      <c r="CN1381" s="533"/>
      <c r="CO1381" s="533"/>
      <c r="CP1381" s="533"/>
      <c r="CQ1381" s="533"/>
      <c r="CR1381" s="533"/>
      <c r="CS1381" s="533"/>
      <c r="CT1381" s="533"/>
      <c r="CU1381" s="533"/>
      <c r="CV1381" s="533"/>
      <c r="CW1381" s="533"/>
      <c r="CX1381" s="533"/>
      <c r="CY1381" s="533"/>
      <c r="CZ1381" s="533"/>
      <c r="DA1381" s="533"/>
      <c r="DB1381" s="533"/>
      <c r="DC1381" s="533"/>
      <c r="DD1381" s="533"/>
      <c r="DE1381" s="533"/>
      <c r="DF1381" s="533"/>
      <c r="DG1381" s="533"/>
      <c r="DH1381" s="533"/>
      <c r="DI1381" s="533"/>
      <c r="DJ1381" s="533"/>
      <c r="DK1381" s="533"/>
      <c r="DL1381" s="533"/>
      <c r="DM1381" s="533"/>
      <c r="DN1381" s="533"/>
      <c r="DO1381" s="533"/>
      <c r="DP1381" s="533"/>
      <c r="DQ1381" s="533"/>
      <c r="DR1381" s="533"/>
      <c r="DS1381" s="533"/>
      <c r="DT1381" s="533"/>
      <c r="DU1381" s="533"/>
      <c r="DV1381" s="533"/>
      <c r="DW1381" s="533"/>
      <c r="DX1381" s="533"/>
      <c r="DY1381" s="533"/>
      <c r="DZ1381" s="533"/>
      <c r="EA1381" s="533"/>
      <c r="EB1381" s="533"/>
      <c r="EC1381" s="533"/>
      <c r="ED1381" s="533"/>
      <c r="EE1381" s="533"/>
      <c r="EF1381" s="533"/>
      <c r="EG1381" s="533"/>
      <c r="EH1381" s="533"/>
      <c r="EI1381" s="533"/>
      <c r="EJ1381" s="533"/>
      <c r="EK1381" s="533"/>
      <c r="EL1381" s="533"/>
      <c r="EM1381" s="533"/>
      <c r="EN1381" s="533"/>
      <c r="EO1381" s="533"/>
      <c r="EP1381" s="533"/>
      <c r="EQ1381" s="533"/>
      <c r="ER1381" s="533"/>
      <c r="ES1381" s="533"/>
      <c r="ET1381" s="533"/>
      <c r="EU1381" s="533"/>
      <c r="EV1381" s="533"/>
      <c r="EW1381" s="533"/>
      <c r="EX1381" s="533"/>
      <c r="EY1381" s="533"/>
      <c r="EZ1381" s="533"/>
      <c r="FA1381" s="533"/>
      <c r="FB1381" s="533"/>
      <c r="FC1381" s="533"/>
      <c r="FD1381" s="533"/>
      <c r="FE1381" s="533"/>
      <c r="FF1381" s="533"/>
      <c r="FG1381" s="533"/>
      <c r="FH1381" s="533"/>
      <c r="FI1381" s="533"/>
      <c r="FJ1381" s="533"/>
      <c r="FK1381" s="533"/>
      <c r="FL1381" s="533"/>
      <c r="FM1381" s="533"/>
      <c r="FN1381" s="533"/>
      <c r="FO1381" s="533"/>
      <c r="FP1381" s="533"/>
      <c r="FQ1381" s="533"/>
      <c r="FR1381" s="533"/>
      <c r="FS1381" s="533"/>
      <c r="FT1381" s="533"/>
      <c r="FU1381" s="533"/>
      <c r="FV1381" s="533"/>
      <c r="FW1381" s="533"/>
      <c r="FX1381" s="533"/>
      <c r="FY1381" s="533"/>
      <c r="FZ1381" s="533"/>
      <c r="GA1381" s="533"/>
      <c r="GB1381" s="533"/>
      <c r="GC1381" s="533"/>
      <c r="GD1381" s="533"/>
      <c r="GE1381" s="533"/>
      <c r="GF1381" s="533"/>
      <c r="GG1381" s="533"/>
      <c r="GH1381" s="533"/>
      <c r="GI1381" s="533"/>
      <c r="GJ1381" s="533"/>
      <c r="GK1381" s="533"/>
      <c r="GL1381" s="533"/>
      <c r="GM1381" s="533"/>
      <c r="GN1381" s="533"/>
      <c r="GO1381" s="533"/>
      <c r="GP1381" s="533"/>
      <c r="GQ1381" s="533"/>
      <c r="GR1381" s="533"/>
      <c r="GS1381" s="533"/>
      <c r="GT1381" s="533"/>
      <c r="GU1381" s="533"/>
      <c r="GV1381" s="533"/>
      <c r="GW1381" s="533"/>
      <c r="GX1381" s="533"/>
      <c r="GY1381" s="533"/>
      <c r="GZ1381" s="533"/>
      <c r="HA1381" s="533"/>
      <c r="HB1381" s="533"/>
      <c r="HC1381" s="533"/>
      <c r="HD1381" s="533"/>
      <c r="HE1381" s="533"/>
      <c r="HF1381" s="533"/>
      <c r="HG1381" s="533"/>
      <c r="HH1381" s="533"/>
      <c r="HI1381" s="533"/>
      <c r="HJ1381" s="533"/>
      <c r="HK1381" s="533"/>
      <c r="HL1381" s="533"/>
      <c r="HM1381" s="533"/>
      <c r="HN1381" s="533"/>
      <c r="HO1381" s="533"/>
      <c r="HP1381" s="533"/>
      <c r="HQ1381" s="533"/>
      <c r="HR1381" s="533"/>
      <c r="HS1381" s="533"/>
      <c r="HT1381" s="533"/>
      <c r="HU1381" s="533"/>
      <c r="HV1381" s="533"/>
      <c r="HW1381" s="533"/>
      <c r="HX1381" s="533"/>
      <c r="HY1381" s="533"/>
      <c r="HZ1381" s="533"/>
      <c r="IA1381" s="533"/>
      <c r="IB1381" s="533"/>
      <c r="IC1381" s="533"/>
      <c r="ID1381" s="533"/>
      <c r="IE1381" s="533"/>
      <c r="IF1381" s="533"/>
      <c r="IG1381" s="533"/>
      <c r="IH1381" s="533"/>
      <c r="II1381" s="533"/>
      <c r="IJ1381" s="533"/>
      <c r="IK1381" s="533"/>
      <c r="IL1381" s="533"/>
      <c r="IM1381" s="533"/>
      <c r="IN1381" s="533"/>
      <c r="IO1381" s="533"/>
      <c r="IP1381" s="533"/>
      <c r="IQ1381" s="533"/>
      <c r="IR1381" s="533"/>
      <c r="IS1381" s="533"/>
      <c r="IT1381" s="533"/>
      <c r="IU1381" s="533"/>
      <c r="IV1381" s="533"/>
      <c r="IW1381" s="533"/>
      <c r="IX1381" s="533"/>
      <c r="IY1381" s="533"/>
      <c r="IZ1381" s="533"/>
      <c r="JA1381" s="533"/>
      <c r="JB1381" s="533"/>
      <c r="JC1381" s="533"/>
      <c r="JD1381" s="533"/>
      <c r="JE1381" s="533"/>
      <c r="JF1381" s="533"/>
      <c r="JG1381" s="533"/>
      <c r="JH1381" s="533"/>
    </row>
    <row r="1382" spans="1:268" s="3" customFormat="1" ht="54.75" customHeight="1" x14ac:dyDescent="0.25">
      <c r="A1382" s="1"/>
      <c r="B1382" s="1" t="s">
        <v>8743</v>
      </c>
      <c r="C1382" s="1">
        <v>11160152</v>
      </c>
      <c r="D1382" s="7">
        <v>43706</v>
      </c>
      <c r="E1382" s="7">
        <v>43706</v>
      </c>
      <c r="F1382" s="7">
        <v>48258</v>
      </c>
      <c r="G1382" s="1"/>
      <c r="H1382" s="1" t="s">
        <v>8774</v>
      </c>
      <c r="I1382" s="1"/>
      <c r="J1382" s="1" t="s">
        <v>8085</v>
      </c>
      <c r="K1382" s="1" t="s">
        <v>463</v>
      </c>
      <c r="L1382" s="1"/>
      <c r="M1382" s="1" t="s">
        <v>258</v>
      </c>
      <c r="N1382" s="1" t="s">
        <v>101</v>
      </c>
      <c r="O1382" s="1" t="s">
        <v>92</v>
      </c>
      <c r="P1382" s="6" t="s">
        <v>8745</v>
      </c>
      <c r="Q1382" s="1" t="s">
        <v>8748</v>
      </c>
      <c r="R1382" s="1" t="s">
        <v>258</v>
      </c>
      <c r="S1382" s="1" t="s">
        <v>101</v>
      </c>
      <c r="T1382" s="1" t="s">
        <v>92</v>
      </c>
      <c r="U1382" s="6" t="s">
        <v>8745</v>
      </c>
      <c r="V1382" s="1" t="s">
        <v>8747</v>
      </c>
      <c r="W1382" s="1" t="s">
        <v>1672</v>
      </c>
      <c r="X1382" s="1"/>
      <c r="Y1382" s="1"/>
      <c r="Z1382" s="9" t="s">
        <v>468</v>
      </c>
      <c r="AA1382" s="1" t="s">
        <v>360</v>
      </c>
      <c r="AB1382" s="1"/>
      <c r="AC1382" s="1"/>
      <c r="AD1382" s="1"/>
      <c r="AE1382" s="1"/>
      <c r="AF1382" s="1"/>
      <c r="AG1382" s="1"/>
      <c r="AH1382" s="1"/>
      <c r="AI1382" s="1"/>
      <c r="AJ1382" s="1"/>
      <c r="AK1382" s="1"/>
      <c r="AL1382" s="1"/>
      <c r="AM1382" s="1"/>
      <c r="AN1382" s="1"/>
      <c r="AO1382" s="1"/>
      <c r="AP1382" s="1"/>
      <c r="AQ1382" s="1"/>
      <c r="AR1382" s="1"/>
      <c r="AS1382" s="1" t="s">
        <v>8764</v>
      </c>
      <c r="AT1382" s="1"/>
      <c r="AU1382" s="1"/>
      <c r="AV1382" s="1">
        <v>558.23</v>
      </c>
      <c r="AW1382" s="1" t="s">
        <v>8765</v>
      </c>
      <c r="AX1382" s="1" t="s">
        <v>8766</v>
      </c>
      <c r="AY1382" s="1">
        <v>43</v>
      </c>
      <c r="AZ1382" s="1">
        <v>14</v>
      </c>
      <c r="BA1382" s="1">
        <v>31.77</v>
      </c>
      <c r="BB1382" s="1">
        <v>22</v>
      </c>
      <c r="BC1382" s="1">
        <v>57</v>
      </c>
      <c r="BD1382" s="1">
        <v>39.21</v>
      </c>
      <c r="BE1382" s="1">
        <f t="shared" si="284"/>
        <v>43.242158333333336</v>
      </c>
      <c r="BF1382" s="6">
        <f t="shared" si="285"/>
        <v>22.960891666666665</v>
      </c>
      <c r="BG1382" s="1" t="s">
        <v>38</v>
      </c>
      <c r="BH1382" s="1"/>
      <c r="BI1382" s="1"/>
      <c r="BJ1382" s="7"/>
      <c r="BK1382" s="1"/>
      <c r="BL1382" s="7"/>
      <c r="BM1382" s="1"/>
      <c r="BN1382" s="1"/>
      <c r="BO1382" s="1"/>
      <c r="BP1382" s="1"/>
      <c r="BQ1382" s="1"/>
      <c r="BR1382" s="1"/>
      <c r="BS1382" s="1"/>
      <c r="BT1382" s="533"/>
      <c r="BU1382" s="533"/>
      <c r="BV1382" s="533"/>
      <c r="BW1382" s="533"/>
      <c r="BX1382" s="533"/>
      <c r="BY1382" s="533"/>
      <c r="BZ1382" s="533"/>
      <c r="CA1382" s="533"/>
      <c r="CB1382" s="533"/>
      <c r="CC1382" s="533"/>
      <c r="CD1382" s="533"/>
      <c r="CE1382" s="533"/>
      <c r="CF1382" s="533"/>
      <c r="CG1382" s="533"/>
      <c r="CH1382" s="533"/>
      <c r="CI1382" s="533"/>
      <c r="CJ1382" s="533"/>
      <c r="CK1382" s="533"/>
      <c r="CL1382" s="533"/>
      <c r="CM1382" s="533"/>
      <c r="CN1382" s="533"/>
      <c r="CO1382" s="533"/>
      <c r="CP1382" s="533"/>
      <c r="CQ1382" s="533"/>
      <c r="CR1382" s="533"/>
      <c r="CS1382" s="533"/>
      <c r="CT1382" s="533"/>
      <c r="CU1382" s="533"/>
      <c r="CV1382" s="533"/>
      <c r="CW1382" s="533"/>
      <c r="CX1382" s="533"/>
      <c r="CY1382" s="533"/>
      <c r="CZ1382" s="533"/>
      <c r="DA1382" s="533"/>
      <c r="DB1382" s="533"/>
      <c r="DC1382" s="533"/>
      <c r="DD1382" s="533"/>
      <c r="DE1382" s="533"/>
      <c r="DF1382" s="533"/>
      <c r="DG1382" s="533"/>
      <c r="DH1382" s="533"/>
      <c r="DI1382" s="533"/>
      <c r="DJ1382" s="533"/>
      <c r="DK1382" s="533"/>
      <c r="DL1382" s="533"/>
      <c r="DM1382" s="533"/>
      <c r="DN1382" s="533"/>
      <c r="DO1382" s="533"/>
      <c r="DP1382" s="533"/>
      <c r="DQ1382" s="533"/>
      <c r="DR1382" s="533"/>
      <c r="DS1382" s="533"/>
      <c r="DT1382" s="533"/>
      <c r="DU1382" s="533"/>
      <c r="DV1382" s="533"/>
      <c r="DW1382" s="533"/>
      <c r="DX1382" s="533"/>
      <c r="DY1382" s="533"/>
      <c r="DZ1382" s="533"/>
      <c r="EA1382" s="533"/>
      <c r="EB1382" s="533"/>
      <c r="EC1382" s="533"/>
      <c r="ED1382" s="533"/>
      <c r="EE1382" s="533"/>
      <c r="EF1382" s="533"/>
      <c r="EG1382" s="533"/>
      <c r="EH1382" s="533"/>
      <c r="EI1382" s="533"/>
      <c r="EJ1382" s="533"/>
      <c r="EK1382" s="533"/>
      <c r="EL1382" s="533"/>
      <c r="EM1382" s="533"/>
      <c r="EN1382" s="533"/>
      <c r="EO1382" s="533"/>
      <c r="EP1382" s="533"/>
      <c r="EQ1382" s="533"/>
      <c r="ER1382" s="533"/>
      <c r="ES1382" s="533"/>
      <c r="ET1382" s="533"/>
      <c r="EU1382" s="533"/>
      <c r="EV1382" s="533"/>
      <c r="EW1382" s="533"/>
      <c r="EX1382" s="533"/>
      <c r="EY1382" s="533"/>
      <c r="EZ1382" s="533"/>
      <c r="FA1382" s="533"/>
      <c r="FB1382" s="533"/>
      <c r="FC1382" s="533"/>
      <c r="FD1382" s="533"/>
      <c r="FE1382" s="533"/>
      <c r="FF1382" s="533"/>
      <c r="FG1382" s="533"/>
      <c r="FH1382" s="533"/>
      <c r="FI1382" s="533"/>
      <c r="FJ1382" s="533"/>
      <c r="FK1382" s="533"/>
      <c r="FL1382" s="533"/>
      <c r="FM1382" s="533"/>
      <c r="FN1382" s="533"/>
      <c r="FO1382" s="533"/>
      <c r="FP1382" s="533"/>
      <c r="FQ1382" s="533"/>
      <c r="FR1382" s="533"/>
      <c r="FS1382" s="533"/>
      <c r="FT1382" s="533"/>
      <c r="FU1382" s="533"/>
      <c r="FV1382" s="533"/>
      <c r="FW1382" s="533"/>
      <c r="FX1382" s="533"/>
      <c r="FY1382" s="533"/>
      <c r="FZ1382" s="533"/>
      <c r="GA1382" s="533"/>
      <c r="GB1382" s="533"/>
      <c r="GC1382" s="533"/>
      <c r="GD1382" s="533"/>
      <c r="GE1382" s="533"/>
      <c r="GF1382" s="533"/>
      <c r="GG1382" s="533"/>
      <c r="GH1382" s="533"/>
      <c r="GI1382" s="533"/>
      <c r="GJ1382" s="533"/>
      <c r="GK1382" s="533"/>
      <c r="GL1382" s="533"/>
      <c r="GM1382" s="533"/>
      <c r="GN1382" s="533"/>
      <c r="GO1382" s="533"/>
      <c r="GP1382" s="533"/>
      <c r="GQ1382" s="533"/>
      <c r="GR1382" s="533"/>
      <c r="GS1382" s="533"/>
      <c r="GT1382" s="533"/>
      <c r="GU1382" s="533"/>
      <c r="GV1382" s="533"/>
      <c r="GW1382" s="533"/>
      <c r="GX1382" s="533"/>
      <c r="GY1382" s="533"/>
      <c r="GZ1382" s="533"/>
      <c r="HA1382" s="533"/>
      <c r="HB1382" s="533"/>
      <c r="HC1382" s="533"/>
      <c r="HD1382" s="533"/>
      <c r="HE1382" s="533"/>
      <c r="HF1382" s="533"/>
      <c r="HG1382" s="533"/>
      <c r="HH1382" s="533"/>
      <c r="HI1382" s="533"/>
      <c r="HJ1382" s="533"/>
      <c r="HK1382" s="533"/>
      <c r="HL1382" s="533"/>
      <c r="HM1382" s="533"/>
      <c r="HN1382" s="533"/>
      <c r="HO1382" s="533"/>
      <c r="HP1382" s="533"/>
      <c r="HQ1382" s="533"/>
      <c r="HR1382" s="533"/>
      <c r="HS1382" s="533"/>
      <c r="HT1382" s="533"/>
      <c r="HU1382" s="533"/>
      <c r="HV1382" s="533"/>
      <c r="HW1382" s="533"/>
      <c r="HX1382" s="533"/>
      <c r="HY1382" s="533"/>
      <c r="HZ1382" s="533"/>
      <c r="IA1382" s="533"/>
      <c r="IB1382" s="533"/>
      <c r="IC1382" s="533"/>
      <c r="ID1382" s="533"/>
      <c r="IE1382" s="533"/>
      <c r="IF1382" s="533"/>
      <c r="IG1382" s="533"/>
      <c r="IH1382" s="533"/>
      <c r="II1382" s="533"/>
      <c r="IJ1382" s="533"/>
      <c r="IK1382" s="533"/>
      <c r="IL1382" s="533"/>
      <c r="IM1382" s="533"/>
      <c r="IN1382" s="533"/>
      <c r="IO1382" s="533"/>
      <c r="IP1382" s="533"/>
      <c r="IQ1382" s="533"/>
      <c r="IR1382" s="533"/>
      <c r="IS1382" s="533"/>
      <c r="IT1382" s="533"/>
      <c r="IU1382" s="533"/>
      <c r="IV1382" s="533"/>
      <c r="IW1382" s="533"/>
      <c r="IX1382" s="533"/>
      <c r="IY1382" s="533"/>
      <c r="IZ1382" s="533"/>
      <c r="JA1382" s="533"/>
      <c r="JB1382" s="533"/>
      <c r="JC1382" s="533"/>
      <c r="JD1382" s="533"/>
      <c r="JE1382" s="533"/>
      <c r="JF1382" s="533"/>
      <c r="JG1382" s="533"/>
      <c r="JH1382" s="533"/>
    </row>
    <row r="1383" spans="1:268" s="3" customFormat="1" ht="54.75" customHeight="1" x14ac:dyDescent="0.25">
      <c r="A1383" s="1"/>
      <c r="B1383" s="1" t="s">
        <v>8743</v>
      </c>
      <c r="C1383" s="1">
        <v>11160152</v>
      </c>
      <c r="D1383" s="7">
        <v>43706</v>
      </c>
      <c r="E1383" s="7">
        <v>43706</v>
      </c>
      <c r="F1383" s="7">
        <v>48258</v>
      </c>
      <c r="G1383" s="1"/>
      <c r="H1383" s="1" t="s">
        <v>8774</v>
      </c>
      <c r="I1383" s="1"/>
      <c r="J1383" s="1" t="s">
        <v>8085</v>
      </c>
      <c r="K1383" s="1" t="s">
        <v>463</v>
      </c>
      <c r="L1383" s="1"/>
      <c r="M1383" s="1" t="s">
        <v>258</v>
      </c>
      <c r="N1383" s="1" t="s">
        <v>101</v>
      </c>
      <c r="O1383" s="1" t="s">
        <v>92</v>
      </c>
      <c r="P1383" s="6" t="s">
        <v>8745</v>
      </c>
      <c r="Q1383" s="1" t="s">
        <v>8748</v>
      </c>
      <c r="R1383" s="1" t="s">
        <v>258</v>
      </c>
      <c r="S1383" s="1" t="s">
        <v>101</v>
      </c>
      <c r="T1383" s="1" t="s">
        <v>92</v>
      </c>
      <c r="U1383" s="6" t="s">
        <v>8745</v>
      </c>
      <c r="V1383" s="1" t="s">
        <v>8747</v>
      </c>
      <c r="W1383" s="1" t="s">
        <v>1672</v>
      </c>
      <c r="X1383" s="1"/>
      <c r="Y1383" s="1"/>
      <c r="Z1383" s="9" t="s">
        <v>468</v>
      </c>
      <c r="AA1383" s="1" t="s">
        <v>360</v>
      </c>
      <c r="AB1383" s="1"/>
      <c r="AC1383" s="1"/>
      <c r="AD1383" s="1"/>
      <c r="AE1383" s="1"/>
      <c r="AF1383" s="1"/>
      <c r="AG1383" s="1"/>
      <c r="AH1383" s="1"/>
      <c r="AI1383" s="1"/>
      <c r="AJ1383" s="1"/>
      <c r="AK1383" s="1"/>
      <c r="AL1383" s="1"/>
      <c r="AM1383" s="1"/>
      <c r="AN1383" s="1"/>
      <c r="AO1383" s="1"/>
      <c r="AP1383" s="1"/>
      <c r="AQ1383" s="1"/>
      <c r="AR1383" s="1"/>
      <c r="AS1383" s="1" t="s">
        <v>8767</v>
      </c>
      <c r="AT1383" s="1"/>
      <c r="AU1383" s="1"/>
      <c r="AV1383" s="1">
        <v>557.98</v>
      </c>
      <c r="AW1383" s="1" t="s">
        <v>8768</v>
      </c>
      <c r="AX1383" s="1" t="s">
        <v>8769</v>
      </c>
      <c r="AY1383" s="1">
        <v>43</v>
      </c>
      <c r="AZ1383" s="1">
        <v>14</v>
      </c>
      <c r="BA1383" s="1">
        <v>31.96</v>
      </c>
      <c r="BB1383" s="1">
        <v>22</v>
      </c>
      <c r="BC1383" s="1">
        <v>57</v>
      </c>
      <c r="BD1383" s="1">
        <v>39.340000000000003</v>
      </c>
      <c r="BE1383" s="1">
        <f t="shared" si="284"/>
        <v>43.242211111111111</v>
      </c>
      <c r="BF1383" s="6">
        <f t="shared" si="285"/>
        <v>22.960927777777776</v>
      </c>
      <c r="BG1383" s="1" t="s">
        <v>38</v>
      </c>
      <c r="BH1383" s="1"/>
      <c r="BI1383" s="1"/>
      <c r="BJ1383" s="7"/>
      <c r="BK1383" s="1"/>
      <c r="BL1383" s="7"/>
      <c r="BM1383" s="1"/>
      <c r="BN1383" s="1"/>
      <c r="BO1383" s="1"/>
      <c r="BP1383" s="1"/>
      <c r="BQ1383" s="1"/>
      <c r="BR1383" s="1"/>
      <c r="BS1383" s="1"/>
      <c r="BT1383" s="533"/>
      <c r="BU1383" s="533"/>
      <c r="BV1383" s="533"/>
      <c r="BW1383" s="533"/>
      <c r="BX1383" s="533"/>
      <c r="BY1383" s="533"/>
      <c r="BZ1383" s="533"/>
      <c r="CA1383" s="533"/>
      <c r="CB1383" s="533"/>
      <c r="CC1383" s="533"/>
      <c r="CD1383" s="533"/>
      <c r="CE1383" s="533"/>
      <c r="CF1383" s="533"/>
      <c r="CG1383" s="533"/>
      <c r="CH1383" s="533"/>
      <c r="CI1383" s="533"/>
      <c r="CJ1383" s="533"/>
      <c r="CK1383" s="533"/>
      <c r="CL1383" s="533"/>
      <c r="CM1383" s="533"/>
      <c r="CN1383" s="533"/>
      <c r="CO1383" s="533"/>
      <c r="CP1383" s="533"/>
      <c r="CQ1383" s="533"/>
      <c r="CR1383" s="533"/>
      <c r="CS1383" s="533"/>
      <c r="CT1383" s="533"/>
      <c r="CU1383" s="533"/>
      <c r="CV1383" s="533"/>
      <c r="CW1383" s="533"/>
      <c r="CX1383" s="533"/>
      <c r="CY1383" s="533"/>
      <c r="CZ1383" s="533"/>
      <c r="DA1383" s="533"/>
      <c r="DB1383" s="533"/>
      <c r="DC1383" s="533"/>
      <c r="DD1383" s="533"/>
      <c r="DE1383" s="533"/>
      <c r="DF1383" s="533"/>
      <c r="DG1383" s="533"/>
      <c r="DH1383" s="533"/>
      <c r="DI1383" s="533"/>
      <c r="DJ1383" s="533"/>
      <c r="DK1383" s="533"/>
      <c r="DL1383" s="533"/>
      <c r="DM1383" s="533"/>
      <c r="DN1383" s="533"/>
      <c r="DO1383" s="533"/>
      <c r="DP1383" s="533"/>
      <c r="DQ1383" s="533"/>
      <c r="DR1383" s="533"/>
      <c r="DS1383" s="533"/>
      <c r="DT1383" s="533"/>
      <c r="DU1383" s="533"/>
      <c r="DV1383" s="533"/>
      <c r="DW1383" s="533"/>
      <c r="DX1383" s="533"/>
      <c r="DY1383" s="533"/>
      <c r="DZ1383" s="533"/>
      <c r="EA1383" s="533"/>
      <c r="EB1383" s="533"/>
      <c r="EC1383" s="533"/>
      <c r="ED1383" s="533"/>
      <c r="EE1383" s="533"/>
      <c r="EF1383" s="533"/>
      <c r="EG1383" s="533"/>
      <c r="EH1383" s="533"/>
      <c r="EI1383" s="533"/>
      <c r="EJ1383" s="533"/>
      <c r="EK1383" s="533"/>
      <c r="EL1383" s="533"/>
      <c r="EM1383" s="533"/>
      <c r="EN1383" s="533"/>
      <c r="EO1383" s="533"/>
      <c r="EP1383" s="533"/>
      <c r="EQ1383" s="533"/>
      <c r="ER1383" s="533"/>
      <c r="ES1383" s="533"/>
      <c r="ET1383" s="533"/>
      <c r="EU1383" s="533"/>
      <c r="EV1383" s="533"/>
      <c r="EW1383" s="533"/>
      <c r="EX1383" s="533"/>
      <c r="EY1383" s="533"/>
      <c r="EZ1383" s="533"/>
      <c r="FA1383" s="533"/>
      <c r="FB1383" s="533"/>
      <c r="FC1383" s="533"/>
      <c r="FD1383" s="533"/>
      <c r="FE1383" s="533"/>
      <c r="FF1383" s="533"/>
      <c r="FG1383" s="533"/>
      <c r="FH1383" s="533"/>
      <c r="FI1383" s="533"/>
      <c r="FJ1383" s="533"/>
      <c r="FK1383" s="533"/>
      <c r="FL1383" s="533"/>
      <c r="FM1383" s="533"/>
      <c r="FN1383" s="533"/>
      <c r="FO1383" s="533"/>
      <c r="FP1383" s="533"/>
      <c r="FQ1383" s="533"/>
      <c r="FR1383" s="533"/>
      <c r="FS1383" s="533"/>
      <c r="FT1383" s="533"/>
      <c r="FU1383" s="533"/>
      <c r="FV1383" s="533"/>
      <c r="FW1383" s="533"/>
      <c r="FX1383" s="533"/>
      <c r="FY1383" s="533"/>
      <c r="FZ1383" s="533"/>
      <c r="GA1383" s="533"/>
      <c r="GB1383" s="533"/>
      <c r="GC1383" s="533"/>
      <c r="GD1383" s="533"/>
      <c r="GE1383" s="533"/>
      <c r="GF1383" s="533"/>
      <c r="GG1383" s="533"/>
      <c r="GH1383" s="533"/>
      <c r="GI1383" s="533"/>
      <c r="GJ1383" s="533"/>
      <c r="GK1383" s="533"/>
      <c r="GL1383" s="533"/>
      <c r="GM1383" s="533"/>
      <c r="GN1383" s="533"/>
      <c r="GO1383" s="533"/>
      <c r="GP1383" s="533"/>
      <c r="GQ1383" s="533"/>
      <c r="GR1383" s="533"/>
      <c r="GS1383" s="533"/>
      <c r="GT1383" s="533"/>
      <c r="GU1383" s="533"/>
      <c r="GV1383" s="533"/>
      <c r="GW1383" s="533"/>
      <c r="GX1383" s="533"/>
      <c r="GY1383" s="533"/>
      <c r="GZ1383" s="533"/>
      <c r="HA1383" s="533"/>
      <c r="HB1383" s="533"/>
      <c r="HC1383" s="533"/>
      <c r="HD1383" s="533"/>
      <c r="HE1383" s="533"/>
      <c r="HF1383" s="533"/>
      <c r="HG1383" s="533"/>
      <c r="HH1383" s="533"/>
      <c r="HI1383" s="533"/>
      <c r="HJ1383" s="533"/>
      <c r="HK1383" s="533"/>
      <c r="HL1383" s="533"/>
      <c r="HM1383" s="533"/>
      <c r="HN1383" s="533"/>
      <c r="HO1383" s="533"/>
      <c r="HP1383" s="533"/>
      <c r="HQ1383" s="533"/>
      <c r="HR1383" s="533"/>
      <c r="HS1383" s="533"/>
      <c r="HT1383" s="533"/>
      <c r="HU1383" s="533"/>
      <c r="HV1383" s="533"/>
      <c r="HW1383" s="533"/>
      <c r="HX1383" s="533"/>
      <c r="HY1383" s="533"/>
      <c r="HZ1383" s="533"/>
      <c r="IA1383" s="533"/>
      <c r="IB1383" s="533"/>
      <c r="IC1383" s="533"/>
      <c r="ID1383" s="533"/>
      <c r="IE1383" s="533"/>
      <c r="IF1383" s="533"/>
      <c r="IG1383" s="533"/>
      <c r="IH1383" s="533"/>
      <c r="II1383" s="533"/>
      <c r="IJ1383" s="533"/>
      <c r="IK1383" s="533"/>
      <c r="IL1383" s="533"/>
      <c r="IM1383" s="533"/>
      <c r="IN1383" s="533"/>
      <c r="IO1383" s="533"/>
      <c r="IP1383" s="533"/>
      <c r="IQ1383" s="533"/>
      <c r="IR1383" s="533"/>
      <c r="IS1383" s="533"/>
      <c r="IT1383" s="533"/>
      <c r="IU1383" s="533"/>
      <c r="IV1383" s="533"/>
      <c r="IW1383" s="533"/>
      <c r="IX1383" s="533"/>
      <c r="IY1383" s="533"/>
      <c r="IZ1383" s="533"/>
      <c r="JA1383" s="533"/>
      <c r="JB1383" s="533"/>
      <c r="JC1383" s="533"/>
      <c r="JD1383" s="533"/>
      <c r="JE1383" s="533"/>
      <c r="JF1383" s="533"/>
      <c r="JG1383" s="533"/>
      <c r="JH1383" s="533"/>
    </row>
    <row r="1384" spans="1:268" s="3" customFormat="1" ht="54.75" customHeight="1" thickBot="1" x14ac:dyDescent="0.3">
      <c r="A1384" s="178"/>
      <c r="B1384" s="178" t="s">
        <v>8743</v>
      </c>
      <c r="C1384" s="178">
        <v>11160152</v>
      </c>
      <c r="D1384" s="179">
        <v>43706</v>
      </c>
      <c r="E1384" s="179">
        <v>43706</v>
      </c>
      <c r="F1384" s="179">
        <v>48258</v>
      </c>
      <c r="G1384" s="178"/>
      <c r="H1384" s="178" t="s">
        <v>8774</v>
      </c>
      <c r="I1384" s="178"/>
      <c r="J1384" s="178" t="s">
        <v>8085</v>
      </c>
      <c r="K1384" s="178" t="s">
        <v>463</v>
      </c>
      <c r="L1384" s="178"/>
      <c r="M1384" s="178" t="s">
        <v>258</v>
      </c>
      <c r="N1384" s="178" t="s">
        <v>101</v>
      </c>
      <c r="O1384" s="178" t="s">
        <v>92</v>
      </c>
      <c r="P1384" s="180" t="s">
        <v>8745</v>
      </c>
      <c r="Q1384" s="178" t="s">
        <v>8748</v>
      </c>
      <c r="R1384" s="178" t="s">
        <v>258</v>
      </c>
      <c r="S1384" s="178" t="s">
        <v>101</v>
      </c>
      <c r="T1384" s="178" t="s">
        <v>92</v>
      </c>
      <c r="U1384" s="180" t="s">
        <v>8745</v>
      </c>
      <c r="V1384" s="178" t="s">
        <v>8747</v>
      </c>
      <c r="W1384" s="178" t="s">
        <v>1672</v>
      </c>
      <c r="X1384" s="178"/>
      <c r="Y1384" s="178"/>
      <c r="Z1384" s="9" t="s">
        <v>468</v>
      </c>
      <c r="AA1384" s="1" t="s">
        <v>360</v>
      </c>
      <c r="AB1384" s="178"/>
      <c r="AC1384" s="178"/>
      <c r="AD1384" s="178"/>
      <c r="AE1384" s="178"/>
      <c r="AF1384" s="178"/>
      <c r="AG1384" s="178"/>
      <c r="AH1384" s="178"/>
      <c r="AI1384" s="178"/>
      <c r="AJ1384" s="178"/>
      <c r="AK1384" s="178"/>
      <c r="AL1384" s="178"/>
      <c r="AM1384" s="178"/>
      <c r="AN1384" s="178"/>
      <c r="AO1384" s="178"/>
      <c r="AP1384" s="178"/>
      <c r="AQ1384" s="178"/>
      <c r="AR1384" s="178"/>
      <c r="AS1384" s="178" t="s">
        <v>8770</v>
      </c>
      <c r="AT1384" s="178"/>
      <c r="AU1384" s="178"/>
      <c r="AV1384" s="178">
        <v>555.42999999999995</v>
      </c>
      <c r="AW1384" s="178" t="s">
        <v>8771</v>
      </c>
      <c r="AX1384" s="178" t="s">
        <v>8772</v>
      </c>
      <c r="AY1384" s="178">
        <v>43</v>
      </c>
      <c r="AZ1384" s="178">
        <v>14</v>
      </c>
      <c r="BA1384" s="178">
        <v>33.54</v>
      </c>
      <c r="BB1384" s="178">
        <v>22</v>
      </c>
      <c r="BC1384" s="178">
        <v>57</v>
      </c>
      <c r="BD1384" s="178">
        <v>40.18</v>
      </c>
      <c r="BE1384" s="178">
        <f t="shared" si="284"/>
        <v>43.242649999999998</v>
      </c>
      <c r="BF1384" s="180">
        <f t="shared" si="285"/>
        <v>22.96116111111111</v>
      </c>
      <c r="BG1384" s="178" t="s">
        <v>38</v>
      </c>
      <c r="BH1384" s="178"/>
      <c r="BI1384" s="178"/>
      <c r="BJ1384" s="179"/>
      <c r="BK1384" s="178"/>
      <c r="BL1384" s="179"/>
      <c r="BM1384" s="178"/>
      <c r="BN1384" s="178"/>
      <c r="BO1384" s="178"/>
      <c r="BP1384" s="178"/>
      <c r="BQ1384" s="178"/>
      <c r="BR1384" s="178"/>
      <c r="BS1384" s="178"/>
      <c r="BT1384" s="533"/>
      <c r="BU1384" s="533"/>
      <c r="BV1384" s="533"/>
      <c r="BW1384" s="533"/>
      <c r="BX1384" s="533"/>
      <c r="BY1384" s="533"/>
      <c r="BZ1384" s="533"/>
      <c r="CA1384" s="533"/>
      <c r="CB1384" s="533"/>
      <c r="CC1384" s="533"/>
      <c r="CD1384" s="533"/>
      <c r="CE1384" s="533"/>
      <c r="CF1384" s="533"/>
      <c r="CG1384" s="533"/>
      <c r="CH1384" s="533"/>
      <c r="CI1384" s="533"/>
      <c r="CJ1384" s="533"/>
      <c r="CK1384" s="533"/>
      <c r="CL1384" s="533"/>
      <c r="CM1384" s="533"/>
      <c r="CN1384" s="533"/>
      <c r="CO1384" s="533"/>
      <c r="CP1384" s="533"/>
      <c r="CQ1384" s="533"/>
      <c r="CR1384" s="533"/>
      <c r="CS1384" s="533"/>
      <c r="CT1384" s="533"/>
      <c r="CU1384" s="533"/>
      <c r="CV1384" s="533"/>
      <c r="CW1384" s="533"/>
      <c r="CX1384" s="533"/>
      <c r="CY1384" s="533"/>
      <c r="CZ1384" s="533"/>
      <c r="DA1384" s="533"/>
      <c r="DB1384" s="533"/>
      <c r="DC1384" s="533"/>
      <c r="DD1384" s="533"/>
      <c r="DE1384" s="533"/>
      <c r="DF1384" s="533"/>
      <c r="DG1384" s="533"/>
      <c r="DH1384" s="533"/>
      <c r="DI1384" s="533"/>
      <c r="DJ1384" s="533"/>
      <c r="DK1384" s="533"/>
      <c r="DL1384" s="533"/>
      <c r="DM1384" s="533"/>
      <c r="DN1384" s="533"/>
      <c r="DO1384" s="533"/>
      <c r="DP1384" s="533"/>
      <c r="DQ1384" s="533"/>
      <c r="DR1384" s="533"/>
      <c r="DS1384" s="533"/>
      <c r="DT1384" s="533"/>
      <c r="DU1384" s="533"/>
      <c r="DV1384" s="533"/>
      <c r="DW1384" s="533"/>
      <c r="DX1384" s="533"/>
      <c r="DY1384" s="533"/>
      <c r="DZ1384" s="533"/>
      <c r="EA1384" s="533"/>
      <c r="EB1384" s="533"/>
      <c r="EC1384" s="533"/>
      <c r="ED1384" s="533"/>
      <c r="EE1384" s="533"/>
      <c r="EF1384" s="533"/>
      <c r="EG1384" s="533"/>
      <c r="EH1384" s="533"/>
      <c r="EI1384" s="533"/>
      <c r="EJ1384" s="533"/>
      <c r="EK1384" s="533"/>
      <c r="EL1384" s="533"/>
      <c r="EM1384" s="533"/>
      <c r="EN1384" s="533"/>
      <c r="EO1384" s="533"/>
      <c r="EP1384" s="533"/>
      <c r="EQ1384" s="533"/>
      <c r="ER1384" s="533"/>
      <c r="ES1384" s="533"/>
      <c r="ET1384" s="533"/>
      <c r="EU1384" s="533"/>
      <c r="EV1384" s="533"/>
      <c r="EW1384" s="533"/>
      <c r="EX1384" s="533"/>
      <c r="EY1384" s="533"/>
      <c r="EZ1384" s="533"/>
      <c r="FA1384" s="533"/>
      <c r="FB1384" s="533"/>
      <c r="FC1384" s="533"/>
      <c r="FD1384" s="533"/>
      <c r="FE1384" s="533"/>
      <c r="FF1384" s="533"/>
      <c r="FG1384" s="533"/>
      <c r="FH1384" s="533"/>
      <c r="FI1384" s="533"/>
      <c r="FJ1384" s="533"/>
      <c r="FK1384" s="533"/>
      <c r="FL1384" s="533"/>
      <c r="FM1384" s="533"/>
      <c r="FN1384" s="533"/>
      <c r="FO1384" s="533"/>
      <c r="FP1384" s="533"/>
      <c r="FQ1384" s="533"/>
      <c r="FR1384" s="533"/>
      <c r="FS1384" s="533"/>
      <c r="FT1384" s="533"/>
      <c r="FU1384" s="533"/>
      <c r="FV1384" s="533"/>
      <c r="FW1384" s="533"/>
      <c r="FX1384" s="533"/>
      <c r="FY1384" s="533"/>
      <c r="FZ1384" s="533"/>
      <c r="GA1384" s="533"/>
      <c r="GB1384" s="533"/>
      <c r="GC1384" s="533"/>
      <c r="GD1384" s="533"/>
      <c r="GE1384" s="533"/>
      <c r="GF1384" s="533"/>
      <c r="GG1384" s="533"/>
      <c r="GH1384" s="533"/>
      <c r="GI1384" s="533"/>
      <c r="GJ1384" s="533"/>
      <c r="GK1384" s="533"/>
      <c r="GL1384" s="533"/>
      <c r="GM1384" s="533"/>
      <c r="GN1384" s="533"/>
      <c r="GO1384" s="533"/>
      <c r="GP1384" s="533"/>
      <c r="GQ1384" s="533"/>
      <c r="GR1384" s="533"/>
      <c r="GS1384" s="533"/>
      <c r="GT1384" s="533"/>
      <c r="GU1384" s="533"/>
      <c r="GV1384" s="533"/>
      <c r="GW1384" s="533"/>
      <c r="GX1384" s="533"/>
      <c r="GY1384" s="533"/>
      <c r="GZ1384" s="533"/>
      <c r="HA1384" s="533"/>
      <c r="HB1384" s="533"/>
      <c r="HC1384" s="533"/>
      <c r="HD1384" s="533"/>
      <c r="HE1384" s="533"/>
      <c r="HF1384" s="533"/>
      <c r="HG1384" s="533"/>
      <c r="HH1384" s="533"/>
      <c r="HI1384" s="533"/>
      <c r="HJ1384" s="533"/>
      <c r="HK1384" s="533"/>
      <c r="HL1384" s="533"/>
      <c r="HM1384" s="533"/>
      <c r="HN1384" s="533"/>
      <c r="HO1384" s="533"/>
      <c r="HP1384" s="533"/>
      <c r="HQ1384" s="533"/>
      <c r="HR1384" s="533"/>
      <c r="HS1384" s="533"/>
      <c r="HT1384" s="533"/>
      <c r="HU1384" s="533"/>
      <c r="HV1384" s="533"/>
      <c r="HW1384" s="533"/>
      <c r="HX1384" s="533"/>
      <c r="HY1384" s="533"/>
      <c r="HZ1384" s="533"/>
      <c r="IA1384" s="533"/>
      <c r="IB1384" s="533"/>
      <c r="IC1384" s="533"/>
      <c r="ID1384" s="533"/>
      <c r="IE1384" s="533"/>
      <c r="IF1384" s="533"/>
      <c r="IG1384" s="533"/>
      <c r="IH1384" s="533"/>
      <c r="II1384" s="533"/>
      <c r="IJ1384" s="533"/>
      <c r="IK1384" s="533"/>
      <c r="IL1384" s="533"/>
      <c r="IM1384" s="533"/>
      <c r="IN1384" s="533"/>
      <c r="IO1384" s="533"/>
      <c r="IP1384" s="533"/>
      <c r="IQ1384" s="533"/>
      <c r="IR1384" s="533"/>
      <c r="IS1384" s="533"/>
      <c r="IT1384" s="533"/>
      <c r="IU1384" s="533"/>
      <c r="IV1384" s="533"/>
      <c r="IW1384" s="533"/>
      <c r="IX1384" s="533"/>
      <c r="IY1384" s="533"/>
      <c r="IZ1384" s="533"/>
      <c r="JA1384" s="533"/>
      <c r="JB1384" s="533"/>
      <c r="JC1384" s="533"/>
      <c r="JD1384" s="533"/>
      <c r="JE1384" s="533"/>
      <c r="JF1384" s="533"/>
      <c r="JG1384" s="533"/>
      <c r="JH1384" s="533"/>
    </row>
    <row r="1385" spans="1:268" s="3" customFormat="1" ht="54.75" customHeight="1" thickBot="1" x14ac:dyDescent="0.3">
      <c r="A1385" s="227" t="s">
        <v>3392</v>
      </c>
      <c r="B1385" s="227" t="s">
        <v>8775</v>
      </c>
      <c r="C1385" s="227">
        <v>11190078</v>
      </c>
      <c r="D1385" s="228">
        <v>43718</v>
      </c>
      <c r="E1385" s="228">
        <v>43718</v>
      </c>
      <c r="F1385" s="228">
        <v>45545</v>
      </c>
      <c r="G1385" s="227"/>
      <c r="H1385" s="227" t="s">
        <v>8776</v>
      </c>
      <c r="I1385" s="227"/>
      <c r="J1385" s="227" t="s">
        <v>7701</v>
      </c>
      <c r="K1385" s="227" t="s">
        <v>463</v>
      </c>
      <c r="L1385" s="227"/>
      <c r="M1385" s="227" t="s">
        <v>92</v>
      </c>
      <c r="N1385" s="227" t="s">
        <v>92</v>
      </c>
      <c r="O1385" s="227" t="s">
        <v>92</v>
      </c>
      <c r="P1385" s="229" t="s">
        <v>3453</v>
      </c>
      <c r="Q1385" s="227"/>
      <c r="R1385" s="227" t="s">
        <v>92</v>
      </c>
      <c r="S1385" s="227" t="s">
        <v>92</v>
      </c>
      <c r="T1385" s="227" t="s">
        <v>92</v>
      </c>
      <c r="U1385" s="229" t="s">
        <v>3453</v>
      </c>
      <c r="V1385" s="227" t="s">
        <v>8777</v>
      </c>
      <c r="W1385" s="227" t="s">
        <v>8778</v>
      </c>
      <c r="X1385" s="227"/>
      <c r="Y1385" s="227"/>
      <c r="Z1385" s="230" t="s">
        <v>1311</v>
      </c>
      <c r="AA1385" s="227" t="s">
        <v>427</v>
      </c>
      <c r="AB1385" s="227">
        <v>0.23100000000000001</v>
      </c>
      <c r="AC1385" s="227">
        <v>0.03</v>
      </c>
      <c r="AD1385" s="227">
        <v>872.2</v>
      </c>
      <c r="AE1385" s="227"/>
      <c r="AF1385" s="227"/>
      <c r="AG1385" s="227"/>
      <c r="AH1385" s="227"/>
      <c r="AI1385" s="227">
        <v>872.2</v>
      </c>
      <c r="AJ1385" s="227"/>
      <c r="AK1385" s="227"/>
      <c r="AL1385" s="227"/>
      <c r="AM1385" s="227"/>
      <c r="AN1385" s="227"/>
      <c r="AO1385" s="227">
        <v>23.1</v>
      </c>
      <c r="AP1385" s="227"/>
      <c r="AQ1385" s="227"/>
      <c r="AR1385" s="227"/>
      <c r="AS1385" s="227" t="s">
        <v>1311</v>
      </c>
      <c r="AT1385" s="227"/>
      <c r="AU1385" s="227"/>
      <c r="AV1385" s="227">
        <v>142.33099999999999</v>
      </c>
      <c r="AW1385" s="227" t="s">
        <v>8779</v>
      </c>
      <c r="AX1385" s="227" t="s">
        <v>8780</v>
      </c>
      <c r="AY1385" s="227">
        <v>43</v>
      </c>
      <c r="AZ1385" s="227">
        <v>24</v>
      </c>
      <c r="BA1385" s="227">
        <v>31.5</v>
      </c>
      <c r="BB1385" s="227">
        <v>23</v>
      </c>
      <c r="BC1385" s="227">
        <v>13</v>
      </c>
      <c r="BD1385" s="227">
        <v>35.299999999999997</v>
      </c>
      <c r="BE1385" s="227">
        <f t="shared" si="284"/>
        <v>43.408749999999998</v>
      </c>
      <c r="BF1385" s="227">
        <f t="shared" si="285"/>
        <v>23.22647222222222</v>
      </c>
      <c r="BG1385" s="227" t="s">
        <v>38</v>
      </c>
      <c r="BH1385" s="227"/>
      <c r="BI1385" s="227"/>
      <c r="BJ1385" s="228"/>
      <c r="BK1385" s="227"/>
      <c r="BL1385" s="228"/>
      <c r="BM1385" s="227"/>
      <c r="BN1385" s="227"/>
      <c r="BO1385" s="227"/>
      <c r="BP1385" s="227"/>
      <c r="BQ1385" s="227"/>
      <c r="BR1385" s="227"/>
      <c r="BS1385" s="227"/>
      <c r="BT1385" s="533"/>
      <c r="BU1385" s="533"/>
      <c r="BV1385" s="533"/>
      <c r="BW1385" s="533"/>
      <c r="BX1385" s="533"/>
      <c r="BY1385" s="533"/>
      <c r="BZ1385" s="533"/>
      <c r="CA1385" s="533"/>
      <c r="CB1385" s="533"/>
      <c r="CC1385" s="533"/>
      <c r="CD1385" s="533"/>
      <c r="CE1385" s="533"/>
      <c r="CF1385" s="533"/>
      <c r="CG1385" s="533"/>
      <c r="CH1385" s="533"/>
      <c r="CI1385" s="533"/>
      <c r="CJ1385" s="533"/>
      <c r="CK1385" s="533"/>
      <c r="CL1385" s="533"/>
      <c r="CM1385" s="533"/>
      <c r="CN1385" s="533"/>
      <c r="CO1385" s="533"/>
      <c r="CP1385" s="533"/>
      <c r="CQ1385" s="533"/>
      <c r="CR1385" s="533"/>
      <c r="CS1385" s="533"/>
      <c r="CT1385" s="533"/>
      <c r="CU1385" s="533"/>
      <c r="CV1385" s="533"/>
      <c r="CW1385" s="533"/>
      <c r="CX1385" s="533"/>
      <c r="CY1385" s="533"/>
      <c r="CZ1385" s="533"/>
      <c r="DA1385" s="533"/>
      <c r="DB1385" s="533"/>
      <c r="DC1385" s="533"/>
      <c r="DD1385" s="533"/>
      <c r="DE1385" s="533"/>
      <c r="DF1385" s="533"/>
      <c r="DG1385" s="533"/>
      <c r="DH1385" s="533"/>
      <c r="DI1385" s="533"/>
      <c r="DJ1385" s="533"/>
      <c r="DK1385" s="533"/>
      <c r="DL1385" s="533"/>
      <c r="DM1385" s="533"/>
      <c r="DN1385" s="533"/>
      <c r="DO1385" s="533"/>
      <c r="DP1385" s="533"/>
      <c r="DQ1385" s="533"/>
      <c r="DR1385" s="533"/>
      <c r="DS1385" s="533"/>
      <c r="DT1385" s="533"/>
      <c r="DU1385" s="533"/>
      <c r="DV1385" s="533"/>
      <c r="DW1385" s="533"/>
      <c r="DX1385" s="533"/>
      <c r="DY1385" s="533"/>
      <c r="DZ1385" s="533"/>
      <c r="EA1385" s="533"/>
      <c r="EB1385" s="533"/>
      <c r="EC1385" s="533"/>
      <c r="ED1385" s="533"/>
      <c r="EE1385" s="533"/>
      <c r="EF1385" s="533"/>
      <c r="EG1385" s="533"/>
      <c r="EH1385" s="533"/>
      <c r="EI1385" s="533"/>
      <c r="EJ1385" s="533"/>
      <c r="EK1385" s="533"/>
      <c r="EL1385" s="533"/>
      <c r="EM1385" s="533"/>
      <c r="EN1385" s="533"/>
      <c r="EO1385" s="533"/>
      <c r="EP1385" s="533"/>
      <c r="EQ1385" s="533"/>
      <c r="ER1385" s="533"/>
      <c r="ES1385" s="533"/>
      <c r="ET1385" s="533"/>
      <c r="EU1385" s="533"/>
      <c r="EV1385" s="533"/>
      <c r="EW1385" s="533"/>
      <c r="EX1385" s="533"/>
      <c r="EY1385" s="533"/>
      <c r="EZ1385" s="533"/>
      <c r="FA1385" s="533"/>
      <c r="FB1385" s="533"/>
      <c r="FC1385" s="533"/>
      <c r="FD1385" s="533"/>
      <c r="FE1385" s="533"/>
      <c r="FF1385" s="533"/>
      <c r="FG1385" s="533"/>
      <c r="FH1385" s="533"/>
      <c r="FI1385" s="533"/>
      <c r="FJ1385" s="533"/>
      <c r="FK1385" s="533"/>
      <c r="FL1385" s="533"/>
      <c r="FM1385" s="533"/>
      <c r="FN1385" s="533"/>
      <c r="FO1385" s="533"/>
      <c r="FP1385" s="533"/>
      <c r="FQ1385" s="533"/>
      <c r="FR1385" s="533"/>
      <c r="FS1385" s="533"/>
      <c r="FT1385" s="533"/>
      <c r="FU1385" s="533"/>
      <c r="FV1385" s="533"/>
      <c r="FW1385" s="533"/>
      <c r="FX1385" s="533"/>
      <c r="FY1385" s="533"/>
      <c r="FZ1385" s="533"/>
      <c r="GA1385" s="533"/>
      <c r="GB1385" s="533"/>
      <c r="GC1385" s="533"/>
      <c r="GD1385" s="533"/>
      <c r="GE1385" s="533"/>
      <c r="GF1385" s="533"/>
      <c r="GG1385" s="533"/>
      <c r="GH1385" s="533"/>
      <c r="GI1385" s="533"/>
      <c r="GJ1385" s="533"/>
      <c r="GK1385" s="533"/>
      <c r="GL1385" s="533"/>
      <c r="GM1385" s="533"/>
      <c r="GN1385" s="533"/>
      <c r="GO1385" s="533"/>
      <c r="GP1385" s="533"/>
      <c r="GQ1385" s="533"/>
      <c r="GR1385" s="533"/>
      <c r="GS1385" s="533"/>
      <c r="GT1385" s="533"/>
      <c r="GU1385" s="533"/>
      <c r="GV1385" s="533"/>
      <c r="GW1385" s="533"/>
      <c r="GX1385" s="533"/>
      <c r="GY1385" s="533"/>
      <c r="GZ1385" s="533"/>
      <c r="HA1385" s="533"/>
      <c r="HB1385" s="533"/>
      <c r="HC1385" s="533"/>
      <c r="HD1385" s="533"/>
      <c r="HE1385" s="533"/>
      <c r="HF1385" s="533"/>
      <c r="HG1385" s="533"/>
      <c r="HH1385" s="533"/>
      <c r="HI1385" s="533"/>
      <c r="HJ1385" s="533"/>
      <c r="HK1385" s="533"/>
      <c r="HL1385" s="533"/>
      <c r="HM1385" s="533"/>
      <c r="HN1385" s="533"/>
      <c r="HO1385" s="533"/>
      <c r="HP1385" s="533"/>
      <c r="HQ1385" s="533"/>
      <c r="HR1385" s="533"/>
      <c r="HS1385" s="533"/>
      <c r="HT1385" s="533"/>
      <c r="HU1385" s="533"/>
      <c r="HV1385" s="533"/>
      <c r="HW1385" s="533"/>
      <c r="HX1385" s="533"/>
      <c r="HY1385" s="533"/>
      <c r="HZ1385" s="533"/>
      <c r="IA1385" s="533"/>
      <c r="IB1385" s="533"/>
      <c r="IC1385" s="533"/>
      <c r="ID1385" s="533"/>
      <c r="IE1385" s="533"/>
      <c r="IF1385" s="533"/>
      <c r="IG1385" s="533"/>
      <c r="IH1385" s="533"/>
      <c r="II1385" s="533"/>
      <c r="IJ1385" s="533"/>
      <c r="IK1385" s="533"/>
      <c r="IL1385" s="533"/>
      <c r="IM1385" s="533"/>
      <c r="IN1385" s="533"/>
      <c r="IO1385" s="533"/>
      <c r="IP1385" s="533"/>
      <c r="IQ1385" s="533"/>
      <c r="IR1385" s="533"/>
      <c r="IS1385" s="533"/>
      <c r="IT1385" s="533"/>
      <c r="IU1385" s="533"/>
      <c r="IV1385" s="533"/>
      <c r="IW1385" s="533"/>
      <c r="IX1385" s="533"/>
      <c r="IY1385" s="533"/>
      <c r="IZ1385" s="533"/>
      <c r="JA1385" s="533"/>
      <c r="JB1385" s="533"/>
      <c r="JC1385" s="533"/>
      <c r="JD1385" s="533"/>
      <c r="JE1385" s="533"/>
      <c r="JF1385" s="533"/>
      <c r="JG1385" s="533"/>
      <c r="JH1385" s="533"/>
    </row>
    <row r="1386" spans="1:268" s="3" customFormat="1" ht="54.75" customHeight="1" thickBot="1" x14ac:dyDescent="0.3">
      <c r="A1386" s="227" t="s">
        <v>3392</v>
      </c>
      <c r="B1386" s="227" t="s">
        <v>2710</v>
      </c>
      <c r="C1386" s="227">
        <v>11420036</v>
      </c>
      <c r="D1386" s="228">
        <v>43710</v>
      </c>
      <c r="E1386" s="228">
        <v>43710</v>
      </c>
      <c r="F1386" s="228">
        <v>47363</v>
      </c>
      <c r="G1386" s="227"/>
      <c r="H1386" s="227" t="s">
        <v>651</v>
      </c>
      <c r="I1386" s="227"/>
      <c r="J1386" s="227" t="s">
        <v>7627</v>
      </c>
      <c r="K1386" s="227" t="s">
        <v>55</v>
      </c>
      <c r="L1386" s="227" t="s">
        <v>8787</v>
      </c>
      <c r="M1386" s="227" t="s">
        <v>299</v>
      </c>
      <c r="N1386" s="227" t="s">
        <v>78</v>
      </c>
      <c r="O1386" s="227" t="s">
        <v>52</v>
      </c>
      <c r="P1386" s="229" t="s">
        <v>8781</v>
      </c>
      <c r="Q1386" s="227" t="s">
        <v>8782</v>
      </c>
      <c r="R1386" s="227" t="s">
        <v>78</v>
      </c>
      <c r="S1386" s="227" t="s">
        <v>78</v>
      </c>
      <c r="T1386" s="227" t="s">
        <v>52</v>
      </c>
      <c r="U1386" s="229" t="s">
        <v>407</v>
      </c>
      <c r="V1386" s="227" t="s">
        <v>8783</v>
      </c>
      <c r="W1386" s="227" t="s">
        <v>8784</v>
      </c>
      <c r="X1386" s="227"/>
      <c r="Y1386" s="227"/>
      <c r="Z1386" s="230" t="s">
        <v>468</v>
      </c>
      <c r="AA1386" s="227" t="s">
        <v>341</v>
      </c>
      <c r="AB1386" s="227">
        <v>0.93500000000000005</v>
      </c>
      <c r="AC1386" s="227">
        <v>3000</v>
      </c>
      <c r="AD1386" s="227">
        <v>1000000</v>
      </c>
      <c r="AE1386" s="227"/>
      <c r="AF1386" s="227"/>
      <c r="AG1386" s="227"/>
      <c r="AH1386" s="227"/>
      <c r="AI1386" s="227"/>
      <c r="AJ1386" s="227">
        <v>1000000</v>
      </c>
      <c r="AK1386" s="227"/>
      <c r="AL1386" s="227"/>
      <c r="AM1386" s="227"/>
      <c r="AN1386" s="227"/>
      <c r="AO1386" s="227">
        <v>93.52</v>
      </c>
      <c r="AP1386" s="227"/>
      <c r="AQ1386" s="227"/>
      <c r="AR1386" s="227"/>
      <c r="AS1386" s="227" t="s">
        <v>468</v>
      </c>
      <c r="AT1386" s="227"/>
      <c r="AU1386" s="227"/>
      <c r="AV1386" s="227">
        <v>499.6</v>
      </c>
      <c r="AW1386" s="227" t="s">
        <v>8785</v>
      </c>
      <c r="AX1386" s="227" t="s">
        <v>8786</v>
      </c>
      <c r="AY1386" s="227">
        <v>42</v>
      </c>
      <c r="AZ1386" s="227">
        <v>50</v>
      </c>
      <c r="BA1386" s="227">
        <v>43.85</v>
      </c>
      <c r="BB1386" s="227">
        <v>23</v>
      </c>
      <c r="BC1386" s="227">
        <v>46</v>
      </c>
      <c r="BD1386" s="227">
        <v>42.46</v>
      </c>
      <c r="BE1386" s="227">
        <f t="shared" si="284"/>
        <v>42.845513888888888</v>
      </c>
      <c r="BF1386" s="227">
        <f t="shared" si="285"/>
        <v>23.77846111111111</v>
      </c>
      <c r="BG1386" s="227" t="s">
        <v>47</v>
      </c>
      <c r="BH1386" s="227"/>
      <c r="BI1386" s="227">
        <v>2854</v>
      </c>
      <c r="BJ1386" s="228">
        <v>43826</v>
      </c>
      <c r="BK1386" s="227"/>
      <c r="BL1386" s="228"/>
      <c r="BM1386" s="227"/>
      <c r="BN1386" s="227"/>
      <c r="BO1386" s="227"/>
      <c r="BP1386" s="227"/>
      <c r="BQ1386" s="227"/>
      <c r="BR1386" s="227"/>
      <c r="BS1386" s="227" t="s">
        <v>8881</v>
      </c>
      <c r="BT1386" s="533"/>
      <c r="BU1386" s="533"/>
      <c r="BV1386" s="533"/>
      <c r="BW1386" s="533"/>
      <c r="BX1386" s="533"/>
      <c r="BY1386" s="533"/>
      <c r="BZ1386" s="533"/>
      <c r="CA1386" s="533"/>
      <c r="CB1386" s="533"/>
      <c r="CC1386" s="533"/>
      <c r="CD1386" s="533"/>
      <c r="CE1386" s="533"/>
      <c r="CF1386" s="533"/>
      <c r="CG1386" s="533"/>
      <c r="CH1386" s="533"/>
      <c r="CI1386" s="533"/>
      <c r="CJ1386" s="533"/>
      <c r="CK1386" s="533"/>
      <c r="CL1386" s="533"/>
      <c r="CM1386" s="533"/>
      <c r="CN1386" s="533"/>
      <c r="CO1386" s="533"/>
      <c r="CP1386" s="533"/>
      <c r="CQ1386" s="533"/>
      <c r="CR1386" s="533"/>
      <c r="CS1386" s="533"/>
      <c r="CT1386" s="533"/>
      <c r="CU1386" s="533"/>
      <c r="CV1386" s="533"/>
      <c r="CW1386" s="533"/>
      <c r="CX1386" s="533"/>
      <c r="CY1386" s="533"/>
      <c r="CZ1386" s="533"/>
      <c r="DA1386" s="533"/>
      <c r="DB1386" s="533"/>
      <c r="DC1386" s="533"/>
      <c r="DD1386" s="533"/>
      <c r="DE1386" s="533"/>
      <c r="DF1386" s="533"/>
      <c r="DG1386" s="533"/>
      <c r="DH1386" s="533"/>
      <c r="DI1386" s="533"/>
      <c r="DJ1386" s="533"/>
      <c r="DK1386" s="533"/>
      <c r="DL1386" s="533"/>
      <c r="DM1386" s="533"/>
      <c r="DN1386" s="533"/>
      <c r="DO1386" s="533"/>
      <c r="DP1386" s="533"/>
      <c r="DQ1386" s="533"/>
      <c r="DR1386" s="533"/>
      <c r="DS1386" s="533"/>
      <c r="DT1386" s="533"/>
      <c r="DU1386" s="533"/>
      <c r="DV1386" s="533"/>
      <c r="DW1386" s="533"/>
      <c r="DX1386" s="533"/>
      <c r="DY1386" s="533"/>
      <c r="DZ1386" s="533"/>
      <c r="EA1386" s="533"/>
      <c r="EB1386" s="533"/>
      <c r="EC1386" s="533"/>
      <c r="ED1386" s="533"/>
      <c r="EE1386" s="533"/>
      <c r="EF1386" s="533"/>
      <c r="EG1386" s="533"/>
      <c r="EH1386" s="533"/>
      <c r="EI1386" s="533"/>
      <c r="EJ1386" s="533"/>
      <c r="EK1386" s="533"/>
      <c r="EL1386" s="533"/>
      <c r="EM1386" s="533"/>
      <c r="EN1386" s="533"/>
      <c r="EO1386" s="533"/>
      <c r="EP1386" s="533"/>
      <c r="EQ1386" s="533"/>
      <c r="ER1386" s="533"/>
      <c r="ES1386" s="533"/>
      <c r="ET1386" s="533"/>
      <c r="EU1386" s="533"/>
      <c r="EV1386" s="533"/>
      <c r="EW1386" s="533"/>
      <c r="EX1386" s="533"/>
      <c r="EY1386" s="533"/>
      <c r="EZ1386" s="533"/>
      <c r="FA1386" s="533"/>
      <c r="FB1386" s="533"/>
      <c r="FC1386" s="533"/>
      <c r="FD1386" s="533"/>
      <c r="FE1386" s="533"/>
      <c r="FF1386" s="533"/>
      <c r="FG1386" s="533"/>
      <c r="FH1386" s="533"/>
      <c r="FI1386" s="533"/>
      <c r="FJ1386" s="533"/>
      <c r="FK1386" s="533"/>
      <c r="FL1386" s="533"/>
      <c r="FM1386" s="533"/>
      <c r="FN1386" s="533"/>
      <c r="FO1386" s="533"/>
      <c r="FP1386" s="533"/>
      <c r="FQ1386" s="533"/>
      <c r="FR1386" s="533"/>
      <c r="FS1386" s="533"/>
      <c r="FT1386" s="533"/>
      <c r="FU1386" s="533"/>
      <c r="FV1386" s="533"/>
      <c r="FW1386" s="533"/>
      <c r="FX1386" s="533"/>
      <c r="FY1386" s="533"/>
      <c r="FZ1386" s="533"/>
      <c r="GA1386" s="533"/>
      <c r="GB1386" s="533"/>
      <c r="GC1386" s="533"/>
      <c r="GD1386" s="533"/>
      <c r="GE1386" s="533"/>
      <c r="GF1386" s="533"/>
      <c r="GG1386" s="533"/>
      <c r="GH1386" s="533"/>
      <c r="GI1386" s="533"/>
      <c r="GJ1386" s="533"/>
      <c r="GK1386" s="533"/>
      <c r="GL1386" s="533"/>
      <c r="GM1386" s="533"/>
      <c r="GN1386" s="533"/>
      <c r="GO1386" s="533"/>
      <c r="GP1386" s="533"/>
      <c r="GQ1386" s="533"/>
      <c r="GR1386" s="533"/>
      <c r="GS1386" s="533"/>
      <c r="GT1386" s="533"/>
      <c r="GU1386" s="533"/>
      <c r="GV1386" s="533"/>
      <c r="GW1386" s="533"/>
      <c r="GX1386" s="533"/>
      <c r="GY1386" s="533"/>
      <c r="GZ1386" s="533"/>
      <c r="HA1386" s="533"/>
      <c r="HB1386" s="533"/>
      <c r="HC1386" s="533"/>
      <c r="HD1386" s="533"/>
      <c r="HE1386" s="533"/>
      <c r="HF1386" s="533"/>
      <c r="HG1386" s="533"/>
      <c r="HH1386" s="533"/>
      <c r="HI1386" s="533"/>
      <c r="HJ1386" s="533"/>
      <c r="HK1386" s="533"/>
      <c r="HL1386" s="533"/>
      <c r="HM1386" s="533"/>
      <c r="HN1386" s="533"/>
      <c r="HO1386" s="533"/>
      <c r="HP1386" s="533"/>
      <c r="HQ1386" s="533"/>
      <c r="HR1386" s="533"/>
      <c r="HS1386" s="533"/>
      <c r="HT1386" s="533"/>
      <c r="HU1386" s="533"/>
      <c r="HV1386" s="533"/>
      <c r="HW1386" s="533"/>
      <c r="HX1386" s="533"/>
      <c r="HY1386" s="533"/>
      <c r="HZ1386" s="533"/>
      <c r="IA1386" s="533"/>
      <c r="IB1386" s="533"/>
      <c r="IC1386" s="533"/>
      <c r="ID1386" s="533"/>
      <c r="IE1386" s="533"/>
      <c r="IF1386" s="533"/>
      <c r="IG1386" s="533"/>
      <c r="IH1386" s="533"/>
      <c r="II1386" s="533"/>
      <c r="IJ1386" s="533"/>
      <c r="IK1386" s="533"/>
      <c r="IL1386" s="533"/>
      <c r="IM1386" s="533"/>
      <c r="IN1386" s="533"/>
      <c r="IO1386" s="533"/>
      <c r="IP1386" s="533"/>
      <c r="IQ1386" s="533"/>
      <c r="IR1386" s="533"/>
      <c r="IS1386" s="533"/>
      <c r="IT1386" s="533"/>
      <c r="IU1386" s="533"/>
      <c r="IV1386" s="533"/>
      <c r="IW1386" s="533"/>
      <c r="IX1386" s="533"/>
      <c r="IY1386" s="533"/>
      <c r="IZ1386" s="533"/>
      <c r="JA1386" s="533"/>
      <c r="JB1386" s="533"/>
      <c r="JC1386" s="533"/>
      <c r="JD1386" s="533"/>
      <c r="JE1386" s="533"/>
      <c r="JF1386" s="533"/>
      <c r="JG1386" s="533"/>
      <c r="JH1386" s="533"/>
    </row>
    <row r="1387" spans="1:268" s="3" customFormat="1" ht="54.75" customHeight="1" thickBot="1" x14ac:dyDescent="0.3">
      <c r="A1387" s="227" t="s">
        <v>3392</v>
      </c>
      <c r="B1387" s="227" t="s">
        <v>8775</v>
      </c>
      <c r="C1387" s="227">
        <v>11190079</v>
      </c>
      <c r="D1387" s="228">
        <v>43733</v>
      </c>
      <c r="E1387" s="228">
        <v>43733</v>
      </c>
      <c r="F1387" s="228">
        <v>45560</v>
      </c>
      <c r="G1387" s="227"/>
      <c r="H1387" s="227" t="s">
        <v>8776</v>
      </c>
      <c r="I1387" s="227"/>
      <c r="J1387" s="227" t="s">
        <v>7701</v>
      </c>
      <c r="K1387" s="227" t="s">
        <v>463</v>
      </c>
      <c r="L1387" s="227" t="s">
        <v>8790</v>
      </c>
      <c r="M1387" s="227" t="s">
        <v>92</v>
      </c>
      <c r="N1387" s="227" t="s">
        <v>92</v>
      </c>
      <c r="O1387" s="227" t="s">
        <v>92</v>
      </c>
      <c r="P1387" s="229" t="s">
        <v>3453</v>
      </c>
      <c r="Q1387" s="227"/>
      <c r="R1387" s="227" t="s">
        <v>92</v>
      </c>
      <c r="S1387" s="227" t="s">
        <v>92</v>
      </c>
      <c r="T1387" s="227" t="s">
        <v>92</v>
      </c>
      <c r="U1387" s="229" t="s">
        <v>3453</v>
      </c>
      <c r="V1387" s="227" t="s">
        <v>8791</v>
      </c>
      <c r="W1387" s="227" t="s">
        <v>8792</v>
      </c>
      <c r="X1387" s="227"/>
      <c r="Y1387" s="227"/>
      <c r="Z1387" s="230" t="s">
        <v>1311</v>
      </c>
      <c r="AA1387" s="227" t="s">
        <v>427</v>
      </c>
      <c r="AB1387" s="227">
        <v>0.23100000000000001</v>
      </c>
      <c r="AC1387" s="227">
        <v>0.04</v>
      </c>
      <c r="AD1387" s="227">
        <v>1335.3</v>
      </c>
      <c r="AE1387" s="227"/>
      <c r="AF1387" s="227"/>
      <c r="AG1387" s="227"/>
      <c r="AH1387" s="227"/>
      <c r="AI1387" s="227">
        <v>1335.3</v>
      </c>
      <c r="AJ1387" s="227"/>
      <c r="AK1387" s="227"/>
      <c r="AL1387" s="227"/>
      <c r="AM1387" s="227"/>
      <c r="AN1387" s="227"/>
      <c r="AO1387" s="227">
        <v>23.1</v>
      </c>
      <c r="AP1387" s="227"/>
      <c r="AQ1387" s="227"/>
      <c r="AR1387" s="227"/>
      <c r="AS1387" s="227" t="s">
        <v>1311</v>
      </c>
      <c r="AT1387" s="227"/>
      <c r="AU1387" s="227"/>
      <c r="AV1387" s="227">
        <v>143.76499999999999</v>
      </c>
      <c r="AW1387" s="227" t="s">
        <v>8793</v>
      </c>
      <c r="AX1387" s="227" t="s">
        <v>8794</v>
      </c>
      <c r="AY1387" s="227">
        <v>43</v>
      </c>
      <c r="AZ1387" s="227">
        <v>24</v>
      </c>
      <c r="BA1387" s="227">
        <v>23.6</v>
      </c>
      <c r="BB1387" s="227">
        <v>23</v>
      </c>
      <c r="BC1387" s="227">
        <v>13</v>
      </c>
      <c r="BD1387" s="227">
        <v>9.1</v>
      </c>
      <c r="BE1387" s="227">
        <f t="shared" si="284"/>
        <v>43.406555555555556</v>
      </c>
      <c r="BF1387" s="227">
        <f t="shared" si="285"/>
        <v>23.219194444444444</v>
      </c>
      <c r="BG1387" s="227" t="s">
        <v>38</v>
      </c>
      <c r="BH1387" s="227"/>
      <c r="BI1387" s="227"/>
      <c r="BJ1387" s="228"/>
      <c r="BK1387" s="227"/>
      <c r="BL1387" s="228"/>
      <c r="BM1387" s="227"/>
      <c r="BN1387" s="227"/>
      <c r="BO1387" s="227"/>
      <c r="BP1387" s="227"/>
      <c r="BQ1387" s="227"/>
      <c r="BR1387" s="227"/>
      <c r="BS1387" s="227"/>
      <c r="BT1387" s="533"/>
      <c r="BU1387" s="533"/>
      <c r="BV1387" s="533"/>
      <c r="BW1387" s="533"/>
      <c r="BX1387" s="533"/>
      <c r="BY1387" s="533"/>
      <c r="BZ1387" s="533"/>
      <c r="CA1387" s="533"/>
      <c r="CB1387" s="533"/>
      <c r="CC1387" s="533"/>
      <c r="CD1387" s="533"/>
      <c r="CE1387" s="533"/>
      <c r="CF1387" s="533"/>
      <c r="CG1387" s="533"/>
      <c r="CH1387" s="533"/>
      <c r="CI1387" s="533"/>
      <c r="CJ1387" s="533"/>
      <c r="CK1387" s="533"/>
      <c r="CL1387" s="533"/>
      <c r="CM1387" s="533"/>
      <c r="CN1387" s="533"/>
      <c r="CO1387" s="533"/>
      <c r="CP1387" s="533"/>
      <c r="CQ1387" s="533"/>
      <c r="CR1387" s="533"/>
      <c r="CS1387" s="533"/>
      <c r="CT1387" s="533"/>
      <c r="CU1387" s="533"/>
      <c r="CV1387" s="533"/>
      <c r="CW1387" s="533"/>
      <c r="CX1387" s="533"/>
      <c r="CY1387" s="533"/>
      <c r="CZ1387" s="533"/>
      <c r="DA1387" s="533"/>
      <c r="DB1387" s="533"/>
      <c r="DC1387" s="533"/>
      <c r="DD1387" s="533"/>
      <c r="DE1387" s="533"/>
      <c r="DF1387" s="533"/>
      <c r="DG1387" s="533"/>
      <c r="DH1387" s="533"/>
      <c r="DI1387" s="533"/>
      <c r="DJ1387" s="533"/>
      <c r="DK1387" s="533"/>
      <c r="DL1387" s="533"/>
      <c r="DM1387" s="533"/>
      <c r="DN1387" s="533"/>
      <c r="DO1387" s="533"/>
      <c r="DP1387" s="533"/>
      <c r="DQ1387" s="533"/>
      <c r="DR1387" s="533"/>
      <c r="DS1387" s="533"/>
      <c r="DT1387" s="533"/>
      <c r="DU1387" s="533"/>
      <c r="DV1387" s="533"/>
      <c r="DW1387" s="533"/>
      <c r="DX1387" s="533"/>
      <c r="DY1387" s="533"/>
      <c r="DZ1387" s="533"/>
      <c r="EA1387" s="533"/>
      <c r="EB1387" s="533"/>
      <c r="EC1387" s="533"/>
      <c r="ED1387" s="533"/>
      <c r="EE1387" s="533"/>
      <c r="EF1387" s="533"/>
      <c r="EG1387" s="533"/>
      <c r="EH1387" s="533"/>
      <c r="EI1387" s="533"/>
      <c r="EJ1387" s="533"/>
      <c r="EK1387" s="533"/>
      <c r="EL1387" s="533"/>
      <c r="EM1387" s="533"/>
      <c r="EN1387" s="533"/>
      <c r="EO1387" s="533"/>
      <c r="EP1387" s="533"/>
      <c r="EQ1387" s="533"/>
      <c r="ER1387" s="533"/>
      <c r="ES1387" s="533"/>
      <c r="ET1387" s="533"/>
      <c r="EU1387" s="533"/>
      <c r="EV1387" s="533"/>
      <c r="EW1387" s="533"/>
      <c r="EX1387" s="533"/>
      <c r="EY1387" s="533"/>
      <c r="EZ1387" s="533"/>
      <c r="FA1387" s="533"/>
      <c r="FB1387" s="533"/>
      <c r="FC1387" s="533"/>
      <c r="FD1387" s="533"/>
      <c r="FE1387" s="533"/>
      <c r="FF1387" s="533"/>
      <c r="FG1387" s="533"/>
      <c r="FH1387" s="533"/>
      <c r="FI1387" s="533"/>
      <c r="FJ1387" s="533"/>
      <c r="FK1387" s="533"/>
      <c r="FL1387" s="533"/>
      <c r="FM1387" s="533"/>
      <c r="FN1387" s="533"/>
      <c r="FO1387" s="533"/>
      <c r="FP1387" s="533"/>
      <c r="FQ1387" s="533"/>
      <c r="FR1387" s="533"/>
      <c r="FS1387" s="533"/>
      <c r="FT1387" s="533"/>
      <c r="FU1387" s="533"/>
      <c r="FV1387" s="533"/>
      <c r="FW1387" s="533"/>
      <c r="FX1387" s="533"/>
      <c r="FY1387" s="533"/>
      <c r="FZ1387" s="533"/>
      <c r="GA1387" s="533"/>
      <c r="GB1387" s="533"/>
      <c r="GC1387" s="533"/>
      <c r="GD1387" s="533"/>
      <c r="GE1387" s="533"/>
      <c r="GF1387" s="533"/>
      <c r="GG1387" s="533"/>
      <c r="GH1387" s="533"/>
      <c r="GI1387" s="533"/>
      <c r="GJ1387" s="533"/>
      <c r="GK1387" s="533"/>
      <c r="GL1387" s="533"/>
      <c r="GM1387" s="533"/>
      <c r="GN1387" s="533"/>
      <c r="GO1387" s="533"/>
      <c r="GP1387" s="533"/>
      <c r="GQ1387" s="533"/>
      <c r="GR1387" s="533"/>
      <c r="GS1387" s="533"/>
      <c r="GT1387" s="533"/>
      <c r="GU1387" s="533"/>
      <c r="GV1387" s="533"/>
      <c r="GW1387" s="533"/>
      <c r="GX1387" s="533"/>
      <c r="GY1387" s="533"/>
      <c r="GZ1387" s="533"/>
      <c r="HA1387" s="533"/>
      <c r="HB1387" s="533"/>
      <c r="HC1387" s="533"/>
      <c r="HD1387" s="533"/>
      <c r="HE1387" s="533"/>
      <c r="HF1387" s="533"/>
      <c r="HG1387" s="533"/>
      <c r="HH1387" s="533"/>
      <c r="HI1387" s="533"/>
      <c r="HJ1387" s="533"/>
      <c r="HK1387" s="533"/>
      <c r="HL1387" s="533"/>
      <c r="HM1387" s="533"/>
      <c r="HN1387" s="533"/>
      <c r="HO1387" s="533"/>
      <c r="HP1387" s="533"/>
      <c r="HQ1387" s="533"/>
      <c r="HR1387" s="533"/>
      <c r="HS1387" s="533"/>
      <c r="HT1387" s="533"/>
      <c r="HU1387" s="533"/>
      <c r="HV1387" s="533"/>
      <c r="HW1387" s="533"/>
      <c r="HX1387" s="533"/>
      <c r="HY1387" s="533"/>
      <c r="HZ1387" s="533"/>
      <c r="IA1387" s="533"/>
      <c r="IB1387" s="533"/>
      <c r="IC1387" s="533"/>
      <c r="ID1387" s="533"/>
      <c r="IE1387" s="533"/>
      <c r="IF1387" s="533"/>
      <c r="IG1387" s="533"/>
      <c r="IH1387" s="533"/>
      <c r="II1387" s="533"/>
      <c r="IJ1387" s="533"/>
      <c r="IK1387" s="533"/>
      <c r="IL1387" s="533"/>
      <c r="IM1387" s="533"/>
      <c r="IN1387" s="533"/>
      <c r="IO1387" s="533"/>
      <c r="IP1387" s="533"/>
      <c r="IQ1387" s="533"/>
      <c r="IR1387" s="533"/>
      <c r="IS1387" s="533"/>
      <c r="IT1387" s="533"/>
      <c r="IU1387" s="533"/>
      <c r="IV1387" s="533"/>
      <c r="IW1387" s="533"/>
      <c r="IX1387" s="533"/>
      <c r="IY1387" s="533"/>
      <c r="IZ1387" s="533"/>
      <c r="JA1387" s="533"/>
      <c r="JB1387" s="533"/>
      <c r="JC1387" s="533"/>
      <c r="JD1387" s="533"/>
      <c r="JE1387" s="533"/>
      <c r="JF1387" s="533"/>
      <c r="JG1387" s="533"/>
      <c r="JH1387" s="533"/>
    </row>
    <row r="1388" spans="1:268" s="3" customFormat="1" ht="54.75" customHeight="1" thickBot="1" x14ac:dyDescent="0.3">
      <c r="A1388" s="227" t="s">
        <v>3392</v>
      </c>
      <c r="B1388" s="227" t="s">
        <v>8795</v>
      </c>
      <c r="C1388" s="227">
        <v>11120102</v>
      </c>
      <c r="D1388" s="228">
        <v>43734</v>
      </c>
      <c r="E1388" s="228">
        <v>43734</v>
      </c>
      <c r="F1388" s="228">
        <v>45561</v>
      </c>
      <c r="G1388" s="227"/>
      <c r="H1388" s="227" t="s">
        <v>8796</v>
      </c>
      <c r="I1388" s="227"/>
      <c r="J1388" s="227" t="s">
        <v>7651</v>
      </c>
      <c r="K1388" s="227" t="s">
        <v>463</v>
      </c>
      <c r="L1388" s="227" t="s">
        <v>3360</v>
      </c>
      <c r="M1388" s="227" t="s">
        <v>7653</v>
      </c>
      <c r="N1388" s="227" t="s">
        <v>216</v>
      </c>
      <c r="O1388" s="227" t="s">
        <v>189</v>
      </c>
      <c r="P1388" s="229" t="s">
        <v>7654</v>
      </c>
      <c r="Q1388" s="227" t="s">
        <v>8797</v>
      </c>
      <c r="R1388" s="227" t="s">
        <v>7653</v>
      </c>
      <c r="S1388" s="227" t="s">
        <v>216</v>
      </c>
      <c r="T1388" s="227" t="s">
        <v>189</v>
      </c>
      <c r="U1388" s="229" t="s">
        <v>7654</v>
      </c>
      <c r="V1388" s="227" t="s">
        <v>8797</v>
      </c>
      <c r="W1388" s="227" t="s">
        <v>8803</v>
      </c>
      <c r="X1388" s="227"/>
      <c r="Y1388" s="227"/>
      <c r="Z1388" s="230" t="s">
        <v>1311</v>
      </c>
      <c r="AA1388" s="227" t="s">
        <v>8802</v>
      </c>
      <c r="AB1388" s="227">
        <v>7.3679999999999995E-2</v>
      </c>
      <c r="AC1388" s="227">
        <v>4.72</v>
      </c>
      <c r="AD1388" s="227">
        <v>7750</v>
      </c>
      <c r="AE1388" s="227"/>
      <c r="AF1388" s="227"/>
      <c r="AG1388" s="227"/>
      <c r="AH1388" s="227"/>
      <c r="AI1388" s="227"/>
      <c r="AJ1388" s="227">
        <v>7750</v>
      </c>
      <c r="AK1388" s="227"/>
      <c r="AL1388" s="227"/>
      <c r="AM1388" s="227"/>
      <c r="AN1388" s="227"/>
      <c r="AO1388" s="227">
        <v>7.37</v>
      </c>
      <c r="AP1388" s="227">
        <v>2.2999999999999998</v>
      </c>
      <c r="AQ1388" s="227"/>
      <c r="AR1388" s="227"/>
      <c r="AS1388" s="227" t="s">
        <v>1311</v>
      </c>
      <c r="AT1388" s="227"/>
      <c r="AU1388" s="227"/>
      <c r="AV1388" s="227">
        <v>102</v>
      </c>
      <c r="AW1388" s="227" t="s">
        <v>8798</v>
      </c>
      <c r="AX1388" s="227" t="s">
        <v>8799</v>
      </c>
      <c r="AY1388" s="227">
        <v>43</v>
      </c>
      <c r="AZ1388" s="227">
        <v>29</v>
      </c>
      <c r="BA1388" s="227">
        <v>48.74</v>
      </c>
      <c r="BB1388" s="227">
        <v>23</v>
      </c>
      <c r="BC1388" s="227">
        <v>54</v>
      </c>
      <c r="BD1388" s="227">
        <v>5.13</v>
      </c>
      <c r="BE1388" s="227">
        <f t="shared" si="284"/>
        <v>43.496872222222223</v>
      </c>
      <c r="BF1388" s="227">
        <f t="shared" si="285"/>
        <v>23.901425</v>
      </c>
      <c r="BG1388" s="227" t="s">
        <v>38</v>
      </c>
      <c r="BH1388" s="227"/>
      <c r="BI1388" s="227"/>
      <c r="BJ1388" s="228"/>
      <c r="BK1388" s="227"/>
      <c r="BL1388" s="228"/>
      <c r="BM1388" s="227"/>
      <c r="BN1388" s="227"/>
      <c r="BO1388" s="227"/>
      <c r="BP1388" s="227"/>
      <c r="BQ1388" s="227"/>
      <c r="BR1388" s="227"/>
      <c r="BS1388" s="227"/>
      <c r="BT1388" s="533"/>
      <c r="BU1388" s="533"/>
      <c r="BV1388" s="533"/>
      <c r="BW1388" s="533"/>
      <c r="BX1388" s="533"/>
      <c r="BY1388" s="533"/>
      <c r="BZ1388" s="533"/>
      <c r="CA1388" s="533"/>
      <c r="CB1388" s="533"/>
      <c r="CC1388" s="533"/>
      <c r="CD1388" s="533"/>
      <c r="CE1388" s="533"/>
      <c r="CF1388" s="533"/>
      <c r="CG1388" s="533"/>
      <c r="CH1388" s="533"/>
      <c r="CI1388" s="533"/>
      <c r="CJ1388" s="533"/>
      <c r="CK1388" s="533"/>
      <c r="CL1388" s="533"/>
      <c r="CM1388" s="533"/>
      <c r="CN1388" s="533"/>
      <c r="CO1388" s="533"/>
      <c r="CP1388" s="533"/>
      <c r="CQ1388" s="533"/>
      <c r="CR1388" s="533"/>
      <c r="CS1388" s="533"/>
      <c r="CT1388" s="533"/>
      <c r="CU1388" s="533"/>
      <c r="CV1388" s="533"/>
      <c r="CW1388" s="533"/>
      <c r="CX1388" s="533"/>
      <c r="CY1388" s="533"/>
      <c r="CZ1388" s="533"/>
      <c r="DA1388" s="533"/>
      <c r="DB1388" s="533"/>
      <c r="DC1388" s="533"/>
      <c r="DD1388" s="533"/>
      <c r="DE1388" s="533"/>
      <c r="DF1388" s="533"/>
      <c r="DG1388" s="533"/>
      <c r="DH1388" s="533"/>
      <c r="DI1388" s="533"/>
      <c r="DJ1388" s="533"/>
      <c r="DK1388" s="533"/>
      <c r="DL1388" s="533"/>
      <c r="DM1388" s="533"/>
      <c r="DN1388" s="533"/>
      <c r="DO1388" s="533"/>
      <c r="DP1388" s="533"/>
      <c r="DQ1388" s="533"/>
      <c r="DR1388" s="533"/>
      <c r="DS1388" s="533"/>
      <c r="DT1388" s="533"/>
      <c r="DU1388" s="533"/>
      <c r="DV1388" s="533"/>
      <c r="DW1388" s="533"/>
      <c r="DX1388" s="533"/>
      <c r="DY1388" s="533"/>
      <c r="DZ1388" s="533"/>
      <c r="EA1388" s="533"/>
      <c r="EB1388" s="533"/>
      <c r="EC1388" s="533"/>
      <c r="ED1388" s="533"/>
      <c r="EE1388" s="533"/>
      <c r="EF1388" s="533"/>
      <c r="EG1388" s="533"/>
      <c r="EH1388" s="533"/>
      <c r="EI1388" s="533"/>
      <c r="EJ1388" s="533"/>
      <c r="EK1388" s="533"/>
      <c r="EL1388" s="533"/>
      <c r="EM1388" s="533"/>
      <c r="EN1388" s="533"/>
      <c r="EO1388" s="533"/>
      <c r="EP1388" s="533"/>
      <c r="EQ1388" s="533"/>
      <c r="ER1388" s="533"/>
      <c r="ES1388" s="533"/>
      <c r="ET1388" s="533"/>
      <c r="EU1388" s="533"/>
      <c r="EV1388" s="533"/>
      <c r="EW1388" s="533"/>
      <c r="EX1388" s="533"/>
      <c r="EY1388" s="533"/>
      <c r="EZ1388" s="533"/>
      <c r="FA1388" s="533"/>
      <c r="FB1388" s="533"/>
      <c r="FC1388" s="533"/>
      <c r="FD1388" s="533"/>
      <c r="FE1388" s="533"/>
      <c r="FF1388" s="533"/>
      <c r="FG1388" s="533"/>
      <c r="FH1388" s="533"/>
      <c r="FI1388" s="533"/>
      <c r="FJ1388" s="533"/>
      <c r="FK1388" s="533"/>
      <c r="FL1388" s="533"/>
      <c r="FM1388" s="533"/>
      <c r="FN1388" s="533"/>
      <c r="FO1388" s="533"/>
      <c r="FP1388" s="533"/>
      <c r="FQ1388" s="533"/>
      <c r="FR1388" s="533"/>
      <c r="FS1388" s="533"/>
      <c r="FT1388" s="533"/>
      <c r="FU1388" s="533"/>
      <c r="FV1388" s="533"/>
      <c r="FW1388" s="533"/>
      <c r="FX1388" s="533"/>
      <c r="FY1388" s="533"/>
      <c r="FZ1388" s="533"/>
      <c r="GA1388" s="533"/>
      <c r="GB1388" s="533"/>
      <c r="GC1388" s="533"/>
      <c r="GD1388" s="533"/>
      <c r="GE1388" s="533"/>
      <c r="GF1388" s="533"/>
      <c r="GG1388" s="533"/>
      <c r="GH1388" s="533"/>
      <c r="GI1388" s="533"/>
      <c r="GJ1388" s="533"/>
      <c r="GK1388" s="533"/>
      <c r="GL1388" s="533"/>
      <c r="GM1388" s="533"/>
      <c r="GN1388" s="533"/>
      <c r="GO1388" s="533"/>
      <c r="GP1388" s="533"/>
      <c r="GQ1388" s="533"/>
      <c r="GR1388" s="533"/>
      <c r="GS1388" s="533"/>
      <c r="GT1388" s="533"/>
      <c r="GU1388" s="533"/>
      <c r="GV1388" s="533"/>
      <c r="GW1388" s="533"/>
      <c r="GX1388" s="533"/>
      <c r="GY1388" s="533"/>
      <c r="GZ1388" s="533"/>
      <c r="HA1388" s="533"/>
      <c r="HB1388" s="533"/>
      <c r="HC1388" s="533"/>
      <c r="HD1388" s="533"/>
      <c r="HE1388" s="533"/>
      <c r="HF1388" s="533"/>
      <c r="HG1388" s="533"/>
      <c r="HH1388" s="533"/>
      <c r="HI1388" s="533"/>
      <c r="HJ1388" s="533"/>
      <c r="HK1388" s="533"/>
      <c r="HL1388" s="533"/>
      <c r="HM1388" s="533"/>
      <c r="HN1388" s="533"/>
      <c r="HO1388" s="533"/>
      <c r="HP1388" s="533"/>
      <c r="HQ1388" s="533"/>
      <c r="HR1388" s="533"/>
      <c r="HS1388" s="533"/>
      <c r="HT1388" s="533"/>
      <c r="HU1388" s="533"/>
      <c r="HV1388" s="533"/>
      <c r="HW1388" s="533"/>
      <c r="HX1388" s="533"/>
      <c r="HY1388" s="533"/>
      <c r="HZ1388" s="533"/>
      <c r="IA1388" s="533"/>
      <c r="IB1388" s="533"/>
      <c r="IC1388" s="533"/>
      <c r="ID1388" s="533"/>
      <c r="IE1388" s="533"/>
      <c r="IF1388" s="533"/>
      <c r="IG1388" s="533"/>
      <c r="IH1388" s="533"/>
      <c r="II1388" s="533"/>
      <c r="IJ1388" s="533"/>
      <c r="IK1388" s="533"/>
      <c r="IL1388" s="533"/>
      <c r="IM1388" s="533"/>
      <c r="IN1388" s="533"/>
      <c r="IO1388" s="533"/>
      <c r="IP1388" s="533"/>
      <c r="IQ1388" s="533"/>
      <c r="IR1388" s="533"/>
      <c r="IS1388" s="533"/>
      <c r="IT1388" s="533"/>
      <c r="IU1388" s="533"/>
      <c r="IV1388" s="533"/>
      <c r="IW1388" s="533"/>
      <c r="IX1388" s="533"/>
      <c r="IY1388" s="533"/>
      <c r="IZ1388" s="533"/>
      <c r="JA1388" s="533"/>
      <c r="JB1388" s="533"/>
      <c r="JC1388" s="533"/>
      <c r="JD1388" s="533"/>
      <c r="JE1388" s="533"/>
      <c r="JF1388" s="533"/>
      <c r="JG1388" s="533"/>
      <c r="JH1388" s="533"/>
    </row>
    <row r="1389" spans="1:268" s="3" customFormat="1" ht="54.75" customHeight="1" x14ac:dyDescent="0.25">
      <c r="A1389" s="4" t="s">
        <v>3392</v>
      </c>
      <c r="B1389" s="296" t="s">
        <v>1277</v>
      </c>
      <c r="C1389" s="4">
        <v>11490006</v>
      </c>
      <c r="D1389" s="293">
        <v>43727</v>
      </c>
      <c r="E1389" s="293">
        <v>43727</v>
      </c>
      <c r="F1389" s="293">
        <v>45554</v>
      </c>
      <c r="G1389" s="4"/>
      <c r="H1389" s="4" t="s">
        <v>8120</v>
      </c>
      <c r="I1389" s="4"/>
      <c r="J1389" s="4" t="s">
        <v>8800</v>
      </c>
      <c r="K1389" s="4" t="s">
        <v>70</v>
      </c>
      <c r="L1389" s="4" t="s">
        <v>8678</v>
      </c>
      <c r="M1389" s="4" t="s">
        <v>8119</v>
      </c>
      <c r="N1389" s="4" t="s">
        <v>316</v>
      </c>
      <c r="O1389" s="4" t="s">
        <v>317</v>
      </c>
      <c r="P1389" s="294" t="s">
        <v>8122</v>
      </c>
      <c r="Q1389" s="4" t="s">
        <v>8801</v>
      </c>
      <c r="R1389" s="4" t="s">
        <v>8119</v>
      </c>
      <c r="S1389" s="4" t="s">
        <v>316</v>
      </c>
      <c r="T1389" s="4" t="s">
        <v>317</v>
      </c>
      <c r="U1389" s="294" t="s">
        <v>8122</v>
      </c>
      <c r="V1389" s="4" t="s">
        <v>8801</v>
      </c>
      <c r="W1389" s="4" t="s">
        <v>8595</v>
      </c>
      <c r="X1389" s="4"/>
      <c r="Y1389" s="4"/>
      <c r="Z1389" s="299" t="s">
        <v>1311</v>
      </c>
      <c r="AA1389" s="4" t="s">
        <v>427</v>
      </c>
      <c r="AB1389" s="4"/>
      <c r="AC1389" s="4">
        <v>50</v>
      </c>
      <c r="AD1389" s="4">
        <v>2048</v>
      </c>
      <c r="AE1389" s="4"/>
      <c r="AF1389" s="4"/>
      <c r="AG1389" s="4"/>
      <c r="AH1389" s="4"/>
      <c r="AI1389" s="4">
        <v>2048</v>
      </c>
      <c r="AJ1389" s="4"/>
      <c r="AK1389" s="4"/>
      <c r="AL1389" s="4"/>
      <c r="AM1389" s="4"/>
      <c r="AN1389" s="4"/>
      <c r="AO1389" s="4"/>
      <c r="AP1389" s="4"/>
      <c r="AQ1389" s="4"/>
      <c r="AR1389" s="4"/>
      <c r="AS1389" s="296" t="s">
        <v>468</v>
      </c>
      <c r="AT1389" s="4"/>
      <c r="AU1389" s="4"/>
      <c r="AV1389" s="4"/>
      <c r="AW1389" s="296" t="s">
        <v>8804</v>
      </c>
      <c r="AX1389" s="296" t="s">
        <v>8805</v>
      </c>
      <c r="AY1389" s="4">
        <v>43</v>
      </c>
      <c r="AZ1389" s="4">
        <v>27</v>
      </c>
      <c r="BA1389" s="4">
        <v>0.249</v>
      </c>
      <c r="BB1389" s="4">
        <v>27</v>
      </c>
      <c r="BC1389" s="4">
        <v>32</v>
      </c>
      <c r="BD1389" s="4">
        <v>20.902999999999999</v>
      </c>
      <c r="BE1389" s="4">
        <f t="shared" si="284"/>
        <v>43.450069166666673</v>
      </c>
      <c r="BF1389" s="294">
        <f t="shared" si="285"/>
        <v>27.539139722222224</v>
      </c>
      <c r="BG1389" s="4" t="s">
        <v>38</v>
      </c>
      <c r="BH1389" s="4"/>
      <c r="BI1389" s="4"/>
      <c r="BJ1389" s="293"/>
      <c r="BK1389" s="4"/>
      <c r="BL1389" s="293"/>
      <c r="BM1389" s="4">
        <v>740</v>
      </c>
      <c r="BN1389" s="293">
        <v>44848</v>
      </c>
      <c r="BO1389" s="4"/>
      <c r="BP1389" s="4"/>
      <c r="BQ1389" s="4"/>
      <c r="BR1389" s="4"/>
      <c r="BS1389" s="4"/>
      <c r="BT1389" s="533"/>
      <c r="BU1389" s="533"/>
      <c r="BV1389" s="533"/>
      <c r="BW1389" s="533"/>
      <c r="BX1389" s="533"/>
      <c r="BY1389" s="533"/>
      <c r="BZ1389" s="533"/>
      <c r="CA1389" s="533"/>
      <c r="CB1389" s="533"/>
      <c r="CC1389" s="533"/>
      <c r="CD1389" s="533"/>
      <c r="CE1389" s="533"/>
      <c r="CF1389" s="533"/>
      <c r="CG1389" s="533"/>
      <c r="CH1389" s="533"/>
      <c r="CI1389" s="533"/>
      <c r="CJ1389" s="533"/>
      <c r="CK1389" s="533"/>
      <c r="CL1389" s="533"/>
      <c r="CM1389" s="533"/>
      <c r="CN1389" s="533"/>
      <c r="CO1389" s="533"/>
      <c r="CP1389" s="533"/>
      <c r="CQ1389" s="533"/>
      <c r="CR1389" s="533"/>
      <c r="CS1389" s="533"/>
      <c r="CT1389" s="533"/>
      <c r="CU1389" s="533"/>
      <c r="CV1389" s="533"/>
      <c r="CW1389" s="533"/>
      <c r="CX1389" s="533"/>
      <c r="CY1389" s="533"/>
      <c r="CZ1389" s="533"/>
      <c r="DA1389" s="533"/>
      <c r="DB1389" s="533"/>
      <c r="DC1389" s="533"/>
      <c r="DD1389" s="533"/>
      <c r="DE1389" s="533"/>
      <c r="DF1389" s="533"/>
      <c r="DG1389" s="533"/>
      <c r="DH1389" s="533"/>
      <c r="DI1389" s="533"/>
      <c r="DJ1389" s="533"/>
      <c r="DK1389" s="533"/>
      <c r="DL1389" s="533"/>
      <c r="DM1389" s="533"/>
      <c r="DN1389" s="533"/>
      <c r="DO1389" s="533"/>
      <c r="DP1389" s="533"/>
      <c r="DQ1389" s="533"/>
      <c r="DR1389" s="533"/>
      <c r="DS1389" s="533"/>
      <c r="DT1389" s="533"/>
      <c r="DU1389" s="533"/>
      <c r="DV1389" s="533"/>
      <c r="DW1389" s="533"/>
      <c r="DX1389" s="533"/>
      <c r="DY1389" s="533"/>
      <c r="DZ1389" s="533"/>
      <c r="EA1389" s="533"/>
      <c r="EB1389" s="533"/>
      <c r="EC1389" s="533"/>
      <c r="ED1389" s="533"/>
      <c r="EE1389" s="533"/>
      <c r="EF1389" s="533"/>
      <c r="EG1389" s="533"/>
      <c r="EH1389" s="533"/>
      <c r="EI1389" s="533"/>
      <c r="EJ1389" s="533"/>
      <c r="EK1389" s="533"/>
      <c r="EL1389" s="533"/>
      <c r="EM1389" s="533"/>
      <c r="EN1389" s="533"/>
      <c r="EO1389" s="533"/>
      <c r="EP1389" s="533"/>
      <c r="EQ1389" s="533"/>
      <c r="ER1389" s="533"/>
      <c r="ES1389" s="533"/>
      <c r="ET1389" s="533"/>
      <c r="EU1389" s="533"/>
      <c r="EV1389" s="533"/>
      <c r="EW1389" s="533"/>
      <c r="EX1389" s="533"/>
      <c r="EY1389" s="533"/>
      <c r="EZ1389" s="533"/>
      <c r="FA1389" s="533"/>
      <c r="FB1389" s="533"/>
      <c r="FC1389" s="533"/>
      <c r="FD1389" s="533"/>
      <c r="FE1389" s="533"/>
      <c r="FF1389" s="533"/>
      <c r="FG1389" s="533"/>
      <c r="FH1389" s="533"/>
      <c r="FI1389" s="533"/>
      <c r="FJ1389" s="533"/>
      <c r="FK1389" s="533"/>
      <c r="FL1389" s="533"/>
      <c r="FM1389" s="533"/>
      <c r="FN1389" s="533"/>
      <c r="FO1389" s="533"/>
      <c r="FP1389" s="533"/>
      <c r="FQ1389" s="533"/>
      <c r="FR1389" s="533"/>
      <c r="FS1389" s="533"/>
      <c r="FT1389" s="533"/>
      <c r="FU1389" s="533"/>
      <c r="FV1389" s="533"/>
      <c r="FW1389" s="533"/>
      <c r="FX1389" s="533"/>
      <c r="FY1389" s="533"/>
      <c r="FZ1389" s="533"/>
      <c r="GA1389" s="533"/>
      <c r="GB1389" s="533"/>
      <c r="GC1389" s="533"/>
      <c r="GD1389" s="533"/>
      <c r="GE1389" s="533"/>
      <c r="GF1389" s="533"/>
      <c r="GG1389" s="533"/>
      <c r="GH1389" s="533"/>
      <c r="GI1389" s="533"/>
      <c r="GJ1389" s="533"/>
      <c r="GK1389" s="533"/>
      <c r="GL1389" s="533"/>
      <c r="GM1389" s="533"/>
      <c r="GN1389" s="533"/>
      <c r="GO1389" s="533"/>
      <c r="GP1389" s="533"/>
      <c r="GQ1389" s="533"/>
      <c r="GR1389" s="533"/>
      <c r="GS1389" s="533"/>
      <c r="GT1389" s="533"/>
      <c r="GU1389" s="533"/>
      <c r="GV1389" s="533"/>
      <c r="GW1389" s="533"/>
      <c r="GX1389" s="533"/>
      <c r="GY1389" s="533"/>
      <c r="GZ1389" s="533"/>
      <c r="HA1389" s="533"/>
      <c r="HB1389" s="533"/>
      <c r="HC1389" s="533"/>
      <c r="HD1389" s="533"/>
      <c r="HE1389" s="533"/>
      <c r="HF1389" s="533"/>
      <c r="HG1389" s="533"/>
      <c r="HH1389" s="533"/>
      <c r="HI1389" s="533"/>
      <c r="HJ1389" s="533"/>
      <c r="HK1389" s="533"/>
      <c r="HL1389" s="533"/>
      <c r="HM1389" s="533"/>
      <c r="HN1389" s="533"/>
      <c r="HO1389" s="533"/>
      <c r="HP1389" s="533"/>
      <c r="HQ1389" s="533"/>
      <c r="HR1389" s="533"/>
      <c r="HS1389" s="533"/>
      <c r="HT1389" s="533"/>
      <c r="HU1389" s="533"/>
      <c r="HV1389" s="533"/>
      <c r="HW1389" s="533"/>
      <c r="HX1389" s="533"/>
      <c r="HY1389" s="533"/>
      <c r="HZ1389" s="533"/>
      <c r="IA1389" s="533"/>
      <c r="IB1389" s="533"/>
      <c r="IC1389" s="533"/>
      <c r="ID1389" s="533"/>
      <c r="IE1389" s="533"/>
      <c r="IF1389" s="533"/>
      <c r="IG1389" s="533"/>
      <c r="IH1389" s="533"/>
      <c r="II1389" s="533"/>
      <c r="IJ1389" s="533"/>
      <c r="IK1389" s="533"/>
      <c r="IL1389" s="533"/>
      <c r="IM1389" s="533"/>
      <c r="IN1389" s="533"/>
      <c r="IO1389" s="533"/>
      <c r="IP1389" s="533"/>
      <c r="IQ1389" s="533"/>
      <c r="IR1389" s="533"/>
      <c r="IS1389" s="533"/>
      <c r="IT1389" s="533"/>
      <c r="IU1389" s="533"/>
      <c r="IV1389" s="533"/>
      <c r="IW1389" s="533"/>
      <c r="IX1389" s="533"/>
      <c r="IY1389" s="533"/>
      <c r="IZ1389" s="533"/>
      <c r="JA1389" s="533"/>
      <c r="JB1389" s="533"/>
      <c r="JC1389" s="533"/>
      <c r="JD1389" s="533"/>
      <c r="JE1389" s="533"/>
      <c r="JF1389" s="533"/>
      <c r="JG1389" s="533"/>
      <c r="JH1389" s="533"/>
    </row>
    <row r="1390" spans="1:268" s="3" customFormat="1" ht="54.75" customHeight="1" thickBot="1" x14ac:dyDescent="0.3">
      <c r="A1390" s="310"/>
      <c r="B1390" s="310" t="s">
        <v>1277</v>
      </c>
      <c r="C1390" s="310">
        <v>11490006</v>
      </c>
      <c r="D1390" s="311">
        <v>43727</v>
      </c>
      <c r="E1390" s="311">
        <v>43727</v>
      </c>
      <c r="F1390" s="311">
        <v>45554</v>
      </c>
      <c r="G1390" s="310"/>
      <c r="H1390" s="310" t="s">
        <v>8120</v>
      </c>
      <c r="I1390" s="310"/>
      <c r="J1390" s="310" t="s">
        <v>8800</v>
      </c>
      <c r="K1390" s="310" t="s">
        <v>70</v>
      </c>
      <c r="L1390" s="310" t="s">
        <v>8678</v>
      </c>
      <c r="M1390" s="310" t="s">
        <v>8119</v>
      </c>
      <c r="N1390" s="310" t="s">
        <v>316</v>
      </c>
      <c r="O1390" s="310" t="s">
        <v>317</v>
      </c>
      <c r="P1390" s="312" t="s">
        <v>8122</v>
      </c>
      <c r="Q1390" s="310" t="s">
        <v>8801</v>
      </c>
      <c r="R1390" s="310" t="s">
        <v>8119</v>
      </c>
      <c r="S1390" s="310" t="s">
        <v>316</v>
      </c>
      <c r="T1390" s="310" t="s">
        <v>317</v>
      </c>
      <c r="U1390" s="312" t="s">
        <v>8122</v>
      </c>
      <c r="V1390" s="310" t="s">
        <v>8801</v>
      </c>
      <c r="W1390" s="310" t="s">
        <v>8808</v>
      </c>
      <c r="X1390" s="310"/>
      <c r="Y1390" s="310"/>
      <c r="Z1390" s="313"/>
      <c r="AA1390" s="310" t="s">
        <v>8809</v>
      </c>
      <c r="AB1390" s="310"/>
      <c r="AC1390" s="310"/>
      <c r="AD1390" s="310"/>
      <c r="AE1390" s="310"/>
      <c r="AF1390" s="310"/>
      <c r="AG1390" s="310"/>
      <c r="AH1390" s="310"/>
      <c r="AI1390" s="310"/>
      <c r="AJ1390" s="310"/>
      <c r="AK1390" s="310"/>
      <c r="AL1390" s="310"/>
      <c r="AM1390" s="310"/>
      <c r="AN1390" s="310"/>
      <c r="AO1390" s="310"/>
      <c r="AP1390" s="310"/>
      <c r="AQ1390" s="310"/>
      <c r="AR1390" s="310"/>
      <c r="AS1390" s="310" t="s">
        <v>457</v>
      </c>
      <c r="AT1390" s="310"/>
      <c r="AU1390" s="310"/>
      <c r="AV1390" s="310"/>
      <c r="AW1390" s="310" t="s">
        <v>8806</v>
      </c>
      <c r="AX1390" s="310" t="s">
        <v>8807</v>
      </c>
      <c r="AY1390" s="310">
        <v>43</v>
      </c>
      <c r="AZ1390" s="310">
        <v>26</v>
      </c>
      <c r="BA1390" s="310">
        <v>59.914999999999999</v>
      </c>
      <c r="BB1390" s="310">
        <v>27</v>
      </c>
      <c r="BC1390" s="310">
        <v>32</v>
      </c>
      <c r="BD1390" s="310">
        <v>21.981999999999999</v>
      </c>
      <c r="BE1390" s="310">
        <f t="shared" si="284"/>
        <v>43.449976388888885</v>
      </c>
      <c r="BF1390" s="312">
        <f t="shared" si="285"/>
        <v>27.539439444444447</v>
      </c>
      <c r="BG1390" s="310" t="s">
        <v>38</v>
      </c>
      <c r="BH1390" s="310"/>
      <c r="BI1390" s="310"/>
      <c r="BJ1390" s="311"/>
      <c r="BK1390" s="310"/>
      <c r="BL1390" s="311"/>
      <c r="BM1390" s="310">
        <v>740</v>
      </c>
      <c r="BN1390" s="311">
        <v>44848</v>
      </c>
      <c r="BO1390" s="310"/>
      <c r="BP1390" s="310"/>
      <c r="BQ1390" s="310"/>
      <c r="BR1390" s="310"/>
      <c r="BS1390" s="310"/>
      <c r="BT1390" s="533"/>
      <c r="BU1390" s="533"/>
      <c r="BV1390" s="533"/>
      <c r="BW1390" s="533"/>
      <c r="BX1390" s="533"/>
      <c r="BY1390" s="533"/>
      <c r="BZ1390" s="533"/>
      <c r="CA1390" s="533"/>
      <c r="CB1390" s="533"/>
      <c r="CC1390" s="533"/>
      <c r="CD1390" s="533"/>
      <c r="CE1390" s="533"/>
      <c r="CF1390" s="533"/>
      <c r="CG1390" s="533"/>
      <c r="CH1390" s="533"/>
      <c r="CI1390" s="533"/>
      <c r="CJ1390" s="533"/>
      <c r="CK1390" s="533"/>
      <c r="CL1390" s="533"/>
      <c r="CM1390" s="533"/>
      <c r="CN1390" s="533"/>
      <c r="CO1390" s="533"/>
      <c r="CP1390" s="533"/>
      <c r="CQ1390" s="533"/>
      <c r="CR1390" s="533"/>
      <c r="CS1390" s="533"/>
      <c r="CT1390" s="533"/>
      <c r="CU1390" s="533"/>
      <c r="CV1390" s="533"/>
      <c r="CW1390" s="533"/>
      <c r="CX1390" s="533"/>
      <c r="CY1390" s="533"/>
      <c r="CZ1390" s="533"/>
      <c r="DA1390" s="533"/>
      <c r="DB1390" s="533"/>
      <c r="DC1390" s="533"/>
      <c r="DD1390" s="533"/>
      <c r="DE1390" s="533"/>
      <c r="DF1390" s="533"/>
      <c r="DG1390" s="533"/>
      <c r="DH1390" s="533"/>
      <c r="DI1390" s="533"/>
      <c r="DJ1390" s="533"/>
      <c r="DK1390" s="533"/>
      <c r="DL1390" s="533"/>
      <c r="DM1390" s="533"/>
      <c r="DN1390" s="533"/>
      <c r="DO1390" s="533"/>
      <c r="DP1390" s="533"/>
      <c r="DQ1390" s="533"/>
      <c r="DR1390" s="533"/>
      <c r="DS1390" s="533"/>
      <c r="DT1390" s="533"/>
      <c r="DU1390" s="533"/>
      <c r="DV1390" s="533"/>
      <c r="DW1390" s="533"/>
      <c r="DX1390" s="533"/>
      <c r="DY1390" s="533"/>
      <c r="DZ1390" s="533"/>
      <c r="EA1390" s="533"/>
      <c r="EB1390" s="533"/>
      <c r="EC1390" s="533"/>
      <c r="ED1390" s="533"/>
      <c r="EE1390" s="533"/>
      <c r="EF1390" s="533"/>
      <c r="EG1390" s="533"/>
      <c r="EH1390" s="533"/>
      <c r="EI1390" s="533"/>
      <c r="EJ1390" s="533"/>
      <c r="EK1390" s="533"/>
      <c r="EL1390" s="533"/>
      <c r="EM1390" s="533"/>
      <c r="EN1390" s="533"/>
      <c r="EO1390" s="533"/>
      <c r="EP1390" s="533"/>
      <c r="EQ1390" s="533"/>
      <c r="ER1390" s="533"/>
      <c r="ES1390" s="533"/>
      <c r="ET1390" s="533"/>
      <c r="EU1390" s="533"/>
      <c r="EV1390" s="533"/>
      <c r="EW1390" s="533"/>
      <c r="EX1390" s="533"/>
      <c r="EY1390" s="533"/>
      <c r="EZ1390" s="533"/>
      <c r="FA1390" s="533"/>
      <c r="FB1390" s="533"/>
      <c r="FC1390" s="533"/>
      <c r="FD1390" s="533"/>
      <c r="FE1390" s="533"/>
      <c r="FF1390" s="533"/>
      <c r="FG1390" s="533"/>
      <c r="FH1390" s="533"/>
      <c r="FI1390" s="533"/>
      <c r="FJ1390" s="533"/>
      <c r="FK1390" s="533"/>
      <c r="FL1390" s="533"/>
      <c r="FM1390" s="533"/>
      <c r="FN1390" s="533"/>
      <c r="FO1390" s="533"/>
      <c r="FP1390" s="533"/>
      <c r="FQ1390" s="533"/>
      <c r="FR1390" s="533"/>
      <c r="FS1390" s="533"/>
      <c r="FT1390" s="533"/>
      <c r="FU1390" s="533"/>
      <c r="FV1390" s="533"/>
      <c r="FW1390" s="533"/>
      <c r="FX1390" s="533"/>
      <c r="FY1390" s="533"/>
      <c r="FZ1390" s="533"/>
      <c r="GA1390" s="533"/>
      <c r="GB1390" s="533"/>
      <c r="GC1390" s="533"/>
      <c r="GD1390" s="533"/>
      <c r="GE1390" s="533"/>
      <c r="GF1390" s="533"/>
      <c r="GG1390" s="533"/>
      <c r="GH1390" s="533"/>
      <c r="GI1390" s="533"/>
      <c r="GJ1390" s="533"/>
      <c r="GK1390" s="533"/>
      <c r="GL1390" s="533"/>
      <c r="GM1390" s="533"/>
      <c r="GN1390" s="533"/>
      <c r="GO1390" s="533"/>
      <c r="GP1390" s="533"/>
      <c r="GQ1390" s="533"/>
      <c r="GR1390" s="533"/>
      <c r="GS1390" s="533"/>
      <c r="GT1390" s="533"/>
      <c r="GU1390" s="533"/>
      <c r="GV1390" s="533"/>
      <c r="GW1390" s="533"/>
      <c r="GX1390" s="533"/>
      <c r="GY1390" s="533"/>
      <c r="GZ1390" s="533"/>
      <c r="HA1390" s="533"/>
      <c r="HB1390" s="533"/>
      <c r="HC1390" s="533"/>
      <c r="HD1390" s="533"/>
      <c r="HE1390" s="533"/>
      <c r="HF1390" s="533"/>
      <c r="HG1390" s="533"/>
      <c r="HH1390" s="533"/>
      <c r="HI1390" s="533"/>
      <c r="HJ1390" s="533"/>
      <c r="HK1390" s="533"/>
      <c r="HL1390" s="533"/>
      <c r="HM1390" s="533"/>
      <c r="HN1390" s="533"/>
      <c r="HO1390" s="533"/>
      <c r="HP1390" s="533"/>
      <c r="HQ1390" s="533"/>
      <c r="HR1390" s="533"/>
      <c r="HS1390" s="533"/>
      <c r="HT1390" s="533"/>
      <c r="HU1390" s="533"/>
      <c r="HV1390" s="533"/>
      <c r="HW1390" s="533"/>
      <c r="HX1390" s="533"/>
      <c r="HY1390" s="533"/>
      <c r="HZ1390" s="533"/>
      <c r="IA1390" s="533"/>
      <c r="IB1390" s="533"/>
      <c r="IC1390" s="533"/>
      <c r="ID1390" s="533"/>
      <c r="IE1390" s="533"/>
      <c r="IF1390" s="533"/>
      <c r="IG1390" s="533"/>
      <c r="IH1390" s="533"/>
      <c r="II1390" s="533"/>
      <c r="IJ1390" s="533"/>
      <c r="IK1390" s="533"/>
      <c r="IL1390" s="533"/>
      <c r="IM1390" s="533"/>
      <c r="IN1390" s="533"/>
      <c r="IO1390" s="533"/>
      <c r="IP1390" s="533"/>
      <c r="IQ1390" s="533"/>
      <c r="IR1390" s="533"/>
      <c r="IS1390" s="533"/>
      <c r="IT1390" s="533"/>
      <c r="IU1390" s="533"/>
      <c r="IV1390" s="533"/>
      <c r="IW1390" s="533"/>
      <c r="IX1390" s="533"/>
      <c r="IY1390" s="533"/>
      <c r="IZ1390" s="533"/>
      <c r="JA1390" s="533"/>
      <c r="JB1390" s="533"/>
      <c r="JC1390" s="533"/>
      <c r="JD1390" s="533"/>
      <c r="JE1390" s="533"/>
      <c r="JF1390" s="533"/>
      <c r="JG1390" s="533"/>
      <c r="JH1390" s="533"/>
    </row>
    <row r="1391" spans="1:268" s="3" customFormat="1" ht="54.75" customHeight="1" x14ac:dyDescent="0.25">
      <c r="A1391" s="173" t="s">
        <v>3392</v>
      </c>
      <c r="B1391" s="173" t="s">
        <v>8816</v>
      </c>
      <c r="C1391" s="173">
        <v>11160153</v>
      </c>
      <c r="D1391" s="174">
        <v>43773</v>
      </c>
      <c r="E1391" s="174">
        <v>43773</v>
      </c>
      <c r="F1391" s="174">
        <v>46044</v>
      </c>
      <c r="G1391" s="173"/>
      <c r="H1391" s="173" t="s">
        <v>2434</v>
      </c>
      <c r="I1391" s="173"/>
      <c r="J1391" s="173" t="s">
        <v>8817</v>
      </c>
      <c r="K1391" s="173" t="s">
        <v>55</v>
      </c>
      <c r="L1391" s="173" t="s">
        <v>8818</v>
      </c>
      <c r="M1391" s="173" t="s">
        <v>2435</v>
      </c>
      <c r="N1391" s="173" t="s">
        <v>131</v>
      </c>
      <c r="O1391" s="173" t="s">
        <v>52</v>
      </c>
      <c r="P1391" s="175" t="s">
        <v>4785</v>
      </c>
      <c r="Q1391" s="173" t="s">
        <v>4786</v>
      </c>
      <c r="R1391" s="173" t="s">
        <v>2435</v>
      </c>
      <c r="S1391" s="173" t="s">
        <v>131</v>
      </c>
      <c r="T1391" s="173" t="s">
        <v>52</v>
      </c>
      <c r="U1391" s="175" t="s">
        <v>4785</v>
      </c>
      <c r="V1391" s="173" t="s">
        <v>4786</v>
      </c>
      <c r="W1391" s="173" t="s">
        <v>2666</v>
      </c>
      <c r="X1391" s="173"/>
      <c r="Y1391" s="173"/>
      <c r="Z1391" s="176" t="s">
        <v>468</v>
      </c>
      <c r="AA1391" s="173" t="s">
        <v>360</v>
      </c>
      <c r="AB1391" s="173">
        <v>0.23</v>
      </c>
      <c r="AC1391" s="173">
        <v>95</v>
      </c>
      <c r="AD1391" s="173">
        <v>2995920</v>
      </c>
      <c r="AE1391" s="173"/>
      <c r="AF1391" s="173"/>
      <c r="AG1391" s="173"/>
      <c r="AH1391" s="173"/>
      <c r="AI1391" s="173"/>
      <c r="AJ1391" s="173"/>
      <c r="AK1391" s="173"/>
      <c r="AL1391" s="173">
        <v>2995920</v>
      </c>
      <c r="AM1391" s="173"/>
      <c r="AN1391" s="173"/>
      <c r="AO1391" s="173">
        <v>230</v>
      </c>
      <c r="AP1391" s="173">
        <v>0.5</v>
      </c>
      <c r="AQ1391" s="173"/>
      <c r="AR1391" s="173"/>
      <c r="AS1391" s="173" t="s">
        <v>2277</v>
      </c>
      <c r="AT1391" s="173"/>
      <c r="AU1391" s="173"/>
      <c r="AV1391" s="173">
        <v>1125</v>
      </c>
      <c r="AW1391" s="173" t="s">
        <v>8819</v>
      </c>
      <c r="AX1391" s="173" t="s">
        <v>4789</v>
      </c>
      <c r="AY1391" s="173">
        <v>42</v>
      </c>
      <c r="AZ1391" s="173">
        <v>16</v>
      </c>
      <c r="BA1391" s="173">
        <v>11.9</v>
      </c>
      <c r="BB1391" s="173">
        <v>23</v>
      </c>
      <c r="BC1391" s="173">
        <v>30</v>
      </c>
      <c r="BD1391" s="173">
        <v>28.68</v>
      </c>
      <c r="BE1391" s="173">
        <f t="shared" si="284"/>
        <v>42.269972222222222</v>
      </c>
      <c r="BF1391" s="173">
        <f t="shared" si="285"/>
        <v>23.507966666666668</v>
      </c>
      <c r="BG1391" s="173" t="s">
        <v>47</v>
      </c>
      <c r="BH1391" s="173"/>
      <c r="BI1391" s="173">
        <v>3187</v>
      </c>
      <c r="BJ1391" s="174">
        <v>44251</v>
      </c>
      <c r="BK1391" s="173">
        <v>3187</v>
      </c>
      <c r="BL1391" s="174">
        <v>44251</v>
      </c>
      <c r="BM1391" s="173"/>
      <c r="BN1391" s="174"/>
      <c r="BO1391" s="173"/>
      <c r="BP1391" s="173"/>
      <c r="BQ1391" s="173"/>
      <c r="BR1391" s="173"/>
      <c r="BS1391" s="173" t="s">
        <v>9251</v>
      </c>
      <c r="BT1391" s="533"/>
      <c r="BU1391" s="533"/>
      <c r="BV1391" s="533"/>
      <c r="BW1391" s="533"/>
      <c r="BX1391" s="533"/>
      <c r="BY1391" s="533"/>
      <c r="BZ1391" s="533"/>
      <c r="CA1391" s="533"/>
      <c r="CB1391" s="533"/>
      <c r="CC1391" s="533"/>
      <c r="CD1391" s="533"/>
      <c r="CE1391" s="533"/>
      <c r="CF1391" s="533"/>
      <c r="CG1391" s="533"/>
      <c r="CH1391" s="533"/>
      <c r="CI1391" s="533"/>
      <c r="CJ1391" s="533"/>
      <c r="CK1391" s="533"/>
      <c r="CL1391" s="533"/>
      <c r="CM1391" s="533"/>
      <c r="CN1391" s="533"/>
      <c r="CO1391" s="533"/>
      <c r="CP1391" s="533"/>
      <c r="CQ1391" s="533"/>
      <c r="CR1391" s="533"/>
      <c r="CS1391" s="533"/>
      <c r="CT1391" s="533"/>
      <c r="CU1391" s="533"/>
      <c r="CV1391" s="533"/>
      <c r="CW1391" s="533"/>
      <c r="CX1391" s="533"/>
      <c r="CY1391" s="533"/>
      <c r="CZ1391" s="533"/>
      <c r="DA1391" s="533"/>
      <c r="DB1391" s="533"/>
      <c r="DC1391" s="533"/>
      <c r="DD1391" s="533"/>
      <c r="DE1391" s="533"/>
      <c r="DF1391" s="533"/>
      <c r="DG1391" s="533"/>
      <c r="DH1391" s="533"/>
      <c r="DI1391" s="533"/>
      <c r="DJ1391" s="533"/>
      <c r="DK1391" s="533"/>
      <c r="DL1391" s="533"/>
      <c r="DM1391" s="533"/>
      <c r="DN1391" s="533"/>
      <c r="DO1391" s="533"/>
      <c r="DP1391" s="533"/>
      <c r="DQ1391" s="533"/>
      <c r="DR1391" s="533"/>
      <c r="DS1391" s="533"/>
      <c r="DT1391" s="533"/>
      <c r="DU1391" s="533"/>
      <c r="DV1391" s="533"/>
      <c r="DW1391" s="533"/>
      <c r="DX1391" s="533"/>
      <c r="DY1391" s="533"/>
      <c r="DZ1391" s="533"/>
      <c r="EA1391" s="533"/>
      <c r="EB1391" s="533"/>
      <c r="EC1391" s="533"/>
      <c r="ED1391" s="533"/>
      <c r="EE1391" s="533"/>
      <c r="EF1391" s="533"/>
      <c r="EG1391" s="533"/>
      <c r="EH1391" s="533"/>
      <c r="EI1391" s="533"/>
      <c r="EJ1391" s="533"/>
      <c r="EK1391" s="533"/>
      <c r="EL1391" s="533"/>
      <c r="EM1391" s="533"/>
      <c r="EN1391" s="533"/>
      <c r="EO1391" s="533"/>
      <c r="EP1391" s="533"/>
      <c r="EQ1391" s="533"/>
      <c r="ER1391" s="533"/>
      <c r="ES1391" s="533"/>
      <c r="ET1391" s="533"/>
      <c r="EU1391" s="533"/>
      <c r="EV1391" s="533"/>
      <c r="EW1391" s="533"/>
      <c r="EX1391" s="533"/>
      <c r="EY1391" s="533"/>
      <c r="EZ1391" s="533"/>
      <c r="FA1391" s="533"/>
      <c r="FB1391" s="533"/>
      <c r="FC1391" s="533"/>
      <c r="FD1391" s="533"/>
      <c r="FE1391" s="533"/>
      <c r="FF1391" s="533"/>
      <c r="FG1391" s="533"/>
      <c r="FH1391" s="533"/>
      <c r="FI1391" s="533"/>
      <c r="FJ1391" s="533"/>
      <c r="FK1391" s="533"/>
      <c r="FL1391" s="533"/>
      <c r="FM1391" s="533"/>
      <c r="FN1391" s="533"/>
      <c r="FO1391" s="533"/>
      <c r="FP1391" s="533"/>
      <c r="FQ1391" s="533"/>
      <c r="FR1391" s="533"/>
      <c r="FS1391" s="533"/>
      <c r="FT1391" s="533"/>
      <c r="FU1391" s="533"/>
      <c r="FV1391" s="533"/>
      <c r="FW1391" s="533"/>
      <c r="FX1391" s="533"/>
      <c r="FY1391" s="533"/>
      <c r="FZ1391" s="533"/>
      <c r="GA1391" s="533"/>
      <c r="GB1391" s="533"/>
      <c r="GC1391" s="533"/>
      <c r="GD1391" s="533"/>
      <c r="GE1391" s="533"/>
      <c r="GF1391" s="533"/>
      <c r="GG1391" s="533"/>
      <c r="GH1391" s="533"/>
      <c r="GI1391" s="533"/>
      <c r="GJ1391" s="533"/>
      <c r="GK1391" s="533"/>
      <c r="GL1391" s="533"/>
      <c r="GM1391" s="533"/>
      <c r="GN1391" s="533"/>
      <c r="GO1391" s="533"/>
      <c r="GP1391" s="533"/>
      <c r="GQ1391" s="533"/>
      <c r="GR1391" s="533"/>
      <c r="GS1391" s="533"/>
      <c r="GT1391" s="533"/>
      <c r="GU1391" s="533"/>
      <c r="GV1391" s="533"/>
      <c r="GW1391" s="533"/>
      <c r="GX1391" s="533"/>
      <c r="GY1391" s="533"/>
      <c r="GZ1391" s="533"/>
      <c r="HA1391" s="533"/>
      <c r="HB1391" s="533"/>
      <c r="HC1391" s="533"/>
      <c r="HD1391" s="533"/>
      <c r="HE1391" s="533"/>
      <c r="HF1391" s="533"/>
      <c r="HG1391" s="533"/>
      <c r="HH1391" s="533"/>
      <c r="HI1391" s="533"/>
      <c r="HJ1391" s="533"/>
      <c r="HK1391" s="533"/>
      <c r="HL1391" s="533"/>
      <c r="HM1391" s="533"/>
      <c r="HN1391" s="533"/>
      <c r="HO1391" s="533"/>
      <c r="HP1391" s="533"/>
      <c r="HQ1391" s="533"/>
      <c r="HR1391" s="533"/>
      <c r="HS1391" s="533"/>
      <c r="HT1391" s="533"/>
      <c r="HU1391" s="533"/>
      <c r="HV1391" s="533"/>
      <c r="HW1391" s="533"/>
      <c r="HX1391" s="533"/>
      <c r="HY1391" s="533"/>
      <c r="HZ1391" s="533"/>
      <c r="IA1391" s="533"/>
      <c r="IB1391" s="533"/>
      <c r="IC1391" s="533"/>
      <c r="ID1391" s="533"/>
      <c r="IE1391" s="533"/>
      <c r="IF1391" s="533"/>
      <c r="IG1391" s="533"/>
      <c r="IH1391" s="533"/>
      <c r="II1391" s="533"/>
      <c r="IJ1391" s="533"/>
      <c r="IK1391" s="533"/>
      <c r="IL1391" s="533"/>
      <c r="IM1391" s="533"/>
      <c r="IN1391" s="533"/>
      <c r="IO1391" s="533"/>
      <c r="IP1391" s="533"/>
      <c r="IQ1391" s="533"/>
      <c r="IR1391" s="533"/>
      <c r="IS1391" s="533"/>
      <c r="IT1391" s="533"/>
      <c r="IU1391" s="533"/>
      <c r="IV1391" s="533"/>
      <c r="IW1391" s="533"/>
      <c r="IX1391" s="533"/>
      <c r="IY1391" s="533"/>
      <c r="IZ1391" s="533"/>
      <c r="JA1391" s="533"/>
      <c r="JB1391" s="533"/>
      <c r="JC1391" s="533"/>
      <c r="JD1391" s="533"/>
      <c r="JE1391" s="533"/>
      <c r="JF1391" s="533"/>
      <c r="JG1391" s="533"/>
      <c r="JH1391" s="533"/>
    </row>
    <row r="1392" spans="1:268" s="3" customFormat="1" ht="54.75" customHeight="1" thickBot="1" x14ac:dyDescent="0.3">
      <c r="A1392" s="178"/>
      <c r="B1392" s="178" t="s">
        <v>8816</v>
      </c>
      <c r="C1392" s="178">
        <v>11160153</v>
      </c>
      <c r="D1392" s="179">
        <v>43773</v>
      </c>
      <c r="E1392" s="179">
        <v>43773</v>
      </c>
      <c r="F1392" s="179">
        <v>46044</v>
      </c>
      <c r="G1392" s="178"/>
      <c r="H1392" s="178" t="s">
        <v>2434</v>
      </c>
      <c r="I1392" s="178"/>
      <c r="J1392" s="178" t="s">
        <v>8817</v>
      </c>
      <c r="K1392" s="178" t="s">
        <v>55</v>
      </c>
      <c r="L1392" s="178" t="s">
        <v>8818</v>
      </c>
      <c r="M1392" s="178" t="s">
        <v>2435</v>
      </c>
      <c r="N1392" s="178" t="s">
        <v>131</v>
      </c>
      <c r="O1392" s="178" t="s">
        <v>52</v>
      </c>
      <c r="P1392" s="180" t="s">
        <v>4785</v>
      </c>
      <c r="Q1392" s="178" t="s">
        <v>4786</v>
      </c>
      <c r="R1392" s="178" t="s">
        <v>2435</v>
      </c>
      <c r="S1392" s="178" t="s">
        <v>131</v>
      </c>
      <c r="T1392" s="178" t="s">
        <v>52</v>
      </c>
      <c r="U1392" s="180" t="s">
        <v>4785</v>
      </c>
      <c r="V1392" s="178" t="s">
        <v>4786</v>
      </c>
      <c r="W1392" s="178" t="s">
        <v>2666</v>
      </c>
      <c r="X1392" s="178"/>
      <c r="Y1392" s="178"/>
      <c r="Z1392" s="181"/>
      <c r="AA1392" s="178"/>
      <c r="AB1392" s="178"/>
      <c r="AC1392" s="178"/>
      <c r="AD1392" s="178"/>
      <c r="AE1392" s="178"/>
      <c r="AF1392" s="178"/>
      <c r="AG1392" s="178"/>
      <c r="AH1392" s="178"/>
      <c r="AI1392" s="178"/>
      <c r="AJ1392" s="178"/>
      <c r="AK1392" s="178"/>
      <c r="AL1392" s="178"/>
      <c r="AM1392" s="178"/>
      <c r="AN1392" s="178"/>
      <c r="AO1392" s="178"/>
      <c r="AP1392" s="178"/>
      <c r="AQ1392" s="178"/>
      <c r="AR1392" s="178"/>
      <c r="AS1392" s="178" t="s">
        <v>3500</v>
      </c>
      <c r="AT1392" s="178"/>
      <c r="AU1392" s="178"/>
      <c r="AV1392" s="178">
        <v>1120</v>
      </c>
      <c r="AW1392" s="178" t="s">
        <v>4790</v>
      </c>
      <c r="AX1392" s="178" t="s">
        <v>4791</v>
      </c>
      <c r="AY1392" s="178">
        <v>42</v>
      </c>
      <c r="AZ1392" s="178">
        <v>16</v>
      </c>
      <c r="BA1392" s="178">
        <v>16.29</v>
      </c>
      <c r="BB1392" s="178">
        <v>23</v>
      </c>
      <c r="BC1392" s="178">
        <v>30</v>
      </c>
      <c r="BD1392" s="178">
        <v>26.06</v>
      </c>
      <c r="BE1392" s="178">
        <f t="shared" ref="BE1392:BE1397" si="286">AY1392+AZ1392/60+BA1392/3600</f>
        <v>42.271191666666667</v>
      </c>
      <c r="BF1392" s="180">
        <f t="shared" ref="BF1392:BF1397" si="287">BB1392+BC1392/60+BD1392/3600</f>
        <v>23.507238888888889</v>
      </c>
      <c r="BG1392" s="178" t="s">
        <v>47</v>
      </c>
      <c r="BH1392" s="178"/>
      <c r="BI1392" s="178">
        <v>3187</v>
      </c>
      <c r="BJ1392" s="179">
        <v>44251</v>
      </c>
      <c r="BK1392" s="178">
        <v>3187</v>
      </c>
      <c r="BL1392" s="179">
        <v>44251</v>
      </c>
      <c r="BM1392" s="178"/>
      <c r="BN1392" s="178"/>
      <c r="BO1392" s="178"/>
      <c r="BP1392" s="178"/>
      <c r="BQ1392" s="178"/>
      <c r="BR1392" s="178"/>
      <c r="BS1392" s="178"/>
      <c r="BT1392" s="533"/>
      <c r="BU1392" s="533"/>
      <c r="BV1392" s="533"/>
      <c r="BW1392" s="533"/>
      <c r="BX1392" s="533"/>
      <c r="BY1392" s="533"/>
      <c r="BZ1392" s="533"/>
      <c r="CA1392" s="533"/>
      <c r="CB1392" s="533"/>
      <c r="CC1392" s="533"/>
      <c r="CD1392" s="533"/>
      <c r="CE1392" s="533"/>
      <c r="CF1392" s="533"/>
      <c r="CG1392" s="533"/>
      <c r="CH1392" s="533"/>
      <c r="CI1392" s="533"/>
      <c r="CJ1392" s="533"/>
      <c r="CK1392" s="533"/>
      <c r="CL1392" s="533"/>
      <c r="CM1392" s="533"/>
      <c r="CN1392" s="533"/>
      <c r="CO1392" s="533"/>
      <c r="CP1392" s="533"/>
      <c r="CQ1392" s="533"/>
      <c r="CR1392" s="533"/>
      <c r="CS1392" s="533"/>
      <c r="CT1392" s="533"/>
      <c r="CU1392" s="533"/>
      <c r="CV1392" s="533"/>
      <c r="CW1392" s="533"/>
      <c r="CX1392" s="533"/>
      <c r="CY1392" s="533"/>
      <c r="CZ1392" s="533"/>
      <c r="DA1392" s="533"/>
      <c r="DB1392" s="533"/>
      <c r="DC1392" s="533"/>
      <c r="DD1392" s="533"/>
      <c r="DE1392" s="533"/>
      <c r="DF1392" s="533"/>
      <c r="DG1392" s="533"/>
      <c r="DH1392" s="533"/>
      <c r="DI1392" s="533"/>
      <c r="DJ1392" s="533"/>
      <c r="DK1392" s="533"/>
      <c r="DL1392" s="533"/>
      <c r="DM1392" s="533"/>
      <c r="DN1392" s="533"/>
      <c r="DO1392" s="533"/>
      <c r="DP1392" s="533"/>
      <c r="DQ1392" s="533"/>
      <c r="DR1392" s="533"/>
      <c r="DS1392" s="533"/>
      <c r="DT1392" s="533"/>
      <c r="DU1392" s="533"/>
      <c r="DV1392" s="533"/>
      <c r="DW1392" s="533"/>
      <c r="DX1392" s="533"/>
      <c r="DY1392" s="533"/>
      <c r="DZ1392" s="533"/>
      <c r="EA1392" s="533"/>
      <c r="EB1392" s="533"/>
      <c r="EC1392" s="533"/>
      <c r="ED1392" s="533"/>
      <c r="EE1392" s="533"/>
      <c r="EF1392" s="533"/>
      <c r="EG1392" s="533"/>
      <c r="EH1392" s="533"/>
      <c r="EI1392" s="533"/>
      <c r="EJ1392" s="533"/>
      <c r="EK1392" s="533"/>
      <c r="EL1392" s="533"/>
      <c r="EM1392" s="533"/>
      <c r="EN1392" s="533"/>
      <c r="EO1392" s="533"/>
      <c r="EP1392" s="533"/>
      <c r="EQ1392" s="533"/>
      <c r="ER1392" s="533"/>
      <c r="ES1392" s="533"/>
      <c r="ET1392" s="533"/>
      <c r="EU1392" s="533"/>
      <c r="EV1392" s="533"/>
      <c r="EW1392" s="533"/>
      <c r="EX1392" s="533"/>
      <c r="EY1392" s="533"/>
      <c r="EZ1392" s="533"/>
      <c r="FA1392" s="533"/>
      <c r="FB1392" s="533"/>
      <c r="FC1392" s="533"/>
      <c r="FD1392" s="533"/>
      <c r="FE1392" s="533"/>
      <c r="FF1392" s="533"/>
      <c r="FG1392" s="533"/>
      <c r="FH1392" s="533"/>
      <c r="FI1392" s="533"/>
      <c r="FJ1392" s="533"/>
      <c r="FK1392" s="533"/>
      <c r="FL1392" s="533"/>
      <c r="FM1392" s="533"/>
      <c r="FN1392" s="533"/>
      <c r="FO1392" s="533"/>
      <c r="FP1392" s="533"/>
      <c r="FQ1392" s="533"/>
      <c r="FR1392" s="533"/>
      <c r="FS1392" s="533"/>
      <c r="FT1392" s="533"/>
      <c r="FU1392" s="533"/>
      <c r="FV1392" s="533"/>
      <c r="FW1392" s="533"/>
      <c r="FX1392" s="533"/>
      <c r="FY1392" s="533"/>
      <c r="FZ1392" s="533"/>
      <c r="GA1392" s="533"/>
      <c r="GB1392" s="533"/>
      <c r="GC1392" s="533"/>
      <c r="GD1392" s="533"/>
      <c r="GE1392" s="533"/>
      <c r="GF1392" s="533"/>
      <c r="GG1392" s="533"/>
      <c r="GH1392" s="533"/>
      <c r="GI1392" s="533"/>
      <c r="GJ1392" s="533"/>
      <c r="GK1392" s="533"/>
      <c r="GL1392" s="533"/>
      <c r="GM1392" s="533"/>
      <c r="GN1392" s="533"/>
      <c r="GO1392" s="533"/>
      <c r="GP1392" s="533"/>
      <c r="GQ1392" s="533"/>
      <c r="GR1392" s="533"/>
      <c r="GS1392" s="533"/>
      <c r="GT1392" s="533"/>
      <c r="GU1392" s="533"/>
      <c r="GV1392" s="533"/>
      <c r="GW1392" s="533"/>
      <c r="GX1392" s="533"/>
      <c r="GY1392" s="533"/>
      <c r="GZ1392" s="533"/>
      <c r="HA1392" s="533"/>
      <c r="HB1392" s="533"/>
      <c r="HC1392" s="533"/>
      <c r="HD1392" s="533"/>
      <c r="HE1392" s="533"/>
      <c r="HF1392" s="533"/>
      <c r="HG1392" s="533"/>
      <c r="HH1392" s="533"/>
      <c r="HI1392" s="533"/>
      <c r="HJ1392" s="533"/>
      <c r="HK1392" s="533"/>
      <c r="HL1392" s="533"/>
      <c r="HM1392" s="533"/>
      <c r="HN1392" s="533"/>
      <c r="HO1392" s="533"/>
      <c r="HP1392" s="533"/>
      <c r="HQ1392" s="533"/>
      <c r="HR1392" s="533"/>
      <c r="HS1392" s="533"/>
      <c r="HT1392" s="533"/>
      <c r="HU1392" s="533"/>
      <c r="HV1392" s="533"/>
      <c r="HW1392" s="533"/>
      <c r="HX1392" s="533"/>
      <c r="HY1392" s="533"/>
      <c r="HZ1392" s="533"/>
      <c r="IA1392" s="533"/>
      <c r="IB1392" s="533"/>
      <c r="IC1392" s="533"/>
      <c r="ID1392" s="533"/>
      <c r="IE1392" s="533"/>
      <c r="IF1392" s="533"/>
      <c r="IG1392" s="533"/>
      <c r="IH1392" s="533"/>
      <c r="II1392" s="533"/>
      <c r="IJ1392" s="533"/>
      <c r="IK1392" s="533"/>
      <c r="IL1392" s="533"/>
      <c r="IM1392" s="533"/>
      <c r="IN1392" s="533"/>
      <c r="IO1392" s="533"/>
      <c r="IP1392" s="533"/>
      <c r="IQ1392" s="533"/>
      <c r="IR1392" s="533"/>
      <c r="IS1392" s="533"/>
      <c r="IT1392" s="533"/>
      <c r="IU1392" s="533"/>
      <c r="IV1392" s="533"/>
      <c r="IW1392" s="533"/>
      <c r="IX1392" s="533"/>
      <c r="IY1392" s="533"/>
      <c r="IZ1392" s="533"/>
      <c r="JA1392" s="533"/>
      <c r="JB1392" s="533"/>
      <c r="JC1392" s="533"/>
      <c r="JD1392" s="533"/>
      <c r="JE1392" s="533"/>
      <c r="JF1392" s="533"/>
      <c r="JG1392" s="533"/>
      <c r="JH1392" s="533"/>
    </row>
    <row r="1393" spans="1:268" s="3" customFormat="1" ht="54.75" customHeight="1" x14ac:dyDescent="0.25">
      <c r="A1393" s="173" t="s">
        <v>3392</v>
      </c>
      <c r="B1393" s="173" t="s">
        <v>8834</v>
      </c>
      <c r="C1393" s="173">
        <v>11130109</v>
      </c>
      <c r="D1393" s="174">
        <v>43803</v>
      </c>
      <c r="E1393" s="174">
        <v>43803</v>
      </c>
      <c r="F1393" s="174">
        <v>45630</v>
      </c>
      <c r="G1393" s="173"/>
      <c r="H1393" s="173" t="s">
        <v>8835</v>
      </c>
      <c r="I1393" s="173"/>
      <c r="J1393" s="173" t="s">
        <v>8836</v>
      </c>
      <c r="K1393" s="173" t="s">
        <v>55</v>
      </c>
      <c r="L1393" s="173" t="s">
        <v>8837</v>
      </c>
      <c r="M1393" s="173" t="s">
        <v>52</v>
      </c>
      <c r="N1393" s="173" t="s">
        <v>61</v>
      </c>
      <c r="O1393" s="173" t="s">
        <v>52</v>
      </c>
      <c r="P1393" s="175" t="s">
        <v>306</v>
      </c>
      <c r="Q1393" s="173" t="s">
        <v>8838</v>
      </c>
      <c r="R1393" s="173" t="s">
        <v>8839</v>
      </c>
      <c r="S1393" s="173" t="s">
        <v>61</v>
      </c>
      <c r="T1393" s="173" t="s">
        <v>52</v>
      </c>
      <c r="U1393" s="175" t="s">
        <v>8841</v>
      </c>
      <c r="V1393" s="173" t="s">
        <v>8840</v>
      </c>
      <c r="W1393" s="173" t="s">
        <v>8842</v>
      </c>
      <c r="X1393" s="173"/>
      <c r="Y1393" s="173"/>
      <c r="Z1393" s="176" t="s">
        <v>1311</v>
      </c>
      <c r="AA1393" s="173" t="s">
        <v>401</v>
      </c>
      <c r="AB1393" s="173">
        <v>3.85</v>
      </c>
      <c r="AC1393" s="173">
        <v>60</v>
      </c>
      <c r="AD1393" s="173">
        <v>1892160</v>
      </c>
      <c r="AE1393" s="173"/>
      <c r="AF1393" s="173"/>
      <c r="AG1393" s="173">
        <v>1892160</v>
      </c>
      <c r="AH1393" s="173"/>
      <c r="AI1393" s="173"/>
      <c r="AJ1393" s="173"/>
      <c r="AK1393" s="173"/>
      <c r="AL1393" s="173"/>
      <c r="AM1393" s="173"/>
      <c r="AN1393" s="173"/>
      <c r="AO1393" s="173"/>
      <c r="AP1393" s="173"/>
      <c r="AQ1393" s="173"/>
      <c r="AR1393" s="173"/>
      <c r="AS1393" s="173" t="s">
        <v>2277</v>
      </c>
      <c r="AT1393" s="173"/>
      <c r="AU1393" s="173"/>
      <c r="AV1393" s="173">
        <v>520.6</v>
      </c>
      <c r="AW1393" s="173" t="s">
        <v>8843</v>
      </c>
      <c r="AX1393" s="173" t="s">
        <v>8844</v>
      </c>
      <c r="AY1393" s="173">
        <v>42</v>
      </c>
      <c r="AZ1393" s="173">
        <v>43</v>
      </c>
      <c r="BA1393" s="173">
        <v>20.86</v>
      </c>
      <c r="BB1393" s="173">
        <v>23</v>
      </c>
      <c r="BC1393" s="173">
        <v>28</v>
      </c>
      <c r="BD1393" s="173">
        <v>36.18</v>
      </c>
      <c r="BE1393" s="173">
        <f t="shared" si="286"/>
        <v>42.722461111111116</v>
      </c>
      <c r="BF1393" s="173">
        <f t="shared" si="287"/>
        <v>23.476716666666665</v>
      </c>
      <c r="BG1393" s="173" t="s">
        <v>38</v>
      </c>
      <c r="BH1393" s="173"/>
      <c r="BI1393" s="1"/>
      <c r="BJ1393" s="7"/>
      <c r="BK1393" s="1"/>
      <c r="BL1393" s="7"/>
      <c r="BM1393" s="173"/>
      <c r="BN1393" s="173"/>
      <c r="BO1393" s="173"/>
      <c r="BP1393" s="173"/>
      <c r="BQ1393" s="173"/>
      <c r="BR1393" s="173"/>
      <c r="BS1393" s="173"/>
      <c r="BT1393" s="533"/>
      <c r="BU1393" s="533"/>
      <c r="BV1393" s="533"/>
      <c r="BW1393" s="533"/>
      <c r="BX1393" s="533"/>
      <c r="BY1393" s="533"/>
      <c r="BZ1393" s="533"/>
      <c r="CA1393" s="533"/>
      <c r="CB1393" s="533"/>
      <c r="CC1393" s="533"/>
      <c r="CD1393" s="533"/>
      <c r="CE1393" s="533"/>
      <c r="CF1393" s="533"/>
      <c r="CG1393" s="533"/>
      <c r="CH1393" s="533"/>
      <c r="CI1393" s="533"/>
      <c r="CJ1393" s="533"/>
      <c r="CK1393" s="533"/>
      <c r="CL1393" s="533"/>
      <c r="CM1393" s="533"/>
      <c r="CN1393" s="533"/>
      <c r="CO1393" s="533"/>
      <c r="CP1393" s="533"/>
      <c r="CQ1393" s="533"/>
      <c r="CR1393" s="533"/>
      <c r="CS1393" s="533"/>
      <c r="CT1393" s="533"/>
      <c r="CU1393" s="533"/>
      <c r="CV1393" s="533"/>
      <c r="CW1393" s="533"/>
      <c r="CX1393" s="533"/>
      <c r="CY1393" s="533"/>
      <c r="CZ1393" s="533"/>
      <c r="DA1393" s="533"/>
      <c r="DB1393" s="533"/>
      <c r="DC1393" s="533"/>
      <c r="DD1393" s="533"/>
      <c r="DE1393" s="533"/>
      <c r="DF1393" s="533"/>
      <c r="DG1393" s="533"/>
      <c r="DH1393" s="533"/>
      <c r="DI1393" s="533"/>
      <c r="DJ1393" s="533"/>
      <c r="DK1393" s="533"/>
      <c r="DL1393" s="533"/>
      <c r="DM1393" s="533"/>
      <c r="DN1393" s="533"/>
      <c r="DO1393" s="533"/>
      <c r="DP1393" s="533"/>
      <c r="DQ1393" s="533"/>
      <c r="DR1393" s="533"/>
      <c r="DS1393" s="533"/>
      <c r="DT1393" s="533"/>
      <c r="DU1393" s="533"/>
      <c r="DV1393" s="533"/>
      <c r="DW1393" s="533"/>
      <c r="DX1393" s="533"/>
      <c r="DY1393" s="533"/>
      <c r="DZ1393" s="533"/>
      <c r="EA1393" s="533"/>
      <c r="EB1393" s="533"/>
      <c r="EC1393" s="533"/>
      <c r="ED1393" s="533"/>
      <c r="EE1393" s="533"/>
      <c r="EF1393" s="533"/>
      <c r="EG1393" s="533"/>
      <c r="EH1393" s="533"/>
      <c r="EI1393" s="533"/>
      <c r="EJ1393" s="533"/>
      <c r="EK1393" s="533"/>
      <c r="EL1393" s="533"/>
      <c r="EM1393" s="533"/>
      <c r="EN1393" s="533"/>
      <c r="EO1393" s="533"/>
      <c r="EP1393" s="533"/>
      <c r="EQ1393" s="533"/>
      <c r="ER1393" s="533"/>
      <c r="ES1393" s="533"/>
      <c r="ET1393" s="533"/>
      <c r="EU1393" s="533"/>
      <c r="EV1393" s="533"/>
      <c r="EW1393" s="533"/>
      <c r="EX1393" s="533"/>
      <c r="EY1393" s="533"/>
      <c r="EZ1393" s="533"/>
      <c r="FA1393" s="533"/>
      <c r="FB1393" s="533"/>
      <c r="FC1393" s="533"/>
      <c r="FD1393" s="533"/>
      <c r="FE1393" s="533"/>
      <c r="FF1393" s="533"/>
      <c r="FG1393" s="533"/>
      <c r="FH1393" s="533"/>
      <c r="FI1393" s="533"/>
      <c r="FJ1393" s="533"/>
      <c r="FK1393" s="533"/>
      <c r="FL1393" s="533"/>
      <c r="FM1393" s="533"/>
      <c r="FN1393" s="533"/>
      <c r="FO1393" s="533"/>
      <c r="FP1393" s="533"/>
      <c r="FQ1393" s="533"/>
      <c r="FR1393" s="533"/>
      <c r="FS1393" s="533"/>
      <c r="FT1393" s="533"/>
      <c r="FU1393" s="533"/>
      <c r="FV1393" s="533"/>
      <c r="FW1393" s="533"/>
      <c r="FX1393" s="533"/>
      <c r="FY1393" s="533"/>
      <c r="FZ1393" s="533"/>
      <c r="GA1393" s="533"/>
      <c r="GB1393" s="533"/>
      <c r="GC1393" s="533"/>
      <c r="GD1393" s="533"/>
      <c r="GE1393" s="533"/>
      <c r="GF1393" s="533"/>
      <c r="GG1393" s="533"/>
      <c r="GH1393" s="533"/>
      <c r="GI1393" s="533"/>
      <c r="GJ1393" s="533"/>
      <c r="GK1393" s="533"/>
      <c r="GL1393" s="533"/>
      <c r="GM1393" s="533"/>
      <c r="GN1393" s="533"/>
      <c r="GO1393" s="533"/>
      <c r="GP1393" s="533"/>
      <c r="GQ1393" s="533"/>
      <c r="GR1393" s="533"/>
      <c r="GS1393" s="533"/>
      <c r="GT1393" s="533"/>
      <c r="GU1393" s="533"/>
      <c r="GV1393" s="533"/>
      <c r="GW1393" s="533"/>
      <c r="GX1393" s="533"/>
      <c r="GY1393" s="533"/>
      <c r="GZ1393" s="533"/>
      <c r="HA1393" s="533"/>
      <c r="HB1393" s="533"/>
      <c r="HC1393" s="533"/>
      <c r="HD1393" s="533"/>
      <c r="HE1393" s="533"/>
      <c r="HF1393" s="533"/>
      <c r="HG1393" s="533"/>
      <c r="HH1393" s="533"/>
      <c r="HI1393" s="533"/>
      <c r="HJ1393" s="533"/>
      <c r="HK1393" s="533"/>
      <c r="HL1393" s="533"/>
      <c r="HM1393" s="533"/>
      <c r="HN1393" s="533"/>
      <c r="HO1393" s="533"/>
      <c r="HP1393" s="533"/>
      <c r="HQ1393" s="533"/>
      <c r="HR1393" s="533"/>
      <c r="HS1393" s="533"/>
      <c r="HT1393" s="533"/>
      <c r="HU1393" s="533"/>
      <c r="HV1393" s="533"/>
      <c r="HW1393" s="533"/>
      <c r="HX1393" s="533"/>
      <c r="HY1393" s="533"/>
      <c r="HZ1393" s="533"/>
      <c r="IA1393" s="533"/>
      <c r="IB1393" s="533"/>
      <c r="IC1393" s="533"/>
      <c r="ID1393" s="533"/>
      <c r="IE1393" s="533"/>
      <c r="IF1393" s="533"/>
      <c r="IG1393" s="533"/>
      <c r="IH1393" s="533"/>
      <c r="II1393" s="533"/>
      <c r="IJ1393" s="533"/>
      <c r="IK1393" s="533"/>
      <c r="IL1393" s="533"/>
      <c r="IM1393" s="533"/>
      <c r="IN1393" s="533"/>
      <c r="IO1393" s="533"/>
      <c r="IP1393" s="533"/>
      <c r="IQ1393" s="533"/>
      <c r="IR1393" s="533"/>
      <c r="IS1393" s="533"/>
      <c r="IT1393" s="533"/>
      <c r="IU1393" s="533"/>
      <c r="IV1393" s="533"/>
      <c r="IW1393" s="533"/>
      <c r="IX1393" s="533"/>
      <c r="IY1393" s="533"/>
      <c r="IZ1393" s="533"/>
      <c r="JA1393" s="533"/>
      <c r="JB1393" s="533"/>
      <c r="JC1393" s="533"/>
      <c r="JD1393" s="533"/>
      <c r="JE1393" s="533"/>
      <c r="JF1393" s="533"/>
      <c r="JG1393" s="533"/>
      <c r="JH1393" s="533"/>
    </row>
    <row r="1394" spans="1:268" s="3" customFormat="1" ht="54.75" customHeight="1" x14ac:dyDescent="0.25">
      <c r="A1394" s="1"/>
      <c r="B1394" s="1" t="s">
        <v>8834</v>
      </c>
      <c r="C1394" s="1">
        <v>11130109</v>
      </c>
      <c r="D1394" s="7">
        <v>43803</v>
      </c>
      <c r="E1394" s="7">
        <v>43803</v>
      </c>
      <c r="F1394" s="7">
        <v>45630</v>
      </c>
      <c r="G1394" s="1"/>
      <c r="H1394" s="1" t="s">
        <v>8835</v>
      </c>
      <c r="I1394" s="1"/>
      <c r="J1394" s="1" t="s">
        <v>8836</v>
      </c>
      <c r="K1394" s="1" t="s">
        <v>55</v>
      </c>
      <c r="L1394" s="1" t="s">
        <v>8837</v>
      </c>
      <c r="M1394" s="1" t="s">
        <v>52</v>
      </c>
      <c r="N1394" s="1" t="s">
        <v>61</v>
      </c>
      <c r="O1394" s="1" t="s">
        <v>52</v>
      </c>
      <c r="P1394" s="6" t="s">
        <v>306</v>
      </c>
      <c r="Q1394" s="1" t="s">
        <v>8838</v>
      </c>
      <c r="R1394" s="1" t="s">
        <v>8839</v>
      </c>
      <c r="S1394" s="1" t="s">
        <v>61</v>
      </c>
      <c r="T1394" s="1" t="s">
        <v>52</v>
      </c>
      <c r="U1394" s="6" t="s">
        <v>8841</v>
      </c>
      <c r="V1394" s="1" t="s">
        <v>8840</v>
      </c>
      <c r="W1394" s="1" t="s">
        <v>8842</v>
      </c>
      <c r="X1394" s="1"/>
      <c r="Y1394" s="1"/>
      <c r="Z1394" s="9" t="s">
        <v>1311</v>
      </c>
      <c r="AA1394" s="1" t="s">
        <v>7848</v>
      </c>
      <c r="AB1394" s="1"/>
      <c r="AC1394" s="1"/>
      <c r="AD1394" s="1"/>
      <c r="AE1394" s="1"/>
      <c r="AF1394" s="1"/>
      <c r="AG1394" s="1"/>
      <c r="AH1394" s="1"/>
      <c r="AI1394" s="1"/>
      <c r="AJ1394" s="1"/>
      <c r="AK1394" s="1"/>
      <c r="AL1394" s="1"/>
      <c r="AM1394" s="1"/>
      <c r="AN1394" s="1"/>
      <c r="AO1394" s="1"/>
      <c r="AP1394" s="1"/>
      <c r="AQ1394" s="1"/>
      <c r="AR1394" s="1"/>
      <c r="AS1394" s="1" t="s">
        <v>8845</v>
      </c>
      <c r="AT1394" s="1"/>
      <c r="AU1394" s="1"/>
      <c r="AV1394" s="1"/>
      <c r="AW1394" s="1" t="s">
        <v>8848</v>
      </c>
      <c r="AX1394" s="1" t="s">
        <v>8849</v>
      </c>
      <c r="AY1394" s="1">
        <v>42</v>
      </c>
      <c r="AZ1394" s="1">
        <v>43</v>
      </c>
      <c r="BA1394" s="1">
        <v>20.74</v>
      </c>
      <c r="BB1394" s="1">
        <v>23</v>
      </c>
      <c r="BC1394" s="1">
        <v>28</v>
      </c>
      <c r="BD1394" s="1">
        <v>35.630000000000003</v>
      </c>
      <c r="BE1394" s="1">
        <f t="shared" si="286"/>
        <v>42.722427777777781</v>
      </c>
      <c r="BF1394" s="1">
        <f t="shared" si="287"/>
        <v>23.476563888888887</v>
      </c>
      <c r="BG1394" s="1" t="s">
        <v>38</v>
      </c>
      <c r="BH1394" s="1"/>
      <c r="BI1394" s="1"/>
      <c r="BJ1394" s="7"/>
      <c r="BK1394" s="1"/>
      <c r="BL1394" s="7"/>
      <c r="BM1394" s="1"/>
      <c r="BN1394" s="1"/>
      <c r="BO1394" s="1"/>
      <c r="BP1394" s="1"/>
      <c r="BQ1394" s="1"/>
      <c r="BR1394" s="1"/>
      <c r="BS1394" s="1"/>
      <c r="BT1394" s="533"/>
      <c r="BU1394" s="533"/>
      <c r="BV1394" s="533"/>
      <c r="BW1394" s="533"/>
      <c r="BX1394" s="533"/>
      <c r="BY1394" s="533"/>
      <c r="BZ1394" s="533"/>
      <c r="CA1394" s="533"/>
      <c r="CB1394" s="533"/>
      <c r="CC1394" s="533"/>
      <c r="CD1394" s="533"/>
      <c r="CE1394" s="533"/>
      <c r="CF1394" s="533"/>
      <c r="CG1394" s="533"/>
      <c r="CH1394" s="533"/>
      <c r="CI1394" s="533"/>
      <c r="CJ1394" s="533"/>
      <c r="CK1394" s="533"/>
      <c r="CL1394" s="533"/>
      <c r="CM1394" s="533"/>
      <c r="CN1394" s="533"/>
      <c r="CO1394" s="533"/>
      <c r="CP1394" s="533"/>
      <c r="CQ1394" s="533"/>
      <c r="CR1394" s="533"/>
      <c r="CS1394" s="533"/>
      <c r="CT1394" s="533"/>
      <c r="CU1394" s="533"/>
      <c r="CV1394" s="533"/>
      <c r="CW1394" s="533"/>
      <c r="CX1394" s="533"/>
      <c r="CY1394" s="533"/>
      <c r="CZ1394" s="533"/>
      <c r="DA1394" s="533"/>
      <c r="DB1394" s="533"/>
      <c r="DC1394" s="533"/>
      <c r="DD1394" s="533"/>
      <c r="DE1394" s="533"/>
      <c r="DF1394" s="533"/>
      <c r="DG1394" s="533"/>
      <c r="DH1394" s="533"/>
      <c r="DI1394" s="533"/>
      <c r="DJ1394" s="533"/>
      <c r="DK1394" s="533"/>
      <c r="DL1394" s="533"/>
      <c r="DM1394" s="533"/>
      <c r="DN1394" s="533"/>
      <c r="DO1394" s="533"/>
      <c r="DP1394" s="533"/>
      <c r="DQ1394" s="533"/>
      <c r="DR1394" s="533"/>
      <c r="DS1394" s="533"/>
      <c r="DT1394" s="533"/>
      <c r="DU1394" s="533"/>
      <c r="DV1394" s="533"/>
      <c r="DW1394" s="533"/>
      <c r="DX1394" s="533"/>
      <c r="DY1394" s="533"/>
      <c r="DZ1394" s="533"/>
      <c r="EA1394" s="533"/>
      <c r="EB1394" s="533"/>
      <c r="EC1394" s="533"/>
      <c r="ED1394" s="533"/>
      <c r="EE1394" s="533"/>
      <c r="EF1394" s="533"/>
      <c r="EG1394" s="533"/>
      <c r="EH1394" s="533"/>
      <c r="EI1394" s="533"/>
      <c r="EJ1394" s="533"/>
      <c r="EK1394" s="533"/>
      <c r="EL1394" s="533"/>
      <c r="EM1394" s="533"/>
      <c r="EN1394" s="533"/>
      <c r="EO1394" s="533"/>
      <c r="EP1394" s="533"/>
      <c r="EQ1394" s="533"/>
      <c r="ER1394" s="533"/>
      <c r="ES1394" s="533"/>
      <c r="ET1394" s="533"/>
      <c r="EU1394" s="533"/>
      <c r="EV1394" s="533"/>
      <c r="EW1394" s="533"/>
      <c r="EX1394" s="533"/>
      <c r="EY1394" s="533"/>
      <c r="EZ1394" s="533"/>
      <c r="FA1394" s="533"/>
      <c r="FB1394" s="533"/>
      <c r="FC1394" s="533"/>
      <c r="FD1394" s="533"/>
      <c r="FE1394" s="533"/>
      <c r="FF1394" s="533"/>
      <c r="FG1394" s="533"/>
      <c r="FH1394" s="533"/>
      <c r="FI1394" s="533"/>
      <c r="FJ1394" s="533"/>
      <c r="FK1394" s="533"/>
      <c r="FL1394" s="533"/>
      <c r="FM1394" s="533"/>
      <c r="FN1394" s="533"/>
      <c r="FO1394" s="533"/>
      <c r="FP1394" s="533"/>
      <c r="FQ1394" s="533"/>
      <c r="FR1394" s="533"/>
      <c r="FS1394" s="533"/>
      <c r="FT1394" s="533"/>
      <c r="FU1394" s="533"/>
      <c r="FV1394" s="533"/>
      <c r="FW1394" s="533"/>
      <c r="FX1394" s="533"/>
      <c r="FY1394" s="533"/>
      <c r="FZ1394" s="533"/>
      <c r="GA1394" s="533"/>
      <c r="GB1394" s="533"/>
      <c r="GC1394" s="533"/>
      <c r="GD1394" s="533"/>
      <c r="GE1394" s="533"/>
      <c r="GF1394" s="533"/>
      <c r="GG1394" s="533"/>
      <c r="GH1394" s="533"/>
      <c r="GI1394" s="533"/>
      <c r="GJ1394" s="533"/>
      <c r="GK1394" s="533"/>
      <c r="GL1394" s="533"/>
      <c r="GM1394" s="533"/>
      <c r="GN1394" s="533"/>
      <c r="GO1394" s="533"/>
      <c r="GP1394" s="533"/>
      <c r="GQ1394" s="533"/>
      <c r="GR1394" s="533"/>
      <c r="GS1394" s="533"/>
      <c r="GT1394" s="533"/>
      <c r="GU1394" s="533"/>
      <c r="GV1394" s="533"/>
      <c r="GW1394" s="533"/>
      <c r="GX1394" s="533"/>
      <c r="GY1394" s="533"/>
      <c r="GZ1394" s="533"/>
      <c r="HA1394" s="533"/>
      <c r="HB1394" s="533"/>
      <c r="HC1394" s="533"/>
      <c r="HD1394" s="533"/>
      <c r="HE1394" s="533"/>
      <c r="HF1394" s="533"/>
      <c r="HG1394" s="533"/>
      <c r="HH1394" s="533"/>
      <c r="HI1394" s="533"/>
      <c r="HJ1394" s="533"/>
      <c r="HK1394" s="533"/>
      <c r="HL1394" s="533"/>
      <c r="HM1394" s="533"/>
      <c r="HN1394" s="533"/>
      <c r="HO1394" s="533"/>
      <c r="HP1394" s="533"/>
      <c r="HQ1394" s="533"/>
      <c r="HR1394" s="533"/>
      <c r="HS1394" s="533"/>
      <c r="HT1394" s="533"/>
      <c r="HU1394" s="533"/>
      <c r="HV1394" s="533"/>
      <c r="HW1394" s="533"/>
      <c r="HX1394" s="533"/>
      <c r="HY1394" s="533"/>
      <c r="HZ1394" s="533"/>
      <c r="IA1394" s="533"/>
      <c r="IB1394" s="533"/>
      <c r="IC1394" s="533"/>
      <c r="ID1394" s="533"/>
      <c r="IE1394" s="533"/>
      <c r="IF1394" s="533"/>
      <c r="IG1394" s="533"/>
      <c r="IH1394" s="533"/>
      <c r="II1394" s="533"/>
      <c r="IJ1394" s="533"/>
      <c r="IK1394" s="533"/>
      <c r="IL1394" s="533"/>
      <c r="IM1394" s="533"/>
      <c r="IN1394" s="533"/>
      <c r="IO1394" s="533"/>
      <c r="IP1394" s="533"/>
      <c r="IQ1394" s="533"/>
      <c r="IR1394" s="533"/>
      <c r="IS1394" s="533"/>
      <c r="IT1394" s="533"/>
      <c r="IU1394" s="533"/>
      <c r="IV1394" s="533"/>
      <c r="IW1394" s="533"/>
      <c r="IX1394" s="533"/>
      <c r="IY1394" s="533"/>
      <c r="IZ1394" s="533"/>
      <c r="JA1394" s="533"/>
      <c r="JB1394" s="533"/>
      <c r="JC1394" s="533"/>
      <c r="JD1394" s="533"/>
      <c r="JE1394" s="533"/>
      <c r="JF1394" s="533"/>
      <c r="JG1394" s="533"/>
      <c r="JH1394" s="533"/>
    </row>
    <row r="1395" spans="1:268" s="3" customFormat="1" ht="54.75" customHeight="1" x14ac:dyDescent="0.25">
      <c r="A1395" s="1"/>
      <c r="B1395" s="1" t="s">
        <v>8834</v>
      </c>
      <c r="C1395" s="1">
        <v>11130109</v>
      </c>
      <c r="D1395" s="7">
        <v>43803</v>
      </c>
      <c r="E1395" s="7">
        <v>43803</v>
      </c>
      <c r="F1395" s="7">
        <v>45630</v>
      </c>
      <c r="G1395" s="1"/>
      <c r="H1395" s="1" t="s">
        <v>8835</v>
      </c>
      <c r="I1395" s="1"/>
      <c r="J1395" s="1" t="s">
        <v>8836</v>
      </c>
      <c r="K1395" s="1" t="s">
        <v>55</v>
      </c>
      <c r="L1395" s="1" t="s">
        <v>8837</v>
      </c>
      <c r="M1395" s="1" t="s">
        <v>52</v>
      </c>
      <c r="N1395" s="1" t="s">
        <v>61</v>
      </c>
      <c r="O1395" s="1" t="s">
        <v>52</v>
      </c>
      <c r="P1395" s="6" t="s">
        <v>306</v>
      </c>
      <c r="Q1395" s="1" t="s">
        <v>8838</v>
      </c>
      <c r="R1395" s="1" t="s">
        <v>8839</v>
      </c>
      <c r="S1395" s="1" t="s">
        <v>61</v>
      </c>
      <c r="T1395" s="1" t="s">
        <v>52</v>
      </c>
      <c r="U1395" s="6" t="s">
        <v>8841</v>
      </c>
      <c r="V1395" s="1" t="s">
        <v>8840</v>
      </c>
      <c r="W1395" s="1" t="s">
        <v>8842</v>
      </c>
      <c r="X1395" s="1"/>
      <c r="Y1395" s="1"/>
      <c r="Z1395" s="9" t="s">
        <v>1311</v>
      </c>
      <c r="AA1395" s="1" t="s">
        <v>7848</v>
      </c>
      <c r="AB1395" s="1"/>
      <c r="AC1395" s="1"/>
      <c r="AD1395" s="1"/>
      <c r="AE1395" s="1"/>
      <c r="AF1395" s="1"/>
      <c r="AG1395" s="1"/>
      <c r="AH1395" s="1"/>
      <c r="AI1395" s="1"/>
      <c r="AJ1395" s="1"/>
      <c r="AK1395" s="1"/>
      <c r="AL1395" s="1"/>
      <c r="AM1395" s="1"/>
      <c r="AN1395" s="1"/>
      <c r="AO1395" s="1"/>
      <c r="AP1395" s="1"/>
      <c r="AQ1395" s="1"/>
      <c r="AR1395" s="1"/>
      <c r="AS1395" s="1" t="s">
        <v>8846</v>
      </c>
      <c r="AT1395" s="1"/>
      <c r="AU1395" s="1"/>
      <c r="AV1395" s="1"/>
      <c r="AW1395" s="1" t="s">
        <v>8850</v>
      </c>
      <c r="AX1395" s="1" t="s">
        <v>8851</v>
      </c>
      <c r="AY1395" s="1">
        <v>42</v>
      </c>
      <c r="AZ1395" s="1">
        <v>43</v>
      </c>
      <c r="BA1395" s="1">
        <v>20.57</v>
      </c>
      <c r="BB1395" s="1">
        <v>23</v>
      </c>
      <c r="BC1395" s="1">
        <v>28</v>
      </c>
      <c r="BD1395" s="1">
        <v>35.75</v>
      </c>
      <c r="BE1395" s="1">
        <f t="shared" si="286"/>
        <v>42.72238055555556</v>
      </c>
      <c r="BF1395" s="1">
        <f t="shared" si="287"/>
        <v>23.476597222222221</v>
      </c>
      <c r="BG1395" s="1" t="s">
        <v>38</v>
      </c>
      <c r="BH1395" s="1"/>
      <c r="BI1395" s="1"/>
      <c r="BJ1395" s="7"/>
      <c r="BK1395" s="1"/>
      <c r="BL1395" s="7"/>
      <c r="BM1395" s="1"/>
      <c r="BN1395" s="1"/>
      <c r="BO1395" s="1"/>
      <c r="BP1395" s="1"/>
      <c r="BQ1395" s="1"/>
      <c r="BR1395" s="1"/>
      <c r="BS1395" s="1"/>
      <c r="BT1395" s="533"/>
      <c r="BU1395" s="533"/>
      <c r="BV1395" s="533"/>
      <c r="BW1395" s="533"/>
      <c r="BX1395" s="533"/>
      <c r="BY1395" s="533"/>
      <c r="BZ1395" s="533"/>
      <c r="CA1395" s="533"/>
      <c r="CB1395" s="533"/>
      <c r="CC1395" s="533"/>
      <c r="CD1395" s="533"/>
      <c r="CE1395" s="533"/>
      <c r="CF1395" s="533"/>
      <c r="CG1395" s="533"/>
      <c r="CH1395" s="533"/>
      <c r="CI1395" s="533"/>
      <c r="CJ1395" s="533"/>
      <c r="CK1395" s="533"/>
      <c r="CL1395" s="533"/>
      <c r="CM1395" s="533"/>
      <c r="CN1395" s="533"/>
      <c r="CO1395" s="533"/>
      <c r="CP1395" s="533"/>
      <c r="CQ1395" s="533"/>
      <c r="CR1395" s="533"/>
      <c r="CS1395" s="533"/>
      <c r="CT1395" s="533"/>
      <c r="CU1395" s="533"/>
      <c r="CV1395" s="533"/>
      <c r="CW1395" s="533"/>
      <c r="CX1395" s="533"/>
      <c r="CY1395" s="533"/>
      <c r="CZ1395" s="533"/>
      <c r="DA1395" s="533"/>
      <c r="DB1395" s="533"/>
      <c r="DC1395" s="533"/>
      <c r="DD1395" s="533"/>
      <c r="DE1395" s="533"/>
      <c r="DF1395" s="533"/>
      <c r="DG1395" s="533"/>
      <c r="DH1395" s="533"/>
      <c r="DI1395" s="533"/>
      <c r="DJ1395" s="533"/>
      <c r="DK1395" s="533"/>
      <c r="DL1395" s="533"/>
      <c r="DM1395" s="533"/>
      <c r="DN1395" s="533"/>
      <c r="DO1395" s="533"/>
      <c r="DP1395" s="533"/>
      <c r="DQ1395" s="533"/>
      <c r="DR1395" s="533"/>
      <c r="DS1395" s="533"/>
      <c r="DT1395" s="533"/>
      <c r="DU1395" s="533"/>
      <c r="DV1395" s="533"/>
      <c r="DW1395" s="533"/>
      <c r="DX1395" s="533"/>
      <c r="DY1395" s="533"/>
      <c r="DZ1395" s="533"/>
      <c r="EA1395" s="533"/>
      <c r="EB1395" s="533"/>
      <c r="EC1395" s="533"/>
      <c r="ED1395" s="533"/>
      <c r="EE1395" s="533"/>
      <c r="EF1395" s="533"/>
      <c r="EG1395" s="533"/>
      <c r="EH1395" s="533"/>
      <c r="EI1395" s="533"/>
      <c r="EJ1395" s="533"/>
      <c r="EK1395" s="533"/>
      <c r="EL1395" s="533"/>
      <c r="EM1395" s="533"/>
      <c r="EN1395" s="533"/>
      <c r="EO1395" s="533"/>
      <c r="EP1395" s="533"/>
      <c r="EQ1395" s="533"/>
      <c r="ER1395" s="533"/>
      <c r="ES1395" s="533"/>
      <c r="ET1395" s="533"/>
      <c r="EU1395" s="533"/>
      <c r="EV1395" s="533"/>
      <c r="EW1395" s="533"/>
      <c r="EX1395" s="533"/>
      <c r="EY1395" s="533"/>
      <c r="EZ1395" s="533"/>
      <c r="FA1395" s="533"/>
      <c r="FB1395" s="533"/>
      <c r="FC1395" s="533"/>
      <c r="FD1395" s="533"/>
      <c r="FE1395" s="533"/>
      <c r="FF1395" s="533"/>
      <c r="FG1395" s="533"/>
      <c r="FH1395" s="533"/>
      <c r="FI1395" s="533"/>
      <c r="FJ1395" s="533"/>
      <c r="FK1395" s="533"/>
      <c r="FL1395" s="533"/>
      <c r="FM1395" s="533"/>
      <c r="FN1395" s="533"/>
      <c r="FO1395" s="533"/>
      <c r="FP1395" s="533"/>
      <c r="FQ1395" s="533"/>
      <c r="FR1395" s="533"/>
      <c r="FS1395" s="533"/>
      <c r="FT1395" s="533"/>
      <c r="FU1395" s="533"/>
      <c r="FV1395" s="533"/>
      <c r="FW1395" s="533"/>
      <c r="FX1395" s="533"/>
      <c r="FY1395" s="533"/>
      <c r="FZ1395" s="533"/>
      <c r="GA1395" s="533"/>
      <c r="GB1395" s="533"/>
      <c r="GC1395" s="533"/>
      <c r="GD1395" s="533"/>
      <c r="GE1395" s="533"/>
      <c r="GF1395" s="533"/>
      <c r="GG1395" s="533"/>
      <c r="GH1395" s="533"/>
      <c r="GI1395" s="533"/>
      <c r="GJ1395" s="533"/>
      <c r="GK1395" s="533"/>
      <c r="GL1395" s="533"/>
      <c r="GM1395" s="533"/>
      <c r="GN1395" s="533"/>
      <c r="GO1395" s="533"/>
      <c r="GP1395" s="533"/>
      <c r="GQ1395" s="533"/>
      <c r="GR1395" s="533"/>
      <c r="GS1395" s="533"/>
      <c r="GT1395" s="533"/>
      <c r="GU1395" s="533"/>
      <c r="GV1395" s="533"/>
      <c r="GW1395" s="533"/>
      <c r="GX1395" s="533"/>
      <c r="GY1395" s="533"/>
      <c r="GZ1395" s="533"/>
      <c r="HA1395" s="533"/>
      <c r="HB1395" s="533"/>
      <c r="HC1395" s="533"/>
      <c r="HD1395" s="533"/>
      <c r="HE1395" s="533"/>
      <c r="HF1395" s="533"/>
      <c r="HG1395" s="533"/>
      <c r="HH1395" s="533"/>
      <c r="HI1395" s="533"/>
      <c r="HJ1395" s="533"/>
      <c r="HK1395" s="533"/>
      <c r="HL1395" s="533"/>
      <c r="HM1395" s="533"/>
      <c r="HN1395" s="533"/>
      <c r="HO1395" s="533"/>
      <c r="HP1395" s="533"/>
      <c r="HQ1395" s="533"/>
      <c r="HR1395" s="533"/>
      <c r="HS1395" s="533"/>
      <c r="HT1395" s="533"/>
      <c r="HU1395" s="533"/>
      <c r="HV1395" s="533"/>
      <c r="HW1395" s="533"/>
      <c r="HX1395" s="533"/>
      <c r="HY1395" s="533"/>
      <c r="HZ1395" s="533"/>
      <c r="IA1395" s="533"/>
      <c r="IB1395" s="533"/>
      <c r="IC1395" s="533"/>
      <c r="ID1395" s="533"/>
      <c r="IE1395" s="533"/>
      <c r="IF1395" s="533"/>
      <c r="IG1395" s="533"/>
      <c r="IH1395" s="533"/>
      <c r="II1395" s="533"/>
      <c r="IJ1395" s="533"/>
      <c r="IK1395" s="533"/>
      <c r="IL1395" s="533"/>
      <c r="IM1395" s="533"/>
      <c r="IN1395" s="533"/>
      <c r="IO1395" s="533"/>
      <c r="IP1395" s="533"/>
      <c r="IQ1395" s="533"/>
      <c r="IR1395" s="533"/>
      <c r="IS1395" s="533"/>
      <c r="IT1395" s="533"/>
      <c r="IU1395" s="533"/>
      <c r="IV1395" s="533"/>
      <c r="IW1395" s="533"/>
      <c r="IX1395" s="533"/>
      <c r="IY1395" s="533"/>
      <c r="IZ1395" s="533"/>
      <c r="JA1395" s="533"/>
      <c r="JB1395" s="533"/>
      <c r="JC1395" s="533"/>
      <c r="JD1395" s="533"/>
      <c r="JE1395" s="533"/>
      <c r="JF1395" s="533"/>
      <c r="JG1395" s="533"/>
      <c r="JH1395" s="533"/>
    </row>
    <row r="1396" spans="1:268" s="3" customFormat="1" ht="54.75" customHeight="1" thickBot="1" x14ac:dyDescent="0.3">
      <c r="A1396" s="178"/>
      <c r="B1396" s="178" t="s">
        <v>8834</v>
      </c>
      <c r="C1396" s="178">
        <v>11130109</v>
      </c>
      <c r="D1396" s="179">
        <v>43803</v>
      </c>
      <c r="E1396" s="179">
        <v>43803</v>
      </c>
      <c r="F1396" s="179">
        <v>45630</v>
      </c>
      <c r="G1396" s="178"/>
      <c r="H1396" s="178" t="s">
        <v>8835</v>
      </c>
      <c r="I1396" s="178"/>
      <c r="J1396" s="178" t="s">
        <v>8836</v>
      </c>
      <c r="K1396" s="178" t="s">
        <v>55</v>
      </c>
      <c r="L1396" s="178" t="s">
        <v>8837</v>
      </c>
      <c r="M1396" s="178" t="s">
        <v>52</v>
      </c>
      <c r="N1396" s="178" t="s">
        <v>61</v>
      </c>
      <c r="O1396" s="178" t="s">
        <v>52</v>
      </c>
      <c r="P1396" s="180" t="s">
        <v>306</v>
      </c>
      <c r="Q1396" s="178" t="s">
        <v>8838</v>
      </c>
      <c r="R1396" s="178" t="s">
        <v>8839</v>
      </c>
      <c r="S1396" s="178" t="s">
        <v>61</v>
      </c>
      <c r="T1396" s="178" t="s">
        <v>52</v>
      </c>
      <c r="U1396" s="180" t="s">
        <v>8841</v>
      </c>
      <c r="V1396" s="178" t="s">
        <v>8840</v>
      </c>
      <c r="W1396" s="178" t="s">
        <v>8842</v>
      </c>
      <c r="X1396" s="178"/>
      <c r="Y1396" s="178"/>
      <c r="Z1396" s="181" t="s">
        <v>1311</v>
      </c>
      <c r="AA1396" s="178" t="s">
        <v>7848</v>
      </c>
      <c r="AB1396" s="178"/>
      <c r="AC1396" s="178"/>
      <c r="AD1396" s="178"/>
      <c r="AE1396" s="178"/>
      <c r="AF1396" s="178"/>
      <c r="AG1396" s="178"/>
      <c r="AH1396" s="178"/>
      <c r="AI1396" s="178"/>
      <c r="AJ1396" s="178"/>
      <c r="AK1396" s="178"/>
      <c r="AL1396" s="178"/>
      <c r="AM1396" s="178"/>
      <c r="AN1396" s="178"/>
      <c r="AO1396" s="178"/>
      <c r="AP1396" s="178"/>
      <c r="AQ1396" s="178"/>
      <c r="AR1396" s="178"/>
      <c r="AS1396" s="178" t="s">
        <v>8847</v>
      </c>
      <c r="AT1396" s="178"/>
      <c r="AU1396" s="178"/>
      <c r="AV1396" s="178"/>
      <c r="AW1396" s="178" t="s">
        <v>8852</v>
      </c>
      <c r="AX1396" s="178" t="s">
        <v>8853</v>
      </c>
      <c r="AY1396" s="178">
        <v>42</v>
      </c>
      <c r="AZ1396" s="178">
        <v>43</v>
      </c>
      <c r="BA1396" s="178">
        <v>20.46</v>
      </c>
      <c r="BB1396" s="178">
        <v>23</v>
      </c>
      <c r="BC1396" s="178">
        <v>28</v>
      </c>
      <c r="BD1396" s="178">
        <v>35.97</v>
      </c>
      <c r="BE1396" s="178">
        <f t="shared" si="286"/>
        <v>42.722349999999999</v>
      </c>
      <c r="BF1396" s="180">
        <f t="shared" si="287"/>
        <v>23.476658333333333</v>
      </c>
      <c r="BG1396" s="178" t="s">
        <v>38</v>
      </c>
      <c r="BH1396" s="178"/>
      <c r="BI1396" s="178"/>
      <c r="BJ1396" s="179"/>
      <c r="BK1396" s="178"/>
      <c r="BL1396" s="179"/>
      <c r="BM1396" s="178"/>
      <c r="BN1396" s="178"/>
      <c r="BO1396" s="178"/>
      <c r="BP1396" s="178"/>
      <c r="BQ1396" s="178"/>
      <c r="BR1396" s="178"/>
      <c r="BS1396" s="178"/>
      <c r="BT1396" s="533"/>
      <c r="BU1396" s="533"/>
      <c r="BV1396" s="533"/>
      <c r="BW1396" s="533"/>
      <c r="BX1396" s="533"/>
      <c r="BY1396" s="533"/>
      <c r="BZ1396" s="533"/>
      <c r="CA1396" s="533"/>
      <c r="CB1396" s="533"/>
      <c r="CC1396" s="533"/>
      <c r="CD1396" s="533"/>
      <c r="CE1396" s="533"/>
      <c r="CF1396" s="533"/>
      <c r="CG1396" s="533"/>
      <c r="CH1396" s="533"/>
      <c r="CI1396" s="533"/>
      <c r="CJ1396" s="533"/>
      <c r="CK1396" s="533"/>
      <c r="CL1396" s="533"/>
      <c r="CM1396" s="533"/>
      <c r="CN1396" s="533"/>
      <c r="CO1396" s="533"/>
      <c r="CP1396" s="533"/>
      <c r="CQ1396" s="533"/>
      <c r="CR1396" s="533"/>
      <c r="CS1396" s="533"/>
      <c r="CT1396" s="533"/>
      <c r="CU1396" s="533"/>
      <c r="CV1396" s="533"/>
      <c r="CW1396" s="533"/>
      <c r="CX1396" s="533"/>
      <c r="CY1396" s="533"/>
      <c r="CZ1396" s="533"/>
      <c r="DA1396" s="533"/>
      <c r="DB1396" s="533"/>
      <c r="DC1396" s="533"/>
      <c r="DD1396" s="533"/>
      <c r="DE1396" s="533"/>
      <c r="DF1396" s="533"/>
      <c r="DG1396" s="533"/>
      <c r="DH1396" s="533"/>
      <c r="DI1396" s="533"/>
      <c r="DJ1396" s="533"/>
      <c r="DK1396" s="533"/>
      <c r="DL1396" s="533"/>
      <c r="DM1396" s="533"/>
      <c r="DN1396" s="533"/>
      <c r="DO1396" s="533"/>
      <c r="DP1396" s="533"/>
      <c r="DQ1396" s="533"/>
      <c r="DR1396" s="533"/>
      <c r="DS1396" s="533"/>
      <c r="DT1396" s="533"/>
      <c r="DU1396" s="533"/>
      <c r="DV1396" s="533"/>
      <c r="DW1396" s="533"/>
      <c r="DX1396" s="533"/>
      <c r="DY1396" s="533"/>
      <c r="DZ1396" s="533"/>
      <c r="EA1396" s="533"/>
      <c r="EB1396" s="533"/>
      <c r="EC1396" s="533"/>
      <c r="ED1396" s="533"/>
      <c r="EE1396" s="533"/>
      <c r="EF1396" s="533"/>
      <c r="EG1396" s="533"/>
      <c r="EH1396" s="533"/>
      <c r="EI1396" s="533"/>
      <c r="EJ1396" s="533"/>
      <c r="EK1396" s="533"/>
      <c r="EL1396" s="533"/>
      <c r="EM1396" s="533"/>
      <c r="EN1396" s="533"/>
      <c r="EO1396" s="533"/>
      <c r="EP1396" s="533"/>
      <c r="EQ1396" s="533"/>
      <c r="ER1396" s="533"/>
      <c r="ES1396" s="533"/>
      <c r="ET1396" s="533"/>
      <c r="EU1396" s="533"/>
      <c r="EV1396" s="533"/>
      <c r="EW1396" s="533"/>
      <c r="EX1396" s="533"/>
      <c r="EY1396" s="533"/>
      <c r="EZ1396" s="533"/>
      <c r="FA1396" s="533"/>
      <c r="FB1396" s="533"/>
      <c r="FC1396" s="533"/>
      <c r="FD1396" s="533"/>
      <c r="FE1396" s="533"/>
      <c r="FF1396" s="533"/>
      <c r="FG1396" s="533"/>
      <c r="FH1396" s="533"/>
      <c r="FI1396" s="533"/>
      <c r="FJ1396" s="533"/>
      <c r="FK1396" s="533"/>
      <c r="FL1396" s="533"/>
      <c r="FM1396" s="533"/>
      <c r="FN1396" s="533"/>
      <c r="FO1396" s="533"/>
      <c r="FP1396" s="533"/>
      <c r="FQ1396" s="533"/>
      <c r="FR1396" s="533"/>
      <c r="FS1396" s="533"/>
      <c r="FT1396" s="533"/>
      <c r="FU1396" s="533"/>
      <c r="FV1396" s="533"/>
      <c r="FW1396" s="533"/>
      <c r="FX1396" s="533"/>
      <c r="FY1396" s="533"/>
      <c r="FZ1396" s="533"/>
      <c r="GA1396" s="533"/>
      <c r="GB1396" s="533"/>
      <c r="GC1396" s="533"/>
      <c r="GD1396" s="533"/>
      <c r="GE1396" s="533"/>
      <c r="GF1396" s="533"/>
      <c r="GG1396" s="533"/>
      <c r="GH1396" s="533"/>
      <c r="GI1396" s="533"/>
      <c r="GJ1396" s="533"/>
      <c r="GK1396" s="533"/>
      <c r="GL1396" s="533"/>
      <c r="GM1396" s="533"/>
      <c r="GN1396" s="533"/>
      <c r="GO1396" s="533"/>
      <c r="GP1396" s="533"/>
      <c r="GQ1396" s="533"/>
      <c r="GR1396" s="533"/>
      <c r="GS1396" s="533"/>
      <c r="GT1396" s="533"/>
      <c r="GU1396" s="533"/>
      <c r="GV1396" s="533"/>
      <c r="GW1396" s="533"/>
      <c r="GX1396" s="533"/>
      <c r="GY1396" s="533"/>
      <c r="GZ1396" s="533"/>
      <c r="HA1396" s="533"/>
      <c r="HB1396" s="533"/>
      <c r="HC1396" s="533"/>
      <c r="HD1396" s="533"/>
      <c r="HE1396" s="533"/>
      <c r="HF1396" s="533"/>
      <c r="HG1396" s="533"/>
      <c r="HH1396" s="533"/>
      <c r="HI1396" s="533"/>
      <c r="HJ1396" s="533"/>
      <c r="HK1396" s="533"/>
      <c r="HL1396" s="533"/>
      <c r="HM1396" s="533"/>
      <c r="HN1396" s="533"/>
      <c r="HO1396" s="533"/>
      <c r="HP1396" s="533"/>
      <c r="HQ1396" s="533"/>
      <c r="HR1396" s="533"/>
      <c r="HS1396" s="533"/>
      <c r="HT1396" s="533"/>
      <c r="HU1396" s="533"/>
      <c r="HV1396" s="533"/>
      <c r="HW1396" s="533"/>
      <c r="HX1396" s="533"/>
      <c r="HY1396" s="533"/>
      <c r="HZ1396" s="533"/>
      <c r="IA1396" s="533"/>
      <c r="IB1396" s="533"/>
      <c r="IC1396" s="533"/>
      <c r="ID1396" s="533"/>
      <c r="IE1396" s="533"/>
      <c r="IF1396" s="533"/>
      <c r="IG1396" s="533"/>
      <c r="IH1396" s="533"/>
      <c r="II1396" s="533"/>
      <c r="IJ1396" s="533"/>
      <c r="IK1396" s="533"/>
      <c r="IL1396" s="533"/>
      <c r="IM1396" s="533"/>
      <c r="IN1396" s="533"/>
      <c r="IO1396" s="533"/>
      <c r="IP1396" s="533"/>
      <c r="IQ1396" s="533"/>
      <c r="IR1396" s="533"/>
      <c r="IS1396" s="533"/>
      <c r="IT1396" s="533"/>
      <c r="IU1396" s="533"/>
      <c r="IV1396" s="533"/>
      <c r="IW1396" s="533"/>
      <c r="IX1396" s="533"/>
      <c r="IY1396" s="533"/>
      <c r="IZ1396" s="533"/>
      <c r="JA1396" s="533"/>
      <c r="JB1396" s="533"/>
      <c r="JC1396" s="533"/>
      <c r="JD1396" s="533"/>
      <c r="JE1396" s="533"/>
      <c r="JF1396" s="533"/>
      <c r="JG1396" s="533"/>
      <c r="JH1396" s="533"/>
    </row>
    <row r="1397" spans="1:268" s="3" customFormat="1" ht="54.75" customHeight="1" thickBot="1" x14ac:dyDescent="0.3">
      <c r="A1397" s="227" t="s">
        <v>3392</v>
      </c>
      <c r="B1397" s="227" t="s">
        <v>7683</v>
      </c>
      <c r="C1397" s="227">
        <v>11120103</v>
      </c>
      <c r="D1397" s="228">
        <v>43826</v>
      </c>
      <c r="E1397" s="228">
        <v>43826</v>
      </c>
      <c r="F1397" s="228">
        <v>45653</v>
      </c>
      <c r="G1397" s="227"/>
      <c r="H1397" s="228" t="s">
        <v>8863</v>
      </c>
      <c r="I1397" s="227"/>
      <c r="J1397" s="227" t="s">
        <v>8249</v>
      </c>
      <c r="K1397" s="227" t="s">
        <v>37</v>
      </c>
      <c r="L1397" s="227" t="s">
        <v>8858</v>
      </c>
      <c r="M1397" s="227" t="s">
        <v>277</v>
      </c>
      <c r="N1397" s="227" t="s">
        <v>106</v>
      </c>
      <c r="O1397" s="227" t="s">
        <v>72</v>
      </c>
      <c r="P1397" s="229" t="s">
        <v>7687</v>
      </c>
      <c r="Q1397" s="227" t="s">
        <v>8856</v>
      </c>
      <c r="R1397" s="227" t="s">
        <v>277</v>
      </c>
      <c r="S1397" s="227" t="s">
        <v>106</v>
      </c>
      <c r="T1397" s="227" t="s">
        <v>72</v>
      </c>
      <c r="U1397" s="229" t="s">
        <v>7687</v>
      </c>
      <c r="V1397" s="227" t="s">
        <v>8857</v>
      </c>
      <c r="W1397" s="227" t="s">
        <v>1835</v>
      </c>
      <c r="X1397" s="227"/>
      <c r="Y1397" s="227"/>
      <c r="Z1397" s="230" t="s">
        <v>1311</v>
      </c>
      <c r="AA1397" s="227" t="s">
        <v>5340</v>
      </c>
      <c r="AB1397" s="227">
        <v>0.129</v>
      </c>
      <c r="AC1397" s="227">
        <v>1.3</v>
      </c>
      <c r="AD1397" s="227">
        <v>14000</v>
      </c>
      <c r="AE1397" s="227"/>
      <c r="AF1397" s="227"/>
      <c r="AG1397" s="227"/>
      <c r="AH1397" s="227"/>
      <c r="AI1397" s="227"/>
      <c r="AJ1397" s="227">
        <v>14000</v>
      </c>
      <c r="AK1397" s="227"/>
      <c r="AL1397" s="227"/>
      <c r="AM1397" s="227"/>
      <c r="AN1397" s="227"/>
      <c r="AO1397" s="227">
        <v>1.29</v>
      </c>
      <c r="AP1397" s="227"/>
      <c r="AQ1397" s="227" t="s">
        <v>38</v>
      </c>
      <c r="AR1397" s="227"/>
      <c r="AS1397" s="227" t="s">
        <v>8861</v>
      </c>
      <c r="AT1397" s="227"/>
      <c r="AU1397" s="227"/>
      <c r="AV1397" s="227">
        <v>369.54</v>
      </c>
      <c r="AW1397" s="227" t="s">
        <v>8859</v>
      </c>
      <c r="AX1397" s="227" t="s">
        <v>8860</v>
      </c>
      <c r="AY1397" s="227">
        <v>42</v>
      </c>
      <c r="AZ1397" s="227">
        <v>58</v>
      </c>
      <c r="BA1397" s="227">
        <v>23.69</v>
      </c>
      <c r="BB1397" s="227">
        <v>24</v>
      </c>
      <c r="BC1397" s="227">
        <v>49</v>
      </c>
      <c r="BD1397" s="227">
        <v>10.35</v>
      </c>
      <c r="BE1397" s="227">
        <f t="shared" si="286"/>
        <v>42.973247222222227</v>
      </c>
      <c r="BF1397" s="229">
        <f t="shared" si="287"/>
        <v>24.819541666666666</v>
      </c>
      <c r="BG1397" s="227" t="s">
        <v>38</v>
      </c>
      <c r="BH1397" s="227"/>
      <c r="BI1397" s="227"/>
      <c r="BJ1397" s="228"/>
      <c r="BK1397" s="227"/>
      <c r="BL1397" s="228"/>
      <c r="BM1397" s="227"/>
      <c r="BN1397" s="227"/>
      <c r="BO1397" s="227"/>
      <c r="BP1397" s="227"/>
      <c r="BQ1397" s="227"/>
      <c r="BR1397" s="227"/>
      <c r="BS1397" s="227"/>
      <c r="BT1397" s="533"/>
      <c r="BU1397" s="533"/>
      <c r="BV1397" s="533"/>
      <c r="BW1397" s="533"/>
      <c r="BX1397" s="533"/>
      <c r="BY1397" s="533"/>
      <c r="BZ1397" s="533"/>
      <c r="CA1397" s="533"/>
      <c r="CB1397" s="533"/>
      <c r="CC1397" s="533"/>
      <c r="CD1397" s="533"/>
      <c r="CE1397" s="533"/>
      <c r="CF1397" s="533"/>
      <c r="CG1397" s="533"/>
      <c r="CH1397" s="533"/>
      <c r="CI1397" s="533"/>
      <c r="CJ1397" s="533"/>
      <c r="CK1397" s="533"/>
      <c r="CL1397" s="533"/>
      <c r="CM1397" s="533"/>
      <c r="CN1397" s="533"/>
      <c r="CO1397" s="533"/>
      <c r="CP1397" s="533"/>
      <c r="CQ1397" s="533"/>
      <c r="CR1397" s="533"/>
      <c r="CS1397" s="533"/>
      <c r="CT1397" s="533"/>
      <c r="CU1397" s="533"/>
      <c r="CV1397" s="533"/>
      <c r="CW1397" s="533"/>
      <c r="CX1397" s="533"/>
      <c r="CY1397" s="533"/>
      <c r="CZ1397" s="533"/>
      <c r="DA1397" s="533"/>
      <c r="DB1397" s="533"/>
      <c r="DC1397" s="533"/>
      <c r="DD1397" s="533"/>
      <c r="DE1397" s="533"/>
      <c r="DF1397" s="533"/>
      <c r="DG1397" s="533"/>
      <c r="DH1397" s="533"/>
      <c r="DI1397" s="533"/>
      <c r="DJ1397" s="533"/>
      <c r="DK1397" s="533"/>
      <c r="DL1397" s="533"/>
      <c r="DM1397" s="533"/>
      <c r="DN1397" s="533"/>
      <c r="DO1397" s="533"/>
      <c r="DP1397" s="533"/>
      <c r="DQ1397" s="533"/>
      <c r="DR1397" s="533"/>
      <c r="DS1397" s="533"/>
      <c r="DT1397" s="533"/>
      <c r="DU1397" s="533"/>
      <c r="DV1397" s="533"/>
      <c r="DW1397" s="533"/>
      <c r="DX1397" s="533"/>
      <c r="DY1397" s="533"/>
      <c r="DZ1397" s="533"/>
      <c r="EA1397" s="533"/>
      <c r="EB1397" s="533"/>
      <c r="EC1397" s="533"/>
      <c r="ED1397" s="533"/>
      <c r="EE1397" s="533"/>
      <c r="EF1397" s="533"/>
      <c r="EG1397" s="533"/>
      <c r="EH1397" s="533"/>
      <c r="EI1397" s="533"/>
      <c r="EJ1397" s="533"/>
      <c r="EK1397" s="533"/>
      <c r="EL1397" s="533"/>
      <c r="EM1397" s="533"/>
      <c r="EN1397" s="533"/>
      <c r="EO1397" s="533"/>
      <c r="EP1397" s="533"/>
      <c r="EQ1397" s="533"/>
      <c r="ER1397" s="533"/>
      <c r="ES1397" s="533"/>
      <c r="ET1397" s="533"/>
      <c r="EU1397" s="533"/>
      <c r="EV1397" s="533"/>
      <c r="EW1397" s="533"/>
      <c r="EX1397" s="533"/>
      <c r="EY1397" s="533"/>
      <c r="EZ1397" s="533"/>
      <c r="FA1397" s="533"/>
      <c r="FB1397" s="533"/>
      <c r="FC1397" s="533"/>
      <c r="FD1397" s="533"/>
      <c r="FE1397" s="533"/>
      <c r="FF1397" s="533"/>
      <c r="FG1397" s="533"/>
      <c r="FH1397" s="533"/>
      <c r="FI1397" s="533"/>
      <c r="FJ1397" s="533"/>
      <c r="FK1397" s="533"/>
      <c r="FL1397" s="533"/>
      <c r="FM1397" s="533"/>
      <c r="FN1397" s="533"/>
      <c r="FO1397" s="533"/>
      <c r="FP1397" s="533"/>
      <c r="FQ1397" s="533"/>
      <c r="FR1397" s="533"/>
      <c r="FS1397" s="533"/>
      <c r="FT1397" s="533"/>
      <c r="FU1397" s="533"/>
      <c r="FV1397" s="533"/>
      <c r="FW1397" s="533"/>
      <c r="FX1397" s="533"/>
      <c r="FY1397" s="533"/>
      <c r="FZ1397" s="533"/>
      <c r="GA1397" s="533"/>
      <c r="GB1397" s="533"/>
      <c r="GC1397" s="533"/>
      <c r="GD1397" s="533"/>
      <c r="GE1397" s="533"/>
      <c r="GF1397" s="533"/>
      <c r="GG1397" s="533"/>
      <c r="GH1397" s="533"/>
      <c r="GI1397" s="533"/>
      <c r="GJ1397" s="533"/>
      <c r="GK1397" s="533"/>
      <c r="GL1397" s="533"/>
      <c r="GM1397" s="533"/>
      <c r="GN1397" s="533"/>
      <c r="GO1397" s="533"/>
      <c r="GP1397" s="533"/>
      <c r="GQ1397" s="533"/>
      <c r="GR1397" s="533"/>
      <c r="GS1397" s="533"/>
      <c r="GT1397" s="533"/>
      <c r="GU1397" s="533"/>
      <c r="GV1397" s="533"/>
      <c r="GW1397" s="533"/>
      <c r="GX1397" s="533"/>
      <c r="GY1397" s="533"/>
      <c r="GZ1397" s="533"/>
      <c r="HA1397" s="533"/>
      <c r="HB1397" s="533"/>
      <c r="HC1397" s="533"/>
      <c r="HD1397" s="533"/>
      <c r="HE1397" s="533"/>
      <c r="HF1397" s="533"/>
      <c r="HG1397" s="533"/>
      <c r="HH1397" s="533"/>
      <c r="HI1397" s="533"/>
      <c r="HJ1397" s="533"/>
      <c r="HK1397" s="533"/>
      <c r="HL1397" s="533"/>
      <c r="HM1397" s="533"/>
      <c r="HN1397" s="533"/>
      <c r="HO1397" s="533"/>
      <c r="HP1397" s="533"/>
      <c r="HQ1397" s="533"/>
      <c r="HR1397" s="533"/>
      <c r="HS1397" s="533"/>
      <c r="HT1397" s="533"/>
      <c r="HU1397" s="533"/>
      <c r="HV1397" s="533"/>
      <c r="HW1397" s="533"/>
      <c r="HX1397" s="533"/>
      <c r="HY1397" s="533"/>
      <c r="HZ1397" s="533"/>
      <c r="IA1397" s="533"/>
      <c r="IB1397" s="533"/>
      <c r="IC1397" s="533"/>
      <c r="ID1397" s="533"/>
      <c r="IE1397" s="533"/>
      <c r="IF1397" s="533"/>
      <c r="IG1397" s="533"/>
      <c r="IH1397" s="533"/>
      <c r="II1397" s="533"/>
      <c r="IJ1397" s="533"/>
      <c r="IK1397" s="533"/>
      <c r="IL1397" s="533"/>
      <c r="IM1397" s="533"/>
      <c r="IN1397" s="533"/>
      <c r="IO1397" s="533"/>
      <c r="IP1397" s="533"/>
      <c r="IQ1397" s="533"/>
      <c r="IR1397" s="533"/>
      <c r="IS1397" s="533"/>
      <c r="IT1397" s="533"/>
      <c r="IU1397" s="533"/>
      <c r="IV1397" s="533"/>
      <c r="IW1397" s="533"/>
      <c r="IX1397" s="533"/>
      <c r="IY1397" s="533"/>
      <c r="IZ1397" s="533"/>
      <c r="JA1397" s="533"/>
      <c r="JB1397" s="533"/>
      <c r="JC1397" s="533"/>
      <c r="JD1397" s="533"/>
      <c r="JE1397" s="533"/>
      <c r="JF1397" s="533"/>
      <c r="JG1397" s="533"/>
      <c r="JH1397" s="533"/>
    </row>
    <row r="1398" spans="1:268" s="3" customFormat="1" ht="54.75" customHeight="1" x14ac:dyDescent="0.25">
      <c r="A1398" s="1" t="s">
        <v>3392</v>
      </c>
      <c r="B1398" s="1" t="s">
        <v>8862</v>
      </c>
      <c r="C1398" s="1">
        <v>11160154</v>
      </c>
      <c r="D1398" s="7">
        <v>43818</v>
      </c>
      <c r="E1398" s="7">
        <v>43818</v>
      </c>
      <c r="F1398" s="7">
        <v>46010</v>
      </c>
      <c r="G1398" s="1"/>
      <c r="H1398" s="7" t="s">
        <v>972</v>
      </c>
      <c r="I1398" s="1"/>
      <c r="J1398" s="1" t="s">
        <v>8006</v>
      </c>
      <c r="K1398" s="1" t="s">
        <v>60</v>
      </c>
      <c r="L1398" s="1" t="s">
        <v>8864</v>
      </c>
      <c r="M1398" s="1" t="s">
        <v>302</v>
      </c>
      <c r="N1398" s="1" t="s">
        <v>358</v>
      </c>
      <c r="O1398" s="1" t="s">
        <v>51</v>
      </c>
      <c r="P1398" s="6" t="s">
        <v>5412</v>
      </c>
      <c r="Q1398" s="1"/>
      <c r="R1398" s="1" t="s">
        <v>302</v>
      </c>
      <c r="S1398" s="1" t="s">
        <v>358</v>
      </c>
      <c r="T1398" s="1" t="s">
        <v>51</v>
      </c>
      <c r="U1398" s="6" t="s">
        <v>5412</v>
      </c>
      <c r="V1398" s="1" t="s">
        <v>8865</v>
      </c>
      <c r="W1398" s="1" t="s">
        <v>639</v>
      </c>
      <c r="X1398" s="1"/>
      <c r="Y1398" s="1"/>
      <c r="Z1398" s="9" t="s">
        <v>468</v>
      </c>
      <c r="AA1398" s="1" t="s">
        <v>360</v>
      </c>
      <c r="AB1398" s="1">
        <v>1.8</v>
      </c>
      <c r="AC1398" s="1">
        <v>10</v>
      </c>
      <c r="AD1398" s="1">
        <v>22850</v>
      </c>
      <c r="AE1398" s="1"/>
      <c r="AF1398" s="1"/>
      <c r="AG1398" s="1"/>
      <c r="AH1398" s="1"/>
      <c r="AI1398" s="1"/>
      <c r="AJ1398" s="1"/>
      <c r="AK1398" s="1"/>
      <c r="AL1398" s="1">
        <v>22850</v>
      </c>
      <c r="AM1398" s="1"/>
      <c r="AN1398" s="1"/>
      <c r="AO1398" s="1">
        <v>180</v>
      </c>
      <c r="AP1398" s="1"/>
      <c r="AQ1398" s="1" t="s">
        <v>38</v>
      </c>
      <c r="AR1398" s="1"/>
      <c r="AS1398" s="1" t="s">
        <v>468</v>
      </c>
      <c r="AT1398" s="1"/>
      <c r="AU1398" s="1"/>
      <c r="AV1398" s="1"/>
      <c r="AW1398" s="1" t="s">
        <v>8866</v>
      </c>
      <c r="AX1398" s="1" t="s">
        <v>8867</v>
      </c>
      <c r="AY1398" s="1">
        <v>43</v>
      </c>
      <c r="AZ1398" s="1">
        <v>31</v>
      </c>
      <c r="BA1398" s="1">
        <v>34.6</v>
      </c>
      <c r="BB1398" s="1">
        <v>26</v>
      </c>
      <c r="BC1398" s="1">
        <v>3</v>
      </c>
      <c r="BD1398" s="1">
        <v>0.6</v>
      </c>
      <c r="BE1398" s="1">
        <f t="shared" ref="BE1398:BE1405" si="288">AY1398+AZ1398/60+BA1398/3600</f>
        <v>43.526277777777779</v>
      </c>
      <c r="BF1398" s="6">
        <f t="shared" ref="BF1398:BF1405" si="289">BB1398+BC1398/60+BD1398/3600</f>
        <v>26.050166666666666</v>
      </c>
      <c r="BG1398" s="1" t="s">
        <v>38</v>
      </c>
      <c r="BH1398" s="1"/>
      <c r="BI1398" s="1"/>
      <c r="BJ1398" s="7"/>
      <c r="BK1398" s="1"/>
      <c r="BL1398" s="7"/>
      <c r="BM1398" s="1"/>
      <c r="BN1398" s="1"/>
      <c r="BO1398" s="1"/>
      <c r="BP1398" s="1"/>
      <c r="BQ1398" s="1"/>
      <c r="BR1398" s="1"/>
      <c r="BS1398" s="1"/>
      <c r="BT1398" s="533"/>
      <c r="BU1398" s="533"/>
      <c r="BV1398" s="533"/>
      <c r="BW1398" s="533"/>
      <c r="BX1398" s="533"/>
      <c r="BY1398" s="533"/>
      <c r="BZ1398" s="533"/>
      <c r="CA1398" s="533"/>
      <c r="CB1398" s="533"/>
      <c r="CC1398" s="533"/>
      <c r="CD1398" s="533"/>
      <c r="CE1398" s="533"/>
      <c r="CF1398" s="533"/>
      <c r="CG1398" s="533"/>
      <c r="CH1398" s="533"/>
      <c r="CI1398" s="533"/>
      <c r="CJ1398" s="533"/>
      <c r="CK1398" s="533"/>
      <c r="CL1398" s="533"/>
      <c r="CM1398" s="533"/>
      <c r="CN1398" s="533"/>
      <c r="CO1398" s="533"/>
      <c r="CP1398" s="533"/>
      <c r="CQ1398" s="533"/>
      <c r="CR1398" s="533"/>
      <c r="CS1398" s="533"/>
      <c r="CT1398" s="533"/>
      <c r="CU1398" s="533"/>
      <c r="CV1398" s="533"/>
      <c r="CW1398" s="533"/>
      <c r="CX1398" s="533"/>
      <c r="CY1398" s="533"/>
      <c r="CZ1398" s="533"/>
      <c r="DA1398" s="533"/>
      <c r="DB1398" s="533"/>
      <c r="DC1398" s="533"/>
      <c r="DD1398" s="533"/>
      <c r="DE1398" s="533"/>
      <c r="DF1398" s="533"/>
      <c r="DG1398" s="533"/>
      <c r="DH1398" s="533"/>
      <c r="DI1398" s="533"/>
      <c r="DJ1398" s="533"/>
      <c r="DK1398" s="533"/>
      <c r="DL1398" s="533"/>
      <c r="DM1398" s="533"/>
      <c r="DN1398" s="533"/>
      <c r="DO1398" s="533"/>
      <c r="DP1398" s="533"/>
      <c r="DQ1398" s="533"/>
      <c r="DR1398" s="533"/>
      <c r="DS1398" s="533"/>
      <c r="DT1398" s="533"/>
      <c r="DU1398" s="533"/>
      <c r="DV1398" s="533"/>
      <c r="DW1398" s="533"/>
      <c r="DX1398" s="533"/>
      <c r="DY1398" s="533"/>
      <c r="DZ1398" s="533"/>
      <c r="EA1398" s="533"/>
      <c r="EB1398" s="533"/>
      <c r="EC1398" s="533"/>
      <c r="ED1398" s="533"/>
      <c r="EE1398" s="533"/>
      <c r="EF1398" s="533"/>
      <c r="EG1398" s="533"/>
      <c r="EH1398" s="533"/>
      <c r="EI1398" s="533"/>
      <c r="EJ1398" s="533"/>
      <c r="EK1398" s="533"/>
      <c r="EL1398" s="533"/>
      <c r="EM1398" s="533"/>
      <c r="EN1398" s="533"/>
      <c r="EO1398" s="533"/>
      <c r="EP1398" s="533"/>
      <c r="EQ1398" s="533"/>
      <c r="ER1398" s="533"/>
      <c r="ES1398" s="533"/>
      <c r="ET1398" s="533"/>
      <c r="EU1398" s="533"/>
      <c r="EV1398" s="533"/>
      <c r="EW1398" s="533"/>
      <c r="EX1398" s="533"/>
      <c r="EY1398" s="533"/>
      <c r="EZ1398" s="533"/>
      <c r="FA1398" s="533"/>
      <c r="FB1398" s="533"/>
      <c r="FC1398" s="533"/>
      <c r="FD1398" s="533"/>
      <c r="FE1398" s="533"/>
      <c r="FF1398" s="533"/>
      <c r="FG1398" s="533"/>
      <c r="FH1398" s="533"/>
      <c r="FI1398" s="533"/>
      <c r="FJ1398" s="533"/>
      <c r="FK1398" s="533"/>
      <c r="FL1398" s="533"/>
      <c r="FM1398" s="533"/>
      <c r="FN1398" s="533"/>
      <c r="FO1398" s="533"/>
      <c r="FP1398" s="533"/>
      <c r="FQ1398" s="533"/>
      <c r="FR1398" s="533"/>
      <c r="FS1398" s="533"/>
      <c r="FT1398" s="533"/>
      <c r="FU1398" s="533"/>
      <c r="FV1398" s="533"/>
      <c r="FW1398" s="533"/>
      <c r="FX1398" s="533"/>
      <c r="FY1398" s="533"/>
      <c r="FZ1398" s="533"/>
      <c r="GA1398" s="533"/>
      <c r="GB1398" s="533"/>
      <c r="GC1398" s="533"/>
      <c r="GD1398" s="533"/>
      <c r="GE1398" s="533"/>
      <c r="GF1398" s="533"/>
      <c r="GG1398" s="533"/>
      <c r="GH1398" s="533"/>
      <c r="GI1398" s="533"/>
      <c r="GJ1398" s="533"/>
      <c r="GK1398" s="533"/>
      <c r="GL1398" s="533"/>
      <c r="GM1398" s="533"/>
      <c r="GN1398" s="533"/>
      <c r="GO1398" s="533"/>
      <c r="GP1398" s="533"/>
      <c r="GQ1398" s="533"/>
      <c r="GR1398" s="533"/>
      <c r="GS1398" s="533"/>
      <c r="GT1398" s="533"/>
      <c r="GU1398" s="533"/>
      <c r="GV1398" s="533"/>
      <c r="GW1398" s="533"/>
      <c r="GX1398" s="533"/>
      <c r="GY1398" s="533"/>
      <c r="GZ1398" s="533"/>
      <c r="HA1398" s="533"/>
      <c r="HB1398" s="533"/>
      <c r="HC1398" s="533"/>
      <c r="HD1398" s="533"/>
      <c r="HE1398" s="533"/>
      <c r="HF1398" s="533"/>
      <c r="HG1398" s="533"/>
      <c r="HH1398" s="533"/>
      <c r="HI1398" s="533"/>
      <c r="HJ1398" s="533"/>
      <c r="HK1398" s="533"/>
      <c r="HL1398" s="533"/>
      <c r="HM1398" s="533"/>
      <c r="HN1398" s="533"/>
      <c r="HO1398" s="533"/>
      <c r="HP1398" s="533"/>
      <c r="HQ1398" s="533"/>
      <c r="HR1398" s="533"/>
      <c r="HS1398" s="533"/>
      <c r="HT1398" s="533"/>
      <c r="HU1398" s="533"/>
      <c r="HV1398" s="533"/>
      <c r="HW1398" s="533"/>
      <c r="HX1398" s="533"/>
      <c r="HY1398" s="533"/>
      <c r="HZ1398" s="533"/>
      <c r="IA1398" s="533"/>
      <c r="IB1398" s="533"/>
      <c r="IC1398" s="533"/>
      <c r="ID1398" s="533"/>
      <c r="IE1398" s="533"/>
      <c r="IF1398" s="533"/>
      <c r="IG1398" s="533"/>
      <c r="IH1398" s="533"/>
      <c r="II1398" s="533"/>
      <c r="IJ1398" s="533"/>
      <c r="IK1398" s="533"/>
      <c r="IL1398" s="533"/>
      <c r="IM1398" s="533"/>
      <c r="IN1398" s="533"/>
      <c r="IO1398" s="533"/>
      <c r="IP1398" s="533"/>
      <c r="IQ1398" s="533"/>
      <c r="IR1398" s="533"/>
      <c r="IS1398" s="533"/>
      <c r="IT1398" s="533"/>
      <c r="IU1398" s="533"/>
      <c r="IV1398" s="533"/>
      <c r="IW1398" s="533"/>
      <c r="IX1398" s="533"/>
      <c r="IY1398" s="533"/>
      <c r="IZ1398" s="533"/>
      <c r="JA1398" s="533"/>
      <c r="JB1398" s="533"/>
      <c r="JC1398" s="533"/>
      <c r="JD1398" s="533"/>
      <c r="JE1398" s="533"/>
      <c r="JF1398" s="533"/>
      <c r="JG1398" s="533"/>
      <c r="JH1398" s="533"/>
    </row>
    <row r="1399" spans="1:268" s="3" customFormat="1" ht="54.75" customHeight="1" thickBot="1" x14ac:dyDescent="0.3">
      <c r="A1399" s="178"/>
      <c r="B1399" s="178" t="s">
        <v>8862</v>
      </c>
      <c r="C1399" s="178">
        <v>11160154</v>
      </c>
      <c r="D1399" s="179">
        <v>43818</v>
      </c>
      <c r="E1399" s="179">
        <v>43818</v>
      </c>
      <c r="F1399" s="179">
        <v>46010</v>
      </c>
      <c r="G1399" s="178"/>
      <c r="H1399" s="179" t="s">
        <v>972</v>
      </c>
      <c r="I1399" s="178"/>
      <c r="J1399" s="178" t="s">
        <v>8006</v>
      </c>
      <c r="K1399" s="178" t="s">
        <v>60</v>
      </c>
      <c r="L1399" s="178" t="s">
        <v>8864</v>
      </c>
      <c r="M1399" s="178" t="s">
        <v>302</v>
      </c>
      <c r="N1399" s="178" t="s">
        <v>358</v>
      </c>
      <c r="O1399" s="178" t="s">
        <v>51</v>
      </c>
      <c r="P1399" s="180" t="s">
        <v>5412</v>
      </c>
      <c r="Q1399" s="178"/>
      <c r="R1399" s="178" t="s">
        <v>302</v>
      </c>
      <c r="S1399" s="178" t="s">
        <v>358</v>
      </c>
      <c r="T1399" s="178" t="s">
        <v>51</v>
      </c>
      <c r="U1399" s="180" t="s">
        <v>5412</v>
      </c>
      <c r="V1399" s="178" t="s">
        <v>8865</v>
      </c>
      <c r="W1399" s="178" t="s">
        <v>639</v>
      </c>
      <c r="X1399" s="178"/>
      <c r="Y1399" s="178"/>
      <c r="Z1399" s="181" t="s">
        <v>468</v>
      </c>
      <c r="AA1399" s="178" t="s">
        <v>360</v>
      </c>
      <c r="AB1399" s="178"/>
      <c r="AC1399" s="178"/>
      <c r="AD1399" s="178"/>
      <c r="AE1399" s="178"/>
      <c r="AF1399" s="178"/>
      <c r="AG1399" s="178"/>
      <c r="AH1399" s="178"/>
      <c r="AI1399" s="178"/>
      <c r="AJ1399" s="178"/>
      <c r="AK1399" s="178"/>
      <c r="AL1399" s="178"/>
      <c r="AM1399" s="178"/>
      <c r="AN1399" s="178"/>
      <c r="AO1399" s="178"/>
      <c r="AP1399" s="178"/>
      <c r="AQ1399" s="178"/>
      <c r="AR1399" s="178"/>
      <c r="AS1399" s="178" t="s">
        <v>3573</v>
      </c>
      <c r="AT1399" s="178"/>
      <c r="AU1399" s="178"/>
      <c r="AV1399" s="178"/>
      <c r="AW1399" s="178" t="s">
        <v>8868</v>
      </c>
      <c r="AX1399" s="178" t="s">
        <v>8869</v>
      </c>
      <c r="AY1399" s="178">
        <v>43</v>
      </c>
      <c r="AZ1399" s="178">
        <v>31</v>
      </c>
      <c r="BA1399" s="178">
        <v>35.1</v>
      </c>
      <c r="BB1399" s="178">
        <v>26</v>
      </c>
      <c r="BC1399" s="178">
        <v>2</v>
      </c>
      <c r="BD1399" s="178">
        <v>55.2</v>
      </c>
      <c r="BE1399" s="178">
        <f t="shared" si="288"/>
        <v>43.526416666666663</v>
      </c>
      <c r="BF1399" s="180">
        <f t="shared" si="289"/>
        <v>26.048666666666669</v>
      </c>
      <c r="BG1399" s="178" t="s">
        <v>38</v>
      </c>
      <c r="BH1399" s="178"/>
      <c r="BI1399" s="178"/>
      <c r="BJ1399" s="179"/>
      <c r="BK1399" s="178"/>
      <c r="BL1399" s="179"/>
      <c r="BM1399" s="178"/>
      <c r="BN1399" s="178"/>
      <c r="BO1399" s="178"/>
      <c r="BP1399" s="178"/>
      <c r="BQ1399" s="178"/>
      <c r="BR1399" s="178"/>
      <c r="BS1399" s="178"/>
      <c r="BT1399" s="533"/>
      <c r="BU1399" s="533"/>
      <c r="BV1399" s="533"/>
      <c r="BW1399" s="533"/>
      <c r="BX1399" s="533"/>
      <c r="BY1399" s="533"/>
      <c r="BZ1399" s="533"/>
      <c r="CA1399" s="533"/>
      <c r="CB1399" s="533"/>
      <c r="CC1399" s="533"/>
      <c r="CD1399" s="533"/>
      <c r="CE1399" s="533"/>
      <c r="CF1399" s="533"/>
      <c r="CG1399" s="533"/>
      <c r="CH1399" s="533"/>
      <c r="CI1399" s="533"/>
      <c r="CJ1399" s="533"/>
      <c r="CK1399" s="533"/>
      <c r="CL1399" s="533"/>
      <c r="CM1399" s="533"/>
      <c r="CN1399" s="533"/>
      <c r="CO1399" s="533"/>
      <c r="CP1399" s="533"/>
      <c r="CQ1399" s="533"/>
      <c r="CR1399" s="533"/>
      <c r="CS1399" s="533"/>
      <c r="CT1399" s="533"/>
      <c r="CU1399" s="533"/>
      <c r="CV1399" s="533"/>
      <c r="CW1399" s="533"/>
      <c r="CX1399" s="533"/>
      <c r="CY1399" s="533"/>
      <c r="CZ1399" s="533"/>
      <c r="DA1399" s="533"/>
      <c r="DB1399" s="533"/>
      <c r="DC1399" s="533"/>
      <c r="DD1399" s="533"/>
      <c r="DE1399" s="533"/>
      <c r="DF1399" s="533"/>
      <c r="DG1399" s="533"/>
      <c r="DH1399" s="533"/>
      <c r="DI1399" s="533"/>
      <c r="DJ1399" s="533"/>
      <c r="DK1399" s="533"/>
      <c r="DL1399" s="533"/>
      <c r="DM1399" s="533"/>
      <c r="DN1399" s="533"/>
      <c r="DO1399" s="533"/>
      <c r="DP1399" s="533"/>
      <c r="DQ1399" s="533"/>
      <c r="DR1399" s="533"/>
      <c r="DS1399" s="533"/>
      <c r="DT1399" s="533"/>
      <c r="DU1399" s="533"/>
      <c r="DV1399" s="533"/>
      <c r="DW1399" s="533"/>
      <c r="DX1399" s="533"/>
      <c r="DY1399" s="533"/>
      <c r="DZ1399" s="533"/>
      <c r="EA1399" s="533"/>
      <c r="EB1399" s="533"/>
      <c r="EC1399" s="533"/>
      <c r="ED1399" s="533"/>
      <c r="EE1399" s="533"/>
      <c r="EF1399" s="533"/>
      <c r="EG1399" s="533"/>
      <c r="EH1399" s="533"/>
      <c r="EI1399" s="533"/>
      <c r="EJ1399" s="533"/>
      <c r="EK1399" s="533"/>
      <c r="EL1399" s="533"/>
      <c r="EM1399" s="533"/>
      <c r="EN1399" s="533"/>
      <c r="EO1399" s="533"/>
      <c r="EP1399" s="533"/>
      <c r="EQ1399" s="533"/>
      <c r="ER1399" s="533"/>
      <c r="ES1399" s="533"/>
      <c r="ET1399" s="533"/>
      <c r="EU1399" s="533"/>
      <c r="EV1399" s="533"/>
      <c r="EW1399" s="533"/>
      <c r="EX1399" s="533"/>
      <c r="EY1399" s="533"/>
      <c r="EZ1399" s="533"/>
      <c r="FA1399" s="533"/>
      <c r="FB1399" s="533"/>
      <c r="FC1399" s="533"/>
      <c r="FD1399" s="533"/>
      <c r="FE1399" s="533"/>
      <c r="FF1399" s="533"/>
      <c r="FG1399" s="533"/>
      <c r="FH1399" s="533"/>
      <c r="FI1399" s="533"/>
      <c r="FJ1399" s="533"/>
      <c r="FK1399" s="533"/>
      <c r="FL1399" s="533"/>
      <c r="FM1399" s="533"/>
      <c r="FN1399" s="533"/>
      <c r="FO1399" s="533"/>
      <c r="FP1399" s="533"/>
      <c r="FQ1399" s="533"/>
      <c r="FR1399" s="533"/>
      <c r="FS1399" s="533"/>
      <c r="FT1399" s="533"/>
      <c r="FU1399" s="533"/>
      <c r="FV1399" s="533"/>
      <c r="FW1399" s="533"/>
      <c r="FX1399" s="533"/>
      <c r="FY1399" s="533"/>
      <c r="FZ1399" s="533"/>
      <c r="GA1399" s="533"/>
      <c r="GB1399" s="533"/>
      <c r="GC1399" s="533"/>
      <c r="GD1399" s="533"/>
      <c r="GE1399" s="533"/>
      <c r="GF1399" s="533"/>
      <c r="GG1399" s="533"/>
      <c r="GH1399" s="533"/>
      <c r="GI1399" s="533"/>
      <c r="GJ1399" s="533"/>
      <c r="GK1399" s="533"/>
      <c r="GL1399" s="533"/>
      <c r="GM1399" s="533"/>
      <c r="GN1399" s="533"/>
      <c r="GO1399" s="533"/>
      <c r="GP1399" s="533"/>
      <c r="GQ1399" s="533"/>
      <c r="GR1399" s="533"/>
      <c r="GS1399" s="533"/>
      <c r="GT1399" s="533"/>
      <c r="GU1399" s="533"/>
      <c r="GV1399" s="533"/>
      <c r="GW1399" s="533"/>
      <c r="GX1399" s="533"/>
      <c r="GY1399" s="533"/>
      <c r="GZ1399" s="533"/>
      <c r="HA1399" s="533"/>
      <c r="HB1399" s="533"/>
      <c r="HC1399" s="533"/>
      <c r="HD1399" s="533"/>
      <c r="HE1399" s="533"/>
      <c r="HF1399" s="533"/>
      <c r="HG1399" s="533"/>
      <c r="HH1399" s="533"/>
      <c r="HI1399" s="533"/>
      <c r="HJ1399" s="533"/>
      <c r="HK1399" s="533"/>
      <c r="HL1399" s="533"/>
      <c r="HM1399" s="533"/>
      <c r="HN1399" s="533"/>
      <c r="HO1399" s="533"/>
      <c r="HP1399" s="533"/>
      <c r="HQ1399" s="533"/>
      <c r="HR1399" s="533"/>
      <c r="HS1399" s="533"/>
      <c r="HT1399" s="533"/>
      <c r="HU1399" s="533"/>
      <c r="HV1399" s="533"/>
      <c r="HW1399" s="533"/>
      <c r="HX1399" s="533"/>
      <c r="HY1399" s="533"/>
      <c r="HZ1399" s="533"/>
      <c r="IA1399" s="533"/>
      <c r="IB1399" s="533"/>
      <c r="IC1399" s="533"/>
      <c r="ID1399" s="533"/>
      <c r="IE1399" s="533"/>
      <c r="IF1399" s="533"/>
      <c r="IG1399" s="533"/>
      <c r="IH1399" s="533"/>
      <c r="II1399" s="533"/>
      <c r="IJ1399" s="533"/>
      <c r="IK1399" s="533"/>
      <c r="IL1399" s="533"/>
      <c r="IM1399" s="533"/>
      <c r="IN1399" s="533"/>
      <c r="IO1399" s="533"/>
      <c r="IP1399" s="533"/>
      <c r="IQ1399" s="533"/>
      <c r="IR1399" s="533"/>
      <c r="IS1399" s="533"/>
      <c r="IT1399" s="533"/>
      <c r="IU1399" s="533"/>
      <c r="IV1399" s="533"/>
      <c r="IW1399" s="533"/>
      <c r="IX1399" s="533"/>
      <c r="IY1399" s="533"/>
      <c r="IZ1399" s="533"/>
      <c r="JA1399" s="533"/>
      <c r="JB1399" s="533"/>
      <c r="JC1399" s="533"/>
      <c r="JD1399" s="533"/>
      <c r="JE1399" s="533"/>
      <c r="JF1399" s="533"/>
      <c r="JG1399" s="533"/>
      <c r="JH1399" s="533"/>
    </row>
    <row r="1400" spans="1:268" s="3" customFormat="1" ht="54.75" customHeight="1" thickBot="1" x14ac:dyDescent="0.3">
      <c r="A1400" s="178" t="s">
        <v>3392</v>
      </c>
      <c r="B1400" s="178" t="s">
        <v>2710</v>
      </c>
      <c r="C1400" s="178">
        <v>11120104</v>
      </c>
      <c r="D1400" s="179">
        <v>43830</v>
      </c>
      <c r="E1400" s="179">
        <v>43830</v>
      </c>
      <c r="F1400" s="179">
        <v>47483</v>
      </c>
      <c r="G1400" s="178"/>
      <c r="H1400" s="179" t="s">
        <v>8676</v>
      </c>
      <c r="I1400" s="178"/>
      <c r="J1400" s="178" t="s">
        <v>8677</v>
      </c>
      <c r="K1400" s="178" t="s">
        <v>95</v>
      </c>
      <c r="L1400" s="178" t="s">
        <v>8882</v>
      </c>
      <c r="M1400" s="178" t="s">
        <v>8883</v>
      </c>
      <c r="N1400" s="178" t="s">
        <v>169</v>
      </c>
      <c r="O1400" s="178" t="s">
        <v>92</v>
      </c>
      <c r="P1400" s="180" t="s">
        <v>8884</v>
      </c>
      <c r="Q1400" s="178" t="s">
        <v>8885</v>
      </c>
      <c r="R1400" s="178" t="s">
        <v>8886</v>
      </c>
      <c r="S1400" s="178" t="s">
        <v>169</v>
      </c>
      <c r="T1400" s="178" t="s">
        <v>92</v>
      </c>
      <c r="U1400" s="180" t="s">
        <v>8887</v>
      </c>
      <c r="V1400" s="178"/>
      <c r="W1400" s="178" t="s">
        <v>8888</v>
      </c>
      <c r="X1400" s="178"/>
      <c r="Y1400" s="178"/>
      <c r="Z1400" s="181" t="s">
        <v>468</v>
      </c>
      <c r="AA1400" s="178" t="s">
        <v>341</v>
      </c>
      <c r="AB1400" s="178">
        <v>2.0619999999999998</v>
      </c>
      <c r="AC1400" s="178">
        <v>131</v>
      </c>
      <c r="AD1400" s="178">
        <v>570000</v>
      </c>
      <c r="AE1400" s="178"/>
      <c r="AF1400" s="178"/>
      <c r="AG1400" s="178"/>
      <c r="AH1400" s="178"/>
      <c r="AI1400" s="178"/>
      <c r="AJ1400" s="178">
        <v>570000</v>
      </c>
      <c r="AK1400" s="178"/>
      <c r="AL1400" s="178"/>
      <c r="AM1400" s="178"/>
      <c r="AN1400" s="178"/>
      <c r="AO1400" s="178">
        <v>350</v>
      </c>
      <c r="AP1400" s="178">
        <v>0.6</v>
      </c>
      <c r="AQ1400" s="178" t="s">
        <v>38</v>
      </c>
      <c r="AR1400" s="178"/>
      <c r="AS1400" s="178" t="s">
        <v>468</v>
      </c>
      <c r="AT1400" s="178"/>
      <c r="AU1400" s="178"/>
      <c r="AV1400" s="178">
        <v>35.825000000000003</v>
      </c>
      <c r="AW1400" s="178" t="s">
        <v>8889</v>
      </c>
      <c r="AX1400" s="178" t="s">
        <v>8890</v>
      </c>
      <c r="AY1400" s="178">
        <v>43</v>
      </c>
      <c r="AZ1400" s="178">
        <v>46</v>
      </c>
      <c r="BA1400" s="178">
        <v>44.59</v>
      </c>
      <c r="BB1400" s="178">
        <v>23</v>
      </c>
      <c r="BC1400" s="178">
        <v>29</v>
      </c>
      <c r="BD1400" s="178">
        <v>37.57</v>
      </c>
      <c r="BE1400" s="178">
        <f t="shared" si="288"/>
        <v>43.779052777777778</v>
      </c>
      <c r="BF1400" s="180">
        <f t="shared" si="289"/>
        <v>23.493769444444446</v>
      </c>
      <c r="BG1400" s="178" t="s">
        <v>38</v>
      </c>
      <c r="BH1400" s="178"/>
      <c r="BI1400" s="178"/>
      <c r="BJ1400" s="179"/>
      <c r="BK1400" s="178"/>
      <c r="BL1400" s="179"/>
      <c r="BM1400" s="178"/>
      <c r="BN1400" s="178"/>
      <c r="BO1400" s="178"/>
      <c r="BP1400" s="178"/>
      <c r="BQ1400" s="178"/>
      <c r="BR1400" s="178"/>
      <c r="BS1400" s="178"/>
      <c r="BT1400" s="533"/>
      <c r="BU1400" s="533"/>
      <c r="BV1400" s="533"/>
      <c r="BW1400" s="533"/>
      <c r="BX1400" s="533"/>
      <c r="BY1400" s="533"/>
      <c r="BZ1400" s="533"/>
      <c r="CA1400" s="533"/>
      <c r="CB1400" s="533"/>
      <c r="CC1400" s="533"/>
      <c r="CD1400" s="533"/>
      <c r="CE1400" s="533"/>
      <c r="CF1400" s="533"/>
      <c r="CG1400" s="533"/>
      <c r="CH1400" s="533"/>
      <c r="CI1400" s="533"/>
      <c r="CJ1400" s="533"/>
      <c r="CK1400" s="533"/>
      <c r="CL1400" s="533"/>
      <c r="CM1400" s="533"/>
      <c r="CN1400" s="533"/>
      <c r="CO1400" s="533"/>
      <c r="CP1400" s="533"/>
      <c r="CQ1400" s="533"/>
      <c r="CR1400" s="533"/>
      <c r="CS1400" s="533"/>
      <c r="CT1400" s="533"/>
      <c r="CU1400" s="533"/>
      <c r="CV1400" s="533"/>
      <c r="CW1400" s="533"/>
      <c r="CX1400" s="533"/>
      <c r="CY1400" s="533"/>
      <c r="CZ1400" s="533"/>
      <c r="DA1400" s="533"/>
      <c r="DB1400" s="533"/>
      <c r="DC1400" s="533"/>
      <c r="DD1400" s="533"/>
      <c r="DE1400" s="533"/>
      <c r="DF1400" s="533"/>
      <c r="DG1400" s="533"/>
      <c r="DH1400" s="533"/>
      <c r="DI1400" s="533"/>
      <c r="DJ1400" s="533"/>
      <c r="DK1400" s="533"/>
      <c r="DL1400" s="533"/>
      <c r="DM1400" s="533"/>
      <c r="DN1400" s="533"/>
      <c r="DO1400" s="533"/>
      <c r="DP1400" s="533"/>
      <c r="DQ1400" s="533"/>
      <c r="DR1400" s="533"/>
      <c r="DS1400" s="533"/>
      <c r="DT1400" s="533"/>
      <c r="DU1400" s="533"/>
      <c r="DV1400" s="533"/>
      <c r="DW1400" s="533"/>
      <c r="DX1400" s="533"/>
      <c r="DY1400" s="533"/>
      <c r="DZ1400" s="533"/>
      <c r="EA1400" s="533"/>
      <c r="EB1400" s="533"/>
      <c r="EC1400" s="533"/>
      <c r="ED1400" s="533"/>
      <c r="EE1400" s="533"/>
      <c r="EF1400" s="533"/>
      <c r="EG1400" s="533"/>
      <c r="EH1400" s="533"/>
      <c r="EI1400" s="533"/>
      <c r="EJ1400" s="533"/>
      <c r="EK1400" s="533"/>
      <c r="EL1400" s="533"/>
      <c r="EM1400" s="533"/>
      <c r="EN1400" s="533"/>
      <c r="EO1400" s="533"/>
      <c r="EP1400" s="533"/>
      <c r="EQ1400" s="533"/>
      <c r="ER1400" s="533"/>
      <c r="ES1400" s="533"/>
      <c r="ET1400" s="533"/>
      <c r="EU1400" s="533"/>
      <c r="EV1400" s="533"/>
      <c r="EW1400" s="533"/>
      <c r="EX1400" s="533"/>
      <c r="EY1400" s="533"/>
      <c r="EZ1400" s="533"/>
      <c r="FA1400" s="533"/>
      <c r="FB1400" s="533"/>
      <c r="FC1400" s="533"/>
      <c r="FD1400" s="533"/>
      <c r="FE1400" s="533"/>
      <c r="FF1400" s="533"/>
      <c r="FG1400" s="533"/>
      <c r="FH1400" s="533"/>
      <c r="FI1400" s="533"/>
      <c r="FJ1400" s="533"/>
      <c r="FK1400" s="533"/>
      <c r="FL1400" s="533"/>
      <c r="FM1400" s="533"/>
      <c r="FN1400" s="533"/>
      <c r="FO1400" s="533"/>
      <c r="FP1400" s="533"/>
      <c r="FQ1400" s="533"/>
      <c r="FR1400" s="533"/>
      <c r="FS1400" s="533"/>
      <c r="FT1400" s="533"/>
      <c r="FU1400" s="533"/>
      <c r="FV1400" s="533"/>
      <c r="FW1400" s="533"/>
      <c r="FX1400" s="533"/>
      <c r="FY1400" s="533"/>
      <c r="FZ1400" s="533"/>
      <c r="GA1400" s="533"/>
      <c r="GB1400" s="533"/>
      <c r="GC1400" s="533"/>
      <c r="GD1400" s="533"/>
      <c r="GE1400" s="533"/>
      <c r="GF1400" s="533"/>
      <c r="GG1400" s="533"/>
      <c r="GH1400" s="533"/>
      <c r="GI1400" s="533"/>
      <c r="GJ1400" s="533"/>
      <c r="GK1400" s="533"/>
      <c r="GL1400" s="533"/>
      <c r="GM1400" s="533"/>
      <c r="GN1400" s="533"/>
      <c r="GO1400" s="533"/>
      <c r="GP1400" s="533"/>
      <c r="GQ1400" s="533"/>
      <c r="GR1400" s="533"/>
      <c r="GS1400" s="533"/>
      <c r="GT1400" s="533"/>
      <c r="GU1400" s="533"/>
      <c r="GV1400" s="533"/>
      <c r="GW1400" s="533"/>
      <c r="GX1400" s="533"/>
      <c r="GY1400" s="533"/>
      <c r="GZ1400" s="533"/>
      <c r="HA1400" s="533"/>
      <c r="HB1400" s="533"/>
      <c r="HC1400" s="533"/>
      <c r="HD1400" s="533"/>
      <c r="HE1400" s="533"/>
      <c r="HF1400" s="533"/>
      <c r="HG1400" s="533"/>
      <c r="HH1400" s="533"/>
      <c r="HI1400" s="533"/>
      <c r="HJ1400" s="533"/>
      <c r="HK1400" s="533"/>
      <c r="HL1400" s="533"/>
      <c r="HM1400" s="533"/>
      <c r="HN1400" s="533"/>
      <c r="HO1400" s="533"/>
      <c r="HP1400" s="533"/>
      <c r="HQ1400" s="533"/>
      <c r="HR1400" s="533"/>
      <c r="HS1400" s="533"/>
      <c r="HT1400" s="533"/>
      <c r="HU1400" s="533"/>
      <c r="HV1400" s="533"/>
      <c r="HW1400" s="533"/>
      <c r="HX1400" s="533"/>
      <c r="HY1400" s="533"/>
      <c r="HZ1400" s="533"/>
      <c r="IA1400" s="533"/>
      <c r="IB1400" s="533"/>
      <c r="IC1400" s="533"/>
      <c r="ID1400" s="533"/>
      <c r="IE1400" s="533"/>
      <c r="IF1400" s="533"/>
      <c r="IG1400" s="533"/>
      <c r="IH1400" s="533"/>
      <c r="II1400" s="533"/>
      <c r="IJ1400" s="533"/>
      <c r="IK1400" s="533"/>
      <c r="IL1400" s="533"/>
      <c r="IM1400" s="533"/>
      <c r="IN1400" s="533"/>
      <c r="IO1400" s="533"/>
      <c r="IP1400" s="533"/>
      <c r="IQ1400" s="533"/>
      <c r="IR1400" s="533"/>
      <c r="IS1400" s="533"/>
      <c r="IT1400" s="533"/>
      <c r="IU1400" s="533"/>
      <c r="IV1400" s="533"/>
      <c r="IW1400" s="533"/>
      <c r="IX1400" s="533"/>
      <c r="IY1400" s="533"/>
      <c r="IZ1400" s="533"/>
      <c r="JA1400" s="533"/>
      <c r="JB1400" s="533"/>
      <c r="JC1400" s="533"/>
      <c r="JD1400" s="533"/>
      <c r="JE1400" s="533"/>
      <c r="JF1400" s="533"/>
      <c r="JG1400" s="533"/>
      <c r="JH1400" s="533"/>
    </row>
    <row r="1401" spans="1:268" s="3" customFormat="1" ht="54.75" customHeight="1" x14ac:dyDescent="0.25">
      <c r="A1401" s="1" t="s">
        <v>3392</v>
      </c>
      <c r="B1401" s="1" t="s">
        <v>8905</v>
      </c>
      <c r="C1401" s="1">
        <v>11160155</v>
      </c>
      <c r="D1401" s="7">
        <v>43907</v>
      </c>
      <c r="E1401" s="7">
        <v>43907</v>
      </c>
      <c r="F1401" s="7">
        <v>45559</v>
      </c>
      <c r="G1401" s="1"/>
      <c r="H1401" s="7" t="s">
        <v>8906</v>
      </c>
      <c r="I1401" s="1"/>
      <c r="J1401" s="1" t="s">
        <v>7517</v>
      </c>
      <c r="K1401" s="1" t="s">
        <v>135</v>
      </c>
      <c r="L1401" s="1" t="s">
        <v>8907</v>
      </c>
      <c r="M1401" s="1" t="s">
        <v>235</v>
      </c>
      <c r="N1401" s="1" t="s">
        <v>202</v>
      </c>
      <c r="O1401" s="1" t="s">
        <v>72</v>
      </c>
      <c r="P1401" s="6" t="s">
        <v>8908</v>
      </c>
      <c r="Q1401" s="1" t="s">
        <v>8909</v>
      </c>
      <c r="R1401" s="1" t="s">
        <v>235</v>
      </c>
      <c r="S1401" s="1" t="s">
        <v>202</v>
      </c>
      <c r="T1401" s="1" t="s">
        <v>72</v>
      </c>
      <c r="U1401" s="6" t="s">
        <v>8908</v>
      </c>
      <c r="V1401" s="1" t="s">
        <v>8910</v>
      </c>
      <c r="W1401" s="1" t="s">
        <v>639</v>
      </c>
      <c r="X1401" s="1"/>
      <c r="Y1401" s="1"/>
      <c r="Z1401" s="9" t="s">
        <v>468</v>
      </c>
      <c r="AA1401" s="1" t="s">
        <v>360</v>
      </c>
      <c r="AB1401" s="1">
        <v>0.19800000000000001</v>
      </c>
      <c r="AC1401" s="1"/>
      <c r="AD1401" s="1">
        <v>630720</v>
      </c>
      <c r="AE1401" s="1"/>
      <c r="AF1401" s="1"/>
      <c r="AG1401" s="1"/>
      <c r="AH1401" s="1"/>
      <c r="AI1401" s="1"/>
      <c r="AJ1401" s="1"/>
      <c r="AK1401" s="1"/>
      <c r="AL1401" s="1">
        <v>630720</v>
      </c>
      <c r="AM1401" s="1"/>
      <c r="AN1401" s="1"/>
      <c r="AO1401" s="1"/>
      <c r="AP1401" s="1">
        <v>0.45</v>
      </c>
      <c r="AQ1401" s="1" t="s">
        <v>47</v>
      </c>
      <c r="AR1401" s="1"/>
      <c r="AS1401" s="1" t="s">
        <v>468</v>
      </c>
      <c r="AT1401" s="1"/>
      <c r="AU1401" s="1"/>
      <c r="AV1401" s="1" t="s">
        <v>8911</v>
      </c>
      <c r="AW1401" s="1" t="s">
        <v>8912</v>
      </c>
      <c r="AX1401" s="1" t="s">
        <v>8913</v>
      </c>
      <c r="AY1401" s="1">
        <v>42</v>
      </c>
      <c r="AZ1401" s="1">
        <v>48</v>
      </c>
      <c r="BA1401" s="1">
        <v>54.57</v>
      </c>
      <c r="BB1401" s="1">
        <v>24</v>
      </c>
      <c r="BC1401" s="1">
        <v>28</v>
      </c>
      <c r="BD1401" s="1">
        <v>1.91</v>
      </c>
      <c r="BE1401" s="1">
        <f t="shared" si="288"/>
        <v>42.815158333333329</v>
      </c>
      <c r="BF1401" s="6">
        <f t="shared" si="289"/>
        <v>24.467197222222222</v>
      </c>
      <c r="BG1401" s="1" t="s">
        <v>38</v>
      </c>
      <c r="BH1401" s="1"/>
      <c r="BI1401" s="1"/>
      <c r="BJ1401" s="7"/>
      <c r="BK1401" s="1"/>
      <c r="BL1401" s="7"/>
      <c r="BM1401" s="1"/>
      <c r="BN1401" s="1"/>
      <c r="BO1401" s="1"/>
      <c r="BP1401" s="1"/>
      <c r="BQ1401" s="1"/>
      <c r="BR1401" s="1"/>
      <c r="BS1401" s="1"/>
      <c r="BT1401" s="533"/>
      <c r="BU1401" s="533"/>
      <c r="BV1401" s="533"/>
      <c r="BW1401" s="533"/>
      <c r="BX1401" s="533"/>
      <c r="BY1401" s="533"/>
      <c r="BZ1401" s="533"/>
      <c r="CA1401" s="533"/>
      <c r="CB1401" s="533"/>
      <c r="CC1401" s="533"/>
      <c r="CD1401" s="533"/>
      <c r="CE1401" s="533"/>
      <c r="CF1401" s="533"/>
      <c r="CG1401" s="533"/>
      <c r="CH1401" s="533"/>
      <c r="CI1401" s="533"/>
      <c r="CJ1401" s="533"/>
      <c r="CK1401" s="533"/>
      <c r="CL1401" s="533"/>
      <c r="CM1401" s="533"/>
      <c r="CN1401" s="533"/>
      <c r="CO1401" s="533"/>
      <c r="CP1401" s="533"/>
      <c r="CQ1401" s="533"/>
      <c r="CR1401" s="533"/>
      <c r="CS1401" s="533"/>
      <c r="CT1401" s="533"/>
      <c r="CU1401" s="533"/>
      <c r="CV1401" s="533"/>
      <c r="CW1401" s="533"/>
      <c r="CX1401" s="533"/>
      <c r="CY1401" s="533"/>
      <c r="CZ1401" s="533"/>
      <c r="DA1401" s="533"/>
      <c r="DB1401" s="533"/>
      <c r="DC1401" s="533"/>
      <c r="DD1401" s="533"/>
      <c r="DE1401" s="533"/>
      <c r="DF1401" s="533"/>
      <c r="DG1401" s="533"/>
      <c r="DH1401" s="533"/>
      <c r="DI1401" s="533"/>
      <c r="DJ1401" s="533"/>
      <c r="DK1401" s="533"/>
      <c r="DL1401" s="533"/>
      <c r="DM1401" s="533"/>
      <c r="DN1401" s="533"/>
      <c r="DO1401" s="533"/>
      <c r="DP1401" s="533"/>
      <c r="DQ1401" s="533"/>
      <c r="DR1401" s="533"/>
      <c r="DS1401" s="533"/>
      <c r="DT1401" s="533"/>
      <c r="DU1401" s="533"/>
      <c r="DV1401" s="533"/>
      <c r="DW1401" s="533"/>
      <c r="DX1401" s="533"/>
      <c r="DY1401" s="533"/>
      <c r="DZ1401" s="533"/>
      <c r="EA1401" s="533"/>
      <c r="EB1401" s="533"/>
      <c r="EC1401" s="533"/>
      <c r="ED1401" s="533"/>
      <c r="EE1401" s="533"/>
      <c r="EF1401" s="533"/>
      <c r="EG1401" s="533"/>
      <c r="EH1401" s="533"/>
      <c r="EI1401" s="533"/>
      <c r="EJ1401" s="533"/>
      <c r="EK1401" s="533"/>
      <c r="EL1401" s="533"/>
      <c r="EM1401" s="533"/>
      <c r="EN1401" s="533"/>
      <c r="EO1401" s="533"/>
      <c r="EP1401" s="533"/>
      <c r="EQ1401" s="533"/>
      <c r="ER1401" s="533"/>
      <c r="ES1401" s="533"/>
      <c r="ET1401" s="533"/>
      <c r="EU1401" s="533"/>
      <c r="EV1401" s="533"/>
      <c r="EW1401" s="533"/>
      <c r="EX1401" s="533"/>
      <c r="EY1401" s="533"/>
      <c r="EZ1401" s="533"/>
      <c r="FA1401" s="533"/>
      <c r="FB1401" s="533"/>
      <c r="FC1401" s="533"/>
      <c r="FD1401" s="533"/>
      <c r="FE1401" s="533"/>
      <c r="FF1401" s="533"/>
      <c r="FG1401" s="533"/>
      <c r="FH1401" s="533"/>
      <c r="FI1401" s="533"/>
      <c r="FJ1401" s="533"/>
      <c r="FK1401" s="533"/>
      <c r="FL1401" s="533"/>
      <c r="FM1401" s="533"/>
      <c r="FN1401" s="533"/>
      <c r="FO1401" s="533"/>
      <c r="FP1401" s="533"/>
      <c r="FQ1401" s="533"/>
      <c r="FR1401" s="533"/>
      <c r="FS1401" s="533"/>
      <c r="FT1401" s="533"/>
      <c r="FU1401" s="533"/>
      <c r="FV1401" s="533"/>
      <c r="FW1401" s="533"/>
      <c r="FX1401" s="533"/>
      <c r="FY1401" s="533"/>
      <c r="FZ1401" s="533"/>
      <c r="GA1401" s="533"/>
      <c r="GB1401" s="533"/>
      <c r="GC1401" s="533"/>
      <c r="GD1401" s="533"/>
      <c r="GE1401" s="533"/>
      <c r="GF1401" s="533"/>
      <c r="GG1401" s="533"/>
      <c r="GH1401" s="533"/>
      <c r="GI1401" s="533"/>
      <c r="GJ1401" s="533"/>
      <c r="GK1401" s="533"/>
      <c r="GL1401" s="533"/>
      <c r="GM1401" s="533"/>
      <c r="GN1401" s="533"/>
      <c r="GO1401" s="533"/>
      <c r="GP1401" s="533"/>
      <c r="GQ1401" s="533"/>
      <c r="GR1401" s="533"/>
      <c r="GS1401" s="533"/>
      <c r="GT1401" s="533"/>
      <c r="GU1401" s="533"/>
      <c r="GV1401" s="533"/>
      <c r="GW1401" s="533"/>
      <c r="GX1401" s="533"/>
      <c r="GY1401" s="533"/>
      <c r="GZ1401" s="533"/>
      <c r="HA1401" s="533"/>
      <c r="HB1401" s="533"/>
      <c r="HC1401" s="533"/>
      <c r="HD1401" s="533"/>
      <c r="HE1401" s="533"/>
      <c r="HF1401" s="533"/>
      <c r="HG1401" s="533"/>
      <c r="HH1401" s="533"/>
      <c r="HI1401" s="533"/>
      <c r="HJ1401" s="533"/>
      <c r="HK1401" s="533"/>
      <c r="HL1401" s="533"/>
      <c r="HM1401" s="533"/>
      <c r="HN1401" s="533"/>
      <c r="HO1401" s="533"/>
      <c r="HP1401" s="533"/>
      <c r="HQ1401" s="533"/>
      <c r="HR1401" s="533"/>
      <c r="HS1401" s="533"/>
      <c r="HT1401" s="533"/>
      <c r="HU1401" s="533"/>
      <c r="HV1401" s="533"/>
      <c r="HW1401" s="533"/>
      <c r="HX1401" s="533"/>
      <c r="HY1401" s="533"/>
      <c r="HZ1401" s="533"/>
      <c r="IA1401" s="533"/>
      <c r="IB1401" s="533"/>
      <c r="IC1401" s="533"/>
      <c r="ID1401" s="533"/>
      <c r="IE1401" s="533"/>
      <c r="IF1401" s="533"/>
      <c r="IG1401" s="533"/>
      <c r="IH1401" s="533"/>
      <c r="II1401" s="533"/>
      <c r="IJ1401" s="533"/>
      <c r="IK1401" s="533"/>
      <c r="IL1401" s="533"/>
      <c r="IM1401" s="533"/>
      <c r="IN1401" s="533"/>
      <c r="IO1401" s="533"/>
      <c r="IP1401" s="533"/>
      <c r="IQ1401" s="533"/>
      <c r="IR1401" s="533"/>
      <c r="IS1401" s="533"/>
      <c r="IT1401" s="533"/>
      <c r="IU1401" s="533"/>
      <c r="IV1401" s="533"/>
      <c r="IW1401" s="533"/>
      <c r="IX1401" s="533"/>
      <c r="IY1401" s="533"/>
      <c r="IZ1401" s="533"/>
      <c r="JA1401" s="533"/>
      <c r="JB1401" s="533"/>
      <c r="JC1401" s="533"/>
      <c r="JD1401" s="533"/>
      <c r="JE1401" s="533"/>
      <c r="JF1401" s="533"/>
      <c r="JG1401" s="533"/>
      <c r="JH1401" s="533"/>
    </row>
    <row r="1402" spans="1:268" s="3" customFormat="1" ht="54.75" customHeight="1" thickBot="1" x14ac:dyDescent="0.3">
      <c r="A1402" s="178"/>
      <c r="B1402" s="178" t="s">
        <v>8905</v>
      </c>
      <c r="C1402" s="178">
        <v>11160155</v>
      </c>
      <c r="D1402" s="179">
        <v>43907</v>
      </c>
      <c r="E1402" s="179">
        <v>43907</v>
      </c>
      <c r="F1402" s="179">
        <v>45559</v>
      </c>
      <c r="G1402" s="178"/>
      <c r="H1402" s="179" t="s">
        <v>8906</v>
      </c>
      <c r="I1402" s="178"/>
      <c r="J1402" s="178" t="s">
        <v>7517</v>
      </c>
      <c r="K1402" s="178" t="s">
        <v>135</v>
      </c>
      <c r="L1402" s="178" t="s">
        <v>8907</v>
      </c>
      <c r="M1402" s="178" t="s">
        <v>235</v>
      </c>
      <c r="N1402" s="178" t="s">
        <v>202</v>
      </c>
      <c r="O1402" s="178" t="s">
        <v>72</v>
      </c>
      <c r="P1402" s="180" t="s">
        <v>8908</v>
      </c>
      <c r="Q1402" s="178"/>
      <c r="R1402" s="178" t="s">
        <v>235</v>
      </c>
      <c r="S1402" s="178" t="s">
        <v>202</v>
      </c>
      <c r="T1402" s="178" t="s">
        <v>72</v>
      </c>
      <c r="U1402" s="180" t="s">
        <v>8908</v>
      </c>
      <c r="V1402" s="178"/>
      <c r="W1402" s="178" t="s">
        <v>639</v>
      </c>
      <c r="X1402" s="178"/>
      <c r="Y1402" s="178"/>
      <c r="Z1402" s="181" t="s">
        <v>468</v>
      </c>
      <c r="AA1402" s="178"/>
      <c r="AB1402" s="178"/>
      <c r="AC1402" s="178"/>
      <c r="AD1402" s="178"/>
      <c r="AE1402" s="178"/>
      <c r="AF1402" s="178"/>
      <c r="AG1402" s="178"/>
      <c r="AH1402" s="178"/>
      <c r="AI1402" s="178"/>
      <c r="AJ1402" s="178"/>
      <c r="AK1402" s="178"/>
      <c r="AL1402" s="178"/>
      <c r="AM1402" s="178"/>
      <c r="AN1402" s="178"/>
      <c r="AO1402" s="178"/>
      <c r="AP1402" s="178"/>
      <c r="AQ1402" s="178"/>
      <c r="AR1402" s="178"/>
      <c r="AS1402" s="178" t="s">
        <v>3573</v>
      </c>
      <c r="AT1402" s="178"/>
      <c r="AU1402" s="178"/>
      <c r="AV1402" s="178"/>
      <c r="AW1402" s="178" t="s">
        <v>8915</v>
      </c>
      <c r="AX1402" s="178" t="s">
        <v>8914</v>
      </c>
      <c r="AY1402" s="178">
        <v>42</v>
      </c>
      <c r="AZ1402" s="178">
        <v>48</v>
      </c>
      <c r="BA1402" s="178">
        <v>56.6</v>
      </c>
      <c r="BB1402" s="178">
        <v>24</v>
      </c>
      <c r="BC1402" s="178">
        <v>27</v>
      </c>
      <c r="BD1402" s="178">
        <v>59.27</v>
      </c>
      <c r="BE1402" s="178">
        <f t="shared" si="288"/>
        <v>42.81572222222222</v>
      </c>
      <c r="BF1402" s="180">
        <f t="shared" si="289"/>
        <v>24.466463888888889</v>
      </c>
      <c r="BG1402" s="178" t="s">
        <v>38</v>
      </c>
      <c r="BH1402" s="178"/>
      <c r="BI1402" s="178"/>
      <c r="BJ1402" s="179"/>
      <c r="BK1402" s="178"/>
      <c r="BL1402" s="179"/>
      <c r="BM1402" s="178"/>
      <c r="BN1402" s="178"/>
      <c r="BO1402" s="178"/>
      <c r="BP1402" s="178"/>
      <c r="BQ1402" s="178"/>
      <c r="BR1402" s="178"/>
      <c r="BS1402" s="178"/>
      <c r="BT1402" s="533"/>
      <c r="BU1402" s="533"/>
      <c r="BV1402" s="533"/>
      <c r="BW1402" s="533"/>
      <c r="BX1402" s="533"/>
      <c r="BY1402" s="533"/>
      <c r="BZ1402" s="533"/>
      <c r="CA1402" s="533"/>
      <c r="CB1402" s="533"/>
      <c r="CC1402" s="533"/>
      <c r="CD1402" s="533"/>
      <c r="CE1402" s="533"/>
      <c r="CF1402" s="533"/>
      <c r="CG1402" s="533"/>
      <c r="CH1402" s="533"/>
      <c r="CI1402" s="533"/>
      <c r="CJ1402" s="533"/>
      <c r="CK1402" s="533"/>
      <c r="CL1402" s="533"/>
      <c r="CM1402" s="533"/>
      <c r="CN1402" s="533"/>
      <c r="CO1402" s="533"/>
      <c r="CP1402" s="533"/>
      <c r="CQ1402" s="533"/>
      <c r="CR1402" s="533"/>
      <c r="CS1402" s="533"/>
      <c r="CT1402" s="533"/>
      <c r="CU1402" s="533"/>
      <c r="CV1402" s="533"/>
      <c r="CW1402" s="533"/>
      <c r="CX1402" s="533"/>
      <c r="CY1402" s="533"/>
      <c r="CZ1402" s="533"/>
      <c r="DA1402" s="533"/>
      <c r="DB1402" s="533"/>
      <c r="DC1402" s="533"/>
      <c r="DD1402" s="533"/>
      <c r="DE1402" s="533"/>
      <c r="DF1402" s="533"/>
      <c r="DG1402" s="533"/>
      <c r="DH1402" s="533"/>
      <c r="DI1402" s="533"/>
      <c r="DJ1402" s="533"/>
      <c r="DK1402" s="533"/>
      <c r="DL1402" s="533"/>
      <c r="DM1402" s="533"/>
      <c r="DN1402" s="533"/>
      <c r="DO1402" s="533"/>
      <c r="DP1402" s="533"/>
      <c r="DQ1402" s="533"/>
      <c r="DR1402" s="533"/>
      <c r="DS1402" s="533"/>
      <c r="DT1402" s="533"/>
      <c r="DU1402" s="533"/>
      <c r="DV1402" s="533"/>
      <c r="DW1402" s="533"/>
      <c r="DX1402" s="533"/>
      <c r="DY1402" s="533"/>
      <c r="DZ1402" s="533"/>
      <c r="EA1402" s="533"/>
      <c r="EB1402" s="533"/>
      <c r="EC1402" s="533"/>
      <c r="ED1402" s="533"/>
      <c r="EE1402" s="533"/>
      <c r="EF1402" s="533"/>
      <c r="EG1402" s="533"/>
      <c r="EH1402" s="533"/>
      <c r="EI1402" s="533"/>
      <c r="EJ1402" s="533"/>
      <c r="EK1402" s="533"/>
      <c r="EL1402" s="533"/>
      <c r="EM1402" s="533"/>
      <c r="EN1402" s="533"/>
      <c r="EO1402" s="533"/>
      <c r="EP1402" s="533"/>
      <c r="EQ1402" s="533"/>
      <c r="ER1402" s="533"/>
      <c r="ES1402" s="533"/>
      <c r="ET1402" s="533"/>
      <c r="EU1402" s="533"/>
      <c r="EV1402" s="533"/>
      <c r="EW1402" s="533"/>
      <c r="EX1402" s="533"/>
      <c r="EY1402" s="533"/>
      <c r="EZ1402" s="533"/>
      <c r="FA1402" s="533"/>
      <c r="FB1402" s="533"/>
      <c r="FC1402" s="533"/>
      <c r="FD1402" s="533"/>
      <c r="FE1402" s="533"/>
      <c r="FF1402" s="533"/>
      <c r="FG1402" s="533"/>
      <c r="FH1402" s="533"/>
      <c r="FI1402" s="533"/>
      <c r="FJ1402" s="533"/>
      <c r="FK1402" s="533"/>
      <c r="FL1402" s="533"/>
      <c r="FM1402" s="533"/>
      <c r="FN1402" s="533"/>
      <c r="FO1402" s="533"/>
      <c r="FP1402" s="533"/>
      <c r="FQ1402" s="533"/>
      <c r="FR1402" s="533"/>
      <c r="FS1402" s="533"/>
      <c r="FT1402" s="533"/>
      <c r="FU1402" s="533"/>
      <c r="FV1402" s="533"/>
      <c r="FW1402" s="533"/>
      <c r="FX1402" s="533"/>
      <c r="FY1402" s="533"/>
      <c r="FZ1402" s="533"/>
      <c r="GA1402" s="533"/>
      <c r="GB1402" s="533"/>
      <c r="GC1402" s="533"/>
      <c r="GD1402" s="533"/>
      <c r="GE1402" s="533"/>
      <c r="GF1402" s="533"/>
      <c r="GG1402" s="533"/>
      <c r="GH1402" s="533"/>
      <c r="GI1402" s="533"/>
      <c r="GJ1402" s="533"/>
      <c r="GK1402" s="533"/>
      <c r="GL1402" s="533"/>
      <c r="GM1402" s="533"/>
      <c r="GN1402" s="533"/>
      <c r="GO1402" s="533"/>
      <c r="GP1402" s="533"/>
      <c r="GQ1402" s="533"/>
      <c r="GR1402" s="533"/>
      <c r="GS1402" s="533"/>
      <c r="GT1402" s="533"/>
      <c r="GU1402" s="533"/>
      <c r="GV1402" s="533"/>
      <c r="GW1402" s="533"/>
      <c r="GX1402" s="533"/>
      <c r="GY1402" s="533"/>
      <c r="GZ1402" s="533"/>
      <c r="HA1402" s="533"/>
      <c r="HB1402" s="533"/>
      <c r="HC1402" s="533"/>
      <c r="HD1402" s="533"/>
      <c r="HE1402" s="533"/>
      <c r="HF1402" s="533"/>
      <c r="HG1402" s="533"/>
      <c r="HH1402" s="533"/>
      <c r="HI1402" s="533"/>
      <c r="HJ1402" s="533"/>
      <c r="HK1402" s="533"/>
      <c r="HL1402" s="533"/>
      <c r="HM1402" s="533"/>
      <c r="HN1402" s="533"/>
      <c r="HO1402" s="533"/>
      <c r="HP1402" s="533"/>
      <c r="HQ1402" s="533"/>
      <c r="HR1402" s="533"/>
      <c r="HS1402" s="533"/>
      <c r="HT1402" s="533"/>
      <c r="HU1402" s="533"/>
      <c r="HV1402" s="533"/>
      <c r="HW1402" s="533"/>
      <c r="HX1402" s="533"/>
      <c r="HY1402" s="533"/>
      <c r="HZ1402" s="533"/>
      <c r="IA1402" s="533"/>
      <c r="IB1402" s="533"/>
      <c r="IC1402" s="533"/>
      <c r="ID1402" s="533"/>
      <c r="IE1402" s="533"/>
      <c r="IF1402" s="533"/>
      <c r="IG1402" s="533"/>
      <c r="IH1402" s="533"/>
      <c r="II1402" s="533"/>
      <c r="IJ1402" s="533"/>
      <c r="IK1402" s="533"/>
      <c r="IL1402" s="533"/>
      <c r="IM1402" s="533"/>
      <c r="IN1402" s="533"/>
      <c r="IO1402" s="533"/>
      <c r="IP1402" s="533"/>
      <c r="IQ1402" s="533"/>
      <c r="IR1402" s="533"/>
      <c r="IS1402" s="533"/>
      <c r="IT1402" s="533"/>
      <c r="IU1402" s="533"/>
      <c r="IV1402" s="533"/>
      <c r="IW1402" s="533"/>
      <c r="IX1402" s="533"/>
      <c r="IY1402" s="533"/>
      <c r="IZ1402" s="533"/>
      <c r="JA1402" s="533"/>
      <c r="JB1402" s="533"/>
      <c r="JC1402" s="533"/>
      <c r="JD1402" s="533"/>
      <c r="JE1402" s="533"/>
      <c r="JF1402" s="533"/>
      <c r="JG1402" s="533"/>
      <c r="JH1402" s="533"/>
    </row>
    <row r="1403" spans="1:268" s="3" customFormat="1" ht="54.75" customHeight="1" thickBot="1" x14ac:dyDescent="0.3">
      <c r="A1403" s="178" t="s">
        <v>3392</v>
      </c>
      <c r="B1403" s="178" t="s">
        <v>9621</v>
      </c>
      <c r="C1403" s="178">
        <v>11130110</v>
      </c>
      <c r="D1403" s="179">
        <v>43906</v>
      </c>
      <c r="E1403" s="179">
        <v>43906</v>
      </c>
      <c r="F1403" s="179">
        <v>47558</v>
      </c>
      <c r="G1403" s="178"/>
      <c r="H1403" s="179" t="s">
        <v>496</v>
      </c>
      <c r="I1403" s="178"/>
      <c r="J1403" s="178" t="s">
        <v>8916</v>
      </c>
      <c r="K1403" s="178" t="s">
        <v>37</v>
      </c>
      <c r="L1403" s="178" t="s">
        <v>8917</v>
      </c>
      <c r="M1403" s="178" t="s">
        <v>118</v>
      </c>
      <c r="N1403" s="178" t="s">
        <v>118</v>
      </c>
      <c r="O1403" s="178" t="s">
        <v>35</v>
      </c>
      <c r="P1403" s="180" t="s">
        <v>8918</v>
      </c>
      <c r="Q1403" s="178"/>
      <c r="R1403" s="178" t="s">
        <v>118</v>
      </c>
      <c r="S1403" s="178" t="s">
        <v>118</v>
      </c>
      <c r="T1403" s="178" t="s">
        <v>35</v>
      </c>
      <c r="U1403" s="180" t="s">
        <v>8918</v>
      </c>
      <c r="V1403" s="178" t="s">
        <v>8919</v>
      </c>
      <c r="W1403" s="178" t="s">
        <v>8920</v>
      </c>
      <c r="X1403" s="178"/>
      <c r="Y1403" s="178"/>
      <c r="Z1403" s="181" t="s">
        <v>468</v>
      </c>
      <c r="AA1403" s="178" t="s">
        <v>386</v>
      </c>
      <c r="AB1403" s="178">
        <v>2.524</v>
      </c>
      <c r="AC1403" s="178">
        <v>13.05</v>
      </c>
      <c r="AD1403" s="178">
        <v>1200</v>
      </c>
      <c r="AE1403" s="178"/>
      <c r="AF1403" s="178"/>
      <c r="AG1403" s="178"/>
      <c r="AH1403" s="178">
        <v>1200</v>
      </c>
      <c r="AI1403" s="178"/>
      <c r="AJ1403" s="178"/>
      <c r="AK1403" s="178"/>
      <c r="AL1403" s="178"/>
      <c r="AM1403" s="178"/>
      <c r="AN1403" s="178"/>
      <c r="AO1403" s="178">
        <v>252.4</v>
      </c>
      <c r="AP1403" s="178"/>
      <c r="AQ1403" s="178"/>
      <c r="AR1403" s="178"/>
      <c r="AS1403" s="178" t="s">
        <v>468</v>
      </c>
      <c r="AT1403" s="178"/>
      <c r="AU1403" s="178"/>
      <c r="AV1403" s="178"/>
      <c r="AW1403" s="178" t="s">
        <v>8921</v>
      </c>
      <c r="AX1403" s="178" t="s">
        <v>8922</v>
      </c>
      <c r="AY1403" s="178">
        <v>42</v>
      </c>
      <c r="AZ1403" s="178">
        <v>59</v>
      </c>
      <c r="BA1403" s="178">
        <v>5.14</v>
      </c>
      <c r="BB1403" s="178">
        <v>25</v>
      </c>
      <c r="BC1403" s="178">
        <v>29</v>
      </c>
      <c r="BD1403" s="178">
        <v>33.58</v>
      </c>
      <c r="BE1403" s="178">
        <f t="shared" si="288"/>
        <v>42.984761111111112</v>
      </c>
      <c r="BF1403" s="180">
        <f t="shared" si="289"/>
        <v>25.492661111111111</v>
      </c>
      <c r="BG1403" s="178" t="s">
        <v>38</v>
      </c>
      <c r="BH1403" s="178"/>
      <c r="BI1403" s="178"/>
      <c r="BJ1403" s="179"/>
      <c r="BK1403" s="178"/>
      <c r="BL1403" s="179"/>
      <c r="BM1403" s="178"/>
      <c r="BN1403" s="178"/>
      <c r="BO1403" s="178"/>
      <c r="BP1403" s="178"/>
      <c r="BQ1403" s="178"/>
      <c r="BR1403" s="178"/>
      <c r="BS1403" s="178" t="s">
        <v>9622</v>
      </c>
      <c r="BT1403" s="533"/>
      <c r="BU1403" s="533"/>
      <c r="BV1403" s="533"/>
      <c r="BW1403" s="533"/>
      <c r="BX1403" s="533"/>
      <c r="BY1403" s="533"/>
      <c r="BZ1403" s="533"/>
      <c r="CA1403" s="533"/>
      <c r="CB1403" s="533"/>
      <c r="CC1403" s="533"/>
      <c r="CD1403" s="533"/>
      <c r="CE1403" s="533"/>
      <c r="CF1403" s="533"/>
      <c r="CG1403" s="533"/>
      <c r="CH1403" s="533"/>
      <c r="CI1403" s="533"/>
      <c r="CJ1403" s="533"/>
      <c r="CK1403" s="533"/>
      <c r="CL1403" s="533"/>
      <c r="CM1403" s="533"/>
      <c r="CN1403" s="533"/>
      <c r="CO1403" s="533"/>
      <c r="CP1403" s="533"/>
      <c r="CQ1403" s="533"/>
      <c r="CR1403" s="533"/>
      <c r="CS1403" s="533"/>
      <c r="CT1403" s="533"/>
      <c r="CU1403" s="533"/>
      <c r="CV1403" s="533"/>
      <c r="CW1403" s="533"/>
      <c r="CX1403" s="533"/>
      <c r="CY1403" s="533"/>
      <c r="CZ1403" s="533"/>
      <c r="DA1403" s="533"/>
      <c r="DB1403" s="533"/>
      <c r="DC1403" s="533"/>
      <c r="DD1403" s="533"/>
      <c r="DE1403" s="533"/>
      <c r="DF1403" s="533"/>
      <c r="DG1403" s="533"/>
      <c r="DH1403" s="533"/>
      <c r="DI1403" s="533"/>
      <c r="DJ1403" s="533"/>
      <c r="DK1403" s="533"/>
      <c r="DL1403" s="533"/>
      <c r="DM1403" s="533"/>
      <c r="DN1403" s="533"/>
      <c r="DO1403" s="533"/>
      <c r="DP1403" s="533"/>
      <c r="DQ1403" s="533"/>
      <c r="DR1403" s="533"/>
      <c r="DS1403" s="533"/>
      <c r="DT1403" s="533"/>
      <c r="DU1403" s="533"/>
      <c r="DV1403" s="533"/>
      <c r="DW1403" s="533"/>
      <c r="DX1403" s="533"/>
      <c r="DY1403" s="533"/>
      <c r="DZ1403" s="533"/>
      <c r="EA1403" s="533"/>
      <c r="EB1403" s="533"/>
      <c r="EC1403" s="533"/>
      <c r="ED1403" s="533"/>
      <c r="EE1403" s="533"/>
      <c r="EF1403" s="533"/>
      <c r="EG1403" s="533"/>
      <c r="EH1403" s="533"/>
      <c r="EI1403" s="533"/>
      <c r="EJ1403" s="533"/>
      <c r="EK1403" s="533"/>
      <c r="EL1403" s="533"/>
      <c r="EM1403" s="533"/>
      <c r="EN1403" s="533"/>
      <c r="EO1403" s="533"/>
      <c r="EP1403" s="533"/>
      <c r="EQ1403" s="533"/>
      <c r="ER1403" s="533"/>
      <c r="ES1403" s="533"/>
      <c r="ET1403" s="533"/>
      <c r="EU1403" s="533"/>
      <c r="EV1403" s="533"/>
      <c r="EW1403" s="533"/>
      <c r="EX1403" s="533"/>
      <c r="EY1403" s="533"/>
      <c r="EZ1403" s="533"/>
      <c r="FA1403" s="533"/>
      <c r="FB1403" s="533"/>
      <c r="FC1403" s="533"/>
      <c r="FD1403" s="533"/>
      <c r="FE1403" s="533"/>
      <c r="FF1403" s="533"/>
      <c r="FG1403" s="533"/>
      <c r="FH1403" s="533"/>
      <c r="FI1403" s="533"/>
      <c r="FJ1403" s="533"/>
      <c r="FK1403" s="533"/>
      <c r="FL1403" s="533"/>
      <c r="FM1403" s="533"/>
      <c r="FN1403" s="533"/>
      <c r="FO1403" s="533"/>
      <c r="FP1403" s="533"/>
      <c r="FQ1403" s="533"/>
      <c r="FR1403" s="533"/>
      <c r="FS1403" s="533"/>
      <c r="FT1403" s="533"/>
      <c r="FU1403" s="533"/>
      <c r="FV1403" s="533"/>
      <c r="FW1403" s="533"/>
      <c r="FX1403" s="533"/>
      <c r="FY1403" s="533"/>
      <c r="FZ1403" s="533"/>
      <c r="GA1403" s="533"/>
      <c r="GB1403" s="533"/>
      <c r="GC1403" s="533"/>
      <c r="GD1403" s="533"/>
      <c r="GE1403" s="533"/>
      <c r="GF1403" s="533"/>
      <c r="GG1403" s="533"/>
      <c r="GH1403" s="533"/>
      <c r="GI1403" s="533"/>
      <c r="GJ1403" s="533"/>
      <c r="GK1403" s="533"/>
      <c r="GL1403" s="533"/>
      <c r="GM1403" s="533"/>
      <c r="GN1403" s="533"/>
      <c r="GO1403" s="533"/>
      <c r="GP1403" s="533"/>
      <c r="GQ1403" s="533"/>
      <c r="GR1403" s="533"/>
      <c r="GS1403" s="533"/>
      <c r="GT1403" s="533"/>
      <c r="GU1403" s="533"/>
      <c r="GV1403" s="533"/>
      <c r="GW1403" s="533"/>
      <c r="GX1403" s="533"/>
      <c r="GY1403" s="533"/>
      <c r="GZ1403" s="533"/>
      <c r="HA1403" s="533"/>
      <c r="HB1403" s="533"/>
      <c r="HC1403" s="533"/>
      <c r="HD1403" s="533"/>
      <c r="HE1403" s="533"/>
      <c r="HF1403" s="533"/>
      <c r="HG1403" s="533"/>
      <c r="HH1403" s="533"/>
      <c r="HI1403" s="533"/>
      <c r="HJ1403" s="533"/>
      <c r="HK1403" s="533"/>
      <c r="HL1403" s="533"/>
      <c r="HM1403" s="533"/>
      <c r="HN1403" s="533"/>
      <c r="HO1403" s="533"/>
      <c r="HP1403" s="533"/>
      <c r="HQ1403" s="533"/>
      <c r="HR1403" s="533"/>
      <c r="HS1403" s="533"/>
      <c r="HT1403" s="533"/>
      <c r="HU1403" s="533"/>
      <c r="HV1403" s="533"/>
      <c r="HW1403" s="533"/>
      <c r="HX1403" s="533"/>
      <c r="HY1403" s="533"/>
      <c r="HZ1403" s="533"/>
      <c r="IA1403" s="533"/>
      <c r="IB1403" s="533"/>
      <c r="IC1403" s="533"/>
      <c r="ID1403" s="533"/>
      <c r="IE1403" s="533"/>
      <c r="IF1403" s="533"/>
      <c r="IG1403" s="533"/>
      <c r="IH1403" s="533"/>
      <c r="II1403" s="533"/>
      <c r="IJ1403" s="533"/>
      <c r="IK1403" s="533"/>
      <c r="IL1403" s="533"/>
      <c r="IM1403" s="533"/>
      <c r="IN1403" s="533"/>
      <c r="IO1403" s="533"/>
      <c r="IP1403" s="533"/>
      <c r="IQ1403" s="533"/>
      <c r="IR1403" s="533"/>
      <c r="IS1403" s="533"/>
      <c r="IT1403" s="533"/>
      <c r="IU1403" s="533"/>
      <c r="IV1403" s="533"/>
      <c r="IW1403" s="533"/>
      <c r="IX1403" s="533"/>
      <c r="IY1403" s="533"/>
      <c r="IZ1403" s="533"/>
      <c r="JA1403" s="533"/>
      <c r="JB1403" s="533"/>
      <c r="JC1403" s="533"/>
      <c r="JD1403" s="533"/>
      <c r="JE1403" s="533"/>
      <c r="JF1403" s="533"/>
      <c r="JG1403" s="533"/>
      <c r="JH1403" s="533"/>
    </row>
    <row r="1404" spans="1:268" s="3" customFormat="1" ht="54.75" customHeight="1" thickBot="1" x14ac:dyDescent="0.3">
      <c r="A1404" s="178" t="s">
        <v>3392</v>
      </c>
      <c r="B1404" s="178" t="s">
        <v>8926</v>
      </c>
      <c r="C1404" s="178">
        <v>11130111</v>
      </c>
      <c r="D1404" s="179">
        <v>43917</v>
      </c>
      <c r="E1404" s="179">
        <v>43917</v>
      </c>
      <c r="F1404" s="179">
        <v>47750</v>
      </c>
      <c r="G1404" s="178"/>
      <c r="H1404" s="179" t="s">
        <v>490</v>
      </c>
      <c r="I1404" s="178"/>
      <c r="J1404" s="178" t="s">
        <v>1020</v>
      </c>
      <c r="K1404" s="178" t="s">
        <v>95</v>
      </c>
      <c r="L1404" s="178" t="s">
        <v>8927</v>
      </c>
      <c r="M1404" s="178" t="s">
        <v>8928</v>
      </c>
      <c r="N1404" s="178" t="s">
        <v>224</v>
      </c>
      <c r="O1404" s="178" t="s">
        <v>92</v>
      </c>
      <c r="P1404" s="180" t="s">
        <v>8929</v>
      </c>
      <c r="Q1404" s="178" t="s">
        <v>8930</v>
      </c>
      <c r="R1404" s="178" t="s">
        <v>224</v>
      </c>
      <c r="S1404" s="178" t="s">
        <v>224</v>
      </c>
      <c r="T1404" s="178" t="s">
        <v>92</v>
      </c>
      <c r="U1404" s="180" t="s">
        <v>7567</v>
      </c>
      <c r="V1404" s="178" t="s">
        <v>8931</v>
      </c>
      <c r="W1404" s="178" t="s">
        <v>8932</v>
      </c>
      <c r="X1404" s="178"/>
      <c r="Y1404" s="178"/>
      <c r="Z1404" s="181" t="s">
        <v>468</v>
      </c>
      <c r="AA1404" s="178" t="s">
        <v>401</v>
      </c>
      <c r="AB1404" s="178">
        <v>6.69</v>
      </c>
      <c r="AC1404" s="178">
        <v>8</v>
      </c>
      <c r="AD1404" s="178">
        <v>25500</v>
      </c>
      <c r="AE1404" s="178"/>
      <c r="AF1404" s="178"/>
      <c r="AG1404" s="178">
        <v>25500</v>
      </c>
      <c r="AH1404" s="178"/>
      <c r="AI1404" s="178"/>
      <c r="AJ1404" s="178"/>
      <c r="AK1404" s="178"/>
      <c r="AL1404" s="178"/>
      <c r="AM1404" s="178"/>
      <c r="AN1404" s="178"/>
      <c r="AO1404" s="178">
        <v>750</v>
      </c>
      <c r="AP1404" s="178"/>
      <c r="AQ1404" s="178"/>
      <c r="AR1404" s="178"/>
      <c r="AS1404" s="178" t="s">
        <v>468</v>
      </c>
      <c r="AT1404" s="178"/>
      <c r="AU1404" s="178"/>
      <c r="AV1404" s="178" t="s">
        <v>8933</v>
      </c>
      <c r="AW1404" s="178" t="s">
        <v>8934</v>
      </c>
      <c r="AX1404" s="178" t="s">
        <v>8935</v>
      </c>
      <c r="AY1404" s="178">
        <v>43</v>
      </c>
      <c r="AZ1404" s="178">
        <v>45</v>
      </c>
      <c r="BA1404" s="178">
        <v>49.34</v>
      </c>
      <c r="BB1404" s="178">
        <v>23</v>
      </c>
      <c r="BC1404" s="178">
        <v>12</v>
      </c>
      <c r="BD1404" s="178">
        <v>53.33</v>
      </c>
      <c r="BE1404" s="178">
        <f t="shared" si="288"/>
        <v>43.763705555555553</v>
      </c>
      <c r="BF1404" s="180">
        <f t="shared" si="289"/>
        <v>23.214813888888887</v>
      </c>
      <c r="BG1404" s="178" t="s">
        <v>47</v>
      </c>
      <c r="BH1404" s="178"/>
      <c r="BI1404" s="178">
        <v>3321</v>
      </c>
      <c r="BJ1404" s="179">
        <v>44398</v>
      </c>
      <c r="BK1404" s="178">
        <v>3321</v>
      </c>
      <c r="BL1404" s="179">
        <v>44398</v>
      </c>
      <c r="BM1404" s="178"/>
      <c r="BN1404" s="178"/>
      <c r="BO1404" s="178"/>
      <c r="BP1404" s="178"/>
      <c r="BQ1404" s="178"/>
      <c r="BR1404" s="178"/>
      <c r="BS1404" s="178"/>
      <c r="BT1404" s="533"/>
      <c r="BU1404" s="533"/>
      <c r="BV1404" s="533"/>
      <c r="BW1404" s="533"/>
      <c r="BX1404" s="533"/>
      <c r="BY1404" s="533"/>
      <c r="BZ1404" s="533"/>
      <c r="CA1404" s="533"/>
      <c r="CB1404" s="533"/>
      <c r="CC1404" s="533"/>
      <c r="CD1404" s="533"/>
      <c r="CE1404" s="533"/>
      <c r="CF1404" s="533"/>
      <c r="CG1404" s="533"/>
      <c r="CH1404" s="533"/>
      <c r="CI1404" s="533"/>
      <c r="CJ1404" s="533"/>
      <c r="CK1404" s="533"/>
      <c r="CL1404" s="533"/>
      <c r="CM1404" s="533"/>
      <c r="CN1404" s="533"/>
      <c r="CO1404" s="533"/>
      <c r="CP1404" s="533"/>
      <c r="CQ1404" s="533"/>
      <c r="CR1404" s="533"/>
      <c r="CS1404" s="533"/>
      <c r="CT1404" s="533"/>
      <c r="CU1404" s="533"/>
      <c r="CV1404" s="533"/>
      <c r="CW1404" s="533"/>
      <c r="CX1404" s="533"/>
      <c r="CY1404" s="533"/>
      <c r="CZ1404" s="533"/>
      <c r="DA1404" s="533"/>
      <c r="DB1404" s="533"/>
      <c r="DC1404" s="533"/>
      <c r="DD1404" s="533"/>
      <c r="DE1404" s="533"/>
      <c r="DF1404" s="533"/>
      <c r="DG1404" s="533"/>
      <c r="DH1404" s="533"/>
      <c r="DI1404" s="533"/>
      <c r="DJ1404" s="533"/>
      <c r="DK1404" s="533"/>
      <c r="DL1404" s="533"/>
      <c r="DM1404" s="533"/>
      <c r="DN1404" s="533"/>
      <c r="DO1404" s="533"/>
      <c r="DP1404" s="533"/>
      <c r="DQ1404" s="533"/>
      <c r="DR1404" s="533"/>
      <c r="DS1404" s="533"/>
      <c r="DT1404" s="533"/>
      <c r="DU1404" s="533"/>
      <c r="DV1404" s="533"/>
      <c r="DW1404" s="533"/>
      <c r="DX1404" s="533"/>
      <c r="DY1404" s="533"/>
      <c r="DZ1404" s="533"/>
      <c r="EA1404" s="533"/>
      <c r="EB1404" s="533"/>
      <c r="EC1404" s="533"/>
      <c r="ED1404" s="533"/>
      <c r="EE1404" s="533"/>
      <c r="EF1404" s="533"/>
      <c r="EG1404" s="533"/>
      <c r="EH1404" s="533"/>
      <c r="EI1404" s="533"/>
      <c r="EJ1404" s="533"/>
      <c r="EK1404" s="533"/>
      <c r="EL1404" s="533"/>
      <c r="EM1404" s="533"/>
      <c r="EN1404" s="533"/>
      <c r="EO1404" s="533"/>
      <c r="EP1404" s="533"/>
      <c r="EQ1404" s="533"/>
      <c r="ER1404" s="533"/>
      <c r="ES1404" s="533"/>
      <c r="ET1404" s="533"/>
      <c r="EU1404" s="533"/>
      <c r="EV1404" s="533"/>
      <c r="EW1404" s="533"/>
      <c r="EX1404" s="533"/>
      <c r="EY1404" s="533"/>
      <c r="EZ1404" s="533"/>
      <c r="FA1404" s="533"/>
      <c r="FB1404" s="533"/>
      <c r="FC1404" s="533"/>
      <c r="FD1404" s="533"/>
      <c r="FE1404" s="533"/>
      <c r="FF1404" s="533"/>
      <c r="FG1404" s="533"/>
      <c r="FH1404" s="533"/>
      <c r="FI1404" s="533"/>
      <c r="FJ1404" s="533"/>
      <c r="FK1404" s="533"/>
      <c r="FL1404" s="533"/>
      <c r="FM1404" s="533"/>
      <c r="FN1404" s="533"/>
      <c r="FO1404" s="533"/>
      <c r="FP1404" s="533"/>
      <c r="FQ1404" s="533"/>
      <c r="FR1404" s="533"/>
      <c r="FS1404" s="533"/>
      <c r="FT1404" s="533"/>
      <c r="FU1404" s="533"/>
      <c r="FV1404" s="533"/>
      <c r="FW1404" s="533"/>
      <c r="FX1404" s="533"/>
      <c r="FY1404" s="533"/>
      <c r="FZ1404" s="533"/>
      <c r="GA1404" s="533"/>
      <c r="GB1404" s="533"/>
      <c r="GC1404" s="533"/>
      <c r="GD1404" s="533"/>
      <c r="GE1404" s="533"/>
      <c r="GF1404" s="533"/>
      <c r="GG1404" s="533"/>
      <c r="GH1404" s="533"/>
      <c r="GI1404" s="533"/>
      <c r="GJ1404" s="533"/>
      <c r="GK1404" s="533"/>
      <c r="GL1404" s="533"/>
      <c r="GM1404" s="533"/>
      <c r="GN1404" s="533"/>
      <c r="GO1404" s="533"/>
      <c r="GP1404" s="533"/>
      <c r="GQ1404" s="533"/>
      <c r="GR1404" s="533"/>
      <c r="GS1404" s="533"/>
      <c r="GT1404" s="533"/>
      <c r="GU1404" s="533"/>
      <c r="GV1404" s="533"/>
      <c r="GW1404" s="533"/>
      <c r="GX1404" s="533"/>
      <c r="GY1404" s="533"/>
      <c r="GZ1404" s="533"/>
      <c r="HA1404" s="533"/>
      <c r="HB1404" s="533"/>
      <c r="HC1404" s="533"/>
      <c r="HD1404" s="533"/>
      <c r="HE1404" s="533"/>
      <c r="HF1404" s="533"/>
      <c r="HG1404" s="533"/>
      <c r="HH1404" s="533"/>
      <c r="HI1404" s="533"/>
      <c r="HJ1404" s="533"/>
      <c r="HK1404" s="533"/>
      <c r="HL1404" s="533"/>
      <c r="HM1404" s="533"/>
      <c r="HN1404" s="533"/>
      <c r="HO1404" s="533"/>
      <c r="HP1404" s="533"/>
      <c r="HQ1404" s="533"/>
      <c r="HR1404" s="533"/>
      <c r="HS1404" s="533"/>
      <c r="HT1404" s="533"/>
      <c r="HU1404" s="533"/>
      <c r="HV1404" s="533"/>
      <c r="HW1404" s="533"/>
      <c r="HX1404" s="533"/>
      <c r="HY1404" s="533"/>
      <c r="HZ1404" s="533"/>
      <c r="IA1404" s="533"/>
      <c r="IB1404" s="533"/>
      <c r="IC1404" s="533"/>
      <c r="ID1404" s="533"/>
      <c r="IE1404" s="533"/>
      <c r="IF1404" s="533"/>
      <c r="IG1404" s="533"/>
      <c r="IH1404" s="533"/>
      <c r="II1404" s="533"/>
      <c r="IJ1404" s="533"/>
      <c r="IK1404" s="533"/>
      <c r="IL1404" s="533"/>
      <c r="IM1404" s="533"/>
      <c r="IN1404" s="533"/>
      <c r="IO1404" s="533"/>
      <c r="IP1404" s="533"/>
      <c r="IQ1404" s="533"/>
      <c r="IR1404" s="533"/>
      <c r="IS1404" s="533"/>
      <c r="IT1404" s="533"/>
      <c r="IU1404" s="533"/>
      <c r="IV1404" s="533"/>
      <c r="IW1404" s="533"/>
      <c r="IX1404" s="533"/>
      <c r="IY1404" s="533"/>
      <c r="IZ1404" s="533"/>
      <c r="JA1404" s="533"/>
      <c r="JB1404" s="533"/>
      <c r="JC1404" s="533"/>
      <c r="JD1404" s="533"/>
      <c r="JE1404" s="533"/>
      <c r="JF1404" s="533"/>
      <c r="JG1404" s="533"/>
      <c r="JH1404" s="533"/>
    </row>
    <row r="1405" spans="1:268" s="3" customFormat="1" ht="54.75" customHeight="1" x14ac:dyDescent="0.25">
      <c r="A1405" s="1" t="s">
        <v>3392</v>
      </c>
      <c r="B1405" s="1" t="s">
        <v>8965</v>
      </c>
      <c r="C1405" s="1">
        <v>11120105</v>
      </c>
      <c r="D1405" s="7">
        <v>43951</v>
      </c>
      <c r="E1405" s="7">
        <v>43951</v>
      </c>
      <c r="F1405" s="7">
        <v>45777</v>
      </c>
      <c r="G1405" s="1"/>
      <c r="H1405" s="7" t="s">
        <v>8966</v>
      </c>
      <c r="I1405" s="1"/>
      <c r="J1405" s="1" t="s">
        <v>8967</v>
      </c>
      <c r="K1405" s="1" t="s">
        <v>55</v>
      </c>
      <c r="L1405" s="1" t="s">
        <v>8968</v>
      </c>
      <c r="M1405" s="1" t="s">
        <v>112</v>
      </c>
      <c r="N1405" s="1" t="s">
        <v>112</v>
      </c>
      <c r="O1405" s="1" t="s">
        <v>76</v>
      </c>
      <c r="P1405" s="6" t="s">
        <v>8969</v>
      </c>
      <c r="Q1405" s="1" t="s">
        <v>8970</v>
      </c>
      <c r="R1405" s="1" t="s">
        <v>112</v>
      </c>
      <c r="S1405" s="1" t="s">
        <v>112</v>
      </c>
      <c r="T1405" s="1" t="s">
        <v>76</v>
      </c>
      <c r="U1405" s="6" t="s">
        <v>8969</v>
      </c>
      <c r="V1405" s="1" t="s">
        <v>8971</v>
      </c>
      <c r="W1405" s="1" t="s">
        <v>8972</v>
      </c>
      <c r="X1405" s="1"/>
      <c r="Y1405" s="1"/>
      <c r="Z1405" s="9" t="s">
        <v>1311</v>
      </c>
      <c r="AA1405" s="1" t="s">
        <v>341</v>
      </c>
      <c r="AB1405" s="1">
        <v>0.97399999999999998</v>
      </c>
      <c r="AC1405" s="1">
        <v>10.56</v>
      </c>
      <c r="AD1405" s="1">
        <v>98550</v>
      </c>
      <c r="AE1405" s="1"/>
      <c r="AF1405" s="1"/>
      <c r="AG1405" s="1"/>
      <c r="AH1405" s="1"/>
      <c r="AI1405" s="1"/>
      <c r="AJ1405" s="1">
        <v>98550</v>
      </c>
      <c r="AK1405" s="1"/>
      <c r="AL1405" s="1"/>
      <c r="AM1405" s="1"/>
      <c r="AN1405" s="1"/>
      <c r="AO1405" s="1">
        <v>97.4</v>
      </c>
      <c r="AP1405" s="1"/>
      <c r="AQ1405" s="1"/>
      <c r="AR1405" s="1"/>
      <c r="AS1405" s="1" t="s">
        <v>468</v>
      </c>
      <c r="AT1405" s="1" t="s">
        <v>8975</v>
      </c>
      <c r="AU1405" s="1" t="s">
        <v>8976</v>
      </c>
      <c r="AV1405" s="1"/>
      <c r="AW1405" s="1" t="s">
        <v>8973</v>
      </c>
      <c r="AX1405" s="1" t="s">
        <v>8974</v>
      </c>
      <c r="AY1405" s="1">
        <v>43</v>
      </c>
      <c r="AZ1405" s="1">
        <v>31</v>
      </c>
      <c r="BA1405" s="1">
        <v>41</v>
      </c>
      <c r="BB1405" s="1">
        <v>24</v>
      </c>
      <c r="BC1405" s="1">
        <v>6</v>
      </c>
      <c r="BD1405" s="1">
        <v>40.799999999999997</v>
      </c>
      <c r="BE1405" s="1">
        <f t="shared" si="288"/>
        <v>43.528055555555554</v>
      </c>
      <c r="BF1405" s="6">
        <f t="shared" si="289"/>
        <v>24.111333333333334</v>
      </c>
      <c r="BG1405" s="1" t="s">
        <v>38</v>
      </c>
      <c r="BH1405" s="1"/>
      <c r="BI1405" s="1"/>
      <c r="BJ1405" s="7"/>
      <c r="BK1405" s="1"/>
      <c r="BL1405" s="7"/>
      <c r="BM1405" s="1"/>
      <c r="BN1405" s="1"/>
      <c r="BO1405" s="1"/>
      <c r="BP1405" s="1"/>
      <c r="BQ1405" s="1"/>
      <c r="BR1405" s="1"/>
      <c r="BS1405" s="1"/>
      <c r="BT1405" s="533"/>
      <c r="BU1405" s="533"/>
      <c r="BV1405" s="533"/>
      <c r="BW1405" s="533"/>
      <c r="BX1405" s="533"/>
      <c r="BY1405" s="533"/>
      <c r="BZ1405" s="533"/>
      <c r="CA1405" s="533"/>
      <c r="CB1405" s="533"/>
      <c r="CC1405" s="533"/>
      <c r="CD1405" s="533"/>
      <c r="CE1405" s="533"/>
      <c r="CF1405" s="533"/>
      <c r="CG1405" s="533"/>
      <c r="CH1405" s="533"/>
      <c r="CI1405" s="533"/>
      <c r="CJ1405" s="533"/>
      <c r="CK1405" s="533"/>
      <c r="CL1405" s="533"/>
      <c r="CM1405" s="533"/>
      <c r="CN1405" s="533"/>
      <c r="CO1405" s="533"/>
      <c r="CP1405" s="533"/>
      <c r="CQ1405" s="533"/>
      <c r="CR1405" s="533"/>
      <c r="CS1405" s="533"/>
      <c r="CT1405" s="533"/>
      <c r="CU1405" s="533"/>
      <c r="CV1405" s="533"/>
      <c r="CW1405" s="533"/>
      <c r="CX1405" s="533"/>
      <c r="CY1405" s="533"/>
      <c r="CZ1405" s="533"/>
      <c r="DA1405" s="533"/>
      <c r="DB1405" s="533"/>
      <c r="DC1405" s="533"/>
      <c r="DD1405" s="533"/>
      <c r="DE1405" s="533"/>
      <c r="DF1405" s="533"/>
      <c r="DG1405" s="533"/>
      <c r="DH1405" s="533"/>
      <c r="DI1405" s="533"/>
      <c r="DJ1405" s="533"/>
      <c r="DK1405" s="533"/>
      <c r="DL1405" s="533"/>
      <c r="DM1405" s="533"/>
      <c r="DN1405" s="533"/>
      <c r="DO1405" s="533"/>
      <c r="DP1405" s="533"/>
      <c r="DQ1405" s="533"/>
      <c r="DR1405" s="533"/>
      <c r="DS1405" s="533"/>
      <c r="DT1405" s="533"/>
      <c r="DU1405" s="533"/>
      <c r="DV1405" s="533"/>
      <c r="DW1405" s="533"/>
      <c r="DX1405" s="533"/>
      <c r="DY1405" s="533"/>
      <c r="DZ1405" s="533"/>
      <c r="EA1405" s="533"/>
      <c r="EB1405" s="533"/>
      <c r="EC1405" s="533"/>
      <c r="ED1405" s="533"/>
      <c r="EE1405" s="533"/>
      <c r="EF1405" s="533"/>
      <c r="EG1405" s="533"/>
      <c r="EH1405" s="533"/>
      <c r="EI1405" s="533"/>
      <c r="EJ1405" s="533"/>
      <c r="EK1405" s="533"/>
      <c r="EL1405" s="533"/>
      <c r="EM1405" s="533"/>
      <c r="EN1405" s="533"/>
      <c r="EO1405" s="533"/>
      <c r="EP1405" s="533"/>
      <c r="EQ1405" s="533"/>
      <c r="ER1405" s="533"/>
      <c r="ES1405" s="533"/>
      <c r="ET1405" s="533"/>
      <c r="EU1405" s="533"/>
      <c r="EV1405" s="533"/>
      <c r="EW1405" s="533"/>
      <c r="EX1405" s="533"/>
      <c r="EY1405" s="533"/>
      <c r="EZ1405" s="533"/>
      <c r="FA1405" s="533"/>
      <c r="FB1405" s="533"/>
      <c r="FC1405" s="533"/>
      <c r="FD1405" s="533"/>
      <c r="FE1405" s="533"/>
      <c r="FF1405" s="533"/>
      <c r="FG1405" s="533"/>
      <c r="FH1405" s="533"/>
      <c r="FI1405" s="533"/>
      <c r="FJ1405" s="533"/>
      <c r="FK1405" s="533"/>
      <c r="FL1405" s="533"/>
      <c r="FM1405" s="533"/>
      <c r="FN1405" s="533"/>
      <c r="FO1405" s="533"/>
      <c r="FP1405" s="533"/>
      <c r="FQ1405" s="533"/>
      <c r="FR1405" s="533"/>
      <c r="FS1405" s="533"/>
      <c r="FT1405" s="533"/>
      <c r="FU1405" s="533"/>
      <c r="FV1405" s="533"/>
      <c r="FW1405" s="533"/>
      <c r="FX1405" s="533"/>
      <c r="FY1405" s="533"/>
      <c r="FZ1405" s="533"/>
      <c r="GA1405" s="533"/>
      <c r="GB1405" s="533"/>
      <c r="GC1405" s="533"/>
      <c r="GD1405" s="533"/>
      <c r="GE1405" s="533"/>
      <c r="GF1405" s="533"/>
      <c r="GG1405" s="533"/>
      <c r="GH1405" s="533"/>
      <c r="GI1405" s="533"/>
      <c r="GJ1405" s="533"/>
      <c r="GK1405" s="533"/>
      <c r="GL1405" s="533"/>
      <c r="GM1405" s="533"/>
      <c r="GN1405" s="533"/>
      <c r="GO1405" s="533"/>
      <c r="GP1405" s="533"/>
      <c r="GQ1405" s="533"/>
      <c r="GR1405" s="533"/>
      <c r="GS1405" s="533"/>
      <c r="GT1405" s="533"/>
      <c r="GU1405" s="533"/>
      <c r="GV1405" s="533"/>
      <c r="GW1405" s="533"/>
      <c r="GX1405" s="533"/>
      <c r="GY1405" s="533"/>
      <c r="GZ1405" s="533"/>
      <c r="HA1405" s="533"/>
      <c r="HB1405" s="533"/>
      <c r="HC1405" s="533"/>
      <c r="HD1405" s="533"/>
      <c r="HE1405" s="533"/>
      <c r="HF1405" s="533"/>
      <c r="HG1405" s="533"/>
      <c r="HH1405" s="533"/>
      <c r="HI1405" s="533"/>
      <c r="HJ1405" s="533"/>
      <c r="HK1405" s="533"/>
      <c r="HL1405" s="533"/>
      <c r="HM1405" s="533"/>
      <c r="HN1405" s="533"/>
      <c r="HO1405" s="533"/>
      <c r="HP1405" s="533"/>
      <c r="HQ1405" s="533"/>
      <c r="HR1405" s="533"/>
      <c r="HS1405" s="533"/>
      <c r="HT1405" s="533"/>
      <c r="HU1405" s="533"/>
      <c r="HV1405" s="533"/>
      <c r="HW1405" s="533"/>
      <c r="HX1405" s="533"/>
      <c r="HY1405" s="533"/>
      <c r="HZ1405" s="533"/>
      <c r="IA1405" s="533"/>
      <c r="IB1405" s="533"/>
      <c r="IC1405" s="533"/>
      <c r="ID1405" s="533"/>
      <c r="IE1405" s="533"/>
      <c r="IF1405" s="533"/>
      <c r="IG1405" s="533"/>
      <c r="IH1405" s="533"/>
      <c r="II1405" s="533"/>
      <c r="IJ1405" s="533"/>
      <c r="IK1405" s="533"/>
      <c r="IL1405" s="533"/>
      <c r="IM1405" s="533"/>
      <c r="IN1405" s="533"/>
      <c r="IO1405" s="533"/>
      <c r="IP1405" s="533"/>
      <c r="IQ1405" s="533"/>
      <c r="IR1405" s="533"/>
      <c r="IS1405" s="533"/>
      <c r="IT1405" s="533"/>
      <c r="IU1405" s="533"/>
      <c r="IV1405" s="533"/>
      <c r="IW1405" s="533"/>
      <c r="IX1405" s="533"/>
      <c r="IY1405" s="533"/>
      <c r="IZ1405" s="533"/>
      <c r="JA1405" s="533"/>
      <c r="JB1405" s="533"/>
      <c r="JC1405" s="533"/>
      <c r="JD1405" s="533"/>
      <c r="JE1405" s="533"/>
      <c r="JF1405" s="533"/>
      <c r="JG1405" s="533"/>
      <c r="JH1405" s="533"/>
    </row>
    <row r="1406" spans="1:268" s="3" customFormat="1" ht="54.75" customHeight="1" thickBot="1" x14ac:dyDescent="0.3">
      <c r="A1406" s="178"/>
      <c r="B1406" s="178" t="s">
        <v>8965</v>
      </c>
      <c r="C1406" s="178">
        <v>11120105</v>
      </c>
      <c r="D1406" s="179">
        <v>43951</v>
      </c>
      <c r="E1406" s="179">
        <v>43951</v>
      </c>
      <c r="F1406" s="179">
        <v>45777</v>
      </c>
      <c r="G1406" s="178"/>
      <c r="H1406" s="179" t="s">
        <v>8966</v>
      </c>
      <c r="I1406" s="178"/>
      <c r="J1406" s="178" t="s">
        <v>8967</v>
      </c>
      <c r="K1406" s="178" t="s">
        <v>55</v>
      </c>
      <c r="L1406" s="178" t="s">
        <v>8968</v>
      </c>
      <c r="M1406" s="178" t="s">
        <v>112</v>
      </c>
      <c r="N1406" s="178" t="s">
        <v>112</v>
      </c>
      <c r="O1406" s="178" t="s">
        <v>76</v>
      </c>
      <c r="P1406" s="180" t="s">
        <v>8969</v>
      </c>
      <c r="Q1406" s="178" t="s">
        <v>8970</v>
      </c>
      <c r="R1406" s="178" t="s">
        <v>112</v>
      </c>
      <c r="S1406" s="178" t="s">
        <v>112</v>
      </c>
      <c r="T1406" s="178" t="s">
        <v>76</v>
      </c>
      <c r="U1406" s="180" t="s">
        <v>8969</v>
      </c>
      <c r="V1406" s="178" t="s">
        <v>8970</v>
      </c>
      <c r="W1406" s="178" t="s">
        <v>8732</v>
      </c>
      <c r="X1406" s="178"/>
      <c r="Y1406" s="178"/>
      <c r="Z1406" s="181" t="s">
        <v>1311</v>
      </c>
      <c r="AA1406" s="178" t="s">
        <v>7848</v>
      </c>
      <c r="AB1406" s="178"/>
      <c r="AC1406" s="178"/>
      <c r="AD1406" s="178"/>
      <c r="AE1406" s="178"/>
      <c r="AF1406" s="178"/>
      <c r="AG1406" s="178"/>
      <c r="AH1406" s="178"/>
      <c r="AI1406" s="178"/>
      <c r="AJ1406" s="178"/>
      <c r="AK1406" s="178"/>
      <c r="AL1406" s="178"/>
      <c r="AM1406" s="178"/>
      <c r="AN1406" s="178"/>
      <c r="AO1406" s="178"/>
      <c r="AP1406" s="178"/>
      <c r="AQ1406" s="178"/>
      <c r="AR1406" s="178"/>
      <c r="AS1406" s="178" t="s">
        <v>457</v>
      </c>
      <c r="AT1406" s="178" t="s">
        <v>8975</v>
      </c>
      <c r="AU1406" s="178" t="s">
        <v>8976</v>
      </c>
      <c r="AV1406" s="178"/>
      <c r="AW1406" s="178" t="s">
        <v>8973</v>
      </c>
      <c r="AX1406" s="178" t="s">
        <v>8974</v>
      </c>
      <c r="AY1406" s="178">
        <v>43</v>
      </c>
      <c r="AZ1406" s="178">
        <v>31</v>
      </c>
      <c r="BA1406" s="178">
        <v>41</v>
      </c>
      <c r="BB1406" s="178">
        <v>24</v>
      </c>
      <c r="BC1406" s="178">
        <v>6</v>
      </c>
      <c r="BD1406" s="178">
        <v>40.799999999999997</v>
      </c>
      <c r="BE1406" s="178">
        <f t="shared" ref="BE1406:BE1417" si="290">AY1406+AZ1406/60+BA1406/3600</f>
        <v>43.528055555555554</v>
      </c>
      <c r="BF1406" s="180">
        <f t="shared" ref="BF1406:BF1417" si="291">BB1406+BC1406/60+BD1406/3600</f>
        <v>24.111333333333334</v>
      </c>
      <c r="BG1406" s="178" t="s">
        <v>38</v>
      </c>
      <c r="BH1406" s="178"/>
      <c r="BI1406" s="178"/>
      <c r="BJ1406" s="179"/>
      <c r="BK1406" s="178"/>
      <c r="BL1406" s="179"/>
      <c r="BM1406" s="178"/>
      <c r="BN1406" s="178"/>
      <c r="BO1406" s="178"/>
      <c r="BP1406" s="178"/>
      <c r="BQ1406" s="178"/>
      <c r="BR1406" s="178"/>
      <c r="BS1406" s="178"/>
      <c r="BT1406" s="533"/>
      <c r="BU1406" s="533"/>
      <c r="BV1406" s="533"/>
      <c r="BW1406" s="533"/>
      <c r="BX1406" s="533"/>
      <c r="BY1406" s="533"/>
      <c r="BZ1406" s="533"/>
      <c r="CA1406" s="533"/>
      <c r="CB1406" s="533"/>
      <c r="CC1406" s="533"/>
      <c r="CD1406" s="533"/>
      <c r="CE1406" s="533"/>
      <c r="CF1406" s="533"/>
      <c r="CG1406" s="533"/>
      <c r="CH1406" s="533"/>
      <c r="CI1406" s="533"/>
      <c r="CJ1406" s="533"/>
      <c r="CK1406" s="533"/>
      <c r="CL1406" s="533"/>
      <c r="CM1406" s="533"/>
      <c r="CN1406" s="533"/>
      <c r="CO1406" s="533"/>
      <c r="CP1406" s="533"/>
      <c r="CQ1406" s="533"/>
      <c r="CR1406" s="533"/>
      <c r="CS1406" s="533"/>
      <c r="CT1406" s="533"/>
      <c r="CU1406" s="533"/>
      <c r="CV1406" s="533"/>
      <c r="CW1406" s="533"/>
      <c r="CX1406" s="533"/>
      <c r="CY1406" s="533"/>
      <c r="CZ1406" s="533"/>
      <c r="DA1406" s="533"/>
      <c r="DB1406" s="533"/>
      <c r="DC1406" s="533"/>
      <c r="DD1406" s="533"/>
      <c r="DE1406" s="533"/>
      <c r="DF1406" s="533"/>
      <c r="DG1406" s="533"/>
      <c r="DH1406" s="533"/>
      <c r="DI1406" s="533"/>
      <c r="DJ1406" s="533"/>
      <c r="DK1406" s="533"/>
      <c r="DL1406" s="533"/>
      <c r="DM1406" s="533"/>
      <c r="DN1406" s="533"/>
      <c r="DO1406" s="533"/>
      <c r="DP1406" s="533"/>
      <c r="DQ1406" s="533"/>
      <c r="DR1406" s="533"/>
      <c r="DS1406" s="533"/>
      <c r="DT1406" s="533"/>
      <c r="DU1406" s="533"/>
      <c r="DV1406" s="533"/>
      <c r="DW1406" s="533"/>
      <c r="DX1406" s="533"/>
      <c r="DY1406" s="533"/>
      <c r="DZ1406" s="533"/>
      <c r="EA1406" s="533"/>
      <c r="EB1406" s="533"/>
      <c r="EC1406" s="533"/>
      <c r="ED1406" s="533"/>
      <c r="EE1406" s="533"/>
      <c r="EF1406" s="533"/>
      <c r="EG1406" s="533"/>
      <c r="EH1406" s="533"/>
      <c r="EI1406" s="533"/>
      <c r="EJ1406" s="533"/>
      <c r="EK1406" s="533"/>
      <c r="EL1406" s="533"/>
      <c r="EM1406" s="533"/>
      <c r="EN1406" s="533"/>
      <c r="EO1406" s="533"/>
      <c r="EP1406" s="533"/>
      <c r="EQ1406" s="533"/>
      <c r="ER1406" s="533"/>
      <c r="ES1406" s="533"/>
      <c r="ET1406" s="533"/>
      <c r="EU1406" s="533"/>
      <c r="EV1406" s="533"/>
      <c r="EW1406" s="533"/>
      <c r="EX1406" s="533"/>
      <c r="EY1406" s="533"/>
      <c r="EZ1406" s="533"/>
      <c r="FA1406" s="533"/>
      <c r="FB1406" s="533"/>
      <c r="FC1406" s="533"/>
      <c r="FD1406" s="533"/>
      <c r="FE1406" s="533"/>
      <c r="FF1406" s="533"/>
      <c r="FG1406" s="533"/>
      <c r="FH1406" s="533"/>
      <c r="FI1406" s="533"/>
      <c r="FJ1406" s="533"/>
      <c r="FK1406" s="533"/>
      <c r="FL1406" s="533"/>
      <c r="FM1406" s="533"/>
      <c r="FN1406" s="533"/>
      <c r="FO1406" s="533"/>
      <c r="FP1406" s="533"/>
      <c r="FQ1406" s="533"/>
      <c r="FR1406" s="533"/>
      <c r="FS1406" s="533"/>
      <c r="FT1406" s="533"/>
      <c r="FU1406" s="533"/>
      <c r="FV1406" s="533"/>
      <c r="FW1406" s="533"/>
      <c r="FX1406" s="533"/>
      <c r="FY1406" s="533"/>
      <c r="FZ1406" s="533"/>
      <c r="GA1406" s="533"/>
      <c r="GB1406" s="533"/>
      <c r="GC1406" s="533"/>
      <c r="GD1406" s="533"/>
      <c r="GE1406" s="533"/>
      <c r="GF1406" s="533"/>
      <c r="GG1406" s="533"/>
      <c r="GH1406" s="533"/>
      <c r="GI1406" s="533"/>
      <c r="GJ1406" s="533"/>
      <c r="GK1406" s="533"/>
      <c r="GL1406" s="533"/>
      <c r="GM1406" s="533"/>
      <c r="GN1406" s="533"/>
      <c r="GO1406" s="533"/>
      <c r="GP1406" s="533"/>
      <c r="GQ1406" s="533"/>
      <c r="GR1406" s="533"/>
      <c r="GS1406" s="533"/>
      <c r="GT1406" s="533"/>
      <c r="GU1406" s="533"/>
      <c r="GV1406" s="533"/>
      <c r="GW1406" s="533"/>
      <c r="GX1406" s="533"/>
      <c r="GY1406" s="533"/>
      <c r="GZ1406" s="533"/>
      <c r="HA1406" s="533"/>
      <c r="HB1406" s="533"/>
      <c r="HC1406" s="533"/>
      <c r="HD1406" s="533"/>
      <c r="HE1406" s="533"/>
      <c r="HF1406" s="533"/>
      <c r="HG1406" s="533"/>
      <c r="HH1406" s="533"/>
      <c r="HI1406" s="533"/>
      <c r="HJ1406" s="533"/>
      <c r="HK1406" s="533"/>
      <c r="HL1406" s="533"/>
      <c r="HM1406" s="533"/>
      <c r="HN1406" s="533"/>
      <c r="HO1406" s="533"/>
      <c r="HP1406" s="533"/>
      <c r="HQ1406" s="533"/>
      <c r="HR1406" s="533"/>
      <c r="HS1406" s="533"/>
      <c r="HT1406" s="533"/>
      <c r="HU1406" s="533"/>
      <c r="HV1406" s="533"/>
      <c r="HW1406" s="533"/>
      <c r="HX1406" s="533"/>
      <c r="HY1406" s="533"/>
      <c r="HZ1406" s="533"/>
      <c r="IA1406" s="533"/>
      <c r="IB1406" s="533"/>
      <c r="IC1406" s="533"/>
      <c r="ID1406" s="533"/>
      <c r="IE1406" s="533"/>
      <c r="IF1406" s="533"/>
      <c r="IG1406" s="533"/>
      <c r="IH1406" s="533"/>
      <c r="II1406" s="533"/>
      <c r="IJ1406" s="533"/>
      <c r="IK1406" s="533"/>
      <c r="IL1406" s="533"/>
      <c r="IM1406" s="533"/>
      <c r="IN1406" s="533"/>
      <c r="IO1406" s="533"/>
      <c r="IP1406" s="533"/>
      <c r="IQ1406" s="533"/>
      <c r="IR1406" s="533"/>
      <c r="IS1406" s="533"/>
      <c r="IT1406" s="533"/>
      <c r="IU1406" s="533"/>
      <c r="IV1406" s="533"/>
      <c r="IW1406" s="533"/>
      <c r="IX1406" s="533"/>
      <c r="IY1406" s="533"/>
      <c r="IZ1406" s="533"/>
      <c r="JA1406" s="533"/>
      <c r="JB1406" s="533"/>
      <c r="JC1406" s="533"/>
      <c r="JD1406" s="533"/>
      <c r="JE1406" s="533"/>
      <c r="JF1406" s="533"/>
      <c r="JG1406" s="533"/>
      <c r="JH1406" s="533"/>
    </row>
    <row r="1407" spans="1:268" s="3" customFormat="1" ht="54.75" customHeight="1" thickBot="1" x14ac:dyDescent="0.3">
      <c r="A1407" s="178" t="s">
        <v>3392</v>
      </c>
      <c r="B1407" s="178" t="s">
        <v>8977</v>
      </c>
      <c r="C1407" s="178">
        <v>11160156</v>
      </c>
      <c r="D1407" s="179">
        <v>43972</v>
      </c>
      <c r="E1407" s="179">
        <v>43972</v>
      </c>
      <c r="F1407" s="179">
        <v>45461</v>
      </c>
      <c r="G1407" s="178"/>
      <c r="H1407" s="179" t="s">
        <v>8978</v>
      </c>
      <c r="I1407" s="178"/>
      <c r="J1407" s="178" t="s">
        <v>8085</v>
      </c>
      <c r="K1407" s="178" t="s">
        <v>95</v>
      </c>
      <c r="L1407" s="178" t="s">
        <v>8979</v>
      </c>
      <c r="M1407" s="178" t="s">
        <v>258</v>
      </c>
      <c r="N1407" s="178" t="s">
        <v>101</v>
      </c>
      <c r="O1407" s="178" t="s">
        <v>92</v>
      </c>
      <c r="P1407" s="180" t="s">
        <v>8745</v>
      </c>
      <c r="Q1407" s="178" t="s">
        <v>8980</v>
      </c>
      <c r="R1407" s="178" t="s">
        <v>258</v>
      </c>
      <c r="S1407" s="178" t="s">
        <v>101</v>
      </c>
      <c r="T1407" s="178" t="s">
        <v>92</v>
      </c>
      <c r="U1407" s="180" t="s">
        <v>8745</v>
      </c>
      <c r="V1407" s="178" t="s">
        <v>8981</v>
      </c>
      <c r="W1407" s="178" t="s">
        <v>1672</v>
      </c>
      <c r="X1407" s="178"/>
      <c r="Y1407" s="178"/>
      <c r="Z1407" s="181" t="s">
        <v>468</v>
      </c>
      <c r="AA1407" s="178" t="s">
        <v>360</v>
      </c>
      <c r="AB1407" s="178">
        <v>179.82</v>
      </c>
      <c r="AC1407" s="178">
        <v>17.920000000000002</v>
      </c>
      <c r="AD1407" s="178">
        <v>566486</v>
      </c>
      <c r="AE1407" s="178"/>
      <c r="AF1407" s="178"/>
      <c r="AG1407" s="178"/>
      <c r="AH1407" s="178"/>
      <c r="AI1407" s="178"/>
      <c r="AJ1407" s="178"/>
      <c r="AK1407" s="178"/>
      <c r="AL1407" s="178">
        <v>566486</v>
      </c>
      <c r="AM1407" s="178"/>
      <c r="AN1407" s="178"/>
      <c r="AO1407" s="178">
        <v>25</v>
      </c>
      <c r="AP1407" s="178">
        <v>0.8</v>
      </c>
      <c r="AQ1407" s="178" t="s">
        <v>47</v>
      </c>
      <c r="AR1407" s="178" t="s">
        <v>8982</v>
      </c>
      <c r="AS1407" s="178" t="s">
        <v>468</v>
      </c>
      <c r="AT1407" s="178"/>
      <c r="AU1407" s="178"/>
      <c r="AV1407" s="178">
        <v>498.92</v>
      </c>
      <c r="AW1407" s="178" t="s">
        <v>8983</v>
      </c>
      <c r="AX1407" s="178" t="s">
        <v>8984</v>
      </c>
      <c r="AY1407" s="178">
        <v>43</v>
      </c>
      <c r="AZ1407" s="178">
        <v>15</v>
      </c>
      <c r="BA1407" s="178">
        <v>37.56</v>
      </c>
      <c r="BB1407" s="178">
        <v>22</v>
      </c>
      <c r="BC1407" s="178">
        <v>56</v>
      </c>
      <c r="BD1407" s="178">
        <v>43.39</v>
      </c>
      <c r="BE1407" s="178">
        <f t="shared" si="290"/>
        <v>43.260433333333332</v>
      </c>
      <c r="BF1407" s="180">
        <f t="shared" si="291"/>
        <v>22.945386111111112</v>
      </c>
      <c r="BG1407" s="178" t="s">
        <v>38</v>
      </c>
      <c r="BH1407" s="178"/>
      <c r="BI1407" s="178"/>
      <c r="BJ1407" s="179"/>
      <c r="BK1407" s="178"/>
      <c r="BL1407" s="179"/>
      <c r="BM1407" s="178"/>
      <c r="BN1407" s="178"/>
      <c r="BO1407" s="178"/>
      <c r="BP1407" s="178"/>
      <c r="BQ1407" s="178"/>
      <c r="BR1407" s="178"/>
      <c r="BS1407" s="178"/>
      <c r="BT1407" s="533"/>
      <c r="BU1407" s="533"/>
      <c r="BV1407" s="533"/>
      <c r="BW1407" s="533"/>
      <c r="BX1407" s="533"/>
      <c r="BY1407" s="533"/>
      <c r="BZ1407" s="533"/>
      <c r="CA1407" s="533"/>
      <c r="CB1407" s="533"/>
      <c r="CC1407" s="533"/>
      <c r="CD1407" s="533"/>
      <c r="CE1407" s="533"/>
      <c r="CF1407" s="533"/>
      <c r="CG1407" s="533"/>
      <c r="CH1407" s="533"/>
      <c r="CI1407" s="533"/>
      <c r="CJ1407" s="533"/>
      <c r="CK1407" s="533"/>
      <c r="CL1407" s="533"/>
      <c r="CM1407" s="533"/>
      <c r="CN1407" s="533"/>
      <c r="CO1407" s="533"/>
      <c r="CP1407" s="533"/>
      <c r="CQ1407" s="533"/>
      <c r="CR1407" s="533"/>
      <c r="CS1407" s="533"/>
      <c r="CT1407" s="533"/>
      <c r="CU1407" s="533"/>
      <c r="CV1407" s="533"/>
      <c r="CW1407" s="533"/>
      <c r="CX1407" s="533"/>
      <c r="CY1407" s="533"/>
      <c r="CZ1407" s="533"/>
      <c r="DA1407" s="533"/>
      <c r="DB1407" s="533"/>
      <c r="DC1407" s="533"/>
      <c r="DD1407" s="533"/>
      <c r="DE1407" s="533"/>
      <c r="DF1407" s="533"/>
      <c r="DG1407" s="533"/>
      <c r="DH1407" s="533"/>
      <c r="DI1407" s="533"/>
      <c r="DJ1407" s="533"/>
      <c r="DK1407" s="533"/>
      <c r="DL1407" s="533"/>
      <c r="DM1407" s="533"/>
      <c r="DN1407" s="533"/>
      <c r="DO1407" s="533"/>
      <c r="DP1407" s="533"/>
      <c r="DQ1407" s="533"/>
      <c r="DR1407" s="533"/>
      <c r="DS1407" s="533"/>
      <c r="DT1407" s="533"/>
      <c r="DU1407" s="533"/>
      <c r="DV1407" s="533"/>
      <c r="DW1407" s="533"/>
      <c r="DX1407" s="533"/>
      <c r="DY1407" s="533"/>
      <c r="DZ1407" s="533"/>
      <c r="EA1407" s="533"/>
      <c r="EB1407" s="533"/>
      <c r="EC1407" s="533"/>
      <c r="ED1407" s="533"/>
      <c r="EE1407" s="533"/>
      <c r="EF1407" s="533"/>
      <c r="EG1407" s="533"/>
      <c r="EH1407" s="533"/>
      <c r="EI1407" s="533"/>
      <c r="EJ1407" s="533"/>
      <c r="EK1407" s="533"/>
      <c r="EL1407" s="533"/>
      <c r="EM1407" s="533"/>
      <c r="EN1407" s="533"/>
      <c r="EO1407" s="533"/>
      <c r="EP1407" s="533"/>
      <c r="EQ1407" s="533"/>
      <c r="ER1407" s="533"/>
      <c r="ES1407" s="533"/>
      <c r="ET1407" s="533"/>
      <c r="EU1407" s="533"/>
      <c r="EV1407" s="533"/>
      <c r="EW1407" s="533"/>
      <c r="EX1407" s="533"/>
      <c r="EY1407" s="533"/>
      <c r="EZ1407" s="533"/>
      <c r="FA1407" s="533"/>
      <c r="FB1407" s="533"/>
      <c r="FC1407" s="533"/>
      <c r="FD1407" s="533"/>
      <c r="FE1407" s="533"/>
      <c r="FF1407" s="533"/>
      <c r="FG1407" s="533"/>
      <c r="FH1407" s="533"/>
      <c r="FI1407" s="533"/>
      <c r="FJ1407" s="533"/>
      <c r="FK1407" s="533"/>
      <c r="FL1407" s="533"/>
      <c r="FM1407" s="533"/>
      <c r="FN1407" s="533"/>
      <c r="FO1407" s="533"/>
      <c r="FP1407" s="533"/>
      <c r="FQ1407" s="533"/>
      <c r="FR1407" s="533"/>
      <c r="FS1407" s="533"/>
      <c r="FT1407" s="533"/>
      <c r="FU1407" s="533"/>
      <c r="FV1407" s="533"/>
      <c r="FW1407" s="533"/>
      <c r="FX1407" s="533"/>
      <c r="FY1407" s="533"/>
      <c r="FZ1407" s="533"/>
      <c r="GA1407" s="533"/>
      <c r="GB1407" s="533"/>
      <c r="GC1407" s="533"/>
      <c r="GD1407" s="533"/>
      <c r="GE1407" s="533"/>
      <c r="GF1407" s="533"/>
      <c r="GG1407" s="533"/>
      <c r="GH1407" s="533"/>
      <c r="GI1407" s="533"/>
      <c r="GJ1407" s="533"/>
      <c r="GK1407" s="533"/>
      <c r="GL1407" s="533"/>
      <c r="GM1407" s="533"/>
      <c r="GN1407" s="533"/>
      <c r="GO1407" s="533"/>
      <c r="GP1407" s="533"/>
      <c r="GQ1407" s="533"/>
      <c r="GR1407" s="533"/>
      <c r="GS1407" s="533"/>
      <c r="GT1407" s="533"/>
      <c r="GU1407" s="533"/>
      <c r="GV1407" s="533"/>
      <c r="GW1407" s="533"/>
      <c r="GX1407" s="533"/>
      <c r="GY1407" s="533"/>
      <c r="GZ1407" s="533"/>
      <c r="HA1407" s="533"/>
      <c r="HB1407" s="533"/>
      <c r="HC1407" s="533"/>
      <c r="HD1407" s="533"/>
      <c r="HE1407" s="533"/>
      <c r="HF1407" s="533"/>
      <c r="HG1407" s="533"/>
      <c r="HH1407" s="533"/>
      <c r="HI1407" s="533"/>
      <c r="HJ1407" s="533"/>
      <c r="HK1407" s="533"/>
      <c r="HL1407" s="533"/>
      <c r="HM1407" s="533"/>
      <c r="HN1407" s="533"/>
      <c r="HO1407" s="533"/>
      <c r="HP1407" s="533"/>
      <c r="HQ1407" s="533"/>
      <c r="HR1407" s="533"/>
      <c r="HS1407" s="533"/>
      <c r="HT1407" s="533"/>
      <c r="HU1407" s="533"/>
      <c r="HV1407" s="533"/>
      <c r="HW1407" s="533"/>
      <c r="HX1407" s="533"/>
      <c r="HY1407" s="533"/>
      <c r="HZ1407" s="533"/>
      <c r="IA1407" s="533"/>
      <c r="IB1407" s="533"/>
      <c r="IC1407" s="533"/>
      <c r="ID1407" s="533"/>
      <c r="IE1407" s="533"/>
      <c r="IF1407" s="533"/>
      <c r="IG1407" s="533"/>
      <c r="IH1407" s="533"/>
      <c r="II1407" s="533"/>
      <c r="IJ1407" s="533"/>
      <c r="IK1407" s="533"/>
      <c r="IL1407" s="533"/>
      <c r="IM1407" s="533"/>
      <c r="IN1407" s="533"/>
      <c r="IO1407" s="533"/>
      <c r="IP1407" s="533"/>
      <c r="IQ1407" s="533"/>
      <c r="IR1407" s="533"/>
      <c r="IS1407" s="533"/>
      <c r="IT1407" s="533"/>
      <c r="IU1407" s="533"/>
      <c r="IV1407" s="533"/>
      <c r="IW1407" s="533"/>
      <c r="IX1407" s="533"/>
      <c r="IY1407" s="533"/>
      <c r="IZ1407" s="533"/>
      <c r="JA1407" s="533"/>
      <c r="JB1407" s="533"/>
      <c r="JC1407" s="533"/>
      <c r="JD1407" s="533"/>
      <c r="JE1407" s="533"/>
      <c r="JF1407" s="533"/>
      <c r="JG1407" s="533"/>
      <c r="JH1407" s="533"/>
    </row>
    <row r="1408" spans="1:268" s="3" customFormat="1" ht="54.75" customHeight="1" x14ac:dyDescent="0.25">
      <c r="A1408" s="1" t="s">
        <v>3392</v>
      </c>
      <c r="B1408" s="1" t="s">
        <v>8834</v>
      </c>
      <c r="C1408" s="1">
        <v>11730017</v>
      </c>
      <c r="D1408" s="7">
        <v>43978</v>
      </c>
      <c r="E1408" s="7">
        <v>43978</v>
      </c>
      <c r="F1408" s="7">
        <v>45804</v>
      </c>
      <c r="G1408" s="1"/>
      <c r="H1408" s="7" t="s">
        <v>8985</v>
      </c>
      <c r="I1408" s="1"/>
      <c r="J1408" s="1" t="s">
        <v>8836</v>
      </c>
      <c r="K1408" s="1" t="s">
        <v>55</v>
      </c>
      <c r="L1408" s="1" t="s">
        <v>8986</v>
      </c>
      <c r="M1408" s="1" t="s">
        <v>52</v>
      </c>
      <c r="N1408" s="1" t="s">
        <v>61</v>
      </c>
      <c r="O1408" s="1" t="s">
        <v>52</v>
      </c>
      <c r="P1408" s="6" t="s">
        <v>306</v>
      </c>
      <c r="Q1408" s="1" t="s">
        <v>8987</v>
      </c>
      <c r="R1408" s="1" t="s">
        <v>8839</v>
      </c>
      <c r="S1408" s="1" t="s">
        <v>61</v>
      </c>
      <c r="T1408" s="1" t="s">
        <v>52</v>
      </c>
      <c r="U1408" s="6" t="s">
        <v>8988</v>
      </c>
      <c r="V1408" s="1" t="s">
        <v>8989</v>
      </c>
      <c r="W1408" s="1" t="s">
        <v>8993</v>
      </c>
      <c r="X1408" s="1"/>
      <c r="Y1408" s="1"/>
      <c r="Z1408" s="9" t="s">
        <v>1311</v>
      </c>
      <c r="AA1408" s="1" t="s">
        <v>401</v>
      </c>
      <c r="AB1408" s="1"/>
      <c r="AC1408" s="1">
        <v>100</v>
      </c>
      <c r="AD1408" s="1">
        <v>3153600</v>
      </c>
      <c r="AE1408" s="1"/>
      <c r="AF1408" s="1"/>
      <c r="AG1408" s="1">
        <v>3153600</v>
      </c>
      <c r="AH1408" s="1"/>
      <c r="AI1408" s="1"/>
      <c r="AJ1408" s="1"/>
      <c r="AK1408" s="1"/>
      <c r="AL1408" s="1"/>
      <c r="AM1408" s="1"/>
      <c r="AN1408" s="1"/>
      <c r="AO1408" s="1"/>
      <c r="AP1408" s="1"/>
      <c r="AQ1408" s="1"/>
      <c r="AR1408" s="1"/>
      <c r="AS1408" s="1" t="s">
        <v>468</v>
      </c>
      <c r="AT1408" s="1"/>
      <c r="AU1408" s="1"/>
      <c r="AV1408" s="1">
        <v>515</v>
      </c>
      <c r="AW1408" s="1" t="s">
        <v>8991</v>
      </c>
      <c r="AX1408" s="1" t="s">
        <v>8992</v>
      </c>
      <c r="AY1408" s="1">
        <v>42</v>
      </c>
      <c r="AZ1408" s="1">
        <v>43</v>
      </c>
      <c r="BA1408" s="1">
        <v>20.399999999999999</v>
      </c>
      <c r="BB1408" s="1">
        <v>23</v>
      </c>
      <c r="BC1408" s="1">
        <v>28</v>
      </c>
      <c r="BD1408" s="1">
        <v>31.4</v>
      </c>
      <c r="BE1408" s="1">
        <f t="shared" si="290"/>
        <v>42.722333333333339</v>
      </c>
      <c r="BF1408" s="6">
        <f t="shared" si="291"/>
        <v>23.475388888888887</v>
      </c>
      <c r="BG1408" s="1" t="s">
        <v>38</v>
      </c>
      <c r="BH1408" s="1"/>
      <c r="BI1408" s="1"/>
      <c r="BJ1408" s="7"/>
      <c r="BK1408" s="1"/>
      <c r="BL1408" s="7"/>
      <c r="BM1408" s="1"/>
      <c r="BN1408" s="1"/>
      <c r="BO1408" s="1"/>
      <c r="BP1408" s="1"/>
      <c r="BQ1408" s="1"/>
      <c r="BR1408" s="1"/>
      <c r="BS1408" s="1"/>
      <c r="BT1408" s="533"/>
      <c r="BU1408" s="533"/>
      <c r="BV1408" s="533"/>
      <c r="BW1408" s="533"/>
      <c r="BX1408" s="533"/>
      <c r="BY1408" s="533"/>
      <c r="BZ1408" s="533"/>
      <c r="CA1408" s="533"/>
      <c r="CB1408" s="533"/>
      <c r="CC1408" s="533"/>
      <c r="CD1408" s="533"/>
      <c r="CE1408" s="533"/>
      <c r="CF1408" s="533"/>
      <c r="CG1408" s="533"/>
      <c r="CH1408" s="533"/>
      <c r="CI1408" s="533"/>
      <c r="CJ1408" s="533"/>
      <c r="CK1408" s="533"/>
      <c r="CL1408" s="533"/>
      <c r="CM1408" s="533"/>
      <c r="CN1408" s="533"/>
      <c r="CO1408" s="533"/>
      <c r="CP1408" s="533"/>
      <c r="CQ1408" s="533"/>
      <c r="CR1408" s="533"/>
      <c r="CS1408" s="533"/>
      <c r="CT1408" s="533"/>
      <c r="CU1408" s="533"/>
      <c r="CV1408" s="533"/>
      <c r="CW1408" s="533"/>
      <c r="CX1408" s="533"/>
      <c r="CY1408" s="533"/>
      <c r="CZ1408" s="533"/>
      <c r="DA1408" s="533"/>
      <c r="DB1408" s="533"/>
      <c r="DC1408" s="533"/>
      <c r="DD1408" s="533"/>
      <c r="DE1408" s="533"/>
      <c r="DF1408" s="533"/>
      <c r="DG1408" s="533"/>
      <c r="DH1408" s="533"/>
      <c r="DI1408" s="533"/>
      <c r="DJ1408" s="533"/>
      <c r="DK1408" s="533"/>
      <c r="DL1408" s="533"/>
      <c r="DM1408" s="533"/>
      <c r="DN1408" s="533"/>
      <c r="DO1408" s="533"/>
      <c r="DP1408" s="533"/>
      <c r="DQ1408" s="533"/>
      <c r="DR1408" s="533"/>
      <c r="DS1408" s="533"/>
      <c r="DT1408" s="533"/>
      <c r="DU1408" s="533"/>
      <c r="DV1408" s="533"/>
      <c r="DW1408" s="533"/>
      <c r="DX1408" s="533"/>
      <c r="DY1408" s="533"/>
      <c r="DZ1408" s="533"/>
      <c r="EA1408" s="533"/>
      <c r="EB1408" s="533"/>
      <c r="EC1408" s="533"/>
      <c r="ED1408" s="533"/>
      <c r="EE1408" s="533"/>
      <c r="EF1408" s="533"/>
      <c r="EG1408" s="533"/>
      <c r="EH1408" s="533"/>
      <c r="EI1408" s="533"/>
      <c r="EJ1408" s="533"/>
      <c r="EK1408" s="533"/>
      <c r="EL1408" s="533"/>
      <c r="EM1408" s="533"/>
      <c r="EN1408" s="533"/>
      <c r="EO1408" s="533"/>
      <c r="EP1408" s="533"/>
      <c r="EQ1408" s="533"/>
      <c r="ER1408" s="533"/>
      <c r="ES1408" s="533"/>
      <c r="ET1408" s="533"/>
      <c r="EU1408" s="533"/>
      <c r="EV1408" s="533"/>
      <c r="EW1408" s="533"/>
      <c r="EX1408" s="533"/>
      <c r="EY1408" s="533"/>
      <c r="EZ1408" s="533"/>
      <c r="FA1408" s="533"/>
      <c r="FB1408" s="533"/>
      <c r="FC1408" s="533"/>
      <c r="FD1408" s="533"/>
      <c r="FE1408" s="533"/>
      <c r="FF1408" s="533"/>
      <c r="FG1408" s="533"/>
      <c r="FH1408" s="533"/>
      <c r="FI1408" s="533"/>
      <c r="FJ1408" s="533"/>
      <c r="FK1408" s="533"/>
      <c r="FL1408" s="533"/>
      <c r="FM1408" s="533"/>
      <c r="FN1408" s="533"/>
      <c r="FO1408" s="533"/>
      <c r="FP1408" s="533"/>
      <c r="FQ1408" s="533"/>
      <c r="FR1408" s="533"/>
      <c r="FS1408" s="533"/>
      <c r="FT1408" s="533"/>
      <c r="FU1408" s="533"/>
      <c r="FV1408" s="533"/>
      <c r="FW1408" s="533"/>
      <c r="FX1408" s="533"/>
      <c r="FY1408" s="533"/>
      <c r="FZ1408" s="533"/>
      <c r="GA1408" s="533"/>
      <c r="GB1408" s="533"/>
      <c r="GC1408" s="533"/>
      <c r="GD1408" s="533"/>
      <c r="GE1408" s="533"/>
      <c r="GF1408" s="533"/>
      <c r="GG1408" s="533"/>
      <c r="GH1408" s="533"/>
      <c r="GI1408" s="533"/>
      <c r="GJ1408" s="533"/>
      <c r="GK1408" s="533"/>
      <c r="GL1408" s="533"/>
      <c r="GM1408" s="533"/>
      <c r="GN1408" s="533"/>
      <c r="GO1408" s="533"/>
      <c r="GP1408" s="533"/>
      <c r="GQ1408" s="533"/>
      <c r="GR1408" s="533"/>
      <c r="GS1408" s="533"/>
      <c r="GT1408" s="533"/>
      <c r="GU1408" s="533"/>
      <c r="GV1408" s="533"/>
      <c r="GW1408" s="533"/>
      <c r="GX1408" s="533"/>
      <c r="GY1408" s="533"/>
      <c r="GZ1408" s="533"/>
      <c r="HA1408" s="533"/>
      <c r="HB1408" s="533"/>
      <c r="HC1408" s="533"/>
      <c r="HD1408" s="533"/>
      <c r="HE1408" s="533"/>
      <c r="HF1408" s="533"/>
      <c r="HG1408" s="533"/>
      <c r="HH1408" s="533"/>
      <c r="HI1408" s="533"/>
      <c r="HJ1408" s="533"/>
      <c r="HK1408" s="533"/>
      <c r="HL1408" s="533"/>
      <c r="HM1408" s="533"/>
      <c r="HN1408" s="533"/>
      <c r="HO1408" s="533"/>
      <c r="HP1408" s="533"/>
      <c r="HQ1408" s="533"/>
      <c r="HR1408" s="533"/>
      <c r="HS1408" s="533"/>
      <c r="HT1408" s="533"/>
      <c r="HU1408" s="533"/>
      <c r="HV1408" s="533"/>
      <c r="HW1408" s="533"/>
      <c r="HX1408" s="533"/>
      <c r="HY1408" s="533"/>
      <c r="HZ1408" s="533"/>
      <c r="IA1408" s="533"/>
      <c r="IB1408" s="533"/>
      <c r="IC1408" s="533"/>
      <c r="ID1408" s="533"/>
      <c r="IE1408" s="533"/>
      <c r="IF1408" s="533"/>
      <c r="IG1408" s="533"/>
      <c r="IH1408" s="533"/>
      <c r="II1408" s="533"/>
      <c r="IJ1408" s="533"/>
      <c r="IK1408" s="533"/>
      <c r="IL1408" s="533"/>
      <c r="IM1408" s="533"/>
      <c r="IN1408" s="533"/>
      <c r="IO1408" s="533"/>
      <c r="IP1408" s="533"/>
      <c r="IQ1408" s="533"/>
      <c r="IR1408" s="533"/>
      <c r="IS1408" s="533"/>
      <c r="IT1408" s="533"/>
      <c r="IU1408" s="533"/>
      <c r="IV1408" s="533"/>
      <c r="IW1408" s="533"/>
      <c r="IX1408" s="533"/>
      <c r="IY1408" s="533"/>
      <c r="IZ1408" s="533"/>
      <c r="JA1408" s="533"/>
      <c r="JB1408" s="533"/>
      <c r="JC1408" s="533"/>
      <c r="JD1408" s="533"/>
      <c r="JE1408" s="533"/>
      <c r="JF1408" s="533"/>
      <c r="JG1408" s="533"/>
      <c r="JH1408" s="533"/>
    </row>
    <row r="1409" spans="1:268" s="3" customFormat="1" ht="54.75" customHeight="1" x14ac:dyDescent="0.25">
      <c r="A1409" s="1"/>
      <c r="B1409" s="1" t="s">
        <v>8834</v>
      </c>
      <c r="C1409" s="1">
        <v>11730017</v>
      </c>
      <c r="D1409" s="7">
        <v>43978</v>
      </c>
      <c r="E1409" s="7">
        <v>43978</v>
      </c>
      <c r="F1409" s="7">
        <v>45804</v>
      </c>
      <c r="G1409" s="1"/>
      <c r="H1409" s="7" t="s">
        <v>8985</v>
      </c>
      <c r="I1409" s="1"/>
      <c r="J1409" s="1" t="s">
        <v>8836</v>
      </c>
      <c r="K1409" s="1" t="s">
        <v>55</v>
      </c>
      <c r="L1409" s="1" t="s">
        <v>8986</v>
      </c>
      <c r="M1409" s="1" t="s">
        <v>52</v>
      </c>
      <c r="N1409" s="1" t="s">
        <v>61</v>
      </c>
      <c r="O1409" s="1" t="s">
        <v>52</v>
      </c>
      <c r="P1409" s="6" t="s">
        <v>306</v>
      </c>
      <c r="Q1409" s="1" t="s">
        <v>8987</v>
      </c>
      <c r="R1409" s="1" t="s">
        <v>8839</v>
      </c>
      <c r="S1409" s="1" t="s">
        <v>61</v>
      </c>
      <c r="T1409" s="1" t="s">
        <v>52</v>
      </c>
      <c r="U1409" s="6" t="s">
        <v>8988</v>
      </c>
      <c r="V1409" s="1" t="s">
        <v>8989</v>
      </c>
      <c r="W1409" s="1" t="s">
        <v>8993</v>
      </c>
      <c r="X1409" s="1"/>
      <c r="Y1409" s="1"/>
      <c r="Z1409" s="9" t="s">
        <v>1311</v>
      </c>
      <c r="AA1409" s="1" t="s">
        <v>8990</v>
      </c>
      <c r="AB1409" s="1"/>
      <c r="AC1409" s="1"/>
      <c r="AD1409" s="1"/>
      <c r="AE1409" s="1"/>
      <c r="AF1409" s="1"/>
      <c r="AG1409" s="1"/>
      <c r="AH1409" s="1"/>
      <c r="AI1409" s="1"/>
      <c r="AJ1409" s="1"/>
      <c r="AK1409" s="1"/>
      <c r="AL1409" s="1"/>
      <c r="AM1409" s="1"/>
      <c r="AN1409" s="1"/>
      <c r="AO1409" s="1"/>
      <c r="AP1409" s="1"/>
      <c r="AQ1409" s="1"/>
      <c r="AR1409" s="1"/>
      <c r="AS1409" s="1" t="s">
        <v>457</v>
      </c>
      <c r="AT1409" s="1"/>
      <c r="AU1409" s="1"/>
      <c r="AV1409" s="1">
        <v>536.5</v>
      </c>
      <c r="AW1409" s="1" t="s">
        <v>8994</v>
      </c>
      <c r="AX1409" s="1" t="s">
        <v>8995</v>
      </c>
      <c r="AY1409" s="1">
        <v>42</v>
      </c>
      <c r="AZ1409" s="1">
        <v>43</v>
      </c>
      <c r="BA1409" s="1">
        <v>36.840000000000003</v>
      </c>
      <c r="BB1409" s="1">
        <v>23</v>
      </c>
      <c r="BC1409" s="1">
        <v>29</v>
      </c>
      <c r="BD1409" s="1">
        <v>42.41</v>
      </c>
      <c r="BE1409" s="1">
        <f t="shared" si="290"/>
        <v>42.726900000000001</v>
      </c>
      <c r="BF1409" s="6">
        <f t="shared" si="291"/>
        <v>23.495113888888891</v>
      </c>
      <c r="BG1409" s="1" t="s">
        <v>38</v>
      </c>
      <c r="BH1409" s="1"/>
      <c r="BI1409" s="1"/>
      <c r="BJ1409" s="7"/>
      <c r="BK1409" s="1"/>
      <c r="BL1409" s="7"/>
      <c r="BM1409" s="1"/>
      <c r="BN1409" s="1"/>
      <c r="BO1409" s="1"/>
      <c r="BP1409" s="1"/>
      <c r="BQ1409" s="1"/>
      <c r="BR1409" s="1"/>
      <c r="BS1409" s="1"/>
      <c r="BT1409" s="533"/>
      <c r="BU1409" s="533"/>
      <c r="BV1409" s="533"/>
      <c r="BW1409" s="533"/>
      <c r="BX1409" s="533"/>
      <c r="BY1409" s="533"/>
      <c r="BZ1409" s="533"/>
      <c r="CA1409" s="533"/>
      <c r="CB1409" s="533"/>
      <c r="CC1409" s="533"/>
      <c r="CD1409" s="533"/>
      <c r="CE1409" s="533"/>
      <c r="CF1409" s="533"/>
      <c r="CG1409" s="533"/>
      <c r="CH1409" s="533"/>
      <c r="CI1409" s="533"/>
      <c r="CJ1409" s="533"/>
      <c r="CK1409" s="533"/>
      <c r="CL1409" s="533"/>
      <c r="CM1409" s="533"/>
      <c r="CN1409" s="533"/>
      <c r="CO1409" s="533"/>
      <c r="CP1409" s="533"/>
      <c r="CQ1409" s="533"/>
      <c r="CR1409" s="533"/>
      <c r="CS1409" s="533"/>
      <c r="CT1409" s="533"/>
      <c r="CU1409" s="533"/>
      <c r="CV1409" s="533"/>
      <c r="CW1409" s="533"/>
      <c r="CX1409" s="533"/>
      <c r="CY1409" s="533"/>
      <c r="CZ1409" s="533"/>
      <c r="DA1409" s="533"/>
      <c r="DB1409" s="533"/>
      <c r="DC1409" s="533"/>
      <c r="DD1409" s="533"/>
      <c r="DE1409" s="533"/>
      <c r="DF1409" s="533"/>
      <c r="DG1409" s="533"/>
      <c r="DH1409" s="533"/>
      <c r="DI1409" s="533"/>
      <c r="DJ1409" s="533"/>
      <c r="DK1409" s="533"/>
      <c r="DL1409" s="533"/>
      <c r="DM1409" s="533"/>
      <c r="DN1409" s="533"/>
      <c r="DO1409" s="533"/>
      <c r="DP1409" s="533"/>
      <c r="DQ1409" s="533"/>
      <c r="DR1409" s="533"/>
      <c r="DS1409" s="533"/>
      <c r="DT1409" s="533"/>
      <c r="DU1409" s="533"/>
      <c r="DV1409" s="533"/>
      <c r="DW1409" s="533"/>
      <c r="DX1409" s="533"/>
      <c r="DY1409" s="533"/>
      <c r="DZ1409" s="533"/>
      <c r="EA1409" s="533"/>
      <c r="EB1409" s="533"/>
      <c r="EC1409" s="533"/>
      <c r="ED1409" s="533"/>
      <c r="EE1409" s="533"/>
      <c r="EF1409" s="533"/>
      <c r="EG1409" s="533"/>
      <c r="EH1409" s="533"/>
      <c r="EI1409" s="533"/>
      <c r="EJ1409" s="533"/>
      <c r="EK1409" s="533"/>
      <c r="EL1409" s="533"/>
      <c r="EM1409" s="533"/>
      <c r="EN1409" s="533"/>
      <c r="EO1409" s="533"/>
      <c r="EP1409" s="533"/>
      <c r="EQ1409" s="533"/>
      <c r="ER1409" s="533"/>
      <c r="ES1409" s="533"/>
      <c r="ET1409" s="533"/>
      <c r="EU1409" s="533"/>
      <c r="EV1409" s="533"/>
      <c r="EW1409" s="533"/>
      <c r="EX1409" s="533"/>
      <c r="EY1409" s="533"/>
      <c r="EZ1409" s="533"/>
      <c r="FA1409" s="533"/>
      <c r="FB1409" s="533"/>
      <c r="FC1409" s="533"/>
      <c r="FD1409" s="533"/>
      <c r="FE1409" s="533"/>
      <c r="FF1409" s="533"/>
      <c r="FG1409" s="533"/>
      <c r="FH1409" s="533"/>
      <c r="FI1409" s="533"/>
      <c r="FJ1409" s="533"/>
      <c r="FK1409" s="533"/>
      <c r="FL1409" s="533"/>
      <c r="FM1409" s="533"/>
      <c r="FN1409" s="533"/>
      <c r="FO1409" s="533"/>
      <c r="FP1409" s="533"/>
      <c r="FQ1409" s="533"/>
      <c r="FR1409" s="533"/>
      <c r="FS1409" s="533"/>
      <c r="FT1409" s="533"/>
      <c r="FU1409" s="533"/>
      <c r="FV1409" s="533"/>
      <c r="FW1409" s="533"/>
      <c r="FX1409" s="533"/>
      <c r="FY1409" s="533"/>
      <c r="FZ1409" s="533"/>
      <c r="GA1409" s="533"/>
      <c r="GB1409" s="533"/>
      <c r="GC1409" s="533"/>
      <c r="GD1409" s="533"/>
      <c r="GE1409" s="533"/>
      <c r="GF1409" s="533"/>
      <c r="GG1409" s="533"/>
      <c r="GH1409" s="533"/>
      <c r="GI1409" s="533"/>
      <c r="GJ1409" s="533"/>
      <c r="GK1409" s="533"/>
      <c r="GL1409" s="533"/>
      <c r="GM1409" s="533"/>
      <c r="GN1409" s="533"/>
      <c r="GO1409" s="533"/>
      <c r="GP1409" s="533"/>
      <c r="GQ1409" s="533"/>
      <c r="GR1409" s="533"/>
      <c r="GS1409" s="533"/>
      <c r="GT1409" s="533"/>
      <c r="GU1409" s="533"/>
      <c r="GV1409" s="533"/>
      <c r="GW1409" s="533"/>
      <c r="GX1409" s="533"/>
      <c r="GY1409" s="533"/>
      <c r="GZ1409" s="533"/>
      <c r="HA1409" s="533"/>
      <c r="HB1409" s="533"/>
      <c r="HC1409" s="533"/>
      <c r="HD1409" s="533"/>
      <c r="HE1409" s="533"/>
      <c r="HF1409" s="533"/>
      <c r="HG1409" s="533"/>
      <c r="HH1409" s="533"/>
      <c r="HI1409" s="533"/>
      <c r="HJ1409" s="533"/>
      <c r="HK1409" s="533"/>
      <c r="HL1409" s="533"/>
      <c r="HM1409" s="533"/>
      <c r="HN1409" s="533"/>
      <c r="HO1409" s="533"/>
      <c r="HP1409" s="533"/>
      <c r="HQ1409" s="533"/>
      <c r="HR1409" s="533"/>
      <c r="HS1409" s="533"/>
      <c r="HT1409" s="533"/>
      <c r="HU1409" s="533"/>
      <c r="HV1409" s="533"/>
      <c r="HW1409" s="533"/>
      <c r="HX1409" s="533"/>
      <c r="HY1409" s="533"/>
      <c r="HZ1409" s="533"/>
      <c r="IA1409" s="533"/>
      <c r="IB1409" s="533"/>
      <c r="IC1409" s="533"/>
      <c r="ID1409" s="533"/>
      <c r="IE1409" s="533"/>
      <c r="IF1409" s="533"/>
      <c r="IG1409" s="533"/>
      <c r="IH1409" s="533"/>
      <c r="II1409" s="533"/>
      <c r="IJ1409" s="533"/>
      <c r="IK1409" s="533"/>
      <c r="IL1409" s="533"/>
      <c r="IM1409" s="533"/>
      <c r="IN1409" s="533"/>
      <c r="IO1409" s="533"/>
      <c r="IP1409" s="533"/>
      <c r="IQ1409" s="533"/>
      <c r="IR1409" s="533"/>
      <c r="IS1409" s="533"/>
      <c r="IT1409" s="533"/>
      <c r="IU1409" s="533"/>
      <c r="IV1409" s="533"/>
      <c r="IW1409" s="533"/>
      <c r="IX1409" s="533"/>
      <c r="IY1409" s="533"/>
      <c r="IZ1409" s="533"/>
      <c r="JA1409" s="533"/>
      <c r="JB1409" s="533"/>
      <c r="JC1409" s="533"/>
      <c r="JD1409" s="533"/>
      <c r="JE1409" s="533"/>
      <c r="JF1409" s="533"/>
      <c r="JG1409" s="533"/>
      <c r="JH1409" s="533"/>
    </row>
    <row r="1410" spans="1:268" s="3" customFormat="1" ht="54.75" customHeight="1" thickBot="1" x14ac:dyDescent="0.3">
      <c r="A1410" s="178"/>
      <c r="B1410" s="178" t="s">
        <v>8834</v>
      </c>
      <c r="C1410" s="178">
        <v>11730017</v>
      </c>
      <c r="D1410" s="179">
        <v>43978</v>
      </c>
      <c r="E1410" s="179">
        <v>43978</v>
      </c>
      <c r="F1410" s="179">
        <v>45804</v>
      </c>
      <c r="G1410" s="178"/>
      <c r="H1410" s="179" t="s">
        <v>8985</v>
      </c>
      <c r="I1410" s="178"/>
      <c r="J1410" s="178" t="s">
        <v>8836</v>
      </c>
      <c r="K1410" s="178" t="s">
        <v>55</v>
      </c>
      <c r="L1410" s="178" t="s">
        <v>8986</v>
      </c>
      <c r="M1410" s="178" t="s">
        <v>52</v>
      </c>
      <c r="N1410" s="178" t="s">
        <v>61</v>
      </c>
      <c r="O1410" s="178" t="s">
        <v>52</v>
      </c>
      <c r="P1410" s="180" t="s">
        <v>306</v>
      </c>
      <c r="Q1410" s="178" t="s">
        <v>8987</v>
      </c>
      <c r="R1410" s="178" t="s">
        <v>8839</v>
      </c>
      <c r="S1410" s="178" t="s">
        <v>61</v>
      </c>
      <c r="T1410" s="178" t="s">
        <v>52</v>
      </c>
      <c r="U1410" s="180" t="s">
        <v>8988</v>
      </c>
      <c r="V1410" s="178" t="s">
        <v>8989</v>
      </c>
      <c r="W1410" s="178" t="s">
        <v>8993</v>
      </c>
      <c r="X1410" s="178"/>
      <c r="Y1410" s="178"/>
      <c r="Z1410" s="181" t="s">
        <v>1311</v>
      </c>
      <c r="AA1410" s="178"/>
      <c r="AB1410" s="178"/>
      <c r="AC1410" s="178"/>
      <c r="AD1410" s="178"/>
      <c r="AE1410" s="178"/>
      <c r="AF1410" s="178"/>
      <c r="AG1410" s="178"/>
      <c r="AH1410" s="178"/>
      <c r="AI1410" s="178"/>
      <c r="AJ1410" s="178"/>
      <c r="AK1410" s="178"/>
      <c r="AL1410" s="178"/>
      <c r="AM1410" s="178"/>
      <c r="AN1410" s="178"/>
      <c r="AO1410" s="178"/>
      <c r="AP1410" s="178"/>
      <c r="AQ1410" s="178"/>
      <c r="AR1410" s="178"/>
      <c r="AS1410" s="178" t="s">
        <v>3573</v>
      </c>
      <c r="AT1410" s="178"/>
      <c r="AU1410" s="178"/>
      <c r="AV1410" s="178"/>
      <c r="AW1410" s="178" t="s">
        <v>8996</v>
      </c>
      <c r="AX1410" s="178" t="s">
        <v>8997</v>
      </c>
      <c r="AY1410" s="178">
        <v>42</v>
      </c>
      <c r="AZ1410" s="178">
        <v>43</v>
      </c>
      <c r="BA1410" s="178">
        <v>21.42</v>
      </c>
      <c r="BB1410" s="178">
        <v>23</v>
      </c>
      <c r="BC1410" s="178">
        <v>28</v>
      </c>
      <c r="BD1410" s="178">
        <v>35.93</v>
      </c>
      <c r="BE1410" s="178">
        <f t="shared" si="290"/>
        <v>42.722616666666667</v>
      </c>
      <c r="BF1410" s="180">
        <f t="shared" si="291"/>
        <v>23.476647222222219</v>
      </c>
      <c r="BG1410" s="178" t="s">
        <v>38</v>
      </c>
      <c r="BH1410" s="178"/>
      <c r="BI1410" s="178"/>
      <c r="BJ1410" s="179"/>
      <c r="BK1410" s="178"/>
      <c r="BL1410" s="179"/>
      <c r="BM1410" s="178"/>
      <c r="BN1410" s="178"/>
      <c r="BO1410" s="178"/>
      <c r="BP1410" s="178"/>
      <c r="BQ1410" s="178"/>
      <c r="BR1410" s="178"/>
      <c r="BS1410" s="178"/>
      <c r="BT1410" s="533"/>
      <c r="BU1410" s="533"/>
      <c r="BV1410" s="533"/>
      <c r="BW1410" s="533"/>
      <c r="BX1410" s="533"/>
      <c r="BY1410" s="533"/>
      <c r="BZ1410" s="533"/>
      <c r="CA1410" s="533"/>
      <c r="CB1410" s="533"/>
      <c r="CC1410" s="533"/>
      <c r="CD1410" s="533"/>
      <c r="CE1410" s="533"/>
      <c r="CF1410" s="533"/>
      <c r="CG1410" s="533"/>
      <c r="CH1410" s="533"/>
      <c r="CI1410" s="533"/>
      <c r="CJ1410" s="533"/>
      <c r="CK1410" s="533"/>
      <c r="CL1410" s="533"/>
      <c r="CM1410" s="533"/>
      <c r="CN1410" s="533"/>
      <c r="CO1410" s="533"/>
      <c r="CP1410" s="533"/>
      <c r="CQ1410" s="533"/>
      <c r="CR1410" s="533"/>
      <c r="CS1410" s="533"/>
      <c r="CT1410" s="533"/>
      <c r="CU1410" s="533"/>
      <c r="CV1410" s="533"/>
      <c r="CW1410" s="533"/>
      <c r="CX1410" s="533"/>
      <c r="CY1410" s="533"/>
      <c r="CZ1410" s="533"/>
      <c r="DA1410" s="533"/>
      <c r="DB1410" s="533"/>
      <c r="DC1410" s="533"/>
      <c r="DD1410" s="533"/>
      <c r="DE1410" s="533"/>
      <c r="DF1410" s="533"/>
      <c r="DG1410" s="533"/>
      <c r="DH1410" s="533"/>
      <c r="DI1410" s="533"/>
      <c r="DJ1410" s="533"/>
      <c r="DK1410" s="533"/>
      <c r="DL1410" s="533"/>
      <c r="DM1410" s="533"/>
      <c r="DN1410" s="533"/>
      <c r="DO1410" s="533"/>
      <c r="DP1410" s="533"/>
      <c r="DQ1410" s="533"/>
      <c r="DR1410" s="533"/>
      <c r="DS1410" s="533"/>
      <c r="DT1410" s="533"/>
      <c r="DU1410" s="533"/>
      <c r="DV1410" s="533"/>
      <c r="DW1410" s="533"/>
      <c r="DX1410" s="533"/>
      <c r="DY1410" s="533"/>
      <c r="DZ1410" s="533"/>
      <c r="EA1410" s="533"/>
      <c r="EB1410" s="533"/>
      <c r="EC1410" s="533"/>
      <c r="ED1410" s="533"/>
      <c r="EE1410" s="533"/>
      <c r="EF1410" s="533"/>
      <c r="EG1410" s="533"/>
      <c r="EH1410" s="533"/>
      <c r="EI1410" s="533"/>
      <c r="EJ1410" s="533"/>
      <c r="EK1410" s="533"/>
      <c r="EL1410" s="533"/>
      <c r="EM1410" s="533"/>
      <c r="EN1410" s="533"/>
      <c r="EO1410" s="533"/>
      <c r="EP1410" s="533"/>
      <c r="EQ1410" s="533"/>
      <c r="ER1410" s="533"/>
      <c r="ES1410" s="533"/>
      <c r="ET1410" s="533"/>
      <c r="EU1410" s="533"/>
      <c r="EV1410" s="533"/>
      <c r="EW1410" s="533"/>
      <c r="EX1410" s="533"/>
      <c r="EY1410" s="533"/>
      <c r="EZ1410" s="533"/>
      <c r="FA1410" s="533"/>
      <c r="FB1410" s="533"/>
      <c r="FC1410" s="533"/>
      <c r="FD1410" s="533"/>
      <c r="FE1410" s="533"/>
      <c r="FF1410" s="533"/>
      <c r="FG1410" s="533"/>
      <c r="FH1410" s="533"/>
      <c r="FI1410" s="533"/>
      <c r="FJ1410" s="533"/>
      <c r="FK1410" s="533"/>
      <c r="FL1410" s="533"/>
      <c r="FM1410" s="533"/>
      <c r="FN1410" s="533"/>
      <c r="FO1410" s="533"/>
      <c r="FP1410" s="533"/>
      <c r="FQ1410" s="533"/>
      <c r="FR1410" s="533"/>
      <c r="FS1410" s="533"/>
      <c r="FT1410" s="533"/>
      <c r="FU1410" s="533"/>
      <c r="FV1410" s="533"/>
      <c r="FW1410" s="533"/>
      <c r="FX1410" s="533"/>
      <c r="FY1410" s="533"/>
      <c r="FZ1410" s="533"/>
      <c r="GA1410" s="533"/>
      <c r="GB1410" s="533"/>
      <c r="GC1410" s="533"/>
      <c r="GD1410" s="533"/>
      <c r="GE1410" s="533"/>
      <c r="GF1410" s="533"/>
      <c r="GG1410" s="533"/>
      <c r="GH1410" s="533"/>
      <c r="GI1410" s="533"/>
      <c r="GJ1410" s="533"/>
      <c r="GK1410" s="533"/>
      <c r="GL1410" s="533"/>
      <c r="GM1410" s="533"/>
      <c r="GN1410" s="533"/>
      <c r="GO1410" s="533"/>
      <c r="GP1410" s="533"/>
      <c r="GQ1410" s="533"/>
      <c r="GR1410" s="533"/>
      <c r="GS1410" s="533"/>
      <c r="GT1410" s="533"/>
      <c r="GU1410" s="533"/>
      <c r="GV1410" s="533"/>
      <c r="GW1410" s="533"/>
      <c r="GX1410" s="533"/>
      <c r="GY1410" s="533"/>
      <c r="GZ1410" s="533"/>
      <c r="HA1410" s="533"/>
      <c r="HB1410" s="533"/>
      <c r="HC1410" s="533"/>
      <c r="HD1410" s="533"/>
      <c r="HE1410" s="533"/>
      <c r="HF1410" s="533"/>
      <c r="HG1410" s="533"/>
      <c r="HH1410" s="533"/>
      <c r="HI1410" s="533"/>
      <c r="HJ1410" s="533"/>
      <c r="HK1410" s="533"/>
      <c r="HL1410" s="533"/>
      <c r="HM1410" s="533"/>
      <c r="HN1410" s="533"/>
      <c r="HO1410" s="533"/>
      <c r="HP1410" s="533"/>
      <c r="HQ1410" s="533"/>
      <c r="HR1410" s="533"/>
      <c r="HS1410" s="533"/>
      <c r="HT1410" s="533"/>
      <c r="HU1410" s="533"/>
      <c r="HV1410" s="533"/>
      <c r="HW1410" s="533"/>
      <c r="HX1410" s="533"/>
      <c r="HY1410" s="533"/>
      <c r="HZ1410" s="533"/>
      <c r="IA1410" s="533"/>
      <c r="IB1410" s="533"/>
      <c r="IC1410" s="533"/>
      <c r="ID1410" s="533"/>
      <c r="IE1410" s="533"/>
      <c r="IF1410" s="533"/>
      <c r="IG1410" s="533"/>
      <c r="IH1410" s="533"/>
      <c r="II1410" s="533"/>
      <c r="IJ1410" s="533"/>
      <c r="IK1410" s="533"/>
      <c r="IL1410" s="533"/>
      <c r="IM1410" s="533"/>
      <c r="IN1410" s="533"/>
      <c r="IO1410" s="533"/>
      <c r="IP1410" s="533"/>
      <c r="IQ1410" s="533"/>
      <c r="IR1410" s="533"/>
      <c r="IS1410" s="533"/>
      <c r="IT1410" s="533"/>
      <c r="IU1410" s="533"/>
      <c r="IV1410" s="533"/>
      <c r="IW1410" s="533"/>
      <c r="IX1410" s="533"/>
      <c r="IY1410" s="533"/>
      <c r="IZ1410" s="533"/>
      <c r="JA1410" s="533"/>
      <c r="JB1410" s="533"/>
      <c r="JC1410" s="533"/>
      <c r="JD1410" s="533"/>
      <c r="JE1410" s="533"/>
      <c r="JF1410" s="533"/>
      <c r="JG1410" s="533"/>
      <c r="JH1410" s="533"/>
    </row>
    <row r="1411" spans="1:268" s="3" customFormat="1" ht="54.75" customHeight="1" thickBot="1" x14ac:dyDescent="0.3">
      <c r="A1411" s="178" t="s">
        <v>3392</v>
      </c>
      <c r="B1411" s="178" t="s">
        <v>2710</v>
      </c>
      <c r="C1411" s="178">
        <v>11120106</v>
      </c>
      <c r="D1411" s="179">
        <v>44008</v>
      </c>
      <c r="E1411" s="179">
        <v>44008</v>
      </c>
      <c r="F1411" s="179">
        <v>46199</v>
      </c>
      <c r="G1411" s="178"/>
      <c r="H1411" s="179" t="s">
        <v>489</v>
      </c>
      <c r="I1411" s="178"/>
      <c r="J1411" s="178" t="s">
        <v>8115</v>
      </c>
      <c r="K1411" s="178" t="s">
        <v>73</v>
      </c>
      <c r="L1411" s="178" t="s">
        <v>9007</v>
      </c>
      <c r="M1411" s="178" t="s">
        <v>90</v>
      </c>
      <c r="N1411" s="178" t="s">
        <v>72</v>
      </c>
      <c r="O1411" s="178" t="s">
        <v>72</v>
      </c>
      <c r="P1411" s="180" t="s">
        <v>447</v>
      </c>
      <c r="Q1411" s="178" t="s">
        <v>9008</v>
      </c>
      <c r="R1411" s="178" t="s">
        <v>9009</v>
      </c>
      <c r="S1411" s="178" t="s">
        <v>9010</v>
      </c>
      <c r="T1411" s="178" t="s">
        <v>2379</v>
      </c>
      <c r="U1411" s="180" t="s">
        <v>9011</v>
      </c>
      <c r="V1411" s="178"/>
      <c r="W1411" s="178" t="s">
        <v>9013</v>
      </c>
      <c r="X1411" s="178"/>
      <c r="Y1411" s="178"/>
      <c r="Z1411" s="181" t="s">
        <v>468</v>
      </c>
      <c r="AA1411" s="178" t="s">
        <v>9012</v>
      </c>
      <c r="AB1411" s="178">
        <v>13.46</v>
      </c>
      <c r="AC1411" s="178">
        <v>3000</v>
      </c>
      <c r="AD1411" s="178">
        <v>7200000</v>
      </c>
      <c r="AE1411" s="178"/>
      <c r="AF1411" s="178"/>
      <c r="AG1411" s="178"/>
      <c r="AH1411" s="178"/>
      <c r="AI1411" s="178">
        <v>6000000</v>
      </c>
      <c r="AJ1411" s="178">
        <v>1200000</v>
      </c>
      <c r="AK1411" s="178"/>
      <c r="AL1411" s="178"/>
      <c r="AM1411" s="178"/>
      <c r="AN1411" s="178"/>
      <c r="AO1411" s="178">
        <v>1346</v>
      </c>
      <c r="AP1411" s="178">
        <v>1.5</v>
      </c>
      <c r="AQ1411" s="178" t="s">
        <v>47</v>
      </c>
      <c r="AR1411" s="178"/>
      <c r="AS1411" s="178" t="s">
        <v>468</v>
      </c>
      <c r="AT1411" s="178"/>
      <c r="AU1411" s="178"/>
      <c r="AV1411" s="178">
        <v>97.6</v>
      </c>
      <c r="AW1411" s="178" t="s">
        <v>9014</v>
      </c>
      <c r="AX1411" s="178" t="s">
        <v>9015</v>
      </c>
      <c r="AY1411" s="178">
        <v>43</v>
      </c>
      <c r="AZ1411" s="178">
        <v>14</v>
      </c>
      <c r="BA1411" s="178">
        <v>43.52</v>
      </c>
      <c r="BB1411" s="178">
        <v>24</v>
      </c>
      <c r="BC1411" s="178">
        <v>55</v>
      </c>
      <c r="BD1411" s="178">
        <v>3.57</v>
      </c>
      <c r="BE1411" s="178">
        <f t="shared" si="290"/>
        <v>43.245422222222224</v>
      </c>
      <c r="BF1411" s="180">
        <f t="shared" si="291"/>
        <v>24.917658333333335</v>
      </c>
      <c r="BG1411" s="178" t="s">
        <v>38</v>
      </c>
      <c r="BH1411" s="178"/>
      <c r="BI1411" s="178"/>
      <c r="BJ1411" s="179"/>
      <c r="BK1411" s="178"/>
      <c r="BL1411" s="179"/>
      <c r="BM1411" s="178"/>
      <c r="BN1411" s="178"/>
      <c r="BO1411" s="178"/>
      <c r="BP1411" s="178"/>
      <c r="BQ1411" s="178"/>
      <c r="BR1411" s="178"/>
      <c r="BS1411" s="178"/>
      <c r="BT1411" s="533"/>
      <c r="BU1411" s="533"/>
      <c r="BV1411" s="533"/>
      <c r="BW1411" s="533"/>
      <c r="BX1411" s="533"/>
      <c r="BY1411" s="533"/>
      <c r="BZ1411" s="533"/>
      <c r="CA1411" s="533"/>
      <c r="CB1411" s="533"/>
      <c r="CC1411" s="533"/>
      <c r="CD1411" s="533"/>
      <c r="CE1411" s="533"/>
      <c r="CF1411" s="533"/>
      <c r="CG1411" s="533"/>
      <c r="CH1411" s="533"/>
      <c r="CI1411" s="533"/>
      <c r="CJ1411" s="533"/>
      <c r="CK1411" s="533"/>
      <c r="CL1411" s="533"/>
      <c r="CM1411" s="533"/>
      <c r="CN1411" s="533"/>
      <c r="CO1411" s="533"/>
      <c r="CP1411" s="533"/>
      <c r="CQ1411" s="533"/>
      <c r="CR1411" s="533"/>
      <c r="CS1411" s="533"/>
      <c r="CT1411" s="533"/>
      <c r="CU1411" s="533"/>
      <c r="CV1411" s="533"/>
      <c r="CW1411" s="533"/>
      <c r="CX1411" s="533"/>
      <c r="CY1411" s="533"/>
      <c r="CZ1411" s="533"/>
      <c r="DA1411" s="533"/>
      <c r="DB1411" s="533"/>
      <c r="DC1411" s="533"/>
      <c r="DD1411" s="533"/>
      <c r="DE1411" s="533"/>
      <c r="DF1411" s="533"/>
      <c r="DG1411" s="533"/>
      <c r="DH1411" s="533"/>
      <c r="DI1411" s="533"/>
      <c r="DJ1411" s="533"/>
      <c r="DK1411" s="533"/>
      <c r="DL1411" s="533"/>
      <c r="DM1411" s="533"/>
      <c r="DN1411" s="533"/>
      <c r="DO1411" s="533"/>
      <c r="DP1411" s="533"/>
      <c r="DQ1411" s="533"/>
      <c r="DR1411" s="533"/>
      <c r="DS1411" s="533"/>
      <c r="DT1411" s="533"/>
      <c r="DU1411" s="533"/>
      <c r="DV1411" s="533"/>
      <c r="DW1411" s="533"/>
      <c r="DX1411" s="533"/>
      <c r="DY1411" s="533"/>
      <c r="DZ1411" s="533"/>
      <c r="EA1411" s="533"/>
      <c r="EB1411" s="533"/>
      <c r="EC1411" s="533"/>
      <c r="ED1411" s="533"/>
      <c r="EE1411" s="533"/>
      <c r="EF1411" s="533"/>
      <c r="EG1411" s="533"/>
      <c r="EH1411" s="533"/>
      <c r="EI1411" s="533"/>
      <c r="EJ1411" s="533"/>
      <c r="EK1411" s="533"/>
      <c r="EL1411" s="533"/>
      <c r="EM1411" s="533"/>
      <c r="EN1411" s="533"/>
      <c r="EO1411" s="533"/>
      <c r="EP1411" s="533"/>
      <c r="EQ1411" s="533"/>
      <c r="ER1411" s="533"/>
      <c r="ES1411" s="533"/>
      <c r="ET1411" s="533"/>
      <c r="EU1411" s="533"/>
      <c r="EV1411" s="533"/>
      <c r="EW1411" s="533"/>
      <c r="EX1411" s="533"/>
      <c r="EY1411" s="533"/>
      <c r="EZ1411" s="533"/>
      <c r="FA1411" s="533"/>
      <c r="FB1411" s="533"/>
      <c r="FC1411" s="533"/>
      <c r="FD1411" s="533"/>
      <c r="FE1411" s="533"/>
      <c r="FF1411" s="533"/>
      <c r="FG1411" s="533"/>
      <c r="FH1411" s="533"/>
      <c r="FI1411" s="533"/>
      <c r="FJ1411" s="533"/>
      <c r="FK1411" s="533"/>
      <c r="FL1411" s="533"/>
      <c r="FM1411" s="533"/>
      <c r="FN1411" s="533"/>
      <c r="FO1411" s="533"/>
      <c r="FP1411" s="533"/>
      <c r="FQ1411" s="533"/>
      <c r="FR1411" s="533"/>
      <c r="FS1411" s="533"/>
      <c r="FT1411" s="533"/>
      <c r="FU1411" s="533"/>
      <c r="FV1411" s="533"/>
      <c r="FW1411" s="533"/>
      <c r="FX1411" s="533"/>
      <c r="FY1411" s="533"/>
      <c r="FZ1411" s="533"/>
      <c r="GA1411" s="533"/>
      <c r="GB1411" s="533"/>
      <c r="GC1411" s="533"/>
      <c r="GD1411" s="533"/>
      <c r="GE1411" s="533"/>
      <c r="GF1411" s="533"/>
      <c r="GG1411" s="533"/>
      <c r="GH1411" s="533"/>
      <c r="GI1411" s="533"/>
      <c r="GJ1411" s="533"/>
      <c r="GK1411" s="533"/>
      <c r="GL1411" s="533"/>
      <c r="GM1411" s="533"/>
      <c r="GN1411" s="533"/>
      <c r="GO1411" s="533"/>
      <c r="GP1411" s="533"/>
      <c r="GQ1411" s="533"/>
      <c r="GR1411" s="533"/>
      <c r="GS1411" s="533"/>
      <c r="GT1411" s="533"/>
      <c r="GU1411" s="533"/>
      <c r="GV1411" s="533"/>
      <c r="GW1411" s="533"/>
      <c r="GX1411" s="533"/>
      <c r="GY1411" s="533"/>
      <c r="GZ1411" s="533"/>
      <c r="HA1411" s="533"/>
      <c r="HB1411" s="533"/>
      <c r="HC1411" s="533"/>
      <c r="HD1411" s="533"/>
      <c r="HE1411" s="533"/>
      <c r="HF1411" s="533"/>
      <c r="HG1411" s="533"/>
      <c r="HH1411" s="533"/>
      <c r="HI1411" s="533"/>
      <c r="HJ1411" s="533"/>
      <c r="HK1411" s="533"/>
      <c r="HL1411" s="533"/>
      <c r="HM1411" s="533"/>
      <c r="HN1411" s="533"/>
      <c r="HO1411" s="533"/>
      <c r="HP1411" s="533"/>
      <c r="HQ1411" s="533"/>
      <c r="HR1411" s="533"/>
      <c r="HS1411" s="533"/>
      <c r="HT1411" s="533"/>
      <c r="HU1411" s="533"/>
      <c r="HV1411" s="533"/>
      <c r="HW1411" s="533"/>
      <c r="HX1411" s="533"/>
      <c r="HY1411" s="533"/>
      <c r="HZ1411" s="533"/>
      <c r="IA1411" s="533"/>
      <c r="IB1411" s="533"/>
      <c r="IC1411" s="533"/>
      <c r="ID1411" s="533"/>
      <c r="IE1411" s="533"/>
      <c r="IF1411" s="533"/>
      <c r="IG1411" s="533"/>
      <c r="IH1411" s="533"/>
      <c r="II1411" s="533"/>
      <c r="IJ1411" s="533"/>
      <c r="IK1411" s="533"/>
      <c r="IL1411" s="533"/>
      <c r="IM1411" s="533"/>
      <c r="IN1411" s="533"/>
      <c r="IO1411" s="533"/>
      <c r="IP1411" s="533"/>
      <c r="IQ1411" s="533"/>
      <c r="IR1411" s="533"/>
      <c r="IS1411" s="533"/>
      <c r="IT1411" s="533"/>
      <c r="IU1411" s="533"/>
      <c r="IV1411" s="533"/>
      <c r="IW1411" s="533"/>
      <c r="IX1411" s="533"/>
      <c r="IY1411" s="533"/>
      <c r="IZ1411" s="533"/>
      <c r="JA1411" s="533"/>
      <c r="JB1411" s="533"/>
      <c r="JC1411" s="533"/>
      <c r="JD1411" s="533"/>
      <c r="JE1411" s="533"/>
      <c r="JF1411" s="533"/>
      <c r="JG1411" s="533"/>
      <c r="JH1411" s="533"/>
    </row>
    <row r="1412" spans="1:268" s="3" customFormat="1" ht="54.75" customHeight="1" x14ac:dyDescent="0.25">
      <c r="A1412" s="1" t="s">
        <v>3392</v>
      </c>
      <c r="B1412" s="1" t="s">
        <v>2710</v>
      </c>
      <c r="C1412" s="1">
        <v>11120107</v>
      </c>
      <c r="D1412" s="7">
        <v>44039</v>
      </c>
      <c r="E1412" s="7">
        <v>44039</v>
      </c>
      <c r="F1412" s="7">
        <v>46230</v>
      </c>
      <c r="G1412" s="1"/>
      <c r="H1412" s="7" t="s">
        <v>471</v>
      </c>
      <c r="I1412" s="1"/>
      <c r="J1412" s="1" t="s">
        <v>8598</v>
      </c>
      <c r="K1412" s="1" t="s">
        <v>135</v>
      </c>
      <c r="L1412" s="1" t="s">
        <v>9016</v>
      </c>
      <c r="M1412" s="1" t="s">
        <v>8826</v>
      </c>
      <c r="N1412" s="1" t="s">
        <v>152</v>
      </c>
      <c r="O1412" s="1" t="s">
        <v>72</v>
      </c>
      <c r="P1412" s="6" t="s">
        <v>8827</v>
      </c>
      <c r="Q1412" s="1" t="s">
        <v>9017</v>
      </c>
      <c r="R1412" s="1" t="s">
        <v>9018</v>
      </c>
      <c r="S1412" s="1" t="s">
        <v>9019</v>
      </c>
      <c r="T1412" s="1" t="s">
        <v>9020</v>
      </c>
      <c r="U1412" s="6" t="s">
        <v>9021</v>
      </c>
      <c r="V1412" s="1"/>
      <c r="W1412" s="1" t="s">
        <v>9022</v>
      </c>
      <c r="X1412" s="1"/>
      <c r="Y1412" s="1"/>
      <c r="Z1412" s="9" t="s">
        <v>1311</v>
      </c>
      <c r="AA1412" s="9" t="s">
        <v>9024</v>
      </c>
      <c r="AB1412" s="1">
        <v>10.195</v>
      </c>
      <c r="AC1412" s="1">
        <v>5000</v>
      </c>
      <c r="AD1412" s="1">
        <v>32000000</v>
      </c>
      <c r="AE1412" s="1"/>
      <c r="AF1412" s="1"/>
      <c r="AG1412" s="1"/>
      <c r="AH1412" s="1"/>
      <c r="AI1412" s="1">
        <v>30000000</v>
      </c>
      <c r="AJ1412" s="1">
        <v>2000000</v>
      </c>
      <c r="AK1412" s="1"/>
      <c r="AL1412" s="1"/>
      <c r="AM1412" s="1"/>
      <c r="AN1412" s="1"/>
      <c r="AO1412" s="1">
        <v>1019.5</v>
      </c>
      <c r="AP1412" s="1">
        <v>2.5499999999999998</v>
      </c>
      <c r="AQ1412" s="1" t="s">
        <v>9026</v>
      </c>
      <c r="AR1412" s="1" t="s">
        <v>3543</v>
      </c>
      <c r="AS1412" s="1" t="s">
        <v>468</v>
      </c>
      <c r="AT1412" s="1"/>
      <c r="AU1412" s="1"/>
      <c r="AV1412" s="1">
        <v>238.15</v>
      </c>
      <c r="AW1412" s="1" t="s">
        <v>9027</v>
      </c>
      <c r="AX1412" s="1" t="s">
        <v>9028</v>
      </c>
      <c r="AY1412" s="1">
        <v>43</v>
      </c>
      <c r="AZ1412" s="1">
        <v>3</v>
      </c>
      <c r="BA1412" s="1">
        <v>48.56</v>
      </c>
      <c r="BB1412" s="1">
        <v>24</v>
      </c>
      <c r="BC1412" s="1">
        <v>15</v>
      </c>
      <c r="BD1412" s="1">
        <v>25.8</v>
      </c>
      <c r="BE1412" s="1">
        <f t="shared" si="290"/>
        <v>43.063488888888884</v>
      </c>
      <c r="BF1412" s="6">
        <f t="shared" si="291"/>
        <v>24.257166666666667</v>
      </c>
      <c r="BG1412" s="1" t="s">
        <v>38</v>
      </c>
      <c r="BH1412" s="1"/>
      <c r="BI1412" s="1"/>
      <c r="BJ1412" s="7"/>
      <c r="BK1412" s="1"/>
      <c r="BL1412" s="7"/>
      <c r="BM1412" s="1"/>
      <c r="BN1412" s="1"/>
      <c r="BO1412" s="1"/>
      <c r="BP1412" s="1"/>
      <c r="BQ1412" s="1"/>
      <c r="BR1412" s="1"/>
      <c r="BS1412" s="1"/>
      <c r="BT1412" s="533"/>
      <c r="BU1412" s="533"/>
      <c r="BV1412" s="533"/>
      <c r="BW1412" s="533"/>
      <c r="BX1412" s="533"/>
      <c r="BY1412" s="533"/>
      <c r="BZ1412" s="533"/>
      <c r="CA1412" s="533"/>
      <c r="CB1412" s="533"/>
      <c r="CC1412" s="533"/>
      <c r="CD1412" s="533"/>
      <c r="CE1412" s="533"/>
      <c r="CF1412" s="533"/>
      <c r="CG1412" s="533"/>
      <c r="CH1412" s="533"/>
      <c r="CI1412" s="533"/>
      <c r="CJ1412" s="533"/>
      <c r="CK1412" s="533"/>
      <c r="CL1412" s="533"/>
      <c r="CM1412" s="533"/>
      <c r="CN1412" s="533"/>
      <c r="CO1412" s="533"/>
      <c r="CP1412" s="533"/>
      <c r="CQ1412" s="533"/>
      <c r="CR1412" s="533"/>
      <c r="CS1412" s="533"/>
      <c r="CT1412" s="533"/>
      <c r="CU1412" s="533"/>
      <c r="CV1412" s="533"/>
      <c r="CW1412" s="533"/>
      <c r="CX1412" s="533"/>
      <c r="CY1412" s="533"/>
      <c r="CZ1412" s="533"/>
      <c r="DA1412" s="533"/>
      <c r="DB1412" s="533"/>
      <c r="DC1412" s="533"/>
      <c r="DD1412" s="533"/>
      <c r="DE1412" s="533"/>
      <c r="DF1412" s="533"/>
      <c r="DG1412" s="533"/>
      <c r="DH1412" s="533"/>
      <c r="DI1412" s="533"/>
      <c r="DJ1412" s="533"/>
      <c r="DK1412" s="533"/>
      <c r="DL1412" s="533"/>
      <c r="DM1412" s="533"/>
      <c r="DN1412" s="533"/>
      <c r="DO1412" s="533"/>
      <c r="DP1412" s="533"/>
      <c r="DQ1412" s="533"/>
      <c r="DR1412" s="533"/>
      <c r="DS1412" s="533"/>
      <c r="DT1412" s="533"/>
      <c r="DU1412" s="533"/>
      <c r="DV1412" s="533"/>
      <c r="DW1412" s="533"/>
      <c r="DX1412" s="533"/>
      <c r="DY1412" s="533"/>
      <c r="DZ1412" s="533"/>
      <c r="EA1412" s="533"/>
      <c r="EB1412" s="533"/>
      <c r="EC1412" s="533"/>
      <c r="ED1412" s="533"/>
      <c r="EE1412" s="533"/>
      <c r="EF1412" s="533"/>
      <c r="EG1412" s="533"/>
      <c r="EH1412" s="533"/>
      <c r="EI1412" s="533"/>
      <c r="EJ1412" s="533"/>
      <c r="EK1412" s="533"/>
      <c r="EL1412" s="533"/>
      <c r="EM1412" s="533"/>
      <c r="EN1412" s="533"/>
      <c r="EO1412" s="533"/>
      <c r="EP1412" s="533"/>
      <c r="EQ1412" s="533"/>
      <c r="ER1412" s="533"/>
      <c r="ES1412" s="533"/>
      <c r="ET1412" s="533"/>
      <c r="EU1412" s="533"/>
      <c r="EV1412" s="533"/>
      <c r="EW1412" s="533"/>
      <c r="EX1412" s="533"/>
      <c r="EY1412" s="533"/>
      <c r="EZ1412" s="533"/>
      <c r="FA1412" s="533"/>
      <c r="FB1412" s="533"/>
      <c r="FC1412" s="533"/>
      <c r="FD1412" s="533"/>
      <c r="FE1412" s="533"/>
      <c r="FF1412" s="533"/>
      <c r="FG1412" s="533"/>
      <c r="FH1412" s="533"/>
      <c r="FI1412" s="533"/>
      <c r="FJ1412" s="533"/>
      <c r="FK1412" s="533"/>
      <c r="FL1412" s="533"/>
      <c r="FM1412" s="533"/>
      <c r="FN1412" s="533"/>
      <c r="FO1412" s="533"/>
      <c r="FP1412" s="533"/>
      <c r="FQ1412" s="533"/>
      <c r="FR1412" s="533"/>
      <c r="FS1412" s="533"/>
      <c r="FT1412" s="533"/>
      <c r="FU1412" s="533"/>
      <c r="FV1412" s="533"/>
      <c r="FW1412" s="533"/>
      <c r="FX1412" s="533"/>
      <c r="FY1412" s="533"/>
      <c r="FZ1412" s="533"/>
      <c r="GA1412" s="533"/>
      <c r="GB1412" s="533"/>
      <c r="GC1412" s="533"/>
      <c r="GD1412" s="533"/>
      <c r="GE1412" s="533"/>
      <c r="GF1412" s="533"/>
      <c r="GG1412" s="533"/>
      <c r="GH1412" s="533"/>
      <c r="GI1412" s="533"/>
      <c r="GJ1412" s="533"/>
      <c r="GK1412" s="533"/>
      <c r="GL1412" s="533"/>
      <c r="GM1412" s="533"/>
      <c r="GN1412" s="533"/>
      <c r="GO1412" s="533"/>
      <c r="GP1412" s="533"/>
      <c r="GQ1412" s="533"/>
      <c r="GR1412" s="533"/>
      <c r="GS1412" s="533"/>
      <c r="GT1412" s="533"/>
      <c r="GU1412" s="533"/>
      <c r="GV1412" s="533"/>
      <c r="GW1412" s="533"/>
      <c r="GX1412" s="533"/>
      <c r="GY1412" s="533"/>
      <c r="GZ1412" s="533"/>
      <c r="HA1412" s="533"/>
      <c r="HB1412" s="533"/>
      <c r="HC1412" s="533"/>
      <c r="HD1412" s="533"/>
      <c r="HE1412" s="533"/>
      <c r="HF1412" s="533"/>
      <c r="HG1412" s="533"/>
      <c r="HH1412" s="533"/>
      <c r="HI1412" s="533"/>
      <c r="HJ1412" s="533"/>
      <c r="HK1412" s="533"/>
      <c r="HL1412" s="533"/>
      <c r="HM1412" s="533"/>
      <c r="HN1412" s="533"/>
      <c r="HO1412" s="533"/>
      <c r="HP1412" s="533"/>
      <c r="HQ1412" s="533"/>
      <c r="HR1412" s="533"/>
      <c r="HS1412" s="533"/>
      <c r="HT1412" s="533"/>
      <c r="HU1412" s="533"/>
      <c r="HV1412" s="533"/>
      <c r="HW1412" s="533"/>
      <c r="HX1412" s="533"/>
      <c r="HY1412" s="533"/>
      <c r="HZ1412" s="533"/>
      <c r="IA1412" s="533"/>
      <c r="IB1412" s="533"/>
      <c r="IC1412" s="533"/>
      <c r="ID1412" s="533"/>
      <c r="IE1412" s="533"/>
      <c r="IF1412" s="533"/>
      <c r="IG1412" s="533"/>
      <c r="IH1412" s="533"/>
      <c r="II1412" s="533"/>
      <c r="IJ1412" s="533"/>
      <c r="IK1412" s="533"/>
      <c r="IL1412" s="533"/>
      <c r="IM1412" s="533"/>
      <c r="IN1412" s="533"/>
      <c r="IO1412" s="533"/>
      <c r="IP1412" s="533"/>
      <c r="IQ1412" s="533"/>
      <c r="IR1412" s="533"/>
      <c r="IS1412" s="533"/>
      <c r="IT1412" s="533"/>
      <c r="IU1412" s="533"/>
      <c r="IV1412" s="533"/>
      <c r="IW1412" s="533"/>
      <c r="IX1412" s="533"/>
      <c r="IY1412" s="533"/>
      <c r="IZ1412" s="533"/>
      <c r="JA1412" s="533"/>
      <c r="JB1412" s="533"/>
      <c r="JC1412" s="533"/>
      <c r="JD1412" s="533"/>
      <c r="JE1412" s="533"/>
      <c r="JF1412" s="533"/>
      <c r="JG1412" s="533"/>
      <c r="JH1412" s="533"/>
    </row>
    <row r="1413" spans="1:268" s="3" customFormat="1" ht="54.75" customHeight="1" thickBot="1" x14ac:dyDescent="0.3">
      <c r="A1413" s="178"/>
      <c r="B1413" s="178" t="s">
        <v>2710</v>
      </c>
      <c r="C1413" s="178">
        <v>11120107</v>
      </c>
      <c r="D1413" s="179">
        <v>44039</v>
      </c>
      <c r="E1413" s="179">
        <v>44039</v>
      </c>
      <c r="F1413" s="179">
        <v>46230</v>
      </c>
      <c r="G1413" s="178"/>
      <c r="H1413" s="179" t="s">
        <v>471</v>
      </c>
      <c r="I1413" s="178"/>
      <c r="J1413" s="178" t="s">
        <v>8598</v>
      </c>
      <c r="K1413" s="178" t="s">
        <v>135</v>
      </c>
      <c r="L1413" s="178" t="s">
        <v>9016</v>
      </c>
      <c r="M1413" s="178" t="s">
        <v>8826</v>
      </c>
      <c r="N1413" s="178" t="s">
        <v>152</v>
      </c>
      <c r="O1413" s="178" t="s">
        <v>72</v>
      </c>
      <c r="P1413" s="180" t="s">
        <v>8827</v>
      </c>
      <c r="Q1413" s="178" t="s">
        <v>9017</v>
      </c>
      <c r="R1413" s="178" t="s">
        <v>9018</v>
      </c>
      <c r="S1413" s="178" t="s">
        <v>9019</v>
      </c>
      <c r="T1413" s="178" t="s">
        <v>9020</v>
      </c>
      <c r="U1413" s="180" t="s">
        <v>9021</v>
      </c>
      <c r="V1413" s="178" t="s">
        <v>9017</v>
      </c>
      <c r="W1413" s="178" t="s">
        <v>9023</v>
      </c>
      <c r="X1413" s="178"/>
      <c r="Y1413" s="178"/>
      <c r="Z1413" s="181" t="s">
        <v>1311</v>
      </c>
      <c r="AA1413" s="181" t="s">
        <v>9025</v>
      </c>
      <c r="AB1413" s="178"/>
      <c r="AC1413" s="178"/>
      <c r="AD1413" s="178"/>
      <c r="AE1413" s="178"/>
      <c r="AF1413" s="178"/>
      <c r="AG1413" s="178"/>
      <c r="AH1413" s="178"/>
      <c r="AI1413" s="178"/>
      <c r="AJ1413" s="178"/>
      <c r="AK1413" s="178"/>
      <c r="AL1413" s="178"/>
      <c r="AM1413" s="178"/>
      <c r="AN1413" s="178"/>
      <c r="AO1413" s="178"/>
      <c r="AP1413" s="178"/>
      <c r="AQ1413" s="178"/>
      <c r="AR1413" s="178"/>
      <c r="AS1413" s="178" t="s">
        <v>457</v>
      </c>
      <c r="AT1413" s="178"/>
      <c r="AU1413" s="178"/>
      <c r="AV1413" s="178">
        <v>240.6</v>
      </c>
      <c r="AW1413" s="178" t="s">
        <v>9029</v>
      </c>
      <c r="AX1413" s="178" t="s">
        <v>9030</v>
      </c>
      <c r="AY1413" s="178">
        <v>43</v>
      </c>
      <c r="AZ1413" s="178">
        <v>3</v>
      </c>
      <c r="BA1413" s="178">
        <v>48.24</v>
      </c>
      <c r="BB1413" s="178">
        <v>24</v>
      </c>
      <c r="BC1413" s="178">
        <v>15</v>
      </c>
      <c r="BD1413" s="178">
        <v>27.48</v>
      </c>
      <c r="BE1413" s="178">
        <f t="shared" si="290"/>
        <v>43.063399999999994</v>
      </c>
      <c r="BF1413" s="180">
        <f t="shared" si="291"/>
        <v>24.257633333333334</v>
      </c>
      <c r="BG1413" s="178" t="s">
        <v>38</v>
      </c>
      <c r="BH1413" s="178"/>
      <c r="BI1413" s="178"/>
      <c r="BJ1413" s="179"/>
      <c r="BK1413" s="178"/>
      <c r="BL1413" s="179"/>
      <c r="BM1413" s="178"/>
      <c r="BN1413" s="178"/>
      <c r="BO1413" s="178"/>
      <c r="BP1413" s="178"/>
      <c r="BQ1413" s="178"/>
      <c r="BR1413" s="178"/>
      <c r="BS1413" s="178"/>
      <c r="BT1413" s="533"/>
      <c r="BU1413" s="533"/>
      <c r="BV1413" s="533"/>
      <c r="BW1413" s="533"/>
      <c r="BX1413" s="533"/>
      <c r="BY1413" s="533"/>
      <c r="BZ1413" s="533"/>
      <c r="CA1413" s="533"/>
      <c r="CB1413" s="533"/>
      <c r="CC1413" s="533"/>
      <c r="CD1413" s="533"/>
      <c r="CE1413" s="533"/>
      <c r="CF1413" s="533"/>
      <c r="CG1413" s="533"/>
      <c r="CH1413" s="533"/>
      <c r="CI1413" s="533"/>
      <c r="CJ1413" s="533"/>
      <c r="CK1413" s="533"/>
      <c r="CL1413" s="533"/>
      <c r="CM1413" s="533"/>
      <c r="CN1413" s="533"/>
      <c r="CO1413" s="533"/>
      <c r="CP1413" s="533"/>
      <c r="CQ1413" s="533"/>
      <c r="CR1413" s="533"/>
      <c r="CS1413" s="533"/>
      <c r="CT1413" s="533"/>
      <c r="CU1413" s="533"/>
      <c r="CV1413" s="533"/>
      <c r="CW1413" s="533"/>
      <c r="CX1413" s="533"/>
      <c r="CY1413" s="533"/>
      <c r="CZ1413" s="533"/>
      <c r="DA1413" s="533"/>
      <c r="DB1413" s="533"/>
      <c r="DC1413" s="533"/>
      <c r="DD1413" s="533"/>
      <c r="DE1413" s="533"/>
      <c r="DF1413" s="533"/>
      <c r="DG1413" s="533"/>
      <c r="DH1413" s="533"/>
      <c r="DI1413" s="533"/>
      <c r="DJ1413" s="533"/>
      <c r="DK1413" s="533"/>
      <c r="DL1413" s="533"/>
      <c r="DM1413" s="533"/>
      <c r="DN1413" s="533"/>
      <c r="DO1413" s="533"/>
      <c r="DP1413" s="533"/>
      <c r="DQ1413" s="533"/>
      <c r="DR1413" s="533"/>
      <c r="DS1413" s="533"/>
      <c r="DT1413" s="533"/>
      <c r="DU1413" s="533"/>
      <c r="DV1413" s="533"/>
      <c r="DW1413" s="533"/>
      <c r="DX1413" s="533"/>
      <c r="DY1413" s="533"/>
      <c r="DZ1413" s="533"/>
      <c r="EA1413" s="533"/>
      <c r="EB1413" s="533"/>
      <c r="EC1413" s="533"/>
      <c r="ED1413" s="533"/>
      <c r="EE1413" s="533"/>
      <c r="EF1413" s="533"/>
      <c r="EG1413" s="533"/>
      <c r="EH1413" s="533"/>
      <c r="EI1413" s="533"/>
      <c r="EJ1413" s="533"/>
      <c r="EK1413" s="533"/>
      <c r="EL1413" s="533"/>
      <c r="EM1413" s="533"/>
      <c r="EN1413" s="533"/>
      <c r="EO1413" s="533"/>
      <c r="EP1413" s="533"/>
      <c r="EQ1413" s="533"/>
      <c r="ER1413" s="533"/>
      <c r="ES1413" s="533"/>
      <c r="ET1413" s="533"/>
      <c r="EU1413" s="533"/>
      <c r="EV1413" s="533"/>
      <c r="EW1413" s="533"/>
      <c r="EX1413" s="533"/>
      <c r="EY1413" s="533"/>
      <c r="EZ1413" s="533"/>
      <c r="FA1413" s="533"/>
      <c r="FB1413" s="533"/>
      <c r="FC1413" s="533"/>
      <c r="FD1413" s="533"/>
      <c r="FE1413" s="533"/>
      <c r="FF1413" s="533"/>
      <c r="FG1413" s="533"/>
      <c r="FH1413" s="533"/>
      <c r="FI1413" s="533"/>
      <c r="FJ1413" s="533"/>
      <c r="FK1413" s="533"/>
      <c r="FL1413" s="533"/>
      <c r="FM1413" s="533"/>
      <c r="FN1413" s="533"/>
      <c r="FO1413" s="533"/>
      <c r="FP1413" s="533"/>
      <c r="FQ1413" s="533"/>
      <c r="FR1413" s="533"/>
      <c r="FS1413" s="533"/>
      <c r="FT1413" s="533"/>
      <c r="FU1413" s="533"/>
      <c r="FV1413" s="533"/>
      <c r="FW1413" s="533"/>
      <c r="FX1413" s="533"/>
      <c r="FY1413" s="533"/>
      <c r="FZ1413" s="533"/>
      <c r="GA1413" s="533"/>
      <c r="GB1413" s="533"/>
      <c r="GC1413" s="533"/>
      <c r="GD1413" s="533"/>
      <c r="GE1413" s="533"/>
      <c r="GF1413" s="533"/>
      <c r="GG1413" s="533"/>
      <c r="GH1413" s="533"/>
      <c r="GI1413" s="533"/>
      <c r="GJ1413" s="533"/>
      <c r="GK1413" s="533"/>
      <c r="GL1413" s="533"/>
      <c r="GM1413" s="533"/>
      <c r="GN1413" s="533"/>
      <c r="GO1413" s="533"/>
      <c r="GP1413" s="533"/>
      <c r="GQ1413" s="533"/>
      <c r="GR1413" s="533"/>
      <c r="GS1413" s="533"/>
      <c r="GT1413" s="533"/>
      <c r="GU1413" s="533"/>
      <c r="GV1413" s="533"/>
      <c r="GW1413" s="533"/>
      <c r="GX1413" s="533"/>
      <c r="GY1413" s="533"/>
      <c r="GZ1413" s="533"/>
      <c r="HA1413" s="533"/>
      <c r="HB1413" s="533"/>
      <c r="HC1413" s="533"/>
      <c r="HD1413" s="533"/>
      <c r="HE1413" s="533"/>
      <c r="HF1413" s="533"/>
      <c r="HG1413" s="533"/>
      <c r="HH1413" s="533"/>
      <c r="HI1413" s="533"/>
      <c r="HJ1413" s="533"/>
      <c r="HK1413" s="533"/>
      <c r="HL1413" s="533"/>
      <c r="HM1413" s="533"/>
      <c r="HN1413" s="533"/>
      <c r="HO1413" s="533"/>
      <c r="HP1413" s="533"/>
      <c r="HQ1413" s="533"/>
      <c r="HR1413" s="533"/>
      <c r="HS1413" s="533"/>
      <c r="HT1413" s="533"/>
      <c r="HU1413" s="533"/>
      <c r="HV1413" s="533"/>
      <c r="HW1413" s="533"/>
      <c r="HX1413" s="533"/>
      <c r="HY1413" s="533"/>
      <c r="HZ1413" s="533"/>
      <c r="IA1413" s="533"/>
      <c r="IB1413" s="533"/>
      <c r="IC1413" s="533"/>
      <c r="ID1413" s="533"/>
      <c r="IE1413" s="533"/>
      <c r="IF1413" s="533"/>
      <c r="IG1413" s="533"/>
      <c r="IH1413" s="533"/>
      <c r="II1413" s="533"/>
      <c r="IJ1413" s="533"/>
      <c r="IK1413" s="533"/>
      <c r="IL1413" s="533"/>
      <c r="IM1413" s="533"/>
      <c r="IN1413" s="533"/>
      <c r="IO1413" s="533"/>
      <c r="IP1413" s="533"/>
      <c r="IQ1413" s="533"/>
      <c r="IR1413" s="533"/>
      <c r="IS1413" s="533"/>
      <c r="IT1413" s="533"/>
      <c r="IU1413" s="533"/>
      <c r="IV1413" s="533"/>
      <c r="IW1413" s="533"/>
      <c r="IX1413" s="533"/>
      <c r="IY1413" s="533"/>
      <c r="IZ1413" s="533"/>
      <c r="JA1413" s="533"/>
      <c r="JB1413" s="533"/>
      <c r="JC1413" s="533"/>
      <c r="JD1413" s="533"/>
      <c r="JE1413" s="533"/>
      <c r="JF1413" s="533"/>
      <c r="JG1413" s="533"/>
      <c r="JH1413" s="533"/>
    </row>
    <row r="1414" spans="1:268" s="3" customFormat="1" ht="54.75" customHeight="1" x14ac:dyDescent="0.25">
      <c r="A1414" s="1" t="s">
        <v>3392</v>
      </c>
      <c r="B1414" s="1" t="s">
        <v>9031</v>
      </c>
      <c r="C1414" s="1">
        <v>11160157</v>
      </c>
      <c r="D1414" s="7">
        <v>44015</v>
      </c>
      <c r="E1414" s="7">
        <v>44015</v>
      </c>
      <c r="F1414" s="7">
        <v>46206</v>
      </c>
      <c r="G1414" s="1"/>
      <c r="H1414" s="7" t="s">
        <v>491</v>
      </c>
      <c r="I1414" s="1"/>
      <c r="J1414" s="1" t="s">
        <v>7492</v>
      </c>
      <c r="K1414" s="1" t="s">
        <v>55</v>
      </c>
      <c r="L1414" s="1" t="s">
        <v>2016</v>
      </c>
      <c r="M1414" s="1" t="s">
        <v>885</v>
      </c>
      <c r="N1414" s="1" t="s">
        <v>292</v>
      </c>
      <c r="O1414" s="1" t="s">
        <v>76</v>
      </c>
      <c r="P1414" s="6" t="s">
        <v>5300</v>
      </c>
      <c r="Q1414" s="1"/>
      <c r="R1414" s="1" t="s">
        <v>412</v>
      </c>
      <c r="S1414" s="1" t="s">
        <v>292</v>
      </c>
      <c r="T1414" s="1" t="s">
        <v>76</v>
      </c>
      <c r="U1414" s="6" t="s">
        <v>7401</v>
      </c>
      <c r="V1414" s="1" t="s">
        <v>9032</v>
      </c>
      <c r="W1414" s="1" t="s">
        <v>639</v>
      </c>
      <c r="X1414" s="1"/>
      <c r="Y1414" s="1"/>
      <c r="Z1414" s="9" t="s">
        <v>468</v>
      </c>
      <c r="AA1414" s="1" t="s">
        <v>360</v>
      </c>
      <c r="AB1414" s="1">
        <v>46.77</v>
      </c>
      <c r="AC1414" s="1">
        <v>0.4</v>
      </c>
      <c r="AD1414" s="1">
        <v>12000</v>
      </c>
      <c r="AE1414" s="1"/>
      <c r="AF1414" s="1"/>
      <c r="AG1414" s="1"/>
      <c r="AH1414" s="1"/>
      <c r="AI1414" s="1"/>
      <c r="AJ1414" s="1"/>
      <c r="AK1414" s="1"/>
      <c r="AL1414" s="1">
        <v>12000</v>
      </c>
      <c r="AM1414" s="1"/>
      <c r="AN1414" s="1"/>
      <c r="AO1414" s="1"/>
      <c r="AP1414" s="1"/>
      <c r="AQ1414" s="1"/>
      <c r="AR1414" s="1"/>
      <c r="AS1414" s="1" t="s">
        <v>468</v>
      </c>
      <c r="AT1414" s="1"/>
      <c r="AU1414" s="1"/>
      <c r="AV1414" s="1">
        <v>103.17</v>
      </c>
      <c r="AW1414" s="1" t="s">
        <v>9033</v>
      </c>
      <c r="AX1414" s="1" t="s">
        <v>9034</v>
      </c>
      <c r="AY1414" s="1">
        <v>43</v>
      </c>
      <c r="AZ1414" s="1">
        <v>13</v>
      </c>
      <c r="BA1414" s="1">
        <v>51</v>
      </c>
      <c r="BB1414" s="1">
        <v>24</v>
      </c>
      <c r="BC1414" s="1">
        <v>3</v>
      </c>
      <c r="BD1414" s="1">
        <v>28</v>
      </c>
      <c r="BE1414" s="1">
        <f t="shared" si="290"/>
        <v>43.230833333333337</v>
      </c>
      <c r="BF1414" s="6">
        <f t="shared" si="291"/>
        <v>24.05777777777778</v>
      </c>
      <c r="BG1414" s="1" t="s">
        <v>38</v>
      </c>
      <c r="BH1414" s="1"/>
      <c r="BI1414" s="1"/>
      <c r="BJ1414" s="7"/>
      <c r="BK1414" s="1"/>
      <c r="BL1414" s="7"/>
      <c r="BM1414" s="1"/>
      <c r="BN1414" s="1"/>
      <c r="BO1414" s="1"/>
      <c r="BP1414" s="1"/>
      <c r="BQ1414" s="1"/>
      <c r="BR1414" s="1"/>
      <c r="BS1414" s="1"/>
      <c r="BT1414" s="533"/>
      <c r="BU1414" s="533"/>
      <c r="BV1414" s="533"/>
      <c r="BW1414" s="533"/>
      <c r="BX1414" s="533"/>
      <c r="BY1414" s="533"/>
      <c r="BZ1414" s="533"/>
      <c r="CA1414" s="533"/>
      <c r="CB1414" s="533"/>
      <c r="CC1414" s="533"/>
      <c r="CD1414" s="533"/>
      <c r="CE1414" s="533"/>
      <c r="CF1414" s="533"/>
      <c r="CG1414" s="533"/>
      <c r="CH1414" s="533"/>
      <c r="CI1414" s="533"/>
      <c r="CJ1414" s="533"/>
      <c r="CK1414" s="533"/>
      <c r="CL1414" s="533"/>
      <c r="CM1414" s="533"/>
      <c r="CN1414" s="533"/>
      <c r="CO1414" s="533"/>
      <c r="CP1414" s="533"/>
      <c r="CQ1414" s="533"/>
      <c r="CR1414" s="533"/>
      <c r="CS1414" s="533"/>
      <c r="CT1414" s="533"/>
      <c r="CU1414" s="533"/>
      <c r="CV1414" s="533"/>
      <c r="CW1414" s="533"/>
      <c r="CX1414" s="533"/>
      <c r="CY1414" s="533"/>
      <c r="CZ1414" s="533"/>
      <c r="DA1414" s="533"/>
      <c r="DB1414" s="533"/>
      <c r="DC1414" s="533"/>
      <c r="DD1414" s="533"/>
      <c r="DE1414" s="533"/>
      <c r="DF1414" s="533"/>
      <c r="DG1414" s="533"/>
      <c r="DH1414" s="533"/>
      <c r="DI1414" s="533"/>
      <c r="DJ1414" s="533"/>
      <c r="DK1414" s="533"/>
      <c r="DL1414" s="533"/>
      <c r="DM1414" s="533"/>
      <c r="DN1414" s="533"/>
      <c r="DO1414" s="533"/>
      <c r="DP1414" s="533"/>
      <c r="DQ1414" s="533"/>
      <c r="DR1414" s="533"/>
      <c r="DS1414" s="533"/>
      <c r="DT1414" s="533"/>
      <c r="DU1414" s="533"/>
      <c r="DV1414" s="533"/>
      <c r="DW1414" s="533"/>
      <c r="DX1414" s="533"/>
      <c r="DY1414" s="533"/>
      <c r="DZ1414" s="533"/>
      <c r="EA1414" s="533"/>
      <c r="EB1414" s="533"/>
      <c r="EC1414" s="533"/>
      <c r="ED1414" s="533"/>
      <c r="EE1414" s="533"/>
      <c r="EF1414" s="533"/>
      <c r="EG1414" s="533"/>
      <c r="EH1414" s="533"/>
      <c r="EI1414" s="533"/>
      <c r="EJ1414" s="533"/>
      <c r="EK1414" s="533"/>
      <c r="EL1414" s="533"/>
      <c r="EM1414" s="533"/>
      <c r="EN1414" s="533"/>
      <c r="EO1414" s="533"/>
      <c r="EP1414" s="533"/>
      <c r="EQ1414" s="533"/>
      <c r="ER1414" s="533"/>
      <c r="ES1414" s="533"/>
      <c r="ET1414" s="533"/>
      <c r="EU1414" s="533"/>
      <c r="EV1414" s="533"/>
      <c r="EW1414" s="533"/>
      <c r="EX1414" s="533"/>
      <c r="EY1414" s="533"/>
      <c r="EZ1414" s="533"/>
      <c r="FA1414" s="533"/>
      <c r="FB1414" s="533"/>
      <c r="FC1414" s="533"/>
      <c r="FD1414" s="533"/>
      <c r="FE1414" s="533"/>
      <c r="FF1414" s="533"/>
      <c r="FG1414" s="533"/>
      <c r="FH1414" s="533"/>
      <c r="FI1414" s="533"/>
      <c r="FJ1414" s="533"/>
      <c r="FK1414" s="533"/>
      <c r="FL1414" s="533"/>
      <c r="FM1414" s="533"/>
      <c r="FN1414" s="533"/>
      <c r="FO1414" s="533"/>
      <c r="FP1414" s="533"/>
      <c r="FQ1414" s="533"/>
      <c r="FR1414" s="533"/>
      <c r="FS1414" s="533"/>
      <c r="FT1414" s="533"/>
      <c r="FU1414" s="533"/>
      <c r="FV1414" s="533"/>
      <c r="FW1414" s="533"/>
      <c r="FX1414" s="533"/>
      <c r="FY1414" s="533"/>
      <c r="FZ1414" s="533"/>
      <c r="GA1414" s="533"/>
      <c r="GB1414" s="533"/>
      <c r="GC1414" s="533"/>
      <c r="GD1414" s="533"/>
      <c r="GE1414" s="533"/>
      <c r="GF1414" s="533"/>
      <c r="GG1414" s="533"/>
      <c r="GH1414" s="533"/>
      <c r="GI1414" s="533"/>
      <c r="GJ1414" s="533"/>
      <c r="GK1414" s="533"/>
      <c r="GL1414" s="533"/>
      <c r="GM1414" s="533"/>
      <c r="GN1414" s="533"/>
      <c r="GO1414" s="533"/>
      <c r="GP1414" s="533"/>
      <c r="GQ1414" s="533"/>
      <c r="GR1414" s="533"/>
      <c r="GS1414" s="533"/>
      <c r="GT1414" s="533"/>
      <c r="GU1414" s="533"/>
      <c r="GV1414" s="533"/>
      <c r="GW1414" s="533"/>
      <c r="GX1414" s="533"/>
      <c r="GY1414" s="533"/>
      <c r="GZ1414" s="533"/>
      <c r="HA1414" s="533"/>
      <c r="HB1414" s="533"/>
      <c r="HC1414" s="533"/>
      <c r="HD1414" s="533"/>
      <c r="HE1414" s="533"/>
      <c r="HF1414" s="533"/>
      <c r="HG1414" s="533"/>
      <c r="HH1414" s="533"/>
      <c r="HI1414" s="533"/>
      <c r="HJ1414" s="533"/>
      <c r="HK1414" s="533"/>
      <c r="HL1414" s="533"/>
      <c r="HM1414" s="533"/>
      <c r="HN1414" s="533"/>
      <c r="HO1414" s="533"/>
      <c r="HP1414" s="533"/>
      <c r="HQ1414" s="533"/>
      <c r="HR1414" s="533"/>
      <c r="HS1414" s="533"/>
      <c r="HT1414" s="533"/>
      <c r="HU1414" s="533"/>
      <c r="HV1414" s="533"/>
      <c r="HW1414" s="533"/>
      <c r="HX1414" s="533"/>
      <c r="HY1414" s="533"/>
      <c r="HZ1414" s="533"/>
      <c r="IA1414" s="533"/>
      <c r="IB1414" s="533"/>
      <c r="IC1414" s="533"/>
      <c r="ID1414" s="533"/>
      <c r="IE1414" s="533"/>
      <c r="IF1414" s="533"/>
      <c r="IG1414" s="533"/>
      <c r="IH1414" s="533"/>
      <c r="II1414" s="533"/>
      <c r="IJ1414" s="533"/>
      <c r="IK1414" s="533"/>
      <c r="IL1414" s="533"/>
      <c r="IM1414" s="533"/>
      <c r="IN1414" s="533"/>
      <c r="IO1414" s="533"/>
      <c r="IP1414" s="533"/>
      <c r="IQ1414" s="533"/>
      <c r="IR1414" s="533"/>
      <c r="IS1414" s="533"/>
      <c r="IT1414" s="533"/>
      <c r="IU1414" s="533"/>
      <c r="IV1414" s="533"/>
      <c r="IW1414" s="533"/>
      <c r="IX1414" s="533"/>
      <c r="IY1414" s="533"/>
      <c r="IZ1414" s="533"/>
      <c r="JA1414" s="533"/>
      <c r="JB1414" s="533"/>
      <c r="JC1414" s="533"/>
      <c r="JD1414" s="533"/>
      <c r="JE1414" s="533"/>
      <c r="JF1414" s="533"/>
      <c r="JG1414" s="533"/>
      <c r="JH1414" s="533"/>
    </row>
    <row r="1415" spans="1:268" s="3" customFormat="1" ht="54.75" customHeight="1" thickBot="1" x14ac:dyDescent="0.3">
      <c r="A1415" s="178"/>
      <c r="B1415" s="178" t="s">
        <v>9031</v>
      </c>
      <c r="C1415" s="178">
        <v>11160157</v>
      </c>
      <c r="D1415" s="179">
        <v>44015</v>
      </c>
      <c r="E1415" s="179">
        <v>44015</v>
      </c>
      <c r="F1415" s="179">
        <v>46206</v>
      </c>
      <c r="G1415" s="178"/>
      <c r="H1415" s="179" t="s">
        <v>491</v>
      </c>
      <c r="I1415" s="178"/>
      <c r="J1415" s="178" t="s">
        <v>7492</v>
      </c>
      <c r="K1415" s="178" t="s">
        <v>55</v>
      </c>
      <c r="L1415" s="178" t="s">
        <v>2016</v>
      </c>
      <c r="M1415" s="178" t="s">
        <v>885</v>
      </c>
      <c r="N1415" s="178" t="s">
        <v>292</v>
      </c>
      <c r="O1415" s="178" t="s">
        <v>76</v>
      </c>
      <c r="P1415" s="180" t="s">
        <v>5300</v>
      </c>
      <c r="Q1415" s="178"/>
      <c r="R1415" s="178" t="s">
        <v>412</v>
      </c>
      <c r="S1415" s="178" t="s">
        <v>292</v>
      </c>
      <c r="T1415" s="178" t="s">
        <v>76</v>
      </c>
      <c r="U1415" s="180" t="s">
        <v>7401</v>
      </c>
      <c r="V1415" s="178" t="s">
        <v>9032</v>
      </c>
      <c r="W1415" s="178" t="s">
        <v>639</v>
      </c>
      <c r="X1415" s="178"/>
      <c r="Y1415" s="178"/>
      <c r="Z1415" s="181" t="s">
        <v>468</v>
      </c>
      <c r="AA1415" s="181" t="s">
        <v>360</v>
      </c>
      <c r="AB1415" s="178"/>
      <c r="AC1415" s="178"/>
      <c r="AD1415" s="178"/>
      <c r="AE1415" s="178"/>
      <c r="AF1415" s="178"/>
      <c r="AG1415" s="178"/>
      <c r="AH1415" s="178"/>
      <c r="AI1415" s="178"/>
      <c r="AJ1415" s="178"/>
      <c r="AK1415" s="178"/>
      <c r="AL1415" s="178"/>
      <c r="AM1415" s="178"/>
      <c r="AN1415" s="178"/>
      <c r="AO1415" s="178"/>
      <c r="AP1415" s="178"/>
      <c r="AQ1415" s="178"/>
      <c r="AR1415" s="178"/>
      <c r="AS1415" s="178" t="s">
        <v>3573</v>
      </c>
      <c r="AT1415" s="178"/>
      <c r="AU1415" s="178"/>
      <c r="AV1415" s="178"/>
      <c r="AW1415" s="178" t="s">
        <v>9035</v>
      </c>
      <c r="AX1415" s="178" t="s">
        <v>9036</v>
      </c>
      <c r="AY1415" s="178">
        <v>43</v>
      </c>
      <c r="AZ1415" s="178">
        <v>22</v>
      </c>
      <c r="BA1415" s="178">
        <v>32.630000000000003</v>
      </c>
      <c r="BB1415" s="178">
        <v>24</v>
      </c>
      <c r="BC1415" s="178">
        <v>7</v>
      </c>
      <c r="BD1415" s="178">
        <v>27.08</v>
      </c>
      <c r="BE1415" s="178">
        <f t="shared" si="290"/>
        <v>43.375730555555556</v>
      </c>
      <c r="BF1415" s="180">
        <f t="shared" si="291"/>
        <v>24.124188888888888</v>
      </c>
      <c r="BG1415" s="178" t="s">
        <v>38</v>
      </c>
      <c r="BH1415" s="178"/>
      <c r="BI1415" s="178"/>
      <c r="BJ1415" s="179"/>
      <c r="BK1415" s="178"/>
      <c r="BL1415" s="179"/>
      <c r="BM1415" s="178"/>
      <c r="BN1415" s="178"/>
      <c r="BO1415" s="178"/>
      <c r="BP1415" s="178"/>
      <c r="BQ1415" s="178"/>
      <c r="BR1415" s="178"/>
      <c r="BS1415" s="178"/>
      <c r="BT1415" s="533"/>
      <c r="BU1415" s="533"/>
      <c r="BV1415" s="533"/>
      <c r="BW1415" s="533"/>
      <c r="BX1415" s="533"/>
      <c r="BY1415" s="533"/>
      <c r="BZ1415" s="533"/>
      <c r="CA1415" s="533"/>
      <c r="CB1415" s="533"/>
      <c r="CC1415" s="533"/>
      <c r="CD1415" s="533"/>
      <c r="CE1415" s="533"/>
      <c r="CF1415" s="533"/>
      <c r="CG1415" s="533"/>
      <c r="CH1415" s="533"/>
      <c r="CI1415" s="533"/>
      <c r="CJ1415" s="533"/>
      <c r="CK1415" s="533"/>
      <c r="CL1415" s="533"/>
      <c r="CM1415" s="533"/>
      <c r="CN1415" s="533"/>
      <c r="CO1415" s="533"/>
      <c r="CP1415" s="533"/>
      <c r="CQ1415" s="533"/>
      <c r="CR1415" s="533"/>
      <c r="CS1415" s="533"/>
      <c r="CT1415" s="533"/>
      <c r="CU1415" s="533"/>
      <c r="CV1415" s="533"/>
      <c r="CW1415" s="533"/>
      <c r="CX1415" s="533"/>
      <c r="CY1415" s="533"/>
      <c r="CZ1415" s="533"/>
      <c r="DA1415" s="533"/>
      <c r="DB1415" s="533"/>
      <c r="DC1415" s="533"/>
      <c r="DD1415" s="533"/>
      <c r="DE1415" s="533"/>
      <c r="DF1415" s="533"/>
      <c r="DG1415" s="533"/>
      <c r="DH1415" s="533"/>
      <c r="DI1415" s="533"/>
      <c r="DJ1415" s="533"/>
      <c r="DK1415" s="533"/>
      <c r="DL1415" s="533"/>
      <c r="DM1415" s="533"/>
      <c r="DN1415" s="533"/>
      <c r="DO1415" s="533"/>
      <c r="DP1415" s="533"/>
      <c r="DQ1415" s="533"/>
      <c r="DR1415" s="533"/>
      <c r="DS1415" s="533"/>
      <c r="DT1415" s="533"/>
      <c r="DU1415" s="533"/>
      <c r="DV1415" s="533"/>
      <c r="DW1415" s="533"/>
      <c r="DX1415" s="533"/>
      <c r="DY1415" s="533"/>
      <c r="DZ1415" s="533"/>
      <c r="EA1415" s="533"/>
      <c r="EB1415" s="533"/>
      <c r="EC1415" s="533"/>
      <c r="ED1415" s="533"/>
      <c r="EE1415" s="533"/>
      <c r="EF1415" s="533"/>
      <c r="EG1415" s="533"/>
      <c r="EH1415" s="533"/>
      <c r="EI1415" s="533"/>
      <c r="EJ1415" s="533"/>
      <c r="EK1415" s="533"/>
      <c r="EL1415" s="533"/>
      <c r="EM1415" s="533"/>
      <c r="EN1415" s="533"/>
      <c r="EO1415" s="533"/>
      <c r="EP1415" s="533"/>
      <c r="EQ1415" s="533"/>
      <c r="ER1415" s="533"/>
      <c r="ES1415" s="533"/>
      <c r="ET1415" s="533"/>
      <c r="EU1415" s="533"/>
      <c r="EV1415" s="533"/>
      <c r="EW1415" s="533"/>
      <c r="EX1415" s="533"/>
      <c r="EY1415" s="533"/>
      <c r="EZ1415" s="533"/>
      <c r="FA1415" s="533"/>
      <c r="FB1415" s="533"/>
      <c r="FC1415" s="533"/>
      <c r="FD1415" s="533"/>
      <c r="FE1415" s="533"/>
      <c r="FF1415" s="533"/>
      <c r="FG1415" s="533"/>
      <c r="FH1415" s="533"/>
      <c r="FI1415" s="533"/>
      <c r="FJ1415" s="533"/>
      <c r="FK1415" s="533"/>
      <c r="FL1415" s="533"/>
      <c r="FM1415" s="533"/>
      <c r="FN1415" s="533"/>
      <c r="FO1415" s="533"/>
      <c r="FP1415" s="533"/>
      <c r="FQ1415" s="533"/>
      <c r="FR1415" s="533"/>
      <c r="FS1415" s="533"/>
      <c r="FT1415" s="533"/>
      <c r="FU1415" s="533"/>
      <c r="FV1415" s="533"/>
      <c r="FW1415" s="533"/>
      <c r="FX1415" s="533"/>
      <c r="FY1415" s="533"/>
      <c r="FZ1415" s="533"/>
      <c r="GA1415" s="533"/>
      <c r="GB1415" s="533"/>
      <c r="GC1415" s="533"/>
      <c r="GD1415" s="533"/>
      <c r="GE1415" s="533"/>
      <c r="GF1415" s="533"/>
      <c r="GG1415" s="533"/>
      <c r="GH1415" s="533"/>
      <c r="GI1415" s="533"/>
      <c r="GJ1415" s="533"/>
      <c r="GK1415" s="533"/>
      <c r="GL1415" s="533"/>
      <c r="GM1415" s="533"/>
      <c r="GN1415" s="533"/>
      <c r="GO1415" s="533"/>
      <c r="GP1415" s="533"/>
      <c r="GQ1415" s="533"/>
      <c r="GR1415" s="533"/>
      <c r="GS1415" s="533"/>
      <c r="GT1415" s="533"/>
      <c r="GU1415" s="533"/>
      <c r="GV1415" s="533"/>
      <c r="GW1415" s="533"/>
      <c r="GX1415" s="533"/>
      <c r="GY1415" s="533"/>
      <c r="GZ1415" s="533"/>
      <c r="HA1415" s="533"/>
      <c r="HB1415" s="533"/>
      <c r="HC1415" s="533"/>
      <c r="HD1415" s="533"/>
      <c r="HE1415" s="533"/>
      <c r="HF1415" s="533"/>
      <c r="HG1415" s="533"/>
      <c r="HH1415" s="533"/>
      <c r="HI1415" s="533"/>
      <c r="HJ1415" s="533"/>
      <c r="HK1415" s="533"/>
      <c r="HL1415" s="533"/>
      <c r="HM1415" s="533"/>
      <c r="HN1415" s="533"/>
      <c r="HO1415" s="533"/>
      <c r="HP1415" s="533"/>
      <c r="HQ1415" s="533"/>
      <c r="HR1415" s="533"/>
      <c r="HS1415" s="533"/>
      <c r="HT1415" s="533"/>
      <c r="HU1415" s="533"/>
      <c r="HV1415" s="533"/>
      <c r="HW1415" s="533"/>
      <c r="HX1415" s="533"/>
      <c r="HY1415" s="533"/>
      <c r="HZ1415" s="533"/>
      <c r="IA1415" s="533"/>
      <c r="IB1415" s="533"/>
      <c r="IC1415" s="533"/>
      <c r="ID1415" s="533"/>
      <c r="IE1415" s="533"/>
      <c r="IF1415" s="533"/>
      <c r="IG1415" s="533"/>
      <c r="IH1415" s="533"/>
      <c r="II1415" s="533"/>
      <c r="IJ1415" s="533"/>
      <c r="IK1415" s="533"/>
      <c r="IL1415" s="533"/>
      <c r="IM1415" s="533"/>
      <c r="IN1415" s="533"/>
      <c r="IO1415" s="533"/>
      <c r="IP1415" s="533"/>
      <c r="IQ1415" s="533"/>
      <c r="IR1415" s="533"/>
      <c r="IS1415" s="533"/>
      <c r="IT1415" s="533"/>
      <c r="IU1415" s="533"/>
      <c r="IV1415" s="533"/>
      <c r="IW1415" s="533"/>
      <c r="IX1415" s="533"/>
      <c r="IY1415" s="533"/>
      <c r="IZ1415" s="533"/>
      <c r="JA1415" s="533"/>
      <c r="JB1415" s="533"/>
      <c r="JC1415" s="533"/>
      <c r="JD1415" s="533"/>
      <c r="JE1415" s="533"/>
      <c r="JF1415" s="533"/>
      <c r="JG1415" s="533"/>
      <c r="JH1415" s="533"/>
    </row>
    <row r="1416" spans="1:268" s="3" customFormat="1" ht="54.75" customHeight="1" x14ac:dyDescent="0.25">
      <c r="A1416" s="1" t="s">
        <v>3392</v>
      </c>
      <c r="B1416" s="1" t="s">
        <v>3706</v>
      </c>
      <c r="C1416" s="1">
        <v>11160158</v>
      </c>
      <c r="D1416" s="7">
        <v>44022</v>
      </c>
      <c r="E1416" s="7">
        <v>44022</v>
      </c>
      <c r="F1416" s="7">
        <v>45848</v>
      </c>
      <c r="G1416" s="1"/>
      <c r="H1416" s="7" t="s">
        <v>819</v>
      </c>
      <c r="I1416" s="1"/>
      <c r="J1416" s="1" t="s">
        <v>7701</v>
      </c>
      <c r="K1416" s="1" t="s">
        <v>463</v>
      </c>
      <c r="L1416" s="1" t="s">
        <v>9037</v>
      </c>
      <c r="M1416" s="1" t="s">
        <v>92</v>
      </c>
      <c r="N1416" s="1" t="s">
        <v>92</v>
      </c>
      <c r="O1416" s="1" t="s">
        <v>92</v>
      </c>
      <c r="P1416" s="6" t="s">
        <v>3453</v>
      </c>
      <c r="Q1416" s="1" t="s">
        <v>9038</v>
      </c>
      <c r="R1416" s="1" t="s">
        <v>92</v>
      </c>
      <c r="S1416" s="1" t="s">
        <v>92</v>
      </c>
      <c r="T1416" s="1" t="s">
        <v>92</v>
      </c>
      <c r="U1416" s="6" t="s">
        <v>3453</v>
      </c>
      <c r="V1416" s="1" t="s">
        <v>9039</v>
      </c>
      <c r="W1416" s="1" t="s">
        <v>9040</v>
      </c>
      <c r="X1416" s="1"/>
      <c r="Y1416" s="1"/>
      <c r="Z1416" s="9" t="s">
        <v>1311</v>
      </c>
      <c r="AA1416" s="1" t="s">
        <v>360</v>
      </c>
      <c r="AB1416" s="1">
        <v>9.9770000000000003</v>
      </c>
      <c r="AC1416" s="1">
        <v>126.4</v>
      </c>
      <c r="AD1416" s="1">
        <v>3986150</v>
      </c>
      <c r="AE1416" s="1"/>
      <c r="AF1416" s="1"/>
      <c r="AG1416" s="1"/>
      <c r="AH1416" s="1"/>
      <c r="AI1416" s="1"/>
      <c r="AJ1416" s="1"/>
      <c r="AK1416" s="1"/>
      <c r="AL1416" s="1">
        <v>3986150</v>
      </c>
      <c r="AM1416" s="1"/>
      <c r="AN1416" s="1"/>
      <c r="AO1416" s="1">
        <v>2.2999999999999998</v>
      </c>
      <c r="AP1416" s="1">
        <v>1</v>
      </c>
      <c r="AQ1416" s="1"/>
      <c r="AR1416" s="1"/>
      <c r="AS1416" s="1" t="s">
        <v>468</v>
      </c>
      <c r="AT1416" s="1"/>
      <c r="AU1416" s="1"/>
      <c r="AV1416" s="1">
        <v>144.25</v>
      </c>
      <c r="AW1416" s="1" t="s">
        <v>9042</v>
      </c>
      <c r="AX1416" s="1" t="s">
        <v>9043</v>
      </c>
      <c r="AY1416" s="1">
        <v>43</v>
      </c>
      <c r="AZ1416" s="1">
        <v>23</v>
      </c>
      <c r="BA1416" s="1">
        <v>45.259</v>
      </c>
      <c r="BB1416" s="1">
        <v>23</v>
      </c>
      <c r="BC1416" s="1">
        <v>13</v>
      </c>
      <c r="BD1416" s="1">
        <v>22.122</v>
      </c>
      <c r="BE1416" s="1">
        <f t="shared" si="290"/>
        <v>43.395905277777779</v>
      </c>
      <c r="BF1416" s="6">
        <f t="shared" si="291"/>
        <v>23.222811666666665</v>
      </c>
      <c r="BG1416" s="1" t="s">
        <v>38</v>
      </c>
      <c r="BH1416" s="1"/>
      <c r="BI1416" s="1"/>
      <c r="BJ1416" s="7"/>
      <c r="BK1416" s="1"/>
      <c r="BL1416" s="7"/>
      <c r="BM1416" s="1"/>
      <c r="BN1416" s="1"/>
      <c r="BO1416" s="1"/>
      <c r="BP1416" s="1"/>
      <c r="BQ1416" s="1"/>
      <c r="BR1416" s="1"/>
      <c r="BS1416" s="1"/>
      <c r="BT1416" s="533"/>
      <c r="BU1416" s="533"/>
      <c r="BV1416" s="533"/>
      <c r="BW1416" s="533"/>
      <c r="BX1416" s="533"/>
      <c r="BY1416" s="533"/>
      <c r="BZ1416" s="533"/>
      <c r="CA1416" s="533"/>
      <c r="CB1416" s="533"/>
      <c r="CC1416" s="533"/>
      <c r="CD1416" s="533"/>
      <c r="CE1416" s="533"/>
      <c r="CF1416" s="533"/>
      <c r="CG1416" s="533"/>
      <c r="CH1416" s="533"/>
      <c r="CI1416" s="533"/>
      <c r="CJ1416" s="533"/>
      <c r="CK1416" s="533"/>
      <c r="CL1416" s="533"/>
      <c r="CM1416" s="533"/>
      <c r="CN1416" s="533"/>
      <c r="CO1416" s="533"/>
      <c r="CP1416" s="533"/>
      <c r="CQ1416" s="533"/>
      <c r="CR1416" s="533"/>
      <c r="CS1416" s="533"/>
      <c r="CT1416" s="533"/>
      <c r="CU1416" s="533"/>
      <c r="CV1416" s="533"/>
      <c r="CW1416" s="533"/>
      <c r="CX1416" s="533"/>
      <c r="CY1416" s="533"/>
      <c r="CZ1416" s="533"/>
      <c r="DA1416" s="533"/>
      <c r="DB1416" s="533"/>
      <c r="DC1416" s="533"/>
      <c r="DD1416" s="533"/>
      <c r="DE1416" s="533"/>
      <c r="DF1416" s="533"/>
      <c r="DG1416" s="533"/>
      <c r="DH1416" s="533"/>
      <c r="DI1416" s="533"/>
      <c r="DJ1416" s="533"/>
      <c r="DK1416" s="533"/>
      <c r="DL1416" s="533"/>
      <c r="DM1416" s="533"/>
      <c r="DN1416" s="533"/>
      <c r="DO1416" s="533"/>
      <c r="DP1416" s="533"/>
      <c r="DQ1416" s="533"/>
      <c r="DR1416" s="533"/>
      <c r="DS1416" s="533"/>
      <c r="DT1416" s="533"/>
      <c r="DU1416" s="533"/>
      <c r="DV1416" s="533"/>
      <c r="DW1416" s="533"/>
      <c r="DX1416" s="533"/>
      <c r="DY1416" s="533"/>
      <c r="DZ1416" s="533"/>
      <c r="EA1416" s="533"/>
      <c r="EB1416" s="533"/>
      <c r="EC1416" s="533"/>
      <c r="ED1416" s="533"/>
      <c r="EE1416" s="533"/>
      <c r="EF1416" s="533"/>
      <c r="EG1416" s="533"/>
      <c r="EH1416" s="533"/>
      <c r="EI1416" s="533"/>
      <c r="EJ1416" s="533"/>
      <c r="EK1416" s="533"/>
      <c r="EL1416" s="533"/>
      <c r="EM1416" s="533"/>
      <c r="EN1416" s="533"/>
      <c r="EO1416" s="533"/>
      <c r="EP1416" s="533"/>
      <c r="EQ1416" s="533"/>
      <c r="ER1416" s="533"/>
      <c r="ES1416" s="533"/>
      <c r="ET1416" s="533"/>
      <c r="EU1416" s="533"/>
      <c r="EV1416" s="533"/>
      <c r="EW1416" s="533"/>
      <c r="EX1416" s="533"/>
      <c r="EY1416" s="533"/>
      <c r="EZ1416" s="533"/>
      <c r="FA1416" s="533"/>
      <c r="FB1416" s="533"/>
      <c r="FC1416" s="533"/>
      <c r="FD1416" s="533"/>
      <c r="FE1416" s="533"/>
      <c r="FF1416" s="533"/>
      <c r="FG1416" s="533"/>
      <c r="FH1416" s="533"/>
      <c r="FI1416" s="533"/>
      <c r="FJ1416" s="533"/>
      <c r="FK1416" s="533"/>
      <c r="FL1416" s="533"/>
      <c r="FM1416" s="533"/>
      <c r="FN1416" s="533"/>
      <c r="FO1416" s="533"/>
      <c r="FP1416" s="533"/>
      <c r="FQ1416" s="533"/>
      <c r="FR1416" s="533"/>
      <c r="FS1416" s="533"/>
      <c r="FT1416" s="533"/>
      <c r="FU1416" s="533"/>
      <c r="FV1416" s="533"/>
      <c r="FW1416" s="533"/>
      <c r="FX1416" s="533"/>
      <c r="FY1416" s="533"/>
      <c r="FZ1416" s="533"/>
      <c r="GA1416" s="533"/>
      <c r="GB1416" s="533"/>
      <c r="GC1416" s="533"/>
      <c r="GD1416" s="533"/>
      <c r="GE1416" s="533"/>
      <c r="GF1416" s="533"/>
      <c r="GG1416" s="533"/>
      <c r="GH1416" s="533"/>
      <c r="GI1416" s="533"/>
      <c r="GJ1416" s="533"/>
      <c r="GK1416" s="533"/>
      <c r="GL1416" s="533"/>
      <c r="GM1416" s="533"/>
      <c r="GN1416" s="533"/>
      <c r="GO1416" s="533"/>
      <c r="GP1416" s="533"/>
      <c r="GQ1416" s="533"/>
      <c r="GR1416" s="533"/>
      <c r="GS1416" s="533"/>
      <c r="GT1416" s="533"/>
      <c r="GU1416" s="533"/>
      <c r="GV1416" s="533"/>
      <c r="GW1416" s="533"/>
      <c r="GX1416" s="533"/>
      <c r="GY1416" s="533"/>
      <c r="GZ1416" s="533"/>
      <c r="HA1416" s="533"/>
      <c r="HB1416" s="533"/>
      <c r="HC1416" s="533"/>
      <c r="HD1416" s="533"/>
      <c r="HE1416" s="533"/>
      <c r="HF1416" s="533"/>
      <c r="HG1416" s="533"/>
      <c r="HH1416" s="533"/>
      <c r="HI1416" s="533"/>
      <c r="HJ1416" s="533"/>
      <c r="HK1416" s="533"/>
      <c r="HL1416" s="533"/>
      <c r="HM1416" s="533"/>
      <c r="HN1416" s="533"/>
      <c r="HO1416" s="533"/>
      <c r="HP1416" s="533"/>
      <c r="HQ1416" s="533"/>
      <c r="HR1416" s="533"/>
      <c r="HS1416" s="533"/>
      <c r="HT1416" s="533"/>
      <c r="HU1416" s="533"/>
      <c r="HV1416" s="533"/>
      <c r="HW1416" s="533"/>
      <c r="HX1416" s="533"/>
      <c r="HY1416" s="533"/>
      <c r="HZ1416" s="533"/>
      <c r="IA1416" s="533"/>
      <c r="IB1416" s="533"/>
      <c r="IC1416" s="533"/>
      <c r="ID1416" s="533"/>
      <c r="IE1416" s="533"/>
      <c r="IF1416" s="533"/>
      <c r="IG1416" s="533"/>
      <c r="IH1416" s="533"/>
      <c r="II1416" s="533"/>
      <c r="IJ1416" s="533"/>
      <c r="IK1416" s="533"/>
      <c r="IL1416" s="533"/>
      <c r="IM1416" s="533"/>
      <c r="IN1416" s="533"/>
      <c r="IO1416" s="533"/>
      <c r="IP1416" s="533"/>
      <c r="IQ1416" s="533"/>
      <c r="IR1416" s="533"/>
      <c r="IS1416" s="533"/>
      <c r="IT1416" s="533"/>
      <c r="IU1416" s="533"/>
      <c r="IV1416" s="533"/>
      <c r="IW1416" s="533"/>
      <c r="IX1416" s="533"/>
      <c r="IY1416" s="533"/>
      <c r="IZ1416" s="533"/>
      <c r="JA1416" s="533"/>
      <c r="JB1416" s="533"/>
      <c r="JC1416" s="533"/>
      <c r="JD1416" s="533"/>
      <c r="JE1416" s="533"/>
      <c r="JF1416" s="533"/>
      <c r="JG1416" s="533"/>
      <c r="JH1416" s="533"/>
    </row>
    <row r="1417" spans="1:268" s="3" customFormat="1" ht="54.75" customHeight="1" x14ac:dyDescent="0.25">
      <c r="A1417" s="1"/>
      <c r="B1417" s="1" t="s">
        <v>3706</v>
      </c>
      <c r="C1417" s="1">
        <v>11160158</v>
      </c>
      <c r="D1417" s="7">
        <v>44022</v>
      </c>
      <c r="E1417" s="7">
        <v>44022</v>
      </c>
      <c r="F1417" s="7">
        <v>45848</v>
      </c>
      <c r="G1417" s="1"/>
      <c r="H1417" s="7" t="s">
        <v>819</v>
      </c>
      <c r="I1417" s="1"/>
      <c r="J1417" s="1" t="s">
        <v>7701</v>
      </c>
      <c r="K1417" s="1" t="s">
        <v>463</v>
      </c>
      <c r="L1417" s="1" t="s">
        <v>9037</v>
      </c>
      <c r="M1417" s="1" t="s">
        <v>92</v>
      </c>
      <c r="N1417" s="1" t="s">
        <v>92</v>
      </c>
      <c r="O1417" s="1" t="s">
        <v>92</v>
      </c>
      <c r="P1417" s="6" t="s">
        <v>3453</v>
      </c>
      <c r="Q1417" s="1" t="s">
        <v>9038</v>
      </c>
      <c r="R1417" s="1" t="s">
        <v>92</v>
      </c>
      <c r="S1417" s="1" t="s">
        <v>92</v>
      </c>
      <c r="T1417" s="1" t="s">
        <v>92</v>
      </c>
      <c r="U1417" s="6" t="s">
        <v>3453</v>
      </c>
      <c r="V1417" s="1" t="s">
        <v>9039</v>
      </c>
      <c r="W1417" s="1" t="s">
        <v>9040</v>
      </c>
      <c r="X1417" s="1"/>
      <c r="Y1417" s="1"/>
      <c r="Z1417" s="9" t="s">
        <v>1311</v>
      </c>
      <c r="AA1417" s="1" t="s">
        <v>360</v>
      </c>
      <c r="AB1417" s="1"/>
      <c r="AC1417" s="1"/>
      <c r="AD1417" s="1"/>
      <c r="AE1417" s="1"/>
      <c r="AF1417" s="1"/>
      <c r="AG1417" s="1"/>
      <c r="AH1417" s="1"/>
      <c r="AI1417" s="1"/>
      <c r="AJ1417" s="1"/>
      <c r="AK1417" s="1"/>
      <c r="AL1417" s="1"/>
      <c r="AM1417" s="1"/>
      <c r="AN1417" s="1"/>
      <c r="AO1417" s="1"/>
      <c r="AP1417" s="1"/>
      <c r="AQ1417" s="1"/>
      <c r="AR1417" s="1"/>
      <c r="AS1417" s="1" t="s">
        <v>3573</v>
      </c>
      <c r="AT1417" s="1"/>
      <c r="AU1417" s="1"/>
      <c r="AV1417" s="1">
        <v>142.4</v>
      </c>
      <c r="AW1417" s="1" t="s">
        <v>9044</v>
      </c>
      <c r="AX1417" s="1" t="s">
        <v>9045</v>
      </c>
      <c r="AY1417" s="1">
        <v>43</v>
      </c>
      <c r="AZ1417" s="1">
        <v>23</v>
      </c>
      <c r="BA1417" s="1">
        <v>51.29</v>
      </c>
      <c r="BB1417" s="1">
        <v>23</v>
      </c>
      <c r="BC1417" s="1">
        <v>13</v>
      </c>
      <c r="BD1417" s="1">
        <v>38.523000000000003</v>
      </c>
      <c r="BE1417" s="1">
        <f t="shared" si="290"/>
        <v>43.397580555555557</v>
      </c>
      <c r="BF1417" s="6">
        <f t="shared" si="291"/>
        <v>23.2273675</v>
      </c>
      <c r="BG1417" s="1" t="s">
        <v>38</v>
      </c>
      <c r="BH1417" s="1"/>
      <c r="BI1417" s="1"/>
      <c r="BJ1417" s="7"/>
      <c r="BK1417" s="1"/>
      <c r="BL1417" s="7"/>
      <c r="BM1417" s="1"/>
      <c r="BN1417" s="1"/>
      <c r="BO1417" s="1"/>
      <c r="BP1417" s="1"/>
      <c r="BQ1417" s="1"/>
      <c r="BR1417" s="1"/>
      <c r="BS1417" s="1"/>
      <c r="BT1417" s="533"/>
      <c r="BU1417" s="533"/>
      <c r="BV1417" s="533"/>
      <c r="BW1417" s="533"/>
      <c r="BX1417" s="533"/>
      <c r="BY1417" s="533"/>
      <c r="BZ1417" s="533"/>
      <c r="CA1417" s="533"/>
      <c r="CB1417" s="533"/>
      <c r="CC1417" s="533"/>
      <c r="CD1417" s="533"/>
      <c r="CE1417" s="533"/>
      <c r="CF1417" s="533"/>
      <c r="CG1417" s="533"/>
      <c r="CH1417" s="533"/>
      <c r="CI1417" s="533"/>
      <c r="CJ1417" s="533"/>
      <c r="CK1417" s="533"/>
      <c r="CL1417" s="533"/>
      <c r="CM1417" s="533"/>
      <c r="CN1417" s="533"/>
      <c r="CO1417" s="533"/>
      <c r="CP1417" s="533"/>
      <c r="CQ1417" s="533"/>
      <c r="CR1417" s="533"/>
      <c r="CS1417" s="533"/>
      <c r="CT1417" s="533"/>
      <c r="CU1417" s="533"/>
      <c r="CV1417" s="533"/>
      <c r="CW1417" s="533"/>
      <c r="CX1417" s="533"/>
      <c r="CY1417" s="533"/>
      <c r="CZ1417" s="533"/>
      <c r="DA1417" s="533"/>
      <c r="DB1417" s="533"/>
      <c r="DC1417" s="533"/>
      <c r="DD1417" s="533"/>
      <c r="DE1417" s="533"/>
      <c r="DF1417" s="533"/>
      <c r="DG1417" s="533"/>
      <c r="DH1417" s="533"/>
      <c r="DI1417" s="533"/>
      <c r="DJ1417" s="533"/>
      <c r="DK1417" s="533"/>
      <c r="DL1417" s="533"/>
      <c r="DM1417" s="533"/>
      <c r="DN1417" s="533"/>
      <c r="DO1417" s="533"/>
      <c r="DP1417" s="533"/>
      <c r="DQ1417" s="533"/>
      <c r="DR1417" s="533"/>
      <c r="DS1417" s="533"/>
      <c r="DT1417" s="533"/>
      <c r="DU1417" s="533"/>
      <c r="DV1417" s="533"/>
      <c r="DW1417" s="533"/>
      <c r="DX1417" s="533"/>
      <c r="DY1417" s="533"/>
      <c r="DZ1417" s="533"/>
      <c r="EA1417" s="533"/>
      <c r="EB1417" s="533"/>
      <c r="EC1417" s="533"/>
      <c r="ED1417" s="533"/>
      <c r="EE1417" s="533"/>
      <c r="EF1417" s="533"/>
      <c r="EG1417" s="533"/>
      <c r="EH1417" s="533"/>
      <c r="EI1417" s="533"/>
      <c r="EJ1417" s="533"/>
      <c r="EK1417" s="533"/>
      <c r="EL1417" s="533"/>
      <c r="EM1417" s="533"/>
      <c r="EN1417" s="533"/>
      <c r="EO1417" s="533"/>
      <c r="EP1417" s="533"/>
      <c r="EQ1417" s="533"/>
      <c r="ER1417" s="533"/>
      <c r="ES1417" s="533"/>
      <c r="ET1417" s="533"/>
      <c r="EU1417" s="533"/>
      <c r="EV1417" s="533"/>
      <c r="EW1417" s="533"/>
      <c r="EX1417" s="533"/>
      <c r="EY1417" s="533"/>
      <c r="EZ1417" s="533"/>
      <c r="FA1417" s="533"/>
      <c r="FB1417" s="533"/>
      <c r="FC1417" s="533"/>
      <c r="FD1417" s="533"/>
      <c r="FE1417" s="533"/>
      <c r="FF1417" s="533"/>
      <c r="FG1417" s="533"/>
      <c r="FH1417" s="533"/>
      <c r="FI1417" s="533"/>
      <c r="FJ1417" s="533"/>
      <c r="FK1417" s="533"/>
      <c r="FL1417" s="533"/>
      <c r="FM1417" s="533"/>
      <c r="FN1417" s="533"/>
      <c r="FO1417" s="533"/>
      <c r="FP1417" s="533"/>
      <c r="FQ1417" s="533"/>
      <c r="FR1417" s="533"/>
      <c r="FS1417" s="533"/>
      <c r="FT1417" s="533"/>
      <c r="FU1417" s="533"/>
      <c r="FV1417" s="533"/>
      <c r="FW1417" s="533"/>
      <c r="FX1417" s="533"/>
      <c r="FY1417" s="533"/>
      <c r="FZ1417" s="533"/>
      <c r="GA1417" s="533"/>
      <c r="GB1417" s="533"/>
      <c r="GC1417" s="533"/>
      <c r="GD1417" s="533"/>
      <c r="GE1417" s="533"/>
      <c r="GF1417" s="533"/>
      <c r="GG1417" s="533"/>
      <c r="GH1417" s="533"/>
      <c r="GI1417" s="533"/>
      <c r="GJ1417" s="533"/>
      <c r="GK1417" s="533"/>
      <c r="GL1417" s="533"/>
      <c r="GM1417" s="533"/>
      <c r="GN1417" s="533"/>
      <c r="GO1417" s="533"/>
      <c r="GP1417" s="533"/>
      <c r="GQ1417" s="533"/>
      <c r="GR1417" s="533"/>
      <c r="GS1417" s="533"/>
      <c r="GT1417" s="533"/>
      <c r="GU1417" s="533"/>
      <c r="GV1417" s="533"/>
      <c r="GW1417" s="533"/>
      <c r="GX1417" s="533"/>
      <c r="GY1417" s="533"/>
      <c r="GZ1417" s="533"/>
      <c r="HA1417" s="533"/>
      <c r="HB1417" s="533"/>
      <c r="HC1417" s="533"/>
      <c r="HD1417" s="533"/>
      <c r="HE1417" s="533"/>
      <c r="HF1417" s="533"/>
      <c r="HG1417" s="533"/>
      <c r="HH1417" s="533"/>
      <c r="HI1417" s="533"/>
      <c r="HJ1417" s="533"/>
      <c r="HK1417" s="533"/>
      <c r="HL1417" s="533"/>
      <c r="HM1417" s="533"/>
      <c r="HN1417" s="533"/>
      <c r="HO1417" s="533"/>
      <c r="HP1417" s="533"/>
      <c r="HQ1417" s="533"/>
      <c r="HR1417" s="533"/>
      <c r="HS1417" s="533"/>
      <c r="HT1417" s="533"/>
      <c r="HU1417" s="533"/>
      <c r="HV1417" s="533"/>
      <c r="HW1417" s="533"/>
      <c r="HX1417" s="533"/>
      <c r="HY1417" s="533"/>
      <c r="HZ1417" s="533"/>
      <c r="IA1417" s="533"/>
      <c r="IB1417" s="533"/>
      <c r="IC1417" s="533"/>
      <c r="ID1417" s="533"/>
      <c r="IE1417" s="533"/>
      <c r="IF1417" s="533"/>
      <c r="IG1417" s="533"/>
      <c r="IH1417" s="533"/>
      <c r="II1417" s="533"/>
      <c r="IJ1417" s="533"/>
      <c r="IK1417" s="533"/>
      <c r="IL1417" s="533"/>
      <c r="IM1417" s="533"/>
      <c r="IN1417" s="533"/>
      <c r="IO1417" s="533"/>
      <c r="IP1417" s="533"/>
      <c r="IQ1417" s="533"/>
      <c r="IR1417" s="533"/>
      <c r="IS1417" s="533"/>
      <c r="IT1417" s="533"/>
      <c r="IU1417" s="533"/>
      <c r="IV1417" s="533"/>
      <c r="IW1417" s="533"/>
      <c r="IX1417" s="533"/>
      <c r="IY1417" s="533"/>
      <c r="IZ1417" s="533"/>
      <c r="JA1417" s="533"/>
      <c r="JB1417" s="533"/>
      <c r="JC1417" s="533"/>
      <c r="JD1417" s="533"/>
      <c r="JE1417" s="533"/>
      <c r="JF1417" s="533"/>
      <c r="JG1417" s="533"/>
      <c r="JH1417" s="533"/>
    </row>
    <row r="1418" spans="1:268" s="3" customFormat="1" ht="54.75" customHeight="1" thickBot="1" x14ac:dyDescent="0.3">
      <c r="A1418" s="178"/>
      <c r="B1418" s="178" t="s">
        <v>3706</v>
      </c>
      <c r="C1418" s="178">
        <v>11160158</v>
      </c>
      <c r="D1418" s="179">
        <v>44022</v>
      </c>
      <c r="E1418" s="179">
        <v>44022</v>
      </c>
      <c r="F1418" s="179">
        <v>45848</v>
      </c>
      <c r="G1418" s="178"/>
      <c r="H1418" s="179" t="s">
        <v>819</v>
      </c>
      <c r="I1418" s="178"/>
      <c r="J1418" s="178" t="s">
        <v>7701</v>
      </c>
      <c r="K1418" s="178" t="s">
        <v>463</v>
      </c>
      <c r="L1418" s="178" t="s">
        <v>9037</v>
      </c>
      <c r="M1418" s="178" t="s">
        <v>92</v>
      </c>
      <c r="N1418" s="178" t="s">
        <v>92</v>
      </c>
      <c r="O1418" s="178" t="s">
        <v>92</v>
      </c>
      <c r="P1418" s="180" t="s">
        <v>3453</v>
      </c>
      <c r="Q1418" s="178" t="s">
        <v>9038</v>
      </c>
      <c r="R1418" s="178" t="s">
        <v>92</v>
      </c>
      <c r="S1418" s="178" t="s">
        <v>92</v>
      </c>
      <c r="T1418" s="178" t="s">
        <v>92</v>
      </c>
      <c r="U1418" s="180" t="s">
        <v>3453</v>
      </c>
      <c r="V1418" s="178" t="s">
        <v>9039</v>
      </c>
      <c r="W1418" s="178" t="s">
        <v>9040</v>
      </c>
      <c r="X1418" s="178"/>
      <c r="Y1418" s="178"/>
      <c r="Z1418" s="181" t="s">
        <v>1311</v>
      </c>
      <c r="AA1418" s="181" t="s">
        <v>9041</v>
      </c>
      <c r="AB1418" s="178"/>
      <c r="AC1418" s="178"/>
      <c r="AD1418" s="178"/>
      <c r="AE1418" s="178"/>
      <c r="AF1418" s="178"/>
      <c r="AG1418" s="178"/>
      <c r="AH1418" s="178"/>
      <c r="AI1418" s="178"/>
      <c r="AJ1418" s="178"/>
      <c r="AK1418" s="178"/>
      <c r="AL1418" s="178"/>
      <c r="AM1418" s="178"/>
      <c r="AN1418" s="178"/>
      <c r="AO1418" s="178"/>
      <c r="AP1418" s="178"/>
      <c r="AQ1418" s="178"/>
      <c r="AR1418" s="178"/>
      <c r="AS1418" s="178" t="s">
        <v>457</v>
      </c>
      <c r="AT1418" s="178"/>
      <c r="AU1418" s="178"/>
      <c r="AV1418" s="178">
        <v>144.25</v>
      </c>
      <c r="AW1418" s="178" t="s">
        <v>9042</v>
      </c>
      <c r="AX1418" s="178" t="s">
        <v>9043</v>
      </c>
      <c r="AY1418" s="178">
        <v>43</v>
      </c>
      <c r="AZ1418" s="178">
        <v>23</v>
      </c>
      <c r="BA1418" s="178">
        <v>45.259</v>
      </c>
      <c r="BB1418" s="178">
        <v>23</v>
      </c>
      <c r="BC1418" s="178">
        <v>13</v>
      </c>
      <c r="BD1418" s="178">
        <v>22.122</v>
      </c>
      <c r="BE1418" s="178">
        <f t="shared" ref="BE1418:BE1460" si="292">AY1418+AZ1418/60+BA1418/3600</f>
        <v>43.395905277777779</v>
      </c>
      <c r="BF1418" s="180">
        <f t="shared" ref="BF1418:BF1460" si="293">BB1418+BC1418/60+BD1418/3600</f>
        <v>23.222811666666665</v>
      </c>
      <c r="BG1418" s="178" t="s">
        <v>38</v>
      </c>
      <c r="BH1418" s="178"/>
      <c r="BI1418" s="178"/>
      <c r="BJ1418" s="179"/>
      <c r="BK1418" s="178"/>
      <c r="BL1418" s="179"/>
      <c r="BM1418" s="178"/>
      <c r="BN1418" s="178"/>
      <c r="BO1418" s="178"/>
      <c r="BP1418" s="178"/>
      <c r="BQ1418" s="178"/>
      <c r="BR1418" s="178"/>
      <c r="BS1418" s="178"/>
      <c r="BT1418" s="533"/>
      <c r="BU1418" s="533"/>
      <c r="BV1418" s="533"/>
      <c r="BW1418" s="533"/>
      <c r="BX1418" s="533"/>
      <c r="BY1418" s="533"/>
      <c r="BZ1418" s="533"/>
      <c r="CA1418" s="533"/>
      <c r="CB1418" s="533"/>
      <c r="CC1418" s="533"/>
      <c r="CD1418" s="533"/>
      <c r="CE1418" s="533"/>
      <c r="CF1418" s="533"/>
      <c r="CG1418" s="533"/>
      <c r="CH1418" s="533"/>
      <c r="CI1418" s="533"/>
      <c r="CJ1418" s="533"/>
      <c r="CK1418" s="533"/>
      <c r="CL1418" s="533"/>
      <c r="CM1418" s="533"/>
      <c r="CN1418" s="533"/>
      <c r="CO1418" s="533"/>
      <c r="CP1418" s="533"/>
      <c r="CQ1418" s="533"/>
      <c r="CR1418" s="533"/>
      <c r="CS1418" s="533"/>
      <c r="CT1418" s="533"/>
      <c r="CU1418" s="533"/>
      <c r="CV1418" s="533"/>
      <c r="CW1418" s="533"/>
      <c r="CX1418" s="533"/>
      <c r="CY1418" s="533"/>
      <c r="CZ1418" s="533"/>
      <c r="DA1418" s="533"/>
      <c r="DB1418" s="533"/>
      <c r="DC1418" s="533"/>
      <c r="DD1418" s="533"/>
      <c r="DE1418" s="533"/>
      <c r="DF1418" s="533"/>
      <c r="DG1418" s="533"/>
      <c r="DH1418" s="533"/>
      <c r="DI1418" s="533"/>
      <c r="DJ1418" s="533"/>
      <c r="DK1418" s="533"/>
      <c r="DL1418" s="533"/>
      <c r="DM1418" s="533"/>
      <c r="DN1418" s="533"/>
      <c r="DO1418" s="533"/>
      <c r="DP1418" s="533"/>
      <c r="DQ1418" s="533"/>
      <c r="DR1418" s="533"/>
      <c r="DS1418" s="533"/>
      <c r="DT1418" s="533"/>
      <c r="DU1418" s="533"/>
      <c r="DV1418" s="533"/>
      <c r="DW1418" s="533"/>
      <c r="DX1418" s="533"/>
      <c r="DY1418" s="533"/>
      <c r="DZ1418" s="533"/>
      <c r="EA1418" s="533"/>
      <c r="EB1418" s="533"/>
      <c r="EC1418" s="533"/>
      <c r="ED1418" s="533"/>
      <c r="EE1418" s="533"/>
      <c r="EF1418" s="533"/>
      <c r="EG1418" s="533"/>
      <c r="EH1418" s="533"/>
      <c r="EI1418" s="533"/>
      <c r="EJ1418" s="533"/>
      <c r="EK1418" s="533"/>
      <c r="EL1418" s="533"/>
      <c r="EM1418" s="533"/>
      <c r="EN1418" s="533"/>
      <c r="EO1418" s="533"/>
      <c r="EP1418" s="533"/>
      <c r="EQ1418" s="533"/>
      <c r="ER1418" s="533"/>
      <c r="ES1418" s="533"/>
      <c r="ET1418" s="533"/>
      <c r="EU1418" s="533"/>
      <c r="EV1418" s="533"/>
      <c r="EW1418" s="533"/>
      <c r="EX1418" s="533"/>
      <c r="EY1418" s="533"/>
      <c r="EZ1418" s="533"/>
      <c r="FA1418" s="533"/>
      <c r="FB1418" s="533"/>
      <c r="FC1418" s="533"/>
      <c r="FD1418" s="533"/>
      <c r="FE1418" s="533"/>
      <c r="FF1418" s="533"/>
      <c r="FG1418" s="533"/>
      <c r="FH1418" s="533"/>
      <c r="FI1418" s="533"/>
      <c r="FJ1418" s="533"/>
      <c r="FK1418" s="533"/>
      <c r="FL1418" s="533"/>
      <c r="FM1418" s="533"/>
      <c r="FN1418" s="533"/>
      <c r="FO1418" s="533"/>
      <c r="FP1418" s="533"/>
      <c r="FQ1418" s="533"/>
      <c r="FR1418" s="533"/>
      <c r="FS1418" s="533"/>
      <c r="FT1418" s="533"/>
      <c r="FU1418" s="533"/>
      <c r="FV1418" s="533"/>
      <c r="FW1418" s="533"/>
      <c r="FX1418" s="533"/>
      <c r="FY1418" s="533"/>
      <c r="FZ1418" s="533"/>
      <c r="GA1418" s="533"/>
      <c r="GB1418" s="533"/>
      <c r="GC1418" s="533"/>
      <c r="GD1418" s="533"/>
      <c r="GE1418" s="533"/>
      <c r="GF1418" s="533"/>
      <c r="GG1418" s="533"/>
      <c r="GH1418" s="533"/>
      <c r="GI1418" s="533"/>
      <c r="GJ1418" s="533"/>
      <c r="GK1418" s="533"/>
      <c r="GL1418" s="533"/>
      <c r="GM1418" s="533"/>
      <c r="GN1418" s="533"/>
      <c r="GO1418" s="533"/>
      <c r="GP1418" s="533"/>
      <c r="GQ1418" s="533"/>
      <c r="GR1418" s="533"/>
      <c r="GS1418" s="533"/>
      <c r="GT1418" s="533"/>
      <c r="GU1418" s="533"/>
      <c r="GV1418" s="533"/>
      <c r="GW1418" s="533"/>
      <c r="GX1418" s="533"/>
      <c r="GY1418" s="533"/>
      <c r="GZ1418" s="533"/>
      <c r="HA1418" s="533"/>
      <c r="HB1418" s="533"/>
      <c r="HC1418" s="533"/>
      <c r="HD1418" s="533"/>
      <c r="HE1418" s="533"/>
      <c r="HF1418" s="533"/>
      <c r="HG1418" s="533"/>
      <c r="HH1418" s="533"/>
      <c r="HI1418" s="533"/>
      <c r="HJ1418" s="533"/>
      <c r="HK1418" s="533"/>
      <c r="HL1418" s="533"/>
      <c r="HM1418" s="533"/>
      <c r="HN1418" s="533"/>
      <c r="HO1418" s="533"/>
      <c r="HP1418" s="533"/>
      <c r="HQ1418" s="533"/>
      <c r="HR1418" s="533"/>
      <c r="HS1418" s="533"/>
      <c r="HT1418" s="533"/>
      <c r="HU1418" s="533"/>
      <c r="HV1418" s="533"/>
      <c r="HW1418" s="533"/>
      <c r="HX1418" s="533"/>
      <c r="HY1418" s="533"/>
      <c r="HZ1418" s="533"/>
      <c r="IA1418" s="533"/>
      <c r="IB1418" s="533"/>
      <c r="IC1418" s="533"/>
      <c r="ID1418" s="533"/>
      <c r="IE1418" s="533"/>
      <c r="IF1418" s="533"/>
      <c r="IG1418" s="533"/>
      <c r="IH1418" s="533"/>
      <c r="II1418" s="533"/>
      <c r="IJ1418" s="533"/>
      <c r="IK1418" s="533"/>
      <c r="IL1418" s="533"/>
      <c r="IM1418" s="533"/>
      <c r="IN1418" s="533"/>
      <c r="IO1418" s="533"/>
      <c r="IP1418" s="533"/>
      <c r="IQ1418" s="533"/>
      <c r="IR1418" s="533"/>
      <c r="IS1418" s="533"/>
      <c r="IT1418" s="533"/>
      <c r="IU1418" s="533"/>
      <c r="IV1418" s="533"/>
      <c r="IW1418" s="533"/>
      <c r="IX1418" s="533"/>
      <c r="IY1418" s="533"/>
      <c r="IZ1418" s="533"/>
      <c r="JA1418" s="533"/>
      <c r="JB1418" s="533"/>
      <c r="JC1418" s="533"/>
      <c r="JD1418" s="533"/>
      <c r="JE1418" s="533"/>
      <c r="JF1418" s="533"/>
      <c r="JG1418" s="533"/>
      <c r="JH1418" s="533"/>
    </row>
    <row r="1419" spans="1:268" s="3" customFormat="1" ht="54.75" customHeight="1" thickBot="1" x14ac:dyDescent="0.3">
      <c r="A1419" s="227" t="s">
        <v>3392</v>
      </c>
      <c r="B1419" s="227" t="s">
        <v>1713</v>
      </c>
      <c r="C1419" s="227">
        <v>11130112</v>
      </c>
      <c r="D1419" s="228">
        <v>44046</v>
      </c>
      <c r="E1419" s="228">
        <v>44046</v>
      </c>
      <c r="F1419" s="228">
        <v>46237</v>
      </c>
      <c r="G1419" s="227"/>
      <c r="H1419" s="227" t="s">
        <v>470</v>
      </c>
      <c r="I1419" s="227"/>
      <c r="J1419" s="227" t="s">
        <v>582</v>
      </c>
      <c r="K1419" s="227" t="s">
        <v>42</v>
      </c>
      <c r="L1419" s="227" t="s">
        <v>9062</v>
      </c>
      <c r="M1419" s="227" t="s">
        <v>66</v>
      </c>
      <c r="N1419" s="227" t="s">
        <v>66</v>
      </c>
      <c r="O1419" s="227" t="s">
        <v>66</v>
      </c>
      <c r="P1419" s="229" t="s">
        <v>9063</v>
      </c>
      <c r="Q1419" s="227"/>
      <c r="R1419" s="227" t="s">
        <v>66</v>
      </c>
      <c r="S1419" s="227" t="s">
        <v>66</v>
      </c>
      <c r="T1419" s="227" t="s">
        <v>66</v>
      </c>
      <c r="U1419" s="229" t="s">
        <v>9063</v>
      </c>
      <c r="V1419" s="227" t="s">
        <v>9064</v>
      </c>
      <c r="W1419" s="227" t="s">
        <v>7864</v>
      </c>
      <c r="X1419" s="227"/>
      <c r="Y1419" s="227"/>
      <c r="Z1419" s="230" t="s">
        <v>468</v>
      </c>
      <c r="AA1419" s="227" t="s">
        <v>401</v>
      </c>
      <c r="AB1419" s="227"/>
      <c r="AC1419" s="227">
        <v>100</v>
      </c>
      <c r="AD1419" s="227">
        <v>633600</v>
      </c>
      <c r="AE1419" s="227"/>
      <c r="AF1419" s="227"/>
      <c r="AG1419" s="227">
        <v>633600</v>
      </c>
      <c r="AH1419" s="227"/>
      <c r="AI1419" s="227"/>
      <c r="AJ1419" s="227"/>
      <c r="AK1419" s="227"/>
      <c r="AL1419" s="227"/>
      <c r="AM1419" s="227"/>
      <c r="AN1419" s="227"/>
      <c r="AO1419" s="227">
        <v>646000</v>
      </c>
      <c r="AP1419" s="227"/>
      <c r="AQ1419" s="227"/>
      <c r="AR1419" s="227"/>
      <c r="AS1419" s="227" t="s">
        <v>468</v>
      </c>
      <c r="AT1419" s="227"/>
      <c r="AU1419" s="227"/>
      <c r="AV1419" s="227">
        <v>5.97</v>
      </c>
      <c r="AW1419" s="227" t="s">
        <v>9065</v>
      </c>
      <c r="AX1419" s="227" t="s">
        <v>9066</v>
      </c>
      <c r="AY1419" s="227">
        <v>44</v>
      </c>
      <c r="AZ1419" s="227">
        <v>6</v>
      </c>
      <c r="BA1419" s="227">
        <v>46.9</v>
      </c>
      <c r="BB1419" s="227">
        <v>27</v>
      </c>
      <c r="BC1419" s="227">
        <v>13</v>
      </c>
      <c r="BD1419" s="227">
        <v>39.56</v>
      </c>
      <c r="BE1419" s="227">
        <f t="shared" si="292"/>
        <v>44.113027777777781</v>
      </c>
      <c r="BF1419" s="229">
        <f t="shared" si="293"/>
        <v>27.227655555555554</v>
      </c>
      <c r="BG1419" s="227" t="s">
        <v>38</v>
      </c>
      <c r="BH1419" s="227"/>
      <c r="BI1419" s="227"/>
      <c r="BJ1419" s="228"/>
      <c r="BK1419" s="227"/>
      <c r="BL1419" s="228"/>
      <c r="BM1419" s="227"/>
      <c r="BN1419" s="227"/>
      <c r="BO1419" s="227"/>
      <c r="BP1419" s="227"/>
      <c r="BQ1419" s="227"/>
      <c r="BR1419" s="227"/>
      <c r="BS1419" s="227"/>
      <c r="BT1419" s="533"/>
      <c r="BU1419" s="533"/>
      <c r="BV1419" s="533"/>
      <c r="BW1419" s="533"/>
      <c r="BX1419" s="533"/>
      <c r="BY1419" s="533"/>
      <c r="BZ1419" s="533"/>
      <c r="CA1419" s="533"/>
      <c r="CB1419" s="533"/>
      <c r="CC1419" s="533"/>
      <c r="CD1419" s="533"/>
      <c r="CE1419" s="533"/>
      <c r="CF1419" s="533"/>
      <c r="CG1419" s="533"/>
      <c r="CH1419" s="533"/>
      <c r="CI1419" s="533"/>
      <c r="CJ1419" s="533"/>
      <c r="CK1419" s="533"/>
      <c r="CL1419" s="533"/>
      <c r="CM1419" s="533"/>
      <c r="CN1419" s="533"/>
      <c r="CO1419" s="533"/>
      <c r="CP1419" s="533"/>
      <c r="CQ1419" s="533"/>
      <c r="CR1419" s="533"/>
      <c r="CS1419" s="533"/>
      <c r="CT1419" s="533"/>
      <c r="CU1419" s="533"/>
      <c r="CV1419" s="533"/>
      <c r="CW1419" s="533"/>
      <c r="CX1419" s="533"/>
      <c r="CY1419" s="533"/>
      <c r="CZ1419" s="533"/>
      <c r="DA1419" s="533"/>
      <c r="DB1419" s="533"/>
      <c r="DC1419" s="533"/>
      <c r="DD1419" s="533"/>
      <c r="DE1419" s="533"/>
      <c r="DF1419" s="533"/>
      <c r="DG1419" s="533"/>
      <c r="DH1419" s="533"/>
      <c r="DI1419" s="533"/>
      <c r="DJ1419" s="533"/>
      <c r="DK1419" s="533"/>
      <c r="DL1419" s="533"/>
      <c r="DM1419" s="533"/>
      <c r="DN1419" s="533"/>
      <c r="DO1419" s="533"/>
      <c r="DP1419" s="533"/>
      <c r="DQ1419" s="533"/>
      <c r="DR1419" s="533"/>
      <c r="DS1419" s="533"/>
      <c r="DT1419" s="533"/>
      <c r="DU1419" s="533"/>
      <c r="DV1419" s="533"/>
      <c r="DW1419" s="533"/>
      <c r="DX1419" s="533"/>
      <c r="DY1419" s="533"/>
      <c r="DZ1419" s="533"/>
      <c r="EA1419" s="533"/>
      <c r="EB1419" s="533"/>
      <c r="EC1419" s="533"/>
      <c r="ED1419" s="533"/>
      <c r="EE1419" s="533"/>
      <c r="EF1419" s="533"/>
      <c r="EG1419" s="533"/>
      <c r="EH1419" s="533"/>
      <c r="EI1419" s="533"/>
      <c r="EJ1419" s="533"/>
      <c r="EK1419" s="533"/>
      <c r="EL1419" s="533"/>
      <c r="EM1419" s="533"/>
      <c r="EN1419" s="533"/>
      <c r="EO1419" s="533"/>
      <c r="EP1419" s="533"/>
      <c r="EQ1419" s="533"/>
      <c r="ER1419" s="533"/>
      <c r="ES1419" s="533"/>
      <c r="ET1419" s="533"/>
      <c r="EU1419" s="533"/>
      <c r="EV1419" s="533"/>
      <c r="EW1419" s="533"/>
      <c r="EX1419" s="533"/>
      <c r="EY1419" s="533"/>
      <c r="EZ1419" s="533"/>
      <c r="FA1419" s="533"/>
      <c r="FB1419" s="533"/>
      <c r="FC1419" s="533"/>
      <c r="FD1419" s="533"/>
      <c r="FE1419" s="533"/>
      <c r="FF1419" s="533"/>
      <c r="FG1419" s="533"/>
      <c r="FH1419" s="533"/>
      <c r="FI1419" s="533"/>
      <c r="FJ1419" s="533"/>
      <c r="FK1419" s="533"/>
      <c r="FL1419" s="533"/>
      <c r="FM1419" s="533"/>
      <c r="FN1419" s="533"/>
      <c r="FO1419" s="533"/>
      <c r="FP1419" s="533"/>
      <c r="FQ1419" s="533"/>
      <c r="FR1419" s="533"/>
      <c r="FS1419" s="533"/>
      <c r="FT1419" s="533"/>
      <c r="FU1419" s="533"/>
      <c r="FV1419" s="533"/>
      <c r="FW1419" s="533"/>
      <c r="FX1419" s="533"/>
      <c r="FY1419" s="533"/>
      <c r="FZ1419" s="533"/>
      <c r="GA1419" s="533"/>
      <c r="GB1419" s="533"/>
      <c r="GC1419" s="533"/>
      <c r="GD1419" s="533"/>
      <c r="GE1419" s="533"/>
      <c r="GF1419" s="533"/>
      <c r="GG1419" s="533"/>
      <c r="GH1419" s="533"/>
      <c r="GI1419" s="533"/>
      <c r="GJ1419" s="533"/>
      <c r="GK1419" s="533"/>
      <c r="GL1419" s="533"/>
      <c r="GM1419" s="533"/>
      <c r="GN1419" s="533"/>
      <c r="GO1419" s="533"/>
      <c r="GP1419" s="533"/>
      <c r="GQ1419" s="533"/>
      <c r="GR1419" s="533"/>
      <c r="GS1419" s="533"/>
      <c r="GT1419" s="533"/>
      <c r="GU1419" s="533"/>
      <c r="GV1419" s="533"/>
      <c r="GW1419" s="533"/>
      <c r="GX1419" s="533"/>
      <c r="GY1419" s="533"/>
      <c r="GZ1419" s="533"/>
      <c r="HA1419" s="533"/>
      <c r="HB1419" s="533"/>
      <c r="HC1419" s="533"/>
      <c r="HD1419" s="533"/>
      <c r="HE1419" s="533"/>
      <c r="HF1419" s="533"/>
      <c r="HG1419" s="533"/>
      <c r="HH1419" s="533"/>
      <c r="HI1419" s="533"/>
      <c r="HJ1419" s="533"/>
      <c r="HK1419" s="533"/>
      <c r="HL1419" s="533"/>
      <c r="HM1419" s="533"/>
      <c r="HN1419" s="533"/>
      <c r="HO1419" s="533"/>
      <c r="HP1419" s="533"/>
      <c r="HQ1419" s="533"/>
      <c r="HR1419" s="533"/>
      <c r="HS1419" s="533"/>
      <c r="HT1419" s="533"/>
      <c r="HU1419" s="533"/>
      <c r="HV1419" s="533"/>
      <c r="HW1419" s="533"/>
      <c r="HX1419" s="533"/>
      <c r="HY1419" s="533"/>
      <c r="HZ1419" s="533"/>
      <c r="IA1419" s="533"/>
      <c r="IB1419" s="533"/>
      <c r="IC1419" s="533"/>
      <c r="ID1419" s="533"/>
      <c r="IE1419" s="533"/>
      <c r="IF1419" s="533"/>
      <c r="IG1419" s="533"/>
      <c r="IH1419" s="533"/>
      <c r="II1419" s="533"/>
      <c r="IJ1419" s="533"/>
      <c r="IK1419" s="533"/>
      <c r="IL1419" s="533"/>
      <c r="IM1419" s="533"/>
      <c r="IN1419" s="533"/>
      <c r="IO1419" s="533"/>
      <c r="IP1419" s="533"/>
      <c r="IQ1419" s="533"/>
      <c r="IR1419" s="533"/>
      <c r="IS1419" s="533"/>
      <c r="IT1419" s="533"/>
      <c r="IU1419" s="533"/>
      <c r="IV1419" s="533"/>
      <c r="IW1419" s="533"/>
      <c r="IX1419" s="533"/>
      <c r="IY1419" s="533"/>
      <c r="IZ1419" s="533"/>
      <c r="JA1419" s="533"/>
      <c r="JB1419" s="533"/>
      <c r="JC1419" s="533"/>
      <c r="JD1419" s="533"/>
      <c r="JE1419" s="533"/>
      <c r="JF1419" s="533"/>
      <c r="JG1419" s="533"/>
      <c r="JH1419" s="533"/>
    </row>
    <row r="1420" spans="1:268" s="3" customFormat="1" ht="54.75" customHeight="1" x14ac:dyDescent="0.25">
      <c r="A1420" s="173" t="s">
        <v>3392</v>
      </c>
      <c r="B1420" s="173" t="s">
        <v>9067</v>
      </c>
      <c r="C1420" s="173">
        <v>11160159</v>
      </c>
      <c r="D1420" s="174">
        <v>44046</v>
      </c>
      <c r="E1420" s="174">
        <v>44046</v>
      </c>
      <c r="F1420" s="174">
        <v>47698</v>
      </c>
      <c r="G1420" s="173"/>
      <c r="H1420" s="173" t="s">
        <v>9068</v>
      </c>
      <c r="I1420" s="173"/>
      <c r="J1420" s="173" t="s">
        <v>9069</v>
      </c>
      <c r="K1420" s="173" t="s">
        <v>95</v>
      </c>
      <c r="L1420" s="173" t="s">
        <v>9070</v>
      </c>
      <c r="M1420" s="173" t="s">
        <v>9071</v>
      </c>
      <c r="N1420" s="173" t="s">
        <v>323</v>
      </c>
      <c r="O1420" s="173" t="s">
        <v>189</v>
      </c>
      <c r="P1420" s="175" t="s">
        <v>9072</v>
      </c>
      <c r="Q1420" s="173"/>
      <c r="R1420" s="173" t="s">
        <v>9071</v>
      </c>
      <c r="S1420" s="173" t="s">
        <v>323</v>
      </c>
      <c r="T1420" s="173" t="s">
        <v>189</v>
      </c>
      <c r="U1420" s="175" t="s">
        <v>9072</v>
      </c>
      <c r="V1420" s="173" t="s">
        <v>9073</v>
      </c>
      <c r="W1420" s="173" t="s">
        <v>639</v>
      </c>
      <c r="X1420" s="173"/>
      <c r="Y1420" s="173"/>
      <c r="Z1420" s="176" t="s">
        <v>468</v>
      </c>
      <c r="AA1420" s="173" t="s">
        <v>360</v>
      </c>
      <c r="AB1420" s="173">
        <v>0.58499999999999996</v>
      </c>
      <c r="AC1420" s="173" t="s">
        <v>9074</v>
      </c>
      <c r="AD1420" s="173">
        <v>484</v>
      </c>
      <c r="AE1420" s="173"/>
      <c r="AF1420" s="173"/>
      <c r="AG1420" s="173"/>
      <c r="AH1420" s="173"/>
      <c r="AI1420" s="173"/>
      <c r="AJ1420" s="173"/>
      <c r="AK1420" s="173"/>
      <c r="AL1420" s="173">
        <v>484</v>
      </c>
      <c r="AM1420" s="173"/>
      <c r="AN1420" s="173"/>
      <c r="AO1420" s="173">
        <v>59</v>
      </c>
      <c r="AP1420" s="173"/>
      <c r="AQ1420" s="173"/>
      <c r="AR1420" s="173"/>
      <c r="AS1420" s="173" t="s">
        <v>468</v>
      </c>
      <c r="AT1420" s="173"/>
      <c r="AU1420" s="173"/>
      <c r="AV1420" s="173">
        <v>230</v>
      </c>
      <c r="AW1420" s="173" t="s">
        <v>9075</v>
      </c>
      <c r="AX1420" s="173" t="s">
        <v>9076</v>
      </c>
      <c r="AY1420" s="173">
        <v>43</v>
      </c>
      <c r="AZ1420" s="173">
        <v>20</v>
      </c>
      <c r="BA1420" s="173">
        <v>33.200000000000003</v>
      </c>
      <c r="BB1420" s="173">
        <v>23</v>
      </c>
      <c r="BC1420" s="173">
        <v>42</v>
      </c>
      <c r="BD1420" s="173">
        <v>19.8</v>
      </c>
      <c r="BE1420" s="173">
        <f t="shared" si="292"/>
        <v>43.342555555555556</v>
      </c>
      <c r="BF1420" s="175">
        <f t="shared" si="293"/>
        <v>23.705500000000001</v>
      </c>
      <c r="BG1420" s="173" t="s">
        <v>38</v>
      </c>
      <c r="BH1420" s="173"/>
      <c r="BI1420" s="173"/>
      <c r="BJ1420" s="174"/>
      <c r="BK1420" s="173"/>
      <c r="BL1420" s="174"/>
      <c r="BM1420" s="173"/>
      <c r="BN1420" s="173"/>
      <c r="BO1420" s="173"/>
      <c r="BP1420" s="173"/>
      <c r="BQ1420" s="173"/>
      <c r="BR1420" s="173"/>
      <c r="BS1420" s="173"/>
      <c r="BT1420" s="533"/>
      <c r="BU1420" s="533"/>
      <c r="BV1420" s="533"/>
      <c r="BW1420" s="533"/>
      <c r="BX1420" s="533"/>
      <c r="BY1420" s="533"/>
      <c r="BZ1420" s="533"/>
      <c r="CA1420" s="533"/>
      <c r="CB1420" s="533"/>
      <c r="CC1420" s="533"/>
      <c r="CD1420" s="533"/>
      <c r="CE1420" s="533"/>
      <c r="CF1420" s="533"/>
      <c r="CG1420" s="533"/>
      <c r="CH1420" s="533"/>
      <c r="CI1420" s="533"/>
      <c r="CJ1420" s="533"/>
      <c r="CK1420" s="533"/>
      <c r="CL1420" s="533"/>
      <c r="CM1420" s="533"/>
      <c r="CN1420" s="533"/>
      <c r="CO1420" s="533"/>
      <c r="CP1420" s="533"/>
      <c r="CQ1420" s="533"/>
      <c r="CR1420" s="533"/>
      <c r="CS1420" s="533"/>
      <c r="CT1420" s="533"/>
      <c r="CU1420" s="533"/>
      <c r="CV1420" s="533"/>
      <c r="CW1420" s="533"/>
      <c r="CX1420" s="533"/>
      <c r="CY1420" s="533"/>
      <c r="CZ1420" s="533"/>
      <c r="DA1420" s="533"/>
      <c r="DB1420" s="533"/>
      <c r="DC1420" s="533"/>
      <c r="DD1420" s="533"/>
      <c r="DE1420" s="533"/>
      <c r="DF1420" s="533"/>
      <c r="DG1420" s="533"/>
      <c r="DH1420" s="533"/>
      <c r="DI1420" s="533"/>
      <c r="DJ1420" s="533"/>
      <c r="DK1420" s="533"/>
      <c r="DL1420" s="533"/>
      <c r="DM1420" s="533"/>
      <c r="DN1420" s="533"/>
      <c r="DO1420" s="533"/>
      <c r="DP1420" s="533"/>
      <c r="DQ1420" s="533"/>
      <c r="DR1420" s="533"/>
      <c r="DS1420" s="533"/>
      <c r="DT1420" s="533"/>
      <c r="DU1420" s="533"/>
      <c r="DV1420" s="533"/>
      <c r="DW1420" s="533"/>
      <c r="DX1420" s="533"/>
      <c r="DY1420" s="533"/>
      <c r="DZ1420" s="533"/>
      <c r="EA1420" s="533"/>
      <c r="EB1420" s="533"/>
      <c r="EC1420" s="533"/>
      <c r="ED1420" s="533"/>
      <c r="EE1420" s="533"/>
      <c r="EF1420" s="533"/>
      <c r="EG1420" s="533"/>
      <c r="EH1420" s="533"/>
      <c r="EI1420" s="533"/>
      <c r="EJ1420" s="533"/>
      <c r="EK1420" s="533"/>
      <c r="EL1420" s="533"/>
      <c r="EM1420" s="533"/>
      <c r="EN1420" s="533"/>
      <c r="EO1420" s="533"/>
      <c r="EP1420" s="533"/>
      <c r="EQ1420" s="533"/>
      <c r="ER1420" s="533"/>
      <c r="ES1420" s="533"/>
      <c r="ET1420" s="533"/>
      <c r="EU1420" s="533"/>
      <c r="EV1420" s="533"/>
      <c r="EW1420" s="533"/>
      <c r="EX1420" s="533"/>
      <c r="EY1420" s="533"/>
      <c r="EZ1420" s="533"/>
      <c r="FA1420" s="533"/>
      <c r="FB1420" s="533"/>
      <c r="FC1420" s="533"/>
      <c r="FD1420" s="533"/>
      <c r="FE1420" s="533"/>
      <c r="FF1420" s="533"/>
      <c r="FG1420" s="533"/>
      <c r="FH1420" s="533"/>
      <c r="FI1420" s="533"/>
      <c r="FJ1420" s="533"/>
      <c r="FK1420" s="533"/>
      <c r="FL1420" s="533"/>
      <c r="FM1420" s="533"/>
      <c r="FN1420" s="533"/>
      <c r="FO1420" s="533"/>
      <c r="FP1420" s="533"/>
      <c r="FQ1420" s="533"/>
      <c r="FR1420" s="533"/>
      <c r="FS1420" s="533"/>
      <c r="FT1420" s="533"/>
      <c r="FU1420" s="533"/>
      <c r="FV1420" s="533"/>
      <c r="FW1420" s="533"/>
      <c r="FX1420" s="533"/>
      <c r="FY1420" s="533"/>
      <c r="FZ1420" s="533"/>
      <c r="GA1420" s="533"/>
      <c r="GB1420" s="533"/>
      <c r="GC1420" s="533"/>
      <c r="GD1420" s="533"/>
      <c r="GE1420" s="533"/>
      <c r="GF1420" s="533"/>
      <c r="GG1420" s="533"/>
      <c r="GH1420" s="533"/>
      <c r="GI1420" s="533"/>
      <c r="GJ1420" s="533"/>
      <c r="GK1420" s="533"/>
      <c r="GL1420" s="533"/>
      <c r="GM1420" s="533"/>
      <c r="GN1420" s="533"/>
      <c r="GO1420" s="533"/>
      <c r="GP1420" s="533"/>
      <c r="GQ1420" s="533"/>
      <c r="GR1420" s="533"/>
      <c r="GS1420" s="533"/>
      <c r="GT1420" s="533"/>
      <c r="GU1420" s="533"/>
      <c r="GV1420" s="533"/>
      <c r="GW1420" s="533"/>
      <c r="GX1420" s="533"/>
      <c r="GY1420" s="533"/>
      <c r="GZ1420" s="533"/>
      <c r="HA1420" s="533"/>
      <c r="HB1420" s="533"/>
      <c r="HC1420" s="533"/>
      <c r="HD1420" s="533"/>
      <c r="HE1420" s="533"/>
      <c r="HF1420" s="533"/>
      <c r="HG1420" s="533"/>
      <c r="HH1420" s="533"/>
      <c r="HI1420" s="533"/>
      <c r="HJ1420" s="533"/>
      <c r="HK1420" s="533"/>
      <c r="HL1420" s="533"/>
      <c r="HM1420" s="533"/>
      <c r="HN1420" s="533"/>
      <c r="HO1420" s="533"/>
      <c r="HP1420" s="533"/>
      <c r="HQ1420" s="533"/>
      <c r="HR1420" s="533"/>
      <c r="HS1420" s="533"/>
      <c r="HT1420" s="533"/>
      <c r="HU1420" s="533"/>
      <c r="HV1420" s="533"/>
      <c r="HW1420" s="533"/>
      <c r="HX1420" s="533"/>
      <c r="HY1420" s="533"/>
      <c r="HZ1420" s="533"/>
      <c r="IA1420" s="533"/>
      <c r="IB1420" s="533"/>
      <c r="IC1420" s="533"/>
      <c r="ID1420" s="533"/>
      <c r="IE1420" s="533"/>
      <c r="IF1420" s="533"/>
      <c r="IG1420" s="533"/>
      <c r="IH1420" s="533"/>
      <c r="II1420" s="533"/>
      <c r="IJ1420" s="533"/>
      <c r="IK1420" s="533"/>
      <c r="IL1420" s="533"/>
      <c r="IM1420" s="533"/>
      <c r="IN1420" s="533"/>
      <c r="IO1420" s="533"/>
      <c r="IP1420" s="533"/>
      <c r="IQ1420" s="533"/>
      <c r="IR1420" s="533"/>
      <c r="IS1420" s="533"/>
      <c r="IT1420" s="533"/>
      <c r="IU1420" s="533"/>
      <c r="IV1420" s="533"/>
      <c r="IW1420" s="533"/>
      <c r="IX1420" s="533"/>
      <c r="IY1420" s="533"/>
      <c r="IZ1420" s="533"/>
      <c r="JA1420" s="533"/>
      <c r="JB1420" s="533"/>
      <c r="JC1420" s="533"/>
      <c r="JD1420" s="533"/>
      <c r="JE1420" s="533"/>
      <c r="JF1420" s="533"/>
      <c r="JG1420" s="533"/>
      <c r="JH1420" s="533"/>
    </row>
    <row r="1421" spans="1:268" s="3" customFormat="1" ht="54.75" customHeight="1" x14ac:dyDescent="0.25">
      <c r="A1421" s="1"/>
      <c r="B1421" s="1" t="s">
        <v>9067</v>
      </c>
      <c r="C1421" s="1">
        <v>11160159</v>
      </c>
      <c r="D1421" s="7">
        <v>44046</v>
      </c>
      <c r="E1421" s="7">
        <v>44046</v>
      </c>
      <c r="F1421" s="7">
        <v>47698</v>
      </c>
      <c r="G1421" s="1"/>
      <c r="H1421" s="1" t="s">
        <v>9068</v>
      </c>
      <c r="I1421" s="1"/>
      <c r="J1421" s="1" t="s">
        <v>9069</v>
      </c>
      <c r="K1421" s="1" t="s">
        <v>95</v>
      </c>
      <c r="L1421" s="1" t="s">
        <v>9070</v>
      </c>
      <c r="M1421" s="1" t="s">
        <v>9071</v>
      </c>
      <c r="N1421" s="1" t="s">
        <v>323</v>
      </c>
      <c r="O1421" s="1" t="s">
        <v>189</v>
      </c>
      <c r="P1421" s="6" t="s">
        <v>9072</v>
      </c>
      <c r="Q1421" s="1"/>
      <c r="R1421" s="1" t="s">
        <v>9071</v>
      </c>
      <c r="S1421" s="1" t="s">
        <v>323</v>
      </c>
      <c r="T1421" s="1" t="s">
        <v>189</v>
      </c>
      <c r="U1421" s="6" t="s">
        <v>9072</v>
      </c>
      <c r="V1421" s="1" t="s">
        <v>9073</v>
      </c>
      <c r="W1421" s="1" t="s">
        <v>639</v>
      </c>
      <c r="X1421" s="1"/>
      <c r="Y1421" s="1"/>
      <c r="Z1421" s="9" t="s">
        <v>468</v>
      </c>
      <c r="AA1421" s="1" t="s">
        <v>360</v>
      </c>
      <c r="AB1421" s="1"/>
      <c r="AC1421" s="1"/>
      <c r="AD1421" s="1"/>
      <c r="AE1421" s="1"/>
      <c r="AF1421" s="1"/>
      <c r="AG1421" s="1"/>
      <c r="AH1421" s="1"/>
      <c r="AI1421" s="1"/>
      <c r="AJ1421" s="1"/>
      <c r="AK1421" s="1"/>
      <c r="AL1421" s="1"/>
      <c r="AM1421" s="1"/>
      <c r="AN1421" s="1"/>
      <c r="AO1421" s="1"/>
      <c r="AP1421" s="1"/>
      <c r="AQ1421" s="1"/>
      <c r="AR1421" s="1"/>
      <c r="AS1421" s="1" t="s">
        <v>9079</v>
      </c>
      <c r="AT1421" s="1"/>
      <c r="AU1421" s="1"/>
      <c r="AV1421" s="1"/>
      <c r="AW1421" s="1" t="s">
        <v>9077</v>
      </c>
      <c r="AX1421" s="1" t="s">
        <v>9078</v>
      </c>
      <c r="AY1421" s="1">
        <v>43</v>
      </c>
      <c r="AZ1421" s="1">
        <v>20</v>
      </c>
      <c r="BA1421" s="1">
        <v>36</v>
      </c>
      <c r="BB1421" s="1">
        <v>23</v>
      </c>
      <c r="BC1421" s="1">
        <v>42</v>
      </c>
      <c r="BD1421" s="1">
        <v>24.3</v>
      </c>
      <c r="BE1421" s="1">
        <f t="shared" si="292"/>
        <v>43.343333333333334</v>
      </c>
      <c r="BF1421" s="6">
        <f t="shared" si="293"/>
        <v>23.70675</v>
      </c>
      <c r="BG1421" s="1" t="s">
        <v>38</v>
      </c>
      <c r="BH1421" s="1"/>
      <c r="BI1421" s="1"/>
      <c r="BJ1421" s="7"/>
      <c r="BK1421" s="1"/>
      <c r="BL1421" s="7"/>
      <c r="BM1421" s="1"/>
      <c r="BN1421" s="1"/>
      <c r="BO1421" s="1"/>
      <c r="BP1421" s="1"/>
      <c r="BQ1421" s="1"/>
      <c r="BR1421" s="1"/>
      <c r="BS1421" s="1"/>
      <c r="BT1421" s="533"/>
      <c r="BU1421" s="533"/>
      <c r="BV1421" s="533"/>
      <c r="BW1421" s="533"/>
      <c r="BX1421" s="533"/>
      <c r="BY1421" s="533"/>
      <c r="BZ1421" s="533"/>
      <c r="CA1421" s="533"/>
      <c r="CB1421" s="533"/>
      <c r="CC1421" s="533"/>
      <c r="CD1421" s="533"/>
      <c r="CE1421" s="533"/>
      <c r="CF1421" s="533"/>
      <c r="CG1421" s="533"/>
      <c r="CH1421" s="533"/>
      <c r="CI1421" s="533"/>
      <c r="CJ1421" s="533"/>
      <c r="CK1421" s="533"/>
      <c r="CL1421" s="533"/>
      <c r="CM1421" s="533"/>
      <c r="CN1421" s="533"/>
      <c r="CO1421" s="533"/>
      <c r="CP1421" s="533"/>
      <c r="CQ1421" s="533"/>
      <c r="CR1421" s="533"/>
      <c r="CS1421" s="533"/>
      <c r="CT1421" s="533"/>
      <c r="CU1421" s="533"/>
      <c r="CV1421" s="533"/>
      <c r="CW1421" s="533"/>
      <c r="CX1421" s="533"/>
      <c r="CY1421" s="533"/>
      <c r="CZ1421" s="533"/>
      <c r="DA1421" s="533"/>
      <c r="DB1421" s="533"/>
      <c r="DC1421" s="533"/>
      <c r="DD1421" s="533"/>
      <c r="DE1421" s="533"/>
      <c r="DF1421" s="533"/>
      <c r="DG1421" s="533"/>
      <c r="DH1421" s="533"/>
      <c r="DI1421" s="533"/>
      <c r="DJ1421" s="533"/>
      <c r="DK1421" s="533"/>
      <c r="DL1421" s="533"/>
      <c r="DM1421" s="533"/>
      <c r="DN1421" s="533"/>
      <c r="DO1421" s="533"/>
      <c r="DP1421" s="533"/>
      <c r="DQ1421" s="533"/>
      <c r="DR1421" s="533"/>
      <c r="DS1421" s="533"/>
      <c r="DT1421" s="533"/>
      <c r="DU1421" s="533"/>
      <c r="DV1421" s="533"/>
      <c r="DW1421" s="533"/>
      <c r="DX1421" s="533"/>
      <c r="DY1421" s="533"/>
      <c r="DZ1421" s="533"/>
      <c r="EA1421" s="533"/>
      <c r="EB1421" s="533"/>
      <c r="EC1421" s="533"/>
      <c r="ED1421" s="533"/>
      <c r="EE1421" s="533"/>
      <c r="EF1421" s="533"/>
      <c r="EG1421" s="533"/>
      <c r="EH1421" s="533"/>
      <c r="EI1421" s="533"/>
      <c r="EJ1421" s="533"/>
      <c r="EK1421" s="533"/>
      <c r="EL1421" s="533"/>
      <c r="EM1421" s="533"/>
      <c r="EN1421" s="533"/>
      <c r="EO1421" s="533"/>
      <c r="EP1421" s="533"/>
      <c r="EQ1421" s="533"/>
      <c r="ER1421" s="533"/>
      <c r="ES1421" s="533"/>
      <c r="ET1421" s="533"/>
      <c r="EU1421" s="533"/>
      <c r="EV1421" s="533"/>
      <c r="EW1421" s="533"/>
      <c r="EX1421" s="533"/>
      <c r="EY1421" s="533"/>
      <c r="EZ1421" s="533"/>
      <c r="FA1421" s="533"/>
      <c r="FB1421" s="533"/>
      <c r="FC1421" s="533"/>
      <c r="FD1421" s="533"/>
      <c r="FE1421" s="533"/>
      <c r="FF1421" s="533"/>
      <c r="FG1421" s="533"/>
      <c r="FH1421" s="533"/>
      <c r="FI1421" s="533"/>
      <c r="FJ1421" s="533"/>
      <c r="FK1421" s="533"/>
      <c r="FL1421" s="533"/>
      <c r="FM1421" s="533"/>
      <c r="FN1421" s="533"/>
      <c r="FO1421" s="533"/>
      <c r="FP1421" s="533"/>
      <c r="FQ1421" s="533"/>
      <c r="FR1421" s="533"/>
      <c r="FS1421" s="533"/>
      <c r="FT1421" s="533"/>
      <c r="FU1421" s="533"/>
      <c r="FV1421" s="533"/>
      <c r="FW1421" s="533"/>
      <c r="FX1421" s="533"/>
      <c r="FY1421" s="533"/>
      <c r="FZ1421" s="533"/>
      <c r="GA1421" s="533"/>
      <c r="GB1421" s="533"/>
      <c r="GC1421" s="533"/>
      <c r="GD1421" s="533"/>
      <c r="GE1421" s="533"/>
      <c r="GF1421" s="533"/>
      <c r="GG1421" s="533"/>
      <c r="GH1421" s="533"/>
      <c r="GI1421" s="533"/>
      <c r="GJ1421" s="533"/>
      <c r="GK1421" s="533"/>
      <c r="GL1421" s="533"/>
      <c r="GM1421" s="533"/>
      <c r="GN1421" s="533"/>
      <c r="GO1421" s="533"/>
      <c r="GP1421" s="533"/>
      <c r="GQ1421" s="533"/>
      <c r="GR1421" s="533"/>
      <c r="GS1421" s="533"/>
      <c r="GT1421" s="533"/>
      <c r="GU1421" s="533"/>
      <c r="GV1421" s="533"/>
      <c r="GW1421" s="533"/>
      <c r="GX1421" s="533"/>
      <c r="GY1421" s="533"/>
      <c r="GZ1421" s="533"/>
      <c r="HA1421" s="533"/>
      <c r="HB1421" s="533"/>
      <c r="HC1421" s="533"/>
      <c r="HD1421" s="533"/>
      <c r="HE1421" s="533"/>
      <c r="HF1421" s="533"/>
      <c r="HG1421" s="533"/>
      <c r="HH1421" s="533"/>
      <c r="HI1421" s="533"/>
      <c r="HJ1421" s="533"/>
      <c r="HK1421" s="533"/>
      <c r="HL1421" s="533"/>
      <c r="HM1421" s="533"/>
      <c r="HN1421" s="533"/>
      <c r="HO1421" s="533"/>
      <c r="HP1421" s="533"/>
      <c r="HQ1421" s="533"/>
      <c r="HR1421" s="533"/>
      <c r="HS1421" s="533"/>
      <c r="HT1421" s="533"/>
      <c r="HU1421" s="533"/>
      <c r="HV1421" s="533"/>
      <c r="HW1421" s="533"/>
      <c r="HX1421" s="533"/>
      <c r="HY1421" s="533"/>
      <c r="HZ1421" s="533"/>
      <c r="IA1421" s="533"/>
      <c r="IB1421" s="533"/>
      <c r="IC1421" s="533"/>
      <c r="ID1421" s="533"/>
      <c r="IE1421" s="533"/>
      <c r="IF1421" s="533"/>
      <c r="IG1421" s="533"/>
      <c r="IH1421" s="533"/>
      <c r="II1421" s="533"/>
      <c r="IJ1421" s="533"/>
      <c r="IK1421" s="533"/>
      <c r="IL1421" s="533"/>
      <c r="IM1421" s="533"/>
      <c r="IN1421" s="533"/>
      <c r="IO1421" s="533"/>
      <c r="IP1421" s="533"/>
      <c r="IQ1421" s="533"/>
      <c r="IR1421" s="533"/>
      <c r="IS1421" s="533"/>
      <c r="IT1421" s="533"/>
      <c r="IU1421" s="533"/>
      <c r="IV1421" s="533"/>
      <c r="IW1421" s="533"/>
      <c r="IX1421" s="533"/>
      <c r="IY1421" s="533"/>
      <c r="IZ1421" s="533"/>
      <c r="JA1421" s="533"/>
      <c r="JB1421" s="533"/>
      <c r="JC1421" s="533"/>
      <c r="JD1421" s="533"/>
      <c r="JE1421" s="533"/>
      <c r="JF1421" s="533"/>
      <c r="JG1421" s="533"/>
      <c r="JH1421" s="533"/>
    </row>
    <row r="1422" spans="1:268" s="3" customFormat="1" ht="54.75" customHeight="1" thickBot="1" x14ac:dyDescent="0.3">
      <c r="A1422" s="178"/>
      <c r="B1422" s="178" t="s">
        <v>9067</v>
      </c>
      <c r="C1422" s="178">
        <v>11160159</v>
      </c>
      <c r="D1422" s="179">
        <v>44046</v>
      </c>
      <c r="E1422" s="179">
        <v>44046</v>
      </c>
      <c r="F1422" s="179">
        <v>47698</v>
      </c>
      <c r="G1422" s="178"/>
      <c r="H1422" s="178" t="s">
        <v>9068</v>
      </c>
      <c r="I1422" s="178"/>
      <c r="J1422" s="178" t="s">
        <v>9069</v>
      </c>
      <c r="K1422" s="178" t="s">
        <v>95</v>
      </c>
      <c r="L1422" s="178" t="s">
        <v>9070</v>
      </c>
      <c r="M1422" s="178" t="s">
        <v>9071</v>
      </c>
      <c r="N1422" s="178" t="s">
        <v>323</v>
      </c>
      <c r="O1422" s="178" t="s">
        <v>189</v>
      </c>
      <c r="P1422" s="180" t="s">
        <v>9072</v>
      </c>
      <c r="Q1422" s="178"/>
      <c r="R1422" s="178" t="s">
        <v>9071</v>
      </c>
      <c r="S1422" s="178" t="s">
        <v>323</v>
      </c>
      <c r="T1422" s="178" t="s">
        <v>189</v>
      </c>
      <c r="U1422" s="180" t="s">
        <v>9072</v>
      </c>
      <c r="V1422" s="178" t="s">
        <v>9073</v>
      </c>
      <c r="W1422" s="178" t="s">
        <v>639</v>
      </c>
      <c r="X1422" s="178"/>
      <c r="Y1422" s="178"/>
      <c r="Z1422" s="181" t="s">
        <v>468</v>
      </c>
      <c r="AA1422" s="178" t="s">
        <v>360</v>
      </c>
      <c r="AB1422" s="178"/>
      <c r="AC1422" s="178"/>
      <c r="AD1422" s="178"/>
      <c r="AE1422" s="178"/>
      <c r="AF1422" s="178"/>
      <c r="AG1422" s="178"/>
      <c r="AH1422" s="178"/>
      <c r="AI1422" s="178"/>
      <c r="AJ1422" s="178"/>
      <c r="AK1422" s="178"/>
      <c r="AL1422" s="178"/>
      <c r="AM1422" s="178"/>
      <c r="AN1422" s="178"/>
      <c r="AO1422" s="178"/>
      <c r="AP1422" s="178"/>
      <c r="AQ1422" s="178"/>
      <c r="AR1422" s="178"/>
      <c r="AS1422" s="178" t="s">
        <v>9080</v>
      </c>
      <c r="AT1422" s="178"/>
      <c r="AU1422" s="178"/>
      <c r="AV1422" s="178"/>
      <c r="AW1422" s="178" t="s">
        <v>9081</v>
      </c>
      <c r="AX1422" s="178" t="s">
        <v>9082</v>
      </c>
      <c r="AY1422" s="178">
        <v>43</v>
      </c>
      <c r="AZ1422" s="178">
        <v>20</v>
      </c>
      <c r="BA1422" s="178">
        <v>36.5</v>
      </c>
      <c r="BB1422" s="178">
        <v>23</v>
      </c>
      <c r="BC1422" s="178">
        <v>42</v>
      </c>
      <c r="BD1422" s="178">
        <v>25.6</v>
      </c>
      <c r="BE1422" s="178">
        <f t="shared" si="292"/>
        <v>43.343472222222225</v>
      </c>
      <c r="BF1422" s="180">
        <f t="shared" si="293"/>
        <v>23.707111111111111</v>
      </c>
      <c r="BG1422" s="178" t="s">
        <v>38</v>
      </c>
      <c r="BH1422" s="178"/>
      <c r="BI1422" s="178"/>
      <c r="BJ1422" s="179"/>
      <c r="BK1422" s="178"/>
      <c r="BL1422" s="179"/>
      <c r="BM1422" s="178"/>
      <c r="BN1422" s="178"/>
      <c r="BO1422" s="178"/>
      <c r="BP1422" s="178"/>
      <c r="BQ1422" s="178"/>
      <c r="BR1422" s="178"/>
      <c r="BS1422" s="178"/>
      <c r="BT1422" s="533"/>
      <c r="BU1422" s="533"/>
      <c r="BV1422" s="533"/>
      <c r="BW1422" s="533"/>
      <c r="BX1422" s="533"/>
      <c r="BY1422" s="533"/>
      <c r="BZ1422" s="533"/>
      <c r="CA1422" s="533"/>
      <c r="CB1422" s="533"/>
      <c r="CC1422" s="533"/>
      <c r="CD1422" s="533"/>
      <c r="CE1422" s="533"/>
      <c r="CF1422" s="533"/>
      <c r="CG1422" s="533"/>
      <c r="CH1422" s="533"/>
      <c r="CI1422" s="533"/>
      <c r="CJ1422" s="533"/>
      <c r="CK1422" s="533"/>
      <c r="CL1422" s="533"/>
      <c r="CM1422" s="533"/>
      <c r="CN1422" s="533"/>
      <c r="CO1422" s="533"/>
      <c r="CP1422" s="533"/>
      <c r="CQ1422" s="533"/>
      <c r="CR1422" s="533"/>
      <c r="CS1422" s="533"/>
      <c r="CT1422" s="533"/>
      <c r="CU1422" s="533"/>
      <c r="CV1422" s="533"/>
      <c r="CW1422" s="533"/>
      <c r="CX1422" s="533"/>
      <c r="CY1422" s="533"/>
      <c r="CZ1422" s="533"/>
      <c r="DA1422" s="533"/>
      <c r="DB1422" s="533"/>
      <c r="DC1422" s="533"/>
      <c r="DD1422" s="533"/>
      <c r="DE1422" s="533"/>
      <c r="DF1422" s="533"/>
      <c r="DG1422" s="533"/>
      <c r="DH1422" s="533"/>
      <c r="DI1422" s="533"/>
      <c r="DJ1422" s="533"/>
      <c r="DK1422" s="533"/>
      <c r="DL1422" s="533"/>
      <c r="DM1422" s="533"/>
      <c r="DN1422" s="533"/>
      <c r="DO1422" s="533"/>
      <c r="DP1422" s="533"/>
      <c r="DQ1422" s="533"/>
      <c r="DR1422" s="533"/>
      <c r="DS1422" s="533"/>
      <c r="DT1422" s="533"/>
      <c r="DU1422" s="533"/>
      <c r="DV1422" s="533"/>
      <c r="DW1422" s="533"/>
      <c r="DX1422" s="533"/>
      <c r="DY1422" s="533"/>
      <c r="DZ1422" s="533"/>
      <c r="EA1422" s="533"/>
      <c r="EB1422" s="533"/>
      <c r="EC1422" s="533"/>
      <c r="ED1422" s="533"/>
      <c r="EE1422" s="533"/>
      <c r="EF1422" s="533"/>
      <c r="EG1422" s="533"/>
      <c r="EH1422" s="533"/>
      <c r="EI1422" s="533"/>
      <c r="EJ1422" s="533"/>
      <c r="EK1422" s="533"/>
      <c r="EL1422" s="533"/>
      <c r="EM1422" s="533"/>
      <c r="EN1422" s="533"/>
      <c r="EO1422" s="533"/>
      <c r="EP1422" s="533"/>
      <c r="EQ1422" s="533"/>
      <c r="ER1422" s="533"/>
      <c r="ES1422" s="533"/>
      <c r="ET1422" s="533"/>
      <c r="EU1422" s="533"/>
      <c r="EV1422" s="533"/>
      <c r="EW1422" s="533"/>
      <c r="EX1422" s="533"/>
      <c r="EY1422" s="533"/>
      <c r="EZ1422" s="533"/>
      <c r="FA1422" s="533"/>
      <c r="FB1422" s="533"/>
      <c r="FC1422" s="533"/>
      <c r="FD1422" s="533"/>
      <c r="FE1422" s="533"/>
      <c r="FF1422" s="533"/>
      <c r="FG1422" s="533"/>
      <c r="FH1422" s="533"/>
      <c r="FI1422" s="533"/>
      <c r="FJ1422" s="533"/>
      <c r="FK1422" s="533"/>
      <c r="FL1422" s="533"/>
      <c r="FM1422" s="533"/>
      <c r="FN1422" s="533"/>
      <c r="FO1422" s="533"/>
      <c r="FP1422" s="533"/>
      <c r="FQ1422" s="533"/>
      <c r="FR1422" s="533"/>
      <c r="FS1422" s="533"/>
      <c r="FT1422" s="533"/>
      <c r="FU1422" s="533"/>
      <c r="FV1422" s="533"/>
      <c r="FW1422" s="533"/>
      <c r="FX1422" s="533"/>
      <c r="FY1422" s="533"/>
      <c r="FZ1422" s="533"/>
      <c r="GA1422" s="533"/>
      <c r="GB1422" s="533"/>
      <c r="GC1422" s="533"/>
      <c r="GD1422" s="533"/>
      <c r="GE1422" s="533"/>
      <c r="GF1422" s="533"/>
      <c r="GG1422" s="533"/>
      <c r="GH1422" s="533"/>
      <c r="GI1422" s="533"/>
      <c r="GJ1422" s="533"/>
      <c r="GK1422" s="533"/>
      <c r="GL1422" s="533"/>
      <c r="GM1422" s="533"/>
      <c r="GN1422" s="533"/>
      <c r="GO1422" s="533"/>
      <c r="GP1422" s="533"/>
      <c r="GQ1422" s="533"/>
      <c r="GR1422" s="533"/>
      <c r="GS1422" s="533"/>
      <c r="GT1422" s="533"/>
      <c r="GU1422" s="533"/>
      <c r="GV1422" s="533"/>
      <c r="GW1422" s="533"/>
      <c r="GX1422" s="533"/>
      <c r="GY1422" s="533"/>
      <c r="GZ1422" s="533"/>
      <c r="HA1422" s="533"/>
      <c r="HB1422" s="533"/>
      <c r="HC1422" s="533"/>
      <c r="HD1422" s="533"/>
      <c r="HE1422" s="533"/>
      <c r="HF1422" s="533"/>
      <c r="HG1422" s="533"/>
      <c r="HH1422" s="533"/>
      <c r="HI1422" s="533"/>
      <c r="HJ1422" s="533"/>
      <c r="HK1422" s="533"/>
      <c r="HL1422" s="533"/>
      <c r="HM1422" s="533"/>
      <c r="HN1422" s="533"/>
      <c r="HO1422" s="533"/>
      <c r="HP1422" s="533"/>
      <c r="HQ1422" s="533"/>
      <c r="HR1422" s="533"/>
      <c r="HS1422" s="533"/>
      <c r="HT1422" s="533"/>
      <c r="HU1422" s="533"/>
      <c r="HV1422" s="533"/>
      <c r="HW1422" s="533"/>
      <c r="HX1422" s="533"/>
      <c r="HY1422" s="533"/>
      <c r="HZ1422" s="533"/>
      <c r="IA1422" s="533"/>
      <c r="IB1422" s="533"/>
      <c r="IC1422" s="533"/>
      <c r="ID1422" s="533"/>
      <c r="IE1422" s="533"/>
      <c r="IF1422" s="533"/>
      <c r="IG1422" s="533"/>
      <c r="IH1422" s="533"/>
      <c r="II1422" s="533"/>
      <c r="IJ1422" s="533"/>
      <c r="IK1422" s="533"/>
      <c r="IL1422" s="533"/>
      <c r="IM1422" s="533"/>
      <c r="IN1422" s="533"/>
      <c r="IO1422" s="533"/>
      <c r="IP1422" s="533"/>
      <c r="IQ1422" s="533"/>
      <c r="IR1422" s="533"/>
      <c r="IS1422" s="533"/>
      <c r="IT1422" s="533"/>
      <c r="IU1422" s="533"/>
      <c r="IV1422" s="533"/>
      <c r="IW1422" s="533"/>
      <c r="IX1422" s="533"/>
      <c r="IY1422" s="533"/>
      <c r="IZ1422" s="533"/>
      <c r="JA1422" s="533"/>
      <c r="JB1422" s="533"/>
      <c r="JC1422" s="533"/>
      <c r="JD1422" s="533"/>
      <c r="JE1422" s="533"/>
      <c r="JF1422" s="533"/>
      <c r="JG1422" s="533"/>
      <c r="JH1422" s="533"/>
    </row>
    <row r="1423" spans="1:268" s="3" customFormat="1" ht="54.75" customHeight="1" x14ac:dyDescent="0.25">
      <c r="A1423" s="1" t="s">
        <v>3392</v>
      </c>
      <c r="B1423" s="1" t="s">
        <v>9101</v>
      </c>
      <c r="C1423" s="1">
        <v>11140172</v>
      </c>
      <c r="D1423" s="7">
        <v>44126</v>
      </c>
      <c r="E1423" s="7">
        <v>44126</v>
      </c>
      <c r="F1423" s="7">
        <v>46866</v>
      </c>
      <c r="G1423" s="1"/>
      <c r="H1423" s="1" t="s">
        <v>9102</v>
      </c>
      <c r="I1423" s="1"/>
      <c r="J1423" s="1" t="s">
        <v>7892</v>
      </c>
      <c r="K1423" s="1" t="s">
        <v>55</v>
      </c>
      <c r="L1423" s="1" t="s">
        <v>9103</v>
      </c>
      <c r="M1423" s="1" t="s">
        <v>318</v>
      </c>
      <c r="N1423" s="1" t="s">
        <v>58</v>
      </c>
      <c r="O1423" s="1" t="s">
        <v>52</v>
      </c>
      <c r="P1423" s="6" t="s">
        <v>9104</v>
      </c>
      <c r="Q1423" s="1"/>
      <c r="R1423" s="1" t="s">
        <v>318</v>
      </c>
      <c r="S1423" s="1" t="s">
        <v>58</v>
      </c>
      <c r="T1423" s="1" t="s">
        <v>52</v>
      </c>
      <c r="U1423" s="6" t="s">
        <v>9104</v>
      </c>
      <c r="V1423" s="1"/>
      <c r="W1423" s="1" t="s">
        <v>2792</v>
      </c>
      <c r="X1423" s="1">
        <v>217</v>
      </c>
      <c r="Y1423" s="1">
        <v>32.9</v>
      </c>
      <c r="Z1423" s="176" t="s">
        <v>468</v>
      </c>
      <c r="AA1423" s="1" t="s">
        <v>4733</v>
      </c>
      <c r="AB1423" s="1">
        <v>0.73</v>
      </c>
      <c r="AC1423" s="1">
        <v>800</v>
      </c>
      <c r="AD1423" s="1">
        <v>12580000</v>
      </c>
      <c r="AE1423" s="1"/>
      <c r="AF1423" s="1">
        <v>12580000</v>
      </c>
      <c r="AG1423" s="1"/>
      <c r="AH1423" s="1"/>
      <c r="AI1423" s="1"/>
      <c r="AJ1423" s="1"/>
      <c r="AK1423" s="1"/>
      <c r="AL1423" s="1"/>
      <c r="AM1423" s="1"/>
      <c r="AN1423" s="1"/>
      <c r="AO1423" s="1">
        <v>73</v>
      </c>
      <c r="AP1423" s="1">
        <v>6.5</v>
      </c>
      <c r="AQ1423" s="1" t="s">
        <v>47</v>
      </c>
      <c r="AR1423" s="1"/>
      <c r="AS1423" s="1" t="s">
        <v>468</v>
      </c>
      <c r="AT1423" s="1"/>
      <c r="AU1423" s="1"/>
      <c r="AV1423" s="1"/>
      <c r="AW1423" s="1" t="s">
        <v>9105</v>
      </c>
      <c r="AX1423" s="1" t="s">
        <v>9106</v>
      </c>
      <c r="AY1423" s="1">
        <v>42</v>
      </c>
      <c r="AZ1423" s="1">
        <v>50</v>
      </c>
      <c r="BA1423" s="1">
        <v>31.2</v>
      </c>
      <c r="BB1423" s="1">
        <v>24</v>
      </c>
      <c r="BC1423" s="1">
        <v>5</v>
      </c>
      <c r="BD1423" s="1">
        <v>23.7</v>
      </c>
      <c r="BE1423" s="1">
        <f t="shared" si="292"/>
        <v>42.842000000000006</v>
      </c>
      <c r="BF1423" s="6">
        <f t="shared" si="293"/>
        <v>24.089916666666664</v>
      </c>
      <c r="BG1423" s="1" t="s">
        <v>38</v>
      </c>
      <c r="BH1423" s="1"/>
      <c r="BI1423" s="1"/>
      <c r="BJ1423" s="7"/>
      <c r="BK1423" s="1"/>
      <c r="BL1423" s="7"/>
      <c r="BM1423" s="1"/>
      <c r="BN1423" s="1"/>
      <c r="BO1423" s="1"/>
      <c r="BP1423" s="1"/>
      <c r="BQ1423" s="1"/>
      <c r="BR1423" s="1"/>
      <c r="BS1423" s="1"/>
      <c r="BT1423" s="533"/>
      <c r="BU1423" s="533"/>
      <c r="BV1423" s="533"/>
      <c r="BW1423" s="533"/>
      <c r="BX1423" s="533"/>
      <c r="BY1423" s="533"/>
      <c r="BZ1423" s="533"/>
      <c r="CA1423" s="533"/>
      <c r="CB1423" s="533"/>
      <c r="CC1423" s="533"/>
      <c r="CD1423" s="533"/>
      <c r="CE1423" s="533"/>
      <c r="CF1423" s="533"/>
      <c r="CG1423" s="533"/>
      <c r="CH1423" s="533"/>
      <c r="CI1423" s="533"/>
      <c r="CJ1423" s="533"/>
      <c r="CK1423" s="533"/>
      <c r="CL1423" s="533"/>
      <c r="CM1423" s="533"/>
      <c r="CN1423" s="533"/>
      <c r="CO1423" s="533"/>
      <c r="CP1423" s="533"/>
      <c r="CQ1423" s="533"/>
      <c r="CR1423" s="533"/>
      <c r="CS1423" s="533"/>
      <c r="CT1423" s="533"/>
      <c r="CU1423" s="533"/>
      <c r="CV1423" s="533"/>
      <c r="CW1423" s="533"/>
      <c r="CX1423" s="533"/>
      <c r="CY1423" s="533"/>
      <c r="CZ1423" s="533"/>
      <c r="DA1423" s="533"/>
      <c r="DB1423" s="533"/>
      <c r="DC1423" s="533"/>
      <c r="DD1423" s="533"/>
      <c r="DE1423" s="533"/>
      <c r="DF1423" s="533"/>
      <c r="DG1423" s="533"/>
      <c r="DH1423" s="533"/>
      <c r="DI1423" s="533"/>
      <c r="DJ1423" s="533"/>
      <c r="DK1423" s="533"/>
      <c r="DL1423" s="533"/>
      <c r="DM1423" s="533"/>
      <c r="DN1423" s="533"/>
      <c r="DO1423" s="533"/>
      <c r="DP1423" s="533"/>
      <c r="DQ1423" s="533"/>
      <c r="DR1423" s="533"/>
      <c r="DS1423" s="533"/>
      <c r="DT1423" s="533"/>
      <c r="DU1423" s="533"/>
      <c r="DV1423" s="533"/>
      <c r="DW1423" s="533"/>
      <c r="DX1423" s="533"/>
      <c r="DY1423" s="533"/>
      <c r="DZ1423" s="533"/>
      <c r="EA1423" s="533"/>
      <c r="EB1423" s="533"/>
      <c r="EC1423" s="533"/>
      <c r="ED1423" s="533"/>
      <c r="EE1423" s="533"/>
      <c r="EF1423" s="533"/>
      <c r="EG1423" s="533"/>
      <c r="EH1423" s="533"/>
      <c r="EI1423" s="533"/>
      <c r="EJ1423" s="533"/>
      <c r="EK1423" s="533"/>
      <c r="EL1423" s="533"/>
      <c r="EM1423" s="533"/>
      <c r="EN1423" s="533"/>
      <c r="EO1423" s="533"/>
      <c r="EP1423" s="533"/>
      <c r="EQ1423" s="533"/>
      <c r="ER1423" s="533"/>
      <c r="ES1423" s="533"/>
      <c r="ET1423" s="533"/>
      <c r="EU1423" s="533"/>
      <c r="EV1423" s="533"/>
      <c r="EW1423" s="533"/>
      <c r="EX1423" s="533"/>
      <c r="EY1423" s="533"/>
      <c r="EZ1423" s="533"/>
      <c r="FA1423" s="533"/>
      <c r="FB1423" s="533"/>
      <c r="FC1423" s="533"/>
      <c r="FD1423" s="533"/>
      <c r="FE1423" s="533"/>
      <c r="FF1423" s="533"/>
      <c r="FG1423" s="533"/>
      <c r="FH1423" s="533"/>
      <c r="FI1423" s="533"/>
      <c r="FJ1423" s="533"/>
      <c r="FK1423" s="533"/>
      <c r="FL1423" s="533"/>
      <c r="FM1423" s="533"/>
      <c r="FN1423" s="533"/>
      <c r="FO1423" s="533"/>
      <c r="FP1423" s="533"/>
      <c r="FQ1423" s="533"/>
      <c r="FR1423" s="533"/>
      <c r="FS1423" s="533"/>
      <c r="FT1423" s="533"/>
      <c r="FU1423" s="533"/>
      <c r="FV1423" s="533"/>
      <c r="FW1423" s="533"/>
      <c r="FX1423" s="533"/>
      <c r="FY1423" s="533"/>
      <c r="FZ1423" s="533"/>
      <c r="GA1423" s="533"/>
      <c r="GB1423" s="533"/>
      <c r="GC1423" s="533"/>
      <c r="GD1423" s="533"/>
      <c r="GE1423" s="533"/>
      <c r="GF1423" s="533"/>
      <c r="GG1423" s="533"/>
      <c r="GH1423" s="533"/>
      <c r="GI1423" s="533"/>
      <c r="GJ1423" s="533"/>
      <c r="GK1423" s="533"/>
      <c r="GL1423" s="533"/>
      <c r="GM1423" s="533"/>
      <c r="GN1423" s="533"/>
      <c r="GO1423" s="533"/>
      <c r="GP1423" s="533"/>
      <c r="GQ1423" s="533"/>
      <c r="GR1423" s="533"/>
      <c r="GS1423" s="533"/>
      <c r="GT1423" s="533"/>
      <c r="GU1423" s="533"/>
      <c r="GV1423" s="533"/>
      <c r="GW1423" s="533"/>
      <c r="GX1423" s="533"/>
      <c r="GY1423" s="533"/>
      <c r="GZ1423" s="533"/>
      <c r="HA1423" s="533"/>
      <c r="HB1423" s="533"/>
      <c r="HC1423" s="533"/>
      <c r="HD1423" s="533"/>
      <c r="HE1423" s="533"/>
      <c r="HF1423" s="533"/>
      <c r="HG1423" s="533"/>
      <c r="HH1423" s="533"/>
      <c r="HI1423" s="533"/>
      <c r="HJ1423" s="533"/>
      <c r="HK1423" s="533"/>
      <c r="HL1423" s="533"/>
      <c r="HM1423" s="533"/>
      <c r="HN1423" s="533"/>
      <c r="HO1423" s="533"/>
      <c r="HP1423" s="533"/>
      <c r="HQ1423" s="533"/>
      <c r="HR1423" s="533"/>
      <c r="HS1423" s="533"/>
      <c r="HT1423" s="533"/>
      <c r="HU1423" s="533"/>
      <c r="HV1423" s="533"/>
      <c r="HW1423" s="533"/>
      <c r="HX1423" s="533"/>
      <c r="HY1423" s="533"/>
      <c r="HZ1423" s="533"/>
      <c r="IA1423" s="533"/>
      <c r="IB1423" s="533"/>
      <c r="IC1423" s="533"/>
      <c r="ID1423" s="533"/>
      <c r="IE1423" s="533"/>
      <c r="IF1423" s="533"/>
      <c r="IG1423" s="533"/>
      <c r="IH1423" s="533"/>
      <c r="II1423" s="533"/>
      <c r="IJ1423" s="533"/>
      <c r="IK1423" s="533"/>
      <c r="IL1423" s="533"/>
      <c r="IM1423" s="533"/>
      <c r="IN1423" s="533"/>
      <c r="IO1423" s="533"/>
      <c r="IP1423" s="533"/>
      <c r="IQ1423" s="533"/>
      <c r="IR1423" s="533"/>
      <c r="IS1423" s="533"/>
      <c r="IT1423" s="533"/>
      <c r="IU1423" s="533"/>
      <c r="IV1423" s="533"/>
      <c r="IW1423" s="533"/>
      <c r="IX1423" s="533"/>
      <c r="IY1423" s="533"/>
      <c r="IZ1423" s="533"/>
      <c r="JA1423" s="533"/>
      <c r="JB1423" s="533"/>
      <c r="JC1423" s="533"/>
      <c r="JD1423" s="533"/>
      <c r="JE1423" s="533"/>
      <c r="JF1423" s="533"/>
      <c r="JG1423" s="533"/>
      <c r="JH1423" s="533"/>
    </row>
    <row r="1424" spans="1:268" s="3" customFormat="1" ht="54.75" customHeight="1" x14ac:dyDescent="0.25">
      <c r="A1424" s="1"/>
      <c r="B1424" s="1" t="s">
        <v>9101</v>
      </c>
      <c r="C1424" s="1">
        <v>11140172</v>
      </c>
      <c r="D1424" s="7">
        <v>44126</v>
      </c>
      <c r="E1424" s="7">
        <v>44126</v>
      </c>
      <c r="F1424" s="7">
        <v>46866</v>
      </c>
      <c r="G1424" s="1"/>
      <c r="H1424" s="1" t="s">
        <v>9102</v>
      </c>
      <c r="I1424" s="1"/>
      <c r="J1424" s="1" t="s">
        <v>7892</v>
      </c>
      <c r="K1424" s="1" t="s">
        <v>55</v>
      </c>
      <c r="L1424" s="1" t="s">
        <v>9103</v>
      </c>
      <c r="M1424" s="1" t="s">
        <v>318</v>
      </c>
      <c r="N1424" s="1" t="s">
        <v>58</v>
      </c>
      <c r="O1424" s="1" t="s">
        <v>52</v>
      </c>
      <c r="P1424" s="6" t="s">
        <v>9104</v>
      </c>
      <c r="Q1424" s="1"/>
      <c r="R1424" s="1" t="s">
        <v>318</v>
      </c>
      <c r="S1424" s="1" t="s">
        <v>58</v>
      </c>
      <c r="T1424" s="1" t="s">
        <v>52</v>
      </c>
      <c r="U1424" s="6" t="s">
        <v>9104</v>
      </c>
      <c r="V1424" s="1"/>
      <c r="W1424" s="1" t="s">
        <v>2792</v>
      </c>
      <c r="X1424" s="1">
        <v>217</v>
      </c>
      <c r="Y1424" s="1">
        <v>32.9</v>
      </c>
      <c r="Z1424" s="9" t="s">
        <v>468</v>
      </c>
      <c r="AA1424" s="1" t="s">
        <v>4733</v>
      </c>
      <c r="AB1424" s="1"/>
      <c r="AC1424" s="1"/>
      <c r="AD1424" s="1"/>
      <c r="AE1424" s="1"/>
      <c r="AF1424" s="1"/>
      <c r="AG1424" s="1"/>
      <c r="AH1424" s="1"/>
      <c r="AI1424" s="1"/>
      <c r="AJ1424" s="1"/>
      <c r="AK1424" s="1"/>
      <c r="AL1424" s="1"/>
      <c r="AM1424" s="1"/>
      <c r="AN1424" s="1"/>
      <c r="AO1424" s="1"/>
      <c r="AP1424" s="1"/>
      <c r="AQ1424" s="1"/>
      <c r="AR1424" s="1"/>
      <c r="AS1424" s="1" t="s">
        <v>2728</v>
      </c>
      <c r="AT1424" s="1"/>
      <c r="AU1424" s="1"/>
      <c r="AV1424" s="1">
        <v>575</v>
      </c>
      <c r="AW1424" s="1" t="s">
        <v>9107</v>
      </c>
      <c r="AX1424" s="1" t="s">
        <v>9108</v>
      </c>
      <c r="AY1424" s="1">
        <v>42</v>
      </c>
      <c r="AZ1424" s="1">
        <v>50</v>
      </c>
      <c r="BA1424" s="1">
        <v>49.1</v>
      </c>
      <c r="BB1424" s="1">
        <v>24</v>
      </c>
      <c r="BC1424" s="1">
        <v>5</v>
      </c>
      <c r="BD1424" s="1">
        <v>21.2</v>
      </c>
      <c r="BE1424" s="1">
        <f t="shared" si="292"/>
        <v>42.846972222222227</v>
      </c>
      <c r="BF1424" s="6">
        <f t="shared" si="293"/>
        <v>24.089222222222222</v>
      </c>
      <c r="BG1424" s="1" t="s">
        <v>38</v>
      </c>
      <c r="BH1424" s="1"/>
      <c r="BI1424" s="1"/>
      <c r="BJ1424" s="7"/>
      <c r="BK1424" s="1"/>
      <c r="BL1424" s="7"/>
      <c r="BM1424" s="1"/>
      <c r="BN1424" s="1"/>
      <c r="BO1424" s="1"/>
      <c r="BP1424" s="1"/>
      <c r="BQ1424" s="1"/>
      <c r="BR1424" s="1"/>
      <c r="BS1424" s="1"/>
      <c r="BT1424" s="533"/>
      <c r="BU1424" s="533"/>
      <c r="BV1424" s="533"/>
      <c r="BW1424" s="533"/>
      <c r="BX1424" s="533"/>
      <c r="BY1424" s="533"/>
      <c r="BZ1424" s="533"/>
      <c r="CA1424" s="533"/>
      <c r="CB1424" s="533"/>
      <c r="CC1424" s="533"/>
      <c r="CD1424" s="533"/>
      <c r="CE1424" s="533"/>
      <c r="CF1424" s="533"/>
      <c r="CG1424" s="533"/>
      <c r="CH1424" s="533"/>
      <c r="CI1424" s="533"/>
      <c r="CJ1424" s="533"/>
      <c r="CK1424" s="533"/>
      <c r="CL1424" s="533"/>
      <c r="CM1424" s="533"/>
      <c r="CN1424" s="533"/>
      <c r="CO1424" s="533"/>
      <c r="CP1424" s="533"/>
      <c r="CQ1424" s="533"/>
      <c r="CR1424" s="533"/>
      <c r="CS1424" s="533"/>
      <c r="CT1424" s="533"/>
      <c r="CU1424" s="533"/>
      <c r="CV1424" s="533"/>
      <c r="CW1424" s="533"/>
      <c r="CX1424" s="533"/>
      <c r="CY1424" s="533"/>
      <c r="CZ1424" s="533"/>
      <c r="DA1424" s="533"/>
      <c r="DB1424" s="533"/>
      <c r="DC1424" s="533"/>
      <c r="DD1424" s="533"/>
      <c r="DE1424" s="533"/>
      <c r="DF1424" s="533"/>
      <c r="DG1424" s="533"/>
      <c r="DH1424" s="533"/>
      <c r="DI1424" s="533"/>
      <c r="DJ1424" s="533"/>
      <c r="DK1424" s="533"/>
      <c r="DL1424" s="533"/>
      <c r="DM1424" s="533"/>
      <c r="DN1424" s="533"/>
      <c r="DO1424" s="533"/>
      <c r="DP1424" s="533"/>
      <c r="DQ1424" s="533"/>
      <c r="DR1424" s="533"/>
      <c r="DS1424" s="533"/>
      <c r="DT1424" s="533"/>
      <c r="DU1424" s="533"/>
      <c r="DV1424" s="533"/>
      <c r="DW1424" s="533"/>
      <c r="DX1424" s="533"/>
      <c r="DY1424" s="533"/>
      <c r="DZ1424" s="533"/>
      <c r="EA1424" s="533"/>
      <c r="EB1424" s="533"/>
      <c r="EC1424" s="533"/>
      <c r="ED1424" s="533"/>
      <c r="EE1424" s="533"/>
      <c r="EF1424" s="533"/>
      <c r="EG1424" s="533"/>
      <c r="EH1424" s="533"/>
      <c r="EI1424" s="533"/>
      <c r="EJ1424" s="533"/>
      <c r="EK1424" s="533"/>
      <c r="EL1424" s="533"/>
      <c r="EM1424" s="533"/>
      <c r="EN1424" s="533"/>
      <c r="EO1424" s="533"/>
      <c r="EP1424" s="533"/>
      <c r="EQ1424" s="533"/>
      <c r="ER1424" s="533"/>
      <c r="ES1424" s="533"/>
      <c r="ET1424" s="533"/>
      <c r="EU1424" s="533"/>
      <c r="EV1424" s="533"/>
      <c r="EW1424" s="533"/>
      <c r="EX1424" s="533"/>
      <c r="EY1424" s="533"/>
      <c r="EZ1424" s="533"/>
      <c r="FA1424" s="533"/>
      <c r="FB1424" s="533"/>
      <c r="FC1424" s="533"/>
      <c r="FD1424" s="533"/>
      <c r="FE1424" s="533"/>
      <c r="FF1424" s="533"/>
      <c r="FG1424" s="533"/>
      <c r="FH1424" s="533"/>
      <c r="FI1424" s="533"/>
      <c r="FJ1424" s="533"/>
      <c r="FK1424" s="533"/>
      <c r="FL1424" s="533"/>
      <c r="FM1424" s="533"/>
      <c r="FN1424" s="533"/>
      <c r="FO1424" s="533"/>
      <c r="FP1424" s="533"/>
      <c r="FQ1424" s="533"/>
      <c r="FR1424" s="533"/>
      <c r="FS1424" s="533"/>
      <c r="FT1424" s="533"/>
      <c r="FU1424" s="533"/>
      <c r="FV1424" s="533"/>
      <c r="FW1424" s="533"/>
      <c r="FX1424" s="533"/>
      <c r="FY1424" s="533"/>
      <c r="FZ1424" s="533"/>
      <c r="GA1424" s="533"/>
      <c r="GB1424" s="533"/>
      <c r="GC1424" s="533"/>
      <c r="GD1424" s="533"/>
      <c r="GE1424" s="533"/>
      <c r="GF1424" s="533"/>
      <c r="GG1424" s="533"/>
      <c r="GH1424" s="533"/>
      <c r="GI1424" s="533"/>
      <c r="GJ1424" s="533"/>
      <c r="GK1424" s="533"/>
      <c r="GL1424" s="533"/>
      <c r="GM1424" s="533"/>
      <c r="GN1424" s="533"/>
      <c r="GO1424" s="533"/>
      <c r="GP1424" s="533"/>
      <c r="GQ1424" s="533"/>
      <c r="GR1424" s="533"/>
      <c r="GS1424" s="533"/>
      <c r="GT1424" s="533"/>
      <c r="GU1424" s="533"/>
      <c r="GV1424" s="533"/>
      <c r="GW1424" s="533"/>
      <c r="GX1424" s="533"/>
      <c r="GY1424" s="533"/>
      <c r="GZ1424" s="533"/>
      <c r="HA1424" s="533"/>
      <c r="HB1424" s="533"/>
      <c r="HC1424" s="533"/>
      <c r="HD1424" s="533"/>
      <c r="HE1424" s="533"/>
      <c r="HF1424" s="533"/>
      <c r="HG1424" s="533"/>
      <c r="HH1424" s="533"/>
      <c r="HI1424" s="533"/>
      <c r="HJ1424" s="533"/>
      <c r="HK1424" s="533"/>
      <c r="HL1424" s="533"/>
      <c r="HM1424" s="533"/>
      <c r="HN1424" s="533"/>
      <c r="HO1424" s="533"/>
      <c r="HP1424" s="533"/>
      <c r="HQ1424" s="533"/>
      <c r="HR1424" s="533"/>
      <c r="HS1424" s="533"/>
      <c r="HT1424" s="533"/>
      <c r="HU1424" s="533"/>
      <c r="HV1424" s="533"/>
      <c r="HW1424" s="533"/>
      <c r="HX1424" s="533"/>
      <c r="HY1424" s="533"/>
      <c r="HZ1424" s="533"/>
      <c r="IA1424" s="533"/>
      <c r="IB1424" s="533"/>
      <c r="IC1424" s="533"/>
      <c r="ID1424" s="533"/>
      <c r="IE1424" s="533"/>
      <c r="IF1424" s="533"/>
      <c r="IG1424" s="533"/>
      <c r="IH1424" s="533"/>
      <c r="II1424" s="533"/>
      <c r="IJ1424" s="533"/>
      <c r="IK1424" s="533"/>
      <c r="IL1424" s="533"/>
      <c r="IM1424" s="533"/>
      <c r="IN1424" s="533"/>
      <c r="IO1424" s="533"/>
      <c r="IP1424" s="533"/>
      <c r="IQ1424" s="533"/>
      <c r="IR1424" s="533"/>
      <c r="IS1424" s="533"/>
      <c r="IT1424" s="533"/>
      <c r="IU1424" s="533"/>
      <c r="IV1424" s="533"/>
      <c r="IW1424" s="533"/>
      <c r="IX1424" s="533"/>
      <c r="IY1424" s="533"/>
      <c r="IZ1424" s="533"/>
      <c r="JA1424" s="533"/>
      <c r="JB1424" s="533"/>
      <c r="JC1424" s="533"/>
      <c r="JD1424" s="533"/>
      <c r="JE1424" s="533"/>
      <c r="JF1424" s="533"/>
      <c r="JG1424" s="533"/>
      <c r="JH1424" s="533"/>
    </row>
    <row r="1425" spans="1:268" s="3" customFormat="1" ht="54.75" customHeight="1" thickBot="1" x14ac:dyDescent="0.3">
      <c r="A1425" s="178"/>
      <c r="B1425" s="178" t="s">
        <v>9101</v>
      </c>
      <c r="C1425" s="178">
        <v>11140172</v>
      </c>
      <c r="D1425" s="179">
        <v>44126</v>
      </c>
      <c r="E1425" s="179">
        <v>44126</v>
      </c>
      <c r="F1425" s="179">
        <v>46866</v>
      </c>
      <c r="G1425" s="178"/>
      <c r="H1425" s="178" t="s">
        <v>9102</v>
      </c>
      <c r="I1425" s="178"/>
      <c r="J1425" s="178" t="s">
        <v>7892</v>
      </c>
      <c r="K1425" s="178" t="s">
        <v>55</v>
      </c>
      <c r="L1425" s="178" t="s">
        <v>9103</v>
      </c>
      <c r="M1425" s="178" t="s">
        <v>318</v>
      </c>
      <c r="N1425" s="178" t="s">
        <v>58</v>
      </c>
      <c r="O1425" s="178" t="s">
        <v>52</v>
      </c>
      <c r="P1425" s="180" t="s">
        <v>9104</v>
      </c>
      <c r="Q1425" s="178"/>
      <c r="R1425" s="178" t="s">
        <v>318</v>
      </c>
      <c r="S1425" s="178" t="s">
        <v>58</v>
      </c>
      <c r="T1425" s="178" t="s">
        <v>52</v>
      </c>
      <c r="U1425" s="180" t="s">
        <v>9104</v>
      </c>
      <c r="V1425" s="178"/>
      <c r="W1425" s="178" t="s">
        <v>2792</v>
      </c>
      <c r="X1425" s="178">
        <v>217</v>
      </c>
      <c r="Y1425" s="178">
        <v>32.9</v>
      </c>
      <c r="Z1425" s="181" t="s">
        <v>468</v>
      </c>
      <c r="AA1425" s="178" t="s">
        <v>4733</v>
      </c>
      <c r="AB1425" s="178"/>
      <c r="AC1425" s="178"/>
      <c r="AD1425" s="178"/>
      <c r="AE1425" s="178"/>
      <c r="AF1425" s="178"/>
      <c r="AG1425" s="178"/>
      <c r="AH1425" s="178"/>
      <c r="AI1425" s="178"/>
      <c r="AJ1425" s="178"/>
      <c r="AK1425" s="178"/>
      <c r="AL1425" s="178"/>
      <c r="AM1425" s="178"/>
      <c r="AN1425" s="178"/>
      <c r="AO1425" s="178"/>
      <c r="AP1425" s="178"/>
      <c r="AQ1425" s="178"/>
      <c r="AR1425" s="178"/>
      <c r="AS1425" s="178" t="s">
        <v>3573</v>
      </c>
      <c r="AT1425" s="178"/>
      <c r="AU1425" s="178"/>
      <c r="AV1425" s="178"/>
      <c r="AW1425" s="178" t="s">
        <v>9109</v>
      </c>
      <c r="AX1425" s="178" t="s">
        <v>9110</v>
      </c>
      <c r="AY1425" s="178">
        <v>42</v>
      </c>
      <c r="AZ1425" s="178">
        <v>50</v>
      </c>
      <c r="BA1425" s="178">
        <v>49.3</v>
      </c>
      <c r="BB1425" s="178">
        <v>24</v>
      </c>
      <c r="BC1425" s="178">
        <v>5</v>
      </c>
      <c r="BD1425" s="178">
        <v>21.6</v>
      </c>
      <c r="BE1425" s="178">
        <f t="shared" si="292"/>
        <v>42.847027777777782</v>
      </c>
      <c r="BF1425" s="180">
        <f t="shared" si="293"/>
        <v>24.089333333333332</v>
      </c>
      <c r="BG1425" s="178" t="s">
        <v>38</v>
      </c>
      <c r="BH1425" s="178"/>
      <c r="BI1425" s="178"/>
      <c r="BJ1425" s="179"/>
      <c r="BK1425" s="178"/>
      <c r="BL1425" s="179"/>
      <c r="BM1425" s="178"/>
      <c r="BN1425" s="178"/>
      <c r="BO1425" s="178"/>
      <c r="BP1425" s="178"/>
      <c r="BQ1425" s="178"/>
      <c r="BR1425" s="178"/>
      <c r="BS1425" s="178"/>
      <c r="BT1425" s="533"/>
      <c r="BU1425" s="533"/>
      <c r="BV1425" s="533"/>
      <c r="BW1425" s="533"/>
      <c r="BX1425" s="533"/>
      <c r="BY1425" s="533"/>
      <c r="BZ1425" s="533"/>
      <c r="CA1425" s="533"/>
      <c r="CB1425" s="533"/>
      <c r="CC1425" s="533"/>
      <c r="CD1425" s="533"/>
      <c r="CE1425" s="533"/>
      <c r="CF1425" s="533"/>
      <c r="CG1425" s="533"/>
      <c r="CH1425" s="533"/>
      <c r="CI1425" s="533"/>
      <c r="CJ1425" s="533"/>
      <c r="CK1425" s="533"/>
      <c r="CL1425" s="533"/>
      <c r="CM1425" s="533"/>
      <c r="CN1425" s="533"/>
      <c r="CO1425" s="533"/>
      <c r="CP1425" s="533"/>
      <c r="CQ1425" s="533"/>
      <c r="CR1425" s="533"/>
      <c r="CS1425" s="533"/>
      <c r="CT1425" s="533"/>
      <c r="CU1425" s="533"/>
      <c r="CV1425" s="533"/>
      <c r="CW1425" s="533"/>
      <c r="CX1425" s="533"/>
      <c r="CY1425" s="533"/>
      <c r="CZ1425" s="533"/>
      <c r="DA1425" s="533"/>
      <c r="DB1425" s="533"/>
      <c r="DC1425" s="533"/>
      <c r="DD1425" s="533"/>
      <c r="DE1425" s="533"/>
      <c r="DF1425" s="533"/>
      <c r="DG1425" s="533"/>
      <c r="DH1425" s="533"/>
      <c r="DI1425" s="533"/>
      <c r="DJ1425" s="533"/>
      <c r="DK1425" s="533"/>
      <c r="DL1425" s="533"/>
      <c r="DM1425" s="533"/>
      <c r="DN1425" s="533"/>
      <c r="DO1425" s="533"/>
      <c r="DP1425" s="533"/>
      <c r="DQ1425" s="533"/>
      <c r="DR1425" s="533"/>
      <c r="DS1425" s="533"/>
      <c r="DT1425" s="533"/>
      <c r="DU1425" s="533"/>
      <c r="DV1425" s="533"/>
      <c r="DW1425" s="533"/>
      <c r="DX1425" s="533"/>
      <c r="DY1425" s="533"/>
      <c r="DZ1425" s="533"/>
      <c r="EA1425" s="533"/>
      <c r="EB1425" s="533"/>
      <c r="EC1425" s="533"/>
      <c r="ED1425" s="533"/>
      <c r="EE1425" s="533"/>
      <c r="EF1425" s="533"/>
      <c r="EG1425" s="533"/>
      <c r="EH1425" s="533"/>
      <c r="EI1425" s="533"/>
      <c r="EJ1425" s="533"/>
      <c r="EK1425" s="533"/>
      <c r="EL1425" s="533"/>
      <c r="EM1425" s="533"/>
      <c r="EN1425" s="533"/>
      <c r="EO1425" s="533"/>
      <c r="EP1425" s="533"/>
      <c r="EQ1425" s="533"/>
      <c r="ER1425" s="533"/>
      <c r="ES1425" s="533"/>
      <c r="ET1425" s="533"/>
      <c r="EU1425" s="533"/>
      <c r="EV1425" s="533"/>
      <c r="EW1425" s="533"/>
      <c r="EX1425" s="533"/>
      <c r="EY1425" s="533"/>
      <c r="EZ1425" s="533"/>
      <c r="FA1425" s="533"/>
      <c r="FB1425" s="533"/>
      <c r="FC1425" s="533"/>
      <c r="FD1425" s="533"/>
      <c r="FE1425" s="533"/>
      <c r="FF1425" s="533"/>
      <c r="FG1425" s="533"/>
      <c r="FH1425" s="533"/>
      <c r="FI1425" s="533"/>
      <c r="FJ1425" s="533"/>
      <c r="FK1425" s="533"/>
      <c r="FL1425" s="533"/>
      <c r="FM1425" s="533"/>
      <c r="FN1425" s="533"/>
      <c r="FO1425" s="533"/>
      <c r="FP1425" s="533"/>
      <c r="FQ1425" s="533"/>
      <c r="FR1425" s="533"/>
      <c r="FS1425" s="533"/>
      <c r="FT1425" s="533"/>
      <c r="FU1425" s="533"/>
      <c r="FV1425" s="533"/>
      <c r="FW1425" s="533"/>
      <c r="FX1425" s="533"/>
      <c r="FY1425" s="533"/>
      <c r="FZ1425" s="533"/>
      <c r="GA1425" s="533"/>
      <c r="GB1425" s="533"/>
      <c r="GC1425" s="533"/>
      <c r="GD1425" s="533"/>
      <c r="GE1425" s="533"/>
      <c r="GF1425" s="533"/>
      <c r="GG1425" s="533"/>
      <c r="GH1425" s="533"/>
      <c r="GI1425" s="533"/>
      <c r="GJ1425" s="533"/>
      <c r="GK1425" s="533"/>
      <c r="GL1425" s="533"/>
      <c r="GM1425" s="533"/>
      <c r="GN1425" s="533"/>
      <c r="GO1425" s="533"/>
      <c r="GP1425" s="533"/>
      <c r="GQ1425" s="533"/>
      <c r="GR1425" s="533"/>
      <c r="GS1425" s="533"/>
      <c r="GT1425" s="533"/>
      <c r="GU1425" s="533"/>
      <c r="GV1425" s="533"/>
      <c r="GW1425" s="533"/>
      <c r="GX1425" s="533"/>
      <c r="GY1425" s="533"/>
      <c r="GZ1425" s="533"/>
      <c r="HA1425" s="533"/>
      <c r="HB1425" s="533"/>
      <c r="HC1425" s="533"/>
      <c r="HD1425" s="533"/>
      <c r="HE1425" s="533"/>
      <c r="HF1425" s="533"/>
      <c r="HG1425" s="533"/>
      <c r="HH1425" s="533"/>
      <c r="HI1425" s="533"/>
      <c r="HJ1425" s="533"/>
      <c r="HK1425" s="533"/>
      <c r="HL1425" s="533"/>
      <c r="HM1425" s="533"/>
      <c r="HN1425" s="533"/>
      <c r="HO1425" s="533"/>
      <c r="HP1425" s="533"/>
      <c r="HQ1425" s="533"/>
      <c r="HR1425" s="533"/>
      <c r="HS1425" s="533"/>
      <c r="HT1425" s="533"/>
      <c r="HU1425" s="533"/>
      <c r="HV1425" s="533"/>
      <c r="HW1425" s="533"/>
      <c r="HX1425" s="533"/>
      <c r="HY1425" s="533"/>
      <c r="HZ1425" s="533"/>
      <c r="IA1425" s="533"/>
      <c r="IB1425" s="533"/>
      <c r="IC1425" s="533"/>
      <c r="ID1425" s="533"/>
      <c r="IE1425" s="533"/>
      <c r="IF1425" s="533"/>
      <c r="IG1425" s="533"/>
      <c r="IH1425" s="533"/>
      <c r="II1425" s="533"/>
      <c r="IJ1425" s="533"/>
      <c r="IK1425" s="533"/>
      <c r="IL1425" s="533"/>
      <c r="IM1425" s="533"/>
      <c r="IN1425" s="533"/>
      <c r="IO1425" s="533"/>
      <c r="IP1425" s="533"/>
      <c r="IQ1425" s="533"/>
      <c r="IR1425" s="533"/>
      <c r="IS1425" s="533"/>
      <c r="IT1425" s="533"/>
      <c r="IU1425" s="533"/>
      <c r="IV1425" s="533"/>
      <c r="IW1425" s="533"/>
      <c r="IX1425" s="533"/>
      <c r="IY1425" s="533"/>
      <c r="IZ1425" s="533"/>
      <c r="JA1425" s="533"/>
      <c r="JB1425" s="533"/>
      <c r="JC1425" s="533"/>
      <c r="JD1425" s="533"/>
      <c r="JE1425" s="533"/>
      <c r="JF1425" s="533"/>
      <c r="JG1425" s="533"/>
      <c r="JH1425" s="533"/>
    </row>
    <row r="1426" spans="1:268" s="3" customFormat="1" ht="54.75" customHeight="1" thickBot="1" x14ac:dyDescent="0.3">
      <c r="A1426" s="227" t="s">
        <v>3392</v>
      </c>
      <c r="B1426" s="227" t="s">
        <v>9111</v>
      </c>
      <c r="C1426" s="227">
        <v>11160160</v>
      </c>
      <c r="D1426" s="228">
        <v>44117</v>
      </c>
      <c r="E1426" s="228">
        <v>44117</v>
      </c>
      <c r="F1426" s="228">
        <v>46308</v>
      </c>
      <c r="G1426" s="227"/>
      <c r="H1426" s="227" t="s">
        <v>2591</v>
      </c>
      <c r="I1426" s="227"/>
      <c r="J1426" s="227" t="s">
        <v>9112</v>
      </c>
      <c r="K1426" s="227" t="s">
        <v>73</v>
      </c>
      <c r="L1426" s="227" t="s">
        <v>2701</v>
      </c>
      <c r="M1426" s="227" t="s">
        <v>120</v>
      </c>
      <c r="N1426" s="227" t="s">
        <v>106</v>
      </c>
      <c r="O1426" s="227" t="s">
        <v>72</v>
      </c>
      <c r="P1426" s="229" t="s">
        <v>456</v>
      </c>
      <c r="Q1426" s="227" t="s">
        <v>9116</v>
      </c>
      <c r="R1426" s="227" t="s">
        <v>120</v>
      </c>
      <c r="S1426" s="227" t="s">
        <v>106</v>
      </c>
      <c r="T1426" s="227" t="s">
        <v>72</v>
      </c>
      <c r="U1426" s="229" t="s">
        <v>456</v>
      </c>
      <c r="V1426" s="227" t="s">
        <v>9117</v>
      </c>
      <c r="W1426" s="227" t="s">
        <v>1612</v>
      </c>
      <c r="X1426" s="227"/>
      <c r="Y1426" s="227"/>
      <c r="Z1426" s="230" t="s">
        <v>468</v>
      </c>
      <c r="AA1426" s="227" t="s">
        <v>360</v>
      </c>
      <c r="AB1426" s="227">
        <v>0.13100000000000001</v>
      </c>
      <c r="AC1426" s="227">
        <v>65</v>
      </c>
      <c r="AD1426" s="227">
        <v>2049840</v>
      </c>
      <c r="AE1426" s="227"/>
      <c r="AF1426" s="227"/>
      <c r="AG1426" s="227"/>
      <c r="AH1426" s="227"/>
      <c r="AI1426" s="227"/>
      <c r="AJ1426" s="227"/>
      <c r="AK1426" s="227"/>
      <c r="AL1426" s="227">
        <v>2049840</v>
      </c>
      <c r="AM1426" s="227"/>
      <c r="AN1426" s="227"/>
      <c r="AO1426" s="227">
        <v>13.1</v>
      </c>
      <c r="AP1426" s="227">
        <v>0.5</v>
      </c>
      <c r="AQ1426" s="262"/>
      <c r="AR1426" s="227" t="s">
        <v>9113</v>
      </c>
      <c r="AS1426" s="227" t="s">
        <v>468</v>
      </c>
      <c r="AT1426" s="227"/>
      <c r="AU1426" s="227"/>
      <c r="AV1426" s="227">
        <v>732.8</v>
      </c>
      <c r="AW1426" s="227" t="s">
        <v>9114</v>
      </c>
      <c r="AX1426" s="227" t="s">
        <v>9115</v>
      </c>
      <c r="AY1426" s="227">
        <v>42</v>
      </c>
      <c r="AZ1426" s="227">
        <v>48</v>
      </c>
      <c r="BA1426" s="227">
        <v>37.4</v>
      </c>
      <c r="BB1426" s="227">
        <v>24</v>
      </c>
      <c r="BC1426" s="227">
        <v>36</v>
      </c>
      <c r="BD1426" s="227">
        <v>47.7</v>
      </c>
      <c r="BE1426" s="227">
        <f t="shared" si="292"/>
        <v>42.810388888888887</v>
      </c>
      <c r="BF1426" s="229">
        <f t="shared" si="293"/>
        <v>24.613250000000001</v>
      </c>
      <c r="BG1426" s="227" t="s">
        <v>38</v>
      </c>
      <c r="BH1426" s="227"/>
      <c r="BI1426" s="227"/>
      <c r="BJ1426" s="228"/>
      <c r="BK1426" s="227"/>
      <c r="BL1426" s="228"/>
      <c r="BM1426" s="227"/>
      <c r="BN1426" s="227"/>
      <c r="BO1426" s="227"/>
      <c r="BP1426" s="227"/>
      <c r="BQ1426" s="227"/>
      <c r="BR1426" s="227"/>
      <c r="BS1426" s="227"/>
      <c r="BT1426" s="533"/>
      <c r="BU1426" s="533"/>
      <c r="BV1426" s="533"/>
      <c r="BW1426" s="533"/>
      <c r="BX1426" s="533"/>
      <c r="BY1426" s="533"/>
      <c r="BZ1426" s="533"/>
      <c r="CA1426" s="533"/>
      <c r="CB1426" s="533"/>
      <c r="CC1426" s="533"/>
      <c r="CD1426" s="533"/>
      <c r="CE1426" s="533"/>
      <c r="CF1426" s="533"/>
      <c r="CG1426" s="533"/>
      <c r="CH1426" s="533"/>
      <c r="CI1426" s="533"/>
      <c r="CJ1426" s="533"/>
      <c r="CK1426" s="533"/>
      <c r="CL1426" s="533"/>
      <c r="CM1426" s="533"/>
      <c r="CN1426" s="533"/>
      <c r="CO1426" s="533"/>
      <c r="CP1426" s="533"/>
      <c r="CQ1426" s="533"/>
      <c r="CR1426" s="533"/>
      <c r="CS1426" s="533"/>
      <c r="CT1426" s="533"/>
      <c r="CU1426" s="533"/>
      <c r="CV1426" s="533"/>
      <c r="CW1426" s="533"/>
      <c r="CX1426" s="533"/>
      <c r="CY1426" s="533"/>
      <c r="CZ1426" s="533"/>
      <c r="DA1426" s="533"/>
      <c r="DB1426" s="533"/>
      <c r="DC1426" s="533"/>
      <c r="DD1426" s="533"/>
      <c r="DE1426" s="533"/>
      <c r="DF1426" s="533"/>
      <c r="DG1426" s="533"/>
      <c r="DH1426" s="533"/>
      <c r="DI1426" s="533"/>
      <c r="DJ1426" s="533"/>
      <c r="DK1426" s="533"/>
      <c r="DL1426" s="533"/>
      <c r="DM1426" s="533"/>
      <c r="DN1426" s="533"/>
      <c r="DO1426" s="533"/>
      <c r="DP1426" s="533"/>
      <c r="DQ1426" s="533"/>
      <c r="DR1426" s="533"/>
      <c r="DS1426" s="533"/>
      <c r="DT1426" s="533"/>
      <c r="DU1426" s="533"/>
      <c r="DV1426" s="533"/>
      <c r="DW1426" s="533"/>
      <c r="DX1426" s="533"/>
      <c r="DY1426" s="533"/>
      <c r="DZ1426" s="533"/>
      <c r="EA1426" s="533"/>
      <c r="EB1426" s="533"/>
      <c r="EC1426" s="533"/>
      <c r="ED1426" s="533"/>
      <c r="EE1426" s="533"/>
      <c r="EF1426" s="533"/>
      <c r="EG1426" s="533"/>
      <c r="EH1426" s="533"/>
      <c r="EI1426" s="533"/>
      <c r="EJ1426" s="533"/>
      <c r="EK1426" s="533"/>
      <c r="EL1426" s="533"/>
      <c r="EM1426" s="533"/>
      <c r="EN1426" s="533"/>
      <c r="EO1426" s="533"/>
      <c r="EP1426" s="533"/>
      <c r="EQ1426" s="533"/>
      <c r="ER1426" s="533"/>
      <c r="ES1426" s="533"/>
      <c r="ET1426" s="533"/>
      <c r="EU1426" s="533"/>
      <c r="EV1426" s="533"/>
      <c r="EW1426" s="533"/>
      <c r="EX1426" s="533"/>
      <c r="EY1426" s="533"/>
      <c r="EZ1426" s="533"/>
      <c r="FA1426" s="533"/>
      <c r="FB1426" s="533"/>
      <c r="FC1426" s="533"/>
      <c r="FD1426" s="533"/>
      <c r="FE1426" s="533"/>
      <c r="FF1426" s="533"/>
      <c r="FG1426" s="533"/>
      <c r="FH1426" s="533"/>
      <c r="FI1426" s="533"/>
      <c r="FJ1426" s="533"/>
      <c r="FK1426" s="533"/>
      <c r="FL1426" s="533"/>
      <c r="FM1426" s="533"/>
      <c r="FN1426" s="533"/>
      <c r="FO1426" s="533"/>
      <c r="FP1426" s="533"/>
      <c r="FQ1426" s="533"/>
      <c r="FR1426" s="533"/>
      <c r="FS1426" s="533"/>
      <c r="FT1426" s="533"/>
      <c r="FU1426" s="533"/>
      <c r="FV1426" s="533"/>
      <c r="FW1426" s="533"/>
      <c r="FX1426" s="533"/>
      <c r="FY1426" s="533"/>
      <c r="FZ1426" s="533"/>
      <c r="GA1426" s="533"/>
      <c r="GB1426" s="533"/>
      <c r="GC1426" s="533"/>
      <c r="GD1426" s="533"/>
      <c r="GE1426" s="533"/>
      <c r="GF1426" s="533"/>
      <c r="GG1426" s="533"/>
      <c r="GH1426" s="533"/>
      <c r="GI1426" s="533"/>
      <c r="GJ1426" s="533"/>
      <c r="GK1426" s="533"/>
      <c r="GL1426" s="533"/>
      <c r="GM1426" s="533"/>
      <c r="GN1426" s="533"/>
      <c r="GO1426" s="533"/>
      <c r="GP1426" s="533"/>
      <c r="GQ1426" s="533"/>
      <c r="GR1426" s="533"/>
      <c r="GS1426" s="533"/>
      <c r="GT1426" s="533"/>
      <c r="GU1426" s="533"/>
      <c r="GV1426" s="533"/>
      <c r="GW1426" s="533"/>
      <c r="GX1426" s="533"/>
      <c r="GY1426" s="533"/>
      <c r="GZ1426" s="533"/>
      <c r="HA1426" s="533"/>
      <c r="HB1426" s="533"/>
      <c r="HC1426" s="533"/>
      <c r="HD1426" s="533"/>
      <c r="HE1426" s="533"/>
      <c r="HF1426" s="533"/>
      <c r="HG1426" s="533"/>
      <c r="HH1426" s="533"/>
      <c r="HI1426" s="533"/>
      <c r="HJ1426" s="533"/>
      <c r="HK1426" s="533"/>
      <c r="HL1426" s="533"/>
      <c r="HM1426" s="533"/>
      <c r="HN1426" s="533"/>
      <c r="HO1426" s="533"/>
      <c r="HP1426" s="533"/>
      <c r="HQ1426" s="533"/>
      <c r="HR1426" s="533"/>
      <c r="HS1426" s="533"/>
      <c r="HT1426" s="533"/>
      <c r="HU1426" s="533"/>
      <c r="HV1426" s="533"/>
      <c r="HW1426" s="533"/>
      <c r="HX1426" s="533"/>
      <c r="HY1426" s="533"/>
      <c r="HZ1426" s="533"/>
      <c r="IA1426" s="533"/>
      <c r="IB1426" s="533"/>
      <c r="IC1426" s="533"/>
      <c r="ID1426" s="533"/>
      <c r="IE1426" s="533"/>
      <c r="IF1426" s="533"/>
      <c r="IG1426" s="533"/>
      <c r="IH1426" s="533"/>
      <c r="II1426" s="533"/>
      <c r="IJ1426" s="533"/>
      <c r="IK1426" s="533"/>
      <c r="IL1426" s="533"/>
      <c r="IM1426" s="533"/>
      <c r="IN1426" s="533"/>
      <c r="IO1426" s="533"/>
      <c r="IP1426" s="533"/>
      <c r="IQ1426" s="533"/>
      <c r="IR1426" s="533"/>
      <c r="IS1426" s="533"/>
      <c r="IT1426" s="533"/>
      <c r="IU1426" s="533"/>
      <c r="IV1426" s="533"/>
      <c r="IW1426" s="533"/>
      <c r="IX1426" s="533"/>
      <c r="IY1426" s="533"/>
      <c r="IZ1426" s="533"/>
      <c r="JA1426" s="533"/>
      <c r="JB1426" s="533"/>
      <c r="JC1426" s="533"/>
      <c r="JD1426" s="533"/>
      <c r="JE1426" s="533"/>
      <c r="JF1426" s="533"/>
      <c r="JG1426" s="533"/>
      <c r="JH1426" s="533"/>
    </row>
    <row r="1427" spans="1:268" s="3" customFormat="1" ht="54.75" customHeight="1" thickBot="1" x14ac:dyDescent="0.3">
      <c r="A1427" s="227" t="s">
        <v>3392</v>
      </c>
      <c r="B1427" s="227" t="s">
        <v>9134</v>
      </c>
      <c r="C1427" s="227">
        <v>11120108</v>
      </c>
      <c r="D1427" s="228">
        <v>44183</v>
      </c>
      <c r="E1427" s="228">
        <v>44183</v>
      </c>
      <c r="F1427" s="228">
        <v>47835</v>
      </c>
      <c r="G1427" s="227"/>
      <c r="H1427" s="227" t="s">
        <v>470</v>
      </c>
      <c r="I1427" s="227"/>
      <c r="J1427" s="227" t="s">
        <v>582</v>
      </c>
      <c r="K1427" s="227" t="s">
        <v>42</v>
      </c>
      <c r="L1427" s="227" t="s">
        <v>9135</v>
      </c>
      <c r="M1427" s="227" t="s">
        <v>9136</v>
      </c>
      <c r="N1427" s="227" t="s">
        <v>266</v>
      </c>
      <c r="O1427" s="227" t="s">
        <v>111</v>
      </c>
      <c r="P1427" s="229" t="s">
        <v>9137</v>
      </c>
      <c r="Q1427" s="227" t="s">
        <v>9138</v>
      </c>
      <c r="R1427" s="227" t="s">
        <v>9139</v>
      </c>
      <c r="S1427" s="227" t="s">
        <v>266</v>
      </c>
      <c r="T1427" s="227" t="s">
        <v>111</v>
      </c>
      <c r="U1427" s="229" t="s">
        <v>9140</v>
      </c>
      <c r="V1427" s="227" t="s">
        <v>9141</v>
      </c>
      <c r="W1427" s="227" t="s">
        <v>783</v>
      </c>
      <c r="X1427" s="227"/>
      <c r="Y1427" s="227"/>
      <c r="Z1427" s="230" t="s">
        <v>468</v>
      </c>
      <c r="AA1427" s="227" t="s">
        <v>341</v>
      </c>
      <c r="AB1427" s="227"/>
      <c r="AC1427" s="227"/>
      <c r="AD1427" s="227">
        <v>9492.48</v>
      </c>
      <c r="AE1427" s="227"/>
      <c r="AF1427" s="227"/>
      <c r="AG1427" s="227"/>
      <c r="AH1427" s="227"/>
      <c r="AI1427" s="227"/>
      <c r="AJ1427" s="227">
        <v>9492.48</v>
      </c>
      <c r="AK1427" s="227"/>
      <c r="AL1427" s="227"/>
      <c r="AM1427" s="227"/>
      <c r="AN1427" s="227"/>
      <c r="AO1427" s="227"/>
      <c r="AP1427" s="227"/>
      <c r="AQ1427" s="262"/>
      <c r="AR1427" s="227"/>
      <c r="AS1427" s="227" t="s">
        <v>468</v>
      </c>
      <c r="AT1427" s="227"/>
      <c r="AU1427" s="227"/>
      <c r="AV1427" s="227">
        <v>28.33</v>
      </c>
      <c r="AW1427" s="227" t="s">
        <v>9142</v>
      </c>
      <c r="AX1427" s="227" t="s">
        <v>9143</v>
      </c>
      <c r="AY1427" s="227">
        <v>44</v>
      </c>
      <c r="AZ1427" s="227">
        <v>7</v>
      </c>
      <c r="BA1427" s="227">
        <v>27.41</v>
      </c>
      <c r="BB1427" s="227">
        <v>22</v>
      </c>
      <c r="BC1427" s="227">
        <v>52</v>
      </c>
      <c r="BD1427" s="227">
        <v>38.54</v>
      </c>
      <c r="BE1427" s="227">
        <f t="shared" si="292"/>
        <v>44.124280555555558</v>
      </c>
      <c r="BF1427" s="229">
        <f t="shared" si="293"/>
        <v>22.877372222222224</v>
      </c>
      <c r="BG1427" s="227" t="s">
        <v>38</v>
      </c>
      <c r="BH1427" s="227"/>
      <c r="BI1427" s="227"/>
      <c r="BJ1427" s="228"/>
      <c r="BK1427" s="227"/>
      <c r="BL1427" s="228"/>
      <c r="BM1427" s="227"/>
      <c r="BN1427" s="227"/>
      <c r="BO1427" s="227"/>
      <c r="BP1427" s="227"/>
      <c r="BQ1427" s="227"/>
      <c r="BR1427" s="227"/>
      <c r="BS1427" s="227"/>
      <c r="BT1427" s="533"/>
      <c r="BU1427" s="533"/>
      <c r="BV1427" s="533"/>
      <c r="BW1427" s="533"/>
      <c r="BX1427" s="533"/>
      <c r="BY1427" s="533"/>
      <c r="BZ1427" s="533"/>
      <c r="CA1427" s="533"/>
      <c r="CB1427" s="533"/>
      <c r="CC1427" s="533"/>
      <c r="CD1427" s="533"/>
      <c r="CE1427" s="533"/>
      <c r="CF1427" s="533"/>
      <c r="CG1427" s="533"/>
      <c r="CH1427" s="533"/>
      <c r="CI1427" s="533"/>
      <c r="CJ1427" s="533"/>
      <c r="CK1427" s="533"/>
      <c r="CL1427" s="533"/>
      <c r="CM1427" s="533"/>
      <c r="CN1427" s="533"/>
      <c r="CO1427" s="533"/>
      <c r="CP1427" s="533"/>
      <c r="CQ1427" s="533"/>
      <c r="CR1427" s="533"/>
      <c r="CS1427" s="533"/>
      <c r="CT1427" s="533"/>
      <c r="CU1427" s="533"/>
      <c r="CV1427" s="533"/>
      <c r="CW1427" s="533"/>
      <c r="CX1427" s="533"/>
      <c r="CY1427" s="533"/>
      <c r="CZ1427" s="533"/>
      <c r="DA1427" s="533"/>
      <c r="DB1427" s="533"/>
      <c r="DC1427" s="533"/>
      <c r="DD1427" s="533"/>
      <c r="DE1427" s="533"/>
      <c r="DF1427" s="533"/>
      <c r="DG1427" s="533"/>
      <c r="DH1427" s="533"/>
      <c r="DI1427" s="533"/>
      <c r="DJ1427" s="533"/>
      <c r="DK1427" s="533"/>
      <c r="DL1427" s="533"/>
      <c r="DM1427" s="533"/>
      <c r="DN1427" s="533"/>
      <c r="DO1427" s="533"/>
      <c r="DP1427" s="533"/>
      <c r="DQ1427" s="533"/>
      <c r="DR1427" s="533"/>
      <c r="DS1427" s="533"/>
      <c r="DT1427" s="533"/>
      <c r="DU1427" s="533"/>
      <c r="DV1427" s="533"/>
      <c r="DW1427" s="533"/>
      <c r="DX1427" s="533"/>
      <c r="DY1427" s="533"/>
      <c r="DZ1427" s="533"/>
      <c r="EA1427" s="533"/>
      <c r="EB1427" s="533"/>
      <c r="EC1427" s="533"/>
      <c r="ED1427" s="533"/>
      <c r="EE1427" s="533"/>
      <c r="EF1427" s="533"/>
      <c r="EG1427" s="533"/>
      <c r="EH1427" s="533"/>
      <c r="EI1427" s="533"/>
      <c r="EJ1427" s="533"/>
      <c r="EK1427" s="533"/>
      <c r="EL1427" s="533"/>
      <c r="EM1427" s="533"/>
      <c r="EN1427" s="533"/>
      <c r="EO1427" s="533"/>
      <c r="EP1427" s="533"/>
      <c r="EQ1427" s="533"/>
      <c r="ER1427" s="533"/>
      <c r="ES1427" s="533"/>
      <c r="ET1427" s="533"/>
      <c r="EU1427" s="533"/>
      <c r="EV1427" s="533"/>
      <c r="EW1427" s="533"/>
      <c r="EX1427" s="533"/>
      <c r="EY1427" s="533"/>
      <c r="EZ1427" s="533"/>
      <c r="FA1427" s="533"/>
      <c r="FB1427" s="533"/>
      <c r="FC1427" s="533"/>
      <c r="FD1427" s="533"/>
      <c r="FE1427" s="533"/>
      <c r="FF1427" s="533"/>
      <c r="FG1427" s="533"/>
      <c r="FH1427" s="533"/>
      <c r="FI1427" s="533"/>
      <c r="FJ1427" s="533"/>
      <c r="FK1427" s="533"/>
      <c r="FL1427" s="533"/>
      <c r="FM1427" s="533"/>
      <c r="FN1427" s="533"/>
      <c r="FO1427" s="533"/>
      <c r="FP1427" s="533"/>
      <c r="FQ1427" s="533"/>
      <c r="FR1427" s="533"/>
      <c r="FS1427" s="533"/>
      <c r="FT1427" s="533"/>
      <c r="FU1427" s="533"/>
      <c r="FV1427" s="533"/>
      <c r="FW1427" s="533"/>
      <c r="FX1427" s="533"/>
      <c r="FY1427" s="533"/>
      <c r="FZ1427" s="533"/>
      <c r="GA1427" s="533"/>
      <c r="GB1427" s="533"/>
      <c r="GC1427" s="533"/>
      <c r="GD1427" s="533"/>
      <c r="GE1427" s="533"/>
      <c r="GF1427" s="533"/>
      <c r="GG1427" s="533"/>
      <c r="GH1427" s="533"/>
      <c r="GI1427" s="533"/>
      <c r="GJ1427" s="533"/>
      <c r="GK1427" s="533"/>
      <c r="GL1427" s="533"/>
      <c r="GM1427" s="533"/>
      <c r="GN1427" s="533"/>
      <c r="GO1427" s="533"/>
      <c r="GP1427" s="533"/>
      <c r="GQ1427" s="533"/>
      <c r="GR1427" s="533"/>
      <c r="GS1427" s="533"/>
      <c r="GT1427" s="533"/>
      <c r="GU1427" s="533"/>
      <c r="GV1427" s="533"/>
      <c r="GW1427" s="533"/>
      <c r="GX1427" s="533"/>
      <c r="GY1427" s="533"/>
      <c r="GZ1427" s="533"/>
      <c r="HA1427" s="533"/>
      <c r="HB1427" s="533"/>
      <c r="HC1427" s="533"/>
      <c r="HD1427" s="533"/>
      <c r="HE1427" s="533"/>
      <c r="HF1427" s="533"/>
      <c r="HG1427" s="533"/>
      <c r="HH1427" s="533"/>
      <c r="HI1427" s="533"/>
      <c r="HJ1427" s="533"/>
      <c r="HK1427" s="533"/>
      <c r="HL1427" s="533"/>
      <c r="HM1427" s="533"/>
      <c r="HN1427" s="533"/>
      <c r="HO1427" s="533"/>
      <c r="HP1427" s="533"/>
      <c r="HQ1427" s="533"/>
      <c r="HR1427" s="533"/>
      <c r="HS1427" s="533"/>
      <c r="HT1427" s="533"/>
      <c r="HU1427" s="533"/>
      <c r="HV1427" s="533"/>
      <c r="HW1427" s="533"/>
      <c r="HX1427" s="533"/>
      <c r="HY1427" s="533"/>
      <c r="HZ1427" s="533"/>
      <c r="IA1427" s="533"/>
      <c r="IB1427" s="533"/>
      <c r="IC1427" s="533"/>
      <c r="ID1427" s="533"/>
      <c r="IE1427" s="533"/>
      <c r="IF1427" s="533"/>
      <c r="IG1427" s="533"/>
      <c r="IH1427" s="533"/>
      <c r="II1427" s="533"/>
      <c r="IJ1427" s="533"/>
      <c r="IK1427" s="533"/>
      <c r="IL1427" s="533"/>
      <c r="IM1427" s="533"/>
      <c r="IN1427" s="533"/>
      <c r="IO1427" s="533"/>
      <c r="IP1427" s="533"/>
      <c r="IQ1427" s="533"/>
      <c r="IR1427" s="533"/>
      <c r="IS1427" s="533"/>
      <c r="IT1427" s="533"/>
      <c r="IU1427" s="533"/>
      <c r="IV1427" s="533"/>
      <c r="IW1427" s="533"/>
      <c r="IX1427" s="533"/>
      <c r="IY1427" s="533"/>
      <c r="IZ1427" s="533"/>
      <c r="JA1427" s="533"/>
      <c r="JB1427" s="533"/>
      <c r="JC1427" s="533"/>
      <c r="JD1427" s="533"/>
      <c r="JE1427" s="533"/>
      <c r="JF1427" s="533"/>
      <c r="JG1427" s="533"/>
      <c r="JH1427" s="533"/>
    </row>
    <row r="1428" spans="1:268" s="3" customFormat="1" ht="54.75" customHeight="1" x14ac:dyDescent="0.25">
      <c r="A1428" s="173" t="s">
        <v>3392</v>
      </c>
      <c r="B1428" s="173" t="s">
        <v>9144</v>
      </c>
      <c r="C1428" s="173">
        <v>11140173</v>
      </c>
      <c r="D1428" s="174">
        <v>44181</v>
      </c>
      <c r="E1428" s="174">
        <v>44181</v>
      </c>
      <c r="F1428" s="174">
        <v>46752</v>
      </c>
      <c r="G1428" s="173"/>
      <c r="H1428" s="173" t="s">
        <v>959</v>
      </c>
      <c r="I1428" s="173"/>
      <c r="J1428" s="173" t="s">
        <v>8661</v>
      </c>
      <c r="K1428" s="173" t="s">
        <v>95</v>
      </c>
      <c r="L1428" s="173" t="s">
        <v>9145</v>
      </c>
      <c r="M1428" s="173" t="s">
        <v>127</v>
      </c>
      <c r="N1428" s="173" t="s">
        <v>127</v>
      </c>
      <c r="O1428" s="173" t="s">
        <v>111</v>
      </c>
      <c r="P1428" s="175" t="s">
        <v>8663</v>
      </c>
      <c r="Q1428" s="173"/>
      <c r="R1428" s="173" t="s">
        <v>127</v>
      </c>
      <c r="S1428" s="173" t="s">
        <v>127</v>
      </c>
      <c r="T1428" s="173" t="s">
        <v>111</v>
      </c>
      <c r="U1428" s="175" t="s">
        <v>8663</v>
      </c>
      <c r="V1428" s="173" t="s">
        <v>9146</v>
      </c>
      <c r="W1428" s="173" t="s">
        <v>2915</v>
      </c>
      <c r="X1428" s="173">
        <v>1050</v>
      </c>
      <c r="Y1428" s="173">
        <v>165</v>
      </c>
      <c r="Z1428" s="176" t="s">
        <v>468</v>
      </c>
      <c r="AA1428" s="173" t="s">
        <v>4733</v>
      </c>
      <c r="AB1428" s="173">
        <v>0.33600000000000002</v>
      </c>
      <c r="AC1428" s="173">
        <v>600</v>
      </c>
      <c r="AD1428" s="173">
        <v>9500000</v>
      </c>
      <c r="AE1428" s="173"/>
      <c r="AF1428" s="173">
        <v>9500000</v>
      </c>
      <c r="AG1428" s="173"/>
      <c r="AH1428" s="173"/>
      <c r="AI1428" s="173"/>
      <c r="AJ1428" s="173"/>
      <c r="AK1428" s="173"/>
      <c r="AL1428" s="173"/>
      <c r="AM1428" s="173"/>
      <c r="AN1428" s="173"/>
      <c r="AO1428" s="173">
        <v>33.6</v>
      </c>
      <c r="AP1428" s="173">
        <v>2.1</v>
      </c>
      <c r="AQ1428" s="480" t="s">
        <v>47</v>
      </c>
      <c r="AR1428" s="173" t="s">
        <v>2087</v>
      </c>
      <c r="AS1428" s="173" t="s">
        <v>468</v>
      </c>
      <c r="AT1428" s="173"/>
      <c r="AU1428" s="173"/>
      <c r="AV1428" s="173">
        <v>835</v>
      </c>
      <c r="AW1428" s="173" t="s">
        <v>9147</v>
      </c>
      <c r="AX1428" s="173" t="s">
        <v>9148</v>
      </c>
      <c r="AY1428" s="173">
        <v>43</v>
      </c>
      <c r="AZ1428" s="173">
        <v>27</v>
      </c>
      <c r="BA1428" s="173">
        <v>55.8</v>
      </c>
      <c r="BB1428" s="173">
        <v>22</v>
      </c>
      <c r="BC1428" s="173">
        <v>36</v>
      </c>
      <c r="BD1428" s="173">
        <v>20.100000000000001</v>
      </c>
      <c r="BE1428" s="173">
        <f t="shared" si="292"/>
        <v>43.465500000000006</v>
      </c>
      <c r="BF1428" s="175">
        <f t="shared" si="293"/>
        <v>22.605583333333335</v>
      </c>
      <c r="BG1428" s="173" t="s">
        <v>38</v>
      </c>
      <c r="BH1428" s="173"/>
      <c r="BI1428" s="173"/>
      <c r="BJ1428" s="174"/>
      <c r="BK1428" s="173"/>
      <c r="BL1428" s="174"/>
      <c r="BM1428" s="173"/>
      <c r="BN1428" s="173"/>
      <c r="BO1428" s="173"/>
      <c r="BP1428" s="173"/>
      <c r="BQ1428" s="173"/>
      <c r="BR1428" s="173"/>
      <c r="BS1428" s="173"/>
      <c r="BT1428" s="533"/>
      <c r="BU1428" s="533"/>
      <c r="BV1428" s="533"/>
      <c r="BW1428" s="533"/>
      <c r="BX1428" s="533"/>
      <c r="BY1428" s="533"/>
      <c r="BZ1428" s="533"/>
      <c r="CA1428" s="533"/>
      <c r="CB1428" s="533"/>
      <c r="CC1428" s="533"/>
      <c r="CD1428" s="533"/>
      <c r="CE1428" s="533"/>
      <c r="CF1428" s="533"/>
      <c r="CG1428" s="533"/>
      <c r="CH1428" s="533"/>
      <c r="CI1428" s="533"/>
      <c r="CJ1428" s="533"/>
      <c r="CK1428" s="533"/>
      <c r="CL1428" s="533"/>
      <c r="CM1428" s="533"/>
      <c r="CN1428" s="533"/>
      <c r="CO1428" s="533"/>
      <c r="CP1428" s="533"/>
      <c r="CQ1428" s="533"/>
      <c r="CR1428" s="533"/>
      <c r="CS1428" s="533"/>
      <c r="CT1428" s="533"/>
      <c r="CU1428" s="533"/>
      <c r="CV1428" s="533"/>
      <c r="CW1428" s="533"/>
      <c r="CX1428" s="533"/>
      <c r="CY1428" s="533"/>
      <c r="CZ1428" s="533"/>
      <c r="DA1428" s="533"/>
      <c r="DB1428" s="533"/>
      <c r="DC1428" s="533"/>
      <c r="DD1428" s="533"/>
      <c r="DE1428" s="533"/>
      <c r="DF1428" s="533"/>
      <c r="DG1428" s="533"/>
      <c r="DH1428" s="533"/>
      <c r="DI1428" s="533"/>
      <c r="DJ1428" s="533"/>
      <c r="DK1428" s="533"/>
      <c r="DL1428" s="533"/>
      <c r="DM1428" s="533"/>
      <c r="DN1428" s="533"/>
      <c r="DO1428" s="533"/>
      <c r="DP1428" s="533"/>
      <c r="DQ1428" s="533"/>
      <c r="DR1428" s="533"/>
      <c r="DS1428" s="533"/>
      <c r="DT1428" s="533"/>
      <c r="DU1428" s="533"/>
      <c r="DV1428" s="533"/>
      <c r="DW1428" s="533"/>
      <c r="DX1428" s="533"/>
      <c r="DY1428" s="533"/>
      <c r="DZ1428" s="533"/>
      <c r="EA1428" s="533"/>
      <c r="EB1428" s="533"/>
      <c r="EC1428" s="533"/>
      <c r="ED1428" s="533"/>
      <c r="EE1428" s="533"/>
      <c r="EF1428" s="533"/>
      <c r="EG1428" s="533"/>
      <c r="EH1428" s="533"/>
      <c r="EI1428" s="533"/>
      <c r="EJ1428" s="533"/>
      <c r="EK1428" s="533"/>
      <c r="EL1428" s="533"/>
      <c r="EM1428" s="533"/>
      <c r="EN1428" s="533"/>
      <c r="EO1428" s="533"/>
      <c r="EP1428" s="533"/>
      <c r="EQ1428" s="533"/>
      <c r="ER1428" s="533"/>
      <c r="ES1428" s="533"/>
      <c r="ET1428" s="533"/>
      <c r="EU1428" s="533"/>
      <c r="EV1428" s="533"/>
      <c r="EW1428" s="533"/>
      <c r="EX1428" s="533"/>
      <c r="EY1428" s="533"/>
      <c r="EZ1428" s="533"/>
      <c r="FA1428" s="533"/>
      <c r="FB1428" s="533"/>
      <c r="FC1428" s="533"/>
      <c r="FD1428" s="533"/>
      <c r="FE1428" s="533"/>
      <c r="FF1428" s="533"/>
      <c r="FG1428" s="533"/>
      <c r="FH1428" s="533"/>
      <c r="FI1428" s="533"/>
      <c r="FJ1428" s="533"/>
      <c r="FK1428" s="533"/>
      <c r="FL1428" s="533"/>
      <c r="FM1428" s="533"/>
      <c r="FN1428" s="533"/>
      <c r="FO1428" s="533"/>
      <c r="FP1428" s="533"/>
      <c r="FQ1428" s="533"/>
      <c r="FR1428" s="533"/>
      <c r="FS1428" s="533"/>
      <c r="FT1428" s="533"/>
      <c r="FU1428" s="533"/>
      <c r="FV1428" s="533"/>
      <c r="FW1428" s="533"/>
      <c r="FX1428" s="533"/>
      <c r="FY1428" s="533"/>
      <c r="FZ1428" s="533"/>
      <c r="GA1428" s="533"/>
      <c r="GB1428" s="533"/>
      <c r="GC1428" s="533"/>
      <c r="GD1428" s="533"/>
      <c r="GE1428" s="533"/>
      <c r="GF1428" s="533"/>
      <c r="GG1428" s="533"/>
      <c r="GH1428" s="533"/>
      <c r="GI1428" s="533"/>
      <c r="GJ1428" s="533"/>
      <c r="GK1428" s="533"/>
      <c r="GL1428" s="533"/>
      <c r="GM1428" s="533"/>
      <c r="GN1428" s="533"/>
      <c r="GO1428" s="533"/>
      <c r="GP1428" s="533"/>
      <c r="GQ1428" s="533"/>
      <c r="GR1428" s="533"/>
      <c r="GS1428" s="533"/>
      <c r="GT1428" s="533"/>
      <c r="GU1428" s="533"/>
      <c r="GV1428" s="533"/>
      <c r="GW1428" s="533"/>
      <c r="GX1428" s="533"/>
      <c r="GY1428" s="533"/>
      <c r="GZ1428" s="533"/>
      <c r="HA1428" s="533"/>
      <c r="HB1428" s="533"/>
      <c r="HC1428" s="533"/>
      <c r="HD1428" s="533"/>
      <c r="HE1428" s="533"/>
      <c r="HF1428" s="533"/>
      <c r="HG1428" s="533"/>
      <c r="HH1428" s="533"/>
      <c r="HI1428" s="533"/>
      <c r="HJ1428" s="533"/>
      <c r="HK1428" s="533"/>
      <c r="HL1428" s="533"/>
      <c r="HM1428" s="533"/>
      <c r="HN1428" s="533"/>
      <c r="HO1428" s="533"/>
      <c r="HP1428" s="533"/>
      <c r="HQ1428" s="533"/>
      <c r="HR1428" s="533"/>
      <c r="HS1428" s="533"/>
      <c r="HT1428" s="533"/>
      <c r="HU1428" s="533"/>
      <c r="HV1428" s="533"/>
      <c r="HW1428" s="533"/>
      <c r="HX1428" s="533"/>
      <c r="HY1428" s="533"/>
      <c r="HZ1428" s="533"/>
      <c r="IA1428" s="533"/>
      <c r="IB1428" s="533"/>
      <c r="IC1428" s="533"/>
      <c r="ID1428" s="533"/>
      <c r="IE1428" s="533"/>
      <c r="IF1428" s="533"/>
      <c r="IG1428" s="533"/>
      <c r="IH1428" s="533"/>
      <c r="II1428" s="533"/>
      <c r="IJ1428" s="533"/>
      <c r="IK1428" s="533"/>
      <c r="IL1428" s="533"/>
      <c r="IM1428" s="533"/>
      <c r="IN1428" s="533"/>
      <c r="IO1428" s="533"/>
      <c r="IP1428" s="533"/>
      <c r="IQ1428" s="533"/>
      <c r="IR1428" s="533"/>
      <c r="IS1428" s="533"/>
      <c r="IT1428" s="533"/>
      <c r="IU1428" s="533"/>
      <c r="IV1428" s="533"/>
      <c r="IW1428" s="533"/>
      <c r="IX1428" s="533"/>
      <c r="IY1428" s="533"/>
      <c r="IZ1428" s="533"/>
      <c r="JA1428" s="533"/>
      <c r="JB1428" s="533"/>
      <c r="JC1428" s="533"/>
      <c r="JD1428" s="533"/>
      <c r="JE1428" s="533"/>
      <c r="JF1428" s="533"/>
      <c r="JG1428" s="533"/>
      <c r="JH1428" s="533"/>
    </row>
    <row r="1429" spans="1:268" s="3" customFormat="1" ht="54.75" customHeight="1" x14ac:dyDescent="0.25">
      <c r="A1429" s="1"/>
      <c r="B1429" s="1" t="s">
        <v>9144</v>
      </c>
      <c r="C1429" s="1">
        <v>11140173</v>
      </c>
      <c r="D1429" s="7">
        <v>44181</v>
      </c>
      <c r="E1429" s="7">
        <v>44181</v>
      </c>
      <c r="F1429" s="7">
        <v>46752</v>
      </c>
      <c r="G1429" s="1"/>
      <c r="H1429" s="1" t="s">
        <v>959</v>
      </c>
      <c r="I1429" s="1"/>
      <c r="J1429" s="1" t="s">
        <v>8661</v>
      </c>
      <c r="K1429" s="1" t="s">
        <v>95</v>
      </c>
      <c r="L1429" s="1" t="s">
        <v>9145</v>
      </c>
      <c r="M1429" s="1" t="s">
        <v>127</v>
      </c>
      <c r="N1429" s="1" t="s">
        <v>127</v>
      </c>
      <c r="O1429" s="1" t="s">
        <v>111</v>
      </c>
      <c r="P1429" s="6" t="s">
        <v>8663</v>
      </c>
      <c r="Q1429" s="1"/>
      <c r="R1429" s="1" t="s">
        <v>127</v>
      </c>
      <c r="S1429" s="1" t="s">
        <v>127</v>
      </c>
      <c r="T1429" s="1" t="s">
        <v>111</v>
      </c>
      <c r="U1429" s="6" t="s">
        <v>8663</v>
      </c>
      <c r="V1429" s="1" t="s">
        <v>9146</v>
      </c>
      <c r="W1429" s="1" t="s">
        <v>2915</v>
      </c>
      <c r="X1429" s="1">
        <v>1050</v>
      </c>
      <c r="Y1429" s="1">
        <v>165</v>
      </c>
      <c r="Z1429" s="9" t="s">
        <v>468</v>
      </c>
      <c r="AA1429" s="1" t="s">
        <v>4733</v>
      </c>
      <c r="AB1429" s="1"/>
      <c r="AC1429" s="1"/>
      <c r="AD1429" s="1"/>
      <c r="AE1429" s="1"/>
      <c r="AF1429" s="1"/>
      <c r="AG1429" s="1"/>
      <c r="AH1429" s="1"/>
      <c r="AI1429" s="1"/>
      <c r="AJ1429" s="1"/>
      <c r="AK1429" s="1"/>
      <c r="AL1429" s="1"/>
      <c r="AM1429" s="1"/>
      <c r="AN1429" s="1"/>
      <c r="AO1429" s="1"/>
      <c r="AP1429" s="1"/>
      <c r="AQ1429" s="1"/>
      <c r="AR1429" s="1"/>
      <c r="AS1429" s="1" t="s">
        <v>2728</v>
      </c>
      <c r="AT1429" s="1"/>
      <c r="AU1429" s="1"/>
      <c r="AV1429" s="1">
        <v>665</v>
      </c>
      <c r="AW1429" s="1" t="s">
        <v>9149</v>
      </c>
      <c r="AX1429" s="1" t="s">
        <v>9150</v>
      </c>
      <c r="AY1429" s="1">
        <v>43</v>
      </c>
      <c r="AZ1429" s="1">
        <v>28</v>
      </c>
      <c r="BA1429" s="1">
        <v>55.3</v>
      </c>
      <c r="BB1429" s="1">
        <v>22</v>
      </c>
      <c r="BC1429" s="1">
        <v>36</v>
      </c>
      <c r="BD1429" s="1">
        <v>53.2</v>
      </c>
      <c r="BE1429" s="1">
        <f t="shared" si="292"/>
        <v>43.48202777777778</v>
      </c>
      <c r="BF1429" s="6">
        <f t="shared" si="293"/>
        <v>22.614777777777778</v>
      </c>
      <c r="BG1429" s="1" t="s">
        <v>38</v>
      </c>
      <c r="BH1429" s="1"/>
      <c r="BI1429" s="1"/>
      <c r="BJ1429" s="7"/>
      <c r="BK1429" s="1"/>
      <c r="BL1429" s="7"/>
      <c r="BM1429" s="1"/>
      <c r="BN1429" s="1"/>
      <c r="BO1429" s="1"/>
      <c r="BP1429" s="1"/>
      <c r="BQ1429" s="1"/>
      <c r="BR1429" s="1"/>
      <c r="BS1429" s="1"/>
      <c r="BT1429" s="533"/>
      <c r="BU1429" s="533"/>
      <c r="BV1429" s="533"/>
      <c r="BW1429" s="533"/>
      <c r="BX1429" s="533"/>
      <c r="BY1429" s="533"/>
      <c r="BZ1429" s="533"/>
      <c r="CA1429" s="533"/>
      <c r="CB1429" s="533"/>
      <c r="CC1429" s="533"/>
      <c r="CD1429" s="533"/>
      <c r="CE1429" s="533"/>
      <c r="CF1429" s="533"/>
      <c r="CG1429" s="533"/>
      <c r="CH1429" s="533"/>
      <c r="CI1429" s="533"/>
      <c r="CJ1429" s="533"/>
      <c r="CK1429" s="533"/>
      <c r="CL1429" s="533"/>
      <c r="CM1429" s="533"/>
      <c r="CN1429" s="533"/>
      <c r="CO1429" s="533"/>
      <c r="CP1429" s="533"/>
      <c r="CQ1429" s="533"/>
      <c r="CR1429" s="533"/>
      <c r="CS1429" s="533"/>
      <c r="CT1429" s="533"/>
      <c r="CU1429" s="533"/>
      <c r="CV1429" s="533"/>
      <c r="CW1429" s="533"/>
      <c r="CX1429" s="533"/>
      <c r="CY1429" s="533"/>
      <c r="CZ1429" s="533"/>
      <c r="DA1429" s="533"/>
      <c r="DB1429" s="533"/>
      <c r="DC1429" s="533"/>
      <c r="DD1429" s="533"/>
      <c r="DE1429" s="533"/>
      <c r="DF1429" s="533"/>
      <c r="DG1429" s="533"/>
      <c r="DH1429" s="533"/>
      <c r="DI1429" s="533"/>
      <c r="DJ1429" s="533"/>
      <c r="DK1429" s="533"/>
      <c r="DL1429" s="533"/>
      <c r="DM1429" s="533"/>
      <c r="DN1429" s="533"/>
      <c r="DO1429" s="533"/>
      <c r="DP1429" s="533"/>
      <c r="DQ1429" s="533"/>
      <c r="DR1429" s="533"/>
      <c r="DS1429" s="533"/>
      <c r="DT1429" s="533"/>
      <c r="DU1429" s="533"/>
      <c r="DV1429" s="533"/>
      <c r="DW1429" s="533"/>
      <c r="DX1429" s="533"/>
      <c r="DY1429" s="533"/>
      <c r="DZ1429" s="533"/>
      <c r="EA1429" s="533"/>
      <c r="EB1429" s="533"/>
      <c r="EC1429" s="533"/>
      <c r="ED1429" s="533"/>
      <c r="EE1429" s="533"/>
      <c r="EF1429" s="533"/>
      <c r="EG1429" s="533"/>
      <c r="EH1429" s="533"/>
      <c r="EI1429" s="533"/>
      <c r="EJ1429" s="533"/>
      <c r="EK1429" s="533"/>
      <c r="EL1429" s="533"/>
      <c r="EM1429" s="533"/>
      <c r="EN1429" s="533"/>
      <c r="EO1429" s="533"/>
      <c r="EP1429" s="533"/>
      <c r="EQ1429" s="533"/>
      <c r="ER1429" s="533"/>
      <c r="ES1429" s="533"/>
      <c r="ET1429" s="533"/>
      <c r="EU1429" s="533"/>
      <c r="EV1429" s="533"/>
      <c r="EW1429" s="533"/>
      <c r="EX1429" s="533"/>
      <c r="EY1429" s="533"/>
      <c r="EZ1429" s="533"/>
      <c r="FA1429" s="533"/>
      <c r="FB1429" s="533"/>
      <c r="FC1429" s="533"/>
      <c r="FD1429" s="533"/>
      <c r="FE1429" s="533"/>
      <c r="FF1429" s="533"/>
      <c r="FG1429" s="533"/>
      <c r="FH1429" s="533"/>
      <c r="FI1429" s="533"/>
      <c r="FJ1429" s="533"/>
      <c r="FK1429" s="533"/>
      <c r="FL1429" s="533"/>
      <c r="FM1429" s="533"/>
      <c r="FN1429" s="533"/>
      <c r="FO1429" s="533"/>
      <c r="FP1429" s="533"/>
      <c r="FQ1429" s="533"/>
      <c r="FR1429" s="533"/>
      <c r="FS1429" s="533"/>
      <c r="FT1429" s="533"/>
      <c r="FU1429" s="533"/>
      <c r="FV1429" s="533"/>
      <c r="FW1429" s="533"/>
      <c r="FX1429" s="533"/>
      <c r="FY1429" s="533"/>
      <c r="FZ1429" s="533"/>
      <c r="GA1429" s="533"/>
      <c r="GB1429" s="533"/>
      <c r="GC1429" s="533"/>
      <c r="GD1429" s="533"/>
      <c r="GE1429" s="533"/>
      <c r="GF1429" s="533"/>
      <c r="GG1429" s="533"/>
      <c r="GH1429" s="533"/>
      <c r="GI1429" s="533"/>
      <c r="GJ1429" s="533"/>
      <c r="GK1429" s="533"/>
      <c r="GL1429" s="533"/>
      <c r="GM1429" s="533"/>
      <c r="GN1429" s="533"/>
      <c r="GO1429" s="533"/>
      <c r="GP1429" s="533"/>
      <c r="GQ1429" s="533"/>
      <c r="GR1429" s="533"/>
      <c r="GS1429" s="533"/>
      <c r="GT1429" s="533"/>
      <c r="GU1429" s="533"/>
      <c r="GV1429" s="533"/>
      <c r="GW1429" s="533"/>
      <c r="GX1429" s="533"/>
      <c r="GY1429" s="533"/>
      <c r="GZ1429" s="533"/>
      <c r="HA1429" s="533"/>
      <c r="HB1429" s="533"/>
      <c r="HC1429" s="533"/>
      <c r="HD1429" s="533"/>
      <c r="HE1429" s="533"/>
      <c r="HF1429" s="533"/>
      <c r="HG1429" s="533"/>
      <c r="HH1429" s="533"/>
      <c r="HI1429" s="533"/>
      <c r="HJ1429" s="533"/>
      <c r="HK1429" s="533"/>
      <c r="HL1429" s="533"/>
      <c r="HM1429" s="533"/>
      <c r="HN1429" s="533"/>
      <c r="HO1429" s="533"/>
      <c r="HP1429" s="533"/>
      <c r="HQ1429" s="533"/>
      <c r="HR1429" s="533"/>
      <c r="HS1429" s="533"/>
      <c r="HT1429" s="533"/>
      <c r="HU1429" s="533"/>
      <c r="HV1429" s="533"/>
      <c r="HW1429" s="533"/>
      <c r="HX1429" s="533"/>
      <c r="HY1429" s="533"/>
      <c r="HZ1429" s="533"/>
      <c r="IA1429" s="533"/>
      <c r="IB1429" s="533"/>
      <c r="IC1429" s="533"/>
      <c r="ID1429" s="533"/>
      <c r="IE1429" s="533"/>
      <c r="IF1429" s="533"/>
      <c r="IG1429" s="533"/>
      <c r="IH1429" s="533"/>
      <c r="II1429" s="533"/>
      <c r="IJ1429" s="533"/>
      <c r="IK1429" s="533"/>
      <c r="IL1429" s="533"/>
      <c r="IM1429" s="533"/>
      <c r="IN1429" s="533"/>
      <c r="IO1429" s="533"/>
      <c r="IP1429" s="533"/>
      <c r="IQ1429" s="533"/>
      <c r="IR1429" s="533"/>
      <c r="IS1429" s="533"/>
      <c r="IT1429" s="533"/>
      <c r="IU1429" s="533"/>
      <c r="IV1429" s="533"/>
      <c r="IW1429" s="533"/>
      <c r="IX1429" s="533"/>
      <c r="IY1429" s="533"/>
      <c r="IZ1429" s="533"/>
      <c r="JA1429" s="533"/>
      <c r="JB1429" s="533"/>
      <c r="JC1429" s="533"/>
      <c r="JD1429" s="533"/>
      <c r="JE1429" s="533"/>
      <c r="JF1429" s="533"/>
      <c r="JG1429" s="533"/>
      <c r="JH1429" s="533"/>
    </row>
    <row r="1430" spans="1:268" s="3" customFormat="1" ht="54.75" customHeight="1" thickBot="1" x14ac:dyDescent="0.3">
      <c r="A1430" s="178"/>
      <c r="B1430" s="178" t="s">
        <v>9144</v>
      </c>
      <c r="C1430" s="178">
        <v>11140173</v>
      </c>
      <c r="D1430" s="179">
        <v>44181</v>
      </c>
      <c r="E1430" s="179">
        <v>44181</v>
      </c>
      <c r="F1430" s="179">
        <v>46752</v>
      </c>
      <c r="G1430" s="178"/>
      <c r="H1430" s="178" t="s">
        <v>959</v>
      </c>
      <c r="I1430" s="178"/>
      <c r="J1430" s="178" t="s">
        <v>8661</v>
      </c>
      <c r="K1430" s="178" t="s">
        <v>95</v>
      </c>
      <c r="L1430" s="178" t="s">
        <v>9145</v>
      </c>
      <c r="M1430" s="178" t="s">
        <v>127</v>
      </c>
      <c r="N1430" s="178" t="s">
        <v>127</v>
      </c>
      <c r="O1430" s="178" t="s">
        <v>111</v>
      </c>
      <c r="P1430" s="180" t="s">
        <v>8663</v>
      </c>
      <c r="Q1430" s="178"/>
      <c r="R1430" s="178" t="s">
        <v>127</v>
      </c>
      <c r="S1430" s="178" t="s">
        <v>127</v>
      </c>
      <c r="T1430" s="178" t="s">
        <v>111</v>
      </c>
      <c r="U1430" s="180" t="s">
        <v>8663</v>
      </c>
      <c r="V1430" s="178" t="s">
        <v>9146</v>
      </c>
      <c r="W1430" s="178" t="s">
        <v>2915</v>
      </c>
      <c r="X1430" s="178">
        <v>1050</v>
      </c>
      <c r="Y1430" s="178">
        <v>165</v>
      </c>
      <c r="Z1430" s="181" t="s">
        <v>468</v>
      </c>
      <c r="AA1430" s="178" t="s">
        <v>4733</v>
      </c>
      <c r="AB1430" s="178"/>
      <c r="AC1430" s="178"/>
      <c r="AD1430" s="178"/>
      <c r="AE1430" s="178"/>
      <c r="AF1430" s="178"/>
      <c r="AG1430" s="178"/>
      <c r="AH1430" s="178"/>
      <c r="AI1430" s="178"/>
      <c r="AJ1430" s="178"/>
      <c r="AK1430" s="178"/>
      <c r="AL1430" s="178"/>
      <c r="AM1430" s="178"/>
      <c r="AN1430" s="178"/>
      <c r="AO1430" s="178"/>
      <c r="AP1430" s="178"/>
      <c r="AQ1430" s="178"/>
      <c r="AR1430" s="178"/>
      <c r="AS1430" s="178" t="s">
        <v>3573</v>
      </c>
      <c r="AT1430" s="178"/>
      <c r="AU1430" s="178"/>
      <c r="AV1430" s="178"/>
      <c r="AW1430" s="178" t="s">
        <v>9151</v>
      </c>
      <c r="AX1430" s="178" t="s">
        <v>9152</v>
      </c>
      <c r="AY1430" s="178">
        <v>43</v>
      </c>
      <c r="AZ1430" s="178">
        <v>28</v>
      </c>
      <c r="BA1430" s="178">
        <v>55.6</v>
      </c>
      <c r="BB1430" s="178">
        <v>22</v>
      </c>
      <c r="BC1430" s="178">
        <v>36</v>
      </c>
      <c r="BD1430" s="178">
        <v>54.3</v>
      </c>
      <c r="BE1430" s="178">
        <f t="shared" si="292"/>
        <v>43.482111111111116</v>
      </c>
      <c r="BF1430" s="180">
        <f t="shared" si="293"/>
        <v>22.615083333333335</v>
      </c>
      <c r="BG1430" s="178" t="s">
        <v>38</v>
      </c>
      <c r="BH1430" s="178"/>
      <c r="BI1430" s="178"/>
      <c r="BJ1430" s="179"/>
      <c r="BK1430" s="178"/>
      <c r="BL1430" s="179"/>
      <c r="BM1430" s="178"/>
      <c r="BN1430" s="178"/>
      <c r="BO1430" s="178"/>
      <c r="BP1430" s="178"/>
      <c r="BQ1430" s="178"/>
      <c r="BR1430" s="178"/>
      <c r="BS1430" s="178"/>
      <c r="BT1430" s="533"/>
      <c r="BU1430" s="533"/>
      <c r="BV1430" s="533"/>
      <c r="BW1430" s="533"/>
      <c r="BX1430" s="533"/>
      <c r="BY1430" s="533"/>
      <c r="BZ1430" s="533"/>
      <c r="CA1430" s="533"/>
      <c r="CB1430" s="533"/>
      <c r="CC1430" s="533"/>
      <c r="CD1430" s="533"/>
      <c r="CE1430" s="533"/>
      <c r="CF1430" s="533"/>
      <c r="CG1430" s="533"/>
      <c r="CH1430" s="533"/>
      <c r="CI1430" s="533"/>
      <c r="CJ1430" s="533"/>
      <c r="CK1430" s="533"/>
      <c r="CL1430" s="533"/>
      <c r="CM1430" s="533"/>
      <c r="CN1430" s="533"/>
      <c r="CO1430" s="533"/>
      <c r="CP1430" s="533"/>
      <c r="CQ1430" s="533"/>
      <c r="CR1430" s="533"/>
      <c r="CS1430" s="533"/>
      <c r="CT1430" s="533"/>
      <c r="CU1430" s="533"/>
      <c r="CV1430" s="533"/>
      <c r="CW1430" s="533"/>
      <c r="CX1430" s="533"/>
      <c r="CY1430" s="533"/>
      <c r="CZ1430" s="533"/>
      <c r="DA1430" s="533"/>
      <c r="DB1430" s="533"/>
      <c r="DC1430" s="533"/>
      <c r="DD1430" s="533"/>
      <c r="DE1430" s="533"/>
      <c r="DF1430" s="533"/>
      <c r="DG1430" s="533"/>
      <c r="DH1430" s="533"/>
      <c r="DI1430" s="533"/>
      <c r="DJ1430" s="533"/>
      <c r="DK1430" s="533"/>
      <c r="DL1430" s="533"/>
      <c r="DM1430" s="533"/>
      <c r="DN1430" s="533"/>
      <c r="DO1430" s="533"/>
      <c r="DP1430" s="533"/>
      <c r="DQ1430" s="533"/>
      <c r="DR1430" s="533"/>
      <c r="DS1430" s="533"/>
      <c r="DT1430" s="533"/>
      <c r="DU1430" s="533"/>
      <c r="DV1430" s="533"/>
      <c r="DW1430" s="533"/>
      <c r="DX1430" s="533"/>
      <c r="DY1430" s="533"/>
      <c r="DZ1430" s="533"/>
      <c r="EA1430" s="533"/>
      <c r="EB1430" s="533"/>
      <c r="EC1430" s="533"/>
      <c r="ED1430" s="533"/>
      <c r="EE1430" s="533"/>
      <c r="EF1430" s="533"/>
      <c r="EG1430" s="533"/>
      <c r="EH1430" s="533"/>
      <c r="EI1430" s="533"/>
      <c r="EJ1430" s="533"/>
      <c r="EK1430" s="533"/>
      <c r="EL1430" s="533"/>
      <c r="EM1430" s="533"/>
      <c r="EN1430" s="533"/>
      <c r="EO1430" s="533"/>
      <c r="EP1430" s="533"/>
      <c r="EQ1430" s="533"/>
      <c r="ER1430" s="533"/>
      <c r="ES1430" s="533"/>
      <c r="ET1430" s="533"/>
      <c r="EU1430" s="533"/>
      <c r="EV1430" s="533"/>
      <c r="EW1430" s="533"/>
      <c r="EX1430" s="533"/>
      <c r="EY1430" s="533"/>
      <c r="EZ1430" s="533"/>
      <c r="FA1430" s="533"/>
      <c r="FB1430" s="533"/>
      <c r="FC1430" s="533"/>
      <c r="FD1430" s="533"/>
      <c r="FE1430" s="533"/>
      <c r="FF1430" s="533"/>
      <c r="FG1430" s="533"/>
      <c r="FH1430" s="533"/>
      <c r="FI1430" s="533"/>
      <c r="FJ1430" s="533"/>
      <c r="FK1430" s="533"/>
      <c r="FL1430" s="533"/>
      <c r="FM1430" s="533"/>
      <c r="FN1430" s="533"/>
      <c r="FO1430" s="533"/>
      <c r="FP1430" s="533"/>
      <c r="FQ1430" s="533"/>
      <c r="FR1430" s="533"/>
      <c r="FS1430" s="533"/>
      <c r="FT1430" s="533"/>
      <c r="FU1430" s="533"/>
      <c r="FV1430" s="533"/>
      <c r="FW1430" s="533"/>
      <c r="FX1430" s="533"/>
      <c r="FY1430" s="533"/>
      <c r="FZ1430" s="533"/>
      <c r="GA1430" s="533"/>
      <c r="GB1430" s="533"/>
      <c r="GC1430" s="533"/>
      <c r="GD1430" s="533"/>
      <c r="GE1430" s="533"/>
      <c r="GF1430" s="533"/>
      <c r="GG1430" s="533"/>
      <c r="GH1430" s="533"/>
      <c r="GI1430" s="533"/>
      <c r="GJ1430" s="533"/>
      <c r="GK1430" s="533"/>
      <c r="GL1430" s="533"/>
      <c r="GM1430" s="533"/>
      <c r="GN1430" s="533"/>
      <c r="GO1430" s="533"/>
      <c r="GP1430" s="533"/>
      <c r="GQ1430" s="533"/>
      <c r="GR1430" s="533"/>
      <c r="GS1430" s="533"/>
      <c r="GT1430" s="533"/>
      <c r="GU1430" s="533"/>
      <c r="GV1430" s="533"/>
      <c r="GW1430" s="533"/>
      <c r="GX1430" s="533"/>
      <c r="GY1430" s="533"/>
      <c r="GZ1430" s="533"/>
      <c r="HA1430" s="533"/>
      <c r="HB1430" s="533"/>
      <c r="HC1430" s="533"/>
      <c r="HD1430" s="533"/>
      <c r="HE1430" s="533"/>
      <c r="HF1430" s="533"/>
      <c r="HG1430" s="533"/>
      <c r="HH1430" s="533"/>
      <c r="HI1430" s="533"/>
      <c r="HJ1430" s="533"/>
      <c r="HK1430" s="533"/>
      <c r="HL1430" s="533"/>
      <c r="HM1430" s="533"/>
      <c r="HN1430" s="533"/>
      <c r="HO1430" s="533"/>
      <c r="HP1430" s="533"/>
      <c r="HQ1430" s="533"/>
      <c r="HR1430" s="533"/>
      <c r="HS1430" s="533"/>
      <c r="HT1430" s="533"/>
      <c r="HU1430" s="533"/>
      <c r="HV1430" s="533"/>
      <c r="HW1430" s="533"/>
      <c r="HX1430" s="533"/>
      <c r="HY1430" s="533"/>
      <c r="HZ1430" s="533"/>
      <c r="IA1430" s="533"/>
      <c r="IB1430" s="533"/>
      <c r="IC1430" s="533"/>
      <c r="ID1430" s="533"/>
      <c r="IE1430" s="533"/>
      <c r="IF1430" s="533"/>
      <c r="IG1430" s="533"/>
      <c r="IH1430" s="533"/>
      <c r="II1430" s="533"/>
      <c r="IJ1430" s="533"/>
      <c r="IK1430" s="533"/>
      <c r="IL1430" s="533"/>
      <c r="IM1430" s="533"/>
      <c r="IN1430" s="533"/>
      <c r="IO1430" s="533"/>
      <c r="IP1430" s="533"/>
      <c r="IQ1430" s="533"/>
      <c r="IR1430" s="533"/>
      <c r="IS1430" s="533"/>
      <c r="IT1430" s="533"/>
      <c r="IU1430" s="533"/>
      <c r="IV1430" s="533"/>
      <c r="IW1430" s="533"/>
      <c r="IX1430" s="533"/>
      <c r="IY1430" s="533"/>
      <c r="IZ1430" s="533"/>
      <c r="JA1430" s="533"/>
      <c r="JB1430" s="533"/>
      <c r="JC1430" s="533"/>
      <c r="JD1430" s="533"/>
      <c r="JE1430" s="533"/>
      <c r="JF1430" s="533"/>
      <c r="JG1430" s="533"/>
      <c r="JH1430" s="533"/>
    </row>
    <row r="1431" spans="1:268" s="3" customFormat="1" ht="54.75" customHeight="1" thickBot="1" x14ac:dyDescent="0.3">
      <c r="A1431" s="227" t="s">
        <v>3392</v>
      </c>
      <c r="B1431" s="227" t="s">
        <v>9156</v>
      </c>
      <c r="C1431" s="227">
        <v>11120109</v>
      </c>
      <c r="D1431" s="228">
        <v>44223</v>
      </c>
      <c r="E1431" s="228">
        <v>44223</v>
      </c>
      <c r="F1431" s="228" t="s">
        <v>9157</v>
      </c>
      <c r="G1431" s="227"/>
      <c r="H1431" s="227" t="s">
        <v>491</v>
      </c>
      <c r="I1431" s="227"/>
      <c r="J1431" s="227" t="s">
        <v>8205</v>
      </c>
      <c r="K1431" s="227" t="s">
        <v>55</v>
      </c>
      <c r="L1431" s="227" t="s">
        <v>9158</v>
      </c>
      <c r="M1431" s="227" t="s">
        <v>198</v>
      </c>
      <c r="N1431" s="227" t="s">
        <v>199</v>
      </c>
      <c r="O1431" s="227" t="s">
        <v>76</v>
      </c>
      <c r="P1431" s="229" t="s">
        <v>3341</v>
      </c>
      <c r="Q1431" s="227"/>
      <c r="R1431" s="227" t="s">
        <v>198</v>
      </c>
      <c r="S1431" s="227" t="s">
        <v>199</v>
      </c>
      <c r="T1431" s="227" t="s">
        <v>76</v>
      </c>
      <c r="U1431" s="229" t="s">
        <v>3341</v>
      </c>
      <c r="V1431" s="227" t="s">
        <v>9159</v>
      </c>
      <c r="W1431" s="227" t="s">
        <v>9160</v>
      </c>
      <c r="X1431" s="227"/>
      <c r="Y1431" s="227"/>
      <c r="Z1431" s="230" t="s">
        <v>1311</v>
      </c>
      <c r="AA1431" s="227" t="s">
        <v>359</v>
      </c>
      <c r="AB1431" s="227">
        <v>3.8</v>
      </c>
      <c r="AC1431" s="227">
        <v>11</v>
      </c>
      <c r="AD1431" s="227">
        <v>127200</v>
      </c>
      <c r="AE1431" s="227"/>
      <c r="AF1431" s="227"/>
      <c r="AG1431" s="227"/>
      <c r="AH1431" s="227"/>
      <c r="AI1431" s="227"/>
      <c r="AJ1431" s="227">
        <v>127200</v>
      </c>
      <c r="AK1431" s="227"/>
      <c r="AL1431" s="227"/>
      <c r="AM1431" s="227"/>
      <c r="AN1431" s="227"/>
      <c r="AO1431" s="227">
        <v>3800</v>
      </c>
      <c r="AP1431" s="227"/>
      <c r="AQ1431" s="227"/>
      <c r="AR1431" s="227"/>
      <c r="AS1431" s="227" t="s">
        <v>1311</v>
      </c>
      <c r="AT1431" s="227"/>
      <c r="AU1431" s="227"/>
      <c r="AV1431" s="227"/>
      <c r="AW1431" s="227" t="s">
        <v>9161</v>
      </c>
      <c r="AX1431" s="227" t="s">
        <v>9162</v>
      </c>
      <c r="AY1431" s="227">
        <v>43</v>
      </c>
      <c r="AZ1431" s="227">
        <v>35</v>
      </c>
      <c r="BA1431" s="227">
        <v>47.78</v>
      </c>
      <c r="BB1431" s="227">
        <v>24</v>
      </c>
      <c r="BC1431" s="227">
        <v>21</v>
      </c>
      <c r="BD1431" s="227">
        <v>41.71</v>
      </c>
      <c r="BE1431" s="227">
        <f t="shared" si="292"/>
        <v>43.596605555555556</v>
      </c>
      <c r="BF1431" s="229">
        <f t="shared" si="293"/>
        <v>24.361586111111112</v>
      </c>
      <c r="BG1431" s="227" t="s">
        <v>38</v>
      </c>
      <c r="BH1431" s="227"/>
      <c r="BI1431" s="227"/>
      <c r="BJ1431" s="228"/>
      <c r="BK1431" s="227"/>
      <c r="BL1431" s="228"/>
      <c r="BM1431" s="227"/>
      <c r="BN1431" s="227"/>
      <c r="BO1431" s="227"/>
      <c r="BP1431" s="227"/>
      <c r="BQ1431" s="227"/>
      <c r="BR1431" s="227"/>
      <c r="BS1431" s="227"/>
      <c r="BT1431" s="533"/>
      <c r="BU1431" s="533"/>
      <c r="BV1431" s="533"/>
      <c r="BW1431" s="533"/>
      <c r="BX1431" s="533"/>
      <c r="BY1431" s="533"/>
      <c r="BZ1431" s="533"/>
      <c r="CA1431" s="533"/>
      <c r="CB1431" s="533"/>
      <c r="CC1431" s="533"/>
      <c r="CD1431" s="533"/>
      <c r="CE1431" s="533"/>
      <c r="CF1431" s="533"/>
      <c r="CG1431" s="533"/>
      <c r="CH1431" s="533"/>
      <c r="CI1431" s="533"/>
      <c r="CJ1431" s="533"/>
      <c r="CK1431" s="533"/>
      <c r="CL1431" s="533"/>
      <c r="CM1431" s="533"/>
      <c r="CN1431" s="533"/>
      <c r="CO1431" s="533"/>
      <c r="CP1431" s="533"/>
      <c r="CQ1431" s="533"/>
      <c r="CR1431" s="533"/>
      <c r="CS1431" s="533"/>
      <c r="CT1431" s="533"/>
      <c r="CU1431" s="533"/>
      <c r="CV1431" s="533"/>
      <c r="CW1431" s="533"/>
      <c r="CX1431" s="533"/>
      <c r="CY1431" s="533"/>
      <c r="CZ1431" s="533"/>
      <c r="DA1431" s="533"/>
      <c r="DB1431" s="533"/>
      <c r="DC1431" s="533"/>
      <c r="DD1431" s="533"/>
      <c r="DE1431" s="533"/>
      <c r="DF1431" s="533"/>
      <c r="DG1431" s="533"/>
      <c r="DH1431" s="533"/>
      <c r="DI1431" s="533"/>
      <c r="DJ1431" s="533"/>
      <c r="DK1431" s="533"/>
      <c r="DL1431" s="533"/>
      <c r="DM1431" s="533"/>
      <c r="DN1431" s="533"/>
      <c r="DO1431" s="533"/>
      <c r="DP1431" s="533"/>
      <c r="DQ1431" s="533"/>
      <c r="DR1431" s="533"/>
      <c r="DS1431" s="533"/>
      <c r="DT1431" s="533"/>
      <c r="DU1431" s="533"/>
      <c r="DV1431" s="533"/>
      <c r="DW1431" s="533"/>
      <c r="DX1431" s="533"/>
      <c r="DY1431" s="533"/>
      <c r="DZ1431" s="533"/>
      <c r="EA1431" s="533"/>
      <c r="EB1431" s="533"/>
      <c r="EC1431" s="533"/>
      <c r="ED1431" s="533"/>
      <c r="EE1431" s="533"/>
      <c r="EF1431" s="533"/>
      <c r="EG1431" s="533"/>
      <c r="EH1431" s="533"/>
      <c r="EI1431" s="533"/>
      <c r="EJ1431" s="533"/>
      <c r="EK1431" s="533"/>
      <c r="EL1431" s="533"/>
      <c r="EM1431" s="533"/>
      <c r="EN1431" s="533"/>
      <c r="EO1431" s="533"/>
      <c r="EP1431" s="533"/>
      <c r="EQ1431" s="533"/>
      <c r="ER1431" s="533"/>
      <c r="ES1431" s="533"/>
      <c r="ET1431" s="533"/>
      <c r="EU1431" s="533"/>
      <c r="EV1431" s="533"/>
      <c r="EW1431" s="533"/>
      <c r="EX1431" s="533"/>
      <c r="EY1431" s="533"/>
      <c r="EZ1431" s="533"/>
      <c r="FA1431" s="533"/>
      <c r="FB1431" s="533"/>
      <c r="FC1431" s="533"/>
      <c r="FD1431" s="533"/>
      <c r="FE1431" s="533"/>
      <c r="FF1431" s="533"/>
      <c r="FG1431" s="533"/>
      <c r="FH1431" s="533"/>
      <c r="FI1431" s="533"/>
      <c r="FJ1431" s="533"/>
      <c r="FK1431" s="533"/>
      <c r="FL1431" s="533"/>
      <c r="FM1431" s="533"/>
      <c r="FN1431" s="533"/>
      <c r="FO1431" s="533"/>
      <c r="FP1431" s="533"/>
      <c r="FQ1431" s="533"/>
      <c r="FR1431" s="533"/>
      <c r="FS1431" s="533"/>
      <c r="FT1431" s="533"/>
      <c r="FU1431" s="533"/>
      <c r="FV1431" s="533"/>
      <c r="FW1431" s="533"/>
      <c r="FX1431" s="533"/>
      <c r="FY1431" s="533"/>
      <c r="FZ1431" s="533"/>
      <c r="GA1431" s="533"/>
      <c r="GB1431" s="533"/>
      <c r="GC1431" s="533"/>
      <c r="GD1431" s="533"/>
      <c r="GE1431" s="533"/>
      <c r="GF1431" s="533"/>
      <c r="GG1431" s="533"/>
      <c r="GH1431" s="533"/>
      <c r="GI1431" s="533"/>
      <c r="GJ1431" s="533"/>
      <c r="GK1431" s="533"/>
      <c r="GL1431" s="533"/>
      <c r="GM1431" s="533"/>
      <c r="GN1431" s="533"/>
      <c r="GO1431" s="533"/>
      <c r="GP1431" s="533"/>
      <c r="GQ1431" s="533"/>
      <c r="GR1431" s="533"/>
      <c r="GS1431" s="533"/>
      <c r="GT1431" s="533"/>
      <c r="GU1431" s="533"/>
      <c r="GV1431" s="533"/>
      <c r="GW1431" s="533"/>
      <c r="GX1431" s="533"/>
      <c r="GY1431" s="533"/>
      <c r="GZ1431" s="533"/>
      <c r="HA1431" s="533"/>
      <c r="HB1431" s="533"/>
      <c r="HC1431" s="533"/>
      <c r="HD1431" s="533"/>
      <c r="HE1431" s="533"/>
      <c r="HF1431" s="533"/>
      <c r="HG1431" s="533"/>
      <c r="HH1431" s="533"/>
      <c r="HI1431" s="533"/>
      <c r="HJ1431" s="533"/>
      <c r="HK1431" s="533"/>
      <c r="HL1431" s="533"/>
      <c r="HM1431" s="533"/>
      <c r="HN1431" s="533"/>
      <c r="HO1431" s="533"/>
      <c r="HP1431" s="533"/>
      <c r="HQ1431" s="533"/>
      <c r="HR1431" s="533"/>
      <c r="HS1431" s="533"/>
      <c r="HT1431" s="533"/>
      <c r="HU1431" s="533"/>
      <c r="HV1431" s="533"/>
      <c r="HW1431" s="533"/>
      <c r="HX1431" s="533"/>
      <c r="HY1431" s="533"/>
      <c r="HZ1431" s="533"/>
      <c r="IA1431" s="533"/>
      <c r="IB1431" s="533"/>
      <c r="IC1431" s="533"/>
      <c r="ID1431" s="533"/>
      <c r="IE1431" s="533"/>
      <c r="IF1431" s="533"/>
      <c r="IG1431" s="533"/>
      <c r="IH1431" s="533"/>
      <c r="II1431" s="533"/>
      <c r="IJ1431" s="533"/>
      <c r="IK1431" s="533"/>
      <c r="IL1431" s="533"/>
      <c r="IM1431" s="533"/>
      <c r="IN1431" s="533"/>
      <c r="IO1431" s="533"/>
      <c r="IP1431" s="533"/>
      <c r="IQ1431" s="533"/>
      <c r="IR1431" s="533"/>
      <c r="IS1431" s="533"/>
      <c r="IT1431" s="533"/>
      <c r="IU1431" s="533"/>
      <c r="IV1431" s="533"/>
      <c r="IW1431" s="533"/>
      <c r="IX1431" s="533"/>
      <c r="IY1431" s="533"/>
      <c r="IZ1431" s="533"/>
      <c r="JA1431" s="533"/>
      <c r="JB1431" s="533"/>
      <c r="JC1431" s="533"/>
      <c r="JD1431" s="533"/>
      <c r="JE1431" s="533"/>
      <c r="JF1431" s="533"/>
      <c r="JG1431" s="533"/>
      <c r="JH1431" s="533"/>
    </row>
    <row r="1432" spans="1:268" s="3" customFormat="1" ht="54.75" customHeight="1" x14ac:dyDescent="0.25">
      <c r="A1432" s="1" t="s">
        <v>3392</v>
      </c>
      <c r="B1432" s="1" t="s">
        <v>9163</v>
      </c>
      <c r="C1432" s="1">
        <v>11420037</v>
      </c>
      <c r="D1432" s="7">
        <v>44216</v>
      </c>
      <c r="E1432" s="7">
        <v>44216</v>
      </c>
      <c r="F1432" s="7">
        <v>47868</v>
      </c>
      <c r="G1432" s="1"/>
      <c r="H1432" s="1" t="s">
        <v>3049</v>
      </c>
      <c r="I1432" s="1"/>
      <c r="J1432" s="1" t="s">
        <v>9164</v>
      </c>
      <c r="K1432" s="1" t="s">
        <v>55</v>
      </c>
      <c r="L1432" s="1" t="s">
        <v>9165</v>
      </c>
      <c r="M1432" s="1" t="s">
        <v>825</v>
      </c>
      <c r="N1432" s="1" t="s">
        <v>131</v>
      </c>
      <c r="O1432" s="1" t="s">
        <v>52</v>
      </c>
      <c r="P1432" s="6" t="s">
        <v>2539</v>
      </c>
      <c r="Q1432" s="1" t="s">
        <v>9166</v>
      </c>
      <c r="R1432" s="1" t="s">
        <v>9167</v>
      </c>
      <c r="S1432" s="1" t="s">
        <v>131</v>
      </c>
      <c r="T1432" s="1" t="s">
        <v>52</v>
      </c>
      <c r="U1432" s="6" t="s">
        <v>9168</v>
      </c>
      <c r="V1432" s="1" t="s">
        <v>9169</v>
      </c>
      <c r="W1432" s="1" t="s">
        <v>2712</v>
      </c>
      <c r="X1432" s="1"/>
      <c r="Y1432" s="1"/>
      <c r="Z1432" s="9" t="s">
        <v>468</v>
      </c>
      <c r="AA1432" s="1" t="s">
        <v>341</v>
      </c>
      <c r="AB1432" s="1">
        <v>4.9000000000000002E-2</v>
      </c>
      <c r="AC1432" s="1">
        <v>219.94</v>
      </c>
      <c r="AD1432" s="1">
        <v>569589</v>
      </c>
      <c r="AE1432" s="1"/>
      <c r="AF1432" s="1"/>
      <c r="AG1432" s="1"/>
      <c r="AH1432" s="1"/>
      <c r="AI1432" s="1"/>
      <c r="AJ1432" s="1">
        <v>569589</v>
      </c>
      <c r="AK1432" s="1"/>
      <c r="AL1432" s="1"/>
      <c r="AM1432" s="1"/>
      <c r="AN1432" s="1"/>
      <c r="AO1432" s="1">
        <v>50</v>
      </c>
      <c r="AP1432" s="1"/>
      <c r="AQ1432" s="1"/>
      <c r="AR1432" s="1"/>
      <c r="AS1432" s="1" t="s">
        <v>468</v>
      </c>
      <c r="AT1432" s="1"/>
      <c r="AU1432" s="1"/>
      <c r="AV1432" s="1">
        <v>962.26</v>
      </c>
      <c r="AW1432" s="173" t="s">
        <v>9170</v>
      </c>
      <c r="AX1432" s="173" t="s">
        <v>9171</v>
      </c>
      <c r="AY1432" s="1">
        <v>42</v>
      </c>
      <c r="AZ1432" s="1">
        <v>25</v>
      </c>
      <c r="BA1432" s="1">
        <v>19.100000000000001</v>
      </c>
      <c r="BB1432" s="1">
        <v>23</v>
      </c>
      <c r="BC1432" s="1">
        <v>17</v>
      </c>
      <c r="BD1432" s="1">
        <v>7.2</v>
      </c>
      <c r="BE1432" s="1">
        <f t="shared" si="292"/>
        <v>42.421972222222223</v>
      </c>
      <c r="BF1432" s="6">
        <f t="shared" si="293"/>
        <v>23.285333333333334</v>
      </c>
      <c r="BG1432" s="1" t="s">
        <v>38</v>
      </c>
      <c r="BH1432" s="1"/>
      <c r="BI1432" s="1"/>
      <c r="BJ1432" s="7"/>
      <c r="BK1432" s="1"/>
      <c r="BL1432" s="7"/>
      <c r="BM1432" s="1"/>
      <c r="BN1432" s="1"/>
      <c r="BO1432" s="1"/>
      <c r="BP1432" s="1"/>
      <c r="BQ1432" s="1"/>
      <c r="BR1432" s="1"/>
      <c r="BS1432" s="1"/>
      <c r="BT1432" s="533"/>
      <c r="BU1432" s="533"/>
      <c r="BV1432" s="533"/>
      <c r="BW1432" s="533"/>
      <c r="BX1432" s="533"/>
      <c r="BY1432" s="533"/>
      <c r="BZ1432" s="533"/>
      <c r="CA1432" s="533"/>
      <c r="CB1432" s="533"/>
      <c r="CC1432" s="533"/>
      <c r="CD1432" s="533"/>
      <c r="CE1432" s="533"/>
      <c r="CF1432" s="533"/>
      <c r="CG1432" s="533"/>
      <c r="CH1432" s="533"/>
      <c r="CI1432" s="533"/>
      <c r="CJ1432" s="533"/>
      <c r="CK1432" s="533"/>
      <c r="CL1432" s="533"/>
      <c r="CM1432" s="533"/>
      <c r="CN1432" s="533"/>
      <c r="CO1432" s="533"/>
      <c r="CP1432" s="533"/>
      <c r="CQ1432" s="533"/>
      <c r="CR1432" s="533"/>
      <c r="CS1432" s="533"/>
      <c r="CT1432" s="533"/>
      <c r="CU1432" s="533"/>
      <c r="CV1432" s="533"/>
      <c r="CW1432" s="533"/>
      <c r="CX1432" s="533"/>
      <c r="CY1432" s="533"/>
      <c r="CZ1432" s="533"/>
      <c r="DA1432" s="533"/>
      <c r="DB1432" s="533"/>
      <c r="DC1432" s="533"/>
      <c r="DD1432" s="533"/>
      <c r="DE1432" s="533"/>
      <c r="DF1432" s="533"/>
      <c r="DG1432" s="533"/>
      <c r="DH1432" s="533"/>
      <c r="DI1432" s="533"/>
      <c r="DJ1432" s="533"/>
      <c r="DK1432" s="533"/>
      <c r="DL1432" s="533"/>
      <c r="DM1432" s="533"/>
      <c r="DN1432" s="533"/>
      <c r="DO1432" s="533"/>
      <c r="DP1432" s="533"/>
      <c r="DQ1432" s="533"/>
      <c r="DR1432" s="533"/>
      <c r="DS1432" s="533"/>
      <c r="DT1432" s="533"/>
      <c r="DU1432" s="533"/>
      <c r="DV1432" s="533"/>
      <c r="DW1432" s="533"/>
      <c r="DX1432" s="533"/>
      <c r="DY1432" s="533"/>
      <c r="DZ1432" s="533"/>
      <c r="EA1432" s="533"/>
      <c r="EB1432" s="533"/>
      <c r="EC1432" s="533"/>
      <c r="ED1432" s="533"/>
      <c r="EE1432" s="533"/>
      <c r="EF1432" s="533"/>
      <c r="EG1432" s="533"/>
      <c r="EH1432" s="533"/>
      <c r="EI1432" s="533"/>
      <c r="EJ1432" s="533"/>
      <c r="EK1432" s="533"/>
      <c r="EL1432" s="533"/>
      <c r="EM1432" s="533"/>
      <c r="EN1432" s="533"/>
      <c r="EO1432" s="533"/>
      <c r="EP1432" s="533"/>
      <c r="EQ1432" s="533"/>
      <c r="ER1432" s="533"/>
      <c r="ES1432" s="533"/>
      <c r="ET1432" s="533"/>
      <c r="EU1432" s="533"/>
      <c r="EV1432" s="533"/>
      <c r="EW1432" s="533"/>
      <c r="EX1432" s="533"/>
      <c r="EY1432" s="533"/>
      <c r="EZ1432" s="533"/>
      <c r="FA1432" s="533"/>
      <c r="FB1432" s="533"/>
      <c r="FC1432" s="533"/>
      <c r="FD1432" s="533"/>
      <c r="FE1432" s="533"/>
      <c r="FF1432" s="533"/>
      <c r="FG1432" s="533"/>
      <c r="FH1432" s="533"/>
      <c r="FI1432" s="533"/>
      <c r="FJ1432" s="533"/>
      <c r="FK1432" s="533"/>
      <c r="FL1432" s="533"/>
      <c r="FM1432" s="533"/>
      <c r="FN1432" s="533"/>
      <c r="FO1432" s="533"/>
      <c r="FP1432" s="533"/>
      <c r="FQ1432" s="533"/>
      <c r="FR1432" s="533"/>
      <c r="FS1432" s="533"/>
      <c r="FT1432" s="533"/>
      <c r="FU1432" s="533"/>
      <c r="FV1432" s="533"/>
      <c r="FW1432" s="533"/>
      <c r="FX1432" s="533"/>
      <c r="FY1432" s="533"/>
      <c r="FZ1432" s="533"/>
      <c r="GA1432" s="533"/>
      <c r="GB1432" s="533"/>
      <c r="GC1432" s="533"/>
      <c r="GD1432" s="533"/>
      <c r="GE1432" s="533"/>
      <c r="GF1432" s="533"/>
      <c r="GG1432" s="533"/>
      <c r="GH1432" s="533"/>
      <c r="GI1432" s="533"/>
      <c r="GJ1432" s="533"/>
      <c r="GK1432" s="533"/>
      <c r="GL1432" s="533"/>
      <c r="GM1432" s="533"/>
      <c r="GN1432" s="533"/>
      <c r="GO1432" s="533"/>
      <c r="GP1432" s="533"/>
      <c r="GQ1432" s="533"/>
      <c r="GR1432" s="533"/>
      <c r="GS1432" s="533"/>
      <c r="GT1432" s="533"/>
      <c r="GU1432" s="533"/>
      <c r="GV1432" s="533"/>
      <c r="GW1432" s="533"/>
      <c r="GX1432" s="533"/>
      <c r="GY1432" s="533"/>
      <c r="GZ1432" s="533"/>
      <c r="HA1432" s="533"/>
      <c r="HB1432" s="533"/>
      <c r="HC1432" s="533"/>
      <c r="HD1432" s="533"/>
      <c r="HE1432" s="533"/>
      <c r="HF1432" s="533"/>
      <c r="HG1432" s="533"/>
      <c r="HH1432" s="533"/>
      <c r="HI1432" s="533"/>
      <c r="HJ1432" s="533"/>
      <c r="HK1432" s="533"/>
      <c r="HL1432" s="533"/>
      <c r="HM1432" s="533"/>
      <c r="HN1432" s="533"/>
      <c r="HO1432" s="533"/>
      <c r="HP1432" s="533"/>
      <c r="HQ1432" s="533"/>
      <c r="HR1432" s="533"/>
      <c r="HS1432" s="533"/>
      <c r="HT1432" s="533"/>
      <c r="HU1432" s="533"/>
      <c r="HV1432" s="533"/>
      <c r="HW1432" s="533"/>
      <c r="HX1432" s="533"/>
      <c r="HY1432" s="533"/>
      <c r="HZ1432" s="533"/>
      <c r="IA1432" s="533"/>
      <c r="IB1432" s="533"/>
      <c r="IC1432" s="533"/>
      <c r="ID1432" s="533"/>
      <c r="IE1432" s="533"/>
      <c r="IF1432" s="533"/>
      <c r="IG1432" s="533"/>
      <c r="IH1432" s="533"/>
      <c r="II1432" s="533"/>
      <c r="IJ1432" s="533"/>
      <c r="IK1432" s="533"/>
      <c r="IL1432" s="533"/>
      <c r="IM1432" s="533"/>
      <c r="IN1432" s="533"/>
      <c r="IO1432" s="533"/>
      <c r="IP1432" s="533"/>
      <c r="IQ1432" s="533"/>
      <c r="IR1432" s="533"/>
      <c r="IS1432" s="533"/>
      <c r="IT1432" s="533"/>
      <c r="IU1432" s="533"/>
      <c r="IV1432" s="533"/>
      <c r="IW1432" s="533"/>
      <c r="IX1432" s="533"/>
      <c r="IY1432" s="533"/>
      <c r="IZ1432" s="533"/>
      <c r="JA1432" s="533"/>
      <c r="JB1432" s="533"/>
      <c r="JC1432" s="533"/>
      <c r="JD1432" s="533"/>
      <c r="JE1432" s="533"/>
      <c r="JF1432" s="533"/>
      <c r="JG1432" s="533"/>
      <c r="JH1432" s="533"/>
    </row>
    <row r="1433" spans="1:268" s="3" customFormat="1" ht="54.75" customHeight="1" thickBot="1" x14ac:dyDescent="0.3">
      <c r="A1433" s="178"/>
      <c r="B1433" s="178" t="s">
        <v>9163</v>
      </c>
      <c r="C1433" s="178">
        <v>11420037</v>
      </c>
      <c r="D1433" s="179">
        <v>44216</v>
      </c>
      <c r="E1433" s="179">
        <v>44216</v>
      </c>
      <c r="F1433" s="179">
        <v>47868</v>
      </c>
      <c r="G1433" s="178"/>
      <c r="H1433" s="178" t="s">
        <v>3049</v>
      </c>
      <c r="I1433" s="178"/>
      <c r="J1433" s="178" t="s">
        <v>9164</v>
      </c>
      <c r="K1433" s="178" t="s">
        <v>55</v>
      </c>
      <c r="L1433" s="178" t="s">
        <v>9165</v>
      </c>
      <c r="M1433" s="178" t="s">
        <v>825</v>
      </c>
      <c r="N1433" s="178" t="s">
        <v>131</v>
      </c>
      <c r="O1433" s="178" t="s">
        <v>52</v>
      </c>
      <c r="P1433" s="180" t="s">
        <v>2539</v>
      </c>
      <c r="Q1433" s="178" t="s">
        <v>9166</v>
      </c>
      <c r="R1433" s="178" t="s">
        <v>9167</v>
      </c>
      <c r="S1433" s="178" t="s">
        <v>131</v>
      </c>
      <c r="T1433" s="178" t="s">
        <v>52</v>
      </c>
      <c r="U1433" s="180" t="s">
        <v>9168</v>
      </c>
      <c r="V1433" s="178" t="s">
        <v>9169</v>
      </c>
      <c r="W1433" s="178" t="s">
        <v>2712</v>
      </c>
      <c r="X1433" s="178"/>
      <c r="Y1433" s="178"/>
      <c r="Z1433" s="181" t="s">
        <v>468</v>
      </c>
      <c r="AA1433" s="178" t="s">
        <v>341</v>
      </c>
      <c r="AB1433" s="178"/>
      <c r="AC1433" s="178"/>
      <c r="AD1433" s="178"/>
      <c r="AE1433" s="178"/>
      <c r="AF1433" s="178"/>
      <c r="AG1433" s="178"/>
      <c r="AH1433" s="178"/>
      <c r="AI1433" s="178"/>
      <c r="AJ1433" s="178"/>
      <c r="AK1433" s="178"/>
      <c r="AL1433" s="178"/>
      <c r="AM1433" s="178"/>
      <c r="AN1433" s="178"/>
      <c r="AO1433" s="178"/>
      <c r="AP1433" s="178"/>
      <c r="AQ1433" s="178"/>
      <c r="AR1433" s="178"/>
      <c r="AS1433" s="178" t="s">
        <v>3573</v>
      </c>
      <c r="AT1433" s="178"/>
      <c r="AU1433" s="178"/>
      <c r="AV1433" s="178">
        <v>940.95</v>
      </c>
      <c r="AW1433" s="178" t="s">
        <v>9172</v>
      </c>
      <c r="AX1433" s="178" t="s">
        <v>9173</v>
      </c>
      <c r="AY1433" s="178">
        <v>42</v>
      </c>
      <c r="AZ1433" s="178">
        <v>25</v>
      </c>
      <c r="BA1433" s="178">
        <v>31.84</v>
      </c>
      <c r="BB1433" s="178">
        <v>23</v>
      </c>
      <c r="BC1433" s="178">
        <v>18</v>
      </c>
      <c r="BD1433" s="178">
        <v>0.54</v>
      </c>
      <c r="BE1433" s="178">
        <f t="shared" si="292"/>
        <v>42.425511111111106</v>
      </c>
      <c r="BF1433" s="180">
        <f t="shared" si="293"/>
        <v>23.300150000000002</v>
      </c>
      <c r="BG1433" s="178" t="s">
        <v>38</v>
      </c>
      <c r="BH1433" s="178"/>
      <c r="BI1433" s="178"/>
      <c r="BJ1433" s="179"/>
      <c r="BK1433" s="178"/>
      <c r="BL1433" s="179"/>
      <c r="BM1433" s="178"/>
      <c r="BN1433" s="178"/>
      <c r="BO1433" s="178"/>
      <c r="BP1433" s="178"/>
      <c r="BQ1433" s="178"/>
      <c r="BR1433" s="178"/>
      <c r="BS1433" s="178"/>
      <c r="BT1433" s="533"/>
      <c r="BU1433" s="533"/>
      <c r="BV1433" s="533"/>
      <c r="BW1433" s="533"/>
      <c r="BX1433" s="533"/>
      <c r="BY1433" s="533"/>
      <c r="BZ1433" s="533"/>
      <c r="CA1433" s="533"/>
      <c r="CB1433" s="533"/>
      <c r="CC1433" s="533"/>
      <c r="CD1433" s="533"/>
      <c r="CE1433" s="533"/>
      <c r="CF1433" s="533"/>
      <c r="CG1433" s="533"/>
      <c r="CH1433" s="533"/>
      <c r="CI1433" s="533"/>
      <c r="CJ1433" s="533"/>
      <c r="CK1433" s="533"/>
      <c r="CL1433" s="533"/>
      <c r="CM1433" s="533"/>
      <c r="CN1433" s="533"/>
      <c r="CO1433" s="533"/>
      <c r="CP1433" s="533"/>
      <c r="CQ1433" s="533"/>
      <c r="CR1433" s="533"/>
      <c r="CS1433" s="533"/>
      <c r="CT1433" s="533"/>
      <c r="CU1433" s="533"/>
      <c r="CV1433" s="533"/>
      <c r="CW1433" s="533"/>
      <c r="CX1433" s="533"/>
      <c r="CY1433" s="533"/>
      <c r="CZ1433" s="533"/>
      <c r="DA1433" s="533"/>
      <c r="DB1433" s="533"/>
      <c r="DC1433" s="533"/>
      <c r="DD1433" s="533"/>
      <c r="DE1433" s="533"/>
      <c r="DF1433" s="533"/>
      <c r="DG1433" s="533"/>
      <c r="DH1433" s="533"/>
      <c r="DI1433" s="533"/>
      <c r="DJ1433" s="533"/>
      <c r="DK1433" s="533"/>
      <c r="DL1433" s="533"/>
      <c r="DM1433" s="533"/>
      <c r="DN1433" s="533"/>
      <c r="DO1433" s="533"/>
      <c r="DP1433" s="533"/>
      <c r="DQ1433" s="533"/>
      <c r="DR1433" s="533"/>
      <c r="DS1433" s="533"/>
      <c r="DT1433" s="533"/>
      <c r="DU1433" s="533"/>
      <c r="DV1433" s="533"/>
      <c r="DW1433" s="533"/>
      <c r="DX1433" s="533"/>
      <c r="DY1433" s="533"/>
      <c r="DZ1433" s="533"/>
      <c r="EA1433" s="533"/>
      <c r="EB1433" s="533"/>
      <c r="EC1433" s="533"/>
      <c r="ED1433" s="533"/>
      <c r="EE1433" s="533"/>
      <c r="EF1433" s="533"/>
      <c r="EG1433" s="533"/>
      <c r="EH1433" s="533"/>
      <c r="EI1433" s="533"/>
      <c r="EJ1433" s="533"/>
      <c r="EK1433" s="533"/>
      <c r="EL1433" s="533"/>
      <c r="EM1433" s="533"/>
      <c r="EN1433" s="533"/>
      <c r="EO1433" s="533"/>
      <c r="EP1433" s="533"/>
      <c r="EQ1433" s="533"/>
      <c r="ER1433" s="533"/>
      <c r="ES1433" s="533"/>
      <c r="ET1433" s="533"/>
      <c r="EU1433" s="533"/>
      <c r="EV1433" s="533"/>
      <c r="EW1433" s="533"/>
      <c r="EX1433" s="533"/>
      <c r="EY1433" s="533"/>
      <c r="EZ1433" s="533"/>
      <c r="FA1433" s="533"/>
      <c r="FB1433" s="533"/>
      <c r="FC1433" s="533"/>
      <c r="FD1433" s="533"/>
      <c r="FE1433" s="533"/>
      <c r="FF1433" s="533"/>
      <c r="FG1433" s="533"/>
      <c r="FH1433" s="533"/>
      <c r="FI1433" s="533"/>
      <c r="FJ1433" s="533"/>
      <c r="FK1433" s="533"/>
      <c r="FL1433" s="533"/>
      <c r="FM1433" s="533"/>
      <c r="FN1433" s="533"/>
      <c r="FO1433" s="533"/>
      <c r="FP1433" s="533"/>
      <c r="FQ1433" s="533"/>
      <c r="FR1433" s="533"/>
      <c r="FS1433" s="533"/>
      <c r="FT1433" s="533"/>
      <c r="FU1433" s="533"/>
      <c r="FV1433" s="533"/>
      <c r="FW1433" s="533"/>
      <c r="FX1433" s="533"/>
      <c r="FY1433" s="533"/>
      <c r="FZ1433" s="533"/>
      <c r="GA1433" s="533"/>
      <c r="GB1433" s="533"/>
      <c r="GC1433" s="533"/>
      <c r="GD1433" s="533"/>
      <c r="GE1433" s="533"/>
      <c r="GF1433" s="533"/>
      <c r="GG1433" s="533"/>
      <c r="GH1433" s="533"/>
      <c r="GI1433" s="533"/>
      <c r="GJ1433" s="533"/>
      <c r="GK1433" s="533"/>
      <c r="GL1433" s="533"/>
      <c r="GM1433" s="533"/>
      <c r="GN1433" s="533"/>
      <c r="GO1433" s="533"/>
      <c r="GP1433" s="533"/>
      <c r="GQ1433" s="533"/>
      <c r="GR1433" s="533"/>
      <c r="GS1433" s="533"/>
      <c r="GT1433" s="533"/>
      <c r="GU1433" s="533"/>
      <c r="GV1433" s="533"/>
      <c r="GW1433" s="533"/>
      <c r="GX1433" s="533"/>
      <c r="GY1433" s="533"/>
      <c r="GZ1433" s="533"/>
      <c r="HA1433" s="533"/>
      <c r="HB1433" s="533"/>
      <c r="HC1433" s="533"/>
      <c r="HD1433" s="533"/>
      <c r="HE1433" s="533"/>
      <c r="HF1433" s="533"/>
      <c r="HG1433" s="533"/>
      <c r="HH1433" s="533"/>
      <c r="HI1433" s="533"/>
      <c r="HJ1433" s="533"/>
      <c r="HK1433" s="533"/>
      <c r="HL1433" s="533"/>
      <c r="HM1433" s="533"/>
      <c r="HN1433" s="533"/>
      <c r="HO1433" s="533"/>
      <c r="HP1433" s="533"/>
      <c r="HQ1433" s="533"/>
      <c r="HR1433" s="533"/>
      <c r="HS1433" s="533"/>
      <c r="HT1433" s="533"/>
      <c r="HU1433" s="533"/>
      <c r="HV1433" s="533"/>
      <c r="HW1433" s="533"/>
      <c r="HX1433" s="533"/>
      <c r="HY1433" s="533"/>
      <c r="HZ1433" s="533"/>
      <c r="IA1433" s="533"/>
      <c r="IB1433" s="533"/>
      <c r="IC1433" s="533"/>
      <c r="ID1433" s="533"/>
      <c r="IE1433" s="533"/>
      <c r="IF1433" s="533"/>
      <c r="IG1433" s="533"/>
      <c r="IH1433" s="533"/>
      <c r="II1433" s="533"/>
      <c r="IJ1433" s="533"/>
      <c r="IK1433" s="533"/>
      <c r="IL1433" s="533"/>
      <c r="IM1433" s="533"/>
      <c r="IN1433" s="533"/>
      <c r="IO1433" s="533"/>
      <c r="IP1433" s="533"/>
      <c r="IQ1433" s="533"/>
      <c r="IR1433" s="533"/>
      <c r="IS1433" s="533"/>
      <c r="IT1433" s="533"/>
      <c r="IU1433" s="533"/>
      <c r="IV1433" s="533"/>
      <c r="IW1433" s="533"/>
      <c r="IX1433" s="533"/>
      <c r="IY1433" s="533"/>
      <c r="IZ1433" s="533"/>
      <c r="JA1433" s="533"/>
      <c r="JB1433" s="533"/>
      <c r="JC1433" s="533"/>
      <c r="JD1433" s="533"/>
      <c r="JE1433" s="533"/>
      <c r="JF1433" s="533"/>
      <c r="JG1433" s="533"/>
      <c r="JH1433" s="533"/>
    </row>
    <row r="1434" spans="1:268" s="3" customFormat="1" ht="54.75" customHeight="1" x14ac:dyDescent="0.25">
      <c r="A1434" s="1" t="s">
        <v>3392</v>
      </c>
      <c r="B1434" s="1" t="s">
        <v>9179</v>
      </c>
      <c r="C1434" s="1">
        <v>11130113</v>
      </c>
      <c r="D1434" s="7">
        <v>44225</v>
      </c>
      <c r="E1434" s="7">
        <v>44194</v>
      </c>
      <c r="F1434" s="7">
        <v>47846</v>
      </c>
      <c r="G1434" s="1"/>
      <c r="H1434" s="1" t="s">
        <v>491</v>
      </c>
      <c r="I1434" s="1"/>
      <c r="J1434" s="1" t="s">
        <v>7923</v>
      </c>
      <c r="K1434" s="1" t="s">
        <v>55</v>
      </c>
      <c r="L1434" s="1" t="s">
        <v>9180</v>
      </c>
      <c r="M1434" s="1" t="s">
        <v>907</v>
      </c>
      <c r="N1434" s="1" t="s">
        <v>131</v>
      </c>
      <c r="O1434" s="1" t="s">
        <v>52</v>
      </c>
      <c r="P1434" s="6" t="s">
        <v>3421</v>
      </c>
      <c r="Q1434" s="1" t="s">
        <v>9181</v>
      </c>
      <c r="R1434" s="1" t="s">
        <v>131</v>
      </c>
      <c r="S1434" s="1" t="s">
        <v>131</v>
      </c>
      <c r="T1434" s="1" t="s">
        <v>52</v>
      </c>
      <c r="U1434" s="6" t="s">
        <v>5310</v>
      </c>
      <c r="V1434" s="1" t="s">
        <v>9182</v>
      </c>
      <c r="W1434" s="1" t="s">
        <v>9183</v>
      </c>
      <c r="X1434" s="1"/>
      <c r="Y1434" s="1"/>
      <c r="Z1434" s="9" t="s">
        <v>468</v>
      </c>
      <c r="AA1434" s="1" t="s">
        <v>293</v>
      </c>
      <c r="AB1434" s="1">
        <v>7.15</v>
      </c>
      <c r="AC1434" s="1">
        <v>13</v>
      </c>
      <c r="AD1434" s="1">
        <v>98208</v>
      </c>
      <c r="AE1434" s="1"/>
      <c r="AF1434" s="1"/>
      <c r="AG1434" s="1">
        <v>98208</v>
      </c>
      <c r="AH1434" s="1"/>
      <c r="AI1434" s="1"/>
      <c r="AJ1434" s="1"/>
      <c r="AK1434" s="1"/>
      <c r="AL1434" s="1"/>
      <c r="AM1434" s="1"/>
      <c r="AN1434" s="1"/>
      <c r="AO1434" s="1">
        <v>715</v>
      </c>
      <c r="AP1434" s="1"/>
      <c r="AQ1434" s="1"/>
      <c r="AR1434" s="1"/>
      <c r="AS1434" s="1" t="s">
        <v>468</v>
      </c>
      <c r="AT1434" s="1"/>
      <c r="AU1434" s="1"/>
      <c r="AV1434" s="1"/>
      <c r="AW1434" s="173" t="s">
        <v>9186</v>
      </c>
      <c r="AX1434" s="173" t="s">
        <v>9187</v>
      </c>
      <c r="AY1434" s="1">
        <v>42</v>
      </c>
      <c r="AZ1434" s="1">
        <v>17</v>
      </c>
      <c r="BA1434" s="1">
        <v>30.06</v>
      </c>
      <c r="BB1434" s="1">
        <v>23</v>
      </c>
      <c r="BC1434" s="1">
        <v>32</v>
      </c>
      <c r="BD1434" s="1">
        <v>13.03</v>
      </c>
      <c r="BE1434" s="1">
        <f t="shared" si="292"/>
        <v>42.291683333333332</v>
      </c>
      <c r="BF1434" s="6">
        <f t="shared" si="293"/>
        <v>23.536952777777781</v>
      </c>
      <c r="BG1434" s="1" t="s">
        <v>38</v>
      </c>
      <c r="BH1434" s="1"/>
      <c r="BI1434" s="1"/>
      <c r="BJ1434" s="7"/>
      <c r="BK1434" s="1"/>
      <c r="BL1434" s="7"/>
      <c r="BM1434" s="1"/>
      <c r="BN1434" s="1"/>
      <c r="BO1434" s="1"/>
      <c r="BP1434" s="1"/>
      <c r="BQ1434" s="1"/>
      <c r="BR1434" s="1"/>
      <c r="BS1434" s="1"/>
      <c r="BT1434" s="533"/>
      <c r="BU1434" s="533"/>
      <c r="BV1434" s="533"/>
      <c r="BW1434" s="533"/>
      <c r="BX1434" s="533"/>
      <c r="BY1434" s="533"/>
      <c r="BZ1434" s="533"/>
      <c r="CA1434" s="533"/>
      <c r="CB1434" s="533"/>
      <c r="CC1434" s="533"/>
      <c r="CD1434" s="533"/>
      <c r="CE1434" s="533"/>
      <c r="CF1434" s="533"/>
      <c r="CG1434" s="533"/>
      <c r="CH1434" s="533"/>
      <c r="CI1434" s="533"/>
      <c r="CJ1434" s="533"/>
      <c r="CK1434" s="533"/>
      <c r="CL1434" s="533"/>
      <c r="CM1434" s="533"/>
      <c r="CN1434" s="533"/>
      <c r="CO1434" s="533"/>
      <c r="CP1434" s="533"/>
      <c r="CQ1434" s="533"/>
      <c r="CR1434" s="533"/>
      <c r="CS1434" s="533"/>
      <c r="CT1434" s="533"/>
      <c r="CU1434" s="533"/>
      <c r="CV1434" s="533"/>
      <c r="CW1434" s="533"/>
      <c r="CX1434" s="533"/>
      <c r="CY1434" s="533"/>
      <c r="CZ1434" s="533"/>
      <c r="DA1434" s="533"/>
      <c r="DB1434" s="533"/>
      <c r="DC1434" s="533"/>
      <c r="DD1434" s="533"/>
      <c r="DE1434" s="533"/>
      <c r="DF1434" s="533"/>
      <c r="DG1434" s="533"/>
      <c r="DH1434" s="533"/>
      <c r="DI1434" s="533"/>
      <c r="DJ1434" s="533"/>
      <c r="DK1434" s="533"/>
      <c r="DL1434" s="533"/>
      <c r="DM1434" s="533"/>
      <c r="DN1434" s="533"/>
      <c r="DO1434" s="533"/>
      <c r="DP1434" s="533"/>
      <c r="DQ1434" s="533"/>
      <c r="DR1434" s="533"/>
      <c r="DS1434" s="533"/>
      <c r="DT1434" s="533"/>
      <c r="DU1434" s="533"/>
      <c r="DV1434" s="533"/>
      <c r="DW1434" s="533"/>
      <c r="DX1434" s="533"/>
      <c r="DY1434" s="533"/>
      <c r="DZ1434" s="533"/>
      <c r="EA1434" s="533"/>
      <c r="EB1434" s="533"/>
      <c r="EC1434" s="533"/>
      <c r="ED1434" s="533"/>
      <c r="EE1434" s="533"/>
      <c r="EF1434" s="533"/>
      <c r="EG1434" s="533"/>
      <c r="EH1434" s="533"/>
      <c r="EI1434" s="533"/>
      <c r="EJ1434" s="533"/>
      <c r="EK1434" s="533"/>
      <c r="EL1434" s="533"/>
      <c r="EM1434" s="533"/>
      <c r="EN1434" s="533"/>
      <c r="EO1434" s="533"/>
      <c r="EP1434" s="533"/>
      <c r="EQ1434" s="533"/>
      <c r="ER1434" s="533"/>
      <c r="ES1434" s="533"/>
      <c r="ET1434" s="533"/>
      <c r="EU1434" s="533"/>
      <c r="EV1434" s="533"/>
      <c r="EW1434" s="533"/>
      <c r="EX1434" s="533"/>
      <c r="EY1434" s="533"/>
      <c r="EZ1434" s="533"/>
      <c r="FA1434" s="533"/>
      <c r="FB1434" s="533"/>
      <c r="FC1434" s="533"/>
      <c r="FD1434" s="533"/>
      <c r="FE1434" s="533"/>
      <c r="FF1434" s="533"/>
      <c r="FG1434" s="533"/>
      <c r="FH1434" s="533"/>
      <c r="FI1434" s="533"/>
      <c r="FJ1434" s="533"/>
      <c r="FK1434" s="533"/>
      <c r="FL1434" s="533"/>
      <c r="FM1434" s="533"/>
      <c r="FN1434" s="533"/>
      <c r="FO1434" s="533"/>
      <c r="FP1434" s="533"/>
      <c r="FQ1434" s="533"/>
      <c r="FR1434" s="533"/>
      <c r="FS1434" s="533"/>
      <c r="FT1434" s="533"/>
      <c r="FU1434" s="533"/>
      <c r="FV1434" s="533"/>
      <c r="FW1434" s="533"/>
      <c r="FX1434" s="533"/>
      <c r="FY1434" s="533"/>
      <c r="FZ1434" s="533"/>
      <c r="GA1434" s="533"/>
      <c r="GB1434" s="533"/>
      <c r="GC1434" s="533"/>
      <c r="GD1434" s="533"/>
      <c r="GE1434" s="533"/>
      <c r="GF1434" s="533"/>
      <c r="GG1434" s="533"/>
      <c r="GH1434" s="533"/>
      <c r="GI1434" s="533"/>
      <c r="GJ1434" s="533"/>
      <c r="GK1434" s="533"/>
      <c r="GL1434" s="533"/>
      <c r="GM1434" s="533"/>
      <c r="GN1434" s="533"/>
      <c r="GO1434" s="533"/>
      <c r="GP1434" s="533"/>
      <c r="GQ1434" s="533"/>
      <c r="GR1434" s="533"/>
      <c r="GS1434" s="533"/>
      <c r="GT1434" s="533"/>
      <c r="GU1434" s="533"/>
      <c r="GV1434" s="533"/>
      <c r="GW1434" s="533"/>
      <c r="GX1434" s="533"/>
      <c r="GY1434" s="533"/>
      <c r="GZ1434" s="533"/>
      <c r="HA1434" s="533"/>
      <c r="HB1434" s="533"/>
      <c r="HC1434" s="533"/>
      <c r="HD1434" s="533"/>
      <c r="HE1434" s="533"/>
      <c r="HF1434" s="533"/>
      <c r="HG1434" s="533"/>
      <c r="HH1434" s="533"/>
      <c r="HI1434" s="533"/>
      <c r="HJ1434" s="533"/>
      <c r="HK1434" s="533"/>
      <c r="HL1434" s="533"/>
      <c r="HM1434" s="533"/>
      <c r="HN1434" s="533"/>
      <c r="HO1434" s="533"/>
      <c r="HP1434" s="533"/>
      <c r="HQ1434" s="533"/>
      <c r="HR1434" s="533"/>
      <c r="HS1434" s="533"/>
      <c r="HT1434" s="533"/>
      <c r="HU1434" s="533"/>
      <c r="HV1434" s="533"/>
      <c r="HW1434" s="533"/>
      <c r="HX1434" s="533"/>
      <c r="HY1434" s="533"/>
      <c r="HZ1434" s="533"/>
      <c r="IA1434" s="533"/>
      <c r="IB1434" s="533"/>
      <c r="IC1434" s="533"/>
      <c r="ID1434" s="533"/>
      <c r="IE1434" s="533"/>
      <c r="IF1434" s="533"/>
      <c r="IG1434" s="533"/>
      <c r="IH1434" s="533"/>
      <c r="II1434" s="533"/>
      <c r="IJ1434" s="533"/>
      <c r="IK1434" s="533"/>
      <c r="IL1434" s="533"/>
      <c r="IM1434" s="533"/>
      <c r="IN1434" s="533"/>
      <c r="IO1434" s="533"/>
      <c r="IP1434" s="533"/>
      <c r="IQ1434" s="533"/>
      <c r="IR1434" s="533"/>
      <c r="IS1434" s="533"/>
      <c r="IT1434" s="533"/>
      <c r="IU1434" s="533"/>
      <c r="IV1434" s="533"/>
      <c r="IW1434" s="533"/>
      <c r="IX1434" s="533"/>
      <c r="IY1434" s="533"/>
      <c r="IZ1434" s="533"/>
      <c r="JA1434" s="533"/>
      <c r="JB1434" s="533"/>
      <c r="JC1434" s="533"/>
      <c r="JD1434" s="533"/>
      <c r="JE1434" s="533"/>
      <c r="JF1434" s="533"/>
      <c r="JG1434" s="533"/>
      <c r="JH1434" s="533"/>
    </row>
    <row r="1435" spans="1:268" s="3" customFormat="1" ht="54.75" customHeight="1" thickBot="1" x14ac:dyDescent="0.3">
      <c r="A1435" s="178"/>
      <c r="B1435" s="178" t="s">
        <v>9179</v>
      </c>
      <c r="C1435" s="178">
        <v>11130113</v>
      </c>
      <c r="D1435" s="179">
        <v>44225</v>
      </c>
      <c r="E1435" s="179">
        <v>44194</v>
      </c>
      <c r="F1435" s="179">
        <v>47846</v>
      </c>
      <c r="G1435" s="178"/>
      <c r="H1435" s="178" t="s">
        <v>491</v>
      </c>
      <c r="I1435" s="178"/>
      <c r="J1435" s="178" t="s">
        <v>7923</v>
      </c>
      <c r="K1435" s="178" t="s">
        <v>55</v>
      </c>
      <c r="L1435" s="178" t="s">
        <v>9180</v>
      </c>
      <c r="M1435" s="178" t="s">
        <v>907</v>
      </c>
      <c r="N1435" s="178" t="s">
        <v>131</v>
      </c>
      <c r="O1435" s="178" t="s">
        <v>52</v>
      </c>
      <c r="P1435" s="180" t="s">
        <v>3421</v>
      </c>
      <c r="Q1435" s="178" t="s">
        <v>9181</v>
      </c>
      <c r="R1435" s="178" t="s">
        <v>131</v>
      </c>
      <c r="S1435" s="178" t="s">
        <v>131</v>
      </c>
      <c r="T1435" s="178" t="s">
        <v>52</v>
      </c>
      <c r="U1435" s="180" t="s">
        <v>5310</v>
      </c>
      <c r="V1435" s="178" t="s">
        <v>9182</v>
      </c>
      <c r="W1435" s="178" t="s">
        <v>9183</v>
      </c>
      <c r="X1435" s="178"/>
      <c r="Y1435" s="178"/>
      <c r="Z1435" s="181" t="s">
        <v>468</v>
      </c>
      <c r="AA1435" s="178" t="s">
        <v>293</v>
      </c>
      <c r="AB1435" s="178"/>
      <c r="AC1435" s="178"/>
      <c r="AD1435" s="178"/>
      <c r="AE1435" s="178"/>
      <c r="AF1435" s="178"/>
      <c r="AG1435" s="178"/>
      <c r="AH1435" s="178"/>
      <c r="AI1435" s="178"/>
      <c r="AJ1435" s="178"/>
      <c r="AK1435" s="178"/>
      <c r="AL1435" s="178"/>
      <c r="AM1435" s="178"/>
      <c r="AN1435" s="178"/>
      <c r="AO1435" s="178"/>
      <c r="AP1435" s="178"/>
      <c r="AQ1435" s="178"/>
      <c r="AR1435" s="178"/>
      <c r="AS1435" s="178" t="s">
        <v>530</v>
      </c>
      <c r="AT1435" s="178"/>
      <c r="AU1435" s="178"/>
      <c r="AV1435" s="178"/>
      <c r="AW1435" s="178" t="s">
        <v>9184</v>
      </c>
      <c r="AX1435" s="178" t="s">
        <v>9185</v>
      </c>
      <c r="AY1435" s="178">
        <v>42</v>
      </c>
      <c r="AZ1435" s="178">
        <v>20</v>
      </c>
      <c r="BA1435" s="178">
        <v>35.76</v>
      </c>
      <c r="BB1435" s="178">
        <v>23</v>
      </c>
      <c r="BC1435" s="178">
        <v>32</v>
      </c>
      <c r="BD1435" s="178">
        <v>52.97</v>
      </c>
      <c r="BE1435" s="178">
        <f t="shared" si="292"/>
        <v>42.343266666666672</v>
      </c>
      <c r="BF1435" s="180">
        <f t="shared" si="293"/>
        <v>23.548047222222223</v>
      </c>
      <c r="BG1435" s="178" t="s">
        <v>38</v>
      </c>
      <c r="BH1435" s="178"/>
      <c r="BI1435" s="178"/>
      <c r="BJ1435" s="179"/>
      <c r="BK1435" s="178"/>
      <c r="BL1435" s="179"/>
      <c r="BM1435" s="178"/>
      <c r="BN1435" s="178"/>
      <c r="BO1435" s="178"/>
      <c r="BP1435" s="178"/>
      <c r="BQ1435" s="178"/>
      <c r="BR1435" s="178"/>
      <c r="BS1435" s="178"/>
      <c r="BT1435" s="533"/>
      <c r="BU1435" s="533"/>
      <c r="BV1435" s="533"/>
      <c r="BW1435" s="533"/>
      <c r="BX1435" s="533"/>
      <c r="BY1435" s="533"/>
      <c r="BZ1435" s="533"/>
      <c r="CA1435" s="533"/>
      <c r="CB1435" s="533"/>
      <c r="CC1435" s="533"/>
      <c r="CD1435" s="533"/>
      <c r="CE1435" s="533"/>
      <c r="CF1435" s="533"/>
      <c r="CG1435" s="533"/>
      <c r="CH1435" s="533"/>
      <c r="CI1435" s="533"/>
      <c r="CJ1435" s="533"/>
      <c r="CK1435" s="533"/>
      <c r="CL1435" s="533"/>
      <c r="CM1435" s="533"/>
      <c r="CN1435" s="533"/>
      <c r="CO1435" s="533"/>
      <c r="CP1435" s="533"/>
      <c r="CQ1435" s="533"/>
      <c r="CR1435" s="533"/>
      <c r="CS1435" s="533"/>
      <c r="CT1435" s="533"/>
      <c r="CU1435" s="533"/>
      <c r="CV1435" s="533"/>
      <c r="CW1435" s="533"/>
      <c r="CX1435" s="533"/>
      <c r="CY1435" s="533"/>
      <c r="CZ1435" s="533"/>
      <c r="DA1435" s="533"/>
      <c r="DB1435" s="533"/>
      <c r="DC1435" s="533"/>
      <c r="DD1435" s="533"/>
      <c r="DE1435" s="533"/>
      <c r="DF1435" s="533"/>
      <c r="DG1435" s="533"/>
      <c r="DH1435" s="533"/>
      <c r="DI1435" s="533"/>
      <c r="DJ1435" s="533"/>
      <c r="DK1435" s="533"/>
      <c r="DL1435" s="533"/>
      <c r="DM1435" s="533"/>
      <c r="DN1435" s="533"/>
      <c r="DO1435" s="533"/>
      <c r="DP1435" s="533"/>
      <c r="DQ1435" s="533"/>
      <c r="DR1435" s="533"/>
      <c r="DS1435" s="533"/>
      <c r="DT1435" s="533"/>
      <c r="DU1435" s="533"/>
      <c r="DV1435" s="533"/>
      <c r="DW1435" s="533"/>
      <c r="DX1435" s="533"/>
      <c r="DY1435" s="533"/>
      <c r="DZ1435" s="533"/>
      <c r="EA1435" s="533"/>
      <c r="EB1435" s="533"/>
      <c r="EC1435" s="533"/>
      <c r="ED1435" s="533"/>
      <c r="EE1435" s="533"/>
      <c r="EF1435" s="533"/>
      <c r="EG1435" s="533"/>
      <c r="EH1435" s="533"/>
      <c r="EI1435" s="533"/>
      <c r="EJ1435" s="533"/>
      <c r="EK1435" s="533"/>
      <c r="EL1435" s="533"/>
      <c r="EM1435" s="533"/>
      <c r="EN1435" s="533"/>
      <c r="EO1435" s="533"/>
      <c r="EP1435" s="533"/>
      <c r="EQ1435" s="533"/>
      <c r="ER1435" s="533"/>
      <c r="ES1435" s="533"/>
      <c r="ET1435" s="533"/>
      <c r="EU1435" s="533"/>
      <c r="EV1435" s="533"/>
      <c r="EW1435" s="533"/>
      <c r="EX1435" s="533"/>
      <c r="EY1435" s="533"/>
      <c r="EZ1435" s="533"/>
      <c r="FA1435" s="533"/>
      <c r="FB1435" s="533"/>
      <c r="FC1435" s="533"/>
      <c r="FD1435" s="533"/>
      <c r="FE1435" s="533"/>
      <c r="FF1435" s="533"/>
      <c r="FG1435" s="533"/>
      <c r="FH1435" s="533"/>
      <c r="FI1435" s="533"/>
      <c r="FJ1435" s="533"/>
      <c r="FK1435" s="533"/>
      <c r="FL1435" s="533"/>
      <c r="FM1435" s="533"/>
      <c r="FN1435" s="533"/>
      <c r="FO1435" s="533"/>
      <c r="FP1435" s="533"/>
      <c r="FQ1435" s="533"/>
      <c r="FR1435" s="533"/>
      <c r="FS1435" s="533"/>
      <c r="FT1435" s="533"/>
      <c r="FU1435" s="533"/>
      <c r="FV1435" s="533"/>
      <c r="FW1435" s="533"/>
      <c r="FX1435" s="533"/>
      <c r="FY1435" s="533"/>
      <c r="FZ1435" s="533"/>
      <c r="GA1435" s="533"/>
      <c r="GB1435" s="533"/>
      <c r="GC1435" s="533"/>
      <c r="GD1435" s="533"/>
      <c r="GE1435" s="533"/>
      <c r="GF1435" s="533"/>
      <c r="GG1435" s="533"/>
      <c r="GH1435" s="533"/>
      <c r="GI1435" s="533"/>
      <c r="GJ1435" s="533"/>
      <c r="GK1435" s="533"/>
      <c r="GL1435" s="533"/>
      <c r="GM1435" s="533"/>
      <c r="GN1435" s="533"/>
      <c r="GO1435" s="533"/>
      <c r="GP1435" s="533"/>
      <c r="GQ1435" s="533"/>
      <c r="GR1435" s="533"/>
      <c r="GS1435" s="533"/>
      <c r="GT1435" s="533"/>
      <c r="GU1435" s="533"/>
      <c r="GV1435" s="533"/>
      <c r="GW1435" s="533"/>
      <c r="GX1435" s="533"/>
      <c r="GY1435" s="533"/>
      <c r="GZ1435" s="533"/>
      <c r="HA1435" s="533"/>
      <c r="HB1435" s="533"/>
      <c r="HC1435" s="533"/>
      <c r="HD1435" s="533"/>
      <c r="HE1435" s="533"/>
      <c r="HF1435" s="533"/>
      <c r="HG1435" s="533"/>
      <c r="HH1435" s="533"/>
      <c r="HI1435" s="533"/>
      <c r="HJ1435" s="533"/>
      <c r="HK1435" s="533"/>
      <c r="HL1435" s="533"/>
      <c r="HM1435" s="533"/>
      <c r="HN1435" s="533"/>
      <c r="HO1435" s="533"/>
      <c r="HP1435" s="533"/>
      <c r="HQ1435" s="533"/>
      <c r="HR1435" s="533"/>
      <c r="HS1435" s="533"/>
      <c r="HT1435" s="533"/>
      <c r="HU1435" s="533"/>
      <c r="HV1435" s="533"/>
      <c r="HW1435" s="533"/>
      <c r="HX1435" s="533"/>
      <c r="HY1435" s="533"/>
      <c r="HZ1435" s="533"/>
      <c r="IA1435" s="533"/>
      <c r="IB1435" s="533"/>
      <c r="IC1435" s="533"/>
      <c r="ID1435" s="533"/>
      <c r="IE1435" s="533"/>
      <c r="IF1435" s="533"/>
      <c r="IG1435" s="533"/>
      <c r="IH1435" s="533"/>
      <c r="II1435" s="533"/>
      <c r="IJ1435" s="533"/>
      <c r="IK1435" s="533"/>
      <c r="IL1435" s="533"/>
      <c r="IM1435" s="533"/>
      <c r="IN1435" s="533"/>
      <c r="IO1435" s="533"/>
      <c r="IP1435" s="533"/>
      <c r="IQ1435" s="533"/>
      <c r="IR1435" s="533"/>
      <c r="IS1435" s="533"/>
      <c r="IT1435" s="533"/>
      <c r="IU1435" s="533"/>
      <c r="IV1435" s="533"/>
      <c r="IW1435" s="533"/>
      <c r="IX1435" s="533"/>
      <c r="IY1435" s="533"/>
      <c r="IZ1435" s="533"/>
      <c r="JA1435" s="533"/>
      <c r="JB1435" s="533"/>
      <c r="JC1435" s="533"/>
      <c r="JD1435" s="533"/>
      <c r="JE1435" s="533"/>
      <c r="JF1435" s="533"/>
      <c r="JG1435" s="533"/>
      <c r="JH1435" s="533"/>
    </row>
    <row r="1436" spans="1:268" s="3" customFormat="1" ht="54.75" customHeight="1" thickBot="1" x14ac:dyDescent="0.3">
      <c r="A1436" s="227" t="s">
        <v>3392</v>
      </c>
      <c r="B1436" s="227" t="s">
        <v>1566</v>
      </c>
      <c r="C1436" s="227">
        <v>11190080</v>
      </c>
      <c r="D1436" s="228">
        <v>44242</v>
      </c>
      <c r="E1436" s="228">
        <v>44242</v>
      </c>
      <c r="F1436" s="228">
        <v>47894</v>
      </c>
      <c r="G1436" s="227"/>
      <c r="H1436" s="227" t="s">
        <v>1026</v>
      </c>
      <c r="I1436" s="227"/>
      <c r="J1436" s="227" t="s">
        <v>9188</v>
      </c>
      <c r="K1436" s="227" t="s">
        <v>37</v>
      </c>
      <c r="L1436" s="227" t="s">
        <v>9189</v>
      </c>
      <c r="M1436" s="227" t="s">
        <v>64</v>
      </c>
      <c r="N1436" s="227" t="s">
        <v>64</v>
      </c>
      <c r="O1436" s="227" t="s">
        <v>35</v>
      </c>
      <c r="P1436" s="229" t="s">
        <v>9190</v>
      </c>
      <c r="Q1436" s="227" t="s">
        <v>9191</v>
      </c>
      <c r="R1436" s="227" t="s">
        <v>64</v>
      </c>
      <c r="S1436" s="227" t="s">
        <v>64</v>
      </c>
      <c r="T1436" s="227" t="s">
        <v>35</v>
      </c>
      <c r="U1436" s="229" t="s">
        <v>9190</v>
      </c>
      <c r="V1436" s="227" t="s">
        <v>9192</v>
      </c>
      <c r="W1436" s="227" t="s">
        <v>9193</v>
      </c>
      <c r="X1436" s="227"/>
      <c r="Y1436" s="227"/>
      <c r="Z1436" s="230" t="s">
        <v>468</v>
      </c>
      <c r="AA1436" s="227" t="s">
        <v>386</v>
      </c>
      <c r="AB1436" s="227">
        <v>1.127</v>
      </c>
      <c r="AC1436" s="227">
        <v>7.64</v>
      </c>
      <c r="AD1436" s="227">
        <v>35541072</v>
      </c>
      <c r="AE1436" s="227"/>
      <c r="AF1436" s="227"/>
      <c r="AG1436" s="227"/>
      <c r="AH1436" s="227">
        <v>35541072</v>
      </c>
      <c r="AI1436" s="227"/>
      <c r="AJ1436" s="227"/>
      <c r="AK1436" s="227"/>
      <c r="AL1436" s="227"/>
      <c r="AM1436" s="227"/>
      <c r="AN1436" s="227"/>
      <c r="AO1436" s="227">
        <v>105</v>
      </c>
      <c r="AP1436" s="227"/>
      <c r="AQ1436" s="227"/>
      <c r="AR1436" s="227"/>
      <c r="AS1436" s="227" t="s">
        <v>468</v>
      </c>
      <c r="AT1436" s="227"/>
      <c r="AU1436" s="227"/>
      <c r="AV1436" s="227">
        <v>425</v>
      </c>
      <c r="AW1436" s="227" t="s">
        <v>9194</v>
      </c>
      <c r="AX1436" s="227" t="s">
        <v>9195</v>
      </c>
      <c r="AY1436" s="227">
        <v>42</v>
      </c>
      <c r="AZ1436" s="227">
        <v>52</v>
      </c>
      <c r="BA1436" s="227">
        <v>27.6</v>
      </c>
      <c r="BB1436" s="227">
        <v>25</v>
      </c>
      <c r="BC1436" s="227">
        <v>30</v>
      </c>
      <c r="BD1436" s="227">
        <v>7.3</v>
      </c>
      <c r="BE1436" s="227">
        <f t="shared" si="292"/>
        <v>42.874333333333333</v>
      </c>
      <c r="BF1436" s="229">
        <f t="shared" si="293"/>
        <v>25.502027777777776</v>
      </c>
      <c r="BG1436" s="227" t="s">
        <v>38</v>
      </c>
      <c r="BH1436" s="227"/>
      <c r="BI1436" s="227"/>
      <c r="BJ1436" s="228"/>
      <c r="BK1436" s="227"/>
      <c r="BL1436" s="228"/>
      <c r="BM1436" s="227"/>
      <c r="BN1436" s="227"/>
      <c r="BO1436" s="227"/>
      <c r="BP1436" s="227"/>
      <c r="BQ1436" s="227"/>
      <c r="BR1436" s="227"/>
      <c r="BS1436" s="227"/>
      <c r="BT1436" s="533"/>
      <c r="BU1436" s="533"/>
      <c r="BV1436" s="533"/>
      <c r="BW1436" s="533"/>
      <c r="BX1436" s="533"/>
      <c r="BY1436" s="533"/>
      <c r="BZ1436" s="533"/>
      <c r="CA1436" s="533"/>
      <c r="CB1436" s="533"/>
      <c r="CC1436" s="533"/>
      <c r="CD1436" s="533"/>
      <c r="CE1436" s="533"/>
      <c r="CF1436" s="533"/>
      <c r="CG1436" s="533"/>
      <c r="CH1436" s="533"/>
      <c r="CI1436" s="533"/>
      <c r="CJ1436" s="533"/>
      <c r="CK1436" s="533"/>
      <c r="CL1436" s="533"/>
      <c r="CM1436" s="533"/>
      <c r="CN1436" s="533"/>
      <c r="CO1436" s="533"/>
      <c r="CP1436" s="533"/>
      <c r="CQ1436" s="533"/>
      <c r="CR1436" s="533"/>
      <c r="CS1436" s="533"/>
      <c r="CT1436" s="533"/>
      <c r="CU1436" s="533"/>
      <c r="CV1436" s="533"/>
      <c r="CW1436" s="533"/>
      <c r="CX1436" s="533"/>
      <c r="CY1436" s="533"/>
      <c r="CZ1436" s="533"/>
      <c r="DA1436" s="533"/>
      <c r="DB1436" s="533"/>
      <c r="DC1436" s="533"/>
      <c r="DD1436" s="533"/>
      <c r="DE1436" s="533"/>
      <c r="DF1436" s="533"/>
      <c r="DG1436" s="533"/>
      <c r="DH1436" s="533"/>
      <c r="DI1436" s="533"/>
      <c r="DJ1436" s="533"/>
      <c r="DK1436" s="533"/>
      <c r="DL1436" s="533"/>
      <c r="DM1436" s="533"/>
      <c r="DN1436" s="533"/>
      <c r="DO1436" s="533"/>
      <c r="DP1436" s="533"/>
      <c r="DQ1436" s="533"/>
      <c r="DR1436" s="533"/>
      <c r="DS1436" s="533"/>
      <c r="DT1436" s="533"/>
      <c r="DU1436" s="533"/>
      <c r="DV1436" s="533"/>
      <c r="DW1436" s="533"/>
      <c r="DX1436" s="533"/>
      <c r="DY1436" s="533"/>
      <c r="DZ1436" s="533"/>
      <c r="EA1436" s="533"/>
      <c r="EB1436" s="533"/>
      <c r="EC1436" s="533"/>
      <c r="ED1436" s="533"/>
      <c r="EE1436" s="533"/>
      <c r="EF1436" s="533"/>
      <c r="EG1436" s="533"/>
      <c r="EH1436" s="533"/>
      <c r="EI1436" s="533"/>
      <c r="EJ1436" s="533"/>
      <c r="EK1436" s="533"/>
      <c r="EL1436" s="533"/>
      <c r="EM1436" s="533"/>
      <c r="EN1436" s="533"/>
      <c r="EO1436" s="533"/>
      <c r="EP1436" s="533"/>
      <c r="EQ1436" s="533"/>
      <c r="ER1436" s="533"/>
      <c r="ES1436" s="533"/>
      <c r="ET1436" s="533"/>
      <c r="EU1436" s="533"/>
      <c r="EV1436" s="533"/>
      <c r="EW1436" s="533"/>
      <c r="EX1436" s="533"/>
      <c r="EY1436" s="533"/>
      <c r="EZ1436" s="533"/>
      <c r="FA1436" s="533"/>
      <c r="FB1436" s="533"/>
      <c r="FC1436" s="533"/>
      <c r="FD1436" s="533"/>
      <c r="FE1436" s="533"/>
      <c r="FF1436" s="533"/>
      <c r="FG1436" s="533"/>
      <c r="FH1436" s="533"/>
      <c r="FI1436" s="533"/>
      <c r="FJ1436" s="533"/>
      <c r="FK1436" s="533"/>
      <c r="FL1436" s="533"/>
      <c r="FM1436" s="533"/>
      <c r="FN1436" s="533"/>
      <c r="FO1436" s="533"/>
      <c r="FP1436" s="533"/>
      <c r="FQ1436" s="533"/>
      <c r="FR1436" s="533"/>
      <c r="FS1436" s="533"/>
      <c r="FT1436" s="533"/>
      <c r="FU1436" s="533"/>
      <c r="FV1436" s="533"/>
      <c r="FW1436" s="533"/>
      <c r="FX1436" s="533"/>
      <c r="FY1436" s="533"/>
      <c r="FZ1436" s="533"/>
      <c r="GA1436" s="533"/>
      <c r="GB1436" s="533"/>
      <c r="GC1436" s="533"/>
      <c r="GD1436" s="533"/>
      <c r="GE1436" s="533"/>
      <c r="GF1436" s="533"/>
      <c r="GG1436" s="533"/>
      <c r="GH1436" s="533"/>
      <c r="GI1436" s="533"/>
      <c r="GJ1436" s="533"/>
      <c r="GK1436" s="533"/>
      <c r="GL1436" s="533"/>
      <c r="GM1436" s="533"/>
      <c r="GN1436" s="533"/>
      <c r="GO1436" s="533"/>
      <c r="GP1436" s="533"/>
      <c r="GQ1436" s="533"/>
      <c r="GR1436" s="533"/>
      <c r="GS1436" s="533"/>
      <c r="GT1436" s="533"/>
      <c r="GU1436" s="533"/>
      <c r="GV1436" s="533"/>
      <c r="GW1436" s="533"/>
      <c r="GX1436" s="533"/>
      <c r="GY1436" s="533"/>
      <c r="GZ1436" s="533"/>
      <c r="HA1436" s="533"/>
      <c r="HB1436" s="533"/>
      <c r="HC1436" s="533"/>
      <c r="HD1436" s="533"/>
      <c r="HE1436" s="533"/>
      <c r="HF1436" s="533"/>
      <c r="HG1436" s="533"/>
      <c r="HH1436" s="533"/>
      <c r="HI1436" s="533"/>
      <c r="HJ1436" s="533"/>
      <c r="HK1436" s="533"/>
      <c r="HL1436" s="533"/>
      <c r="HM1436" s="533"/>
      <c r="HN1436" s="533"/>
      <c r="HO1436" s="533"/>
      <c r="HP1436" s="533"/>
      <c r="HQ1436" s="533"/>
      <c r="HR1436" s="533"/>
      <c r="HS1436" s="533"/>
      <c r="HT1436" s="533"/>
      <c r="HU1436" s="533"/>
      <c r="HV1436" s="533"/>
      <c r="HW1436" s="533"/>
      <c r="HX1436" s="533"/>
      <c r="HY1436" s="533"/>
      <c r="HZ1436" s="533"/>
      <c r="IA1436" s="533"/>
      <c r="IB1436" s="533"/>
      <c r="IC1436" s="533"/>
      <c r="ID1436" s="533"/>
      <c r="IE1436" s="533"/>
      <c r="IF1436" s="533"/>
      <c r="IG1436" s="533"/>
      <c r="IH1436" s="533"/>
      <c r="II1436" s="533"/>
      <c r="IJ1436" s="533"/>
      <c r="IK1436" s="533"/>
      <c r="IL1436" s="533"/>
      <c r="IM1436" s="533"/>
      <c r="IN1436" s="533"/>
      <c r="IO1436" s="533"/>
      <c r="IP1436" s="533"/>
      <c r="IQ1436" s="533"/>
      <c r="IR1436" s="533"/>
      <c r="IS1436" s="533"/>
      <c r="IT1436" s="533"/>
      <c r="IU1436" s="533"/>
      <c r="IV1436" s="533"/>
      <c r="IW1436" s="533"/>
      <c r="IX1436" s="533"/>
      <c r="IY1436" s="533"/>
      <c r="IZ1436" s="533"/>
      <c r="JA1436" s="533"/>
      <c r="JB1436" s="533"/>
      <c r="JC1436" s="533"/>
      <c r="JD1436" s="533"/>
      <c r="JE1436" s="533"/>
      <c r="JF1436" s="533"/>
      <c r="JG1436" s="533"/>
      <c r="JH1436" s="533"/>
    </row>
    <row r="1437" spans="1:268" s="3" customFormat="1" ht="54.75" customHeight="1" x14ac:dyDescent="0.25">
      <c r="A1437" s="173" t="s">
        <v>3392</v>
      </c>
      <c r="B1437" s="173" t="s">
        <v>9205</v>
      </c>
      <c r="C1437" s="173">
        <v>11160161</v>
      </c>
      <c r="D1437" s="174">
        <v>44251</v>
      </c>
      <c r="E1437" s="174">
        <v>44251</v>
      </c>
      <c r="F1437" s="174">
        <v>45600</v>
      </c>
      <c r="G1437" s="173"/>
      <c r="H1437" s="173" t="s">
        <v>9206</v>
      </c>
      <c r="I1437" s="173"/>
      <c r="J1437" s="173" t="s">
        <v>7846</v>
      </c>
      <c r="K1437" s="173" t="s">
        <v>55</v>
      </c>
      <c r="L1437" s="173" t="s">
        <v>9207</v>
      </c>
      <c r="M1437" s="173" t="s">
        <v>226</v>
      </c>
      <c r="N1437" s="173" t="s">
        <v>121</v>
      </c>
      <c r="O1437" s="173" t="s">
        <v>52</v>
      </c>
      <c r="P1437" s="175" t="s">
        <v>3645</v>
      </c>
      <c r="Q1437" s="173" t="s">
        <v>9208</v>
      </c>
      <c r="R1437" s="173" t="s">
        <v>226</v>
      </c>
      <c r="S1437" s="173" t="s">
        <v>121</v>
      </c>
      <c r="T1437" s="173" t="s">
        <v>52</v>
      </c>
      <c r="U1437" s="175" t="s">
        <v>3645</v>
      </c>
      <c r="V1437" s="173" t="s">
        <v>9211</v>
      </c>
      <c r="W1437" s="173" t="s">
        <v>2571</v>
      </c>
      <c r="X1437" s="173"/>
      <c r="Y1437" s="173"/>
      <c r="Z1437" s="176" t="s">
        <v>468</v>
      </c>
      <c r="AA1437" s="173" t="s">
        <v>360</v>
      </c>
      <c r="AB1437" s="173">
        <v>1.3180000000000001</v>
      </c>
      <c r="AC1437" s="173">
        <v>35</v>
      </c>
      <c r="AD1437" s="173">
        <v>1103760</v>
      </c>
      <c r="AE1437" s="173"/>
      <c r="AF1437" s="173"/>
      <c r="AG1437" s="173"/>
      <c r="AH1437" s="173"/>
      <c r="AI1437" s="173"/>
      <c r="AJ1437" s="173"/>
      <c r="AK1437" s="173"/>
      <c r="AL1437" s="173">
        <v>1103760</v>
      </c>
      <c r="AM1437" s="173"/>
      <c r="AN1437" s="173"/>
      <c r="AO1437" s="173">
        <v>176</v>
      </c>
      <c r="AP1437" s="173">
        <v>2.2599999999999998</v>
      </c>
      <c r="AQ1437" s="173" t="s">
        <v>47</v>
      </c>
      <c r="AR1437" s="173"/>
      <c r="AS1437" s="173" t="s">
        <v>468</v>
      </c>
      <c r="AT1437" s="173"/>
      <c r="AU1437" s="173"/>
      <c r="AV1437" s="173">
        <v>540.5</v>
      </c>
      <c r="AW1437" s="173" t="s">
        <v>9209</v>
      </c>
      <c r="AX1437" s="173" t="s">
        <v>9210</v>
      </c>
      <c r="AY1437" s="173">
        <v>42</v>
      </c>
      <c r="AZ1437" s="173">
        <v>59</v>
      </c>
      <c r="BA1437" s="173">
        <v>24.79</v>
      </c>
      <c r="BB1437" s="173">
        <v>23</v>
      </c>
      <c r="BC1437" s="173">
        <v>14</v>
      </c>
      <c r="BD1437" s="173">
        <v>11.04</v>
      </c>
      <c r="BE1437" s="173">
        <f t="shared" si="292"/>
        <v>42.990219444444442</v>
      </c>
      <c r="BF1437" s="175">
        <f t="shared" si="293"/>
        <v>23.2364</v>
      </c>
      <c r="BG1437" s="173" t="s">
        <v>38</v>
      </c>
      <c r="BH1437" s="173"/>
      <c r="BI1437" s="173"/>
      <c r="BJ1437" s="174"/>
      <c r="BK1437" s="173"/>
      <c r="BL1437" s="174"/>
      <c r="BM1437" s="173"/>
      <c r="BN1437" s="173"/>
      <c r="BO1437" s="173"/>
      <c r="BP1437" s="173"/>
      <c r="BQ1437" s="173"/>
      <c r="BR1437" s="173"/>
      <c r="BS1437" s="173"/>
      <c r="BT1437" s="533"/>
      <c r="BU1437" s="533"/>
      <c r="BV1437" s="533"/>
      <c r="BW1437" s="533"/>
      <c r="BX1437" s="533"/>
      <c r="BY1437" s="533"/>
      <c r="BZ1437" s="533"/>
      <c r="CA1437" s="533"/>
      <c r="CB1437" s="533"/>
      <c r="CC1437" s="533"/>
      <c r="CD1437" s="533"/>
      <c r="CE1437" s="533"/>
      <c r="CF1437" s="533"/>
      <c r="CG1437" s="533"/>
      <c r="CH1437" s="533"/>
      <c r="CI1437" s="533"/>
      <c r="CJ1437" s="533"/>
      <c r="CK1437" s="533"/>
      <c r="CL1437" s="533"/>
      <c r="CM1437" s="533"/>
      <c r="CN1437" s="533"/>
      <c r="CO1437" s="533"/>
      <c r="CP1437" s="533"/>
      <c r="CQ1437" s="533"/>
      <c r="CR1437" s="533"/>
      <c r="CS1437" s="533"/>
      <c r="CT1437" s="533"/>
      <c r="CU1437" s="533"/>
      <c r="CV1437" s="533"/>
      <c r="CW1437" s="533"/>
      <c r="CX1437" s="533"/>
      <c r="CY1437" s="533"/>
      <c r="CZ1437" s="533"/>
      <c r="DA1437" s="533"/>
      <c r="DB1437" s="533"/>
      <c r="DC1437" s="533"/>
      <c r="DD1437" s="533"/>
      <c r="DE1437" s="533"/>
      <c r="DF1437" s="533"/>
      <c r="DG1437" s="533"/>
      <c r="DH1437" s="533"/>
      <c r="DI1437" s="533"/>
      <c r="DJ1437" s="533"/>
      <c r="DK1437" s="533"/>
      <c r="DL1437" s="533"/>
      <c r="DM1437" s="533"/>
      <c r="DN1437" s="533"/>
      <c r="DO1437" s="533"/>
      <c r="DP1437" s="533"/>
      <c r="DQ1437" s="533"/>
      <c r="DR1437" s="533"/>
      <c r="DS1437" s="533"/>
      <c r="DT1437" s="533"/>
      <c r="DU1437" s="533"/>
      <c r="DV1437" s="533"/>
      <c r="DW1437" s="533"/>
      <c r="DX1437" s="533"/>
      <c r="DY1437" s="533"/>
      <c r="DZ1437" s="533"/>
      <c r="EA1437" s="533"/>
      <c r="EB1437" s="533"/>
      <c r="EC1437" s="533"/>
      <c r="ED1437" s="533"/>
      <c r="EE1437" s="533"/>
      <c r="EF1437" s="533"/>
      <c r="EG1437" s="533"/>
      <c r="EH1437" s="533"/>
      <c r="EI1437" s="533"/>
      <c r="EJ1437" s="533"/>
      <c r="EK1437" s="533"/>
      <c r="EL1437" s="533"/>
      <c r="EM1437" s="533"/>
      <c r="EN1437" s="533"/>
      <c r="EO1437" s="533"/>
      <c r="EP1437" s="533"/>
      <c r="EQ1437" s="533"/>
      <c r="ER1437" s="533"/>
      <c r="ES1437" s="533"/>
      <c r="ET1437" s="533"/>
      <c r="EU1437" s="533"/>
      <c r="EV1437" s="533"/>
      <c r="EW1437" s="533"/>
      <c r="EX1437" s="533"/>
      <c r="EY1437" s="533"/>
      <c r="EZ1437" s="533"/>
      <c r="FA1437" s="533"/>
      <c r="FB1437" s="533"/>
      <c r="FC1437" s="533"/>
      <c r="FD1437" s="533"/>
      <c r="FE1437" s="533"/>
      <c r="FF1437" s="533"/>
      <c r="FG1437" s="533"/>
      <c r="FH1437" s="533"/>
      <c r="FI1437" s="533"/>
      <c r="FJ1437" s="533"/>
      <c r="FK1437" s="533"/>
      <c r="FL1437" s="533"/>
      <c r="FM1437" s="533"/>
      <c r="FN1437" s="533"/>
      <c r="FO1437" s="533"/>
      <c r="FP1437" s="533"/>
      <c r="FQ1437" s="533"/>
      <c r="FR1437" s="533"/>
      <c r="FS1437" s="533"/>
      <c r="FT1437" s="533"/>
      <c r="FU1437" s="533"/>
      <c r="FV1437" s="533"/>
      <c r="FW1437" s="533"/>
      <c r="FX1437" s="533"/>
      <c r="FY1437" s="533"/>
      <c r="FZ1437" s="533"/>
      <c r="GA1437" s="533"/>
      <c r="GB1437" s="533"/>
      <c r="GC1437" s="533"/>
      <c r="GD1437" s="533"/>
      <c r="GE1437" s="533"/>
      <c r="GF1437" s="533"/>
      <c r="GG1437" s="533"/>
      <c r="GH1437" s="533"/>
      <c r="GI1437" s="533"/>
      <c r="GJ1437" s="533"/>
      <c r="GK1437" s="533"/>
      <c r="GL1437" s="533"/>
      <c r="GM1437" s="533"/>
      <c r="GN1437" s="533"/>
      <c r="GO1437" s="533"/>
      <c r="GP1437" s="533"/>
      <c r="GQ1437" s="533"/>
      <c r="GR1437" s="533"/>
      <c r="GS1437" s="533"/>
      <c r="GT1437" s="533"/>
      <c r="GU1437" s="533"/>
      <c r="GV1437" s="533"/>
      <c r="GW1437" s="533"/>
      <c r="GX1437" s="533"/>
      <c r="GY1437" s="533"/>
      <c r="GZ1437" s="533"/>
      <c r="HA1437" s="533"/>
      <c r="HB1437" s="533"/>
      <c r="HC1437" s="533"/>
      <c r="HD1437" s="533"/>
      <c r="HE1437" s="533"/>
      <c r="HF1437" s="533"/>
      <c r="HG1437" s="533"/>
      <c r="HH1437" s="533"/>
      <c r="HI1437" s="533"/>
      <c r="HJ1437" s="533"/>
      <c r="HK1437" s="533"/>
      <c r="HL1437" s="533"/>
      <c r="HM1437" s="533"/>
      <c r="HN1437" s="533"/>
      <c r="HO1437" s="533"/>
      <c r="HP1437" s="533"/>
      <c r="HQ1437" s="533"/>
      <c r="HR1437" s="533"/>
      <c r="HS1437" s="533"/>
      <c r="HT1437" s="533"/>
      <c r="HU1437" s="533"/>
      <c r="HV1437" s="533"/>
      <c r="HW1437" s="533"/>
      <c r="HX1437" s="533"/>
      <c r="HY1437" s="533"/>
      <c r="HZ1437" s="533"/>
      <c r="IA1437" s="533"/>
      <c r="IB1437" s="533"/>
      <c r="IC1437" s="533"/>
      <c r="ID1437" s="533"/>
      <c r="IE1437" s="533"/>
      <c r="IF1437" s="533"/>
      <c r="IG1437" s="533"/>
      <c r="IH1437" s="533"/>
      <c r="II1437" s="533"/>
      <c r="IJ1437" s="533"/>
      <c r="IK1437" s="533"/>
      <c r="IL1437" s="533"/>
      <c r="IM1437" s="533"/>
      <c r="IN1437" s="533"/>
      <c r="IO1437" s="533"/>
      <c r="IP1437" s="533"/>
      <c r="IQ1437" s="533"/>
      <c r="IR1437" s="533"/>
      <c r="IS1437" s="533"/>
      <c r="IT1437" s="533"/>
      <c r="IU1437" s="533"/>
      <c r="IV1437" s="533"/>
      <c r="IW1437" s="533"/>
      <c r="IX1437" s="533"/>
      <c r="IY1437" s="533"/>
      <c r="IZ1437" s="533"/>
      <c r="JA1437" s="533"/>
      <c r="JB1437" s="533"/>
      <c r="JC1437" s="533"/>
      <c r="JD1437" s="533"/>
      <c r="JE1437" s="533"/>
      <c r="JF1437" s="533"/>
      <c r="JG1437" s="533"/>
      <c r="JH1437" s="533"/>
    </row>
    <row r="1438" spans="1:268" s="3" customFormat="1" ht="54.75" customHeight="1" x14ac:dyDescent="0.25">
      <c r="A1438" s="1"/>
      <c r="B1438" s="1" t="s">
        <v>9205</v>
      </c>
      <c r="C1438" s="1">
        <v>11160161</v>
      </c>
      <c r="D1438" s="7">
        <v>44251</v>
      </c>
      <c r="E1438" s="7">
        <v>44251</v>
      </c>
      <c r="F1438" s="7">
        <v>45600</v>
      </c>
      <c r="G1438" s="1"/>
      <c r="H1438" s="1" t="s">
        <v>9206</v>
      </c>
      <c r="I1438" s="1"/>
      <c r="J1438" s="1" t="s">
        <v>7846</v>
      </c>
      <c r="K1438" s="1" t="s">
        <v>55</v>
      </c>
      <c r="L1438" s="1" t="s">
        <v>9207</v>
      </c>
      <c r="M1438" s="1" t="s">
        <v>226</v>
      </c>
      <c r="N1438" s="1" t="s">
        <v>121</v>
      </c>
      <c r="O1438" s="1" t="s">
        <v>52</v>
      </c>
      <c r="P1438" s="6" t="s">
        <v>3645</v>
      </c>
      <c r="Q1438" s="1" t="s">
        <v>9208</v>
      </c>
      <c r="R1438" s="1" t="s">
        <v>226</v>
      </c>
      <c r="S1438" s="1" t="s">
        <v>121</v>
      </c>
      <c r="T1438" s="1" t="s">
        <v>52</v>
      </c>
      <c r="U1438" s="6" t="s">
        <v>3645</v>
      </c>
      <c r="V1438" s="1" t="s">
        <v>9211</v>
      </c>
      <c r="W1438" s="1" t="s">
        <v>2571</v>
      </c>
      <c r="X1438" s="1"/>
      <c r="Y1438" s="1"/>
      <c r="Z1438" s="9" t="s">
        <v>468</v>
      </c>
      <c r="AA1438" s="1" t="s">
        <v>360</v>
      </c>
      <c r="AB1438" s="1"/>
      <c r="AC1438" s="1"/>
      <c r="AD1438" s="1"/>
      <c r="AE1438" s="1"/>
      <c r="AF1438" s="1"/>
      <c r="AG1438" s="1"/>
      <c r="AH1438" s="1"/>
      <c r="AI1438" s="1"/>
      <c r="AJ1438" s="1"/>
      <c r="AK1438" s="1"/>
      <c r="AL1438" s="1"/>
      <c r="AM1438" s="1"/>
      <c r="AN1438" s="1"/>
      <c r="AO1438" s="1"/>
      <c r="AP1438" s="1"/>
      <c r="AQ1438" s="1"/>
      <c r="AR1438" s="1"/>
      <c r="AS1438" s="1" t="s">
        <v>530</v>
      </c>
      <c r="AT1438" s="1"/>
      <c r="AU1438" s="1"/>
      <c r="AV1438" s="1">
        <v>535.79999999999995</v>
      </c>
      <c r="AW1438" s="1" t="s">
        <v>9212</v>
      </c>
      <c r="AX1438" s="1" t="s">
        <v>9213</v>
      </c>
      <c r="AY1438" s="1">
        <v>42</v>
      </c>
      <c r="AZ1438" s="1">
        <v>59</v>
      </c>
      <c r="BA1438" s="1">
        <v>16.73</v>
      </c>
      <c r="BB1438" s="1">
        <v>23</v>
      </c>
      <c r="BC1438" s="1">
        <v>14</v>
      </c>
      <c r="BD1438" s="1">
        <v>16.07</v>
      </c>
      <c r="BE1438" s="1">
        <f t="shared" si="292"/>
        <v>42.987980555555559</v>
      </c>
      <c r="BF1438" s="6">
        <f t="shared" si="293"/>
        <v>23.237797222222223</v>
      </c>
      <c r="BG1438" s="1" t="s">
        <v>38</v>
      </c>
      <c r="BH1438" s="1"/>
      <c r="BI1438" s="1"/>
      <c r="BJ1438" s="7"/>
      <c r="BK1438" s="1"/>
      <c r="BL1438" s="7"/>
      <c r="BM1438" s="1"/>
      <c r="BN1438" s="1"/>
      <c r="BO1438" s="1"/>
      <c r="BP1438" s="1"/>
      <c r="BQ1438" s="1"/>
      <c r="BR1438" s="1"/>
      <c r="BS1438" s="1"/>
      <c r="BT1438" s="533"/>
      <c r="BU1438" s="533"/>
      <c r="BV1438" s="533"/>
      <c r="BW1438" s="533"/>
      <c r="BX1438" s="533"/>
      <c r="BY1438" s="533"/>
      <c r="BZ1438" s="533"/>
      <c r="CA1438" s="533"/>
      <c r="CB1438" s="533"/>
      <c r="CC1438" s="533"/>
      <c r="CD1438" s="533"/>
      <c r="CE1438" s="533"/>
      <c r="CF1438" s="533"/>
      <c r="CG1438" s="533"/>
      <c r="CH1438" s="533"/>
      <c r="CI1438" s="533"/>
      <c r="CJ1438" s="533"/>
      <c r="CK1438" s="533"/>
      <c r="CL1438" s="533"/>
      <c r="CM1438" s="533"/>
      <c r="CN1438" s="533"/>
      <c r="CO1438" s="533"/>
      <c r="CP1438" s="533"/>
      <c r="CQ1438" s="533"/>
      <c r="CR1438" s="533"/>
      <c r="CS1438" s="533"/>
      <c r="CT1438" s="533"/>
      <c r="CU1438" s="533"/>
      <c r="CV1438" s="533"/>
      <c r="CW1438" s="533"/>
      <c r="CX1438" s="533"/>
      <c r="CY1438" s="533"/>
      <c r="CZ1438" s="533"/>
      <c r="DA1438" s="533"/>
      <c r="DB1438" s="533"/>
      <c r="DC1438" s="533"/>
      <c r="DD1438" s="533"/>
      <c r="DE1438" s="533"/>
      <c r="DF1438" s="533"/>
      <c r="DG1438" s="533"/>
      <c r="DH1438" s="533"/>
      <c r="DI1438" s="533"/>
      <c r="DJ1438" s="533"/>
      <c r="DK1438" s="533"/>
      <c r="DL1438" s="533"/>
      <c r="DM1438" s="533"/>
      <c r="DN1438" s="533"/>
      <c r="DO1438" s="533"/>
      <c r="DP1438" s="533"/>
      <c r="DQ1438" s="533"/>
      <c r="DR1438" s="533"/>
      <c r="DS1438" s="533"/>
      <c r="DT1438" s="533"/>
      <c r="DU1438" s="533"/>
      <c r="DV1438" s="533"/>
      <c r="DW1438" s="533"/>
      <c r="DX1438" s="533"/>
      <c r="DY1438" s="533"/>
      <c r="DZ1438" s="533"/>
      <c r="EA1438" s="533"/>
      <c r="EB1438" s="533"/>
      <c r="EC1438" s="533"/>
      <c r="ED1438" s="533"/>
      <c r="EE1438" s="533"/>
      <c r="EF1438" s="533"/>
      <c r="EG1438" s="533"/>
      <c r="EH1438" s="533"/>
      <c r="EI1438" s="533"/>
      <c r="EJ1438" s="533"/>
      <c r="EK1438" s="533"/>
      <c r="EL1438" s="533"/>
      <c r="EM1438" s="533"/>
      <c r="EN1438" s="533"/>
      <c r="EO1438" s="533"/>
      <c r="EP1438" s="533"/>
      <c r="EQ1438" s="533"/>
      <c r="ER1438" s="533"/>
      <c r="ES1438" s="533"/>
      <c r="ET1438" s="533"/>
      <c r="EU1438" s="533"/>
      <c r="EV1438" s="533"/>
      <c r="EW1438" s="533"/>
      <c r="EX1438" s="533"/>
      <c r="EY1438" s="533"/>
      <c r="EZ1438" s="533"/>
      <c r="FA1438" s="533"/>
      <c r="FB1438" s="533"/>
      <c r="FC1438" s="533"/>
      <c r="FD1438" s="533"/>
      <c r="FE1438" s="533"/>
      <c r="FF1438" s="533"/>
      <c r="FG1438" s="533"/>
      <c r="FH1438" s="533"/>
      <c r="FI1438" s="533"/>
      <c r="FJ1438" s="533"/>
      <c r="FK1438" s="533"/>
      <c r="FL1438" s="533"/>
      <c r="FM1438" s="533"/>
      <c r="FN1438" s="533"/>
      <c r="FO1438" s="533"/>
      <c r="FP1438" s="533"/>
      <c r="FQ1438" s="533"/>
      <c r="FR1438" s="533"/>
      <c r="FS1438" s="533"/>
      <c r="FT1438" s="533"/>
      <c r="FU1438" s="533"/>
      <c r="FV1438" s="533"/>
      <c r="FW1438" s="533"/>
      <c r="FX1438" s="533"/>
      <c r="FY1438" s="533"/>
      <c r="FZ1438" s="533"/>
      <c r="GA1438" s="533"/>
      <c r="GB1438" s="533"/>
      <c r="GC1438" s="533"/>
      <c r="GD1438" s="533"/>
      <c r="GE1438" s="533"/>
      <c r="GF1438" s="533"/>
      <c r="GG1438" s="533"/>
      <c r="GH1438" s="533"/>
      <c r="GI1438" s="533"/>
      <c r="GJ1438" s="533"/>
      <c r="GK1438" s="533"/>
      <c r="GL1438" s="533"/>
      <c r="GM1438" s="533"/>
      <c r="GN1438" s="533"/>
      <c r="GO1438" s="533"/>
      <c r="GP1438" s="533"/>
      <c r="GQ1438" s="533"/>
      <c r="GR1438" s="533"/>
      <c r="GS1438" s="533"/>
      <c r="GT1438" s="533"/>
      <c r="GU1438" s="533"/>
      <c r="GV1438" s="533"/>
      <c r="GW1438" s="533"/>
      <c r="GX1438" s="533"/>
      <c r="GY1438" s="533"/>
      <c r="GZ1438" s="533"/>
      <c r="HA1438" s="533"/>
      <c r="HB1438" s="533"/>
      <c r="HC1438" s="533"/>
      <c r="HD1438" s="533"/>
      <c r="HE1438" s="533"/>
      <c r="HF1438" s="533"/>
      <c r="HG1438" s="533"/>
      <c r="HH1438" s="533"/>
      <c r="HI1438" s="533"/>
      <c r="HJ1438" s="533"/>
      <c r="HK1438" s="533"/>
      <c r="HL1438" s="533"/>
      <c r="HM1438" s="533"/>
      <c r="HN1438" s="533"/>
      <c r="HO1438" s="533"/>
      <c r="HP1438" s="533"/>
      <c r="HQ1438" s="533"/>
      <c r="HR1438" s="533"/>
      <c r="HS1438" s="533"/>
      <c r="HT1438" s="533"/>
      <c r="HU1438" s="533"/>
      <c r="HV1438" s="533"/>
      <c r="HW1438" s="533"/>
      <c r="HX1438" s="533"/>
      <c r="HY1438" s="533"/>
      <c r="HZ1438" s="533"/>
      <c r="IA1438" s="533"/>
      <c r="IB1438" s="533"/>
      <c r="IC1438" s="533"/>
      <c r="ID1438" s="533"/>
      <c r="IE1438" s="533"/>
      <c r="IF1438" s="533"/>
      <c r="IG1438" s="533"/>
      <c r="IH1438" s="533"/>
      <c r="II1438" s="533"/>
      <c r="IJ1438" s="533"/>
      <c r="IK1438" s="533"/>
      <c r="IL1438" s="533"/>
      <c r="IM1438" s="533"/>
      <c r="IN1438" s="533"/>
      <c r="IO1438" s="533"/>
      <c r="IP1438" s="533"/>
      <c r="IQ1438" s="533"/>
      <c r="IR1438" s="533"/>
      <c r="IS1438" s="533"/>
      <c r="IT1438" s="533"/>
      <c r="IU1438" s="533"/>
      <c r="IV1438" s="533"/>
      <c r="IW1438" s="533"/>
      <c r="IX1438" s="533"/>
      <c r="IY1438" s="533"/>
      <c r="IZ1438" s="533"/>
      <c r="JA1438" s="533"/>
      <c r="JB1438" s="533"/>
      <c r="JC1438" s="533"/>
      <c r="JD1438" s="533"/>
      <c r="JE1438" s="533"/>
      <c r="JF1438" s="533"/>
      <c r="JG1438" s="533"/>
      <c r="JH1438" s="533"/>
    </row>
    <row r="1439" spans="1:268" s="3" customFormat="1" ht="54.75" customHeight="1" thickBot="1" x14ac:dyDescent="0.3">
      <c r="A1439" s="178"/>
      <c r="B1439" s="178" t="s">
        <v>9205</v>
      </c>
      <c r="C1439" s="178">
        <v>11160161</v>
      </c>
      <c r="D1439" s="179">
        <v>44251</v>
      </c>
      <c r="E1439" s="179">
        <v>44251</v>
      </c>
      <c r="F1439" s="179">
        <v>45600</v>
      </c>
      <c r="G1439" s="178"/>
      <c r="H1439" s="178" t="s">
        <v>9206</v>
      </c>
      <c r="I1439" s="178"/>
      <c r="J1439" s="178" t="s">
        <v>7846</v>
      </c>
      <c r="K1439" s="178" t="s">
        <v>55</v>
      </c>
      <c r="L1439" s="178" t="s">
        <v>9207</v>
      </c>
      <c r="M1439" s="178" t="s">
        <v>226</v>
      </c>
      <c r="N1439" s="178" t="s">
        <v>121</v>
      </c>
      <c r="O1439" s="178" t="s">
        <v>52</v>
      </c>
      <c r="P1439" s="180" t="s">
        <v>3645</v>
      </c>
      <c r="Q1439" s="178" t="s">
        <v>9208</v>
      </c>
      <c r="R1439" s="178" t="s">
        <v>226</v>
      </c>
      <c r="S1439" s="178" t="s">
        <v>121</v>
      </c>
      <c r="T1439" s="178" t="s">
        <v>52</v>
      </c>
      <c r="U1439" s="180" t="s">
        <v>3645</v>
      </c>
      <c r="V1439" s="178" t="s">
        <v>9211</v>
      </c>
      <c r="W1439" s="178" t="s">
        <v>2571</v>
      </c>
      <c r="X1439" s="178"/>
      <c r="Y1439" s="178"/>
      <c r="Z1439" s="181" t="s">
        <v>468</v>
      </c>
      <c r="AA1439" s="178" t="s">
        <v>360</v>
      </c>
      <c r="AB1439" s="178"/>
      <c r="AC1439" s="178"/>
      <c r="AD1439" s="178"/>
      <c r="AE1439" s="178"/>
      <c r="AF1439" s="178"/>
      <c r="AG1439" s="178"/>
      <c r="AH1439" s="178"/>
      <c r="AI1439" s="178"/>
      <c r="AJ1439" s="178"/>
      <c r="AK1439" s="178"/>
      <c r="AL1439" s="178"/>
      <c r="AM1439" s="178"/>
      <c r="AN1439" s="178"/>
      <c r="AO1439" s="178"/>
      <c r="AP1439" s="178"/>
      <c r="AQ1439" s="178"/>
      <c r="AR1439" s="178"/>
      <c r="AS1439" s="178" t="s">
        <v>3573</v>
      </c>
      <c r="AT1439" s="178"/>
      <c r="AU1439" s="178"/>
      <c r="AV1439" s="178">
        <v>535.79999999999995</v>
      </c>
      <c r="AW1439" s="178" t="s">
        <v>9212</v>
      </c>
      <c r="AX1439" s="178" t="s">
        <v>9213</v>
      </c>
      <c r="AY1439" s="178">
        <v>42</v>
      </c>
      <c r="AZ1439" s="178">
        <v>59</v>
      </c>
      <c r="BA1439" s="178">
        <v>16.73</v>
      </c>
      <c r="BB1439" s="178">
        <v>23</v>
      </c>
      <c r="BC1439" s="178">
        <v>14</v>
      </c>
      <c r="BD1439" s="178">
        <v>16.07</v>
      </c>
      <c r="BE1439" s="178">
        <f t="shared" si="292"/>
        <v>42.987980555555559</v>
      </c>
      <c r="BF1439" s="180">
        <f t="shared" si="293"/>
        <v>23.237797222222223</v>
      </c>
      <c r="BG1439" s="178" t="s">
        <v>38</v>
      </c>
      <c r="BH1439" s="178"/>
      <c r="BI1439" s="178"/>
      <c r="BJ1439" s="179"/>
      <c r="BK1439" s="178"/>
      <c r="BL1439" s="179"/>
      <c r="BM1439" s="178"/>
      <c r="BN1439" s="178"/>
      <c r="BO1439" s="178"/>
      <c r="BP1439" s="178"/>
      <c r="BQ1439" s="178"/>
      <c r="BR1439" s="178"/>
      <c r="BS1439" s="178"/>
      <c r="BT1439" s="533"/>
      <c r="BU1439" s="533"/>
      <c r="BV1439" s="533"/>
      <c r="BW1439" s="533"/>
      <c r="BX1439" s="533"/>
      <c r="BY1439" s="533"/>
      <c r="BZ1439" s="533"/>
      <c r="CA1439" s="533"/>
      <c r="CB1439" s="533"/>
      <c r="CC1439" s="533"/>
      <c r="CD1439" s="533"/>
      <c r="CE1439" s="533"/>
      <c r="CF1439" s="533"/>
      <c r="CG1439" s="533"/>
      <c r="CH1439" s="533"/>
      <c r="CI1439" s="533"/>
      <c r="CJ1439" s="533"/>
      <c r="CK1439" s="533"/>
      <c r="CL1439" s="533"/>
      <c r="CM1439" s="533"/>
      <c r="CN1439" s="533"/>
      <c r="CO1439" s="533"/>
      <c r="CP1439" s="533"/>
      <c r="CQ1439" s="533"/>
      <c r="CR1439" s="533"/>
      <c r="CS1439" s="533"/>
      <c r="CT1439" s="533"/>
      <c r="CU1439" s="533"/>
      <c r="CV1439" s="533"/>
      <c r="CW1439" s="533"/>
      <c r="CX1439" s="533"/>
      <c r="CY1439" s="533"/>
      <c r="CZ1439" s="533"/>
      <c r="DA1439" s="533"/>
      <c r="DB1439" s="533"/>
      <c r="DC1439" s="533"/>
      <c r="DD1439" s="533"/>
      <c r="DE1439" s="533"/>
      <c r="DF1439" s="533"/>
      <c r="DG1439" s="533"/>
      <c r="DH1439" s="533"/>
      <c r="DI1439" s="533"/>
      <c r="DJ1439" s="533"/>
      <c r="DK1439" s="533"/>
      <c r="DL1439" s="533"/>
      <c r="DM1439" s="533"/>
      <c r="DN1439" s="533"/>
      <c r="DO1439" s="533"/>
      <c r="DP1439" s="533"/>
      <c r="DQ1439" s="533"/>
      <c r="DR1439" s="533"/>
      <c r="DS1439" s="533"/>
      <c r="DT1439" s="533"/>
      <c r="DU1439" s="533"/>
      <c r="DV1439" s="533"/>
      <c r="DW1439" s="533"/>
      <c r="DX1439" s="533"/>
      <c r="DY1439" s="533"/>
      <c r="DZ1439" s="533"/>
      <c r="EA1439" s="533"/>
      <c r="EB1439" s="533"/>
      <c r="EC1439" s="533"/>
      <c r="ED1439" s="533"/>
      <c r="EE1439" s="533"/>
      <c r="EF1439" s="533"/>
      <c r="EG1439" s="533"/>
      <c r="EH1439" s="533"/>
      <c r="EI1439" s="533"/>
      <c r="EJ1439" s="533"/>
      <c r="EK1439" s="533"/>
      <c r="EL1439" s="533"/>
      <c r="EM1439" s="533"/>
      <c r="EN1439" s="533"/>
      <c r="EO1439" s="533"/>
      <c r="EP1439" s="533"/>
      <c r="EQ1439" s="533"/>
      <c r="ER1439" s="533"/>
      <c r="ES1439" s="533"/>
      <c r="ET1439" s="533"/>
      <c r="EU1439" s="533"/>
      <c r="EV1439" s="533"/>
      <c r="EW1439" s="533"/>
      <c r="EX1439" s="533"/>
      <c r="EY1439" s="533"/>
      <c r="EZ1439" s="533"/>
      <c r="FA1439" s="533"/>
      <c r="FB1439" s="533"/>
      <c r="FC1439" s="533"/>
      <c r="FD1439" s="533"/>
      <c r="FE1439" s="533"/>
      <c r="FF1439" s="533"/>
      <c r="FG1439" s="533"/>
      <c r="FH1439" s="533"/>
      <c r="FI1439" s="533"/>
      <c r="FJ1439" s="533"/>
      <c r="FK1439" s="533"/>
      <c r="FL1439" s="533"/>
      <c r="FM1439" s="533"/>
      <c r="FN1439" s="533"/>
      <c r="FO1439" s="533"/>
      <c r="FP1439" s="533"/>
      <c r="FQ1439" s="533"/>
      <c r="FR1439" s="533"/>
      <c r="FS1439" s="533"/>
      <c r="FT1439" s="533"/>
      <c r="FU1439" s="533"/>
      <c r="FV1439" s="533"/>
      <c r="FW1439" s="533"/>
      <c r="FX1439" s="533"/>
      <c r="FY1439" s="533"/>
      <c r="FZ1439" s="533"/>
      <c r="GA1439" s="533"/>
      <c r="GB1439" s="533"/>
      <c r="GC1439" s="533"/>
      <c r="GD1439" s="533"/>
      <c r="GE1439" s="533"/>
      <c r="GF1439" s="533"/>
      <c r="GG1439" s="533"/>
      <c r="GH1439" s="533"/>
      <c r="GI1439" s="533"/>
      <c r="GJ1439" s="533"/>
      <c r="GK1439" s="533"/>
      <c r="GL1439" s="533"/>
      <c r="GM1439" s="533"/>
      <c r="GN1439" s="533"/>
      <c r="GO1439" s="533"/>
      <c r="GP1439" s="533"/>
      <c r="GQ1439" s="533"/>
      <c r="GR1439" s="533"/>
      <c r="GS1439" s="533"/>
      <c r="GT1439" s="533"/>
      <c r="GU1439" s="533"/>
      <c r="GV1439" s="533"/>
      <c r="GW1439" s="533"/>
      <c r="GX1439" s="533"/>
      <c r="GY1439" s="533"/>
      <c r="GZ1439" s="533"/>
      <c r="HA1439" s="533"/>
      <c r="HB1439" s="533"/>
      <c r="HC1439" s="533"/>
      <c r="HD1439" s="533"/>
      <c r="HE1439" s="533"/>
      <c r="HF1439" s="533"/>
      <c r="HG1439" s="533"/>
      <c r="HH1439" s="533"/>
      <c r="HI1439" s="533"/>
      <c r="HJ1439" s="533"/>
      <c r="HK1439" s="533"/>
      <c r="HL1439" s="533"/>
      <c r="HM1439" s="533"/>
      <c r="HN1439" s="533"/>
      <c r="HO1439" s="533"/>
      <c r="HP1439" s="533"/>
      <c r="HQ1439" s="533"/>
      <c r="HR1439" s="533"/>
      <c r="HS1439" s="533"/>
      <c r="HT1439" s="533"/>
      <c r="HU1439" s="533"/>
      <c r="HV1439" s="533"/>
      <c r="HW1439" s="533"/>
      <c r="HX1439" s="533"/>
      <c r="HY1439" s="533"/>
      <c r="HZ1439" s="533"/>
      <c r="IA1439" s="533"/>
      <c r="IB1439" s="533"/>
      <c r="IC1439" s="533"/>
      <c r="ID1439" s="533"/>
      <c r="IE1439" s="533"/>
      <c r="IF1439" s="533"/>
      <c r="IG1439" s="533"/>
      <c r="IH1439" s="533"/>
      <c r="II1439" s="533"/>
      <c r="IJ1439" s="533"/>
      <c r="IK1439" s="533"/>
      <c r="IL1439" s="533"/>
      <c r="IM1439" s="533"/>
      <c r="IN1439" s="533"/>
      <c r="IO1439" s="533"/>
      <c r="IP1439" s="533"/>
      <c r="IQ1439" s="533"/>
      <c r="IR1439" s="533"/>
      <c r="IS1439" s="533"/>
      <c r="IT1439" s="533"/>
      <c r="IU1439" s="533"/>
      <c r="IV1439" s="533"/>
      <c r="IW1439" s="533"/>
      <c r="IX1439" s="533"/>
      <c r="IY1439" s="533"/>
      <c r="IZ1439" s="533"/>
      <c r="JA1439" s="533"/>
      <c r="JB1439" s="533"/>
      <c r="JC1439" s="533"/>
      <c r="JD1439" s="533"/>
      <c r="JE1439" s="533"/>
      <c r="JF1439" s="533"/>
      <c r="JG1439" s="533"/>
      <c r="JH1439" s="533"/>
    </row>
    <row r="1440" spans="1:268" s="3" customFormat="1" ht="54.75" customHeight="1" x14ac:dyDescent="0.25">
      <c r="A1440" s="1" t="s">
        <v>3392</v>
      </c>
      <c r="B1440" s="1" t="s">
        <v>9214</v>
      </c>
      <c r="C1440" s="1">
        <v>11160162</v>
      </c>
      <c r="D1440" s="7">
        <v>44279</v>
      </c>
      <c r="E1440" s="7">
        <v>44279</v>
      </c>
      <c r="F1440" s="7">
        <v>47931</v>
      </c>
      <c r="G1440" s="1"/>
      <c r="H1440" s="1" t="s">
        <v>9215</v>
      </c>
      <c r="I1440" s="1"/>
      <c r="J1440" s="1" t="s">
        <v>2136</v>
      </c>
      <c r="K1440" s="1" t="s">
        <v>37</v>
      </c>
      <c r="L1440" s="1" t="s">
        <v>9216</v>
      </c>
      <c r="M1440" s="1" t="s">
        <v>9217</v>
      </c>
      <c r="N1440" s="1" t="s">
        <v>79</v>
      </c>
      <c r="O1440" s="1" t="s">
        <v>45</v>
      </c>
      <c r="P1440" s="6" t="s">
        <v>9218</v>
      </c>
      <c r="Q1440" s="1" t="s">
        <v>9219</v>
      </c>
      <c r="R1440" s="1" t="s">
        <v>9217</v>
      </c>
      <c r="S1440" s="1" t="s">
        <v>79</v>
      </c>
      <c r="T1440" s="1" t="s">
        <v>45</v>
      </c>
      <c r="U1440" s="6" t="s">
        <v>9218</v>
      </c>
      <c r="V1440" s="1" t="s">
        <v>9219</v>
      </c>
      <c r="W1440" s="1" t="s">
        <v>2571</v>
      </c>
      <c r="X1440" s="1"/>
      <c r="Y1440" s="1"/>
      <c r="Z1440" s="9" t="s">
        <v>468</v>
      </c>
      <c r="AA1440" s="1" t="s">
        <v>360</v>
      </c>
      <c r="AB1440" s="1">
        <v>0.66</v>
      </c>
      <c r="AC1440" s="1">
        <v>15</v>
      </c>
      <c r="AD1440" s="1">
        <v>473000</v>
      </c>
      <c r="AE1440" s="1"/>
      <c r="AF1440" s="1"/>
      <c r="AG1440" s="1"/>
      <c r="AH1440" s="1"/>
      <c r="AI1440" s="1"/>
      <c r="AJ1440" s="1"/>
      <c r="AK1440" s="1"/>
      <c r="AL1440" s="1">
        <v>473000</v>
      </c>
      <c r="AM1440" s="1"/>
      <c r="AN1440" s="1"/>
      <c r="AO1440" s="1">
        <v>66</v>
      </c>
      <c r="AP1440" s="1">
        <v>1.2</v>
      </c>
      <c r="AQ1440" s="1" t="s">
        <v>38</v>
      </c>
      <c r="AR1440" s="1"/>
      <c r="AS1440" s="173" t="s">
        <v>468</v>
      </c>
      <c r="AT1440" s="1"/>
      <c r="AU1440" s="1"/>
      <c r="AV1440" s="1"/>
      <c r="AW1440" s="1" t="s">
        <v>9220</v>
      </c>
      <c r="AX1440" s="1" t="s">
        <v>9221</v>
      </c>
      <c r="AY1440" s="1">
        <v>43</v>
      </c>
      <c r="AZ1440" s="1">
        <v>9</v>
      </c>
      <c r="BA1440" s="1">
        <v>4.3099999999999996</v>
      </c>
      <c r="BB1440" s="1">
        <v>25</v>
      </c>
      <c r="BC1440" s="1">
        <v>25</v>
      </c>
      <c r="BD1440" s="1">
        <v>39.17</v>
      </c>
      <c r="BE1440" s="1">
        <f t="shared" si="292"/>
        <v>43.151197222222223</v>
      </c>
      <c r="BF1440" s="6">
        <f t="shared" si="293"/>
        <v>25.427547222222223</v>
      </c>
      <c r="BG1440" s="1" t="s">
        <v>38</v>
      </c>
      <c r="BH1440" s="1"/>
      <c r="BI1440" s="1"/>
      <c r="BJ1440" s="7"/>
      <c r="BK1440" s="1"/>
      <c r="BL1440" s="7"/>
      <c r="BM1440" s="1"/>
      <c r="BN1440" s="1"/>
      <c r="BO1440" s="1"/>
      <c r="BP1440" s="1"/>
      <c r="BQ1440" s="1"/>
      <c r="BR1440" s="1"/>
      <c r="BS1440" s="1"/>
      <c r="BT1440" s="533"/>
      <c r="BU1440" s="533"/>
      <c r="BV1440" s="533"/>
      <c r="BW1440" s="533"/>
      <c r="BX1440" s="533"/>
      <c r="BY1440" s="533"/>
      <c r="BZ1440" s="533"/>
      <c r="CA1440" s="533"/>
      <c r="CB1440" s="533"/>
      <c r="CC1440" s="533"/>
      <c r="CD1440" s="533"/>
      <c r="CE1440" s="533"/>
      <c r="CF1440" s="533"/>
      <c r="CG1440" s="533"/>
      <c r="CH1440" s="533"/>
      <c r="CI1440" s="533"/>
      <c r="CJ1440" s="533"/>
      <c r="CK1440" s="533"/>
      <c r="CL1440" s="533"/>
      <c r="CM1440" s="533"/>
      <c r="CN1440" s="533"/>
      <c r="CO1440" s="533"/>
      <c r="CP1440" s="533"/>
      <c r="CQ1440" s="533"/>
      <c r="CR1440" s="533"/>
      <c r="CS1440" s="533"/>
      <c r="CT1440" s="533"/>
      <c r="CU1440" s="533"/>
      <c r="CV1440" s="533"/>
      <c r="CW1440" s="533"/>
      <c r="CX1440" s="533"/>
      <c r="CY1440" s="533"/>
      <c r="CZ1440" s="533"/>
      <c r="DA1440" s="533"/>
      <c r="DB1440" s="533"/>
      <c r="DC1440" s="533"/>
      <c r="DD1440" s="533"/>
      <c r="DE1440" s="533"/>
      <c r="DF1440" s="533"/>
      <c r="DG1440" s="533"/>
      <c r="DH1440" s="533"/>
      <c r="DI1440" s="533"/>
      <c r="DJ1440" s="533"/>
      <c r="DK1440" s="533"/>
      <c r="DL1440" s="533"/>
      <c r="DM1440" s="533"/>
      <c r="DN1440" s="533"/>
      <c r="DO1440" s="533"/>
      <c r="DP1440" s="533"/>
      <c r="DQ1440" s="533"/>
      <c r="DR1440" s="533"/>
      <c r="DS1440" s="533"/>
      <c r="DT1440" s="533"/>
      <c r="DU1440" s="533"/>
      <c r="DV1440" s="533"/>
      <c r="DW1440" s="533"/>
      <c r="DX1440" s="533"/>
      <c r="DY1440" s="533"/>
      <c r="DZ1440" s="533"/>
      <c r="EA1440" s="533"/>
      <c r="EB1440" s="533"/>
      <c r="EC1440" s="533"/>
      <c r="ED1440" s="533"/>
      <c r="EE1440" s="533"/>
      <c r="EF1440" s="533"/>
      <c r="EG1440" s="533"/>
      <c r="EH1440" s="533"/>
      <c r="EI1440" s="533"/>
      <c r="EJ1440" s="533"/>
      <c r="EK1440" s="533"/>
      <c r="EL1440" s="533"/>
      <c r="EM1440" s="533"/>
      <c r="EN1440" s="533"/>
      <c r="EO1440" s="533"/>
      <c r="EP1440" s="533"/>
      <c r="EQ1440" s="533"/>
      <c r="ER1440" s="533"/>
      <c r="ES1440" s="533"/>
      <c r="ET1440" s="533"/>
      <c r="EU1440" s="533"/>
      <c r="EV1440" s="533"/>
      <c r="EW1440" s="533"/>
      <c r="EX1440" s="533"/>
      <c r="EY1440" s="533"/>
      <c r="EZ1440" s="533"/>
      <c r="FA1440" s="533"/>
      <c r="FB1440" s="533"/>
      <c r="FC1440" s="533"/>
      <c r="FD1440" s="533"/>
      <c r="FE1440" s="533"/>
      <c r="FF1440" s="533"/>
      <c r="FG1440" s="533"/>
      <c r="FH1440" s="533"/>
      <c r="FI1440" s="533"/>
      <c r="FJ1440" s="533"/>
      <c r="FK1440" s="533"/>
      <c r="FL1440" s="533"/>
      <c r="FM1440" s="533"/>
      <c r="FN1440" s="533"/>
      <c r="FO1440" s="533"/>
      <c r="FP1440" s="533"/>
      <c r="FQ1440" s="533"/>
      <c r="FR1440" s="533"/>
      <c r="FS1440" s="533"/>
      <c r="FT1440" s="533"/>
      <c r="FU1440" s="533"/>
      <c r="FV1440" s="533"/>
      <c r="FW1440" s="533"/>
      <c r="FX1440" s="533"/>
      <c r="FY1440" s="533"/>
      <c r="FZ1440" s="533"/>
      <c r="GA1440" s="533"/>
      <c r="GB1440" s="533"/>
      <c r="GC1440" s="533"/>
      <c r="GD1440" s="533"/>
      <c r="GE1440" s="533"/>
      <c r="GF1440" s="533"/>
      <c r="GG1440" s="533"/>
      <c r="GH1440" s="533"/>
      <c r="GI1440" s="533"/>
      <c r="GJ1440" s="533"/>
      <c r="GK1440" s="533"/>
      <c r="GL1440" s="533"/>
      <c r="GM1440" s="533"/>
      <c r="GN1440" s="533"/>
      <c r="GO1440" s="533"/>
      <c r="GP1440" s="533"/>
      <c r="GQ1440" s="533"/>
      <c r="GR1440" s="533"/>
      <c r="GS1440" s="533"/>
      <c r="GT1440" s="533"/>
      <c r="GU1440" s="533"/>
      <c r="GV1440" s="533"/>
      <c r="GW1440" s="533"/>
      <c r="GX1440" s="533"/>
      <c r="GY1440" s="533"/>
      <c r="GZ1440" s="533"/>
      <c r="HA1440" s="533"/>
      <c r="HB1440" s="533"/>
      <c r="HC1440" s="533"/>
      <c r="HD1440" s="533"/>
      <c r="HE1440" s="533"/>
      <c r="HF1440" s="533"/>
      <c r="HG1440" s="533"/>
      <c r="HH1440" s="533"/>
      <c r="HI1440" s="533"/>
      <c r="HJ1440" s="533"/>
      <c r="HK1440" s="533"/>
      <c r="HL1440" s="533"/>
      <c r="HM1440" s="533"/>
      <c r="HN1440" s="533"/>
      <c r="HO1440" s="533"/>
      <c r="HP1440" s="533"/>
      <c r="HQ1440" s="533"/>
      <c r="HR1440" s="533"/>
      <c r="HS1440" s="533"/>
      <c r="HT1440" s="533"/>
      <c r="HU1440" s="533"/>
      <c r="HV1440" s="533"/>
      <c r="HW1440" s="533"/>
      <c r="HX1440" s="533"/>
      <c r="HY1440" s="533"/>
      <c r="HZ1440" s="533"/>
      <c r="IA1440" s="533"/>
      <c r="IB1440" s="533"/>
      <c r="IC1440" s="533"/>
      <c r="ID1440" s="533"/>
      <c r="IE1440" s="533"/>
      <c r="IF1440" s="533"/>
      <c r="IG1440" s="533"/>
      <c r="IH1440" s="533"/>
      <c r="II1440" s="533"/>
      <c r="IJ1440" s="533"/>
      <c r="IK1440" s="533"/>
      <c r="IL1440" s="533"/>
      <c r="IM1440" s="533"/>
      <c r="IN1440" s="533"/>
      <c r="IO1440" s="533"/>
      <c r="IP1440" s="533"/>
      <c r="IQ1440" s="533"/>
      <c r="IR1440" s="533"/>
      <c r="IS1440" s="533"/>
      <c r="IT1440" s="533"/>
      <c r="IU1440" s="533"/>
      <c r="IV1440" s="533"/>
      <c r="IW1440" s="533"/>
      <c r="IX1440" s="533"/>
      <c r="IY1440" s="533"/>
      <c r="IZ1440" s="533"/>
      <c r="JA1440" s="533"/>
      <c r="JB1440" s="533"/>
      <c r="JC1440" s="533"/>
      <c r="JD1440" s="533"/>
      <c r="JE1440" s="533"/>
      <c r="JF1440" s="533"/>
      <c r="JG1440" s="533"/>
      <c r="JH1440" s="533"/>
    </row>
    <row r="1441" spans="1:268" s="3" customFormat="1" ht="54.75" customHeight="1" x14ac:dyDescent="0.25">
      <c r="A1441" s="1"/>
      <c r="B1441" s="1" t="s">
        <v>9214</v>
      </c>
      <c r="C1441" s="1">
        <v>11160162</v>
      </c>
      <c r="D1441" s="7">
        <v>44279</v>
      </c>
      <c r="E1441" s="7">
        <v>44279</v>
      </c>
      <c r="F1441" s="7">
        <v>47931</v>
      </c>
      <c r="G1441" s="1"/>
      <c r="H1441" s="1" t="s">
        <v>9215</v>
      </c>
      <c r="I1441" s="1"/>
      <c r="J1441" s="1" t="s">
        <v>2136</v>
      </c>
      <c r="K1441" s="1" t="s">
        <v>37</v>
      </c>
      <c r="L1441" s="1" t="s">
        <v>9216</v>
      </c>
      <c r="M1441" s="1" t="s">
        <v>9217</v>
      </c>
      <c r="N1441" s="1" t="s">
        <v>79</v>
      </c>
      <c r="O1441" s="1" t="s">
        <v>45</v>
      </c>
      <c r="P1441" s="6" t="s">
        <v>9218</v>
      </c>
      <c r="Q1441" s="1" t="s">
        <v>9219</v>
      </c>
      <c r="R1441" s="1" t="s">
        <v>9217</v>
      </c>
      <c r="S1441" s="1" t="s">
        <v>79</v>
      </c>
      <c r="T1441" s="1" t="s">
        <v>45</v>
      </c>
      <c r="U1441" s="6" t="s">
        <v>9218</v>
      </c>
      <c r="V1441" s="1" t="s">
        <v>9219</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530</v>
      </c>
      <c r="AT1441" s="1"/>
      <c r="AU1441" s="1"/>
      <c r="AV1441" s="1"/>
      <c r="AW1441" s="1" t="s">
        <v>9222</v>
      </c>
      <c r="AX1441" s="1" t="s">
        <v>9223</v>
      </c>
      <c r="AY1441" s="1">
        <v>43</v>
      </c>
      <c r="AZ1441" s="1">
        <v>9</v>
      </c>
      <c r="BA1441" s="1">
        <v>7.1</v>
      </c>
      <c r="BB1441" s="1">
        <v>25</v>
      </c>
      <c r="BC1441" s="1">
        <v>25</v>
      </c>
      <c r="BD1441" s="1">
        <v>40.1</v>
      </c>
      <c r="BE1441" s="1">
        <f t="shared" si="292"/>
        <v>43.15197222222222</v>
      </c>
      <c r="BF1441" s="6">
        <f t="shared" si="293"/>
        <v>25.427805555555558</v>
      </c>
      <c r="BG1441" s="1" t="s">
        <v>38</v>
      </c>
      <c r="BH1441" s="1"/>
      <c r="BI1441" s="1"/>
      <c r="BJ1441" s="7"/>
      <c r="BK1441" s="1"/>
      <c r="BL1441" s="7"/>
      <c r="BM1441" s="1"/>
      <c r="BN1441" s="1"/>
      <c r="BO1441" s="1"/>
      <c r="BP1441" s="1"/>
      <c r="BQ1441" s="1"/>
      <c r="BR1441" s="1"/>
      <c r="BS1441" s="1"/>
      <c r="BT1441" s="533"/>
      <c r="BU1441" s="533"/>
      <c r="BV1441" s="533"/>
      <c r="BW1441" s="533"/>
      <c r="BX1441" s="533"/>
      <c r="BY1441" s="533"/>
      <c r="BZ1441" s="533"/>
      <c r="CA1441" s="533"/>
      <c r="CB1441" s="533"/>
      <c r="CC1441" s="533"/>
      <c r="CD1441" s="533"/>
      <c r="CE1441" s="533"/>
      <c r="CF1441" s="533"/>
      <c r="CG1441" s="533"/>
      <c r="CH1441" s="533"/>
      <c r="CI1441" s="533"/>
      <c r="CJ1441" s="533"/>
      <c r="CK1441" s="533"/>
      <c r="CL1441" s="533"/>
      <c r="CM1441" s="533"/>
      <c r="CN1441" s="533"/>
      <c r="CO1441" s="533"/>
      <c r="CP1441" s="533"/>
      <c r="CQ1441" s="533"/>
      <c r="CR1441" s="533"/>
      <c r="CS1441" s="533"/>
      <c r="CT1441" s="533"/>
      <c r="CU1441" s="533"/>
      <c r="CV1441" s="533"/>
      <c r="CW1441" s="533"/>
      <c r="CX1441" s="533"/>
      <c r="CY1441" s="533"/>
      <c r="CZ1441" s="533"/>
      <c r="DA1441" s="533"/>
      <c r="DB1441" s="533"/>
      <c r="DC1441" s="533"/>
      <c r="DD1441" s="533"/>
      <c r="DE1441" s="533"/>
      <c r="DF1441" s="533"/>
      <c r="DG1441" s="533"/>
      <c r="DH1441" s="533"/>
      <c r="DI1441" s="533"/>
      <c r="DJ1441" s="533"/>
      <c r="DK1441" s="533"/>
      <c r="DL1441" s="533"/>
      <c r="DM1441" s="533"/>
      <c r="DN1441" s="533"/>
      <c r="DO1441" s="533"/>
      <c r="DP1441" s="533"/>
      <c r="DQ1441" s="533"/>
      <c r="DR1441" s="533"/>
      <c r="DS1441" s="533"/>
      <c r="DT1441" s="533"/>
      <c r="DU1441" s="533"/>
      <c r="DV1441" s="533"/>
      <c r="DW1441" s="533"/>
      <c r="DX1441" s="533"/>
      <c r="DY1441" s="533"/>
      <c r="DZ1441" s="533"/>
      <c r="EA1441" s="533"/>
      <c r="EB1441" s="533"/>
      <c r="EC1441" s="533"/>
      <c r="ED1441" s="533"/>
      <c r="EE1441" s="533"/>
      <c r="EF1441" s="533"/>
      <c r="EG1441" s="533"/>
      <c r="EH1441" s="533"/>
      <c r="EI1441" s="533"/>
      <c r="EJ1441" s="533"/>
      <c r="EK1441" s="533"/>
      <c r="EL1441" s="533"/>
      <c r="EM1441" s="533"/>
      <c r="EN1441" s="533"/>
      <c r="EO1441" s="533"/>
      <c r="EP1441" s="533"/>
      <c r="EQ1441" s="533"/>
      <c r="ER1441" s="533"/>
      <c r="ES1441" s="533"/>
      <c r="ET1441" s="533"/>
      <c r="EU1441" s="533"/>
      <c r="EV1441" s="533"/>
      <c r="EW1441" s="533"/>
      <c r="EX1441" s="533"/>
      <c r="EY1441" s="533"/>
      <c r="EZ1441" s="533"/>
      <c r="FA1441" s="533"/>
      <c r="FB1441" s="533"/>
      <c r="FC1441" s="533"/>
      <c r="FD1441" s="533"/>
      <c r="FE1441" s="533"/>
      <c r="FF1441" s="533"/>
      <c r="FG1441" s="533"/>
      <c r="FH1441" s="533"/>
      <c r="FI1441" s="533"/>
      <c r="FJ1441" s="533"/>
      <c r="FK1441" s="533"/>
      <c r="FL1441" s="533"/>
      <c r="FM1441" s="533"/>
      <c r="FN1441" s="533"/>
      <c r="FO1441" s="533"/>
      <c r="FP1441" s="533"/>
      <c r="FQ1441" s="533"/>
      <c r="FR1441" s="533"/>
      <c r="FS1441" s="533"/>
      <c r="FT1441" s="533"/>
      <c r="FU1441" s="533"/>
      <c r="FV1441" s="533"/>
      <c r="FW1441" s="533"/>
      <c r="FX1441" s="533"/>
      <c r="FY1441" s="533"/>
      <c r="FZ1441" s="533"/>
      <c r="GA1441" s="533"/>
      <c r="GB1441" s="533"/>
      <c r="GC1441" s="533"/>
      <c r="GD1441" s="533"/>
      <c r="GE1441" s="533"/>
      <c r="GF1441" s="533"/>
      <c r="GG1441" s="533"/>
      <c r="GH1441" s="533"/>
      <c r="GI1441" s="533"/>
      <c r="GJ1441" s="533"/>
      <c r="GK1441" s="533"/>
      <c r="GL1441" s="533"/>
      <c r="GM1441" s="533"/>
      <c r="GN1441" s="533"/>
      <c r="GO1441" s="533"/>
      <c r="GP1441" s="533"/>
      <c r="GQ1441" s="533"/>
      <c r="GR1441" s="533"/>
      <c r="GS1441" s="533"/>
      <c r="GT1441" s="533"/>
      <c r="GU1441" s="533"/>
      <c r="GV1441" s="533"/>
      <c r="GW1441" s="533"/>
      <c r="GX1441" s="533"/>
      <c r="GY1441" s="533"/>
      <c r="GZ1441" s="533"/>
      <c r="HA1441" s="533"/>
      <c r="HB1441" s="533"/>
      <c r="HC1441" s="533"/>
      <c r="HD1441" s="533"/>
      <c r="HE1441" s="533"/>
      <c r="HF1441" s="533"/>
      <c r="HG1441" s="533"/>
      <c r="HH1441" s="533"/>
      <c r="HI1441" s="533"/>
      <c r="HJ1441" s="533"/>
      <c r="HK1441" s="533"/>
      <c r="HL1441" s="533"/>
      <c r="HM1441" s="533"/>
      <c r="HN1441" s="533"/>
      <c r="HO1441" s="533"/>
      <c r="HP1441" s="533"/>
      <c r="HQ1441" s="533"/>
      <c r="HR1441" s="533"/>
      <c r="HS1441" s="533"/>
      <c r="HT1441" s="533"/>
      <c r="HU1441" s="533"/>
      <c r="HV1441" s="533"/>
      <c r="HW1441" s="533"/>
      <c r="HX1441" s="533"/>
      <c r="HY1441" s="533"/>
      <c r="HZ1441" s="533"/>
      <c r="IA1441" s="533"/>
      <c r="IB1441" s="533"/>
      <c r="IC1441" s="533"/>
      <c r="ID1441" s="533"/>
      <c r="IE1441" s="533"/>
      <c r="IF1441" s="533"/>
      <c r="IG1441" s="533"/>
      <c r="IH1441" s="533"/>
      <c r="II1441" s="533"/>
      <c r="IJ1441" s="533"/>
      <c r="IK1441" s="533"/>
      <c r="IL1441" s="533"/>
      <c r="IM1441" s="533"/>
      <c r="IN1441" s="533"/>
      <c r="IO1441" s="533"/>
      <c r="IP1441" s="533"/>
      <c r="IQ1441" s="533"/>
      <c r="IR1441" s="533"/>
      <c r="IS1441" s="533"/>
      <c r="IT1441" s="533"/>
      <c r="IU1441" s="533"/>
      <c r="IV1441" s="533"/>
      <c r="IW1441" s="533"/>
      <c r="IX1441" s="533"/>
      <c r="IY1441" s="533"/>
      <c r="IZ1441" s="533"/>
      <c r="JA1441" s="533"/>
      <c r="JB1441" s="533"/>
      <c r="JC1441" s="533"/>
      <c r="JD1441" s="533"/>
      <c r="JE1441" s="533"/>
      <c r="JF1441" s="533"/>
      <c r="JG1441" s="533"/>
      <c r="JH1441" s="533"/>
    </row>
    <row r="1442" spans="1:268" s="3" customFormat="1" ht="54.75" customHeight="1" x14ac:dyDescent="0.25">
      <c r="A1442" s="1"/>
      <c r="B1442" s="1" t="s">
        <v>9214</v>
      </c>
      <c r="C1442" s="1">
        <v>11160162</v>
      </c>
      <c r="D1442" s="7">
        <v>44279</v>
      </c>
      <c r="E1442" s="7">
        <v>44279</v>
      </c>
      <c r="F1442" s="7">
        <v>47931</v>
      </c>
      <c r="G1442" s="1"/>
      <c r="H1442" s="1" t="s">
        <v>9215</v>
      </c>
      <c r="I1442" s="1"/>
      <c r="J1442" s="1" t="s">
        <v>2136</v>
      </c>
      <c r="K1442" s="1" t="s">
        <v>37</v>
      </c>
      <c r="L1442" s="1" t="s">
        <v>9216</v>
      </c>
      <c r="M1442" s="1" t="s">
        <v>9217</v>
      </c>
      <c r="N1442" s="1" t="s">
        <v>79</v>
      </c>
      <c r="O1442" s="1" t="s">
        <v>45</v>
      </c>
      <c r="P1442" s="6" t="s">
        <v>9218</v>
      </c>
      <c r="Q1442" s="1" t="s">
        <v>9219</v>
      </c>
      <c r="R1442" s="1" t="s">
        <v>9217</v>
      </c>
      <c r="S1442" s="1" t="s">
        <v>79</v>
      </c>
      <c r="T1442" s="1" t="s">
        <v>45</v>
      </c>
      <c r="U1442" s="6" t="s">
        <v>9218</v>
      </c>
      <c r="V1442" s="1" t="s">
        <v>9219</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9224</v>
      </c>
      <c r="AT1442" s="1"/>
      <c r="AU1442" s="1"/>
      <c r="AV1442" s="1"/>
      <c r="AW1442" s="1" t="s">
        <v>9232</v>
      </c>
      <c r="AX1442" s="1" t="s">
        <v>9233</v>
      </c>
      <c r="AY1442" s="1">
        <v>43</v>
      </c>
      <c r="AZ1442" s="1">
        <v>9</v>
      </c>
      <c r="BA1442" s="1">
        <v>5.35</v>
      </c>
      <c r="BB1442" s="1">
        <v>25</v>
      </c>
      <c r="BC1442" s="1">
        <v>25</v>
      </c>
      <c r="BD1442" s="1">
        <v>38.89</v>
      </c>
      <c r="BE1442" s="1">
        <f t="shared" si="292"/>
        <v>43.151486111111112</v>
      </c>
      <c r="BF1442" s="6">
        <f t="shared" si="293"/>
        <v>25.427469444444444</v>
      </c>
      <c r="BG1442" s="1" t="s">
        <v>38</v>
      </c>
      <c r="BH1442" s="1"/>
      <c r="BI1442" s="1"/>
      <c r="BJ1442" s="7"/>
      <c r="BK1442" s="1"/>
      <c r="BL1442" s="7"/>
      <c r="BM1442" s="1"/>
      <c r="BN1442" s="1"/>
      <c r="BO1442" s="1"/>
      <c r="BP1442" s="1"/>
      <c r="BQ1442" s="1"/>
      <c r="BR1442" s="1"/>
      <c r="BS1442" s="1"/>
      <c r="BT1442" s="533"/>
      <c r="BU1442" s="533"/>
      <c r="BV1442" s="533"/>
      <c r="BW1442" s="533"/>
      <c r="BX1442" s="533"/>
      <c r="BY1442" s="533"/>
      <c r="BZ1442" s="533"/>
      <c r="CA1442" s="533"/>
      <c r="CB1442" s="533"/>
      <c r="CC1442" s="533"/>
      <c r="CD1442" s="533"/>
      <c r="CE1442" s="533"/>
      <c r="CF1442" s="533"/>
      <c r="CG1442" s="533"/>
      <c r="CH1442" s="533"/>
      <c r="CI1442" s="533"/>
      <c r="CJ1442" s="533"/>
      <c r="CK1442" s="533"/>
      <c r="CL1442" s="533"/>
      <c r="CM1442" s="533"/>
      <c r="CN1442" s="533"/>
      <c r="CO1442" s="533"/>
      <c r="CP1442" s="533"/>
      <c r="CQ1442" s="533"/>
      <c r="CR1442" s="533"/>
      <c r="CS1442" s="533"/>
      <c r="CT1442" s="533"/>
      <c r="CU1442" s="533"/>
      <c r="CV1442" s="533"/>
      <c r="CW1442" s="533"/>
      <c r="CX1442" s="533"/>
      <c r="CY1442" s="533"/>
      <c r="CZ1442" s="533"/>
      <c r="DA1442" s="533"/>
      <c r="DB1442" s="533"/>
      <c r="DC1442" s="533"/>
      <c r="DD1442" s="533"/>
      <c r="DE1442" s="533"/>
      <c r="DF1442" s="533"/>
      <c r="DG1442" s="533"/>
      <c r="DH1442" s="533"/>
      <c r="DI1442" s="533"/>
      <c r="DJ1442" s="533"/>
      <c r="DK1442" s="533"/>
      <c r="DL1442" s="533"/>
      <c r="DM1442" s="533"/>
      <c r="DN1442" s="533"/>
      <c r="DO1442" s="533"/>
      <c r="DP1442" s="533"/>
      <c r="DQ1442" s="533"/>
      <c r="DR1442" s="533"/>
      <c r="DS1442" s="533"/>
      <c r="DT1442" s="533"/>
      <c r="DU1442" s="533"/>
      <c r="DV1442" s="533"/>
      <c r="DW1442" s="533"/>
      <c r="DX1442" s="533"/>
      <c r="DY1442" s="533"/>
      <c r="DZ1442" s="533"/>
      <c r="EA1442" s="533"/>
      <c r="EB1442" s="533"/>
      <c r="EC1442" s="533"/>
      <c r="ED1442" s="533"/>
      <c r="EE1442" s="533"/>
      <c r="EF1442" s="533"/>
      <c r="EG1442" s="533"/>
      <c r="EH1442" s="533"/>
      <c r="EI1442" s="533"/>
      <c r="EJ1442" s="533"/>
      <c r="EK1442" s="533"/>
      <c r="EL1442" s="533"/>
      <c r="EM1442" s="533"/>
      <c r="EN1442" s="533"/>
      <c r="EO1442" s="533"/>
      <c r="EP1442" s="533"/>
      <c r="EQ1442" s="533"/>
      <c r="ER1442" s="533"/>
      <c r="ES1442" s="533"/>
      <c r="ET1442" s="533"/>
      <c r="EU1442" s="533"/>
      <c r="EV1442" s="533"/>
      <c r="EW1442" s="533"/>
      <c r="EX1442" s="533"/>
      <c r="EY1442" s="533"/>
      <c r="EZ1442" s="533"/>
      <c r="FA1442" s="533"/>
      <c r="FB1442" s="533"/>
      <c r="FC1442" s="533"/>
      <c r="FD1442" s="533"/>
      <c r="FE1442" s="533"/>
      <c r="FF1442" s="533"/>
      <c r="FG1442" s="533"/>
      <c r="FH1442" s="533"/>
      <c r="FI1442" s="533"/>
      <c r="FJ1442" s="533"/>
      <c r="FK1442" s="533"/>
      <c r="FL1442" s="533"/>
      <c r="FM1442" s="533"/>
      <c r="FN1442" s="533"/>
      <c r="FO1442" s="533"/>
      <c r="FP1442" s="533"/>
      <c r="FQ1442" s="533"/>
      <c r="FR1442" s="533"/>
      <c r="FS1442" s="533"/>
      <c r="FT1442" s="533"/>
      <c r="FU1442" s="533"/>
      <c r="FV1442" s="533"/>
      <c r="FW1442" s="533"/>
      <c r="FX1442" s="533"/>
      <c r="FY1442" s="533"/>
      <c r="FZ1442" s="533"/>
      <c r="GA1442" s="533"/>
      <c r="GB1442" s="533"/>
      <c r="GC1442" s="533"/>
      <c r="GD1442" s="533"/>
      <c r="GE1442" s="533"/>
      <c r="GF1442" s="533"/>
      <c r="GG1442" s="533"/>
      <c r="GH1442" s="533"/>
      <c r="GI1442" s="533"/>
      <c r="GJ1442" s="533"/>
      <c r="GK1442" s="533"/>
      <c r="GL1442" s="533"/>
      <c r="GM1442" s="533"/>
      <c r="GN1442" s="533"/>
      <c r="GO1442" s="533"/>
      <c r="GP1442" s="533"/>
      <c r="GQ1442" s="533"/>
      <c r="GR1442" s="533"/>
      <c r="GS1442" s="533"/>
      <c r="GT1442" s="533"/>
      <c r="GU1442" s="533"/>
      <c r="GV1442" s="533"/>
      <c r="GW1442" s="533"/>
      <c r="GX1442" s="533"/>
      <c r="GY1442" s="533"/>
      <c r="GZ1442" s="533"/>
      <c r="HA1442" s="533"/>
      <c r="HB1442" s="533"/>
      <c r="HC1442" s="533"/>
      <c r="HD1442" s="533"/>
      <c r="HE1442" s="533"/>
      <c r="HF1442" s="533"/>
      <c r="HG1442" s="533"/>
      <c r="HH1442" s="533"/>
      <c r="HI1442" s="533"/>
      <c r="HJ1442" s="533"/>
      <c r="HK1442" s="533"/>
      <c r="HL1442" s="533"/>
      <c r="HM1442" s="533"/>
      <c r="HN1442" s="533"/>
      <c r="HO1442" s="533"/>
      <c r="HP1442" s="533"/>
      <c r="HQ1442" s="533"/>
      <c r="HR1442" s="533"/>
      <c r="HS1442" s="533"/>
      <c r="HT1442" s="533"/>
      <c r="HU1442" s="533"/>
      <c r="HV1442" s="533"/>
      <c r="HW1442" s="533"/>
      <c r="HX1442" s="533"/>
      <c r="HY1442" s="533"/>
      <c r="HZ1442" s="533"/>
      <c r="IA1442" s="533"/>
      <c r="IB1442" s="533"/>
      <c r="IC1442" s="533"/>
      <c r="ID1442" s="533"/>
      <c r="IE1442" s="533"/>
      <c r="IF1442" s="533"/>
      <c r="IG1442" s="533"/>
      <c r="IH1442" s="533"/>
      <c r="II1442" s="533"/>
      <c r="IJ1442" s="533"/>
      <c r="IK1442" s="533"/>
      <c r="IL1442" s="533"/>
      <c r="IM1442" s="533"/>
      <c r="IN1442" s="533"/>
      <c r="IO1442" s="533"/>
      <c r="IP1442" s="533"/>
      <c r="IQ1442" s="533"/>
      <c r="IR1442" s="533"/>
      <c r="IS1442" s="533"/>
      <c r="IT1442" s="533"/>
      <c r="IU1442" s="533"/>
      <c r="IV1442" s="533"/>
      <c r="IW1442" s="533"/>
      <c r="IX1442" s="533"/>
      <c r="IY1442" s="533"/>
      <c r="IZ1442" s="533"/>
      <c r="JA1442" s="533"/>
      <c r="JB1442" s="533"/>
      <c r="JC1442" s="533"/>
      <c r="JD1442" s="533"/>
      <c r="JE1442" s="533"/>
      <c r="JF1442" s="533"/>
      <c r="JG1442" s="533"/>
      <c r="JH1442" s="533"/>
    </row>
    <row r="1443" spans="1:268" s="3" customFormat="1" ht="54.75" customHeight="1" x14ac:dyDescent="0.25">
      <c r="A1443" s="1"/>
      <c r="B1443" s="1" t="s">
        <v>9214</v>
      </c>
      <c r="C1443" s="1">
        <v>11160162</v>
      </c>
      <c r="D1443" s="7">
        <v>44279</v>
      </c>
      <c r="E1443" s="7">
        <v>44279</v>
      </c>
      <c r="F1443" s="7">
        <v>47931</v>
      </c>
      <c r="G1443" s="1"/>
      <c r="H1443" s="1" t="s">
        <v>9215</v>
      </c>
      <c r="I1443" s="1"/>
      <c r="J1443" s="1" t="s">
        <v>2136</v>
      </c>
      <c r="K1443" s="1" t="s">
        <v>37</v>
      </c>
      <c r="L1443" s="1" t="s">
        <v>9216</v>
      </c>
      <c r="M1443" s="1" t="s">
        <v>9217</v>
      </c>
      <c r="N1443" s="1" t="s">
        <v>79</v>
      </c>
      <c r="O1443" s="1" t="s">
        <v>45</v>
      </c>
      <c r="P1443" s="6" t="s">
        <v>9218</v>
      </c>
      <c r="Q1443" s="1" t="s">
        <v>9219</v>
      </c>
      <c r="R1443" s="1" t="s">
        <v>9217</v>
      </c>
      <c r="S1443" s="1" t="s">
        <v>79</v>
      </c>
      <c r="T1443" s="1" t="s">
        <v>45</v>
      </c>
      <c r="U1443" s="6" t="s">
        <v>9218</v>
      </c>
      <c r="V1443" s="1" t="s">
        <v>9219</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9225</v>
      </c>
      <c r="AT1443" s="1"/>
      <c r="AU1443" s="1"/>
      <c r="AV1443" s="1"/>
      <c r="AW1443" s="1" t="s">
        <v>9229</v>
      </c>
      <c r="AX1443" s="1" t="s">
        <v>9230</v>
      </c>
      <c r="AY1443" s="1">
        <v>43</v>
      </c>
      <c r="AZ1443" s="1">
        <v>9</v>
      </c>
      <c r="BA1443" s="1">
        <v>6.07</v>
      </c>
      <c r="BB1443" s="1">
        <v>25</v>
      </c>
      <c r="BC1443" s="1">
        <v>25</v>
      </c>
      <c r="BD1443" s="1">
        <v>39.89</v>
      </c>
      <c r="BE1443" s="1">
        <f t="shared" si="292"/>
        <v>43.151686111111111</v>
      </c>
      <c r="BF1443" s="6">
        <f t="shared" si="293"/>
        <v>25.427747222222223</v>
      </c>
      <c r="BG1443" s="1" t="s">
        <v>38</v>
      </c>
      <c r="BH1443" s="1"/>
      <c r="BI1443" s="1"/>
      <c r="BJ1443" s="7"/>
      <c r="BK1443" s="1"/>
      <c r="BL1443" s="7"/>
      <c r="BM1443" s="1"/>
      <c r="BN1443" s="1"/>
      <c r="BO1443" s="1"/>
      <c r="BP1443" s="1"/>
      <c r="BQ1443" s="1"/>
      <c r="BR1443" s="1"/>
      <c r="BS1443" s="1"/>
      <c r="BT1443" s="533"/>
      <c r="BU1443" s="533"/>
      <c r="BV1443" s="533"/>
      <c r="BW1443" s="533"/>
      <c r="BX1443" s="533"/>
      <c r="BY1443" s="533"/>
      <c r="BZ1443" s="533"/>
      <c r="CA1443" s="533"/>
      <c r="CB1443" s="533"/>
      <c r="CC1443" s="533"/>
      <c r="CD1443" s="533"/>
      <c r="CE1443" s="533"/>
      <c r="CF1443" s="533"/>
      <c r="CG1443" s="533"/>
      <c r="CH1443" s="533"/>
      <c r="CI1443" s="533"/>
      <c r="CJ1443" s="533"/>
      <c r="CK1443" s="533"/>
      <c r="CL1443" s="533"/>
      <c r="CM1443" s="533"/>
      <c r="CN1443" s="533"/>
      <c r="CO1443" s="533"/>
      <c r="CP1443" s="533"/>
      <c r="CQ1443" s="533"/>
      <c r="CR1443" s="533"/>
      <c r="CS1443" s="533"/>
      <c r="CT1443" s="533"/>
      <c r="CU1443" s="533"/>
      <c r="CV1443" s="533"/>
      <c r="CW1443" s="533"/>
      <c r="CX1443" s="533"/>
      <c r="CY1443" s="533"/>
      <c r="CZ1443" s="533"/>
      <c r="DA1443" s="533"/>
      <c r="DB1443" s="533"/>
      <c r="DC1443" s="533"/>
      <c r="DD1443" s="533"/>
      <c r="DE1443" s="533"/>
      <c r="DF1443" s="533"/>
      <c r="DG1443" s="533"/>
      <c r="DH1443" s="533"/>
      <c r="DI1443" s="533"/>
      <c r="DJ1443" s="533"/>
      <c r="DK1443" s="533"/>
      <c r="DL1443" s="533"/>
      <c r="DM1443" s="533"/>
      <c r="DN1443" s="533"/>
      <c r="DO1443" s="533"/>
      <c r="DP1443" s="533"/>
      <c r="DQ1443" s="533"/>
      <c r="DR1443" s="533"/>
      <c r="DS1443" s="533"/>
      <c r="DT1443" s="533"/>
      <c r="DU1443" s="533"/>
      <c r="DV1443" s="533"/>
      <c r="DW1443" s="533"/>
      <c r="DX1443" s="533"/>
      <c r="DY1443" s="533"/>
      <c r="DZ1443" s="533"/>
      <c r="EA1443" s="533"/>
      <c r="EB1443" s="533"/>
      <c r="EC1443" s="533"/>
      <c r="ED1443" s="533"/>
      <c r="EE1443" s="533"/>
      <c r="EF1443" s="533"/>
      <c r="EG1443" s="533"/>
      <c r="EH1443" s="533"/>
      <c r="EI1443" s="533"/>
      <c r="EJ1443" s="533"/>
      <c r="EK1443" s="533"/>
      <c r="EL1443" s="533"/>
      <c r="EM1443" s="533"/>
      <c r="EN1443" s="533"/>
      <c r="EO1443" s="533"/>
      <c r="EP1443" s="533"/>
      <c r="EQ1443" s="533"/>
      <c r="ER1443" s="533"/>
      <c r="ES1443" s="533"/>
      <c r="ET1443" s="533"/>
      <c r="EU1443" s="533"/>
      <c r="EV1443" s="533"/>
      <c r="EW1443" s="533"/>
      <c r="EX1443" s="533"/>
      <c r="EY1443" s="533"/>
      <c r="EZ1443" s="533"/>
      <c r="FA1443" s="533"/>
      <c r="FB1443" s="533"/>
      <c r="FC1443" s="533"/>
      <c r="FD1443" s="533"/>
      <c r="FE1443" s="533"/>
      <c r="FF1443" s="533"/>
      <c r="FG1443" s="533"/>
      <c r="FH1443" s="533"/>
      <c r="FI1443" s="533"/>
      <c r="FJ1443" s="533"/>
      <c r="FK1443" s="533"/>
      <c r="FL1443" s="533"/>
      <c r="FM1443" s="533"/>
      <c r="FN1443" s="533"/>
      <c r="FO1443" s="533"/>
      <c r="FP1443" s="533"/>
      <c r="FQ1443" s="533"/>
      <c r="FR1443" s="533"/>
      <c r="FS1443" s="533"/>
      <c r="FT1443" s="533"/>
      <c r="FU1443" s="533"/>
      <c r="FV1443" s="533"/>
      <c r="FW1443" s="533"/>
      <c r="FX1443" s="533"/>
      <c r="FY1443" s="533"/>
      <c r="FZ1443" s="533"/>
      <c r="GA1443" s="533"/>
      <c r="GB1443" s="533"/>
      <c r="GC1443" s="533"/>
      <c r="GD1443" s="533"/>
      <c r="GE1443" s="533"/>
      <c r="GF1443" s="533"/>
      <c r="GG1443" s="533"/>
      <c r="GH1443" s="533"/>
      <c r="GI1443" s="533"/>
      <c r="GJ1443" s="533"/>
      <c r="GK1443" s="533"/>
      <c r="GL1443" s="533"/>
      <c r="GM1443" s="533"/>
      <c r="GN1443" s="533"/>
      <c r="GO1443" s="533"/>
      <c r="GP1443" s="533"/>
      <c r="GQ1443" s="533"/>
      <c r="GR1443" s="533"/>
      <c r="GS1443" s="533"/>
      <c r="GT1443" s="533"/>
      <c r="GU1443" s="533"/>
      <c r="GV1443" s="533"/>
      <c r="GW1443" s="533"/>
      <c r="GX1443" s="533"/>
      <c r="GY1443" s="533"/>
      <c r="GZ1443" s="533"/>
      <c r="HA1443" s="533"/>
      <c r="HB1443" s="533"/>
      <c r="HC1443" s="533"/>
      <c r="HD1443" s="533"/>
      <c r="HE1443" s="533"/>
      <c r="HF1443" s="533"/>
      <c r="HG1443" s="533"/>
      <c r="HH1443" s="533"/>
      <c r="HI1443" s="533"/>
      <c r="HJ1443" s="533"/>
      <c r="HK1443" s="533"/>
      <c r="HL1443" s="533"/>
      <c r="HM1443" s="533"/>
      <c r="HN1443" s="533"/>
      <c r="HO1443" s="533"/>
      <c r="HP1443" s="533"/>
      <c r="HQ1443" s="533"/>
      <c r="HR1443" s="533"/>
      <c r="HS1443" s="533"/>
      <c r="HT1443" s="533"/>
      <c r="HU1443" s="533"/>
      <c r="HV1443" s="533"/>
      <c r="HW1443" s="533"/>
      <c r="HX1443" s="533"/>
      <c r="HY1443" s="533"/>
      <c r="HZ1443" s="533"/>
      <c r="IA1443" s="533"/>
      <c r="IB1443" s="533"/>
      <c r="IC1443" s="533"/>
      <c r="ID1443" s="533"/>
      <c r="IE1443" s="533"/>
      <c r="IF1443" s="533"/>
      <c r="IG1443" s="533"/>
      <c r="IH1443" s="533"/>
      <c r="II1443" s="533"/>
      <c r="IJ1443" s="533"/>
      <c r="IK1443" s="533"/>
      <c r="IL1443" s="533"/>
      <c r="IM1443" s="533"/>
      <c r="IN1443" s="533"/>
      <c r="IO1443" s="533"/>
      <c r="IP1443" s="533"/>
      <c r="IQ1443" s="533"/>
      <c r="IR1443" s="533"/>
      <c r="IS1443" s="533"/>
      <c r="IT1443" s="533"/>
      <c r="IU1443" s="533"/>
      <c r="IV1443" s="533"/>
      <c r="IW1443" s="533"/>
      <c r="IX1443" s="533"/>
      <c r="IY1443" s="533"/>
      <c r="IZ1443" s="533"/>
      <c r="JA1443" s="533"/>
      <c r="JB1443" s="533"/>
      <c r="JC1443" s="533"/>
      <c r="JD1443" s="533"/>
      <c r="JE1443" s="533"/>
      <c r="JF1443" s="533"/>
      <c r="JG1443" s="533"/>
      <c r="JH1443" s="533"/>
    </row>
    <row r="1444" spans="1:268" s="3" customFormat="1" ht="54.75" customHeight="1" x14ac:dyDescent="0.25">
      <c r="A1444" s="1"/>
      <c r="B1444" s="1" t="s">
        <v>9214</v>
      </c>
      <c r="C1444" s="1">
        <v>11160162</v>
      </c>
      <c r="D1444" s="7">
        <v>44279</v>
      </c>
      <c r="E1444" s="7">
        <v>44279</v>
      </c>
      <c r="F1444" s="7">
        <v>47931</v>
      </c>
      <c r="G1444" s="1"/>
      <c r="H1444" s="1" t="s">
        <v>9215</v>
      </c>
      <c r="I1444" s="1"/>
      <c r="J1444" s="1" t="s">
        <v>2136</v>
      </c>
      <c r="K1444" s="1" t="s">
        <v>37</v>
      </c>
      <c r="L1444" s="1" t="s">
        <v>9216</v>
      </c>
      <c r="M1444" s="1" t="s">
        <v>9217</v>
      </c>
      <c r="N1444" s="1" t="s">
        <v>79</v>
      </c>
      <c r="O1444" s="1" t="s">
        <v>45</v>
      </c>
      <c r="P1444" s="6" t="s">
        <v>9218</v>
      </c>
      <c r="Q1444" s="1" t="s">
        <v>9219</v>
      </c>
      <c r="R1444" s="1" t="s">
        <v>9217</v>
      </c>
      <c r="S1444" s="1" t="s">
        <v>79</v>
      </c>
      <c r="T1444" s="1" t="s">
        <v>45</v>
      </c>
      <c r="U1444" s="6" t="s">
        <v>9218</v>
      </c>
      <c r="V1444" s="1" t="s">
        <v>9219</v>
      </c>
      <c r="W1444" s="1" t="s">
        <v>2571</v>
      </c>
      <c r="X1444" s="1"/>
      <c r="Y1444" s="1"/>
      <c r="Z1444" s="9" t="s">
        <v>468</v>
      </c>
      <c r="AA1444" s="1" t="s">
        <v>360</v>
      </c>
      <c r="AB1444" s="1"/>
      <c r="AC1444" s="1"/>
      <c r="AD1444" s="1"/>
      <c r="AE1444" s="1"/>
      <c r="AF1444" s="1"/>
      <c r="AG1444" s="1"/>
      <c r="AH1444" s="1"/>
      <c r="AI1444" s="1"/>
      <c r="AJ1444" s="1"/>
      <c r="AK1444" s="1"/>
      <c r="AL1444" s="1"/>
      <c r="AM1444" s="1"/>
      <c r="AN1444" s="1"/>
      <c r="AO1444" s="1"/>
      <c r="AP1444" s="1"/>
      <c r="AQ1444" s="1"/>
      <c r="AR1444" s="1"/>
      <c r="AS1444" s="1" t="s">
        <v>9226</v>
      </c>
      <c r="AT1444" s="1"/>
      <c r="AU1444" s="1"/>
      <c r="AV1444" s="1"/>
      <c r="AW1444" s="1" t="s">
        <v>9231</v>
      </c>
      <c r="AX1444" s="1" t="s">
        <v>9234</v>
      </c>
      <c r="AY1444" s="1">
        <v>43</v>
      </c>
      <c r="AZ1444" s="1">
        <v>9</v>
      </c>
      <c r="BA1444" s="1">
        <v>7.41</v>
      </c>
      <c r="BB1444" s="1">
        <v>25</v>
      </c>
      <c r="BC1444" s="1">
        <v>25</v>
      </c>
      <c r="BD1444" s="1">
        <v>40.81</v>
      </c>
      <c r="BE1444" s="1">
        <f t="shared" si="292"/>
        <v>43.152058333333329</v>
      </c>
      <c r="BF1444" s="6">
        <f t="shared" si="293"/>
        <v>25.428002777777778</v>
      </c>
      <c r="BG1444" s="1" t="s">
        <v>38</v>
      </c>
      <c r="BH1444" s="1"/>
      <c r="BI1444" s="1"/>
      <c r="BJ1444" s="7"/>
      <c r="BK1444" s="1"/>
      <c r="BL1444" s="7"/>
      <c r="BM1444" s="1"/>
      <c r="BN1444" s="1"/>
      <c r="BO1444" s="1"/>
      <c r="BP1444" s="1"/>
      <c r="BQ1444" s="1"/>
      <c r="BR1444" s="1"/>
      <c r="BS1444" s="1"/>
      <c r="BT1444" s="533"/>
      <c r="BU1444" s="533"/>
      <c r="BV1444" s="533"/>
      <c r="BW1444" s="533"/>
      <c r="BX1444" s="533"/>
      <c r="BY1444" s="533"/>
      <c r="BZ1444" s="533"/>
      <c r="CA1444" s="533"/>
      <c r="CB1444" s="533"/>
      <c r="CC1444" s="533"/>
      <c r="CD1444" s="533"/>
      <c r="CE1444" s="533"/>
      <c r="CF1444" s="533"/>
      <c r="CG1444" s="533"/>
      <c r="CH1444" s="533"/>
      <c r="CI1444" s="533"/>
      <c r="CJ1444" s="533"/>
      <c r="CK1444" s="533"/>
      <c r="CL1444" s="533"/>
      <c r="CM1444" s="533"/>
      <c r="CN1444" s="533"/>
      <c r="CO1444" s="533"/>
      <c r="CP1444" s="533"/>
      <c r="CQ1444" s="533"/>
      <c r="CR1444" s="533"/>
      <c r="CS1444" s="533"/>
      <c r="CT1444" s="533"/>
      <c r="CU1444" s="533"/>
      <c r="CV1444" s="533"/>
      <c r="CW1444" s="533"/>
      <c r="CX1444" s="533"/>
      <c r="CY1444" s="533"/>
      <c r="CZ1444" s="533"/>
      <c r="DA1444" s="533"/>
      <c r="DB1444" s="533"/>
      <c r="DC1444" s="533"/>
      <c r="DD1444" s="533"/>
      <c r="DE1444" s="533"/>
      <c r="DF1444" s="533"/>
      <c r="DG1444" s="533"/>
      <c r="DH1444" s="533"/>
      <c r="DI1444" s="533"/>
      <c r="DJ1444" s="533"/>
      <c r="DK1444" s="533"/>
      <c r="DL1444" s="533"/>
      <c r="DM1444" s="533"/>
      <c r="DN1444" s="533"/>
      <c r="DO1444" s="533"/>
      <c r="DP1444" s="533"/>
      <c r="DQ1444" s="533"/>
      <c r="DR1444" s="533"/>
      <c r="DS1444" s="533"/>
      <c r="DT1444" s="533"/>
      <c r="DU1444" s="533"/>
      <c r="DV1444" s="533"/>
      <c r="DW1444" s="533"/>
      <c r="DX1444" s="533"/>
      <c r="DY1444" s="533"/>
      <c r="DZ1444" s="533"/>
      <c r="EA1444" s="533"/>
      <c r="EB1444" s="533"/>
      <c r="EC1444" s="533"/>
      <c r="ED1444" s="533"/>
      <c r="EE1444" s="533"/>
      <c r="EF1444" s="533"/>
      <c r="EG1444" s="533"/>
      <c r="EH1444" s="533"/>
      <c r="EI1444" s="533"/>
      <c r="EJ1444" s="533"/>
      <c r="EK1444" s="533"/>
      <c r="EL1444" s="533"/>
      <c r="EM1444" s="533"/>
      <c r="EN1444" s="533"/>
      <c r="EO1444" s="533"/>
      <c r="EP1444" s="533"/>
      <c r="EQ1444" s="533"/>
      <c r="ER1444" s="533"/>
      <c r="ES1444" s="533"/>
      <c r="ET1444" s="533"/>
      <c r="EU1444" s="533"/>
      <c r="EV1444" s="533"/>
      <c r="EW1444" s="533"/>
      <c r="EX1444" s="533"/>
      <c r="EY1444" s="533"/>
      <c r="EZ1444" s="533"/>
      <c r="FA1444" s="533"/>
      <c r="FB1444" s="533"/>
      <c r="FC1444" s="533"/>
      <c r="FD1444" s="533"/>
      <c r="FE1444" s="533"/>
      <c r="FF1444" s="533"/>
      <c r="FG1444" s="533"/>
      <c r="FH1444" s="533"/>
      <c r="FI1444" s="533"/>
      <c r="FJ1444" s="533"/>
      <c r="FK1444" s="533"/>
      <c r="FL1444" s="533"/>
      <c r="FM1444" s="533"/>
      <c r="FN1444" s="533"/>
      <c r="FO1444" s="533"/>
      <c r="FP1444" s="533"/>
      <c r="FQ1444" s="533"/>
      <c r="FR1444" s="533"/>
      <c r="FS1444" s="533"/>
      <c r="FT1444" s="533"/>
      <c r="FU1444" s="533"/>
      <c r="FV1444" s="533"/>
      <c r="FW1444" s="533"/>
      <c r="FX1444" s="533"/>
      <c r="FY1444" s="533"/>
      <c r="FZ1444" s="533"/>
      <c r="GA1444" s="533"/>
      <c r="GB1444" s="533"/>
      <c r="GC1444" s="533"/>
      <c r="GD1444" s="533"/>
      <c r="GE1444" s="533"/>
      <c r="GF1444" s="533"/>
      <c r="GG1444" s="533"/>
      <c r="GH1444" s="533"/>
      <c r="GI1444" s="533"/>
      <c r="GJ1444" s="533"/>
      <c r="GK1444" s="533"/>
      <c r="GL1444" s="533"/>
      <c r="GM1444" s="533"/>
      <c r="GN1444" s="533"/>
      <c r="GO1444" s="533"/>
      <c r="GP1444" s="533"/>
      <c r="GQ1444" s="533"/>
      <c r="GR1444" s="533"/>
      <c r="GS1444" s="533"/>
      <c r="GT1444" s="533"/>
      <c r="GU1444" s="533"/>
      <c r="GV1444" s="533"/>
      <c r="GW1444" s="533"/>
      <c r="GX1444" s="533"/>
      <c r="GY1444" s="533"/>
      <c r="GZ1444" s="533"/>
      <c r="HA1444" s="533"/>
      <c r="HB1444" s="533"/>
      <c r="HC1444" s="533"/>
      <c r="HD1444" s="533"/>
      <c r="HE1444" s="533"/>
      <c r="HF1444" s="533"/>
      <c r="HG1444" s="533"/>
      <c r="HH1444" s="533"/>
      <c r="HI1444" s="533"/>
      <c r="HJ1444" s="533"/>
      <c r="HK1444" s="533"/>
      <c r="HL1444" s="533"/>
      <c r="HM1444" s="533"/>
      <c r="HN1444" s="533"/>
      <c r="HO1444" s="533"/>
      <c r="HP1444" s="533"/>
      <c r="HQ1444" s="533"/>
      <c r="HR1444" s="533"/>
      <c r="HS1444" s="533"/>
      <c r="HT1444" s="533"/>
      <c r="HU1444" s="533"/>
      <c r="HV1444" s="533"/>
      <c r="HW1444" s="533"/>
      <c r="HX1444" s="533"/>
      <c r="HY1444" s="533"/>
      <c r="HZ1444" s="533"/>
      <c r="IA1444" s="533"/>
      <c r="IB1444" s="533"/>
      <c r="IC1444" s="533"/>
      <c r="ID1444" s="533"/>
      <c r="IE1444" s="533"/>
      <c r="IF1444" s="533"/>
      <c r="IG1444" s="533"/>
      <c r="IH1444" s="533"/>
      <c r="II1444" s="533"/>
      <c r="IJ1444" s="533"/>
      <c r="IK1444" s="533"/>
      <c r="IL1444" s="533"/>
      <c r="IM1444" s="533"/>
      <c r="IN1444" s="533"/>
      <c r="IO1444" s="533"/>
      <c r="IP1444" s="533"/>
      <c r="IQ1444" s="533"/>
      <c r="IR1444" s="533"/>
      <c r="IS1444" s="533"/>
      <c r="IT1444" s="533"/>
      <c r="IU1444" s="533"/>
      <c r="IV1444" s="533"/>
      <c r="IW1444" s="533"/>
      <c r="IX1444" s="533"/>
      <c r="IY1444" s="533"/>
      <c r="IZ1444" s="533"/>
      <c r="JA1444" s="533"/>
      <c r="JB1444" s="533"/>
      <c r="JC1444" s="533"/>
      <c r="JD1444" s="533"/>
      <c r="JE1444" s="533"/>
      <c r="JF1444" s="533"/>
      <c r="JG1444" s="533"/>
      <c r="JH1444" s="533"/>
    </row>
    <row r="1445" spans="1:268" s="3" customFormat="1" ht="54.75" customHeight="1" x14ac:dyDescent="0.25">
      <c r="A1445" s="1"/>
      <c r="B1445" s="1" t="s">
        <v>9214</v>
      </c>
      <c r="C1445" s="1">
        <v>11160162</v>
      </c>
      <c r="D1445" s="7">
        <v>44279</v>
      </c>
      <c r="E1445" s="7">
        <v>44279</v>
      </c>
      <c r="F1445" s="7">
        <v>47931</v>
      </c>
      <c r="G1445" s="1"/>
      <c r="H1445" s="1" t="s">
        <v>9215</v>
      </c>
      <c r="I1445" s="1"/>
      <c r="J1445" s="1" t="s">
        <v>2136</v>
      </c>
      <c r="K1445" s="1" t="s">
        <v>37</v>
      </c>
      <c r="L1445" s="1" t="s">
        <v>9216</v>
      </c>
      <c r="M1445" s="1" t="s">
        <v>9217</v>
      </c>
      <c r="N1445" s="1" t="s">
        <v>79</v>
      </c>
      <c r="O1445" s="1" t="s">
        <v>45</v>
      </c>
      <c r="P1445" s="6" t="s">
        <v>9218</v>
      </c>
      <c r="Q1445" s="1" t="s">
        <v>9219</v>
      </c>
      <c r="R1445" s="1" t="s">
        <v>9217</v>
      </c>
      <c r="S1445" s="1" t="s">
        <v>79</v>
      </c>
      <c r="T1445" s="1" t="s">
        <v>45</v>
      </c>
      <c r="U1445" s="6" t="s">
        <v>9218</v>
      </c>
      <c r="V1445" s="1" t="s">
        <v>9219</v>
      </c>
      <c r="W1445" s="1" t="s">
        <v>2571</v>
      </c>
      <c r="X1445" s="1"/>
      <c r="Y1445" s="1"/>
      <c r="Z1445" s="9" t="s">
        <v>468</v>
      </c>
      <c r="AA1445" s="1" t="s">
        <v>360</v>
      </c>
      <c r="AB1445" s="1"/>
      <c r="AC1445" s="1"/>
      <c r="AD1445" s="1"/>
      <c r="AE1445" s="1"/>
      <c r="AF1445" s="1"/>
      <c r="AG1445" s="1"/>
      <c r="AH1445" s="1"/>
      <c r="AI1445" s="1"/>
      <c r="AJ1445" s="1"/>
      <c r="AK1445" s="1"/>
      <c r="AL1445" s="1"/>
      <c r="AM1445" s="1"/>
      <c r="AN1445" s="1"/>
      <c r="AO1445" s="1"/>
      <c r="AP1445" s="1"/>
      <c r="AQ1445" s="1"/>
      <c r="AR1445" s="1"/>
      <c r="AS1445" s="1" t="s">
        <v>9227</v>
      </c>
      <c r="AT1445" s="1"/>
      <c r="AU1445" s="1"/>
      <c r="AV1445" s="1"/>
      <c r="AW1445" s="1" t="s">
        <v>9235</v>
      </c>
      <c r="AX1445" s="1" t="s">
        <v>9236</v>
      </c>
      <c r="AY1445" s="1">
        <v>43</v>
      </c>
      <c r="AZ1445" s="1">
        <v>9</v>
      </c>
      <c r="BA1445" s="1">
        <v>9.01</v>
      </c>
      <c r="BB1445" s="1">
        <v>25</v>
      </c>
      <c r="BC1445" s="1">
        <v>25</v>
      </c>
      <c r="BD1445" s="1">
        <v>42.12</v>
      </c>
      <c r="BE1445" s="1">
        <f t="shared" si="292"/>
        <v>43.152502777777777</v>
      </c>
      <c r="BF1445" s="6">
        <f t="shared" si="293"/>
        <v>25.428366666666669</v>
      </c>
      <c r="BG1445" s="1" t="s">
        <v>38</v>
      </c>
      <c r="BH1445" s="1"/>
      <c r="BI1445" s="1"/>
      <c r="BJ1445" s="7"/>
      <c r="BK1445" s="1"/>
      <c r="BL1445" s="7"/>
      <c r="BM1445" s="1"/>
      <c r="BN1445" s="1"/>
      <c r="BO1445" s="1"/>
      <c r="BP1445" s="1"/>
      <c r="BQ1445" s="1"/>
      <c r="BR1445" s="1"/>
      <c r="BS1445" s="1"/>
      <c r="BT1445" s="533"/>
      <c r="BU1445" s="533"/>
      <c r="BV1445" s="533"/>
      <c r="BW1445" s="533"/>
      <c r="BX1445" s="533"/>
      <c r="BY1445" s="533"/>
      <c r="BZ1445" s="533"/>
      <c r="CA1445" s="533"/>
      <c r="CB1445" s="533"/>
      <c r="CC1445" s="533"/>
      <c r="CD1445" s="533"/>
      <c r="CE1445" s="533"/>
      <c r="CF1445" s="533"/>
      <c r="CG1445" s="533"/>
      <c r="CH1445" s="533"/>
      <c r="CI1445" s="533"/>
      <c r="CJ1445" s="533"/>
      <c r="CK1445" s="533"/>
      <c r="CL1445" s="533"/>
      <c r="CM1445" s="533"/>
      <c r="CN1445" s="533"/>
      <c r="CO1445" s="533"/>
      <c r="CP1445" s="533"/>
      <c r="CQ1445" s="533"/>
      <c r="CR1445" s="533"/>
      <c r="CS1445" s="533"/>
      <c r="CT1445" s="533"/>
      <c r="CU1445" s="533"/>
      <c r="CV1445" s="533"/>
      <c r="CW1445" s="533"/>
      <c r="CX1445" s="533"/>
      <c r="CY1445" s="533"/>
      <c r="CZ1445" s="533"/>
      <c r="DA1445" s="533"/>
      <c r="DB1445" s="533"/>
      <c r="DC1445" s="533"/>
      <c r="DD1445" s="533"/>
      <c r="DE1445" s="533"/>
      <c r="DF1445" s="533"/>
      <c r="DG1445" s="533"/>
      <c r="DH1445" s="533"/>
      <c r="DI1445" s="533"/>
      <c r="DJ1445" s="533"/>
      <c r="DK1445" s="533"/>
      <c r="DL1445" s="533"/>
      <c r="DM1445" s="533"/>
      <c r="DN1445" s="533"/>
      <c r="DO1445" s="533"/>
      <c r="DP1445" s="533"/>
      <c r="DQ1445" s="533"/>
      <c r="DR1445" s="533"/>
      <c r="DS1445" s="533"/>
      <c r="DT1445" s="533"/>
      <c r="DU1445" s="533"/>
      <c r="DV1445" s="533"/>
      <c r="DW1445" s="533"/>
      <c r="DX1445" s="533"/>
      <c r="DY1445" s="533"/>
      <c r="DZ1445" s="533"/>
      <c r="EA1445" s="533"/>
      <c r="EB1445" s="533"/>
      <c r="EC1445" s="533"/>
      <c r="ED1445" s="533"/>
      <c r="EE1445" s="533"/>
      <c r="EF1445" s="533"/>
      <c r="EG1445" s="533"/>
      <c r="EH1445" s="533"/>
      <c r="EI1445" s="533"/>
      <c r="EJ1445" s="533"/>
      <c r="EK1445" s="533"/>
      <c r="EL1445" s="533"/>
      <c r="EM1445" s="533"/>
      <c r="EN1445" s="533"/>
      <c r="EO1445" s="533"/>
      <c r="EP1445" s="533"/>
      <c r="EQ1445" s="533"/>
      <c r="ER1445" s="533"/>
      <c r="ES1445" s="533"/>
      <c r="ET1445" s="533"/>
      <c r="EU1445" s="533"/>
      <c r="EV1445" s="533"/>
      <c r="EW1445" s="533"/>
      <c r="EX1445" s="533"/>
      <c r="EY1445" s="533"/>
      <c r="EZ1445" s="533"/>
      <c r="FA1445" s="533"/>
      <c r="FB1445" s="533"/>
      <c r="FC1445" s="533"/>
      <c r="FD1445" s="533"/>
      <c r="FE1445" s="533"/>
      <c r="FF1445" s="533"/>
      <c r="FG1445" s="533"/>
      <c r="FH1445" s="533"/>
      <c r="FI1445" s="533"/>
      <c r="FJ1445" s="533"/>
      <c r="FK1445" s="533"/>
      <c r="FL1445" s="533"/>
      <c r="FM1445" s="533"/>
      <c r="FN1445" s="533"/>
      <c r="FO1445" s="533"/>
      <c r="FP1445" s="533"/>
      <c r="FQ1445" s="533"/>
      <c r="FR1445" s="533"/>
      <c r="FS1445" s="533"/>
      <c r="FT1445" s="533"/>
      <c r="FU1445" s="533"/>
      <c r="FV1445" s="533"/>
      <c r="FW1445" s="533"/>
      <c r="FX1445" s="533"/>
      <c r="FY1445" s="533"/>
      <c r="FZ1445" s="533"/>
      <c r="GA1445" s="533"/>
      <c r="GB1445" s="533"/>
      <c r="GC1445" s="533"/>
      <c r="GD1445" s="533"/>
      <c r="GE1445" s="533"/>
      <c r="GF1445" s="533"/>
      <c r="GG1445" s="533"/>
      <c r="GH1445" s="533"/>
      <c r="GI1445" s="533"/>
      <c r="GJ1445" s="533"/>
      <c r="GK1445" s="533"/>
      <c r="GL1445" s="533"/>
      <c r="GM1445" s="533"/>
      <c r="GN1445" s="533"/>
      <c r="GO1445" s="533"/>
      <c r="GP1445" s="533"/>
      <c r="GQ1445" s="533"/>
      <c r="GR1445" s="533"/>
      <c r="GS1445" s="533"/>
      <c r="GT1445" s="533"/>
      <c r="GU1445" s="533"/>
      <c r="GV1445" s="533"/>
      <c r="GW1445" s="533"/>
      <c r="GX1445" s="533"/>
      <c r="GY1445" s="533"/>
      <c r="GZ1445" s="533"/>
      <c r="HA1445" s="533"/>
      <c r="HB1445" s="533"/>
      <c r="HC1445" s="533"/>
      <c r="HD1445" s="533"/>
      <c r="HE1445" s="533"/>
      <c r="HF1445" s="533"/>
      <c r="HG1445" s="533"/>
      <c r="HH1445" s="533"/>
      <c r="HI1445" s="533"/>
      <c r="HJ1445" s="533"/>
      <c r="HK1445" s="533"/>
      <c r="HL1445" s="533"/>
      <c r="HM1445" s="533"/>
      <c r="HN1445" s="533"/>
      <c r="HO1445" s="533"/>
      <c r="HP1445" s="533"/>
      <c r="HQ1445" s="533"/>
      <c r="HR1445" s="533"/>
      <c r="HS1445" s="533"/>
      <c r="HT1445" s="533"/>
      <c r="HU1445" s="533"/>
      <c r="HV1445" s="533"/>
      <c r="HW1445" s="533"/>
      <c r="HX1445" s="533"/>
      <c r="HY1445" s="533"/>
      <c r="HZ1445" s="533"/>
      <c r="IA1445" s="533"/>
      <c r="IB1445" s="533"/>
      <c r="IC1445" s="533"/>
      <c r="ID1445" s="533"/>
      <c r="IE1445" s="533"/>
      <c r="IF1445" s="533"/>
      <c r="IG1445" s="533"/>
      <c r="IH1445" s="533"/>
      <c r="II1445" s="533"/>
      <c r="IJ1445" s="533"/>
      <c r="IK1445" s="533"/>
      <c r="IL1445" s="533"/>
      <c r="IM1445" s="533"/>
      <c r="IN1445" s="533"/>
      <c r="IO1445" s="533"/>
      <c r="IP1445" s="533"/>
      <c r="IQ1445" s="533"/>
      <c r="IR1445" s="533"/>
      <c r="IS1445" s="533"/>
      <c r="IT1445" s="533"/>
      <c r="IU1445" s="533"/>
      <c r="IV1445" s="533"/>
      <c r="IW1445" s="533"/>
      <c r="IX1445" s="533"/>
      <c r="IY1445" s="533"/>
      <c r="IZ1445" s="533"/>
      <c r="JA1445" s="533"/>
      <c r="JB1445" s="533"/>
      <c r="JC1445" s="533"/>
      <c r="JD1445" s="533"/>
      <c r="JE1445" s="533"/>
      <c r="JF1445" s="533"/>
      <c r="JG1445" s="533"/>
      <c r="JH1445" s="533"/>
    </row>
    <row r="1446" spans="1:268" s="3" customFormat="1" ht="54.75" customHeight="1" thickBot="1" x14ac:dyDescent="0.3">
      <c r="A1446" s="178"/>
      <c r="B1446" s="178" t="s">
        <v>9214</v>
      </c>
      <c r="C1446" s="178">
        <v>11160162</v>
      </c>
      <c r="D1446" s="179">
        <v>44279</v>
      </c>
      <c r="E1446" s="179">
        <v>44279</v>
      </c>
      <c r="F1446" s="179">
        <v>47931</v>
      </c>
      <c r="G1446" s="178"/>
      <c r="H1446" s="178" t="s">
        <v>9215</v>
      </c>
      <c r="I1446" s="178"/>
      <c r="J1446" s="178" t="s">
        <v>2136</v>
      </c>
      <c r="K1446" s="178" t="s">
        <v>37</v>
      </c>
      <c r="L1446" s="178" t="s">
        <v>9216</v>
      </c>
      <c r="M1446" s="178" t="s">
        <v>9217</v>
      </c>
      <c r="N1446" s="178" t="s">
        <v>79</v>
      </c>
      <c r="O1446" s="178" t="s">
        <v>45</v>
      </c>
      <c r="P1446" s="180" t="s">
        <v>9218</v>
      </c>
      <c r="Q1446" s="178" t="s">
        <v>9219</v>
      </c>
      <c r="R1446" s="178" t="s">
        <v>9217</v>
      </c>
      <c r="S1446" s="178" t="s">
        <v>79</v>
      </c>
      <c r="T1446" s="178" t="s">
        <v>45</v>
      </c>
      <c r="U1446" s="180" t="s">
        <v>9218</v>
      </c>
      <c r="V1446" s="178" t="s">
        <v>9219</v>
      </c>
      <c r="W1446" s="178" t="s">
        <v>2571</v>
      </c>
      <c r="X1446" s="178"/>
      <c r="Y1446" s="178"/>
      <c r="Z1446" s="181" t="s">
        <v>468</v>
      </c>
      <c r="AA1446" s="178" t="s">
        <v>360</v>
      </c>
      <c r="AB1446" s="178"/>
      <c r="AC1446" s="178"/>
      <c r="AD1446" s="178"/>
      <c r="AE1446" s="178"/>
      <c r="AF1446" s="178"/>
      <c r="AG1446" s="178"/>
      <c r="AH1446" s="178"/>
      <c r="AI1446" s="178"/>
      <c r="AJ1446" s="178"/>
      <c r="AK1446" s="178"/>
      <c r="AL1446" s="178"/>
      <c r="AM1446" s="178"/>
      <c r="AN1446" s="178"/>
      <c r="AO1446" s="178"/>
      <c r="AP1446" s="178"/>
      <c r="AQ1446" s="178"/>
      <c r="AR1446" s="178"/>
      <c r="AS1446" s="178" t="s">
        <v>9228</v>
      </c>
      <c r="AT1446" s="178"/>
      <c r="AU1446" s="178"/>
      <c r="AV1446" s="178"/>
      <c r="AW1446" s="178" t="s">
        <v>9237</v>
      </c>
      <c r="AX1446" s="178" t="s">
        <v>9238</v>
      </c>
      <c r="AY1446" s="178">
        <v>43</v>
      </c>
      <c r="AZ1446" s="178">
        <v>9</v>
      </c>
      <c r="BA1446" s="178">
        <v>11.15</v>
      </c>
      <c r="BB1446" s="178">
        <v>25</v>
      </c>
      <c r="BC1446" s="178">
        <v>25</v>
      </c>
      <c r="BD1446" s="178">
        <v>43.83</v>
      </c>
      <c r="BE1446" s="178">
        <f t="shared" si="292"/>
        <v>43.153097222222222</v>
      </c>
      <c r="BF1446" s="180">
        <f t="shared" si="293"/>
        <v>25.428841666666667</v>
      </c>
      <c r="BG1446" s="178" t="s">
        <v>38</v>
      </c>
      <c r="BH1446" s="178"/>
      <c r="BI1446" s="178"/>
      <c r="BJ1446" s="179"/>
      <c r="BK1446" s="178"/>
      <c r="BL1446" s="179"/>
      <c r="BM1446" s="178"/>
      <c r="BN1446" s="178"/>
      <c r="BO1446" s="178"/>
      <c r="BP1446" s="178"/>
      <c r="BQ1446" s="178"/>
      <c r="BR1446" s="178"/>
      <c r="BS1446" s="178"/>
      <c r="BT1446" s="533"/>
      <c r="BU1446" s="533"/>
      <c r="BV1446" s="533"/>
      <c r="BW1446" s="533"/>
      <c r="BX1446" s="533"/>
      <c r="BY1446" s="533"/>
      <c r="BZ1446" s="533"/>
      <c r="CA1446" s="533"/>
      <c r="CB1446" s="533"/>
      <c r="CC1446" s="533"/>
      <c r="CD1446" s="533"/>
      <c r="CE1446" s="533"/>
      <c r="CF1446" s="533"/>
      <c r="CG1446" s="533"/>
      <c r="CH1446" s="533"/>
      <c r="CI1446" s="533"/>
      <c r="CJ1446" s="533"/>
      <c r="CK1446" s="533"/>
      <c r="CL1446" s="533"/>
      <c r="CM1446" s="533"/>
      <c r="CN1446" s="533"/>
      <c r="CO1446" s="533"/>
      <c r="CP1446" s="533"/>
      <c r="CQ1446" s="533"/>
      <c r="CR1446" s="533"/>
      <c r="CS1446" s="533"/>
      <c r="CT1446" s="533"/>
      <c r="CU1446" s="533"/>
      <c r="CV1446" s="533"/>
      <c r="CW1446" s="533"/>
      <c r="CX1446" s="533"/>
      <c r="CY1446" s="533"/>
      <c r="CZ1446" s="533"/>
      <c r="DA1446" s="533"/>
      <c r="DB1446" s="533"/>
      <c r="DC1446" s="533"/>
      <c r="DD1446" s="533"/>
      <c r="DE1446" s="533"/>
      <c r="DF1446" s="533"/>
      <c r="DG1446" s="533"/>
      <c r="DH1446" s="533"/>
      <c r="DI1446" s="533"/>
      <c r="DJ1446" s="533"/>
      <c r="DK1446" s="533"/>
      <c r="DL1446" s="533"/>
      <c r="DM1446" s="533"/>
      <c r="DN1446" s="533"/>
      <c r="DO1446" s="533"/>
      <c r="DP1446" s="533"/>
      <c r="DQ1446" s="533"/>
      <c r="DR1446" s="533"/>
      <c r="DS1446" s="533"/>
      <c r="DT1446" s="533"/>
      <c r="DU1446" s="533"/>
      <c r="DV1446" s="533"/>
      <c r="DW1446" s="533"/>
      <c r="DX1446" s="533"/>
      <c r="DY1446" s="533"/>
      <c r="DZ1446" s="533"/>
      <c r="EA1446" s="533"/>
      <c r="EB1446" s="533"/>
      <c r="EC1446" s="533"/>
      <c r="ED1446" s="533"/>
      <c r="EE1446" s="533"/>
      <c r="EF1446" s="533"/>
      <c r="EG1446" s="533"/>
      <c r="EH1446" s="533"/>
      <c r="EI1446" s="533"/>
      <c r="EJ1446" s="533"/>
      <c r="EK1446" s="533"/>
      <c r="EL1446" s="533"/>
      <c r="EM1446" s="533"/>
      <c r="EN1446" s="533"/>
      <c r="EO1446" s="533"/>
      <c r="EP1446" s="533"/>
      <c r="EQ1446" s="533"/>
      <c r="ER1446" s="533"/>
      <c r="ES1446" s="533"/>
      <c r="ET1446" s="533"/>
      <c r="EU1446" s="533"/>
      <c r="EV1446" s="533"/>
      <c r="EW1446" s="533"/>
      <c r="EX1446" s="533"/>
      <c r="EY1446" s="533"/>
      <c r="EZ1446" s="533"/>
      <c r="FA1446" s="533"/>
      <c r="FB1446" s="533"/>
      <c r="FC1446" s="533"/>
      <c r="FD1446" s="533"/>
      <c r="FE1446" s="533"/>
      <c r="FF1446" s="533"/>
      <c r="FG1446" s="533"/>
      <c r="FH1446" s="533"/>
      <c r="FI1446" s="533"/>
      <c r="FJ1446" s="533"/>
      <c r="FK1446" s="533"/>
      <c r="FL1446" s="533"/>
      <c r="FM1446" s="533"/>
      <c r="FN1446" s="533"/>
      <c r="FO1446" s="533"/>
      <c r="FP1446" s="533"/>
      <c r="FQ1446" s="533"/>
      <c r="FR1446" s="533"/>
      <c r="FS1446" s="533"/>
      <c r="FT1446" s="533"/>
      <c r="FU1446" s="533"/>
      <c r="FV1446" s="533"/>
      <c r="FW1446" s="533"/>
      <c r="FX1446" s="533"/>
      <c r="FY1446" s="533"/>
      <c r="FZ1446" s="533"/>
      <c r="GA1446" s="533"/>
      <c r="GB1446" s="533"/>
      <c r="GC1446" s="533"/>
      <c r="GD1446" s="533"/>
      <c r="GE1446" s="533"/>
      <c r="GF1446" s="533"/>
      <c r="GG1446" s="533"/>
      <c r="GH1446" s="533"/>
      <c r="GI1446" s="533"/>
      <c r="GJ1446" s="533"/>
      <c r="GK1446" s="533"/>
      <c r="GL1446" s="533"/>
      <c r="GM1446" s="533"/>
      <c r="GN1446" s="533"/>
      <c r="GO1446" s="533"/>
      <c r="GP1446" s="533"/>
      <c r="GQ1446" s="533"/>
      <c r="GR1446" s="533"/>
      <c r="GS1446" s="533"/>
      <c r="GT1446" s="533"/>
      <c r="GU1446" s="533"/>
      <c r="GV1446" s="533"/>
      <c r="GW1446" s="533"/>
      <c r="GX1446" s="533"/>
      <c r="GY1446" s="533"/>
      <c r="GZ1446" s="533"/>
      <c r="HA1446" s="533"/>
      <c r="HB1446" s="533"/>
      <c r="HC1446" s="533"/>
      <c r="HD1446" s="533"/>
      <c r="HE1446" s="533"/>
      <c r="HF1446" s="533"/>
      <c r="HG1446" s="533"/>
      <c r="HH1446" s="533"/>
      <c r="HI1446" s="533"/>
      <c r="HJ1446" s="533"/>
      <c r="HK1446" s="533"/>
      <c r="HL1446" s="533"/>
      <c r="HM1446" s="533"/>
      <c r="HN1446" s="533"/>
      <c r="HO1446" s="533"/>
      <c r="HP1446" s="533"/>
      <c r="HQ1446" s="533"/>
      <c r="HR1446" s="533"/>
      <c r="HS1446" s="533"/>
      <c r="HT1446" s="533"/>
      <c r="HU1446" s="533"/>
      <c r="HV1446" s="533"/>
      <c r="HW1446" s="533"/>
      <c r="HX1446" s="533"/>
      <c r="HY1446" s="533"/>
      <c r="HZ1446" s="533"/>
      <c r="IA1446" s="533"/>
      <c r="IB1446" s="533"/>
      <c r="IC1446" s="533"/>
      <c r="ID1446" s="533"/>
      <c r="IE1446" s="533"/>
      <c r="IF1446" s="533"/>
      <c r="IG1446" s="533"/>
      <c r="IH1446" s="533"/>
      <c r="II1446" s="533"/>
      <c r="IJ1446" s="533"/>
      <c r="IK1446" s="533"/>
      <c r="IL1446" s="533"/>
      <c r="IM1446" s="533"/>
      <c r="IN1446" s="533"/>
      <c r="IO1446" s="533"/>
      <c r="IP1446" s="533"/>
      <c r="IQ1446" s="533"/>
      <c r="IR1446" s="533"/>
      <c r="IS1446" s="533"/>
      <c r="IT1446" s="533"/>
      <c r="IU1446" s="533"/>
      <c r="IV1446" s="533"/>
      <c r="IW1446" s="533"/>
      <c r="IX1446" s="533"/>
      <c r="IY1446" s="533"/>
      <c r="IZ1446" s="533"/>
      <c r="JA1446" s="533"/>
      <c r="JB1446" s="533"/>
      <c r="JC1446" s="533"/>
      <c r="JD1446" s="533"/>
      <c r="JE1446" s="533"/>
      <c r="JF1446" s="533"/>
      <c r="JG1446" s="533"/>
      <c r="JH1446" s="533"/>
    </row>
    <row r="1447" spans="1:268" s="3" customFormat="1" ht="54.75" customHeight="1" x14ac:dyDescent="0.25">
      <c r="A1447" s="1" t="s">
        <v>3392</v>
      </c>
      <c r="B1447" s="1" t="s">
        <v>9239</v>
      </c>
      <c r="C1447" s="1">
        <v>11760009</v>
      </c>
      <c r="D1447" s="7">
        <v>44285</v>
      </c>
      <c r="E1447" s="7">
        <v>44285</v>
      </c>
      <c r="F1447" s="7">
        <v>47937</v>
      </c>
      <c r="G1447" s="1"/>
      <c r="H1447" s="1" t="s">
        <v>9240</v>
      </c>
      <c r="I1447" s="1"/>
      <c r="J1447" s="1" t="s">
        <v>8243</v>
      </c>
      <c r="K1447" s="1" t="s">
        <v>37</v>
      </c>
      <c r="L1447" s="1" t="s">
        <v>9241</v>
      </c>
      <c r="M1447" s="1" t="s">
        <v>2493</v>
      </c>
      <c r="N1447" s="1" t="s">
        <v>45</v>
      </c>
      <c r="O1447" s="1" t="s">
        <v>45</v>
      </c>
      <c r="P1447" s="6" t="s">
        <v>9242</v>
      </c>
      <c r="Q1447" s="1" t="s">
        <v>9243</v>
      </c>
      <c r="R1447" s="1" t="s">
        <v>2493</v>
      </c>
      <c r="S1447" s="1" t="s">
        <v>45</v>
      </c>
      <c r="T1447" s="1" t="s">
        <v>45</v>
      </c>
      <c r="U1447" s="6" t="s">
        <v>9242</v>
      </c>
      <c r="V1447" s="1" t="s">
        <v>9244</v>
      </c>
      <c r="W1447" s="1" t="s">
        <v>639</v>
      </c>
      <c r="X1447" s="1"/>
      <c r="Y1447" s="1"/>
      <c r="Z1447" s="9" t="s">
        <v>468</v>
      </c>
      <c r="AA1447" s="1" t="s">
        <v>360</v>
      </c>
      <c r="AB1447" s="1">
        <v>2.1000000000000001E-2</v>
      </c>
      <c r="AC1447" s="1">
        <v>3.5</v>
      </c>
      <c r="AD1447" s="1">
        <v>17240</v>
      </c>
      <c r="AE1447" s="1"/>
      <c r="AF1447" s="1"/>
      <c r="AG1447" s="1"/>
      <c r="AH1447" s="1"/>
      <c r="AI1447" s="1"/>
      <c r="AJ1447" s="1"/>
      <c r="AK1447" s="1"/>
      <c r="AL1447" s="1">
        <v>17240</v>
      </c>
      <c r="AM1447" s="1"/>
      <c r="AN1447" s="1"/>
      <c r="AO1447" s="1">
        <v>2.1349999999999998</v>
      </c>
      <c r="AP1447" s="1"/>
      <c r="AQ1447" s="1"/>
      <c r="AR1447" s="1"/>
      <c r="AS1447" s="173" t="s">
        <v>468</v>
      </c>
      <c r="AT1447" s="1"/>
      <c r="AU1447" s="1"/>
      <c r="AV1447" s="1"/>
      <c r="AW1447" s="1" t="s">
        <v>9245</v>
      </c>
      <c r="AX1447" s="1" t="s">
        <v>9246</v>
      </c>
      <c r="AY1447" s="1">
        <v>42</v>
      </c>
      <c r="AZ1447" s="1">
        <v>52</v>
      </c>
      <c r="BA1447" s="1">
        <v>43</v>
      </c>
      <c r="BB1447" s="1">
        <v>25</v>
      </c>
      <c r="BC1447" s="1">
        <v>37</v>
      </c>
      <c r="BD1447" s="1">
        <v>56.6</v>
      </c>
      <c r="BE1447" s="1">
        <f t="shared" si="292"/>
        <v>42.878611111111113</v>
      </c>
      <c r="BF1447" s="6">
        <f t="shared" si="293"/>
        <v>25.63238888888889</v>
      </c>
      <c r="BG1447" s="1" t="s">
        <v>38</v>
      </c>
      <c r="BH1447" s="1"/>
      <c r="BI1447" s="1"/>
      <c r="BJ1447" s="7"/>
      <c r="BK1447" s="1"/>
      <c r="BL1447" s="7"/>
      <c r="BM1447" s="1"/>
      <c r="BN1447" s="1"/>
      <c r="BO1447" s="1"/>
      <c r="BP1447" s="1"/>
      <c r="BQ1447" s="1"/>
      <c r="BR1447" s="1"/>
      <c r="BS1447" s="1"/>
      <c r="BT1447" s="533"/>
      <c r="BU1447" s="533"/>
      <c r="BV1447" s="533"/>
      <c r="BW1447" s="533"/>
      <c r="BX1447" s="533"/>
      <c r="BY1447" s="533"/>
      <c r="BZ1447" s="533"/>
      <c r="CA1447" s="533"/>
      <c r="CB1447" s="533"/>
      <c r="CC1447" s="533"/>
      <c r="CD1447" s="533"/>
      <c r="CE1447" s="533"/>
      <c r="CF1447" s="533"/>
      <c r="CG1447" s="533"/>
      <c r="CH1447" s="533"/>
      <c r="CI1447" s="533"/>
      <c r="CJ1447" s="533"/>
      <c r="CK1447" s="533"/>
      <c r="CL1447" s="533"/>
      <c r="CM1447" s="533"/>
      <c r="CN1447" s="533"/>
      <c r="CO1447" s="533"/>
      <c r="CP1447" s="533"/>
      <c r="CQ1447" s="533"/>
      <c r="CR1447" s="533"/>
      <c r="CS1447" s="533"/>
      <c r="CT1447" s="533"/>
      <c r="CU1447" s="533"/>
      <c r="CV1447" s="533"/>
      <c r="CW1447" s="533"/>
      <c r="CX1447" s="533"/>
      <c r="CY1447" s="533"/>
      <c r="CZ1447" s="533"/>
      <c r="DA1447" s="533"/>
      <c r="DB1447" s="533"/>
      <c r="DC1447" s="533"/>
      <c r="DD1447" s="533"/>
      <c r="DE1447" s="533"/>
      <c r="DF1447" s="533"/>
      <c r="DG1447" s="533"/>
      <c r="DH1447" s="533"/>
      <c r="DI1447" s="533"/>
      <c r="DJ1447" s="533"/>
      <c r="DK1447" s="533"/>
      <c r="DL1447" s="533"/>
      <c r="DM1447" s="533"/>
      <c r="DN1447" s="533"/>
      <c r="DO1447" s="533"/>
      <c r="DP1447" s="533"/>
      <c r="DQ1447" s="533"/>
      <c r="DR1447" s="533"/>
      <c r="DS1447" s="533"/>
      <c r="DT1447" s="533"/>
      <c r="DU1447" s="533"/>
      <c r="DV1447" s="533"/>
      <c r="DW1447" s="533"/>
      <c r="DX1447" s="533"/>
      <c r="DY1447" s="533"/>
      <c r="DZ1447" s="533"/>
      <c r="EA1447" s="533"/>
      <c r="EB1447" s="533"/>
      <c r="EC1447" s="533"/>
      <c r="ED1447" s="533"/>
      <c r="EE1447" s="533"/>
      <c r="EF1447" s="533"/>
      <c r="EG1447" s="533"/>
      <c r="EH1447" s="533"/>
      <c r="EI1447" s="533"/>
      <c r="EJ1447" s="533"/>
      <c r="EK1447" s="533"/>
      <c r="EL1447" s="533"/>
      <c r="EM1447" s="533"/>
      <c r="EN1447" s="533"/>
      <c r="EO1447" s="533"/>
      <c r="EP1447" s="533"/>
      <c r="EQ1447" s="533"/>
      <c r="ER1447" s="533"/>
      <c r="ES1447" s="533"/>
      <c r="ET1447" s="533"/>
      <c r="EU1447" s="533"/>
      <c r="EV1447" s="533"/>
      <c r="EW1447" s="533"/>
      <c r="EX1447" s="533"/>
      <c r="EY1447" s="533"/>
      <c r="EZ1447" s="533"/>
      <c r="FA1447" s="533"/>
      <c r="FB1447" s="533"/>
      <c r="FC1447" s="533"/>
      <c r="FD1447" s="533"/>
      <c r="FE1447" s="533"/>
      <c r="FF1447" s="533"/>
      <c r="FG1447" s="533"/>
      <c r="FH1447" s="533"/>
      <c r="FI1447" s="533"/>
      <c r="FJ1447" s="533"/>
      <c r="FK1447" s="533"/>
      <c r="FL1447" s="533"/>
      <c r="FM1447" s="533"/>
      <c r="FN1447" s="533"/>
      <c r="FO1447" s="533"/>
      <c r="FP1447" s="533"/>
      <c r="FQ1447" s="533"/>
      <c r="FR1447" s="533"/>
      <c r="FS1447" s="533"/>
      <c r="FT1447" s="533"/>
      <c r="FU1447" s="533"/>
      <c r="FV1447" s="533"/>
      <c r="FW1447" s="533"/>
      <c r="FX1447" s="533"/>
      <c r="FY1447" s="533"/>
      <c r="FZ1447" s="533"/>
      <c r="GA1447" s="533"/>
      <c r="GB1447" s="533"/>
      <c r="GC1447" s="533"/>
      <c r="GD1447" s="533"/>
      <c r="GE1447" s="533"/>
      <c r="GF1447" s="533"/>
      <c r="GG1447" s="533"/>
      <c r="GH1447" s="533"/>
      <c r="GI1447" s="533"/>
      <c r="GJ1447" s="533"/>
      <c r="GK1447" s="533"/>
      <c r="GL1447" s="533"/>
      <c r="GM1447" s="533"/>
      <c r="GN1447" s="533"/>
      <c r="GO1447" s="533"/>
      <c r="GP1447" s="533"/>
      <c r="GQ1447" s="533"/>
      <c r="GR1447" s="533"/>
      <c r="GS1447" s="533"/>
      <c r="GT1447" s="533"/>
      <c r="GU1447" s="533"/>
      <c r="GV1447" s="533"/>
      <c r="GW1447" s="533"/>
      <c r="GX1447" s="533"/>
      <c r="GY1447" s="533"/>
      <c r="GZ1447" s="533"/>
      <c r="HA1447" s="533"/>
      <c r="HB1447" s="533"/>
      <c r="HC1447" s="533"/>
      <c r="HD1447" s="533"/>
      <c r="HE1447" s="533"/>
      <c r="HF1447" s="533"/>
      <c r="HG1447" s="533"/>
      <c r="HH1447" s="533"/>
      <c r="HI1447" s="533"/>
      <c r="HJ1447" s="533"/>
      <c r="HK1447" s="533"/>
      <c r="HL1447" s="533"/>
      <c r="HM1447" s="533"/>
      <c r="HN1447" s="533"/>
      <c r="HO1447" s="533"/>
      <c r="HP1447" s="533"/>
      <c r="HQ1447" s="533"/>
      <c r="HR1447" s="533"/>
      <c r="HS1447" s="533"/>
      <c r="HT1447" s="533"/>
      <c r="HU1447" s="533"/>
      <c r="HV1447" s="533"/>
      <c r="HW1447" s="533"/>
      <c r="HX1447" s="533"/>
      <c r="HY1447" s="533"/>
      <c r="HZ1447" s="533"/>
      <c r="IA1447" s="533"/>
      <c r="IB1447" s="533"/>
      <c r="IC1447" s="533"/>
      <c r="ID1447" s="533"/>
      <c r="IE1447" s="533"/>
      <c r="IF1447" s="533"/>
      <c r="IG1447" s="533"/>
      <c r="IH1447" s="533"/>
      <c r="II1447" s="533"/>
      <c r="IJ1447" s="533"/>
      <c r="IK1447" s="533"/>
      <c r="IL1447" s="533"/>
      <c r="IM1447" s="533"/>
      <c r="IN1447" s="533"/>
      <c r="IO1447" s="533"/>
      <c r="IP1447" s="533"/>
      <c r="IQ1447" s="533"/>
      <c r="IR1447" s="533"/>
      <c r="IS1447" s="533"/>
      <c r="IT1447" s="533"/>
      <c r="IU1447" s="533"/>
      <c r="IV1447" s="533"/>
      <c r="IW1447" s="533"/>
      <c r="IX1447" s="533"/>
      <c r="IY1447" s="533"/>
      <c r="IZ1447" s="533"/>
      <c r="JA1447" s="533"/>
      <c r="JB1447" s="533"/>
      <c r="JC1447" s="533"/>
      <c r="JD1447" s="533"/>
      <c r="JE1447" s="533"/>
      <c r="JF1447" s="533"/>
      <c r="JG1447" s="533"/>
      <c r="JH1447" s="533"/>
    </row>
    <row r="1448" spans="1:268" s="3" customFormat="1" ht="54.75" customHeight="1" x14ac:dyDescent="0.25">
      <c r="A1448" s="1"/>
      <c r="B1448" s="1" t="s">
        <v>9239</v>
      </c>
      <c r="C1448" s="1">
        <v>11760009</v>
      </c>
      <c r="D1448" s="7">
        <v>44285</v>
      </c>
      <c r="E1448" s="7">
        <v>44285</v>
      </c>
      <c r="F1448" s="7">
        <v>47937</v>
      </c>
      <c r="G1448" s="1"/>
      <c r="H1448" s="1" t="s">
        <v>9240</v>
      </c>
      <c r="I1448" s="1"/>
      <c r="J1448" s="1" t="s">
        <v>8243</v>
      </c>
      <c r="K1448" s="1" t="s">
        <v>37</v>
      </c>
      <c r="L1448" s="1" t="s">
        <v>9241</v>
      </c>
      <c r="M1448" s="1" t="s">
        <v>2493</v>
      </c>
      <c r="N1448" s="1" t="s">
        <v>45</v>
      </c>
      <c r="O1448" s="1" t="s">
        <v>45</v>
      </c>
      <c r="P1448" s="6" t="s">
        <v>9242</v>
      </c>
      <c r="Q1448" s="1" t="s">
        <v>9243</v>
      </c>
      <c r="R1448" s="1" t="s">
        <v>2493</v>
      </c>
      <c r="S1448" s="1" t="s">
        <v>45</v>
      </c>
      <c r="T1448" s="1" t="s">
        <v>45</v>
      </c>
      <c r="U1448" s="6" t="s">
        <v>9242</v>
      </c>
      <c r="V1448" s="1" t="s">
        <v>9244</v>
      </c>
      <c r="W1448" s="1" t="s">
        <v>639</v>
      </c>
      <c r="X1448" s="1"/>
      <c r="Y1448" s="1"/>
      <c r="Z1448" s="9"/>
      <c r="AA1448" s="1"/>
      <c r="AB1448" s="1"/>
      <c r="AC1448" s="1"/>
      <c r="AD1448" s="1"/>
      <c r="AE1448" s="1"/>
      <c r="AF1448" s="1"/>
      <c r="AG1448" s="1"/>
      <c r="AH1448" s="1"/>
      <c r="AI1448" s="1"/>
      <c r="AJ1448" s="1"/>
      <c r="AK1448" s="1"/>
      <c r="AL1448" s="1"/>
      <c r="AM1448" s="1"/>
      <c r="AN1448" s="1"/>
      <c r="AO1448" s="1"/>
      <c r="AP1448" s="1"/>
      <c r="AQ1448" s="1"/>
      <c r="AR1448" s="1"/>
      <c r="AS1448" s="1" t="s">
        <v>530</v>
      </c>
      <c r="AT1448" s="1"/>
      <c r="AU1448" s="1"/>
      <c r="AV1448" s="1"/>
      <c r="AW1448" s="1" t="s">
        <v>9247</v>
      </c>
      <c r="AX1448" s="1" t="s">
        <v>9248</v>
      </c>
      <c r="AY1448" s="1">
        <v>42</v>
      </c>
      <c r="AZ1448" s="1">
        <v>52</v>
      </c>
      <c r="BA1448" s="1">
        <v>29.6</v>
      </c>
      <c r="BB1448" s="1">
        <v>25</v>
      </c>
      <c r="BC1448" s="1">
        <v>38</v>
      </c>
      <c r="BD1448" s="1">
        <v>12</v>
      </c>
      <c r="BE1448" s="1">
        <f t="shared" si="292"/>
        <v>42.87488888888889</v>
      </c>
      <c r="BF1448" s="6">
        <f t="shared" si="293"/>
        <v>25.636666666666667</v>
      </c>
      <c r="BG1448" s="1" t="s">
        <v>38</v>
      </c>
      <c r="BH1448" s="1"/>
      <c r="BI1448" s="1"/>
      <c r="BJ1448" s="7"/>
      <c r="BK1448" s="1"/>
      <c r="BL1448" s="7"/>
      <c r="BM1448" s="1"/>
      <c r="BN1448" s="1"/>
      <c r="BO1448" s="1"/>
      <c r="BP1448" s="1"/>
      <c r="BQ1448" s="1"/>
      <c r="BR1448" s="1"/>
      <c r="BS1448" s="1"/>
      <c r="BT1448" s="533"/>
      <c r="BU1448" s="533"/>
      <c r="BV1448" s="533"/>
      <c r="BW1448" s="533"/>
      <c r="BX1448" s="533"/>
      <c r="BY1448" s="533"/>
      <c r="BZ1448" s="533"/>
      <c r="CA1448" s="533"/>
      <c r="CB1448" s="533"/>
      <c r="CC1448" s="533"/>
      <c r="CD1448" s="533"/>
      <c r="CE1448" s="533"/>
      <c r="CF1448" s="533"/>
      <c r="CG1448" s="533"/>
      <c r="CH1448" s="533"/>
      <c r="CI1448" s="533"/>
      <c r="CJ1448" s="533"/>
      <c r="CK1448" s="533"/>
      <c r="CL1448" s="533"/>
      <c r="CM1448" s="533"/>
      <c r="CN1448" s="533"/>
      <c r="CO1448" s="533"/>
      <c r="CP1448" s="533"/>
      <c r="CQ1448" s="533"/>
      <c r="CR1448" s="533"/>
      <c r="CS1448" s="533"/>
      <c r="CT1448" s="533"/>
      <c r="CU1448" s="533"/>
      <c r="CV1448" s="533"/>
      <c r="CW1448" s="533"/>
      <c r="CX1448" s="533"/>
      <c r="CY1448" s="533"/>
      <c r="CZ1448" s="533"/>
      <c r="DA1448" s="533"/>
      <c r="DB1448" s="533"/>
      <c r="DC1448" s="533"/>
      <c r="DD1448" s="533"/>
      <c r="DE1448" s="533"/>
      <c r="DF1448" s="533"/>
      <c r="DG1448" s="533"/>
      <c r="DH1448" s="533"/>
      <c r="DI1448" s="533"/>
      <c r="DJ1448" s="533"/>
      <c r="DK1448" s="533"/>
      <c r="DL1448" s="533"/>
      <c r="DM1448" s="533"/>
      <c r="DN1448" s="533"/>
      <c r="DO1448" s="533"/>
      <c r="DP1448" s="533"/>
      <c r="DQ1448" s="533"/>
      <c r="DR1448" s="533"/>
      <c r="DS1448" s="533"/>
      <c r="DT1448" s="533"/>
      <c r="DU1448" s="533"/>
      <c r="DV1448" s="533"/>
      <c r="DW1448" s="533"/>
      <c r="DX1448" s="533"/>
      <c r="DY1448" s="533"/>
      <c r="DZ1448" s="533"/>
      <c r="EA1448" s="533"/>
      <c r="EB1448" s="533"/>
      <c r="EC1448" s="533"/>
      <c r="ED1448" s="533"/>
      <c r="EE1448" s="533"/>
      <c r="EF1448" s="533"/>
      <c r="EG1448" s="533"/>
      <c r="EH1448" s="533"/>
      <c r="EI1448" s="533"/>
      <c r="EJ1448" s="533"/>
      <c r="EK1448" s="533"/>
      <c r="EL1448" s="533"/>
      <c r="EM1448" s="533"/>
      <c r="EN1448" s="533"/>
      <c r="EO1448" s="533"/>
      <c r="EP1448" s="533"/>
      <c r="EQ1448" s="533"/>
      <c r="ER1448" s="533"/>
      <c r="ES1448" s="533"/>
      <c r="ET1448" s="533"/>
      <c r="EU1448" s="533"/>
      <c r="EV1448" s="533"/>
      <c r="EW1448" s="533"/>
      <c r="EX1448" s="533"/>
      <c r="EY1448" s="533"/>
      <c r="EZ1448" s="533"/>
      <c r="FA1448" s="533"/>
      <c r="FB1448" s="533"/>
      <c r="FC1448" s="533"/>
      <c r="FD1448" s="533"/>
      <c r="FE1448" s="533"/>
      <c r="FF1448" s="533"/>
      <c r="FG1448" s="533"/>
      <c r="FH1448" s="533"/>
      <c r="FI1448" s="533"/>
      <c r="FJ1448" s="533"/>
      <c r="FK1448" s="533"/>
      <c r="FL1448" s="533"/>
      <c r="FM1448" s="533"/>
      <c r="FN1448" s="533"/>
      <c r="FO1448" s="533"/>
      <c r="FP1448" s="533"/>
      <c r="FQ1448" s="533"/>
      <c r="FR1448" s="533"/>
      <c r="FS1448" s="533"/>
      <c r="FT1448" s="533"/>
      <c r="FU1448" s="533"/>
      <c r="FV1448" s="533"/>
      <c r="FW1448" s="533"/>
      <c r="FX1448" s="533"/>
      <c r="FY1448" s="533"/>
      <c r="FZ1448" s="533"/>
      <c r="GA1448" s="533"/>
      <c r="GB1448" s="533"/>
      <c r="GC1448" s="533"/>
      <c r="GD1448" s="533"/>
      <c r="GE1448" s="533"/>
      <c r="GF1448" s="533"/>
      <c r="GG1448" s="533"/>
      <c r="GH1448" s="533"/>
      <c r="GI1448" s="533"/>
      <c r="GJ1448" s="533"/>
      <c r="GK1448" s="533"/>
      <c r="GL1448" s="533"/>
      <c r="GM1448" s="533"/>
      <c r="GN1448" s="533"/>
      <c r="GO1448" s="533"/>
      <c r="GP1448" s="533"/>
      <c r="GQ1448" s="533"/>
      <c r="GR1448" s="533"/>
      <c r="GS1448" s="533"/>
      <c r="GT1448" s="533"/>
      <c r="GU1448" s="533"/>
      <c r="GV1448" s="533"/>
      <c r="GW1448" s="533"/>
      <c r="GX1448" s="533"/>
      <c r="GY1448" s="533"/>
      <c r="GZ1448" s="533"/>
      <c r="HA1448" s="533"/>
      <c r="HB1448" s="533"/>
      <c r="HC1448" s="533"/>
      <c r="HD1448" s="533"/>
      <c r="HE1448" s="533"/>
      <c r="HF1448" s="533"/>
      <c r="HG1448" s="533"/>
      <c r="HH1448" s="533"/>
      <c r="HI1448" s="533"/>
      <c r="HJ1448" s="533"/>
      <c r="HK1448" s="533"/>
      <c r="HL1448" s="533"/>
      <c r="HM1448" s="533"/>
      <c r="HN1448" s="533"/>
      <c r="HO1448" s="533"/>
      <c r="HP1448" s="533"/>
      <c r="HQ1448" s="533"/>
      <c r="HR1448" s="533"/>
      <c r="HS1448" s="533"/>
      <c r="HT1448" s="533"/>
      <c r="HU1448" s="533"/>
      <c r="HV1448" s="533"/>
      <c r="HW1448" s="533"/>
      <c r="HX1448" s="533"/>
      <c r="HY1448" s="533"/>
      <c r="HZ1448" s="533"/>
      <c r="IA1448" s="533"/>
      <c r="IB1448" s="533"/>
      <c r="IC1448" s="533"/>
      <c r="ID1448" s="533"/>
      <c r="IE1448" s="533"/>
      <c r="IF1448" s="533"/>
      <c r="IG1448" s="533"/>
      <c r="IH1448" s="533"/>
      <c r="II1448" s="533"/>
      <c r="IJ1448" s="533"/>
      <c r="IK1448" s="533"/>
      <c r="IL1448" s="533"/>
      <c r="IM1448" s="533"/>
      <c r="IN1448" s="533"/>
      <c r="IO1448" s="533"/>
      <c r="IP1448" s="533"/>
      <c r="IQ1448" s="533"/>
      <c r="IR1448" s="533"/>
      <c r="IS1448" s="533"/>
      <c r="IT1448" s="533"/>
      <c r="IU1448" s="533"/>
      <c r="IV1448" s="533"/>
      <c r="IW1448" s="533"/>
      <c r="IX1448" s="533"/>
      <c r="IY1448" s="533"/>
      <c r="IZ1448" s="533"/>
      <c r="JA1448" s="533"/>
      <c r="JB1448" s="533"/>
      <c r="JC1448" s="533"/>
      <c r="JD1448" s="533"/>
      <c r="JE1448" s="533"/>
      <c r="JF1448" s="533"/>
      <c r="JG1448" s="533"/>
      <c r="JH1448" s="533"/>
    </row>
    <row r="1449" spans="1:268" s="3" customFormat="1" ht="54.75" customHeight="1" thickBot="1" x14ac:dyDescent="0.3">
      <c r="A1449" s="178"/>
      <c r="B1449" s="178" t="s">
        <v>9239</v>
      </c>
      <c r="C1449" s="178">
        <v>11760009</v>
      </c>
      <c r="D1449" s="179">
        <v>44285</v>
      </c>
      <c r="E1449" s="179">
        <v>44285</v>
      </c>
      <c r="F1449" s="179">
        <v>47937</v>
      </c>
      <c r="G1449" s="178"/>
      <c r="H1449" s="178" t="s">
        <v>9240</v>
      </c>
      <c r="I1449" s="178"/>
      <c r="J1449" s="178" t="s">
        <v>8243</v>
      </c>
      <c r="K1449" s="178" t="s">
        <v>37</v>
      </c>
      <c r="L1449" s="178" t="s">
        <v>9241</v>
      </c>
      <c r="M1449" s="178" t="s">
        <v>2493</v>
      </c>
      <c r="N1449" s="178" t="s">
        <v>45</v>
      </c>
      <c r="O1449" s="178" t="s">
        <v>45</v>
      </c>
      <c r="P1449" s="180" t="s">
        <v>9242</v>
      </c>
      <c r="Q1449" s="178" t="s">
        <v>9243</v>
      </c>
      <c r="R1449" s="178" t="s">
        <v>2493</v>
      </c>
      <c r="S1449" s="178" t="s">
        <v>45</v>
      </c>
      <c r="T1449" s="178" t="s">
        <v>45</v>
      </c>
      <c r="U1449" s="180" t="s">
        <v>9242</v>
      </c>
      <c r="V1449" s="178" t="s">
        <v>9244</v>
      </c>
      <c r="W1449" s="178" t="s">
        <v>639</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3573</v>
      </c>
      <c r="AT1449" s="178"/>
      <c r="AU1449" s="178"/>
      <c r="AV1449" s="178"/>
      <c r="AW1449" s="178" t="s">
        <v>9249</v>
      </c>
      <c r="AX1449" s="178" t="s">
        <v>9250</v>
      </c>
      <c r="AY1449" s="178">
        <v>42</v>
      </c>
      <c r="AZ1449" s="178">
        <v>52</v>
      </c>
      <c r="BA1449" s="178">
        <v>30.08</v>
      </c>
      <c r="BB1449" s="178">
        <v>25</v>
      </c>
      <c r="BC1449" s="178">
        <v>38</v>
      </c>
      <c r="BD1449" s="178">
        <v>13.5</v>
      </c>
      <c r="BE1449" s="178">
        <f t="shared" si="292"/>
        <v>42.875022222222221</v>
      </c>
      <c r="BF1449" s="180">
        <f t="shared" si="293"/>
        <v>25.637083333333333</v>
      </c>
      <c r="BG1449" s="178" t="s">
        <v>38</v>
      </c>
      <c r="BH1449" s="178"/>
      <c r="BI1449" s="178"/>
      <c r="BJ1449" s="179"/>
      <c r="BK1449" s="178"/>
      <c r="BL1449" s="179"/>
      <c r="BM1449" s="178"/>
      <c r="BN1449" s="178"/>
      <c r="BO1449" s="178"/>
      <c r="BP1449" s="178"/>
      <c r="BQ1449" s="178"/>
      <c r="BR1449" s="178"/>
      <c r="BS1449" s="178"/>
      <c r="BT1449" s="533"/>
      <c r="BU1449" s="533"/>
      <c r="BV1449" s="533"/>
      <c r="BW1449" s="533"/>
      <c r="BX1449" s="533"/>
      <c r="BY1449" s="533"/>
      <c r="BZ1449" s="533"/>
      <c r="CA1449" s="533"/>
      <c r="CB1449" s="533"/>
      <c r="CC1449" s="533"/>
      <c r="CD1449" s="533"/>
      <c r="CE1449" s="533"/>
      <c r="CF1449" s="533"/>
      <c r="CG1449" s="533"/>
      <c r="CH1449" s="533"/>
      <c r="CI1449" s="533"/>
      <c r="CJ1449" s="533"/>
      <c r="CK1449" s="533"/>
      <c r="CL1449" s="533"/>
      <c r="CM1449" s="533"/>
      <c r="CN1449" s="533"/>
      <c r="CO1449" s="533"/>
      <c r="CP1449" s="533"/>
      <c r="CQ1449" s="533"/>
      <c r="CR1449" s="533"/>
      <c r="CS1449" s="533"/>
      <c r="CT1449" s="533"/>
      <c r="CU1449" s="533"/>
      <c r="CV1449" s="533"/>
      <c r="CW1449" s="533"/>
      <c r="CX1449" s="533"/>
      <c r="CY1449" s="533"/>
      <c r="CZ1449" s="533"/>
      <c r="DA1449" s="533"/>
      <c r="DB1449" s="533"/>
      <c r="DC1449" s="533"/>
      <c r="DD1449" s="533"/>
      <c r="DE1449" s="533"/>
      <c r="DF1449" s="533"/>
      <c r="DG1449" s="533"/>
      <c r="DH1449" s="533"/>
      <c r="DI1449" s="533"/>
      <c r="DJ1449" s="533"/>
      <c r="DK1449" s="533"/>
      <c r="DL1449" s="533"/>
      <c r="DM1449" s="533"/>
      <c r="DN1449" s="533"/>
      <c r="DO1449" s="533"/>
      <c r="DP1449" s="533"/>
      <c r="DQ1449" s="533"/>
      <c r="DR1449" s="533"/>
      <c r="DS1449" s="533"/>
      <c r="DT1449" s="533"/>
      <c r="DU1449" s="533"/>
      <c r="DV1449" s="533"/>
      <c r="DW1449" s="533"/>
      <c r="DX1449" s="533"/>
      <c r="DY1449" s="533"/>
      <c r="DZ1449" s="533"/>
      <c r="EA1449" s="533"/>
      <c r="EB1449" s="533"/>
      <c r="EC1449" s="533"/>
      <c r="ED1449" s="533"/>
      <c r="EE1449" s="533"/>
      <c r="EF1449" s="533"/>
      <c r="EG1449" s="533"/>
      <c r="EH1449" s="533"/>
      <c r="EI1449" s="533"/>
      <c r="EJ1449" s="533"/>
      <c r="EK1449" s="533"/>
      <c r="EL1449" s="533"/>
      <c r="EM1449" s="533"/>
      <c r="EN1449" s="533"/>
      <c r="EO1449" s="533"/>
      <c r="EP1449" s="533"/>
      <c r="EQ1449" s="533"/>
      <c r="ER1449" s="533"/>
      <c r="ES1449" s="533"/>
      <c r="ET1449" s="533"/>
      <c r="EU1449" s="533"/>
      <c r="EV1449" s="533"/>
      <c r="EW1449" s="533"/>
      <c r="EX1449" s="533"/>
      <c r="EY1449" s="533"/>
      <c r="EZ1449" s="533"/>
      <c r="FA1449" s="533"/>
      <c r="FB1449" s="533"/>
      <c r="FC1449" s="533"/>
      <c r="FD1449" s="533"/>
      <c r="FE1449" s="533"/>
      <c r="FF1449" s="533"/>
      <c r="FG1449" s="533"/>
      <c r="FH1449" s="533"/>
      <c r="FI1449" s="533"/>
      <c r="FJ1449" s="533"/>
      <c r="FK1449" s="533"/>
      <c r="FL1449" s="533"/>
      <c r="FM1449" s="533"/>
      <c r="FN1449" s="533"/>
      <c r="FO1449" s="533"/>
      <c r="FP1449" s="533"/>
      <c r="FQ1449" s="533"/>
      <c r="FR1449" s="533"/>
      <c r="FS1449" s="533"/>
      <c r="FT1449" s="533"/>
      <c r="FU1449" s="533"/>
      <c r="FV1449" s="533"/>
      <c r="FW1449" s="533"/>
      <c r="FX1449" s="533"/>
      <c r="FY1449" s="533"/>
      <c r="FZ1449" s="533"/>
      <c r="GA1449" s="533"/>
      <c r="GB1449" s="533"/>
      <c r="GC1449" s="533"/>
      <c r="GD1449" s="533"/>
      <c r="GE1449" s="533"/>
      <c r="GF1449" s="533"/>
      <c r="GG1449" s="533"/>
      <c r="GH1449" s="533"/>
      <c r="GI1449" s="533"/>
      <c r="GJ1449" s="533"/>
      <c r="GK1449" s="533"/>
      <c r="GL1449" s="533"/>
      <c r="GM1449" s="533"/>
      <c r="GN1449" s="533"/>
      <c r="GO1449" s="533"/>
      <c r="GP1449" s="533"/>
      <c r="GQ1449" s="533"/>
      <c r="GR1449" s="533"/>
      <c r="GS1449" s="533"/>
      <c r="GT1449" s="533"/>
      <c r="GU1449" s="533"/>
      <c r="GV1449" s="533"/>
      <c r="GW1449" s="533"/>
      <c r="GX1449" s="533"/>
      <c r="GY1449" s="533"/>
      <c r="GZ1449" s="533"/>
      <c r="HA1449" s="533"/>
      <c r="HB1449" s="533"/>
      <c r="HC1449" s="533"/>
      <c r="HD1449" s="533"/>
      <c r="HE1449" s="533"/>
      <c r="HF1449" s="533"/>
      <c r="HG1449" s="533"/>
      <c r="HH1449" s="533"/>
      <c r="HI1449" s="533"/>
      <c r="HJ1449" s="533"/>
      <c r="HK1449" s="533"/>
      <c r="HL1449" s="533"/>
      <c r="HM1449" s="533"/>
      <c r="HN1449" s="533"/>
      <c r="HO1449" s="533"/>
      <c r="HP1449" s="533"/>
      <c r="HQ1449" s="533"/>
      <c r="HR1449" s="533"/>
      <c r="HS1449" s="533"/>
      <c r="HT1449" s="533"/>
      <c r="HU1449" s="533"/>
      <c r="HV1449" s="533"/>
      <c r="HW1449" s="533"/>
      <c r="HX1449" s="533"/>
      <c r="HY1449" s="533"/>
      <c r="HZ1449" s="533"/>
      <c r="IA1449" s="533"/>
      <c r="IB1449" s="533"/>
      <c r="IC1449" s="533"/>
      <c r="ID1449" s="533"/>
      <c r="IE1449" s="533"/>
      <c r="IF1449" s="533"/>
      <c r="IG1449" s="533"/>
      <c r="IH1449" s="533"/>
      <c r="II1449" s="533"/>
      <c r="IJ1449" s="533"/>
      <c r="IK1449" s="533"/>
      <c r="IL1449" s="533"/>
      <c r="IM1449" s="533"/>
      <c r="IN1449" s="533"/>
      <c r="IO1449" s="533"/>
      <c r="IP1449" s="533"/>
      <c r="IQ1449" s="533"/>
      <c r="IR1449" s="533"/>
      <c r="IS1449" s="533"/>
      <c r="IT1449" s="533"/>
      <c r="IU1449" s="533"/>
      <c r="IV1449" s="533"/>
      <c r="IW1449" s="533"/>
      <c r="IX1449" s="533"/>
      <c r="IY1449" s="533"/>
      <c r="IZ1449" s="533"/>
      <c r="JA1449" s="533"/>
      <c r="JB1449" s="533"/>
      <c r="JC1449" s="533"/>
      <c r="JD1449" s="533"/>
      <c r="JE1449" s="533"/>
      <c r="JF1449" s="533"/>
      <c r="JG1449" s="533"/>
      <c r="JH1449" s="533"/>
    </row>
    <row r="1450" spans="1:268" s="3" customFormat="1" ht="54.75" customHeight="1" x14ac:dyDescent="0.25">
      <c r="A1450" s="1" t="s">
        <v>3392</v>
      </c>
      <c r="B1450" s="1" t="s">
        <v>9253</v>
      </c>
      <c r="C1450" s="1">
        <v>11130114</v>
      </c>
      <c r="D1450" s="7">
        <v>44313</v>
      </c>
      <c r="E1450" s="7">
        <v>44313</v>
      </c>
      <c r="F1450" s="7">
        <v>46164</v>
      </c>
      <c r="G1450" s="1"/>
      <c r="H1450" s="1" t="s">
        <v>462</v>
      </c>
      <c r="I1450" s="1"/>
      <c r="J1450" s="1" t="s">
        <v>997</v>
      </c>
      <c r="K1450" s="1" t="s">
        <v>55</v>
      </c>
      <c r="L1450" s="1" t="s">
        <v>9254</v>
      </c>
      <c r="M1450" s="1" t="s">
        <v>152</v>
      </c>
      <c r="N1450" s="1" t="s">
        <v>152</v>
      </c>
      <c r="O1450" s="1" t="s">
        <v>72</v>
      </c>
      <c r="P1450" s="6" t="s">
        <v>7271</v>
      </c>
      <c r="Q1450" s="1" t="s">
        <v>9255</v>
      </c>
      <c r="R1450" s="1" t="s">
        <v>152</v>
      </c>
      <c r="S1450" s="1" t="s">
        <v>152</v>
      </c>
      <c r="T1450" s="1" t="s">
        <v>72</v>
      </c>
      <c r="U1450" s="6" t="s">
        <v>7271</v>
      </c>
      <c r="V1450" s="1" t="s">
        <v>9256</v>
      </c>
      <c r="W1450" s="1" t="s">
        <v>9257</v>
      </c>
      <c r="X1450" s="1"/>
      <c r="Y1450" s="1"/>
      <c r="Z1450" s="9" t="s">
        <v>468</v>
      </c>
      <c r="AA1450" s="1" t="s">
        <v>293</v>
      </c>
      <c r="AB1450" s="1">
        <v>1.1599999999999999</v>
      </c>
      <c r="AC1450" s="1">
        <v>10</v>
      </c>
      <c r="AD1450" s="1">
        <v>24000</v>
      </c>
      <c r="AE1450" s="1"/>
      <c r="AF1450" s="1"/>
      <c r="AG1450" s="1">
        <v>24000</v>
      </c>
      <c r="AH1450" s="1"/>
      <c r="AI1450" s="1"/>
      <c r="AJ1450" s="1"/>
      <c r="AK1450" s="1"/>
      <c r="AL1450" s="1"/>
      <c r="AM1450" s="1"/>
      <c r="AN1450" s="1"/>
      <c r="AO1450" s="1">
        <v>1160</v>
      </c>
      <c r="AP1450" s="1">
        <v>2</v>
      </c>
      <c r="AQ1450" s="1"/>
      <c r="AR1450" s="1"/>
      <c r="AS1450" s="173" t="s">
        <v>468</v>
      </c>
      <c r="AT1450" s="1"/>
      <c r="AU1450" s="1"/>
      <c r="AV1450" s="1"/>
      <c r="AW1450" s="1" t="s">
        <v>9258</v>
      </c>
      <c r="AX1450" s="1" t="s">
        <v>9259</v>
      </c>
      <c r="AY1450" s="1">
        <v>43</v>
      </c>
      <c r="AZ1450" s="1">
        <v>12</v>
      </c>
      <c r="BA1450" s="1">
        <v>28.6</v>
      </c>
      <c r="BB1450" s="1">
        <v>24</v>
      </c>
      <c r="BC1450" s="1">
        <v>10</v>
      </c>
      <c r="BD1450" s="1">
        <v>35.6</v>
      </c>
      <c r="BE1450" s="1">
        <f t="shared" si="292"/>
        <v>43.20794444444445</v>
      </c>
      <c r="BF1450" s="6">
        <f t="shared" si="293"/>
        <v>24.176555555555556</v>
      </c>
      <c r="BG1450" s="1" t="s">
        <v>38</v>
      </c>
      <c r="BH1450" s="1"/>
      <c r="BI1450" s="1"/>
      <c r="BJ1450" s="7"/>
      <c r="BK1450" s="1">
        <v>3871</v>
      </c>
      <c r="BL1450" s="7">
        <v>45105</v>
      </c>
      <c r="BM1450" s="1"/>
      <c r="BN1450" s="1"/>
      <c r="BO1450" s="1"/>
      <c r="BP1450" s="1"/>
      <c r="BQ1450" s="1"/>
      <c r="BR1450" s="1"/>
      <c r="BS1450" s="1"/>
      <c r="BT1450" s="533"/>
      <c r="BU1450" s="533"/>
      <c r="BV1450" s="533"/>
      <c r="BW1450" s="533"/>
      <c r="BX1450" s="533"/>
      <c r="BY1450" s="533"/>
      <c r="BZ1450" s="533"/>
      <c r="CA1450" s="533"/>
      <c r="CB1450" s="533"/>
      <c r="CC1450" s="533"/>
      <c r="CD1450" s="533"/>
      <c r="CE1450" s="533"/>
      <c r="CF1450" s="533"/>
      <c r="CG1450" s="533"/>
      <c r="CH1450" s="533"/>
      <c r="CI1450" s="533"/>
      <c r="CJ1450" s="533"/>
      <c r="CK1450" s="533"/>
      <c r="CL1450" s="533"/>
      <c r="CM1450" s="533"/>
      <c r="CN1450" s="533"/>
      <c r="CO1450" s="533"/>
      <c r="CP1450" s="533"/>
      <c r="CQ1450" s="533"/>
      <c r="CR1450" s="533"/>
      <c r="CS1450" s="533"/>
      <c r="CT1450" s="533"/>
      <c r="CU1450" s="533"/>
      <c r="CV1450" s="533"/>
      <c r="CW1450" s="533"/>
      <c r="CX1450" s="533"/>
      <c r="CY1450" s="533"/>
      <c r="CZ1450" s="533"/>
      <c r="DA1450" s="533"/>
      <c r="DB1450" s="533"/>
      <c r="DC1450" s="533"/>
      <c r="DD1450" s="533"/>
      <c r="DE1450" s="533"/>
      <c r="DF1450" s="533"/>
      <c r="DG1450" s="533"/>
      <c r="DH1450" s="533"/>
      <c r="DI1450" s="533"/>
      <c r="DJ1450" s="533"/>
      <c r="DK1450" s="533"/>
      <c r="DL1450" s="533"/>
      <c r="DM1450" s="533"/>
      <c r="DN1450" s="533"/>
      <c r="DO1450" s="533"/>
      <c r="DP1450" s="533"/>
      <c r="DQ1450" s="533"/>
      <c r="DR1450" s="533"/>
      <c r="DS1450" s="533"/>
      <c r="DT1450" s="533"/>
      <c r="DU1450" s="533"/>
      <c r="DV1450" s="533"/>
      <c r="DW1450" s="533"/>
      <c r="DX1450" s="533"/>
      <c r="DY1450" s="533"/>
      <c r="DZ1450" s="533"/>
      <c r="EA1450" s="533"/>
      <c r="EB1450" s="533"/>
      <c r="EC1450" s="533"/>
      <c r="ED1450" s="533"/>
      <c r="EE1450" s="533"/>
      <c r="EF1450" s="533"/>
      <c r="EG1450" s="533"/>
      <c r="EH1450" s="533"/>
      <c r="EI1450" s="533"/>
      <c r="EJ1450" s="533"/>
      <c r="EK1450" s="533"/>
      <c r="EL1450" s="533"/>
      <c r="EM1450" s="533"/>
      <c r="EN1450" s="533"/>
      <c r="EO1450" s="533"/>
      <c r="EP1450" s="533"/>
      <c r="EQ1450" s="533"/>
      <c r="ER1450" s="533"/>
      <c r="ES1450" s="533"/>
      <c r="ET1450" s="533"/>
      <c r="EU1450" s="533"/>
      <c r="EV1450" s="533"/>
      <c r="EW1450" s="533"/>
      <c r="EX1450" s="533"/>
      <c r="EY1450" s="533"/>
      <c r="EZ1450" s="533"/>
      <c r="FA1450" s="533"/>
      <c r="FB1450" s="533"/>
      <c r="FC1450" s="533"/>
      <c r="FD1450" s="533"/>
      <c r="FE1450" s="533"/>
      <c r="FF1450" s="533"/>
      <c r="FG1450" s="533"/>
      <c r="FH1450" s="533"/>
      <c r="FI1450" s="533"/>
      <c r="FJ1450" s="533"/>
      <c r="FK1450" s="533"/>
      <c r="FL1450" s="533"/>
      <c r="FM1450" s="533"/>
      <c r="FN1450" s="533"/>
      <c r="FO1450" s="533"/>
      <c r="FP1450" s="533"/>
      <c r="FQ1450" s="533"/>
      <c r="FR1450" s="533"/>
      <c r="FS1450" s="533"/>
      <c r="FT1450" s="533"/>
      <c r="FU1450" s="533"/>
      <c r="FV1450" s="533"/>
      <c r="FW1450" s="533"/>
      <c r="FX1450" s="533"/>
      <c r="FY1450" s="533"/>
      <c r="FZ1450" s="533"/>
      <c r="GA1450" s="533"/>
      <c r="GB1450" s="533"/>
      <c r="GC1450" s="533"/>
      <c r="GD1450" s="533"/>
      <c r="GE1450" s="533"/>
      <c r="GF1450" s="533"/>
      <c r="GG1450" s="533"/>
      <c r="GH1450" s="533"/>
      <c r="GI1450" s="533"/>
      <c r="GJ1450" s="533"/>
      <c r="GK1450" s="533"/>
      <c r="GL1450" s="533"/>
      <c r="GM1450" s="533"/>
      <c r="GN1450" s="533"/>
      <c r="GO1450" s="533"/>
      <c r="GP1450" s="533"/>
      <c r="GQ1450" s="533"/>
      <c r="GR1450" s="533"/>
      <c r="GS1450" s="533"/>
      <c r="GT1450" s="533"/>
      <c r="GU1450" s="533"/>
      <c r="GV1450" s="533"/>
      <c r="GW1450" s="533"/>
      <c r="GX1450" s="533"/>
      <c r="GY1450" s="533"/>
      <c r="GZ1450" s="533"/>
      <c r="HA1450" s="533"/>
      <c r="HB1450" s="533"/>
      <c r="HC1450" s="533"/>
      <c r="HD1450" s="533"/>
      <c r="HE1450" s="533"/>
      <c r="HF1450" s="533"/>
      <c r="HG1450" s="533"/>
      <c r="HH1450" s="533"/>
      <c r="HI1450" s="533"/>
      <c r="HJ1450" s="533"/>
      <c r="HK1450" s="533"/>
      <c r="HL1450" s="533"/>
      <c r="HM1450" s="533"/>
      <c r="HN1450" s="533"/>
      <c r="HO1450" s="533"/>
      <c r="HP1450" s="533"/>
      <c r="HQ1450" s="533"/>
      <c r="HR1450" s="533"/>
      <c r="HS1450" s="533"/>
      <c r="HT1450" s="533"/>
      <c r="HU1450" s="533"/>
      <c r="HV1450" s="533"/>
      <c r="HW1450" s="533"/>
      <c r="HX1450" s="533"/>
      <c r="HY1450" s="533"/>
      <c r="HZ1450" s="533"/>
      <c r="IA1450" s="533"/>
      <c r="IB1450" s="533"/>
      <c r="IC1450" s="533"/>
      <c r="ID1450" s="533"/>
      <c r="IE1450" s="533"/>
      <c r="IF1450" s="533"/>
      <c r="IG1450" s="533"/>
      <c r="IH1450" s="533"/>
      <c r="II1450" s="533"/>
      <c r="IJ1450" s="533"/>
      <c r="IK1450" s="533"/>
      <c r="IL1450" s="533"/>
      <c r="IM1450" s="533"/>
      <c r="IN1450" s="533"/>
      <c r="IO1450" s="533"/>
      <c r="IP1450" s="533"/>
      <c r="IQ1450" s="533"/>
      <c r="IR1450" s="533"/>
      <c r="IS1450" s="533"/>
      <c r="IT1450" s="533"/>
      <c r="IU1450" s="533"/>
      <c r="IV1450" s="533"/>
      <c r="IW1450" s="533"/>
      <c r="IX1450" s="533"/>
      <c r="IY1450" s="533"/>
      <c r="IZ1450" s="533"/>
      <c r="JA1450" s="533"/>
      <c r="JB1450" s="533"/>
      <c r="JC1450" s="533"/>
      <c r="JD1450" s="533"/>
      <c r="JE1450" s="533"/>
      <c r="JF1450" s="533"/>
      <c r="JG1450" s="533"/>
      <c r="JH1450" s="533"/>
    </row>
    <row r="1451" spans="1:268" s="3" customFormat="1" ht="54.75" customHeight="1" thickBot="1" x14ac:dyDescent="0.3">
      <c r="A1451" s="178"/>
      <c r="B1451" s="178" t="s">
        <v>9253</v>
      </c>
      <c r="C1451" s="178">
        <v>11130114</v>
      </c>
      <c r="D1451" s="179">
        <v>44313</v>
      </c>
      <c r="E1451" s="179">
        <v>44313</v>
      </c>
      <c r="F1451" s="179">
        <v>46164</v>
      </c>
      <c r="G1451" s="178"/>
      <c r="H1451" s="178" t="s">
        <v>462</v>
      </c>
      <c r="I1451" s="178"/>
      <c r="J1451" s="178" t="s">
        <v>997</v>
      </c>
      <c r="K1451" s="178" t="s">
        <v>55</v>
      </c>
      <c r="L1451" s="178" t="s">
        <v>9254</v>
      </c>
      <c r="M1451" s="178" t="s">
        <v>152</v>
      </c>
      <c r="N1451" s="178" t="s">
        <v>152</v>
      </c>
      <c r="O1451" s="178" t="s">
        <v>72</v>
      </c>
      <c r="P1451" s="180" t="s">
        <v>7271</v>
      </c>
      <c r="Q1451" s="178" t="s">
        <v>9255</v>
      </c>
      <c r="R1451" s="178" t="s">
        <v>152</v>
      </c>
      <c r="S1451" s="178" t="s">
        <v>152</v>
      </c>
      <c r="T1451" s="178" t="s">
        <v>72</v>
      </c>
      <c r="U1451" s="180" t="s">
        <v>7271</v>
      </c>
      <c r="V1451" s="178" t="s">
        <v>9256</v>
      </c>
      <c r="W1451" s="178" t="s">
        <v>9257</v>
      </c>
      <c r="X1451" s="178"/>
      <c r="Y1451" s="178"/>
      <c r="Z1451" s="181"/>
      <c r="AA1451" s="178"/>
      <c r="AB1451" s="178"/>
      <c r="AC1451" s="178"/>
      <c r="AD1451" s="178"/>
      <c r="AE1451" s="178"/>
      <c r="AF1451" s="178"/>
      <c r="AG1451" s="178"/>
      <c r="AH1451" s="178"/>
      <c r="AI1451" s="178"/>
      <c r="AJ1451" s="178"/>
      <c r="AK1451" s="178"/>
      <c r="AL1451" s="178"/>
      <c r="AM1451" s="178"/>
      <c r="AN1451" s="178"/>
      <c r="AO1451" s="178"/>
      <c r="AP1451" s="178"/>
      <c r="AQ1451" s="178"/>
      <c r="AR1451" s="178"/>
      <c r="AS1451" s="178" t="s">
        <v>530</v>
      </c>
      <c r="AT1451" s="178"/>
      <c r="AU1451" s="178"/>
      <c r="AV1451" s="178"/>
      <c r="AW1451" s="178" t="s">
        <v>9260</v>
      </c>
      <c r="AX1451" s="178" t="s">
        <v>9261</v>
      </c>
      <c r="AY1451" s="178">
        <v>42</v>
      </c>
      <c r="AZ1451" s="178">
        <v>12</v>
      </c>
      <c r="BA1451" s="178">
        <v>29.1</v>
      </c>
      <c r="BB1451" s="178">
        <v>24</v>
      </c>
      <c r="BC1451" s="178">
        <v>10</v>
      </c>
      <c r="BD1451" s="178">
        <v>33.14</v>
      </c>
      <c r="BE1451" s="178">
        <f t="shared" si="292"/>
        <v>42.208083333333335</v>
      </c>
      <c r="BF1451" s="180">
        <f t="shared" si="293"/>
        <v>24.175872222222225</v>
      </c>
      <c r="BG1451" s="178" t="s">
        <v>38</v>
      </c>
      <c r="BH1451" s="178"/>
      <c r="BI1451" s="178"/>
      <c r="BJ1451" s="179"/>
      <c r="BK1451" s="178">
        <v>3871</v>
      </c>
      <c r="BL1451" s="179">
        <v>45105</v>
      </c>
      <c r="BM1451" s="178"/>
      <c r="BN1451" s="178"/>
      <c r="BO1451" s="178"/>
      <c r="BP1451" s="178"/>
      <c r="BQ1451" s="178"/>
      <c r="BR1451" s="178"/>
      <c r="BS1451" s="178"/>
      <c r="BT1451" s="533"/>
      <c r="BU1451" s="533"/>
      <c r="BV1451" s="533"/>
      <c r="BW1451" s="533"/>
      <c r="BX1451" s="533"/>
      <c r="BY1451" s="533"/>
      <c r="BZ1451" s="533"/>
      <c r="CA1451" s="533"/>
      <c r="CB1451" s="533"/>
      <c r="CC1451" s="533"/>
      <c r="CD1451" s="533"/>
      <c r="CE1451" s="533"/>
      <c r="CF1451" s="533"/>
      <c r="CG1451" s="533"/>
      <c r="CH1451" s="533"/>
      <c r="CI1451" s="533"/>
      <c r="CJ1451" s="533"/>
      <c r="CK1451" s="533"/>
      <c r="CL1451" s="533"/>
      <c r="CM1451" s="533"/>
      <c r="CN1451" s="533"/>
      <c r="CO1451" s="533"/>
      <c r="CP1451" s="533"/>
      <c r="CQ1451" s="533"/>
      <c r="CR1451" s="533"/>
      <c r="CS1451" s="533"/>
      <c r="CT1451" s="533"/>
      <c r="CU1451" s="533"/>
      <c r="CV1451" s="533"/>
      <c r="CW1451" s="533"/>
      <c r="CX1451" s="533"/>
      <c r="CY1451" s="533"/>
      <c r="CZ1451" s="533"/>
      <c r="DA1451" s="533"/>
      <c r="DB1451" s="533"/>
      <c r="DC1451" s="533"/>
      <c r="DD1451" s="533"/>
      <c r="DE1451" s="533"/>
      <c r="DF1451" s="533"/>
      <c r="DG1451" s="533"/>
      <c r="DH1451" s="533"/>
      <c r="DI1451" s="533"/>
      <c r="DJ1451" s="533"/>
      <c r="DK1451" s="533"/>
      <c r="DL1451" s="533"/>
      <c r="DM1451" s="533"/>
      <c r="DN1451" s="533"/>
      <c r="DO1451" s="533"/>
      <c r="DP1451" s="533"/>
      <c r="DQ1451" s="533"/>
      <c r="DR1451" s="533"/>
      <c r="DS1451" s="533"/>
      <c r="DT1451" s="533"/>
      <c r="DU1451" s="533"/>
      <c r="DV1451" s="533"/>
      <c r="DW1451" s="533"/>
      <c r="DX1451" s="533"/>
      <c r="DY1451" s="533"/>
      <c r="DZ1451" s="533"/>
      <c r="EA1451" s="533"/>
      <c r="EB1451" s="533"/>
      <c r="EC1451" s="533"/>
      <c r="ED1451" s="533"/>
      <c r="EE1451" s="533"/>
      <c r="EF1451" s="533"/>
      <c r="EG1451" s="533"/>
      <c r="EH1451" s="533"/>
      <c r="EI1451" s="533"/>
      <c r="EJ1451" s="533"/>
      <c r="EK1451" s="533"/>
      <c r="EL1451" s="533"/>
      <c r="EM1451" s="533"/>
      <c r="EN1451" s="533"/>
      <c r="EO1451" s="533"/>
      <c r="EP1451" s="533"/>
      <c r="EQ1451" s="533"/>
      <c r="ER1451" s="533"/>
      <c r="ES1451" s="533"/>
      <c r="ET1451" s="533"/>
      <c r="EU1451" s="533"/>
      <c r="EV1451" s="533"/>
      <c r="EW1451" s="533"/>
      <c r="EX1451" s="533"/>
      <c r="EY1451" s="533"/>
      <c r="EZ1451" s="533"/>
      <c r="FA1451" s="533"/>
      <c r="FB1451" s="533"/>
      <c r="FC1451" s="533"/>
      <c r="FD1451" s="533"/>
      <c r="FE1451" s="533"/>
      <c r="FF1451" s="533"/>
      <c r="FG1451" s="533"/>
      <c r="FH1451" s="533"/>
      <c r="FI1451" s="533"/>
      <c r="FJ1451" s="533"/>
      <c r="FK1451" s="533"/>
      <c r="FL1451" s="533"/>
      <c r="FM1451" s="533"/>
      <c r="FN1451" s="533"/>
      <c r="FO1451" s="533"/>
      <c r="FP1451" s="533"/>
      <c r="FQ1451" s="533"/>
      <c r="FR1451" s="533"/>
      <c r="FS1451" s="533"/>
      <c r="FT1451" s="533"/>
      <c r="FU1451" s="533"/>
      <c r="FV1451" s="533"/>
      <c r="FW1451" s="533"/>
      <c r="FX1451" s="533"/>
      <c r="FY1451" s="533"/>
      <c r="FZ1451" s="533"/>
      <c r="GA1451" s="533"/>
      <c r="GB1451" s="533"/>
      <c r="GC1451" s="533"/>
      <c r="GD1451" s="533"/>
      <c r="GE1451" s="533"/>
      <c r="GF1451" s="533"/>
      <c r="GG1451" s="533"/>
      <c r="GH1451" s="533"/>
      <c r="GI1451" s="533"/>
      <c r="GJ1451" s="533"/>
      <c r="GK1451" s="533"/>
      <c r="GL1451" s="533"/>
      <c r="GM1451" s="533"/>
      <c r="GN1451" s="533"/>
      <c r="GO1451" s="533"/>
      <c r="GP1451" s="533"/>
      <c r="GQ1451" s="533"/>
      <c r="GR1451" s="533"/>
      <c r="GS1451" s="533"/>
      <c r="GT1451" s="533"/>
      <c r="GU1451" s="533"/>
      <c r="GV1451" s="533"/>
      <c r="GW1451" s="533"/>
      <c r="GX1451" s="533"/>
      <c r="GY1451" s="533"/>
      <c r="GZ1451" s="533"/>
      <c r="HA1451" s="533"/>
      <c r="HB1451" s="533"/>
      <c r="HC1451" s="533"/>
      <c r="HD1451" s="533"/>
      <c r="HE1451" s="533"/>
      <c r="HF1451" s="533"/>
      <c r="HG1451" s="533"/>
      <c r="HH1451" s="533"/>
      <c r="HI1451" s="533"/>
      <c r="HJ1451" s="533"/>
      <c r="HK1451" s="533"/>
      <c r="HL1451" s="533"/>
      <c r="HM1451" s="533"/>
      <c r="HN1451" s="533"/>
      <c r="HO1451" s="533"/>
      <c r="HP1451" s="533"/>
      <c r="HQ1451" s="533"/>
      <c r="HR1451" s="533"/>
      <c r="HS1451" s="533"/>
      <c r="HT1451" s="533"/>
      <c r="HU1451" s="533"/>
      <c r="HV1451" s="533"/>
      <c r="HW1451" s="533"/>
      <c r="HX1451" s="533"/>
      <c r="HY1451" s="533"/>
      <c r="HZ1451" s="533"/>
      <c r="IA1451" s="533"/>
      <c r="IB1451" s="533"/>
      <c r="IC1451" s="533"/>
      <c r="ID1451" s="533"/>
      <c r="IE1451" s="533"/>
      <c r="IF1451" s="533"/>
      <c r="IG1451" s="533"/>
      <c r="IH1451" s="533"/>
      <c r="II1451" s="533"/>
      <c r="IJ1451" s="533"/>
      <c r="IK1451" s="533"/>
      <c r="IL1451" s="533"/>
      <c r="IM1451" s="533"/>
      <c r="IN1451" s="533"/>
      <c r="IO1451" s="533"/>
      <c r="IP1451" s="533"/>
      <c r="IQ1451" s="533"/>
      <c r="IR1451" s="533"/>
      <c r="IS1451" s="533"/>
      <c r="IT1451" s="533"/>
      <c r="IU1451" s="533"/>
      <c r="IV1451" s="533"/>
      <c r="IW1451" s="533"/>
      <c r="IX1451" s="533"/>
      <c r="IY1451" s="533"/>
      <c r="IZ1451" s="533"/>
      <c r="JA1451" s="533"/>
      <c r="JB1451" s="533"/>
      <c r="JC1451" s="533"/>
      <c r="JD1451" s="533"/>
      <c r="JE1451" s="533"/>
      <c r="JF1451" s="533"/>
      <c r="JG1451" s="533"/>
      <c r="JH1451" s="533"/>
    </row>
    <row r="1452" spans="1:268" s="3" customFormat="1" ht="54.75" customHeight="1" thickBot="1" x14ac:dyDescent="0.3">
      <c r="A1452" s="227" t="s">
        <v>3392</v>
      </c>
      <c r="B1452" s="227" t="s">
        <v>9262</v>
      </c>
      <c r="C1452" s="227">
        <v>11120110</v>
      </c>
      <c r="D1452" s="228">
        <v>44309</v>
      </c>
      <c r="E1452" s="228">
        <v>44309</v>
      </c>
      <c r="F1452" s="228">
        <v>47961</v>
      </c>
      <c r="G1452" s="227"/>
      <c r="H1452" s="227" t="s">
        <v>470</v>
      </c>
      <c r="I1452" s="227"/>
      <c r="J1452" s="227" t="s">
        <v>582</v>
      </c>
      <c r="K1452" s="227" t="s">
        <v>42</v>
      </c>
      <c r="L1452" s="227" t="s">
        <v>9135</v>
      </c>
      <c r="M1452" s="227" t="s">
        <v>5503</v>
      </c>
      <c r="N1452" s="227" t="s">
        <v>224</v>
      </c>
      <c r="O1452" s="227" t="s">
        <v>92</v>
      </c>
      <c r="P1452" s="229" t="s">
        <v>5504</v>
      </c>
      <c r="Q1452" s="227"/>
      <c r="R1452" s="227" t="s">
        <v>5503</v>
      </c>
      <c r="S1452" s="227" t="s">
        <v>224</v>
      </c>
      <c r="T1452" s="227" t="s">
        <v>92</v>
      </c>
      <c r="U1452" s="229" t="s">
        <v>5504</v>
      </c>
      <c r="V1452" s="227" t="s">
        <v>9263</v>
      </c>
      <c r="W1452" s="227" t="s">
        <v>2712</v>
      </c>
      <c r="X1452" s="227"/>
      <c r="Y1452" s="227"/>
      <c r="Z1452" s="230" t="s">
        <v>468</v>
      </c>
      <c r="AA1452" s="227" t="s">
        <v>341</v>
      </c>
      <c r="AB1452" s="227"/>
      <c r="AC1452" s="227">
        <v>1.97</v>
      </c>
      <c r="AD1452" s="227">
        <v>850.15</v>
      </c>
      <c r="AE1452" s="227"/>
      <c r="AF1452" s="227"/>
      <c r="AG1452" s="227"/>
      <c r="AH1452" s="227"/>
      <c r="AI1452" s="227"/>
      <c r="AJ1452" s="227">
        <v>850.15</v>
      </c>
      <c r="AK1452" s="227"/>
      <c r="AL1452" s="227"/>
      <c r="AM1452" s="227"/>
      <c r="AN1452" s="227"/>
      <c r="AO1452" s="227"/>
      <c r="AP1452" s="227"/>
      <c r="AQ1452" s="227"/>
      <c r="AR1452" s="227"/>
      <c r="AS1452" s="227" t="s">
        <v>468</v>
      </c>
      <c r="AT1452" s="227"/>
      <c r="AU1452" s="227"/>
      <c r="AV1452" s="227">
        <v>21.25</v>
      </c>
      <c r="AW1452" s="227" t="s">
        <v>9264</v>
      </c>
      <c r="AX1452" s="227" t="s">
        <v>9265</v>
      </c>
      <c r="AY1452" s="227">
        <v>43</v>
      </c>
      <c r="AZ1452" s="227">
        <v>50</v>
      </c>
      <c r="BA1452" s="227">
        <v>38.54</v>
      </c>
      <c r="BB1452" s="227">
        <v>23</v>
      </c>
      <c r="BC1452" s="227">
        <v>26</v>
      </c>
      <c r="BD1452" s="227">
        <v>40.520000000000003</v>
      </c>
      <c r="BE1452" s="227">
        <f t="shared" si="292"/>
        <v>43.844038888888889</v>
      </c>
      <c r="BF1452" s="229">
        <f t="shared" si="293"/>
        <v>23.444588888888887</v>
      </c>
      <c r="BG1452" s="227" t="s">
        <v>38</v>
      </c>
      <c r="BH1452" s="227"/>
      <c r="BI1452" s="227"/>
      <c r="BJ1452" s="228"/>
      <c r="BK1452" s="227"/>
      <c r="BL1452" s="228"/>
      <c r="BM1452" s="227"/>
      <c r="BN1452" s="227"/>
      <c r="BO1452" s="227"/>
      <c r="BP1452" s="227"/>
      <c r="BQ1452" s="227"/>
      <c r="BR1452" s="227"/>
      <c r="BS1452" s="227"/>
      <c r="BT1452" s="533"/>
      <c r="BU1452" s="533"/>
      <c r="BV1452" s="533"/>
      <c r="BW1452" s="533"/>
      <c r="BX1452" s="533"/>
      <c r="BY1452" s="533"/>
      <c r="BZ1452" s="533"/>
      <c r="CA1452" s="533"/>
      <c r="CB1452" s="533"/>
      <c r="CC1452" s="533"/>
      <c r="CD1452" s="533"/>
      <c r="CE1452" s="533"/>
      <c r="CF1452" s="533"/>
      <c r="CG1452" s="533"/>
      <c r="CH1452" s="533"/>
      <c r="CI1452" s="533"/>
      <c r="CJ1452" s="533"/>
      <c r="CK1452" s="533"/>
      <c r="CL1452" s="533"/>
      <c r="CM1452" s="533"/>
      <c r="CN1452" s="533"/>
      <c r="CO1452" s="533"/>
      <c r="CP1452" s="533"/>
      <c r="CQ1452" s="533"/>
      <c r="CR1452" s="533"/>
      <c r="CS1452" s="533"/>
      <c r="CT1452" s="533"/>
      <c r="CU1452" s="533"/>
      <c r="CV1452" s="533"/>
      <c r="CW1452" s="533"/>
      <c r="CX1452" s="533"/>
      <c r="CY1452" s="533"/>
      <c r="CZ1452" s="533"/>
      <c r="DA1452" s="533"/>
      <c r="DB1452" s="533"/>
      <c r="DC1452" s="533"/>
      <c r="DD1452" s="533"/>
      <c r="DE1452" s="533"/>
      <c r="DF1452" s="533"/>
      <c r="DG1452" s="533"/>
      <c r="DH1452" s="533"/>
      <c r="DI1452" s="533"/>
      <c r="DJ1452" s="533"/>
      <c r="DK1452" s="533"/>
      <c r="DL1452" s="533"/>
      <c r="DM1452" s="533"/>
      <c r="DN1452" s="533"/>
      <c r="DO1452" s="533"/>
      <c r="DP1452" s="533"/>
      <c r="DQ1452" s="533"/>
      <c r="DR1452" s="533"/>
      <c r="DS1452" s="533"/>
      <c r="DT1452" s="533"/>
      <c r="DU1452" s="533"/>
      <c r="DV1452" s="533"/>
      <c r="DW1452" s="533"/>
      <c r="DX1452" s="533"/>
      <c r="DY1452" s="533"/>
      <c r="DZ1452" s="533"/>
      <c r="EA1452" s="533"/>
      <c r="EB1452" s="533"/>
      <c r="EC1452" s="533"/>
      <c r="ED1452" s="533"/>
      <c r="EE1452" s="533"/>
      <c r="EF1452" s="533"/>
      <c r="EG1452" s="533"/>
      <c r="EH1452" s="533"/>
      <c r="EI1452" s="533"/>
      <c r="EJ1452" s="533"/>
      <c r="EK1452" s="533"/>
      <c r="EL1452" s="533"/>
      <c r="EM1452" s="533"/>
      <c r="EN1452" s="533"/>
      <c r="EO1452" s="533"/>
      <c r="EP1452" s="533"/>
      <c r="EQ1452" s="533"/>
      <c r="ER1452" s="533"/>
      <c r="ES1452" s="533"/>
      <c r="ET1452" s="533"/>
      <c r="EU1452" s="533"/>
      <c r="EV1452" s="533"/>
      <c r="EW1452" s="533"/>
      <c r="EX1452" s="533"/>
      <c r="EY1452" s="533"/>
      <c r="EZ1452" s="533"/>
      <c r="FA1452" s="533"/>
      <c r="FB1452" s="533"/>
      <c r="FC1452" s="533"/>
      <c r="FD1452" s="533"/>
      <c r="FE1452" s="533"/>
      <c r="FF1452" s="533"/>
      <c r="FG1452" s="533"/>
      <c r="FH1452" s="533"/>
      <c r="FI1452" s="533"/>
      <c r="FJ1452" s="533"/>
      <c r="FK1452" s="533"/>
      <c r="FL1452" s="533"/>
      <c r="FM1452" s="533"/>
      <c r="FN1452" s="533"/>
      <c r="FO1452" s="533"/>
      <c r="FP1452" s="533"/>
      <c r="FQ1452" s="533"/>
      <c r="FR1452" s="533"/>
      <c r="FS1452" s="533"/>
      <c r="FT1452" s="533"/>
      <c r="FU1452" s="533"/>
      <c r="FV1452" s="533"/>
      <c r="FW1452" s="533"/>
      <c r="FX1452" s="533"/>
      <c r="FY1452" s="533"/>
      <c r="FZ1452" s="533"/>
      <c r="GA1452" s="533"/>
      <c r="GB1452" s="533"/>
      <c r="GC1452" s="533"/>
      <c r="GD1452" s="533"/>
      <c r="GE1452" s="533"/>
      <c r="GF1452" s="533"/>
      <c r="GG1452" s="533"/>
      <c r="GH1452" s="533"/>
      <c r="GI1452" s="533"/>
      <c r="GJ1452" s="533"/>
      <c r="GK1452" s="533"/>
      <c r="GL1452" s="533"/>
      <c r="GM1452" s="533"/>
      <c r="GN1452" s="533"/>
      <c r="GO1452" s="533"/>
      <c r="GP1452" s="533"/>
      <c r="GQ1452" s="533"/>
      <c r="GR1452" s="533"/>
      <c r="GS1452" s="533"/>
      <c r="GT1452" s="533"/>
      <c r="GU1452" s="533"/>
      <c r="GV1452" s="533"/>
      <c r="GW1452" s="533"/>
      <c r="GX1452" s="533"/>
      <c r="GY1452" s="533"/>
      <c r="GZ1452" s="533"/>
      <c r="HA1452" s="533"/>
      <c r="HB1452" s="533"/>
      <c r="HC1452" s="533"/>
      <c r="HD1452" s="533"/>
      <c r="HE1452" s="533"/>
      <c r="HF1452" s="533"/>
      <c r="HG1452" s="533"/>
      <c r="HH1452" s="533"/>
      <c r="HI1452" s="533"/>
      <c r="HJ1452" s="533"/>
      <c r="HK1452" s="533"/>
      <c r="HL1452" s="533"/>
      <c r="HM1452" s="533"/>
      <c r="HN1452" s="533"/>
      <c r="HO1452" s="533"/>
      <c r="HP1452" s="533"/>
      <c r="HQ1452" s="533"/>
      <c r="HR1452" s="533"/>
      <c r="HS1452" s="533"/>
      <c r="HT1452" s="533"/>
      <c r="HU1452" s="533"/>
      <c r="HV1452" s="533"/>
      <c r="HW1452" s="533"/>
      <c r="HX1452" s="533"/>
      <c r="HY1452" s="533"/>
      <c r="HZ1452" s="533"/>
      <c r="IA1452" s="533"/>
      <c r="IB1452" s="533"/>
      <c r="IC1452" s="533"/>
      <c r="ID1452" s="533"/>
      <c r="IE1452" s="533"/>
      <c r="IF1452" s="533"/>
      <c r="IG1452" s="533"/>
      <c r="IH1452" s="533"/>
      <c r="II1452" s="533"/>
      <c r="IJ1452" s="533"/>
      <c r="IK1452" s="533"/>
      <c r="IL1452" s="533"/>
      <c r="IM1452" s="533"/>
      <c r="IN1452" s="533"/>
      <c r="IO1452" s="533"/>
      <c r="IP1452" s="533"/>
      <c r="IQ1452" s="533"/>
      <c r="IR1452" s="533"/>
      <c r="IS1452" s="533"/>
      <c r="IT1452" s="533"/>
      <c r="IU1452" s="533"/>
      <c r="IV1452" s="533"/>
      <c r="IW1452" s="533"/>
      <c r="IX1452" s="533"/>
      <c r="IY1452" s="533"/>
      <c r="IZ1452" s="533"/>
      <c r="JA1452" s="533"/>
      <c r="JB1452" s="533"/>
      <c r="JC1452" s="533"/>
      <c r="JD1452" s="533"/>
      <c r="JE1452" s="533"/>
      <c r="JF1452" s="533"/>
      <c r="JG1452" s="533"/>
      <c r="JH1452" s="533"/>
    </row>
    <row r="1453" spans="1:268" s="3" customFormat="1" ht="54.75" customHeight="1" x14ac:dyDescent="0.25">
      <c r="A1453" s="173" t="s">
        <v>3392</v>
      </c>
      <c r="B1453" s="173" t="s">
        <v>5902</v>
      </c>
      <c r="C1453" s="173">
        <v>11440006</v>
      </c>
      <c r="D1453" s="174">
        <v>44342</v>
      </c>
      <c r="E1453" s="174">
        <v>44342</v>
      </c>
      <c r="F1453" s="174">
        <v>47994</v>
      </c>
      <c r="G1453" s="173"/>
      <c r="H1453" s="173" t="s">
        <v>5063</v>
      </c>
      <c r="I1453" s="173"/>
      <c r="J1453" s="173" t="s">
        <v>8347</v>
      </c>
      <c r="K1453" s="173" t="s">
        <v>135</v>
      </c>
      <c r="L1453" s="173" t="s">
        <v>9266</v>
      </c>
      <c r="M1453" s="173" t="s">
        <v>242</v>
      </c>
      <c r="N1453" s="173" t="s">
        <v>292</v>
      </c>
      <c r="O1453" s="173" t="s">
        <v>76</v>
      </c>
      <c r="P1453" s="175" t="s">
        <v>5903</v>
      </c>
      <c r="Q1453" s="173" t="s">
        <v>9267</v>
      </c>
      <c r="R1453" s="173" t="s">
        <v>242</v>
      </c>
      <c r="S1453" s="173" t="s">
        <v>292</v>
      </c>
      <c r="T1453" s="173" t="s">
        <v>76</v>
      </c>
      <c r="U1453" s="175" t="s">
        <v>5903</v>
      </c>
      <c r="V1453" s="173" t="s">
        <v>9268</v>
      </c>
      <c r="W1453" s="173" t="s">
        <v>8351</v>
      </c>
      <c r="X1453" s="173">
        <v>347</v>
      </c>
      <c r="Y1453" s="173">
        <v>22</v>
      </c>
      <c r="Z1453" s="176" t="s">
        <v>468</v>
      </c>
      <c r="AA1453" s="173" t="s">
        <v>4733</v>
      </c>
      <c r="AB1453" s="173"/>
      <c r="AC1453" s="173">
        <v>1750</v>
      </c>
      <c r="AD1453" s="173">
        <v>37000000</v>
      </c>
      <c r="AE1453" s="173"/>
      <c r="AF1453" s="173">
        <v>37000000</v>
      </c>
      <c r="AG1453" s="173"/>
      <c r="AH1453" s="173"/>
      <c r="AI1453" s="173"/>
      <c r="AJ1453" s="173"/>
      <c r="AK1453" s="173"/>
      <c r="AL1453" s="173"/>
      <c r="AM1453" s="173"/>
      <c r="AN1453" s="173"/>
      <c r="AO1453" s="173"/>
      <c r="AP1453" s="173"/>
      <c r="AQ1453" s="173"/>
      <c r="AR1453" s="173"/>
      <c r="AS1453" s="173" t="s">
        <v>468</v>
      </c>
      <c r="AT1453" s="173"/>
      <c r="AU1453" s="173"/>
      <c r="AV1453" s="173"/>
      <c r="AW1453" s="173" t="s">
        <v>9277</v>
      </c>
      <c r="AX1453" s="173" t="s">
        <v>9278</v>
      </c>
      <c r="AY1453" s="173">
        <v>43</v>
      </c>
      <c r="AZ1453" s="173">
        <v>19</v>
      </c>
      <c r="BA1453" s="173">
        <v>3.77</v>
      </c>
      <c r="BB1453" s="173">
        <v>24</v>
      </c>
      <c r="BC1453" s="173">
        <v>14</v>
      </c>
      <c r="BD1453" s="173">
        <v>43.75</v>
      </c>
      <c r="BE1453" s="173">
        <f t="shared" si="292"/>
        <v>43.317713888888889</v>
      </c>
      <c r="BF1453" s="175">
        <f t="shared" si="293"/>
        <v>24.245486111111113</v>
      </c>
      <c r="BG1453" s="173" t="s">
        <v>38</v>
      </c>
      <c r="BH1453" s="173" t="s">
        <v>9286</v>
      </c>
      <c r="BI1453" s="173"/>
      <c r="BJ1453" s="174"/>
      <c r="BK1453" s="173"/>
      <c r="BL1453" s="174"/>
      <c r="BM1453" s="173"/>
      <c r="BN1453" s="173"/>
      <c r="BO1453" s="173"/>
      <c r="BP1453" s="173"/>
      <c r="BQ1453" s="173"/>
      <c r="BR1453" s="173"/>
      <c r="BS1453" s="173"/>
      <c r="BT1453" s="533"/>
      <c r="BU1453" s="533"/>
      <c r="BV1453" s="533"/>
      <c r="BW1453" s="533"/>
      <c r="BX1453" s="533"/>
      <c r="BY1453" s="533"/>
      <c r="BZ1453" s="533"/>
      <c r="CA1453" s="533"/>
      <c r="CB1453" s="533"/>
      <c r="CC1453" s="533"/>
      <c r="CD1453" s="533"/>
      <c r="CE1453" s="533"/>
      <c r="CF1453" s="533"/>
      <c r="CG1453" s="533"/>
      <c r="CH1453" s="533"/>
      <c r="CI1453" s="533"/>
      <c r="CJ1453" s="533"/>
      <c r="CK1453" s="533"/>
      <c r="CL1453" s="533"/>
      <c r="CM1453" s="533"/>
      <c r="CN1453" s="533"/>
      <c r="CO1453" s="533"/>
      <c r="CP1453" s="533"/>
      <c r="CQ1453" s="533"/>
      <c r="CR1453" s="533"/>
      <c r="CS1453" s="533"/>
      <c r="CT1453" s="533"/>
      <c r="CU1453" s="533"/>
      <c r="CV1453" s="533"/>
      <c r="CW1453" s="533"/>
      <c r="CX1453" s="533"/>
      <c r="CY1453" s="533"/>
      <c r="CZ1453" s="533"/>
      <c r="DA1453" s="533"/>
      <c r="DB1453" s="533"/>
      <c r="DC1453" s="533"/>
      <c r="DD1453" s="533"/>
      <c r="DE1453" s="533"/>
      <c r="DF1453" s="533"/>
      <c r="DG1453" s="533"/>
      <c r="DH1453" s="533"/>
      <c r="DI1453" s="533"/>
      <c r="DJ1453" s="533"/>
      <c r="DK1453" s="533"/>
      <c r="DL1453" s="533"/>
      <c r="DM1453" s="533"/>
      <c r="DN1453" s="533"/>
      <c r="DO1453" s="533"/>
      <c r="DP1453" s="533"/>
      <c r="DQ1453" s="533"/>
      <c r="DR1453" s="533"/>
      <c r="DS1453" s="533"/>
      <c r="DT1453" s="533"/>
      <c r="DU1453" s="533"/>
      <c r="DV1453" s="533"/>
      <c r="DW1453" s="533"/>
      <c r="DX1453" s="533"/>
      <c r="DY1453" s="533"/>
      <c r="DZ1453" s="533"/>
      <c r="EA1453" s="533"/>
      <c r="EB1453" s="533"/>
      <c r="EC1453" s="533"/>
      <c r="ED1453" s="533"/>
      <c r="EE1453" s="533"/>
      <c r="EF1453" s="533"/>
      <c r="EG1453" s="533"/>
      <c r="EH1453" s="533"/>
      <c r="EI1453" s="533"/>
      <c r="EJ1453" s="533"/>
      <c r="EK1453" s="533"/>
      <c r="EL1453" s="533"/>
      <c r="EM1453" s="533"/>
      <c r="EN1453" s="533"/>
      <c r="EO1453" s="533"/>
      <c r="EP1453" s="533"/>
      <c r="EQ1453" s="533"/>
      <c r="ER1453" s="533"/>
      <c r="ES1453" s="533"/>
      <c r="ET1453" s="533"/>
      <c r="EU1453" s="533"/>
      <c r="EV1453" s="533"/>
      <c r="EW1453" s="533"/>
      <c r="EX1453" s="533"/>
      <c r="EY1453" s="533"/>
      <c r="EZ1453" s="533"/>
      <c r="FA1453" s="533"/>
      <c r="FB1453" s="533"/>
      <c r="FC1453" s="533"/>
      <c r="FD1453" s="533"/>
      <c r="FE1453" s="533"/>
      <c r="FF1453" s="533"/>
      <c r="FG1453" s="533"/>
      <c r="FH1453" s="533"/>
      <c r="FI1453" s="533"/>
      <c r="FJ1453" s="533"/>
      <c r="FK1453" s="533"/>
      <c r="FL1453" s="533"/>
      <c r="FM1453" s="533"/>
      <c r="FN1453" s="533"/>
      <c r="FO1453" s="533"/>
      <c r="FP1453" s="533"/>
      <c r="FQ1453" s="533"/>
      <c r="FR1453" s="533"/>
      <c r="FS1453" s="533"/>
      <c r="FT1453" s="533"/>
      <c r="FU1453" s="533"/>
      <c r="FV1453" s="533"/>
      <c r="FW1453" s="533"/>
      <c r="FX1453" s="533"/>
      <c r="FY1453" s="533"/>
      <c r="FZ1453" s="533"/>
      <c r="GA1453" s="533"/>
      <c r="GB1453" s="533"/>
      <c r="GC1453" s="533"/>
      <c r="GD1453" s="533"/>
      <c r="GE1453" s="533"/>
      <c r="GF1453" s="533"/>
      <c r="GG1453" s="533"/>
      <c r="GH1453" s="533"/>
      <c r="GI1453" s="533"/>
      <c r="GJ1453" s="533"/>
      <c r="GK1453" s="533"/>
      <c r="GL1453" s="533"/>
      <c r="GM1453" s="533"/>
      <c r="GN1453" s="533"/>
      <c r="GO1453" s="533"/>
      <c r="GP1453" s="533"/>
      <c r="GQ1453" s="533"/>
      <c r="GR1453" s="533"/>
      <c r="GS1453" s="533"/>
      <c r="GT1453" s="533"/>
      <c r="GU1453" s="533"/>
      <c r="GV1453" s="533"/>
      <c r="GW1453" s="533"/>
      <c r="GX1453" s="533"/>
      <c r="GY1453" s="533"/>
      <c r="GZ1453" s="533"/>
      <c r="HA1453" s="533"/>
      <c r="HB1453" s="533"/>
      <c r="HC1453" s="533"/>
      <c r="HD1453" s="533"/>
      <c r="HE1453" s="533"/>
      <c r="HF1453" s="533"/>
      <c r="HG1453" s="533"/>
      <c r="HH1453" s="533"/>
      <c r="HI1453" s="533"/>
      <c r="HJ1453" s="533"/>
      <c r="HK1453" s="533"/>
      <c r="HL1453" s="533"/>
      <c r="HM1453" s="533"/>
      <c r="HN1453" s="533"/>
      <c r="HO1453" s="533"/>
      <c r="HP1453" s="533"/>
      <c r="HQ1453" s="533"/>
      <c r="HR1453" s="533"/>
      <c r="HS1453" s="533"/>
      <c r="HT1453" s="533"/>
      <c r="HU1453" s="533"/>
      <c r="HV1453" s="533"/>
      <c r="HW1453" s="533"/>
      <c r="HX1453" s="533"/>
      <c r="HY1453" s="533"/>
      <c r="HZ1453" s="533"/>
      <c r="IA1453" s="533"/>
      <c r="IB1453" s="533"/>
      <c r="IC1453" s="533"/>
      <c r="ID1453" s="533"/>
      <c r="IE1453" s="533"/>
      <c r="IF1453" s="533"/>
      <c r="IG1453" s="533"/>
      <c r="IH1453" s="533"/>
      <c r="II1453" s="533"/>
      <c r="IJ1453" s="533"/>
      <c r="IK1453" s="533"/>
      <c r="IL1453" s="533"/>
      <c r="IM1453" s="533"/>
      <c r="IN1453" s="533"/>
      <c r="IO1453" s="533"/>
      <c r="IP1453" s="533"/>
      <c r="IQ1453" s="533"/>
      <c r="IR1453" s="533"/>
      <c r="IS1453" s="533"/>
      <c r="IT1453" s="533"/>
      <c r="IU1453" s="533"/>
      <c r="IV1453" s="533"/>
      <c r="IW1453" s="533"/>
      <c r="IX1453" s="533"/>
      <c r="IY1453" s="533"/>
      <c r="IZ1453" s="533"/>
      <c r="JA1453" s="533"/>
      <c r="JB1453" s="533"/>
      <c r="JC1453" s="533"/>
      <c r="JD1453" s="533"/>
      <c r="JE1453" s="533"/>
      <c r="JF1453" s="533"/>
      <c r="JG1453" s="533"/>
      <c r="JH1453" s="533"/>
    </row>
    <row r="1454" spans="1:268" s="3" customFormat="1" ht="54.75" customHeight="1" x14ac:dyDescent="0.25">
      <c r="A1454" s="1"/>
      <c r="B1454" s="1" t="s">
        <v>5902</v>
      </c>
      <c r="C1454" s="1">
        <v>11440006</v>
      </c>
      <c r="D1454" s="7">
        <v>44342</v>
      </c>
      <c r="E1454" s="7">
        <v>44342</v>
      </c>
      <c r="F1454" s="7">
        <v>47994</v>
      </c>
      <c r="G1454" s="1"/>
      <c r="H1454" s="1" t="s">
        <v>5063</v>
      </c>
      <c r="I1454" s="1"/>
      <c r="J1454" s="1" t="s">
        <v>9269</v>
      </c>
      <c r="K1454" s="1" t="s">
        <v>135</v>
      </c>
      <c r="L1454" s="1" t="s">
        <v>9266</v>
      </c>
      <c r="M1454" s="1" t="s">
        <v>242</v>
      </c>
      <c r="N1454" s="1" t="s">
        <v>292</v>
      </c>
      <c r="O1454" s="1" t="s">
        <v>76</v>
      </c>
      <c r="P1454" s="6" t="s">
        <v>9270</v>
      </c>
      <c r="Q1454" s="1" t="s">
        <v>9271</v>
      </c>
      <c r="R1454" s="1" t="s">
        <v>242</v>
      </c>
      <c r="S1454" s="1" t="s">
        <v>292</v>
      </c>
      <c r="T1454" s="1" t="s">
        <v>76</v>
      </c>
      <c r="U1454" s="6" t="s">
        <v>9270</v>
      </c>
      <c r="V1454" s="1" t="s">
        <v>9272</v>
      </c>
      <c r="W1454" s="1" t="s">
        <v>8351</v>
      </c>
      <c r="X1454" s="1"/>
      <c r="Y1454" s="1"/>
      <c r="Z1454" s="9"/>
      <c r="AA1454" s="1"/>
      <c r="AB1454" s="1"/>
      <c r="AC1454" s="1"/>
      <c r="AD1454" s="1"/>
      <c r="AE1454" s="1"/>
      <c r="AF1454" s="1"/>
      <c r="AG1454" s="1"/>
      <c r="AH1454" s="1"/>
      <c r="AI1454" s="1"/>
      <c r="AJ1454" s="1"/>
      <c r="AK1454" s="1"/>
      <c r="AL1454" s="1"/>
      <c r="AM1454" s="1"/>
      <c r="AN1454" s="1"/>
      <c r="AO1454" s="1"/>
      <c r="AP1454" s="1"/>
      <c r="AQ1454" s="1"/>
      <c r="AR1454" s="1"/>
      <c r="AS1454" s="1" t="s">
        <v>2728</v>
      </c>
      <c r="AT1454" s="1"/>
      <c r="AU1454" s="1"/>
      <c r="AV1454" s="1"/>
      <c r="AW1454" s="1" t="s">
        <v>9279</v>
      </c>
      <c r="AX1454" s="1" t="s">
        <v>9280</v>
      </c>
      <c r="AY1454" s="1">
        <v>42</v>
      </c>
      <c r="AZ1454" s="1">
        <v>58</v>
      </c>
      <c r="BA1454" s="1">
        <v>37.67</v>
      </c>
      <c r="BB1454" s="1">
        <v>24</v>
      </c>
      <c r="BC1454" s="1">
        <v>17</v>
      </c>
      <c r="BD1454" s="1">
        <v>14.71</v>
      </c>
      <c r="BE1454" s="1">
        <f t="shared" si="292"/>
        <v>42.977130555555554</v>
      </c>
      <c r="BF1454" s="6">
        <f t="shared" si="293"/>
        <v>24.287419444444446</v>
      </c>
      <c r="BG1454" s="1" t="s">
        <v>38</v>
      </c>
      <c r="BH1454" s="1"/>
      <c r="BI1454" s="1"/>
      <c r="BJ1454" s="7"/>
      <c r="BK1454" s="1"/>
      <c r="BL1454" s="7"/>
      <c r="BM1454" s="1"/>
      <c r="BN1454" s="1"/>
      <c r="BO1454" s="1"/>
      <c r="BP1454" s="1"/>
      <c r="BQ1454" s="1"/>
      <c r="BR1454" s="1"/>
      <c r="BS1454" s="1"/>
      <c r="BT1454" s="533"/>
      <c r="BU1454" s="533"/>
      <c r="BV1454" s="533"/>
      <c r="BW1454" s="533"/>
      <c r="BX1454" s="533"/>
      <c r="BY1454" s="533"/>
      <c r="BZ1454" s="533"/>
      <c r="CA1454" s="533"/>
      <c r="CB1454" s="533"/>
      <c r="CC1454" s="533"/>
      <c r="CD1454" s="533"/>
      <c r="CE1454" s="533"/>
      <c r="CF1454" s="533"/>
      <c r="CG1454" s="533"/>
      <c r="CH1454" s="533"/>
      <c r="CI1454" s="533"/>
      <c r="CJ1454" s="533"/>
      <c r="CK1454" s="533"/>
      <c r="CL1454" s="533"/>
      <c r="CM1454" s="533"/>
      <c r="CN1454" s="533"/>
      <c r="CO1454" s="533"/>
      <c r="CP1454" s="533"/>
      <c r="CQ1454" s="533"/>
      <c r="CR1454" s="533"/>
      <c r="CS1454" s="533"/>
      <c r="CT1454" s="533"/>
      <c r="CU1454" s="533"/>
      <c r="CV1454" s="533"/>
      <c r="CW1454" s="533"/>
      <c r="CX1454" s="533"/>
      <c r="CY1454" s="533"/>
      <c r="CZ1454" s="533"/>
      <c r="DA1454" s="533"/>
      <c r="DB1454" s="533"/>
      <c r="DC1454" s="533"/>
      <c r="DD1454" s="533"/>
      <c r="DE1454" s="533"/>
      <c r="DF1454" s="533"/>
      <c r="DG1454" s="533"/>
      <c r="DH1454" s="533"/>
      <c r="DI1454" s="533"/>
      <c r="DJ1454" s="533"/>
      <c r="DK1454" s="533"/>
      <c r="DL1454" s="533"/>
      <c r="DM1454" s="533"/>
      <c r="DN1454" s="533"/>
      <c r="DO1454" s="533"/>
      <c r="DP1454" s="533"/>
      <c r="DQ1454" s="533"/>
      <c r="DR1454" s="533"/>
      <c r="DS1454" s="533"/>
      <c r="DT1454" s="533"/>
      <c r="DU1454" s="533"/>
      <c r="DV1454" s="533"/>
      <c r="DW1454" s="533"/>
      <c r="DX1454" s="533"/>
      <c r="DY1454" s="533"/>
      <c r="DZ1454" s="533"/>
      <c r="EA1454" s="533"/>
      <c r="EB1454" s="533"/>
      <c r="EC1454" s="533"/>
      <c r="ED1454" s="533"/>
      <c r="EE1454" s="533"/>
      <c r="EF1454" s="533"/>
      <c r="EG1454" s="533"/>
      <c r="EH1454" s="533"/>
      <c r="EI1454" s="533"/>
      <c r="EJ1454" s="533"/>
      <c r="EK1454" s="533"/>
      <c r="EL1454" s="533"/>
      <c r="EM1454" s="533"/>
      <c r="EN1454" s="533"/>
      <c r="EO1454" s="533"/>
      <c r="EP1454" s="533"/>
      <c r="EQ1454" s="533"/>
      <c r="ER1454" s="533"/>
      <c r="ES1454" s="533"/>
      <c r="ET1454" s="533"/>
      <c r="EU1454" s="533"/>
      <c r="EV1454" s="533"/>
      <c r="EW1454" s="533"/>
      <c r="EX1454" s="533"/>
      <c r="EY1454" s="533"/>
      <c r="EZ1454" s="533"/>
      <c r="FA1454" s="533"/>
      <c r="FB1454" s="533"/>
      <c r="FC1454" s="533"/>
      <c r="FD1454" s="533"/>
      <c r="FE1454" s="533"/>
      <c r="FF1454" s="533"/>
      <c r="FG1454" s="533"/>
      <c r="FH1454" s="533"/>
      <c r="FI1454" s="533"/>
      <c r="FJ1454" s="533"/>
      <c r="FK1454" s="533"/>
      <c r="FL1454" s="533"/>
      <c r="FM1454" s="533"/>
      <c r="FN1454" s="533"/>
      <c r="FO1454" s="533"/>
      <c r="FP1454" s="533"/>
      <c r="FQ1454" s="533"/>
      <c r="FR1454" s="533"/>
      <c r="FS1454" s="533"/>
      <c r="FT1454" s="533"/>
      <c r="FU1454" s="533"/>
      <c r="FV1454" s="533"/>
      <c r="FW1454" s="533"/>
      <c r="FX1454" s="533"/>
      <c r="FY1454" s="533"/>
      <c r="FZ1454" s="533"/>
      <c r="GA1454" s="533"/>
      <c r="GB1454" s="533"/>
      <c r="GC1454" s="533"/>
      <c r="GD1454" s="533"/>
      <c r="GE1454" s="533"/>
      <c r="GF1454" s="533"/>
      <c r="GG1454" s="533"/>
      <c r="GH1454" s="533"/>
      <c r="GI1454" s="533"/>
      <c r="GJ1454" s="533"/>
      <c r="GK1454" s="533"/>
      <c r="GL1454" s="533"/>
      <c r="GM1454" s="533"/>
      <c r="GN1454" s="533"/>
      <c r="GO1454" s="533"/>
      <c r="GP1454" s="533"/>
      <c r="GQ1454" s="533"/>
      <c r="GR1454" s="533"/>
      <c r="GS1454" s="533"/>
      <c r="GT1454" s="533"/>
      <c r="GU1454" s="533"/>
      <c r="GV1454" s="533"/>
      <c r="GW1454" s="533"/>
      <c r="GX1454" s="533"/>
      <c r="GY1454" s="533"/>
      <c r="GZ1454" s="533"/>
      <c r="HA1454" s="533"/>
      <c r="HB1454" s="533"/>
      <c r="HC1454" s="533"/>
      <c r="HD1454" s="533"/>
      <c r="HE1454" s="533"/>
      <c r="HF1454" s="533"/>
      <c r="HG1454" s="533"/>
      <c r="HH1454" s="533"/>
      <c r="HI1454" s="533"/>
      <c r="HJ1454" s="533"/>
      <c r="HK1454" s="533"/>
      <c r="HL1454" s="533"/>
      <c r="HM1454" s="533"/>
      <c r="HN1454" s="533"/>
      <c r="HO1454" s="533"/>
      <c r="HP1454" s="533"/>
      <c r="HQ1454" s="533"/>
      <c r="HR1454" s="533"/>
      <c r="HS1454" s="533"/>
      <c r="HT1454" s="533"/>
      <c r="HU1454" s="533"/>
      <c r="HV1454" s="533"/>
      <c r="HW1454" s="533"/>
      <c r="HX1454" s="533"/>
      <c r="HY1454" s="533"/>
      <c r="HZ1454" s="533"/>
      <c r="IA1454" s="533"/>
      <c r="IB1454" s="533"/>
      <c r="IC1454" s="533"/>
      <c r="ID1454" s="533"/>
      <c r="IE1454" s="533"/>
      <c r="IF1454" s="533"/>
      <c r="IG1454" s="533"/>
      <c r="IH1454" s="533"/>
      <c r="II1454" s="533"/>
      <c r="IJ1454" s="533"/>
      <c r="IK1454" s="533"/>
      <c r="IL1454" s="533"/>
      <c r="IM1454" s="533"/>
      <c r="IN1454" s="533"/>
      <c r="IO1454" s="533"/>
      <c r="IP1454" s="533"/>
      <c r="IQ1454" s="533"/>
      <c r="IR1454" s="533"/>
      <c r="IS1454" s="533"/>
      <c r="IT1454" s="533"/>
      <c r="IU1454" s="533"/>
      <c r="IV1454" s="533"/>
      <c r="IW1454" s="533"/>
      <c r="IX1454" s="533"/>
      <c r="IY1454" s="533"/>
      <c r="IZ1454" s="533"/>
      <c r="JA1454" s="533"/>
      <c r="JB1454" s="533"/>
      <c r="JC1454" s="533"/>
      <c r="JD1454" s="533"/>
      <c r="JE1454" s="533"/>
      <c r="JF1454" s="533"/>
      <c r="JG1454" s="533"/>
      <c r="JH1454" s="533"/>
    </row>
    <row r="1455" spans="1:268" s="3" customFormat="1" ht="54.75" customHeight="1" thickBot="1" x14ac:dyDescent="0.3">
      <c r="A1455" s="178"/>
      <c r="B1455" s="178" t="s">
        <v>5902</v>
      </c>
      <c r="C1455" s="178">
        <v>11440006</v>
      </c>
      <c r="D1455" s="179">
        <v>44342</v>
      </c>
      <c r="E1455" s="179">
        <v>44342</v>
      </c>
      <c r="F1455" s="179">
        <v>47994</v>
      </c>
      <c r="G1455" s="178"/>
      <c r="H1455" s="178" t="s">
        <v>5063</v>
      </c>
      <c r="I1455" s="178"/>
      <c r="J1455" s="178" t="s">
        <v>9273</v>
      </c>
      <c r="K1455" s="178" t="s">
        <v>135</v>
      </c>
      <c r="L1455" s="178" t="s">
        <v>9266</v>
      </c>
      <c r="M1455" s="178" t="s">
        <v>242</v>
      </c>
      <c r="N1455" s="178" t="s">
        <v>292</v>
      </c>
      <c r="O1455" s="178" t="s">
        <v>76</v>
      </c>
      <c r="P1455" s="180" t="s">
        <v>9274</v>
      </c>
      <c r="Q1455" s="178" t="s">
        <v>9275</v>
      </c>
      <c r="R1455" s="178" t="s">
        <v>242</v>
      </c>
      <c r="S1455" s="178" t="s">
        <v>292</v>
      </c>
      <c r="T1455" s="178" t="s">
        <v>76</v>
      </c>
      <c r="U1455" s="180" t="s">
        <v>9274</v>
      </c>
      <c r="V1455" s="178" t="s">
        <v>9276</v>
      </c>
      <c r="W1455" s="178" t="s">
        <v>8351</v>
      </c>
      <c r="X1455" s="178"/>
      <c r="Y1455" s="178"/>
      <c r="Z1455" s="181"/>
      <c r="AA1455" s="178"/>
      <c r="AB1455" s="178"/>
      <c r="AC1455" s="178"/>
      <c r="AD1455" s="178"/>
      <c r="AE1455" s="178"/>
      <c r="AF1455" s="178"/>
      <c r="AG1455" s="178"/>
      <c r="AH1455" s="178"/>
      <c r="AI1455" s="178"/>
      <c r="AJ1455" s="178"/>
      <c r="AK1455" s="178"/>
      <c r="AL1455" s="178"/>
      <c r="AM1455" s="178"/>
      <c r="AN1455" s="178"/>
      <c r="AO1455" s="178"/>
      <c r="AP1455" s="178"/>
      <c r="AQ1455" s="178"/>
      <c r="AR1455" s="178"/>
      <c r="AS1455" s="178" t="s">
        <v>9281</v>
      </c>
      <c r="AT1455" s="178"/>
      <c r="AU1455" s="178"/>
      <c r="AV1455" s="178"/>
      <c r="AW1455" s="178" t="s">
        <v>9282</v>
      </c>
      <c r="AX1455" s="178" t="s">
        <v>9283</v>
      </c>
      <c r="AY1455" s="178">
        <v>43</v>
      </c>
      <c r="AZ1455" s="178">
        <v>19</v>
      </c>
      <c r="BA1455" s="178">
        <v>8.9700000000000006</v>
      </c>
      <c r="BB1455" s="178">
        <v>24</v>
      </c>
      <c r="BC1455" s="178">
        <v>14</v>
      </c>
      <c r="BD1455" s="178">
        <v>53.5</v>
      </c>
      <c r="BE1455" s="178">
        <f t="shared" si="292"/>
        <v>43.319158333333334</v>
      </c>
      <c r="BF1455" s="180">
        <f t="shared" si="293"/>
        <v>24.248194444444444</v>
      </c>
      <c r="BG1455" s="178" t="s">
        <v>38</v>
      </c>
      <c r="BH1455" s="178"/>
      <c r="BI1455" s="178"/>
      <c r="BJ1455" s="179"/>
      <c r="BK1455" s="178"/>
      <c r="BL1455" s="179"/>
      <c r="BM1455" s="178"/>
      <c r="BN1455" s="178"/>
      <c r="BO1455" s="178"/>
      <c r="BP1455" s="178"/>
      <c r="BQ1455" s="178"/>
      <c r="BR1455" s="178"/>
      <c r="BS1455" s="178"/>
      <c r="BT1455" s="533"/>
      <c r="BU1455" s="533"/>
      <c r="BV1455" s="533"/>
      <c r="BW1455" s="533"/>
      <c r="BX1455" s="533"/>
      <c r="BY1455" s="533"/>
      <c r="BZ1455" s="533"/>
      <c r="CA1455" s="533"/>
      <c r="CB1455" s="533"/>
      <c r="CC1455" s="533"/>
      <c r="CD1455" s="533"/>
      <c r="CE1455" s="533"/>
      <c r="CF1455" s="533"/>
      <c r="CG1455" s="533"/>
      <c r="CH1455" s="533"/>
      <c r="CI1455" s="533"/>
      <c r="CJ1455" s="533"/>
      <c r="CK1455" s="533"/>
      <c r="CL1455" s="533"/>
      <c r="CM1455" s="533"/>
      <c r="CN1455" s="533"/>
      <c r="CO1455" s="533"/>
      <c r="CP1455" s="533"/>
      <c r="CQ1455" s="533"/>
      <c r="CR1455" s="533"/>
      <c r="CS1455" s="533"/>
      <c r="CT1455" s="533"/>
      <c r="CU1455" s="533"/>
      <c r="CV1455" s="533"/>
      <c r="CW1455" s="533"/>
      <c r="CX1455" s="533"/>
      <c r="CY1455" s="533"/>
      <c r="CZ1455" s="533"/>
      <c r="DA1455" s="533"/>
      <c r="DB1455" s="533"/>
      <c r="DC1455" s="533"/>
      <c r="DD1455" s="533"/>
      <c r="DE1455" s="533"/>
      <c r="DF1455" s="533"/>
      <c r="DG1455" s="533"/>
      <c r="DH1455" s="533"/>
      <c r="DI1455" s="533"/>
      <c r="DJ1455" s="533"/>
      <c r="DK1455" s="533"/>
      <c r="DL1455" s="533"/>
      <c r="DM1455" s="533"/>
      <c r="DN1455" s="533"/>
      <c r="DO1455" s="533"/>
      <c r="DP1455" s="533"/>
      <c r="DQ1455" s="533"/>
      <c r="DR1455" s="533"/>
      <c r="DS1455" s="533"/>
      <c r="DT1455" s="533"/>
      <c r="DU1455" s="533"/>
      <c r="DV1455" s="533"/>
      <c r="DW1455" s="533"/>
      <c r="DX1455" s="533"/>
      <c r="DY1455" s="533"/>
      <c r="DZ1455" s="533"/>
      <c r="EA1455" s="533"/>
      <c r="EB1455" s="533"/>
      <c r="EC1455" s="533"/>
      <c r="ED1455" s="533"/>
      <c r="EE1455" s="533"/>
      <c r="EF1455" s="533"/>
      <c r="EG1455" s="533"/>
      <c r="EH1455" s="533"/>
      <c r="EI1455" s="533"/>
      <c r="EJ1455" s="533"/>
      <c r="EK1455" s="533"/>
      <c r="EL1455" s="533"/>
      <c r="EM1455" s="533"/>
      <c r="EN1455" s="533"/>
      <c r="EO1455" s="533"/>
      <c r="EP1455" s="533"/>
      <c r="EQ1455" s="533"/>
      <c r="ER1455" s="533"/>
      <c r="ES1455" s="533"/>
      <c r="ET1455" s="533"/>
      <c r="EU1455" s="533"/>
      <c r="EV1455" s="533"/>
      <c r="EW1455" s="533"/>
      <c r="EX1455" s="533"/>
      <c r="EY1455" s="533"/>
      <c r="EZ1455" s="533"/>
      <c r="FA1455" s="533"/>
      <c r="FB1455" s="533"/>
      <c r="FC1455" s="533"/>
      <c r="FD1455" s="533"/>
      <c r="FE1455" s="533"/>
      <c r="FF1455" s="533"/>
      <c r="FG1455" s="533"/>
      <c r="FH1455" s="533"/>
      <c r="FI1455" s="533"/>
      <c r="FJ1455" s="533"/>
      <c r="FK1455" s="533"/>
      <c r="FL1455" s="533"/>
      <c r="FM1455" s="533"/>
      <c r="FN1455" s="533"/>
      <c r="FO1455" s="533"/>
      <c r="FP1455" s="533"/>
      <c r="FQ1455" s="533"/>
      <c r="FR1455" s="533"/>
      <c r="FS1455" s="533"/>
      <c r="FT1455" s="533"/>
      <c r="FU1455" s="533"/>
      <c r="FV1455" s="533"/>
      <c r="FW1455" s="533"/>
      <c r="FX1455" s="533"/>
      <c r="FY1455" s="533"/>
      <c r="FZ1455" s="533"/>
      <c r="GA1455" s="533"/>
      <c r="GB1455" s="533"/>
      <c r="GC1455" s="533"/>
      <c r="GD1455" s="533"/>
      <c r="GE1455" s="533"/>
      <c r="GF1455" s="533"/>
      <c r="GG1455" s="533"/>
      <c r="GH1455" s="533"/>
      <c r="GI1455" s="533"/>
      <c r="GJ1455" s="533"/>
      <c r="GK1455" s="533"/>
      <c r="GL1455" s="533"/>
      <c r="GM1455" s="533"/>
      <c r="GN1455" s="533"/>
      <c r="GO1455" s="533"/>
      <c r="GP1455" s="533"/>
      <c r="GQ1455" s="533"/>
      <c r="GR1455" s="533"/>
      <c r="GS1455" s="533"/>
      <c r="GT1455" s="533"/>
      <c r="GU1455" s="533"/>
      <c r="GV1455" s="533"/>
      <c r="GW1455" s="533"/>
      <c r="GX1455" s="533"/>
      <c r="GY1455" s="533"/>
      <c r="GZ1455" s="533"/>
      <c r="HA1455" s="533"/>
      <c r="HB1455" s="533"/>
      <c r="HC1455" s="533"/>
      <c r="HD1455" s="533"/>
      <c r="HE1455" s="533"/>
      <c r="HF1455" s="533"/>
      <c r="HG1455" s="533"/>
      <c r="HH1455" s="533"/>
      <c r="HI1455" s="533"/>
      <c r="HJ1455" s="533"/>
      <c r="HK1455" s="533"/>
      <c r="HL1455" s="533"/>
      <c r="HM1455" s="533"/>
      <c r="HN1455" s="533"/>
      <c r="HO1455" s="533"/>
      <c r="HP1455" s="533"/>
      <c r="HQ1455" s="533"/>
      <c r="HR1455" s="533"/>
      <c r="HS1455" s="533"/>
      <c r="HT1455" s="533"/>
      <c r="HU1455" s="533"/>
      <c r="HV1455" s="533"/>
      <c r="HW1455" s="533"/>
      <c r="HX1455" s="533"/>
      <c r="HY1455" s="533"/>
      <c r="HZ1455" s="533"/>
      <c r="IA1455" s="533"/>
      <c r="IB1455" s="533"/>
      <c r="IC1455" s="533"/>
      <c r="ID1455" s="533"/>
      <c r="IE1455" s="533"/>
      <c r="IF1455" s="533"/>
      <c r="IG1455" s="533"/>
      <c r="IH1455" s="533"/>
      <c r="II1455" s="533"/>
      <c r="IJ1455" s="533"/>
      <c r="IK1455" s="533"/>
      <c r="IL1455" s="533"/>
      <c r="IM1455" s="533"/>
      <c r="IN1455" s="533"/>
      <c r="IO1455" s="533"/>
      <c r="IP1455" s="533"/>
      <c r="IQ1455" s="533"/>
      <c r="IR1455" s="533"/>
      <c r="IS1455" s="533"/>
      <c r="IT1455" s="533"/>
      <c r="IU1455" s="533"/>
      <c r="IV1455" s="533"/>
      <c r="IW1455" s="533"/>
      <c r="IX1455" s="533"/>
      <c r="IY1455" s="533"/>
      <c r="IZ1455" s="533"/>
      <c r="JA1455" s="533"/>
      <c r="JB1455" s="533"/>
      <c r="JC1455" s="533"/>
      <c r="JD1455" s="533"/>
      <c r="JE1455" s="533"/>
      <c r="JF1455" s="533"/>
      <c r="JG1455" s="533"/>
      <c r="JH1455" s="533"/>
    </row>
    <row r="1456" spans="1:268" s="3" customFormat="1" ht="54.75" customHeight="1" thickBot="1" x14ac:dyDescent="0.3">
      <c r="A1456" s="227" t="s">
        <v>3392</v>
      </c>
      <c r="B1456" s="227" t="s">
        <v>9288</v>
      </c>
      <c r="C1456" s="227">
        <v>11430015</v>
      </c>
      <c r="D1456" s="228">
        <v>44344</v>
      </c>
      <c r="E1456" s="228">
        <v>44344</v>
      </c>
      <c r="F1456" s="228">
        <v>47996</v>
      </c>
      <c r="G1456" s="227"/>
      <c r="H1456" s="227" t="s">
        <v>2853</v>
      </c>
      <c r="I1456" s="227"/>
      <c r="J1456" s="227" t="s">
        <v>9289</v>
      </c>
      <c r="K1456" s="227" t="s">
        <v>95</v>
      </c>
      <c r="L1456" s="227" t="s">
        <v>9135</v>
      </c>
      <c r="M1456" s="227" t="s">
        <v>189</v>
      </c>
      <c r="N1456" s="227" t="s">
        <v>189</v>
      </c>
      <c r="O1456" s="227" t="s">
        <v>189</v>
      </c>
      <c r="P1456" s="229" t="s">
        <v>9290</v>
      </c>
      <c r="Q1456" s="227" t="s">
        <v>9291</v>
      </c>
      <c r="R1456" s="227" t="s">
        <v>297</v>
      </c>
      <c r="S1456" s="227" t="s">
        <v>256</v>
      </c>
      <c r="T1456" s="227" t="s">
        <v>189</v>
      </c>
      <c r="U1456" s="229" t="s">
        <v>5475</v>
      </c>
      <c r="V1456" s="227"/>
      <c r="W1456" s="227" t="s">
        <v>9292</v>
      </c>
      <c r="X1456" s="227"/>
      <c r="Y1456" s="227"/>
      <c r="Z1456" s="230" t="s">
        <v>468</v>
      </c>
      <c r="AA1456" s="227" t="s">
        <v>379</v>
      </c>
      <c r="AB1456" s="227"/>
      <c r="AC1456" s="227">
        <v>22.33</v>
      </c>
      <c r="AD1456" s="227">
        <v>8298</v>
      </c>
      <c r="AE1456" s="227"/>
      <c r="AF1456" s="227"/>
      <c r="AG1456" s="227">
        <v>8298</v>
      </c>
      <c r="AH1456" s="227"/>
      <c r="AI1456" s="227"/>
      <c r="AJ1456" s="227"/>
      <c r="AK1456" s="227"/>
      <c r="AL1456" s="227"/>
      <c r="AM1456" s="227"/>
      <c r="AN1456" s="227"/>
      <c r="AO1456" s="227"/>
      <c r="AP1456" s="227"/>
      <c r="AQ1456" s="227"/>
      <c r="AR1456" s="227"/>
      <c r="AS1456" s="227" t="s">
        <v>2277</v>
      </c>
      <c r="AT1456" s="227"/>
      <c r="AU1456" s="227"/>
      <c r="AV1456" s="227">
        <v>344.4</v>
      </c>
      <c r="AW1456" s="227" t="s">
        <v>9293</v>
      </c>
      <c r="AX1456" s="227" t="s">
        <v>9294</v>
      </c>
      <c r="AY1456" s="227">
        <v>43</v>
      </c>
      <c r="AZ1456" s="227">
        <v>12</v>
      </c>
      <c r="BA1456" s="227">
        <v>51.7</v>
      </c>
      <c r="BB1456" s="227">
        <v>23</v>
      </c>
      <c r="BC1456" s="227">
        <v>35</v>
      </c>
      <c r="BD1456" s="227">
        <v>16.7</v>
      </c>
      <c r="BE1456" s="227">
        <f t="shared" si="292"/>
        <v>43.214361111111117</v>
      </c>
      <c r="BF1456" s="229">
        <f t="shared" si="293"/>
        <v>23.58797222222222</v>
      </c>
      <c r="BG1456" s="227" t="s">
        <v>38</v>
      </c>
      <c r="BH1456" s="227"/>
      <c r="BI1456" s="227"/>
      <c r="BJ1456" s="228"/>
      <c r="BK1456" s="227"/>
      <c r="BL1456" s="228"/>
      <c r="BM1456" s="227"/>
      <c r="BN1456" s="227"/>
      <c r="BO1456" s="227"/>
      <c r="BP1456" s="227"/>
      <c r="BQ1456" s="227"/>
      <c r="BR1456" s="227"/>
      <c r="BS1456" s="227"/>
      <c r="BT1456" s="533"/>
      <c r="BU1456" s="533"/>
      <c r="BV1456" s="533"/>
      <c r="BW1456" s="533"/>
      <c r="BX1456" s="533"/>
      <c r="BY1456" s="533"/>
      <c r="BZ1456" s="533"/>
      <c r="CA1456" s="533"/>
      <c r="CB1456" s="533"/>
      <c r="CC1456" s="533"/>
      <c r="CD1456" s="533"/>
      <c r="CE1456" s="533"/>
      <c r="CF1456" s="533"/>
      <c r="CG1456" s="533"/>
      <c r="CH1456" s="533"/>
      <c r="CI1456" s="533"/>
      <c r="CJ1456" s="533"/>
      <c r="CK1456" s="533"/>
      <c r="CL1456" s="533"/>
      <c r="CM1456" s="533"/>
      <c r="CN1456" s="533"/>
      <c r="CO1456" s="533"/>
      <c r="CP1456" s="533"/>
      <c r="CQ1456" s="533"/>
      <c r="CR1456" s="533"/>
      <c r="CS1456" s="533"/>
      <c r="CT1456" s="533"/>
      <c r="CU1456" s="533"/>
      <c r="CV1456" s="533"/>
      <c r="CW1456" s="533"/>
      <c r="CX1456" s="533"/>
      <c r="CY1456" s="533"/>
      <c r="CZ1456" s="533"/>
      <c r="DA1456" s="533"/>
      <c r="DB1456" s="533"/>
      <c r="DC1456" s="533"/>
      <c r="DD1456" s="533"/>
      <c r="DE1456" s="533"/>
      <c r="DF1456" s="533"/>
      <c r="DG1456" s="533"/>
      <c r="DH1456" s="533"/>
      <c r="DI1456" s="533"/>
      <c r="DJ1456" s="533"/>
      <c r="DK1456" s="533"/>
      <c r="DL1456" s="533"/>
      <c r="DM1456" s="533"/>
      <c r="DN1456" s="533"/>
      <c r="DO1456" s="533"/>
      <c r="DP1456" s="533"/>
      <c r="DQ1456" s="533"/>
      <c r="DR1456" s="533"/>
      <c r="DS1456" s="533"/>
      <c r="DT1456" s="533"/>
      <c r="DU1456" s="533"/>
      <c r="DV1456" s="533"/>
      <c r="DW1456" s="533"/>
      <c r="DX1456" s="533"/>
      <c r="DY1456" s="533"/>
      <c r="DZ1456" s="533"/>
      <c r="EA1456" s="533"/>
      <c r="EB1456" s="533"/>
      <c r="EC1456" s="533"/>
      <c r="ED1456" s="533"/>
      <c r="EE1456" s="533"/>
      <c r="EF1456" s="533"/>
      <c r="EG1456" s="533"/>
      <c r="EH1456" s="533"/>
      <c r="EI1456" s="533"/>
      <c r="EJ1456" s="533"/>
      <c r="EK1456" s="533"/>
      <c r="EL1456" s="533"/>
      <c r="EM1456" s="533"/>
      <c r="EN1456" s="533"/>
      <c r="EO1456" s="533"/>
      <c r="EP1456" s="533"/>
      <c r="EQ1456" s="533"/>
      <c r="ER1456" s="533"/>
      <c r="ES1456" s="533"/>
      <c r="ET1456" s="533"/>
      <c r="EU1456" s="533"/>
      <c r="EV1456" s="533"/>
      <c r="EW1456" s="533"/>
      <c r="EX1456" s="533"/>
      <c r="EY1456" s="533"/>
      <c r="EZ1456" s="533"/>
      <c r="FA1456" s="533"/>
      <c r="FB1456" s="533"/>
      <c r="FC1456" s="533"/>
      <c r="FD1456" s="533"/>
      <c r="FE1456" s="533"/>
      <c r="FF1456" s="533"/>
      <c r="FG1456" s="533"/>
      <c r="FH1456" s="533"/>
      <c r="FI1456" s="533"/>
      <c r="FJ1456" s="533"/>
      <c r="FK1456" s="533"/>
      <c r="FL1456" s="533"/>
      <c r="FM1456" s="533"/>
      <c r="FN1456" s="533"/>
      <c r="FO1456" s="533"/>
      <c r="FP1456" s="533"/>
      <c r="FQ1456" s="533"/>
      <c r="FR1456" s="533"/>
      <c r="FS1456" s="533"/>
      <c r="FT1456" s="533"/>
      <c r="FU1456" s="533"/>
      <c r="FV1456" s="533"/>
      <c r="FW1456" s="533"/>
      <c r="FX1456" s="533"/>
      <c r="FY1456" s="533"/>
      <c r="FZ1456" s="533"/>
      <c r="GA1456" s="533"/>
      <c r="GB1456" s="533"/>
      <c r="GC1456" s="533"/>
      <c r="GD1456" s="533"/>
      <c r="GE1456" s="533"/>
      <c r="GF1456" s="533"/>
      <c r="GG1456" s="533"/>
      <c r="GH1456" s="533"/>
      <c r="GI1456" s="533"/>
      <c r="GJ1456" s="533"/>
      <c r="GK1456" s="533"/>
      <c r="GL1456" s="533"/>
      <c r="GM1456" s="533"/>
      <c r="GN1456" s="533"/>
      <c r="GO1456" s="533"/>
      <c r="GP1456" s="533"/>
      <c r="GQ1456" s="533"/>
      <c r="GR1456" s="533"/>
      <c r="GS1456" s="533"/>
      <c r="GT1456" s="533"/>
      <c r="GU1456" s="533"/>
      <c r="GV1456" s="533"/>
      <c r="GW1456" s="533"/>
      <c r="GX1456" s="533"/>
      <c r="GY1456" s="533"/>
      <c r="GZ1456" s="533"/>
      <c r="HA1456" s="533"/>
      <c r="HB1456" s="533"/>
      <c r="HC1456" s="533"/>
      <c r="HD1456" s="533"/>
      <c r="HE1456" s="533"/>
      <c r="HF1456" s="533"/>
      <c r="HG1456" s="533"/>
      <c r="HH1456" s="533"/>
      <c r="HI1456" s="533"/>
      <c r="HJ1456" s="533"/>
      <c r="HK1456" s="533"/>
      <c r="HL1456" s="533"/>
      <c r="HM1456" s="533"/>
      <c r="HN1456" s="533"/>
      <c r="HO1456" s="533"/>
      <c r="HP1456" s="533"/>
      <c r="HQ1456" s="533"/>
      <c r="HR1456" s="533"/>
      <c r="HS1456" s="533"/>
      <c r="HT1456" s="533"/>
      <c r="HU1456" s="533"/>
      <c r="HV1456" s="533"/>
      <c r="HW1456" s="533"/>
      <c r="HX1456" s="533"/>
      <c r="HY1456" s="533"/>
      <c r="HZ1456" s="533"/>
      <c r="IA1456" s="533"/>
      <c r="IB1456" s="533"/>
      <c r="IC1456" s="533"/>
      <c r="ID1456" s="533"/>
      <c r="IE1456" s="533"/>
      <c r="IF1456" s="533"/>
      <c r="IG1456" s="533"/>
      <c r="IH1456" s="533"/>
      <c r="II1456" s="533"/>
      <c r="IJ1456" s="533"/>
      <c r="IK1456" s="533"/>
      <c r="IL1456" s="533"/>
      <c r="IM1456" s="533"/>
      <c r="IN1456" s="533"/>
      <c r="IO1456" s="533"/>
      <c r="IP1456" s="533"/>
      <c r="IQ1456" s="533"/>
      <c r="IR1456" s="533"/>
      <c r="IS1456" s="533"/>
      <c r="IT1456" s="533"/>
      <c r="IU1456" s="533"/>
      <c r="IV1456" s="533"/>
      <c r="IW1456" s="533"/>
      <c r="IX1456" s="533"/>
      <c r="IY1456" s="533"/>
      <c r="IZ1456" s="533"/>
      <c r="JA1456" s="533"/>
      <c r="JB1456" s="533"/>
      <c r="JC1456" s="533"/>
      <c r="JD1456" s="533"/>
      <c r="JE1456" s="533"/>
      <c r="JF1456" s="533"/>
      <c r="JG1456" s="533"/>
      <c r="JH1456" s="533"/>
    </row>
    <row r="1457" spans="1:268" s="3" customFormat="1" ht="54.75" customHeight="1" x14ac:dyDescent="0.25">
      <c r="A1457" s="1" t="s">
        <v>3392</v>
      </c>
      <c r="B1457" s="1" t="s">
        <v>9295</v>
      </c>
      <c r="C1457" s="1">
        <v>11160165</v>
      </c>
      <c r="D1457" s="7">
        <v>44355</v>
      </c>
      <c r="E1457" s="7">
        <v>44355</v>
      </c>
      <c r="F1457" s="7">
        <v>46181</v>
      </c>
      <c r="G1457" s="1"/>
      <c r="H1457" s="1" t="s">
        <v>1014</v>
      </c>
      <c r="I1457" s="1"/>
      <c r="J1457" s="1" t="s">
        <v>7464</v>
      </c>
      <c r="K1457" s="1" t="s">
        <v>135</v>
      </c>
      <c r="L1457" s="1" t="s">
        <v>9296</v>
      </c>
      <c r="M1457" s="1" t="s">
        <v>741</v>
      </c>
      <c r="N1457" s="1" t="s">
        <v>202</v>
      </c>
      <c r="O1457" s="1" t="s">
        <v>72</v>
      </c>
      <c r="P1457" s="6" t="s">
        <v>9297</v>
      </c>
      <c r="Q1457" s="1" t="s">
        <v>9298</v>
      </c>
      <c r="R1457" s="1" t="s">
        <v>741</v>
      </c>
      <c r="S1457" s="1" t="s">
        <v>202</v>
      </c>
      <c r="T1457" s="1" t="s">
        <v>72</v>
      </c>
      <c r="U1457" s="6" t="s">
        <v>9297</v>
      </c>
      <c r="V1457" s="1" t="s">
        <v>9299</v>
      </c>
      <c r="W1457" s="1" t="s">
        <v>9300</v>
      </c>
      <c r="X1457" s="1"/>
      <c r="Y1457" s="1"/>
      <c r="Z1457" s="9" t="s">
        <v>468</v>
      </c>
      <c r="AA1457" s="1" t="s">
        <v>360</v>
      </c>
      <c r="AB1457" s="1">
        <v>0.29699999999999999</v>
      </c>
      <c r="AC1457" s="1">
        <v>1.05</v>
      </c>
      <c r="AD1457" s="1">
        <v>21000</v>
      </c>
      <c r="AE1457" s="1"/>
      <c r="AF1457" s="1"/>
      <c r="AG1457" s="1"/>
      <c r="AH1457" s="1"/>
      <c r="AI1457" s="1"/>
      <c r="AJ1457" s="1"/>
      <c r="AK1457" s="1"/>
      <c r="AL1457" s="1">
        <v>21000</v>
      </c>
      <c r="AM1457" s="1"/>
      <c r="AN1457" s="1"/>
      <c r="AO1457" s="1">
        <v>297</v>
      </c>
      <c r="AP1457" s="1"/>
      <c r="AQ1457" s="1"/>
      <c r="AR1457" s="1"/>
      <c r="AS1457" s="1" t="s">
        <v>2277</v>
      </c>
      <c r="AT1457" s="1"/>
      <c r="AU1457" s="1"/>
      <c r="AV1457" s="1"/>
      <c r="AW1457" s="1" t="s">
        <v>9301</v>
      </c>
      <c r="AX1457" s="1" t="s">
        <v>9302</v>
      </c>
      <c r="AY1457" s="1">
        <v>42</v>
      </c>
      <c r="AZ1457" s="1">
        <v>51</v>
      </c>
      <c r="BA1457" s="1">
        <v>29.06</v>
      </c>
      <c r="BB1457" s="1">
        <v>24</v>
      </c>
      <c r="BC1457" s="1">
        <v>11</v>
      </c>
      <c r="BD1457" s="1">
        <v>11.87</v>
      </c>
      <c r="BE1457" s="1">
        <f t="shared" si="292"/>
        <v>42.858072222222226</v>
      </c>
      <c r="BF1457" s="6">
        <f t="shared" si="293"/>
        <v>24.186630555555556</v>
      </c>
      <c r="BG1457" s="1" t="s">
        <v>38</v>
      </c>
      <c r="BH1457" s="1"/>
      <c r="BI1457" s="1"/>
      <c r="BJ1457" s="7"/>
      <c r="BK1457" s="1"/>
      <c r="BL1457" s="7"/>
      <c r="BM1457" s="1"/>
      <c r="BN1457" s="1"/>
      <c r="BO1457" s="1"/>
      <c r="BP1457" s="1"/>
      <c r="BQ1457" s="1"/>
      <c r="BR1457" s="1"/>
      <c r="BS1457" s="1"/>
      <c r="BT1457" s="533"/>
      <c r="BU1457" s="533"/>
      <c r="BV1457" s="533"/>
      <c r="BW1457" s="533"/>
      <c r="BX1457" s="533"/>
      <c r="BY1457" s="533"/>
      <c r="BZ1457" s="533"/>
      <c r="CA1457" s="533"/>
      <c r="CB1457" s="533"/>
      <c r="CC1457" s="533"/>
      <c r="CD1457" s="533"/>
      <c r="CE1457" s="533"/>
      <c r="CF1457" s="533"/>
      <c r="CG1457" s="533"/>
      <c r="CH1457" s="533"/>
      <c r="CI1457" s="533"/>
      <c r="CJ1457" s="533"/>
      <c r="CK1457" s="533"/>
      <c r="CL1457" s="533"/>
      <c r="CM1457" s="533"/>
      <c r="CN1457" s="533"/>
      <c r="CO1457" s="533"/>
      <c r="CP1457" s="533"/>
      <c r="CQ1457" s="533"/>
      <c r="CR1457" s="533"/>
      <c r="CS1457" s="533"/>
      <c r="CT1457" s="533"/>
      <c r="CU1457" s="533"/>
      <c r="CV1457" s="533"/>
      <c r="CW1457" s="533"/>
      <c r="CX1457" s="533"/>
      <c r="CY1457" s="533"/>
      <c r="CZ1457" s="533"/>
      <c r="DA1457" s="533"/>
      <c r="DB1457" s="533"/>
      <c r="DC1457" s="533"/>
      <c r="DD1457" s="533"/>
      <c r="DE1457" s="533"/>
      <c r="DF1457" s="533"/>
      <c r="DG1457" s="533"/>
      <c r="DH1457" s="533"/>
      <c r="DI1457" s="533"/>
      <c r="DJ1457" s="533"/>
      <c r="DK1457" s="533"/>
      <c r="DL1457" s="533"/>
      <c r="DM1457" s="533"/>
      <c r="DN1457" s="533"/>
      <c r="DO1457" s="533"/>
      <c r="DP1457" s="533"/>
      <c r="DQ1457" s="533"/>
      <c r="DR1457" s="533"/>
      <c r="DS1457" s="533"/>
      <c r="DT1457" s="533"/>
      <c r="DU1457" s="533"/>
      <c r="DV1457" s="533"/>
      <c r="DW1457" s="533"/>
      <c r="DX1457" s="533"/>
      <c r="DY1457" s="533"/>
      <c r="DZ1457" s="533"/>
      <c r="EA1457" s="533"/>
      <c r="EB1457" s="533"/>
      <c r="EC1457" s="533"/>
      <c r="ED1457" s="533"/>
      <c r="EE1457" s="533"/>
      <c r="EF1457" s="533"/>
      <c r="EG1457" s="533"/>
      <c r="EH1457" s="533"/>
      <c r="EI1457" s="533"/>
      <c r="EJ1457" s="533"/>
      <c r="EK1457" s="533"/>
      <c r="EL1457" s="533"/>
      <c r="EM1457" s="533"/>
      <c r="EN1457" s="533"/>
      <c r="EO1457" s="533"/>
      <c r="EP1457" s="533"/>
      <c r="EQ1457" s="533"/>
      <c r="ER1457" s="533"/>
      <c r="ES1457" s="533"/>
      <c r="ET1457" s="533"/>
      <c r="EU1457" s="533"/>
      <c r="EV1457" s="533"/>
      <c r="EW1457" s="533"/>
      <c r="EX1457" s="533"/>
      <c r="EY1457" s="533"/>
      <c r="EZ1457" s="533"/>
      <c r="FA1457" s="533"/>
      <c r="FB1457" s="533"/>
      <c r="FC1457" s="533"/>
      <c r="FD1457" s="533"/>
      <c r="FE1457" s="533"/>
      <c r="FF1457" s="533"/>
      <c r="FG1457" s="533"/>
      <c r="FH1457" s="533"/>
      <c r="FI1457" s="533"/>
      <c r="FJ1457" s="533"/>
      <c r="FK1457" s="533"/>
      <c r="FL1457" s="533"/>
      <c r="FM1457" s="533"/>
      <c r="FN1457" s="533"/>
      <c r="FO1457" s="533"/>
      <c r="FP1457" s="533"/>
      <c r="FQ1457" s="533"/>
      <c r="FR1457" s="533"/>
      <c r="FS1457" s="533"/>
      <c r="FT1457" s="533"/>
      <c r="FU1457" s="533"/>
      <c r="FV1457" s="533"/>
      <c r="FW1457" s="533"/>
      <c r="FX1457" s="533"/>
      <c r="FY1457" s="533"/>
      <c r="FZ1457" s="533"/>
      <c r="GA1457" s="533"/>
      <c r="GB1457" s="533"/>
      <c r="GC1457" s="533"/>
      <c r="GD1457" s="533"/>
      <c r="GE1457" s="533"/>
      <c r="GF1457" s="533"/>
      <c r="GG1457" s="533"/>
      <c r="GH1457" s="533"/>
      <c r="GI1457" s="533"/>
      <c r="GJ1457" s="533"/>
      <c r="GK1457" s="533"/>
      <c r="GL1457" s="533"/>
      <c r="GM1457" s="533"/>
      <c r="GN1457" s="533"/>
      <c r="GO1457" s="533"/>
      <c r="GP1457" s="533"/>
      <c r="GQ1457" s="533"/>
      <c r="GR1457" s="533"/>
      <c r="GS1457" s="533"/>
      <c r="GT1457" s="533"/>
      <c r="GU1457" s="533"/>
      <c r="GV1457" s="533"/>
      <c r="GW1457" s="533"/>
      <c r="GX1457" s="533"/>
      <c r="GY1457" s="533"/>
      <c r="GZ1457" s="533"/>
      <c r="HA1457" s="533"/>
      <c r="HB1457" s="533"/>
      <c r="HC1457" s="533"/>
      <c r="HD1457" s="533"/>
      <c r="HE1457" s="533"/>
      <c r="HF1457" s="533"/>
      <c r="HG1457" s="533"/>
      <c r="HH1457" s="533"/>
      <c r="HI1457" s="533"/>
      <c r="HJ1457" s="533"/>
      <c r="HK1457" s="533"/>
      <c r="HL1457" s="533"/>
      <c r="HM1457" s="533"/>
      <c r="HN1457" s="533"/>
      <c r="HO1457" s="533"/>
      <c r="HP1457" s="533"/>
      <c r="HQ1457" s="533"/>
      <c r="HR1457" s="533"/>
      <c r="HS1457" s="533"/>
      <c r="HT1457" s="533"/>
      <c r="HU1457" s="533"/>
      <c r="HV1457" s="533"/>
      <c r="HW1457" s="533"/>
      <c r="HX1457" s="533"/>
      <c r="HY1457" s="533"/>
      <c r="HZ1457" s="533"/>
      <c r="IA1457" s="533"/>
      <c r="IB1457" s="533"/>
      <c r="IC1457" s="533"/>
      <c r="ID1457" s="533"/>
      <c r="IE1457" s="533"/>
      <c r="IF1457" s="533"/>
      <c r="IG1457" s="533"/>
      <c r="IH1457" s="533"/>
      <c r="II1457" s="533"/>
      <c r="IJ1457" s="533"/>
      <c r="IK1457" s="533"/>
      <c r="IL1457" s="533"/>
      <c r="IM1457" s="533"/>
      <c r="IN1457" s="533"/>
      <c r="IO1457" s="533"/>
      <c r="IP1457" s="533"/>
      <c r="IQ1457" s="533"/>
      <c r="IR1457" s="533"/>
      <c r="IS1457" s="533"/>
      <c r="IT1457" s="533"/>
      <c r="IU1457" s="533"/>
      <c r="IV1457" s="533"/>
      <c r="IW1457" s="533"/>
      <c r="IX1457" s="533"/>
      <c r="IY1457" s="533"/>
      <c r="IZ1457" s="533"/>
      <c r="JA1457" s="533"/>
      <c r="JB1457" s="533"/>
      <c r="JC1457" s="533"/>
      <c r="JD1457" s="533"/>
      <c r="JE1457" s="533"/>
      <c r="JF1457" s="533"/>
      <c r="JG1457" s="533"/>
      <c r="JH1457" s="533"/>
    </row>
    <row r="1458" spans="1:268" s="3" customFormat="1" ht="54.75" customHeight="1" x14ac:dyDescent="0.25">
      <c r="A1458" s="1"/>
      <c r="B1458" s="1" t="s">
        <v>9295</v>
      </c>
      <c r="C1458" s="1">
        <v>11160165</v>
      </c>
      <c r="D1458" s="7">
        <v>44355</v>
      </c>
      <c r="E1458" s="7">
        <v>44355</v>
      </c>
      <c r="F1458" s="7">
        <v>46181</v>
      </c>
      <c r="G1458" s="1"/>
      <c r="H1458" s="1" t="s">
        <v>1014</v>
      </c>
      <c r="I1458" s="1"/>
      <c r="J1458" s="1" t="s">
        <v>7464</v>
      </c>
      <c r="K1458" s="1" t="s">
        <v>135</v>
      </c>
      <c r="L1458" s="1" t="s">
        <v>9296</v>
      </c>
      <c r="M1458" s="1" t="s">
        <v>741</v>
      </c>
      <c r="N1458" s="1" t="s">
        <v>202</v>
      </c>
      <c r="O1458" s="1" t="s">
        <v>72</v>
      </c>
      <c r="P1458" s="6" t="s">
        <v>9297</v>
      </c>
      <c r="Q1458" s="1" t="s">
        <v>9298</v>
      </c>
      <c r="R1458" s="1" t="s">
        <v>741</v>
      </c>
      <c r="S1458" s="1" t="s">
        <v>202</v>
      </c>
      <c r="T1458" s="1" t="s">
        <v>72</v>
      </c>
      <c r="U1458" s="6" t="s">
        <v>9297</v>
      </c>
      <c r="V1458" s="1" t="s">
        <v>9299</v>
      </c>
      <c r="W1458" s="1" t="s">
        <v>9300</v>
      </c>
      <c r="X1458" s="1"/>
      <c r="Y1458" s="1"/>
      <c r="Z1458" s="9"/>
      <c r="AA1458" s="1"/>
      <c r="AB1458" s="1"/>
      <c r="AC1458" s="1"/>
      <c r="AD1458" s="1"/>
      <c r="AE1458" s="1"/>
      <c r="AF1458" s="1"/>
      <c r="AG1458" s="1"/>
      <c r="AH1458" s="1"/>
      <c r="AI1458" s="1"/>
      <c r="AJ1458" s="1"/>
      <c r="AK1458" s="1"/>
      <c r="AL1458" s="1"/>
      <c r="AM1458" s="1"/>
      <c r="AN1458" s="1"/>
      <c r="AO1458" s="1"/>
      <c r="AP1458" s="1"/>
      <c r="AQ1458" s="1"/>
      <c r="AR1458" s="1"/>
      <c r="AS1458" s="1" t="s">
        <v>530</v>
      </c>
      <c r="AT1458" s="1"/>
      <c r="AU1458" s="1"/>
      <c r="AV1458" s="1"/>
      <c r="AW1458" s="1" t="s">
        <v>9308</v>
      </c>
      <c r="AX1458" s="1" t="s">
        <v>9309</v>
      </c>
      <c r="AY1458" s="1">
        <v>42</v>
      </c>
      <c r="AZ1458" s="1">
        <v>52</v>
      </c>
      <c r="BA1458" s="1">
        <v>28.83</v>
      </c>
      <c r="BB1458" s="1">
        <v>24</v>
      </c>
      <c r="BC1458" s="1">
        <v>11</v>
      </c>
      <c r="BD1458" s="1">
        <v>12.01</v>
      </c>
      <c r="BE1458" s="1">
        <f t="shared" si="292"/>
        <v>42.874675000000003</v>
      </c>
      <c r="BF1458" s="6">
        <f t="shared" si="293"/>
        <v>24.186669444444444</v>
      </c>
      <c r="BG1458" s="1" t="s">
        <v>38</v>
      </c>
      <c r="BH1458" s="1"/>
      <c r="BI1458" s="1"/>
      <c r="BJ1458" s="7"/>
      <c r="BK1458" s="1"/>
      <c r="BL1458" s="7"/>
      <c r="BM1458" s="1"/>
      <c r="BN1458" s="1"/>
      <c r="BO1458" s="1"/>
      <c r="BP1458" s="1"/>
      <c r="BQ1458" s="1"/>
      <c r="BR1458" s="1"/>
      <c r="BS1458" s="1"/>
      <c r="BT1458" s="533"/>
      <c r="BU1458" s="533"/>
      <c r="BV1458" s="533"/>
      <c r="BW1458" s="533"/>
      <c r="BX1458" s="533"/>
      <c r="BY1458" s="533"/>
      <c r="BZ1458" s="533"/>
      <c r="CA1458" s="533"/>
      <c r="CB1458" s="533"/>
      <c r="CC1458" s="533"/>
      <c r="CD1458" s="533"/>
      <c r="CE1458" s="533"/>
      <c r="CF1458" s="533"/>
      <c r="CG1458" s="533"/>
      <c r="CH1458" s="533"/>
      <c r="CI1458" s="533"/>
      <c r="CJ1458" s="533"/>
      <c r="CK1458" s="533"/>
      <c r="CL1458" s="533"/>
      <c r="CM1458" s="533"/>
      <c r="CN1458" s="533"/>
      <c r="CO1458" s="533"/>
      <c r="CP1458" s="533"/>
      <c r="CQ1458" s="533"/>
      <c r="CR1458" s="533"/>
      <c r="CS1458" s="533"/>
      <c r="CT1458" s="533"/>
      <c r="CU1458" s="533"/>
      <c r="CV1458" s="533"/>
      <c r="CW1458" s="533"/>
      <c r="CX1458" s="533"/>
      <c r="CY1458" s="533"/>
      <c r="CZ1458" s="533"/>
      <c r="DA1458" s="533"/>
      <c r="DB1458" s="533"/>
      <c r="DC1458" s="533"/>
      <c r="DD1458" s="533"/>
      <c r="DE1458" s="533"/>
      <c r="DF1458" s="533"/>
      <c r="DG1458" s="533"/>
      <c r="DH1458" s="533"/>
      <c r="DI1458" s="533"/>
      <c r="DJ1458" s="533"/>
      <c r="DK1458" s="533"/>
      <c r="DL1458" s="533"/>
      <c r="DM1458" s="533"/>
      <c r="DN1458" s="533"/>
      <c r="DO1458" s="533"/>
      <c r="DP1458" s="533"/>
      <c r="DQ1458" s="533"/>
      <c r="DR1458" s="533"/>
      <c r="DS1458" s="533"/>
      <c r="DT1458" s="533"/>
      <c r="DU1458" s="533"/>
      <c r="DV1458" s="533"/>
      <c r="DW1458" s="533"/>
      <c r="DX1458" s="533"/>
      <c r="DY1458" s="533"/>
      <c r="DZ1458" s="533"/>
      <c r="EA1458" s="533"/>
      <c r="EB1458" s="533"/>
      <c r="EC1458" s="533"/>
      <c r="ED1458" s="533"/>
      <c r="EE1458" s="533"/>
      <c r="EF1458" s="533"/>
      <c r="EG1458" s="533"/>
      <c r="EH1458" s="533"/>
      <c r="EI1458" s="533"/>
      <c r="EJ1458" s="533"/>
      <c r="EK1458" s="533"/>
      <c r="EL1458" s="533"/>
      <c r="EM1458" s="533"/>
      <c r="EN1458" s="533"/>
      <c r="EO1458" s="533"/>
      <c r="EP1458" s="533"/>
      <c r="EQ1458" s="533"/>
      <c r="ER1458" s="533"/>
      <c r="ES1458" s="533"/>
      <c r="ET1458" s="533"/>
      <c r="EU1458" s="533"/>
      <c r="EV1458" s="533"/>
      <c r="EW1458" s="533"/>
      <c r="EX1458" s="533"/>
      <c r="EY1458" s="533"/>
      <c r="EZ1458" s="533"/>
      <c r="FA1458" s="533"/>
      <c r="FB1458" s="533"/>
      <c r="FC1458" s="533"/>
      <c r="FD1458" s="533"/>
      <c r="FE1458" s="533"/>
      <c r="FF1458" s="533"/>
      <c r="FG1458" s="533"/>
      <c r="FH1458" s="533"/>
      <c r="FI1458" s="533"/>
      <c r="FJ1458" s="533"/>
      <c r="FK1458" s="533"/>
      <c r="FL1458" s="533"/>
      <c r="FM1458" s="533"/>
      <c r="FN1458" s="533"/>
      <c r="FO1458" s="533"/>
      <c r="FP1458" s="533"/>
      <c r="FQ1458" s="533"/>
      <c r="FR1458" s="533"/>
      <c r="FS1458" s="533"/>
      <c r="FT1458" s="533"/>
      <c r="FU1458" s="533"/>
      <c r="FV1458" s="533"/>
      <c r="FW1458" s="533"/>
      <c r="FX1458" s="533"/>
      <c r="FY1458" s="533"/>
      <c r="FZ1458" s="533"/>
      <c r="GA1458" s="533"/>
      <c r="GB1458" s="533"/>
      <c r="GC1458" s="533"/>
      <c r="GD1458" s="533"/>
      <c r="GE1458" s="533"/>
      <c r="GF1458" s="533"/>
      <c r="GG1458" s="533"/>
      <c r="GH1458" s="533"/>
      <c r="GI1458" s="533"/>
      <c r="GJ1458" s="533"/>
      <c r="GK1458" s="533"/>
      <c r="GL1458" s="533"/>
      <c r="GM1458" s="533"/>
      <c r="GN1458" s="533"/>
      <c r="GO1458" s="533"/>
      <c r="GP1458" s="533"/>
      <c r="GQ1458" s="533"/>
      <c r="GR1458" s="533"/>
      <c r="GS1458" s="533"/>
      <c r="GT1458" s="533"/>
      <c r="GU1458" s="533"/>
      <c r="GV1458" s="533"/>
      <c r="GW1458" s="533"/>
      <c r="GX1458" s="533"/>
      <c r="GY1458" s="533"/>
      <c r="GZ1458" s="533"/>
      <c r="HA1458" s="533"/>
      <c r="HB1458" s="533"/>
      <c r="HC1458" s="533"/>
      <c r="HD1458" s="533"/>
      <c r="HE1458" s="533"/>
      <c r="HF1458" s="533"/>
      <c r="HG1458" s="533"/>
      <c r="HH1458" s="533"/>
      <c r="HI1458" s="533"/>
      <c r="HJ1458" s="533"/>
      <c r="HK1458" s="533"/>
      <c r="HL1458" s="533"/>
      <c r="HM1458" s="533"/>
      <c r="HN1458" s="533"/>
      <c r="HO1458" s="533"/>
      <c r="HP1458" s="533"/>
      <c r="HQ1458" s="533"/>
      <c r="HR1458" s="533"/>
      <c r="HS1458" s="533"/>
      <c r="HT1458" s="533"/>
      <c r="HU1458" s="533"/>
      <c r="HV1458" s="533"/>
      <c r="HW1458" s="533"/>
      <c r="HX1458" s="533"/>
      <c r="HY1458" s="533"/>
      <c r="HZ1458" s="533"/>
      <c r="IA1458" s="533"/>
      <c r="IB1458" s="533"/>
      <c r="IC1458" s="533"/>
      <c r="ID1458" s="533"/>
      <c r="IE1458" s="533"/>
      <c r="IF1458" s="533"/>
      <c r="IG1458" s="533"/>
      <c r="IH1458" s="533"/>
      <c r="II1458" s="533"/>
      <c r="IJ1458" s="533"/>
      <c r="IK1458" s="533"/>
      <c r="IL1458" s="533"/>
      <c r="IM1458" s="533"/>
      <c r="IN1458" s="533"/>
      <c r="IO1458" s="533"/>
      <c r="IP1458" s="533"/>
      <c r="IQ1458" s="533"/>
      <c r="IR1458" s="533"/>
      <c r="IS1458" s="533"/>
      <c r="IT1458" s="533"/>
      <c r="IU1458" s="533"/>
      <c r="IV1458" s="533"/>
      <c r="IW1458" s="533"/>
      <c r="IX1458" s="533"/>
      <c r="IY1458" s="533"/>
      <c r="IZ1458" s="533"/>
      <c r="JA1458" s="533"/>
      <c r="JB1458" s="533"/>
      <c r="JC1458" s="533"/>
      <c r="JD1458" s="533"/>
      <c r="JE1458" s="533"/>
      <c r="JF1458" s="533"/>
      <c r="JG1458" s="533"/>
      <c r="JH1458" s="533"/>
    </row>
    <row r="1459" spans="1:268" s="3" customFormat="1" ht="54.75" customHeight="1" thickBot="1" x14ac:dyDescent="0.3">
      <c r="A1459" s="178"/>
      <c r="B1459" s="178" t="s">
        <v>9295</v>
      </c>
      <c r="C1459" s="178">
        <v>11160165</v>
      </c>
      <c r="D1459" s="179">
        <v>44355</v>
      </c>
      <c r="E1459" s="179">
        <v>44355</v>
      </c>
      <c r="F1459" s="179">
        <v>46181</v>
      </c>
      <c r="G1459" s="178"/>
      <c r="H1459" s="178" t="s">
        <v>1014</v>
      </c>
      <c r="I1459" s="178"/>
      <c r="J1459" s="178" t="s">
        <v>7464</v>
      </c>
      <c r="K1459" s="178" t="s">
        <v>135</v>
      </c>
      <c r="L1459" s="178" t="s">
        <v>9296</v>
      </c>
      <c r="M1459" s="178" t="s">
        <v>741</v>
      </c>
      <c r="N1459" s="178" t="s">
        <v>202</v>
      </c>
      <c r="O1459" s="178" t="s">
        <v>72</v>
      </c>
      <c r="P1459" s="180" t="s">
        <v>9297</v>
      </c>
      <c r="Q1459" s="178" t="s">
        <v>9298</v>
      </c>
      <c r="R1459" s="178" t="s">
        <v>741</v>
      </c>
      <c r="S1459" s="178" t="s">
        <v>202</v>
      </c>
      <c r="T1459" s="178" t="s">
        <v>72</v>
      </c>
      <c r="U1459" s="180" t="s">
        <v>9297</v>
      </c>
      <c r="V1459" s="178" t="s">
        <v>9299</v>
      </c>
      <c r="W1459" s="178" t="s">
        <v>9300</v>
      </c>
      <c r="X1459" s="178"/>
      <c r="Y1459" s="178"/>
      <c r="Z1459" s="181"/>
      <c r="AA1459" s="178"/>
      <c r="AB1459" s="178"/>
      <c r="AC1459" s="178"/>
      <c r="AD1459" s="178"/>
      <c r="AE1459" s="178"/>
      <c r="AF1459" s="178"/>
      <c r="AG1459" s="178"/>
      <c r="AH1459" s="178"/>
      <c r="AI1459" s="178"/>
      <c r="AJ1459" s="178"/>
      <c r="AK1459" s="178"/>
      <c r="AL1459" s="178"/>
      <c r="AM1459" s="178"/>
      <c r="AN1459" s="178"/>
      <c r="AO1459" s="178"/>
      <c r="AP1459" s="178"/>
      <c r="AQ1459" s="178"/>
      <c r="AR1459" s="178"/>
      <c r="AS1459" s="178" t="s">
        <v>3500</v>
      </c>
      <c r="AT1459" s="178"/>
      <c r="AU1459" s="178"/>
      <c r="AV1459" s="178"/>
      <c r="AW1459" s="178" t="s">
        <v>9303</v>
      </c>
      <c r="AX1459" s="178" t="s">
        <v>9304</v>
      </c>
      <c r="AY1459" s="178">
        <v>42</v>
      </c>
      <c r="AZ1459" s="178">
        <v>51</v>
      </c>
      <c r="BA1459" s="178">
        <v>28.8</v>
      </c>
      <c r="BB1459" s="178">
        <v>24</v>
      </c>
      <c r="BC1459" s="178">
        <v>11</v>
      </c>
      <c r="BD1459" s="178">
        <v>11.7</v>
      </c>
      <c r="BE1459" s="178">
        <f t="shared" si="292"/>
        <v>42.858000000000004</v>
      </c>
      <c r="BF1459" s="180">
        <f t="shared" si="293"/>
        <v>24.186583333333335</v>
      </c>
      <c r="BG1459" s="178" t="s">
        <v>38</v>
      </c>
      <c r="BH1459" s="178"/>
      <c r="BI1459" s="178"/>
      <c r="BJ1459" s="179"/>
      <c r="BK1459" s="178"/>
      <c r="BL1459" s="179"/>
      <c r="BM1459" s="178"/>
      <c r="BN1459" s="178"/>
      <c r="BO1459" s="178"/>
      <c r="BP1459" s="178"/>
      <c r="BQ1459" s="178"/>
      <c r="BR1459" s="178"/>
      <c r="BS1459" s="178"/>
      <c r="BT1459" s="533"/>
      <c r="BU1459" s="533"/>
      <c r="BV1459" s="533"/>
      <c r="BW1459" s="533"/>
      <c r="BX1459" s="533"/>
      <c r="BY1459" s="533"/>
      <c r="BZ1459" s="533"/>
      <c r="CA1459" s="533"/>
      <c r="CB1459" s="533"/>
      <c r="CC1459" s="533"/>
      <c r="CD1459" s="533"/>
      <c r="CE1459" s="533"/>
      <c r="CF1459" s="533"/>
      <c r="CG1459" s="533"/>
      <c r="CH1459" s="533"/>
      <c r="CI1459" s="533"/>
      <c r="CJ1459" s="533"/>
      <c r="CK1459" s="533"/>
      <c r="CL1459" s="533"/>
      <c r="CM1459" s="533"/>
      <c r="CN1459" s="533"/>
      <c r="CO1459" s="533"/>
      <c r="CP1459" s="533"/>
      <c r="CQ1459" s="533"/>
      <c r="CR1459" s="533"/>
      <c r="CS1459" s="533"/>
      <c r="CT1459" s="533"/>
      <c r="CU1459" s="533"/>
      <c r="CV1459" s="533"/>
      <c r="CW1459" s="533"/>
      <c r="CX1459" s="533"/>
      <c r="CY1459" s="533"/>
      <c r="CZ1459" s="533"/>
      <c r="DA1459" s="533"/>
      <c r="DB1459" s="533"/>
      <c r="DC1459" s="533"/>
      <c r="DD1459" s="533"/>
      <c r="DE1459" s="533"/>
      <c r="DF1459" s="533"/>
      <c r="DG1459" s="533"/>
      <c r="DH1459" s="533"/>
      <c r="DI1459" s="533"/>
      <c r="DJ1459" s="533"/>
      <c r="DK1459" s="533"/>
      <c r="DL1459" s="533"/>
      <c r="DM1459" s="533"/>
      <c r="DN1459" s="533"/>
      <c r="DO1459" s="533"/>
      <c r="DP1459" s="533"/>
      <c r="DQ1459" s="533"/>
      <c r="DR1459" s="533"/>
      <c r="DS1459" s="533"/>
      <c r="DT1459" s="533"/>
      <c r="DU1459" s="533"/>
      <c r="DV1459" s="533"/>
      <c r="DW1459" s="533"/>
      <c r="DX1459" s="533"/>
      <c r="DY1459" s="533"/>
      <c r="DZ1459" s="533"/>
      <c r="EA1459" s="533"/>
      <c r="EB1459" s="533"/>
      <c r="EC1459" s="533"/>
      <c r="ED1459" s="533"/>
      <c r="EE1459" s="533"/>
      <c r="EF1459" s="533"/>
      <c r="EG1459" s="533"/>
      <c r="EH1459" s="533"/>
      <c r="EI1459" s="533"/>
      <c r="EJ1459" s="533"/>
      <c r="EK1459" s="533"/>
      <c r="EL1459" s="533"/>
      <c r="EM1459" s="533"/>
      <c r="EN1459" s="533"/>
      <c r="EO1459" s="533"/>
      <c r="EP1459" s="533"/>
      <c r="EQ1459" s="533"/>
      <c r="ER1459" s="533"/>
      <c r="ES1459" s="533"/>
      <c r="ET1459" s="533"/>
      <c r="EU1459" s="533"/>
      <c r="EV1459" s="533"/>
      <c r="EW1459" s="533"/>
      <c r="EX1459" s="533"/>
      <c r="EY1459" s="533"/>
      <c r="EZ1459" s="533"/>
      <c r="FA1459" s="533"/>
      <c r="FB1459" s="533"/>
      <c r="FC1459" s="533"/>
      <c r="FD1459" s="533"/>
      <c r="FE1459" s="533"/>
      <c r="FF1459" s="533"/>
      <c r="FG1459" s="533"/>
      <c r="FH1459" s="533"/>
      <c r="FI1459" s="533"/>
      <c r="FJ1459" s="533"/>
      <c r="FK1459" s="533"/>
      <c r="FL1459" s="533"/>
      <c r="FM1459" s="533"/>
      <c r="FN1459" s="533"/>
      <c r="FO1459" s="533"/>
      <c r="FP1459" s="533"/>
      <c r="FQ1459" s="533"/>
      <c r="FR1459" s="533"/>
      <c r="FS1459" s="533"/>
      <c r="FT1459" s="533"/>
      <c r="FU1459" s="533"/>
      <c r="FV1459" s="533"/>
      <c r="FW1459" s="533"/>
      <c r="FX1459" s="533"/>
      <c r="FY1459" s="533"/>
      <c r="FZ1459" s="533"/>
      <c r="GA1459" s="533"/>
      <c r="GB1459" s="533"/>
      <c r="GC1459" s="533"/>
      <c r="GD1459" s="533"/>
      <c r="GE1459" s="533"/>
      <c r="GF1459" s="533"/>
      <c r="GG1459" s="533"/>
      <c r="GH1459" s="533"/>
      <c r="GI1459" s="533"/>
      <c r="GJ1459" s="533"/>
      <c r="GK1459" s="533"/>
      <c r="GL1459" s="533"/>
      <c r="GM1459" s="533"/>
      <c r="GN1459" s="533"/>
      <c r="GO1459" s="533"/>
      <c r="GP1459" s="533"/>
      <c r="GQ1459" s="533"/>
      <c r="GR1459" s="533"/>
      <c r="GS1459" s="533"/>
      <c r="GT1459" s="533"/>
      <c r="GU1459" s="533"/>
      <c r="GV1459" s="533"/>
      <c r="GW1459" s="533"/>
      <c r="GX1459" s="533"/>
      <c r="GY1459" s="533"/>
      <c r="GZ1459" s="533"/>
      <c r="HA1459" s="533"/>
      <c r="HB1459" s="533"/>
      <c r="HC1459" s="533"/>
      <c r="HD1459" s="533"/>
      <c r="HE1459" s="533"/>
      <c r="HF1459" s="533"/>
      <c r="HG1459" s="533"/>
      <c r="HH1459" s="533"/>
      <c r="HI1459" s="533"/>
      <c r="HJ1459" s="533"/>
      <c r="HK1459" s="533"/>
      <c r="HL1459" s="533"/>
      <c r="HM1459" s="533"/>
      <c r="HN1459" s="533"/>
      <c r="HO1459" s="533"/>
      <c r="HP1459" s="533"/>
      <c r="HQ1459" s="533"/>
      <c r="HR1459" s="533"/>
      <c r="HS1459" s="533"/>
      <c r="HT1459" s="533"/>
      <c r="HU1459" s="533"/>
      <c r="HV1459" s="533"/>
      <c r="HW1459" s="533"/>
      <c r="HX1459" s="533"/>
      <c r="HY1459" s="533"/>
      <c r="HZ1459" s="533"/>
      <c r="IA1459" s="533"/>
      <c r="IB1459" s="533"/>
      <c r="IC1459" s="533"/>
      <c r="ID1459" s="533"/>
      <c r="IE1459" s="533"/>
      <c r="IF1459" s="533"/>
      <c r="IG1459" s="533"/>
      <c r="IH1459" s="533"/>
      <c r="II1459" s="533"/>
      <c r="IJ1459" s="533"/>
      <c r="IK1459" s="533"/>
      <c r="IL1459" s="533"/>
      <c r="IM1459" s="533"/>
      <c r="IN1459" s="533"/>
      <c r="IO1459" s="533"/>
      <c r="IP1459" s="533"/>
      <c r="IQ1459" s="533"/>
      <c r="IR1459" s="533"/>
      <c r="IS1459" s="533"/>
      <c r="IT1459" s="533"/>
      <c r="IU1459" s="533"/>
      <c r="IV1459" s="533"/>
      <c r="IW1459" s="533"/>
      <c r="IX1459" s="533"/>
      <c r="IY1459" s="533"/>
      <c r="IZ1459" s="533"/>
      <c r="JA1459" s="533"/>
      <c r="JB1459" s="533"/>
      <c r="JC1459" s="533"/>
      <c r="JD1459" s="533"/>
      <c r="JE1459" s="533"/>
      <c r="JF1459" s="533"/>
      <c r="JG1459" s="533"/>
      <c r="JH1459" s="533"/>
    </row>
    <row r="1460" spans="1:268" s="3" customFormat="1" ht="54.75" customHeight="1" x14ac:dyDescent="0.25">
      <c r="A1460" s="1" t="s">
        <v>3392</v>
      </c>
      <c r="B1460" s="1" t="s">
        <v>9305</v>
      </c>
      <c r="C1460" s="1">
        <v>11160166</v>
      </c>
      <c r="D1460" s="7">
        <v>44356</v>
      </c>
      <c r="E1460" s="7">
        <v>44356</v>
      </c>
      <c r="F1460" s="7">
        <v>48008</v>
      </c>
      <c r="G1460" s="1"/>
      <c r="H1460" s="1" t="s">
        <v>4736</v>
      </c>
      <c r="I1460" s="1"/>
      <c r="J1460" s="1" t="s">
        <v>1603</v>
      </c>
      <c r="K1460" s="1" t="s">
        <v>37</v>
      </c>
      <c r="L1460" s="1" t="s">
        <v>9306</v>
      </c>
      <c r="M1460" s="1" t="s">
        <v>9307</v>
      </c>
      <c r="N1460" s="1" t="s">
        <v>215</v>
      </c>
      <c r="O1460" s="1" t="s">
        <v>45</v>
      </c>
      <c r="P1460" s="6" t="s">
        <v>1605</v>
      </c>
      <c r="Q1460" s="1"/>
      <c r="R1460" s="1" t="s">
        <v>9307</v>
      </c>
      <c r="S1460" s="1" t="s">
        <v>215</v>
      </c>
      <c r="T1460" s="1" t="s">
        <v>45</v>
      </c>
      <c r="U1460" s="6" t="s">
        <v>1605</v>
      </c>
      <c r="V1460" s="1"/>
      <c r="W1460" s="1" t="s">
        <v>1612</v>
      </c>
      <c r="X1460" s="1"/>
      <c r="Y1460" s="1"/>
      <c r="Z1460" s="9" t="s">
        <v>468</v>
      </c>
      <c r="AA1460" s="1" t="s">
        <v>360</v>
      </c>
      <c r="AB1460" s="1">
        <v>5.0999999999999997E-2</v>
      </c>
      <c r="AC1460" s="1">
        <v>29</v>
      </c>
      <c r="AD1460" s="1">
        <v>544320</v>
      </c>
      <c r="AE1460" s="1"/>
      <c r="AF1460" s="1"/>
      <c r="AG1460" s="1"/>
      <c r="AH1460" s="1"/>
      <c r="AI1460" s="1"/>
      <c r="AJ1460" s="1"/>
      <c r="AK1460" s="1"/>
      <c r="AL1460" s="1">
        <v>544320</v>
      </c>
      <c r="AM1460" s="1"/>
      <c r="AN1460" s="1"/>
      <c r="AO1460" s="1">
        <v>51</v>
      </c>
      <c r="AP1460" s="1">
        <v>0.8</v>
      </c>
      <c r="AQ1460" s="1"/>
      <c r="AR1460" s="1"/>
      <c r="AS1460" s="1" t="s">
        <v>2277</v>
      </c>
      <c r="AT1460" s="1"/>
      <c r="AU1460" s="1"/>
      <c r="AV1460" s="1">
        <v>53</v>
      </c>
      <c r="AW1460" s="1" t="s">
        <v>9310</v>
      </c>
      <c r="AX1460" s="1" t="s">
        <v>9311</v>
      </c>
      <c r="AY1460" s="1">
        <v>43</v>
      </c>
      <c r="AZ1460" s="1">
        <v>27</v>
      </c>
      <c r="BA1460" s="1">
        <v>15.98</v>
      </c>
      <c r="BB1460" s="1">
        <v>25</v>
      </c>
      <c r="BC1460" s="1">
        <v>24</v>
      </c>
      <c r="BD1460" s="1">
        <v>54.86</v>
      </c>
      <c r="BE1460" s="1">
        <f t="shared" si="292"/>
        <v>43.454438888888895</v>
      </c>
      <c r="BF1460" s="6">
        <f t="shared" si="293"/>
        <v>25.415238888888886</v>
      </c>
      <c r="BG1460" s="1" t="s">
        <v>38</v>
      </c>
      <c r="BH1460" s="1"/>
      <c r="BI1460" s="1"/>
      <c r="BJ1460" s="7"/>
      <c r="BK1460" s="1"/>
      <c r="BL1460" s="7"/>
      <c r="BM1460" s="1"/>
      <c r="BN1460" s="1"/>
      <c r="BO1460" s="1"/>
      <c r="BP1460" s="1"/>
      <c r="BQ1460" s="1"/>
      <c r="BR1460" s="1"/>
      <c r="BS1460" s="1"/>
      <c r="BT1460" s="533"/>
      <c r="BU1460" s="533"/>
      <c r="BV1460" s="533"/>
      <c r="BW1460" s="533"/>
      <c r="BX1460" s="533"/>
      <c r="BY1460" s="533"/>
      <c r="BZ1460" s="533"/>
      <c r="CA1460" s="533"/>
      <c r="CB1460" s="533"/>
      <c r="CC1460" s="533"/>
      <c r="CD1460" s="533"/>
      <c r="CE1460" s="533"/>
      <c r="CF1460" s="533"/>
      <c r="CG1460" s="533"/>
      <c r="CH1460" s="533"/>
      <c r="CI1460" s="533"/>
      <c r="CJ1460" s="533"/>
      <c r="CK1460" s="533"/>
      <c r="CL1460" s="533"/>
      <c r="CM1460" s="533"/>
      <c r="CN1460" s="533"/>
      <c r="CO1460" s="533"/>
      <c r="CP1460" s="533"/>
      <c r="CQ1460" s="533"/>
      <c r="CR1460" s="533"/>
      <c r="CS1460" s="533"/>
      <c r="CT1460" s="533"/>
      <c r="CU1460" s="533"/>
      <c r="CV1460" s="533"/>
      <c r="CW1460" s="533"/>
      <c r="CX1460" s="533"/>
      <c r="CY1460" s="533"/>
      <c r="CZ1460" s="533"/>
      <c r="DA1460" s="533"/>
      <c r="DB1460" s="533"/>
      <c r="DC1460" s="533"/>
      <c r="DD1460" s="533"/>
      <c r="DE1460" s="533"/>
      <c r="DF1460" s="533"/>
      <c r="DG1460" s="533"/>
      <c r="DH1460" s="533"/>
      <c r="DI1460" s="533"/>
      <c r="DJ1460" s="533"/>
      <c r="DK1460" s="533"/>
      <c r="DL1460" s="533"/>
      <c r="DM1460" s="533"/>
      <c r="DN1460" s="533"/>
      <c r="DO1460" s="533"/>
      <c r="DP1460" s="533"/>
      <c r="DQ1460" s="533"/>
      <c r="DR1460" s="533"/>
      <c r="DS1460" s="533"/>
      <c r="DT1460" s="533"/>
      <c r="DU1460" s="533"/>
      <c r="DV1460" s="533"/>
      <c r="DW1460" s="533"/>
      <c r="DX1460" s="533"/>
      <c r="DY1460" s="533"/>
      <c r="DZ1460" s="533"/>
      <c r="EA1460" s="533"/>
      <c r="EB1460" s="533"/>
      <c r="EC1460" s="533"/>
      <c r="ED1460" s="533"/>
      <c r="EE1460" s="533"/>
      <c r="EF1460" s="533"/>
      <c r="EG1460" s="533"/>
      <c r="EH1460" s="533"/>
      <c r="EI1460" s="533"/>
      <c r="EJ1460" s="533"/>
      <c r="EK1460" s="533"/>
      <c r="EL1460" s="533"/>
      <c r="EM1460" s="533"/>
      <c r="EN1460" s="533"/>
      <c r="EO1460" s="533"/>
      <c r="EP1460" s="533"/>
      <c r="EQ1460" s="533"/>
      <c r="ER1460" s="533"/>
      <c r="ES1460" s="533"/>
      <c r="ET1460" s="533"/>
      <c r="EU1460" s="533"/>
      <c r="EV1460" s="533"/>
      <c r="EW1460" s="533"/>
      <c r="EX1460" s="533"/>
      <c r="EY1460" s="533"/>
      <c r="EZ1460" s="533"/>
      <c r="FA1460" s="533"/>
      <c r="FB1460" s="533"/>
      <c r="FC1460" s="533"/>
      <c r="FD1460" s="533"/>
      <c r="FE1460" s="533"/>
      <c r="FF1460" s="533"/>
      <c r="FG1460" s="533"/>
      <c r="FH1460" s="533"/>
      <c r="FI1460" s="533"/>
      <c r="FJ1460" s="533"/>
      <c r="FK1460" s="533"/>
      <c r="FL1460" s="533"/>
      <c r="FM1460" s="533"/>
      <c r="FN1460" s="533"/>
      <c r="FO1460" s="533"/>
      <c r="FP1460" s="533"/>
      <c r="FQ1460" s="533"/>
      <c r="FR1460" s="533"/>
      <c r="FS1460" s="533"/>
      <c r="FT1460" s="533"/>
      <c r="FU1460" s="533"/>
      <c r="FV1460" s="533"/>
      <c r="FW1460" s="533"/>
      <c r="FX1460" s="533"/>
      <c r="FY1460" s="533"/>
      <c r="FZ1460" s="533"/>
      <c r="GA1460" s="533"/>
      <c r="GB1460" s="533"/>
      <c r="GC1460" s="533"/>
      <c r="GD1460" s="533"/>
      <c r="GE1460" s="533"/>
      <c r="GF1460" s="533"/>
      <c r="GG1460" s="533"/>
      <c r="GH1460" s="533"/>
      <c r="GI1460" s="533"/>
      <c r="GJ1460" s="533"/>
      <c r="GK1460" s="533"/>
      <c r="GL1460" s="533"/>
      <c r="GM1460" s="533"/>
      <c r="GN1460" s="533"/>
      <c r="GO1460" s="533"/>
      <c r="GP1460" s="533"/>
      <c r="GQ1460" s="533"/>
      <c r="GR1460" s="533"/>
      <c r="GS1460" s="533"/>
      <c r="GT1460" s="533"/>
      <c r="GU1460" s="533"/>
      <c r="GV1460" s="533"/>
      <c r="GW1460" s="533"/>
      <c r="GX1460" s="533"/>
      <c r="GY1460" s="533"/>
      <c r="GZ1460" s="533"/>
      <c r="HA1460" s="533"/>
      <c r="HB1460" s="533"/>
      <c r="HC1460" s="533"/>
      <c r="HD1460" s="533"/>
      <c r="HE1460" s="533"/>
      <c r="HF1460" s="533"/>
      <c r="HG1460" s="533"/>
      <c r="HH1460" s="533"/>
      <c r="HI1460" s="533"/>
      <c r="HJ1460" s="533"/>
      <c r="HK1460" s="533"/>
      <c r="HL1460" s="533"/>
      <c r="HM1460" s="533"/>
      <c r="HN1460" s="533"/>
      <c r="HO1460" s="533"/>
      <c r="HP1460" s="533"/>
      <c r="HQ1460" s="533"/>
      <c r="HR1460" s="533"/>
      <c r="HS1460" s="533"/>
      <c r="HT1460" s="533"/>
      <c r="HU1460" s="533"/>
      <c r="HV1460" s="533"/>
      <c r="HW1460" s="533"/>
      <c r="HX1460" s="533"/>
      <c r="HY1460" s="533"/>
      <c r="HZ1460" s="533"/>
      <c r="IA1460" s="533"/>
      <c r="IB1460" s="533"/>
      <c r="IC1460" s="533"/>
      <c r="ID1460" s="533"/>
      <c r="IE1460" s="533"/>
      <c r="IF1460" s="533"/>
      <c r="IG1460" s="533"/>
      <c r="IH1460" s="533"/>
      <c r="II1460" s="533"/>
      <c r="IJ1460" s="533"/>
      <c r="IK1460" s="533"/>
      <c r="IL1460" s="533"/>
      <c r="IM1460" s="533"/>
      <c r="IN1460" s="533"/>
      <c r="IO1460" s="533"/>
      <c r="IP1460" s="533"/>
      <c r="IQ1460" s="533"/>
      <c r="IR1460" s="533"/>
      <c r="IS1460" s="533"/>
      <c r="IT1460" s="533"/>
      <c r="IU1460" s="533"/>
      <c r="IV1460" s="533"/>
      <c r="IW1460" s="533"/>
      <c r="IX1460" s="533"/>
      <c r="IY1460" s="533"/>
      <c r="IZ1460" s="533"/>
      <c r="JA1460" s="533"/>
      <c r="JB1460" s="533"/>
      <c r="JC1460" s="533"/>
      <c r="JD1460" s="533"/>
      <c r="JE1460" s="533"/>
      <c r="JF1460" s="533"/>
      <c r="JG1460" s="533"/>
      <c r="JH1460" s="533"/>
    </row>
    <row r="1461" spans="1:268" s="3" customFormat="1" ht="54.75" customHeight="1" x14ac:dyDescent="0.25">
      <c r="A1461" s="1"/>
      <c r="B1461" s="1" t="s">
        <v>9305</v>
      </c>
      <c r="C1461" s="1">
        <v>11160166</v>
      </c>
      <c r="D1461" s="7">
        <v>44356</v>
      </c>
      <c r="E1461" s="7">
        <v>44356</v>
      </c>
      <c r="F1461" s="7">
        <v>48008</v>
      </c>
      <c r="G1461" s="1"/>
      <c r="H1461" s="1" t="s">
        <v>4736</v>
      </c>
      <c r="I1461" s="1"/>
      <c r="J1461" s="1" t="s">
        <v>1603</v>
      </c>
      <c r="K1461" s="1" t="s">
        <v>37</v>
      </c>
      <c r="L1461" s="1" t="s">
        <v>9306</v>
      </c>
      <c r="M1461" s="1" t="s">
        <v>9307</v>
      </c>
      <c r="N1461" s="1" t="s">
        <v>215</v>
      </c>
      <c r="O1461" s="1" t="s">
        <v>45</v>
      </c>
      <c r="P1461" s="6" t="s">
        <v>1605</v>
      </c>
      <c r="Q1461" s="1"/>
      <c r="R1461" s="1" t="s">
        <v>9307</v>
      </c>
      <c r="S1461" s="1" t="s">
        <v>215</v>
      </c>
      <c r="T1461" s="1" t="s">
        <v>45</v>
      </c>
      <c r="U1461" s="6" t="s">
        <v>1605</v>
      </c>
      <c r="V1461" s="1" t="s">
        <v>9315</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9312</v>
      </c>
      <c r="AT1461" s="1"/>
      <c r="AU1461" s="1"/>
      <c r="AV1461" s="1">
        <v>49</v>
      </c>
      <c r="AW1461" s="1" t="s">
        <v>9313</v>
      </c>
      <c r="AX1461" s="1" t="s">
        <v>9314</v>
      </c>
      <c r="AY1461" s="1">
        <v>43</v>
      </c>
      <c r="AZ1461" s="1">
        <v>28</v>
      </c>
      <c r="BA1461" s="1">
        <v>26.6</v>
      </c>
      <c r="BB1461" s="1">
        <v>25</v>
      </c>
      <c r="BC1461" s="1">
        <v>27</v>
      </c>
      <c r="BD1461" s="1">
        <v>21.7</v>
      </c>
      <c r="BE1461" s="1">
        <f t="shared" ref="BE1461:BE1519" si="294">AY1461+AZ1461/60+BA1461/3600</f>
        <v>43.474055555555559</v>
      </c>
      <c r="BF1461" s="6">
        <f t="shared" ref="BF1461:BF1519" si="295">BB1461+BC1461/60+BD1461/3600</f>
        <v>25.456027777777777</v>
      </c>
      <c r="BG1461" s="1" t="s">
        <v>38</v>
      </c>
      <c r="BH1461" s="1"/>
      <c r="BI1461" s="1"/>
      <c r="BJ1461" s="7"/>
      <c r="BK1461" s="1"/>
      <c r="BL1461" s="7"/>
      <c r="BM1461" s="1"/>
      <c r="BN1461" s="1"/>
      <c r="BO1461" s="1"/>
      <c r="BP1461" s="1"/>
      <c r="BQ1461" s="1"/>
      <c r="BR1461" s="1"/>
      <c r="BS1461" s="1"/>
      <c r="BT1461" s="533"/>
      <c r="BU1461" s="533"/>
      <c r="BV1461" s="533"/>
      <c r="BW1461" s="533"/>
      <c r="BX1461" s="533"/>
      <c r="BY1461" s="533"/>
      <c r="BZ1461" s="533"/>
      <c r="CA1461" s="533"/>
      <c r="CB1461" s="533"/>
      <c r="CC1461" s="533"/>
      <c r="CD1461" s="533"/>
      <c r="CE1461" s="533"/>
      <c r="CF1461" s="533"/>
      <c r="CG1461" s="533"/>
      <c r="CH1461" s="533"/>
      <c r="CI1461" s="533"/>
      <c r="CJ1461" s="533"/>
      <c r="CK1461" s="533"/>
      <c r="CL1461" s="533"/>
      <c r="CM1461" s="533"/>
      <c r="CN1461" s="533"/>
      <c r="CO1461" s="533"/>
      <c r="CP1461" s="533"/>
      <c r="CQ1461" s="533"/>
      <c r="CR1461" s="533"/>
      <c r="CS1461" s="533"/>
      <c r="CT1461" s="533"/>
      <c r="CU1461" s="533"/>
      <c r="CV1461" s="533"/>
      <c r="CW1461" s="533"/>
      <c r="CX1461" s="533"/>
      <c r="CY1461" s="533"/>
      <c r="CZ1461" s="533"/>
      <c r="DA1461" s="533"/>
      <c r="DB1461" s="533"/>
      <c r="DC1461" s="533"/>
      <c r="DD1461" s="533"/>
      <c r="DE1461" s="533"/>
      <c r="DF1461" s="533"/>
      <c r="DG1461" s="533"/>
      <c r="DH1461" s="533"/>
      <c r="DI1461" s="533"/>
      <c r="DJ1461" s="533"/>
      <c r="DK1461" s="533"/>
      <c r="DL1461" s="533"/>
      <c r="DM1461" s="533"/>
      <c r="DN1461" s="533"/>
      <c r="DO1461" s="533"/>
      <c r="DP1461" s="533"/>
      <c r="DQ1461" s="533"/>
      <c r="DR1461" s="533"/>
      <c r="DS1461" s="533"/>
      <c r="DT1461" s="533"/>
      <c r="DU1461" s="533"/>
      <c r="DV1461" s="533"/>
      <c r="DW1461" s="533"/>
      <c r="DX1461" s="533"/>
      <c r="DY1461" s="533"/>
      <c r="DZ1461" s="533"/>
      <c r="EA1461" s="533"/>
      <c r="EB1461" s="533"/>
      <c r="EC1461" s="533"/>
      <c r="ED1461" s="533"/>
      <c r="EE1461" s="533"/>
      <c r="EF1461" s="533"/>
      <c r="EG1461" s="533"/>
      <c r="EH1461" s="533"/>
      <c r="EI1461" s="533"/>
      <c r="EJ1461" s="533"/>
      <c r="EK1461" s="533"/>
      <c r="EL1461" s="533"/>
      <c r="EM1461" s="533"/>
      <c r="EN1461" s="533"/>
      <c r="EO1461" s="533"/>
      <c r="EP1461" s="533"/>
      <c r="EQ1461" s="533"/>
      <c r="ER1461" s="533"/>
      <c r="ES1461" s="533"/>
      <c r="ET1461" s="533"/>
      <c r="EU1461" s="533"/>
      <c r="EV1461" s="533"/>
      <c r="EW1461" s="533"/>
      <c r="EX1461" s="533"/>
      <c r="EY1461" s="533"/>
      <c r="EZ1461" s="533"/>
      <c r="FA1461" s="533"/>
      <c r="FB1461" s="533"/>
      <c r="FC1461" s="533"/>
      <c r="FD1461" s="533"/>
      <c r="FE1461" s="533"/>
      <c r="FF1461" s="533"/>
      <c r="FG1461" s="533"/>
      <c r="FH1461" s="533"/>
      <c r="FI1461" s="533"/>
      <c r="FJ1461" s="533"/>
      <c r="FK1461" s="533"/>
      <c r="FL1461" s="533"/>
      <c r="FM1461" s="533"/>
      <c r="FN1461" s="533"/>
      <c r="FO1461" s="533"/>
      <c r="FP1461" s="533"/>
      <c r="FQ1461" s="533"/>
      <c r="FR1461" s="533"/>
      <c r="FS1461" s="533"/>
      <c r="FT1461" s="533"/>
      <c r="FU1461" s="533"/>
      <c r="FV1461" s="533"/>
      <c r="FW1461" s="533"/>
      <c r="FX1461" s="533"/>
      <c r="FY1461" s="533"/>
      <c r="FZ1461" s="533"/>
      <c r="GA1461" s="533"/>
      <c r="GB1461" s="533"/>
      <c r="GC1461" s="533"/>
      <c r="GD1461" s="533"/>
      <c r="GE1461" s="533"/>
      <c r="GF1461" s="533"/>
      <c r="GG1461" s="533"/>
      <c r="GH1461" s="533"/>
      <c r="GI1461" s="533"/>
      <c r="GJ1461" s="533"/>
      <c r="GK1461" s="533"/>
      <c r="GL1461" s="533"/>
      <c r="GM1461" s="533"/>
      <c r="GN1461" s="533"/>
      <c r="GO1461" s="533"/>
      <c r="GP1461" s="533"/>
      <c r="GQ1461" s="533"/>
      <c r="GR1461" s="533"/>
      <c r="GS1461" s="533"/>
      <c r="GT1461" s="533"/>
      <c r="GU1461" s="533"/>
      <c r="GV1461" s="533"/>
      <c r="GW1461" s="533"/>
      <c r="GX1461" s="533"/>
      <c r="GY1461" s="533"/>
      <c r="GZ1461" s="533"/>
      <c r="HA1461" s="533"/>
      <c r="HB1461" s="533"/>
      <c r="HC1461" s="533"/>
      <c r="HD1461" s="533"/>
      <c r="HE1461" s="533"/>
      <c r="HF1461" s="533"/>
      <c r="HG1461" s="533"/>
      <c r="HH1461" s="533"/>
      <c r="HI1461" s="533"/>
      <c r="HJ1461" s="533"/>
      <c r="HK1461" s="533"/>
      <c r="HL1461" s="533"/>
      <c r="HM1461" s="533"/>
      <c r="HN1461" s="533"/>
      <c r="HO1461" s="533"/>
      <c r="HP1461" s="533"/>
      <c r="HQ1461" s="533"/>
      <c r="HR1461" s="533"/>
      <c r="HS1461" s="533"/>
      <c r="HT1461" s="533"/>
      <c r="HU1461" s="533"/>
      <c r="HV1461" s="533"/>
      <c r="HW1461" s="533"/>
      <c r="HX1461" s="533"/>
      <c r="HY1461" s="533"/>
      <c r="HZ1461" s="533"/>
      <c r="IA1461" s="533"/>
      <c r="IB1461" s="533"/>
      <c r="IC1461" s="533"/>
      <c r="ID1461" s="533"/>
      <c r="IE1461" s="533"/>
      <c r="IF1461" s="533"/>
      <c r="IG1461" s="533"/>
      <c r="IH1461" s="533"/>
      <c r="II1461" s="533"/>
      <c r="IJ1461" s="533"/>
      <c r="IK1461" s="533"/>
      <c r="IL1461" s="533"/>
      <c r="IM1461" s="533"/>
      <c r="IN1461" s="533"/>
      <c r="IO1461" s="533"/>
      <c r="IP1461" s="533"/>
      <c r="IQ1461" s="533"/>
      <c r="IR1461" s="533"/>
      <c r="IS1461" s="533"/>
      <c r="IT1461" s="533"/>
      <c r="IU1461" s="533"/>
      <c r="IV1461" s="533"/>
      <c r="IW1461" s="533"/>
      <c r="IX1461" s="533"/>
      <c r="IY1461" s="533"/>
      <c r="IZ1461" s="533"/>
      <c r="JA1461" s="533"/>
      <c r="JB1461" s="533"/>
      <c r="JC1461" s="533"/>
      <c r="JD1461" s="533"/>
      <c r="JE1461" s="533"/>
      <c r="JF1461" s="533"/>
      <c r="JG1461" s="533"/>
      <c r="JH1461" s="533"/>
    </row>
    <row r="1462" spans="1:268" s="3" customFormat="1" ht="54.75" customHeight="1" x14ac:dyDescent="0.25">
      <c r="A1462" s="1"/>
      <c r="B1462" s="1" t="s">
        <v>9305</v>
      </c>
      <c r="C1462" s="1">
        <v>11160166</v>
      </c>
      <c r="D1462" s="7">
        <v>44356</v>
      </c>
      <c r="E1462" s="7">
        <v>44356</v>
      </c>
      <c r="F1462" s="7">
        <v>48008</v>
      </c>
      <c r="G1462" s="1"/>
      <c r="H1462" s="1" t="s">
        <v>4736</v>
      </c>
      <c r="I1462" s="1"/>
      <c r="J1462" s="1" t="s">
        <v>1603</v>
      </c>
      <c r="K1462" s="1" t="s">
        <v>37</v>
      </c>
      <c r="L1462" s="1" t="s">
        <v>9306</v>
      </c>
      <c r="M1462" s="1" t="s">
        <v>9307</v>
      </c>
      <c r="N1462" s="1" t="s">
        <v>215</v>
      </c>
      <c r="O1462" s="1" t="s">
        <v>45</v>
      </c>
      <c r="P1462" s="6" t="s">
        <v>1605</v>
      </c>
      <c r="Q1462" s="1"/>
      <c r="R1462" s="1" t="s">
        <v>9307</v>
      </c>
      <c r="S1462" s="1" t="s">
        <v>215</v>
      </c>
      <c r="T1462" s="1" t="s">
        <v>45</v>
      </c>
      <c r="U1462" s="6" t="s">
        <v>1605</v>
      </c>
      <c r="V1462" s="1" t="s">
        <v>9316</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9317</v>
      </c>
      <c r="AT1462" s="1"/>
      <c r="AU1462" s="1"/>
      <c r="AV1462" s="1">
        <v>49</v>
      </c>
      <c r="AW1462" s="1" t="s">
        <v>9318</v>
      </c>
      <c r="AX1462" s="1" t="s">
        <v>9319</v>
      </c>
      <c r="AY1462" s="1">
        <v>43</v>
      </c>
      <c r="AZ1462" s="1">
        <v>28</v>
      </c>
      <c r="BA1462" s="1">
        <v>29.3</v>
      </c>
      <c r="BB1462" s="1">
        <v>25</v>
      </c>
      <c r="BC1462" s="1">
        <v>27</v>
      </c>
      <c r="BD1462" s="1">
        <v>33.700000000000003</v>
      </c>
      <c r="BE1462" s="1">
        <f t="shared" si="294"/>
        <v>43.474805555555555</v>
      </c>
      <c r="BF1462" s="6">
        <f t="shared" si="295"/>
        <v>25.459361111111111</v>
      </c>
      <c r="BG1462" s="1" t="s">
        <v>38</v>
      </c>
      <c r="BH1462" s="1"/>
      <c r="BI1462" s="1"/>
      <c r="BJ1462" s="7"/>
      <c r="BK1462" s="1"/>
      <c r="BL1462" s="7"/>
      <c r="BM1462" s="1"/>
      <c r="BN1462" s="1"/>
      <c r="BO1462" s="1"/>
      <c r="BP1462" s="1"/>
      <c r="BQ1462" s="1"/>
      <c r="BR1462" s="1"/>
      <c r="BS1462" s="1"/>
      <c r="BT1462" s="533"/>
      <c r="BU1462" s="533"/>
      <c r="BV1462" s="533"/>
      <c r="BW1462" s="533"/>
      <c r="BX1462" s="533"/>
      <c r="BY1462" s="533"/>
      <c r="BZ1462" s="533"/>
      <c r="CA1462" s="533"/>
      <c r="CB1462" s="533"/>
      <c r="CC1462" s="533"/>
      <c r="CD1462" s="533"/>
      <c r="CE1462" s="533"/>
      <c r="CF1462" s="533"/>
      <c r="CG1462" s="533"/>
      <c r="CH1462" s="533"/>
      <c r="CI1462" s="533"/>
      <c r="CJ1462" s="533"/>
      <c r="CK1462" s="533"/>
      <c r="CL1462" s="533"/>
      <c r="CM1462" s="533"/>
      <c r="CN1462" s="533"/>
      <c r="CO1462" s="533"/>
      <c r="CP1462" s="533"/>
      <c r="CQ1462" s="533"/>
      <c r="CR1462" s="533"/>
      <c r="CS1462" s="533"/>
      <c r="CT1462" s="533"/>
      <c r="CU1462" s="533"/>
      <c r="CV1462" s="533"/>
      <c r="CW1462" s="533"/>
      <c r="CX1462" s="533"/>
      <c r="CY1462" s="533"/>
      <c r="CZ1462" s="533"/>
      <c r="DA1462" s="533"/>
      <c r="DB1462" s="533"/>
      <c r="DC1462" s="533"/>
      <c r="DD1462" s="533"/>
      <c r="DE1462" s="533"/>
      <c r="DF1462" s="533"/>
      <c r="DG1462" s="533"/>
      <c r="DH1462" s="533"/>
      <c r="DI1462" s="533"/>
      <c r="DJ1462" s="533"/>
      <c r="DK1462" s="533"/>
      <c r="DL1462" s="533"/>
      <c r="DM1462" s="533"/>
      <c r="DN1462" s="533"/>
      <c r="DO1462" s="533"/>
      <c r="DP1462" s="533"/>
      <c r="DQ1462" s="533"/>
      <c r="DR1462" s="533"/>
      <c r="DS1462" s="533"/>
      <c r="DT1462" s="533"/>
      <c r="DU1462" s="533"/>
      <c r="DV1462" s="533"/>
      <c r="DW1462" s="533"/>
      <c r="DX1462" s="533"/>
      <c r="DY1462" s="533"/>
      <c r="DZ1462" s="533"/>
      <c r="EA1462" s="533"/>
      <c r="EB1462" s="533"/>
      <c r="EC1462" s="533"/>
      <c r="ED1462" s="533"/>
      <c r="EE1462" s="533"/>
      <c r="EF1462" s="533"/>
      <c r="EG1462" s="533"/>
      <c r="EH1462" s="533"/>
      <c r="EI1462" s="533"/>
      <c r="EJ1462" s="533"/>
      <c r="EK1462" s="533"/>
      <c r="EL1462" s="533"/>
      <c r="EM1462" s="533"/>
      <c r="EN1462" s="533"/>
      <c r="EO1462" s="533"/>
      <c r="EP1462" s="533"/>
      <c r="EQ1462" s="533"/>
      <c r="ER1462" s="533"/>
      <c r="ES1462" s="533"/>
      <c r="ET1462" s="533"/>
      <c r="EU1462" s="533"/>
      <c r="EV1462" s="533"/>
      <c r="EW1462" s="533"/>
      <c r="EX1462" s="533"/>
      <c r="EY1462" s="533"/>
      <c r="EZ1462" s="533"/>
      <c r="FA1462" s="533"/>
      <c r="FB1462" s="533"/>
      <c r="FC1462" s="533"/>
      <c r="FD1462" s="533"/>
      <c r="FE1462" s="533"/>
      <c r="FF1462" s="533"/>
      <c r="FG1462" s="533"/>
      <c r="FH1462" s="533"/>
      <c r="FI1462" s="533"/>
      <c r="FJ1462" s="533"/>
      <c r="FK1462" s="533"/>
      <c r="FL1462" s="533"/>
      <c r="FM1462" s="533"/>
      <c r="FN1462" s="533"/>
      <c r="FO1462" s="533"/>
      <c r="FP1462" s="533"/>
      <c r="FQ1462" s="533"/>
      <c r="FR1462" s="533"/>
      <c r="FS1462" s="533"/>
      <c r="FT1462" s="533"/>
      <c r="FU1462" s="533"/>
      <c r="FV1462" s="533"/>
      <c r="FW1462" s="533"/>
      <c r="FX1462" s="533"/>
      <c r="FY1462" s="533"/>
      <c r="FZ1462" s="533"/>
      <c r="GA1462" s="533"/>
      <c r="GB1462" s="533"/>
      <c r="GC1462" s="533"/>
      <c r="GD1462" s="533"/>
      <c r="GE1462" s="533"/>
      <c r="GF1462" s="533"/>
      <c r="GG1462" s="533"/>
      <c r="GH1462" s="533"/>
      <c r="GI1462" s="533"/>
      <c r="GJ1462" s="533"/>
      <c r="GK1462" s="533"/>
      <c r="GL1462" s="533"/>
      <c r="GM1462" s="533"/>
      <c r="GN1462" s="533"/>
      <c r="GO1462" s="533"/>
      <c r="GP1462" s="533"/>
      <c r="GQ1462" s="533"/>
      <c r="GR1462" s="533"/>
      <c r="GS1462" s="533"/>
      <c r="GT1462" s="533"/>
      <c r="GU1462" s="533"/>
      <c r="GV1462" s="533"/>
      <c r="GW1462" s="533"/>
      <c r="GX1462" s="533"/>
      <c r="GY1462" s="533"/>
      <c r="GZ1462" s="533"/>
      <c r="HA1462" s="533"/>
      <c r="HB1462" s="533"/>
      <c r="HC1462" s="533"/>
      <c r="HD1462" s="533"/>
      <c r="HE1462" s="533"/>
      <c r="HF1462" s="533"/>
      <c r="HG1462" s="533"/>
      <c r="HH1462" s="533"/>
      <c r="HI1462" s="533"/>
      <c r="HJ1462" s="533"/>
      <c r="HK1462" s="533"/>
      <c r="HL1462" s="533"/>
      <c r="HM1462" s="533"/>
      <c r="HN1462" s="533"/>
      <c r="HO1462" s="533"/>
      <c r="HP1462" s="533"/>
      <c r="HQ1462" s="533"/>
      <c r="HR1462" s="533"/>
      <c r="HS1462" s="533"/>
      <c r="HT1462" s="533"/>
      <c r="HU1462" s="533"/>
      <c r="HV1462" s="533"/>
      <c r="HW1462" s="533"/>
      <c r="HX1462" s="533"/>
      <c r="HY1462" s="533"/>
      <c r="HZ1462" s="533"/>
      <c r="IA1462" s="533"/>
      <c r="IB1462" s="533"/>
      <c r="IC1462" s="533"/>
      <c r="ID1462" s="533"/>
      <c r="IE1462" s="533"/>
      <c r="IF1462" s="533"/>
      <c r="IG1462" s="533"/>
      <c r="IH1462" s="533"/>
      <c r="II1462" s="533"/>
      <c r="IJ1462" s="533"/>
      <c r="IK1462" s="533"/>
      <c r="IL1462" s="533"/>
      <c r="IM1462" s="533"/>
      <c r="IN1462" s="533"/>
      <c r="IO1462" s="533"/>
      <c r="IP1462" s="533"/>
      <c r="IQ1462" s="533"/>
      <c r="IR1462" s="533"/>
      <c r="IS1462" s="533"/>
      <c r="IT1462" s="533"/>
      <c r="IU1462" s="533"/>
      <c r="IV1462" s="533"/>
      <c r="IW1462" s="533"/>
      <c r="IX1462" s="533"/>
      <c r="IY1462" s="533"/>
      <c r="IZ1462" s="533"/>
      <c r="JA1462" s="533"/>
      <c r="JB1462" s="533"/>
      <c r="JC1462" s="533"/>
      <c r="JD1462" s="533"/>
      <c r="JE1462" s="533"/>
      <c r="JF1462" s="533"/>
      <c r="JG1462" s="533"/>
      <c r="JH1462" s="533"/>
    </row>
    <row r="1463" spans="1:268" s="3" customFormat="1" ht="54.75" customHeight="1" x14ac:dyDescent="0.25">
      <c r="A1463" s="1"/>
      <c r="B1463" s="1" t="s">
        <v>9305</v>
      </c>
      <c r="C1463" s="1">
        <v>11160166</v>
      </c>
      <c r="D1463" s="7">
        <v>44356</v>
      </c>
      <c r="E1463" s="7">
        <v>44356</v>
      </c>
      <c r="F1463" s="7">
        <v>48008</v>
      </c>
      <c r="G1463" s="1"/>
      <c r="H1463" s="1" t="s">
        <v>4736</v>
      </c>
      <c r="I1463" s="1"/>
      <c r="J1463" s="1" t="s">
        <v>1603</v>
      </c>
      <c r="K1463" s="1" t="s">
        <v>37</v>
      </c>
      <c r="L1463" s="1" t="s">
        <v>9306</v>
      </c>
      <c r="M1463" s="1" t="s">
        <v>9307</v>
      </c>
      <c r="N1463" s="1" t="s">
        <v>215</v>
      </c>
      <c r="O1463" s="1" t="s">
        <v>45</v>
      </c>
      <c r="P1463" s="6" t="s">
        <v>1605</v>
      </c>
      <c r="Q1463" s="1"/>
      <c r="R1463" s="1" t="s">
        <v>294</v>
      </c>
      <c r="S1463" s="1" t="s">
        <v>215</v>
      </c>
      <c r="T1463" s="1" t="s">
        <v>45</v>
      </c>
      <c r="U1463" s="6" t="s">
        <v>9320</v>
      </c>
      <c r="V1463" s="1" t="s">
        <v>9321</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9322</v>
      </c>
      <c r="AT1463" s="1"/>
      <c r="AU1463" s="1"/>
      <c r="AV1463" s="1">
        <v>47</v>
      </c>
      <c r="AW1463" s="1" t="s">
        <v>9323</v>
      </c>
      <c r="AX1463" s="1" t="s">
        <v>9324</v>
      </c>
      <c r="AY1463" s="1">
        <v>43</v>
      </c>
      <c r="AZ1463" s="1">
        <v>28</v>
      </c>
      <c r="BA1463" s="1">
        <v>41.6</v>
      </c>
      <c r="BB1463" s="1">
        <v>25</v>
      </c>
      <c r="BC1463" s="1">
        <v>27</v>
      </c>
      <c r="BD1463" s="1">
        <v>49.3</v>
      </c>
      <c r="BE1463" s="1">
        <f t="shared" si="294"/>
        <v>43.478222222222222</v>
      </c>
      <c r="BF1463" s="6">
        <f t="shared" si="295"/>
        <v>25.463694444444442</v>
      </c>
      <c r="BG1463" s="1" t="s">
        <v>38</v>
      </c>
      <c r="BH1463" s="1"/>
      <c r="BI1463" s="1"/>
      <c r="BJ1463" s="7"/>
      <c r="BK1463" s="1"/>
      <c r="BL1463" s="7"/>
      <c r="BM1463" s="1"/>
      <c r="BN1463" s="1"/>
      <c r="BO1463" s="1"/>
      <c r="BP1463" s="1"/>
      <c r="BQ1463" s="1"/>
      <c r="BR1463" s="1"/>
      <c r="BS1463" s="1"/>
      <c r="BT1463" s="533"/>
      <c r="BU1463" s="533"/>
      <c r="BV1463" s="533"/>
      <c r="BW1463" s="533"/>
      <c r="BX1463" s="533"/>
      <c r="BY1463" s="533"/>
      <c r="BZ1463" s="533"/>
      <c r="CA1463" s="533"/>
      <c r="CB1463" s="533"/>
      <c r="CC1463" s="533"/>
      <c r="CD1463" s="533"/>
      <c r="CE1463" s="533"/>
      <c r="CF1463" s="533"/>
      <c r="CG1463" s="533"/>
      <c r="CH1463" s="533"/>
      <c r="CI1463" s="533"/>
      <c r="CJ1463" s="533"/>
      <c r="CK1463" s="533"/>
      <c r="CL1463" s="533"/>
      <c r="CM1463" s="533"/>
      <c r="CN1463" s="533"/>
      <c r="CO1463" s="533"/>
      <c r="CP1463" s="533"/>
      <c r="CQ1463" s="533"/>
      <c r="CR1463" s="533"/>
      <c r="CS1463" s="533"/>
      <c r="CT1463" s="533"/>
      <c r="CU1463" s="533"/>
      <c r="CV1463" s="533"/>
      <c r="CW1463" s="533"/>
      <c r="CX1463" s="533"/>
      <c r="CY1463" s="533"/>
      <c r="CZ1463" s="533"/>
      <c r="DA1463" s="533"/>
      <c r="DB1463" s="533"/>
      <c r="DC1463" s="533"/>
      <c r="DD1463" s="533"/>
      <c r="DE1463" s="533"/>
      <c r="DF1463" s="533"/>
      <c r="DG1463" s="533"/>
      <c r="DH1463" s="533"/>
      <c r="DI1463" s="533"/>
      <c r="DJ1463" s="533"/>
      <c r="DK1463" s="533"/>
      <c r="DL1463" s="533"/>
      <c r="DM1463" s="533"/>
      <c r="DN1463" s="533"/>
      <c r="DO1463" s="533"/>
      <c r="DP1463" s="533"/>
      <c r="DQ1463" s="533"/>
      <c r="DR1463" s="533"/>
      <c r="DS1463" s="533"/>
      <c r="DT1463" s="533"/>
      <c r="DU1463" s="533"/>
      <c r="DV1463" s="533"/>
      <c r="DW1463" s="533"/>
      <c r="DX1463" s="533"/>
      <c r="DY1463" s="533"/>
      <c r="DZ1463" s="533"/>
      <c r="EA1463" s="533"/>
      <c r="EB1463" s="533"/>
      <c r="EC1463" s="533"/>
      <c r="ED1463" s="533"/>
      <c r="EE1463" s="533"/>
      <c r="EF1463" s="533"/>
      <c r="EG1463" s="533"/>
      <c r="EH1463" s="533"/>
      <c r="EI1463" s="533"/>
      <c r="EJ1463" s="533"/>
      <c r="EK1463" s="533"/>
      <c r="EL1463" s="533"/>
      <c r="EM1463" s="533"/>
      <c r="EN1463" s="533"/>
      <c r="EO1463" s="533"/>
      <c r="EP1463" s="533"/>
      <c r="EQ1463" s="533"/>
      <c r="ER1463" s="533"/>
      <c r="ES1463" s="533"/>
      <c r="ET1463" s="533"/>
      <c r="EU1463" s="533"/>
      <c r="EV1463" s="533"/>
      <c r="EW1463" s="533"/>
      <c r="EX1463" s="533"/>
      <c r="EY1463" s="533"/>
      <c r="EZ1463" s="533"/>
      <c r="FA1463" s="533"/>
      <c r="FB1463" s="533"/>
      <c r="FC1463" s="533"/>
      <c r="FD1463" s="533"/>
      <c r="FE1463" s="533"/>
      <c r="FF1463" s="533"/>
      <c r="FG1463" s="533"/>
      <c r="FH1463" s="533"/>
      <c r="FI1463" s="533"/>
      <c r="FJ1463" s="533"/>
      <c r="FK1463" s="533"/>
      <c r="FL1463" s="533"/>
      <c r="FM1463" s="533"/>
      <c r="FN1463" s="533"/>
      <c r="FO1463" s="533"/>
      <c r="FP1463" s="533"/>
      <c r="FQ1463" s="533"/>
      <c r="FR1463" s="533"/>
      <c r="FS1463" s="533"/>
      <c r="FT1463" s="533"/>
      <c r="FU1463" s="533"/>
      <c r="FV1463" s="533"/>
      <c r="FW1463" s="533"/>
      <c r="FX1463" s="533"/>
      <c r="FY1463" s="533"/>
      <c r="FZ1463" s="533"/>
      <c r="GA1463" s="533"/>
      <c r="GB1463" s="533"/>
      <c r="GC1463" s="533"/>
      <c r="GD1463" s="533"/>
      <c r="GE1463" s="533"/>
      <c r="GF1463" s="533"/>
      <c r="GG1463" s="533"/>
      <c r="GH1463" s="533"/>
      <c r="GI1463" s="533"/>
      <c r="GJ1463" s="533"/>
      <c r="GK1463" s="533"/>
      <c r="GL1463" s="533"/>
      <c r="GM1463" s="533"/>
      <c r="GN1463" s="533"/>
      <c r="GO1463" s="533"/>
      <c r="GP1463" s="533"/>
      <c r="GQ1463" s="533"/>
      <c r="GR1463" s="533"/>
      <c r="GS1463" s="533"/>
      <c r="GT1463" s="533"/>
      <c r="GU1463" s="533"/>
      <c r="GV1463" s="533"/>
      <c r="GW1463" s="533"/>
      <c r="GX1463" s="533"/>
      <c r="GY1463" s="533"/>
      <c r="GZ1463" s="533"/>
      <c r="HA1463" s="533"/>
      <c r="HB1463" s="533"/>
      <c r="HC1463" s="533"/>
      <c r="HD1463" s="533"/>
      <c r="HE1463" s="533"/>
      <c r="HF1463" s="533"/>
      <c r="HG1463" s="533"/>
      <c r="HH1463" s="533"/>
      <c r="HI1463" s="533"/>
      <c r="HJ1463" s="533"/>
      <c r="HK1463" s="533"/>
      <c r="HL1463" s="533"/>
      <c r="HM1463" s="533"/>
      <c r="HN1463" s="533"/>
      <c r="HO1463" s="533"/>
      <c r="HP1463" s="533"/>
      <c r="HQ1463" s="533"/>
      <c r="HR1463" s="533"/>
      <c r="HS1463" s="533"/>
      <c r="HT1463" s="533"/>
      <c r="HU1463" s="533"/>
      <c r="HV1463" s="533"/>
      <c r="HW1463" s="533"/>
      <c r="HX1463" s="533"/>
      <c r="HY1463" s="533"/>
      <c r="HZ1463" s="533"/>
      <c r="IA1463" s="533"/>
      <c r="IB1463" s="533"/>
      <c r="IC1463" s="533"/>
      <c r="ID1463" s="533"/>
      <c r="IE1463" s="533"/>
      <c r="IF1463" s="533"/>
      <c r="IG1463" s="533"/>
      <c r="IH1463" s="533"/>
      <c r="II1463" s="533"/>
      <c r="IJ1463" s="533"/>
      <c r="IK1463" s="533"/>
      <c r="IL1463" s="533"/>
      <c r="IM1463" s="533"/>
      <c r="IN1463" s="533"/>
      <c r="IO1463" s="533"/>
      <c r="IP1463" s="533"/>
      <c r="IQ1463" s="533"/>
      <c r="IR1463" s="533"/>
      <c r="IS1463" s="533"/>
      <c r="IT1463" s="533"/>
      <c r="IU1463" s="533"/>
      <c r="IV1463" s="533"/>
      <c r="IW1463" s="533"/>
      <c r="IX1463" s="533"/>
      <c r="IY1463" s="533"/>
      <c r="IZ1463" s="533"/>
      <c r="JA1463" s="533"/>
      <c r="JB1463" s="533"/>
      <c r="JC1463" s="533"/>
      <c r="JD1463" s="533"/>
      <c r="JE1463" s="533"/>
      <c r="JF1463" s="533"/>
      <c r="JG1463" s="533"/>
      <c r="JH1463" s="533"/>
    </row>
    <row r="1464" spans="1:268" s="3" customFormat="1" ht="54.75" customHeight="1" x14ac:dyDescent="0.25">
      <c r="A1464" s="1"/>
      <c r="B1464" s="1" t="s">
        <v>9305</v>
      </c>
      <c r="C1464" s="1">
        <v>11160166</v>
      </c>
      <c r="D1464" s="7">
        <v>44356</v>
      </c>
      <c r="E1464" s="7">
        <v>44356</v>
      </c>
      <c r="F1464" s="7">
        <v>48008</v>
      </c>
      <c r="G1464" s="1"/>
      <c r="H1464" s="1" t="s">
        <v>4736</v>
      </c>
      <c r="I1464" s="1"/>
      <c r="J1464" s="1" t="s">
        <v>1603</v>
      </c>
      <c r="K1464" s="1" t="s">
        <v>37</v>
      </c>
      <c r="L1464" s="1" t="s">
        <v>9306</v>
      </c>
      <c r="M1464" s="1" t="s">
        <v>9307</v>
      </c>
      <c r="N1464" s="1" t="s">
        <v>215</v>
      </c>
      <c r="O1464" s="1" t="s">
        <v>45</v>
      </c>
      <c r="P1464" s="6" t="s">
        <v>1605</v>
      </c>
      <c r="Q1464" s="1"/>
      <c r="R1464" s="1" t="s">
        <v>294</v>
      </c>
      <c r="S1464" s="1" t="s">
        <v>215</v>
      </c>
      <c r="T1464" s="1" t="s">
        <v>45</v>
      </c>
      <c r="U1464" s="6" t="s">
        <v>9320</v>
      </c>
      <c r="V1464" s="1" t="s">
        <v>9325</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9326</v>
      </c>
      <c r="AT1464" s="1"/>
      <c r="AU1464" s="1"/>
      <c r="AV1464" s="1">
        <v>46</v>
      </c>
      <c r="AW1464" s="1" t="s">
        <v>9327</v>
      </c>
      <c r="AX1464" s="1" t="s">
        <v>9328</v>
      </c>
      <c r="AY1464" s="1">
        <v>43</v>
      </c>
      <c r="AZ1464" s="1">
        <v>28</v>
      </c>
      <c r="BA1464" s="1">
        <v>55.3</v>
      </c>
      <c r="BB1464" s="1">
        <v>25</v>
      </c>
      <c r="BC1464" s="1">
        <v>27</v>
      </c>
      <c r="BD1464" s="1">
        <v>57.7</v>
      </c>
      <c r="BE1464" s="1">
        <f t="shared" si="294"/>
        <v>43.48202777777778</v>
      </c>
      <c r="BF1464" s="6">
        <f t="shared" si="295"/>
        <v>25.466027777777779</v>
      </c>
      <c r="BG1464" s="1" t="s">
        <v>38</v>
      </c>
      <c r="BH1464" s="1"/>
      <c r="BI1464" s="1"/>
      <c r="BJ1464" s="7"/>
      <c r="BK1464" s="1"/>
      <c r="BL1464" s="7"/>
      <c r="BM1464" s="1"/>
      <c r="BN1464" s="1"/>
      <c r="BO1464" s="1"/>
      <c r="BP1464" s="1"/>
      <c r="BQ1464" s="1"/>
      <c r="BR1464" s="1"/>
      <c r="BS1464" s="1"/>
      <c r="BT1464" s="533"/>
      <c r="BU1464" s="533"/>
      <c r="BV1464" s="533"/>
      <c r="BW1464" s="533"/>
      <c r="BX1464" s="533"/>
      <c r="BY1464" s="533"/>
      <c r="BZ1464" s="533"/>
      <c r="CA1464" s="533"/>
      <c r="CB1464" s="533"/>
      <c r="CC1464" s="533"/>
      <c r="CD1464" s="533"/>
      <c r="CE1464" s="533"/>
      <c r="CF1464" s="533"/>
      <c r="CG1464" s="533"/>
      <c r="CH1464" s="533"/>
      <c r="CI1464" s="533"/>
      <c r="CJ1464" s="533"/>
      <c r="CK1464" s="533"/>
      <c r="CL1464" s="533"/>
      <c r="CM1464" s="533"/>
      <c r="CN1464" s="533"/>
      <c r="CO1464" s="533"/>
      <c r="CP1464" s="533"/>
      <c r="CQ1464" s="533"/>
      <c r="CR1464" s="533"/>
      <c r="CS1464" s="533"/>
      <c r="CT1464" s="533"/>
      <c r="CU1464" s="533"/>
      <c r="CV1464" s="533"/>
      <c r="CW1464" s="533"/>
      <c r="CX1464" s="533"/>
      <c r="CY1464" s="533"/>
      <c r="CZ1464" s="533"/>
      <c r="DA1464" s="533"/>
      <c r="DB1464" s="533"/>
      <c r="DC1464" s="533"/>
      <c r="DD1464" s="533"/>
      <c r="DE1464" s="533"/>
      <c r="DF1464" s="533"/>
      <c r="DG1464" s="533"/>
      <c r="DH1464" s="533"/>
      <c r="DI1464" s="533"/>
      <c r="DJ1464" s="533"/>
      <c r="DK1464" s="533"/>
      <c r="DL1464" s="533"/>
      <c r="DM1464" s="533"/>
      <c r="DN1464" s="533"/>
      <c r="DO1464" s="533"/>
      <c r="DP1464" s="533"/>
      <c r="DQ1464" s="533"/>
      <c r="DR1464" s="533"/>
      <c r="DS1464" s="533"/>
      <c r="DT1464" s="533"/>
      <c r="DU1464" s="533"/>
      <c r="DV1464" s="533"/>
      <c r="DW1464" s="533"/>
      <c r="DX1464" s="533"/>
      <c r="DY1464" s="533"/>
      <c r="DZ1464" s="533"/>
      <c r="EA1464" s="533"/>
      <c r="EB1464" s="533"/>
      <c r="EC1464" s="533"/>
      <c r="ED1464" s="533"/>
      <c r="EE1464" s="533"/>
      <c r="EF1464" s="533"/>
      <c r="EG1464" s="533"/>
      <c r="EH1464" s="533"/>
      <c r="EI1464" s="533"/>
      <c r="EJ1464" s="533"/>
      <c r="EK1464" s="533"/>
      <c r="EL1464" s="533"/>
      <c r="EM1464" s="533"/>
      <c r="EN1464" s="533"/>
      <c r="EO1464" s="533"/>
      <c r="EP1464" s="533"/>
      <c r="EQ1464" s="533"/>
      <c r="ER1464" s="533"/>
      <c r="ES1464" s="533"/>
      <c r="ET1464" s="533"/>
      <c r="EU1464" s="533"/>
      <c r="EV1464" s="533"/>
      <c r="EW1464" s="533"/>
      <c r="EX1464" s="533"/>
      <c r="EY1464" s="533"/>
      <c r="EZ1464" s="533"/>
      <c r="FA1464" s="533"/>
      <c r="FB1464" s="533"/>
      <c r="FC1464" s="533"/>
      <c r="FD1464" s="533"/>
      <c r="FE1464" s="533"/>
      <c r="FF1464" s="533"/>
      <c r="FG1464" s="533"/>
      <c r="FH1464" s="533"/>
      <c r="FI1464" s="533"/>
      <c r="FJ1464" s="533"/>
      <c r="FK1464" s="533"/>
      <c r="FL1464" s="533"/>
      <c r="FM1464" s="533"/>
      <c r="FN1464" s="533"/>
      <c r="FO1464" s="533"/>
      <c r="FP1464" s="533"/>
      <c r="FQ1464" s="533"/>
      <c r="FR1464" s="533"/>
      <c r="FS1464" s="533"/>
      <c r="FT1464" s="533"/>
      <c r="FU1464" s="533"/>
      <c r="FV1464" s="533"/>
      <c r="FW1464" s="533"/>
      <c r="FX1464" s="533"/>
      <c r="FY1464" s="533"/>
      <c r="FZ1464" s="533"/>
      <c r="GA1464" s="533"/>
      <c r="GB1464" s="533"/>
      <c r="GC1464" s="533"/>
      <c r="GD1464" s="533"/>
      <c r="GE1464" s="533"/>
      <c r="GF1464" s="533"/>
      <c r="GG1464" s="533"/>
      <c r="GH1464" s="533"/>
      <c r="GI1464" s="533"/>
      <c r="GJ1464" s="533"/>
      <c r="GK1464" s="533"/>
      <c r="GL1464" s="533"/>
      <c r="GM1464" s="533"/>
      <c r="GN1464" s="533"/>
      <c r="GO1464" s="533"/>
      <c r="GP1464" s="533"/>
      <c r="GQ1464" s="533"/>
      <c r="GR1464" s="533"/>
      <c r="GS1464" s="533"/>
      <c r="GT1464" s="533"/>
      <c r="GU1464" s="533"/>
      <c r="GV1464" s="533"/>
      <c r="GW1464" s="533"/>
      <c r="GX1464" s="533"/>
      <c r="GY1464" s="533"/>
      <c r="GZ1464" s="533"/>
      <c r="HA1464" s="533"/>
      <c r="HB1464" s="533"/>
      <c r="HC1464" s="533"/>
      <c r="HD1464" s="533"/>
      <c r="HE1464" s="533"/>
      <c r="HF1464" s="533"/>
      <c r="HG1464" s="533"/>
      <c r="HH1464" s="533"/>
      <c r="HI1464" s="533"/>
      <c r="HJ1464" s="533"/>
      <c r="HK1464" s="533"/>
      <c r="HL1464" s="533"/>
      <c r="HM1464" s="533"/>
      <c r="HN1464" s="533"/>
      <c r="HO1464" s="533"/>
      <c r="HP1464" s="533"/>
      <c r="HQ1464" s="533"/>
      <c r="HR1464" s="533"/>
      <c r="HS1464" s="533"/>
      <c r="HT1464" s="533"/>
      <c r="HU1464" s="533"/>
      <c r="HV1464" s="533"/>
      <c r="HW1464" s="533"/>
      <c r="HX1464" s="533"/>
      <c r="HY1464" s="533"/>
      <c r="HZ1464" s="533"/>
      <c r="IA1464" s="533"/>
      <c r="IB1464" s="533"/>
      <c r="IC1464" s="533"/>
      <c r="ID1464" s="533"/>
      <c r="IE1464" s="533"/>
      <c r="IF1464" s="533"/>
      <c r="IG1464" s="533"/>
      <c r="IH1464" s="533"/>
      <c r="II1464" s="533"/>
      <c r="IJ1464" s="533"/>
      <c r="IK1464" s="533"/>
      <c r="IL1464" s="533"/>
      <c r="IM1464" s="533"/>
      <c r="IN1464" s="533"/>
      <c r="IO1464" s="533"/>
      <c r="IP1464" s="533"/>
      <c r="IQ1464" s="533"/>
      <c r="IR1464" s="533"/>
      <c r="IS1464" s="533"/>
      <c r="IT1464" s="533"/>
      <c r="IU1464" s="533"/>
      <c r="IV1464" s="533"/>
      <c r="IW1464" s="533"/>
      <c r="IX1464" s="533"/>
      <c r="IY1464" s="533"/>
      <c r="IZ1464" s="533"/>
      <c r="JA1464" s="533"/>
      <c r="JB1464" s="533"/>
      <c r="JC1464" s="533"/>
      <c r="JD1464" s="533"/>
      <c r="JE1464" s="533"/>
      <c r="JF1464" s="533"/>
      <c r="JG1464" s="533"/>
      <c r="JH1464" s="533"/>
    </row>
    <row r="1465" spans="1:268" s="3" customFormat="1" ht="54.75" customHeight="1" x14ac:dyDescent="0.25">
      <c r="A1465" s="1"/>
      <c r="B1465" s="1" t="s">
        <v>9305</v>
      </c>
      <c r="C1465" s="1">
        <v>11160166</v>
      </c>
      <c r="D1465" s="7">
        <v>44356</v>
      </c>
      <c r="E1465" s="7">
        <v>44356</v>
      </c>
      <c r="F1465" s="7">
        <v>48008</v>
      </c>
      <c r="G1465" s="1"/>
      <c r="H1465" s="1" t="s">
        <v>4736</v>
      </c>
      <c r="I1465" s="1"/>
      <c r="J1465" s="1" t="s">
        <v>1603</v>
      </c>
      <c r="K1465" s="1" t="s">
        <v>37</v>
      </c>
      <c r="L1465" s="1" t="s">
        <v>9306</v>
      </c>
      <c r="M1465" s="1" t="s">
        <v>9307</v>
      </c>
      <c r="N1465" s="1" t="s">
        <v>215</v>
      </c>
      <c r="O1465" s="1" t="s">
        <v>45</v>
      </c>
      <c r="P1465" s="6" t="s">
        <v>1605</v>
      </c>
      <c r="Q1465" s="1"/>
      <c r="R1465" s="1" t="s">
        <v>294</v>
      </c>
      <c r="S1465" s="1" t="s">
        <v>215</v>
      </c>
      <c r="T1465" s="1" t="s">
        <v>45</v>
      </c>
      <c r="U1465" s="6" t="s">
        <v>9320</v>
      </c>
      <c r="V1465" s="1" t="s">
        <v>9329</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9330</v>
      </c>
      <c r="AT1465" s="1"/>
      <c r="AU1465" s="1"/>
      <c r="AV1465" s="1">
        <v>46</v>
      </c>
      <c r="AW1465" s="1" t="s">
        <v>9331</v>
      </c>
      <c r="AX1465" s="1" t="s">
        <v>9332</v>
      </c>
      <c r="AY1465" s="1">
        <v>43</v>
      </c>
      <c r="AZ1465" s="1">
        <v>29</v>
      </c>
      <c r="BA1465" s="1">
        <v>20.9</v>
      </c>
      <c r="BB1465" s="1">
        <v>25</v>
      </c>
      <c r="BC1465" s="1">
        <v>28</v>
      </c>
      <c r="BD1465" s="1">
        <v>9.3000000000000007</v>
      </c>
      <c r="BE1465" s="1">
        <f t="shared" si="294"/>
        <v>43.489138888888888</v>
      </c>
      <c r="BF1465" s="6">
        <f t="shared" si="295"/>
        <v>25.469249999999999</v>
      </c>
      <c r="BG1465" s="1" t="s">
        <v>38</v>
      </c>
      <c r="BH1465" s="1"/>
      <c r="BI1465" s="1"/>
      <c r="BJ1465" s="7"/>
      <c r="BK1465" s="1"/>
      <c r="BL1465" s="7"/>
      <c r="BM1465" s="1"/>
      <c r="BN1465" s="1"/>
      <c r="BO1465" s="1"/>
      <c r="BP1465" s="1"/>
      <c r="BQ1465" s="1"/>
      <c r="BR1465" s="1"/>
      <c r="BS1465" s="1"/>
      <c r="BT1465" s="533"/>
      <c r="BU1465" s="533"/>
      <c r="BV1465" s="533"/>
      <c r="BW1465" s="533"/>
      <c r="BX1465" s="533"/>
      <c r="BY1465" s="533"/>
      <c r="BZ1465" s="533"/>
      <c r="CA1465" s="533"/>
      <c r="CB1465" s="533"/>
      <c r="CC1465" s="533"/>
      <c r="CD1465" s="533"/>
      <c r="CE1465" s="533"/>
      <c r="CF1465" s="533"/>
      <c r="CG1465" s="533"/>
      <c r="CH1465" s="533"/>
      <c r="CI1465" s="533"/>
      <c r="CJ1465" s="533"/>
      <c r="CK1465" s="533"/>
      <c r="CL1465" s="533"/>
      <c r="CM1465" s="533"/>
      <c r="CN1465" s="533"/>
      <c r="CO1465" s="533"/>
      <c r="CP1465" s="533"/>
      <c r="CQ1465" s="533"/>
      <c r="CR1465" s="533"/>
      <c r="CS1465" s="533"/>
      <c r="CT1465" s="533"/>
      <c r="CU1465" s="533"/>
      <c r="CV1465" s="533"/>
      <c r="CW1465" s="533"/>
      <c r="CX1465" s="533"/>
      <c r="CY1465" s="533"/>
      <c r="CZ1465" s="533"/>
      <c r="DA1465" s="533"/>
      <c r="DB1465" s="533"/>
      <c r="DC1465" s="533"/>
      <c r="DD1465" s="533"/>
      <c r="DE1465" s="533"/>
      <c r="DF1465" s="533"/>
      <c r="DG1465" s="533"/>
      <c r="DH1465" s="533"/>
      <c r="DI1465" s="533"/>
      <c r="DJ1465" s="533"/>
      <c r="DK1465" s="533"/>
      <c r="DL1465" s="533"/>
      <c r="DM1465" s="533"/>
      <c r="DN1465" s="533"/>
      <c r="DO1465" s="533"/>
      <c r="DP1465" s="533"/>
      <c r="DQ1465" s="533"/>
      <c r="DR1465" s="533"/>
      <c r="DS1465" s="533"/>
      <c r="DT1465" s="533"/>
      <c r="DU1465" s="533"/>
      <c r="DV1465" s="533"/>
      <c r="DW1465" s="533"/>
      <c r="DX1465" s="533"/>
      <c r="DY1465" s="533"/>
      <c r="DZ1465" s="533"/>
      <c r="EA1465" s="533"/>
      <c r="EB1465" s="533"/>
      <c r="EC1465" s="533"/>
      <c r="ED1465" s="533"/>
      <c r="EE1465" s="533"/>
      <c r="EF1465" s="533"/>
      <c r="EG1465" s="533"/>
      <c r="EH1465" s="533"/>
      <c r="EI1465" s="533"/>
      <c r="EJ1465" s="533"/>
      <c r="EK1465" s="533"/>
      <c r="EL1465" s="533"/>
      <c r="EM1465" s="533"/>
      <c r="EN1465" s="533"/>
      <c r="EO1465" s="533"/>
      <c r="EP1465" s="533"/>
      <c r="EQ1465" s="533"/>
      <c r="ER1465" s="533"/>
      <c r="ES1465" s="533"/>
      <c r="ET1465" s="533"/>
      <c r="EU1465" s="533"/>
      <c r="EV1465" s="533"/>
      <c r="EW1465" s="533"/>
      <c r="EX1465" s="533"/>
      <c r="EY1465" s="533"/>
      <c r="EZ1465" s="533"/>
      <c r="FA1465" s="533"/>
      <c r="FB1465" s="533"/>
      <c r="FC1465" s="533"/>
      <c r="FD1465" s="533"/>
      <c r="FE1465" s="533"/>
      <c r="FF1465" s="533"/>
      <c r="FG1465" s="533"/>
      <c r="FH1465" s="533"/>
      <c r="FI1465" s="533"/>
      <c r="FJ1465" s="533"/>
      <c r="FK1465" s="533"/>
      <c r="FL1465" s="533"/>
      <c r="FM1465" s="533"/>
      <c r="FN1465" s="533"/>
      <c r="FO1465" s="533"/>
      <c r="FP1465" s="533"/>
      <c r="FQ1465" s="533"/>
      <c r="FR1465" s="533"/>
      <c r="FS1465" s="533"/>
      <c r="FT1465" s="533"/>
      <c r="FU1465" s="533"/>
      <c r="FV1465" s="533"/>
      <c r="FW1465" s="533"/>
      <c r="FX1465" s="533"/>
      <c r="FY1465" s="533"/>
      <c r="FZ1465" s="533"/>
      <c r="GA1465" s="533"/>
      <c r="GB1465" s="533"/>
      <c r="GC1465" s="533"/>
      <c r="GD1465" s="533"/>
      <c r="GE1465" s="533"/>
      <c r="GF1465" s="533"/>
      <c r="GG1465" s="533"/>
      <c r="GH1465" s="533"/>
      <c r="GI1465" s="533"/>
      <c r="GJ1465" s="533"/>
      <c r="GK1465" s="533"/>
      <c r="GL1465" s="533"/>
      <c r="GM1465" s="533"/>
      <c r="GN1465" s="533"/>
      <c r="GO1465" s="533"/>
      <c r="GP1465" s="533"/>
      <c r="GQ1465" s="533"/>
      <c r="GR1465" s="533"/>
      <c r="GS1465" s="533"/>
      <c r="GT1465" s="533"/>
      <c r="GU1465" s="533"/>
      <c r="GV1465" s="533"/>
      <c r="GW1465" s="533"/>
      <c r="GX1465" s="533"/>
      <c r="GY1465" s="533"/>
      <c r="GZ1465" s="533"/>
      <c r="HA1465" s="533"/>
      <c r="HB1465" s="533"/>
      <c r="HC1465" s="533"/>
      <c r="HD1465" s="533"/>
      <c r="HE1465" s="533"/>
      <c r="HF1465" s="533"/>
      <c r="HG1465" s="533"/>
      <c r="HH1465" s="533"/>
      <c r="HI1465" s="533"/>
      <c r="HJ1465" s="533"/>
      <c r="HK1465" s="533"/>
      <c r="HL1465" s="533"/>
      <c r="HM1465" s="533"/>
      <c r="HN1465" s="533"/>
      <c r="HO1465" s="533"/>
      <c r="HP1465" s="533"/>
      <c r="HQ1465" s="533"/>
      <c r="HR1465" s="533"/>
      <c r="HS1465" s="533"/>
      <c r="HT1465" s="533"/>
      <c r="HU1465" s="533"/>
      <c r="HV1465" s="533"/>
      <c r="HW1465" s="533"/>
      <c r="HX1465" s="533"/>
      <c r="HY1465" s="533"/>
      <c r="HZ1465" s="533"/>
      <c r="IA1465" s="533"/>
      <c r="IB1465" s="533"/>
      <c r="IC1465" s="533"/>
      <c r="ID1465" s="533"/>
      <c r="IE1465" s="533"/>
      <c r="IF1465" s="533"/>
      <c r="IG1465" s="533"/>
      <c r="IH1465" s="533"/>
      <c r="II1465" s="533"/>
      <c r="IJ1465" s="533"/>
      <c r="IK1465" s="533"/>
      <c r="IL1465" s="533"/>
      <c r="IM1465" s="533"/>
      <c r="IN1465" s="533"/>
      <c r="IO1465" s="533"/>
      <c r="IP1465" s="533"/>
      <c r="IQ1465" s="533"/>
      <c r="IR1465" s="533"/>
      <c r="IS1465" s="533"/>
      <c r="IT1465" s="533"/>
      <c r="IU1465" s="533"/>
      <c r="IV1465" s="533"/>
      <c r="IW1465" s="533"/>
      <c r="IX1465" s="533"/>
      <c r="IY1465" s="533"/>
      <c r="IZ1465" s="533"/>
      <c r="JA1465" s="533"/>
      <c r="JB1465" s="533"/>
      <c r="JC1465" s="533"/>
      <c r="JD1465" s="533"/>
      <c r="JE1465" s="533"/>
      <c r="JF1465" s="533"/>
      <c r="JG1465" s="533"/>
      <c r="JH1465" s="533"/>
    </row>
    <row r="1466" spans="1:268" s="3" customFormat="1" ht="54.75" customHeight="1" x14ac:dyDescent="0.25">
      <c r="A1466" s="1"/>
      <c r="B1466" s="1" t="s">
        <v>9305</v>
      </c>
      <c r="C1466" s="1">
        <v>11160166</v>
      </c>
      <c r="D1466" s="7">
        <v>44356</v>
      </c>
      <c r="E1466" s="7">
        <v>44356</v>
      </c>
      <c r="F1466" s="7">
        <v>48008</v>
      </c>
      <c r="G1466" s="1"/>
      <c r="H1466" s="1" t="s">
        <v>4736</v>
      </c>
      <c r="I1466" s="1"/>
      <c r="J1466" s="1" t="s">
        <v>1603</v>
      </c>
      <c r="K1466" s="1" t="s">
        <v>37</v>
      </c>
      <c r="L1466" s="1" t="s">
        <v>9306</v>
      </c>
      <c r="M1466" s="1" t="s">
        <v>9307</v>
      </c>
      <c r="N1466" s="1" t="s">
        <v>215</v>
      </c>
      <c r="O1466" s="1" t="s">
        <v>45</v>
      </c>
      <c r="P1466" s="6" t="s">
        <v>1605</v>
      </c>
      <c r="Q1466" s="1"/>
      <c r="R1466" s="1" t="s">
        <v>294</v>
      </c>
      <c r="S1466" s="1" t="s">
        <v>215</v>
      </c>
      <c r="T1466" s="1" t="s">
        <v>45</v>
      </c>
      <c r="U1466" s="6" t="s">
        <v>9320</v>
      </c>
      <c r="V1466" s="1" t="s">
        <v>9333</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9334</v>
      </c>
      <c r="AT1466" s="1"/>
      <c r="AU1466" s="1"/>
      <c r="AV1466" s="1">
        <v>45</v>
      </c>
      <c r="AW1466" s="1" t="s">
        <v>9335</v>
      </c>
      <c r="AX1466" s="1" t="s">
        <v>9336</v>
      </c>
      <c r="AY1466" s="1">
        <v>43</v>
      </c>
      <c r="AZ1466" s="1">
        <v>29</v>
      </c>
      <c r="BA1466" s="1">
        <v>25.9</v>
      </c>
      <c r="BB1466" s="1">
        <v>25</v>
      </c>
      <c r="BC1466" s="1">
        <v>28</v>
      </c>
      <c r="BD1466" s="1">
        <v>13.6</v>
      </c>
      <c r="BE1466" s="1">
        <f t="shared" si="294"/>
        <v>43.490527777777778</v>
      </c>
      <c r="BF1466" s="6">
        <f t="shared" si="295"/>
        <v>25.470444444444443</v>
      </c>
      <c r="BG1466" s="1" t="s">
        <v>38</v>
      </c>
      <c r="BH1466" s="1"/>
      <c r="BI1466" s="1"/>
      <c r="BJ1466" s="7"/>
      <c r="BK1466" s="1"/>
      <c r="BL1466" s="7"/>
      <c r="BM1466" s="1"/>
      <c r="BN1466" s="1"/>
      <c r="BO1466" s="1"/>
      <c r="BP1466" s="1"/>
      <c r="BQ1466" s="1"/>
      <c r="BR1466" s="1"/>
      <c r="BS1466" s="1"/>
      <c r="BT1466" s="533"/>
      <c r="BU1466" s="533"/>
      <c r="BV1466" s="533"/>
      <c r="BW1466" s="533"/>
      <c r="BX1466" s="533"/>
      <c r="BY1466" s="533"/>
      <c r="BZ1466" s="533"/>
      <c r="CA1466" s="533"/>
      <c r="CB1466" s="533"/>
      <c r="CC1466" s="533"/>
      <c r="CD1466" s="533"/>
      <c r="CE1466" s="533"/>
      <c r="CF1466" s="533"/>
      <c r="CG1466" s="533"/>
      <c r="CH1466" s="533"/>
      <c r="CI1466" s="533"/>
      <c r="CJ1466" s="533"/>
      <c r="CK1466" s="533"/>
      <c r="CL1466" s="533"/>
      <c r="CM1466" s="533"/>
      <c r="CN1466" s="533"/>
      <c r="CO1466" s="533"/>
      <c r="CP1466" s="533"/>
      <c r="CQ1466" s="533"/>
      <c r="CR1466" s="533"/>
      <c r="CS1466" s="533"/>
      <c r="CT1466" s="533"/>
      <c r="CU1466" s="533"/>
      <c r="CV1466" s="533"/>
      <c r="CW1466" s="533"/>
      <c r="CX1466" s="533"/>
      <c r="CY1466" s="533"/>
      <c r="CZ1466" s="533"/>
      <c r="DA1466" s="533"/>
      <c r="DB1466" s="533"/>
      <c r="DC1466" s="533"/>
      <c r="DD1466" s="533"/>
      <c r="DE1466" s="533"/>
      <c r="DF1466" s="533"/>
      <c r="DG1466" s="533"/>
      <c r="DH1466" s="533"/>
      <c r="DI1466" s="533"/>
      <c r="DJ1466" s="533"/>
      <c r="DK1466" s="533"/>
      <c r="DL1466" s="533"/>
      <c r="DM1466" s="533"/>
      <c r="DN1466" s="533"/>
      <c r="DO1466" s="533"/>
      <c r="DP1466" s="533"/>
      <c r="DQ1466" s="533"/>
      <c r="DR1466" s="533"/>
      <c r="DS1466" s="533"/>
      <c r="DT1466" s="533"/>
      <c r="DU1466" s="533"/>
      <c r="DV1466" s="533"/>
      <c r="DW1466" s="533"/>
      <c r="DX1466" s="533"/>
      <c r="DY1466" s="533"/>
      <c r="DZ1466" s="533"/>
      <c r="EA1466" s="533"/>
      <c r="EB1466" s="533"/>
      <c r="EC1466" s="533"/>
      <c r="ED1466" s="533"/>
      <c r="EE1466" s="533"/>
      <c r="EF1466" s="533"/>
      <c r="EG1466" s="533"/>
      <c r="EH1466" s="533"/>
      <c r="EI1466" s="533"/>
      <c r="EJ1466" s="533"/>
      <c r="EK1466" s="533"/>
      <c r="EL1466" s="533"/>
      <c r="EM1466" s="533"/>
      <c r="EN1466" s="533"/>
      <c r="EO1466" s="533"/>
      <c r="EP1466" s="533"/>
      <c r="EQ1466" s="533"/>
      <c r="ER1466" s="533"/>
      <c r="ES1466" s="533"/>
      <c r="ET1466" s="533"/>
      <c r="EU1466" s="533"/>
      <c r="EV1466" s="533"/>
      <c r="EW1466" s="533"/>
      <c r="EX1466" s="533"/>
      <c r="EY1466" s="533"/>
      <c r="EZ1466" s="533"/>
      <c r="FA1466" s="533"/>
      <c r="FB1466" s="533"/>
      <c r="FC1466" s="533"/>
      <c r="FD1466" s="533"/>
      <c r="FE1466" s="533"/>
      <c r="FF1466" s="533"/>
      <c r="FG1466" s="533"/>
      <c r="FH1466" s="533"/>
      <c r="FI1466" s="533"/>
      <c r="FJ1466" s="533"/>
      <c r="FK1466" s="533"/>
      <c r="FL1466" s="533"/>
      <c r="FM1466" s="533"/>
      <c r="FN1466" s="533"/>
      <c r="FO1466" s="533"/>
      <c r="FP1466" s="533"/>
      <c r="FQ1466" s="533"/>
      <c r="FR1466" s="533"/>
      <c r="FS1466" s="533"/>
      <c r="FT1466" s="533"/>
      <c r="FU1466" s="533"/>
      <c r="FV1466" s="533"/>
      <c r="FW1466" s="533"/>
      <c r="FX1466" s="533"/>
      <c r="FY1466" s="533"/>
      <c r="FZ1466" s="533"/>
      <c r="GA1466" s="533"/>
      <c r="GB1466" s="533"/>
      <c r="GC1466" s="533"/>
      <c r="GD1466" s="533"/>
      <c r="GE1466" s="533"/>
      <c r="GF1466" s="533"/>
      <c r="GG1466" s="533"/>
      <c r="GH1466" s="533"/>
      <c r="GI1466" s="533"/>
      <c r="GJ1466" s="533"/>
      <c r="GK1466" s="533"/>
      <c r="GL1466" s="533"/>
      <c r="GM1466" s="533"/>
      <c r="GN1466" s="533"/>
      <c r="GO1466" s="533"/>
      <c r="GP1466" s="533"/>
      <c r="GQ1466" s="533"/>
      <c r="GR1466" s="533"/>
      <c r="GS1466" s="533"/>
      <c r="GT1466" s="533"/>
      <c r="GU1466" s="533"/>
      <c r="GV1466" s="533"/>
      <c r="GW1466" s="533"/>
      <c r="GX1466" s="533"/>
      <c r="GY1466" s="533"/>
      <c r="GZ1466" s="533"/>
      <c r="HA1466" s="533"/>
      <c r="HB1466" s="533"/>
      <c r="HC1466" s="533"/>
      <c r="HD1466" s="533"/>
      <c r="HE1466" s="533"/>
      <c r="HF1466" s="533"/>
      <c r="HG1466" s="533"/>
      <c r="HH1466" s="533"/>
      <c r="HI1466" s="533"/>
      <c r="HJ1466" s="533"/>
      <c r="HK1466" s="533"/>
      <c r="HL1466" s="533"/>
      <c r="HM1466" s="533"/>
      <c r="HN1466" s="533"/>
      <c r="HO1466" s="533"/>
      <c r="HP1466" s="533"/>
      <c r="HQ1466" s="533"/>
      <c r="HR1466" s="533"/>
      <c r="HS1466" s="533"/>
      <c r="HT1466" s="533"/>
      <c r="HU1466" s="533"/>
      <c r="HV1466" s="533"/>
      <c r="HW1466" s="533"/>
      <c r="HX1466" s="533"/>
      <c r="HY1466" s="533"/>
      <c r="HZ1466" s="533"/>
      <c r="IA1466" s="533"/>
      <c r="IB1466" s="533"/>
      <c r="IC1466" s="533"/>
      <c r="ID1466" s="533"/>
      <c r="IE1466" s="533"/>
      <c r="IF1466" s="533"/>
      <c r="IG1466" s="533"/>
      <c r="IH1466" s="533"/>
      <c r="II1466" s="533"/>
      <c r="IJ1466" s="533"/>
      <c r="IK1466" s="533"/>
      <c r="IL1466" s="533"/>
      <c r="IM1466" s="533"/>
      <c r="IN1466" s="533"/>
      <c r="IO1466" s="533"/>
      <c r="IP1466" s="533"/>
      <c r="IQ1466" s="533"/>
      <c r="IR1466" s="533"/>
      <c r="IS1466" s="533"/>
      <c r="IT1466" s="533"/>
      <c r="IU1466" s="533"/>
      <c r="IV1466" s="533"/>
      <c r="IW1466" s="533"/>
      <c r="IX1466" s="533"/>
      <c r="IY1466" s="533"/>
      <c r="IZ1466" s="533"/>
      <c r="JA1466" s="533"/>
      <c r="JB1466" s="533"/>
      <c r="JC1466" s="533"/>
      <c r="JD1466" s="533"/>
      <c r="JE1466" s="533"/>
      <c r="JF1466" s="533"/>
      <c r="JG1466" s="533"/>
      <c r="JH1466" s="533"/>
    </row>
    <row r="1467" spans="1:268" s="3" customFormat="1" ht="54.75" customHeight="1" x14ac:dyDescent="0.25">
      <c r="A1467" s="1"/>
      <c r="B1467" s="1" t="s">
        <v>9305</v>
      </c>
      <c r="C1467" s="1">
        <v>11160166</v>
      </c>
      <c r="D1467" s="7">
        <v>44356</v>
      </c>
      <c r="E1467" s="7">
        <v>44356</v>
      </c>
      <c r="F1467" s="7">
        <v>48008</v>
      </c>
      <c r="G1467" s="1"/>
      <c r="H1467" s="1" t="s">
        <v>4736</v>
      </c>
      <c r="I1467" s="1"/>
      <c r="J1467" s="1" t="s">
        <v>1603</v>
      </c>
      <c r="K1467" s="1" t="s">
        <v>37</v>
      </c>
      <c r="L1467" s="1" t="s">
        <v>9306</v>
      </c>
      <c r="M1467" s="1" t="s">
        <v>9307</v>
      </c>
      <c r="N1467" s="1" t="s">
        <v>215</v>
      </c>
      <c r="O1467" s="1" t="s">
        <v>45</v>
      </c>
      <c r="P1467" s="6" t="s">
        <v>1605</v>
      </c>
      <c r="Q1467" s="1"/>
      <c r="R1467" s="1" t="s">
        <v>294</v>
      </c>
      <c r="S1467" s="1" t="s">
        <v>215</v>
      </c>
      <c r="T1467" s="1" t="s">
        <v>45</v>
      </c>
      <c r="U1467" s="6" t="s">
        <v>9320</v>
      </c>
      <c r="V1467" s="1" t="s">
        <v>9337</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9338</v>
      </c>
      <c r="AT1467" s="1"/>
      <c r="AU1467" s="1"/>
      <c r="AV1467" s="1">
        <v>45</v>
      </c>
      <c r="AW1467" s="1" t="s">
        <v>9339</v>
      </c>
      <c r="AX1467" s="1" t="s">
        <v>9336</v>
      </c>
      <c r="AY1467" s="1">
        <v>43</v>
      </c>
      <c r="AZ1467" s="1">
        <v>29</v>
      </c>
      <c r="BA1467" s="1">
        <v>25.9</v>
      </c>
      <c r="BB1467" s="1">
        <v>25</v>
      </c>
      <c r="BC1467" s="1">
        <v>28</v>
      </c>
      <c r="BD1467" s="1">
        <v>13.6</v>
      </c>
      <c r="BE1467" s="1">
        <f t="shared" si="294"/>
        <v>43.490527777777778</v>
      </c>
      <c r="BF1467" s="6">
        <f t="shared" si="295"/>
        <v>25.470444444444443</v>
      </c>
      <c r="BG1467" s="1" t="s">
        <v>38</v>
      </c>
      <c r="BH1467" s="1"/>
      <c r="BI1467" s="1"/>
      <c r="BJ1467" s="7"/>
      <c r="BK1467" s="1"/>
      <c r="BL1467" s="7"/>
      <c r="BM1467" s="1"/>
      <c r="BN1467" s="1"/>
      <c r="BO1467" s="1"/>
      <c r="BP1467" s="1"/>
      <c r="BQ1467" s="1"/>
      <c r="BR1467" s="1"/>
      <c r="BS1467" s="1"/>
      <c r="BT1467" s="533"/>
      <c r="BU1467" s="533"/>
      <c r="BV1467" s="533"/>
      <c r="BW1467" s="533"/>
      <c r="BX1467" s="533"/>
      <c r="BY1467" s="533"/>
      <c r="BZ1467" s="533"/>
      <c r="CA1467" s="533"/>
      <c r="CB1467" s="533"/>
      <c r="CC1467" s="533"/>
      <c r="CD1467" s="533"/>
      <c r="CE1467" s="533"/>
      <c r="CF1467" s="533"/>
      <c r="CG1467" s="533"/>
      <c r="CH1467" s="533"/>
      <c r="CI1467" s="533"/>
      <c r="CJ1467" s="533"/>
      <c r="CK1467" s="533"/>
      <c r="CL1467" s="533"/>
      <c r="CM1467" s="533"/>
      <c r="CN1467" s="533"/>
      <c r="CO1467" s="533"/>
      <c r="CP1467" s="533"/>
      <c r="CQ1467" s="533"/>
      <c r="CR1467" s="533"/>
      <c r="CS1467" s="533"/>
      <c r="CT1467" s="533"/>
      <c r="CU1467" s="533"/>
      <c r="CV1467" s="533"/>
      <c r="CW1467" s="533"/>
      <c r="CX1467" s="533"/>
      <c r="CY1467" s="533"/>
      <c r="CZ1467" s="533"/>
      <c r="DA1467" s="533"/>
      <c r="DB1467" s="533"/>
      <c r="DC1467" s="533"/>
      <c r="DD1467" s="533"/>
      <c r="DE1467" s="533"/>
      <c r="DF1467" s="533"/>
      <c r="DG1467" s="533"/>
      <c r="DH1467" s="533"/>
      <c r="DI1467" s="533"/>
      <c r="DJ1467" s="533"/>
      <c r="DK1467" s="533"/>
      <c r="DL1467" s="533"/>
      <c r="DM1467" s="533"/>
      <c r="DN1467" s="533"/>
      <c r="DO1467" s="533"/>
      <c r="DP1467" s="533"/>
      <c r="DQ1467" s="533"/>
      <c r="DR1467" s="533"/>
      <c r="DS1467" s="533"/>
      <c r="DT1467" s="533"/>
      <c r="DU1467" s="533"/>
      <c r="DV1467" s="533"/>
      <c r="DW1467" s="533"/>
      <c r="DX1467" s="533"/>
      <c r="DY1467" s="533"/>
      <c r="DZ1467" s="533"/>
      <c r="EA1467" s="533"/>
      <c r="EB1467" s="533"/>
      <c r="EC1467" s="533"/>
      <c r="ED1467" s="533"/>
      <c r="EE1467" s="533"/>
      <c r="EF1467" s="533"/>
      <c r="EG1467" s="533"/>
      <c r="EH1467" s="533"/>
      <c r="EI1467" s="533"/>
      <c r="EJ1467" s="533"/>
      <c r="EK1467" s="533"/>
      <c r="EL1467" s="533"/>
      <c r="EM1467" s="533"/>
      <c r="EN1467" s="533"/>
      <c r="EO1467" s="533"/>
      <c r="EP1467" s="533"/>
      <c r="EQ1467" s="533"/>
      <c r="ER1467" s="533"/>
      <c r="ES1467" s="533"/>
      <c r="ET1467" s="533"/>
      <c r="EU1467" s="533"/>
      <c r="EV1467" s="533"/>
      <c r="EW1467" s="533"/>
      <c r="EX1467" s="533"/>
      <c r="EY1467" s="533"/>
      <c r="EZ1467" s="533"/>
      <c r="FA1467" s="533"/>
      <c r="FB1467" s="533"/>
      <c r="FC1467" s="533"/>
      <c r="FD1467" s="533"/>
      <c r="FE1467" s="533"/>
      <c r="FF1467" s="533"/>
      <c r="FG1467" s="533"/>
      <c r="FH1467" s="533"/>
      <c r="FI1467" s="533"/>
      <c r="FJ1467" s="533"/>
      <c r="FK1467" s="533"/>
      <c r="FL1467" s="533"/>
      <c r="FM1467" s="533"/>
      <c r="FN1467" s="533"/>
      <c r="FO1467" s="533"/>
      <c r="FP1467" s="533"/>
      <c r="FQ1467" s="533"/>
      <c r="FR1467" s="533"/>
      <c r="FS1467" s="533"/>
      <c r="FT1467" s="533"/>
      <c r="FU1467" s="533"/>
      <c r="FV1467" s="533"/>
      <c r="FW1467" s="533"/>
      <c r="FX1467" s="533"/>
      <c r="FY1467" s="533"/>
      <c r="FZ1467" s="533"/>
      <c r="GA1467" s="533"/>
      <c r="GB1467" s="533"/>
      <c r="GC1467" s="533"/>
      <c r="GD1467" s="533"/>
      <c r="GE1467" s="533"/>
      <c r="GF1467" s="533"/>
      <c r="GG1467" s="533"/>
      <c r="GH1467" s="533"/>
      <c r="GI1467" s="533"/>
      <c r="GJ1467" s="533"/>
      <c r="GK1467" s="533"/>
      <c r="GL1467" s="533"/>
      <c r="GM1467" s="533"/>
      <c r="GN1467" s="533"/>
      <c r="GO1467" s="533"/>
      <c r="GP1467" s="533"/>
      <c r="GQ1467" s="533"/>
      <c r="GR1467" s="533"/>
      <c r="GS1467" s="533"/>
      <c r="GT1467" s="533"/>
      <c r="GU1467" s="533"/>
      <c r="GV1467" s="533"/>
      <c r="GW1467" s="533"/>
      <c r="GX1467" s="533"/>
      <c r="GY1467" s="533"/>
      <c r="GZ1467" s="533"/>
      <c r="HA1467" s="533"/>
      <c r="HB1467" s="533"/>
      <c r="HC1467" s="533"/>
      <c r="HD1467" s="533"/>
      <c r="HE1467" s="533"/>
      <c r="HF1467" s="533"/>
      <c r="HG1467" s="533"/>
      <c r="HH1467" s="533"/>
      <c r="HI1467" s="533"/>
      <c r="HJ1467" s="533"/>
      <c r="HK1467" s="533"/>
      <c r="HL1467" s="533"/>
      <c r="HM1467" s="533"/>
      <c r="HN1467" s="533"/>
      <c r="HO1467" s="533"/>
      <c r="HP1467" s="533"/>
      <c r="HQ1467" s="533"/>
      <c r="HR1467" s="533"/>
      <c r="HS1467" s="533"/>
      <c r="HT1467" s="533"/>
      <c r="HU1467" s="533"/>
      <c r="HV1467" s="533"/>
      <c r="HW1467" s="533"/>
      <c r="HX1467" s="533"/>
      <c r="HY1467" s="533"/>
      <c r="HZ1467" s="533"/>
      <c r="IA1467" s="533"/>
      <c r="IB1467" s="533"/>
      <c r="IC1467" s="533"/>
      <c r="ID1467" s="533"/>
      <c r="IE1467" s="533"/>
      <c r="IF1467" s="533"/>
      <c r="IG1467" s="533"/>
      <c r="IH1467" s="533"/>
      <c r="II1467" s="533"/>
      <c r="IJ1467" s="533"/>
      <c r="IK1467" s="533"/>
      <c r="IL1467" s="533"/>
      <c r="IM1467" s="533"/>
      <c r="IN1467" s="533"/>
      <c r="IO1467" s="533"/>
      <c r="IP1467" s="533"/>
      <c r="IQ1467" s="533"/>
      <c r="IR1467" s="533"/>
      <c r="IS1467" s="533"/>
      <c r="IT1467" s="533"/>
      <c r="IU1467" s="533"/>
      <c r="IV1467" s="533"/>
      <c r="IW1467" s="533"/>
      <c r="IX1467" s="533"/>
      <c r="IY1467" s="533"/>
      <c r="IZ1467" s="533"/>
      <c r="JA1467" s="533"/>
      <c r="JB1467" s="533"/>
      <c r="JC1467" s="533"/>
      <c r="JD1467" s="533"/>
      <c r="JE1467" s="533"/>
      <c r="JF1467" s="533"/>
      <c r="JG1467" s="533"/>
      <c r="JH1467" s="533"/>
    </row>
    <row r="1468" spans="1:268" s="3" customFormat="1" ht="54.75" customHeight="1" x14ac:dyDescent="0.25">
      <c r="A1468" s="1"/>
      <c r="B1468" s="1" t="s">
        <v>9305</v>
      </c>
      <c r="C1468" s="1">
        <v>11160166</v>
      </c>
      <c r="D1468" s="7">
        <v>44356</v>
      </c>
      <c r="E1468" s="7">
        <v>44356</v>
      </c>
      <c r="F1468" s="7">
        <v>48008</v>
      </c>
      <c r="G1468" s="1"/>
      <c r="H1468" s="1" t="s">
        <v>4736</v>
      </c>
      <c r="I1468" s="1"/>
      <c r="J1468" s="1" t="s">
        <v>1603</v>
      </c>
      <c r="K1468" s="1" t="s">
        <v>37</v>
      </c>
      <c r="L1468" s="1" t="s">
        <v>9306</v>
      </c>
      <c r="M1468" s="1" t="s">
        <v>9307</v>
      </c>
      <c r="N1468" s="1" t="s">
        <v>215</v>
      </c>
      <c r="O1468" s="1" t="s">
        <v>45</v>
      </c>
      <c r="P1468" s="6" t="s">
        <v>1605</v>
      </c>
      <c r="Q1468" s="1"/>
      <c r="R1468" s="1" t="s">
        <v>294</v>
      </c>
      <c r="S1468" s="1" t="s">
        <v>215</v>
      </c>
      <c r="T1468" s="1" t="s">
        <v>45</v>
      </c>
      <c r="U1468" s="6" t="s">
        <v>9320</v>
      </c>
      <c r="V1468" s="1" t="s">
        <v>9340</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9341</v>
      </c>
      <c r="AT1468" s="1"/>
      <c r="AU1468" s="1"/>
      <c r="AV1468" s="1">
        <v>45</v>
      </c>
      <c r="AW1468" s="1" t="s">
        <v>9342</v>
      </c>
      <c r="AX1468" s="1" t="s">
        <v>9343</v>
      </c>
      <c r="AY1468" s="1">
        <v>43</v>
      </c>
      <c r="AZ1468" s="1">
        <v>29</v>
      </c>
      <c r="BA1468" s="1">
        <v>31.2</v>
      </c>
      <c r="BB1468" s="1">
        <v>25</v>
      </c>
      <c r="BC1468" s="1">
        <v>28</v>
      </c>
      <c r="BD1468" s="1">
        <v>21.9</v>
      </c>
      <c r="BE1468" s="1">
        <f t="shared" si="294"/>
        <v>43.492000000000004</v>
      </c>
      <c r="BF1468" s="6">
        <f t="shared" si="295"/>
        <v>25.472749999999998</v>
      </c>
      <c r="BG1468" s="1" t="s">
        <v>38</v>
      </c>
      <c r="BH1468" s="1"/>
      <c r="BI1468" s="1"/>
      <c r="BJ1468" s="7"/>
      <c r="BK1468" s="1"/>
      <c r="BL1468" s="7"/>
      <c r="BM1468" s="1"/>
      <c r="BN1468" s="1"/>
      <c r="BO1468" s="1"/>
      <c r="BP1468" s="1"/>
      <c r="BQ1468" s="1"/>
      <c r="BR1468" s="1"/>
      <c r="BS1468" s="1"/>
      <c r="BT1468" s="533"/>
      <c r="BU1468" s="533"/>
      <c r="BV1468" s="533"/>
      <c r="BW1468" s="533"/>
      <c r="BX1468" s="533"/>
      <c r="BY1468" s="533"/>
      <c r="BZ1468" s="533"/>
      <c r="CA1468" s="533"/>
      <c r="CB1468" s="533"/>
      <c r="CC1468" s="533"/>
      <c r="CD1468" s="533"/>
      <c r="CE1468" s="533"/>
      <c r="CF1468" s="533"/>
      <c r="CG1468" s="533"/>
      <c r="CH1468" s="533"/>
      <c r="CI1468" s="533"/>
      <c r="CJ1468" s="533"/>
      <c r="CK1468" s="533"/>
      <c r="CL1468" s="533"/>
      <c r="CM1468" s="533"/>
      <c r="CN1468" s="533"/>
      <c r="CO1468" s="533"/>
      <c r="CP1468" s="533"/>
      <c r="CQ1468" s="533"/>
      <c r="CR1468" s="533"/>
      <c r="CS1468" s="533"/>
      <c r="CT1468" s="533"/>
      <c r="CU1468" s="533"/>
      <c r="CV1468" s="533"/>
      <c r="CW1468" s="533"/>
      <c r="CX1468" s="533"/>
      <c r="CY1468" s="533"/>
      <c r="CZ1468" s="533"/>
      <c r="DA1468" s="533"/>
      <c r="DB1468" s="533"/>
      <c r="DC1468" s="533"/>
      <c r="DD1468" s="533"/>
      <c r="DE1468" s="533"/>
      <c r="DF1468" s="533"/>
      <c r="DG1468" s="533"/>
      <c r="DH1468" s="533"/>
      <c r="DI1468" s="533"/>
      <c r="DJ1468" s="533"/>
      <c r="DK1468" s="533"/>
      <c r="DL1468" s="533"/>
      <c r="DM1468" s="533"/>
      <c r="DN1468" s="533"/>
      <c r="DO1468" s="533"/>
      <c r="DP1468" s="533"/>
      <c r="DQ1468" s="533"/>
      <c r="DR1468" s="533"/>
      <c r="DS1468" s="533"/>
      <c r="DT1468" s="533"/>
      <c r="DU1468" s="533"/>
      <c r="DV1468" s="533"/>
      <c r="DW1468" s="533"/>
      <c r="DX1468" s="533"/>
      <c r="DY1468" s="533"/>
      <c r="DZ1468" s="533"/>
      <c r="EA1468" s="533"/>
      <c r="EB1468" s="533"/>
      <c r="EC1468" s="533"/>
      <c r="ED1468" s="533"/>
      <c r="EE1468" s="533"/>
      <c r="EF1468" s="533"/>
      <c r="EG1468" s="533"/>
      <c r="EH1468" s="533"/>
      <c r="EI1468" s="533"/>
      <c r="EJ1468" s="533"/>
      <c r="EK1468" s="533"/>
      <c r="EL1468" s="533"/>
      <c r="EM1468" s="533"/>
      <c r="EN1468" s="533"/>
      <c r="EO1468" s="533"/>
      <c r="EP1468" s="533"/>
      <c r="EQ1468" s="533"/>
      <c r="ER1468" s="533"/>
      <c r="ES1468" s="533"/>
      <c r="ET1468" s="533"/>
      <c r="EU1468" s="533"/>
      <c r="EV1468" s="533"/>
      <c r="EW1468" s="533"/>
      <c r="EX1468" s="533"/>
      <c r="EY1468" s="533"/>
      <c r="EZ1468" s="533"/>
      <c r="FA1468" s="533"/>
      <c r="FB1468" s="533"/>
      <c r="FC1468" s="533"/>
      <c r="FD1468" s="533"/>
      <c r="FE1468" s="533"/>
      <c r="FF1468" s="533"/>
      <c r="FG1468" s="533"/>
      <c r="FH1468" s="533"/>
      <c r="FI1468" s="533"/>
      <c r="FJ1468" s="533"/>
      <c r="FK1468" s="533"/>
      <c r="FL1468" s="533"/>
      <c r="FM1468" s="533"/>
      <c r="FN1468" s="533"/>
      <c r="FO1468" s="533"/>
      <c r="FP1468" s="533"/>
      <c r="FQ1468" s="533"/>
      <c r="FR1468" s="533"/>
      <c r="FS1468" s="533"/>
      <c r="FT1468" s="533"/>
      <c r="FU1468" s="533"/>
      <c r="FV1468" s="533"/>
      <c r="FW1468" s="533"/>
      <c r="FX1468" s="533"/>
      <c r="FY1468" s="533"/>
      <c r="FZ1468" s="533"/>
      <c r="GA1468" s="533"/>
      <c r="GB1468" s="533"/>
      <c r="GC1468" s="533"/>
      <c r="GD1468" s="533"/>
      <c r="GE1468" s="533"/>
      <c r="GF1468" s="533"/>
      <c r="GG1468" s="533"/>
      <c r="GH1468" s="533"/>
      <c r="GI1468" s="533"/>
      <c r="GJ1468" s="533"/>
      <c r="GK1468" s="533"/>
      <c r="GL1468" s="533"/>
      <c r="GM1468" s="533"/>
      <c r="GN1468" s="533"/>
      <c r="GO1468" s="533"/>
      <c r="GP1468" s="533"/>
      <c r="GQ1468" s="533"/>
      <c r="GR1468" s="533"/>
      <c r="GS1468" s="533"/>
      <c r="GT1468" s="533"/>
      <c r="GU1468" s="533"/>
      <c r="GV1468" s="533"/>
      <c r="GW1468" s="533"/>
      <c r="GX1468" s="533"/>
      <c r="GY1468" s="533"/>
      <c r="GZ1468" s="533"/>
      <c r="HA1468" s="533"/>
      <c r="HB1468" s="533"/>
      <c r="HC1468" s="533"/>
      <c r="HD1468" s="533"/>
      <c r="HE1468" s="533"/>
      <c r="HF1468" s="533"/>
      <c r="HG1468" s="533"/>
      <c r="HH1468" s="533"/>
      <c r="HI1468" s="533"/>
      <c r="HJ1468" s="533"/>
      <c r="HK1468" s="533"/>
      <c r="HL1468" s="533"/>
      <c r="HM1468" s="533"/>
      <c r="HN1468" s="533"/>
      <c r="HO1468" s="533"/>
      <c r="HP1468" s="533"/>
      <c r="HQ1468" s="533"/>
      <c r="HR1468" s="533"/>
      <c r="HS1468" s="533"/>
      <c r="HT1468" s="533"/>
      <c r="HU1468" s="533"/>
      <c r="HV1468" s="533"/>
      <c r="HW1468" s="533"/>
      <c r="HX1468" s="533"/>
      <c r="HY1468" s="533"/>
      <c r="HZ1468" s="533"/>
      <c r="IA1468" s="533"/>
      <c r="IB1468" s="533"/>
      <c r="IC1468" s="533"/>
      <c r="ID1468" s="533"/>
      <c r="IE1468" s="533"/>
      <c r="IF1468" s="533"/>
      <c r="IG1468" s="533"/>
      <c r="IH1468" s="533"/>
      <c r="II1468" s="533"/>
      <c r="IJ1468" s="533"/>
      <c r="IK1468" s="533"/>
      <c r="IL1468" s="533"/>
      <c r="IM1468" s="533"/>
      <c r="IN1468" s="533"/>
      <c r="IO1468" s="533"/>
      <c r="IP1468" s="533"/>
      <c r="IQ1468" s="533"/>
      <c r="IR1468" s="533"/>
      <c r="IS1468" s="533"/>
      <c r="IT1468" s="533"/>
      <c r="IU1468" s="533"/>
      <c r="IV1468" s="533"/>
      <c r="IW1468" s="533"/>
      <c r="IX1468" s="533"/>
      <c r="IY1468" s="533"/>
      <c r="IZ1468" s="533"/>
      <c r="JA1468" s="533"/>
      <c r="JB1468" s="533"/>
      <c r="JC1468" s="533"/>
      <c r="JD1468" s="533"/>
      <c r="JE1468" s="533"/>
      <c r="JF1468" s="533"/>
      <c r="JG1468" s="533"/>
      <c r="JH1468" s="533"/>
    </row>
    <row r="1469" spans="1:268" s="3" customFormat="1" ht="54.75" customHeight="1" x14ac:dyDescent="0.25">
      <c r="A1469" s="1"/>
      <c r="B1469" s="1" t="s">
        <v>9305</v>
      </c>
      <c r="C1469" s="1">
        <v>11160166</v>
      </c>
      <c r="D1469" s="7">
        <v>44356</v>
      </c>
      <c r="E1469" s="7">
        <v>44356</v>
      </c>
      <c r="F1469" s="7">
        <v>48008</v>
      </c>
      <c r="G1469" s="1"/>
      <c r="H1469" s="1" t="s">
        <v>4736</v>
      </c>
      <c r="I1469" s="1"/>
      <c r="J1469" s="1" t="s">
        <v>1603</v>
      </c>
      <c r="K1469" s="1" t="s">
        <v>37</v>
      </c>
      <c r="L1469" s="1" t="s">
        <v>9306</v>
      </c>
      <c r="M1469" s="1" t="s">
        <v>9307</v>
      </c>
      <c r="N1469" s="1" t="s">
        <v>215</v>
      </c>
      <c r="O1469" s="1" t="s">
        <v>45</v>
      </c>
      <c r="P1469" s="6" t="s">
        <v>1605</v>
      </c>
      <c r="Q1469" s="1"/>
      <c r="R1469" s="1" t="s">
        <v>294</v>
      </c>
      <c r="S1469" s="1" t="s">
        <v>215</v>
      </c>
      <c r="T1469" s="1" t="s">
        <v>45</v>
      </c>
      <c r="U1469" s="6" t="s">
        <v>9320</v>
      </c>
      <c r="V1469" s="1" t="s">
        <v>9344</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9345</v>
      </c>
      <c r="AT1469" s="1"/>
      <c r="AU1469" s="1"/>
      <c r="AV1469" s="1">
        <v>45</v>
      </c>
      <c r="AW1469" s="1" t="s">
        <v>9346</v>
      </c>
      <c r="AX1469" s="1" t="s">
        <v>9347</v>
      </c>
      <c r="AY1469" s="1">
        <v>43</v>
      </c>
      <c r="AZ1469" s="1">
        <v>29</v>
      </c>
      <c r="BA1469" s="1">
        <v>36.799999999999997</v>
      </c>
      <c r="BB1469" s="1">
        <v>25</v>
      </c>
      <c r="BC1469" s="1">
        <v>28</v>
      </c>
      <c r="BD1469" s="1">
        <v>35.04</v>
      </c>
      <c r="BE1469" s="1">
        <f t="shared" si="294"/>
        <v>43.49355555555556</v>
      </c>
      <c r="BF1469" s="6">
        <f t="shared" si="295"/>
        <v>25.476399999999998</v>
      </c>
      <c r="BG1469" s="1" t="s">
        <v>38</v>
      </c>
      <c r="BH1469" s="1"/>
      <c r="BI1469" s="1"/>
      <c r="BJ1469" s="7"/>
      <c r="BK1469" s="1"/>
      <c r="BL1469" s="7"/>
      <c r="BM1469" s="1"/>
      <c r="BN1469" s="1"/>
      <c r="BO1469" s="1"/>
      <c r="BP1469" s="1"/>
      <c r="BQ1469" s="1"/>
      <c r="BR1469" s="1"/>
      <c r="BS1469" s="1"/>
      <c r="BT1469" s="533"/>
      <c r="BU1469" s="533"/>
      <c r="BV1469" s="533"/>
      <c r="BW1469" s="533"/>
      <c r="BX1469" s="533"/>
      <c r="BY1469" s="533"/>
      <c r="BZ1469" s="533"/>
      <c r="CA1469" s="533"/>
      <c r="CB1469" s="533"/>
      <c r="CC1469" s="533"/>
      <c r="CD1469" s="533"/>
      <c r="CE1469" s="533"/>
      <c r="CF1469" s="533"/>
      <c r="CG1469" s="533"/>
      <c r="CH1469" s="533"/>
      <c r="CI1469" s="533"/>
      <c r="CJ1469" s="533"/>
      <c r="CK1469" s="533"/>
      <c r="CL1469" s="533"/>
      <c r="CM1469" s="533"/>
      <c r="CN1469" s="533"/>
      <c r="CO1469" s="533"/>
      <c r="CP1469" s="533"/>
      <c r="CQ1469" s="533"/>
      <c r="CR1469" s="533"/>
      <c r="CS1469" s="533"/>
      <c r="CT1469" s="533"/>
      <c r="CU1469" s="533"/>
      <c r="CV1469" s="533"/>
      <c r="CW1469" s="533"/>
      <c r="CX1469" s="533"/>
      <c r="CY1469" s="533"/>
      <c r="CZ1469" s="533"/>
      <c r="DA1469" s="533"/>
      <c r="DB1469" s="533"/>
      <c r="DC1469" s="533"/>
      <c r="DD1469" s="533"/>
      <c r="DE1469" s="533"/>
      <c r="DF1469" s="533"/>
      <c r="DG1469" s="533"/>
      <c r="DH1469" s="533"/>
      <c r="DI1469" s="533"/>
      <c r="DJ1469" s="533"/>
      <c r="DK1469" s="533"/>
      <c r="DL1469" s="533"/>
      <c r="DM1469" s="533"/>
      <c r="DN1469" s="533"/>
      <c r="DO1469" s="533"/>
      <c r="DP1469" s="533"/>
      <c r="DQ1469" s="533"/>
      <c r="DR1469" s="533"/>
      <c r="DS1469" s="533"/>
      <c r="DT1469" s="533"/>
      <c r="DU1469" s="533"/>
      <c r="DV1469" s="533"/>
      <c r="DW1469" s="533"/>
      <c r="DX1469" s="533"/>
      <c r="DY1469" s="533"/>
      <c r="DZ1469" s="533"/>
      <c r="EA1469" s="533"/>
      <c r="EB1469" s="533"/>
      <c r="EC1469" s="533"/>
      <c r="ED1469" s="533"/>
      <c r="EE1469" s="533"/>
      <c r="EF1469" s="533"/>
      <c r="EG1469" s="533"/>
      <c r="EH1469" s="533"/>
      <c r="EI1469" s="533"/>
      <c r="EJ1469" s="533"/>
      <c r="EK1469" s="533"/>
      <c r="EL1469" s="533"/>
      <c r="EM1469" s="533"/>
      <c r="EN1469" s="533"/>
      <c r="EO1469" s="533"/>
      <c r="EP1469" s="533"/>
      <c r="EQ1469" s="533"/>
      <c r="ER1469" s="533"/>
      <c r="ES1469" s="533"/>
      <c r="ET1469" s="533"/>
      <c r="EU1469" s="533"/>
      <c r="EV1469" s="533"/>
      <c r="EW1469" s="533"/>
      <c r="EX1469" s="533"/>
      <c r="EY1469" s="533"/>
      <c r="EZ1469" s="533"/>
      <c r="FA1469" s="533"/>
      <c r="FB1469" s="533"/>
      <c r="FC1469" s="533"/>
      <c r="FD1469" s="533"/>
      <c r="FE1469" s="533"/>
      <c r="FF1469" s="533"/>
      <c r="FG1469" s="533"/>
      <c r="FH1469" s="533"/>
      <c r="FI1469" s="533"/>
      <c r="FJ1469" s="533"/>
      <c r="FK1469" s="533"/>
      <c r="FL1469" s="533"/>
      <c r="FM1469" s="533"/>
      <c r="FN1469" s="533"/>
      <c r="FO1469" s="533"/>
      <c r="FP1469" s="533"/>
      <c r="FQ1469" s="533"/>
      <c r="FR1469" s="533"/>
      <c r="FS1469" s="533"/>
      <c r="FT1469" s="533"/>
      <c r="FU1469" s="533"/>
      <c r="FV1469" s="533"/>
      <c r="FW1469" s="533"/>
      <c r="FX1469" s="533"/>
      <c r="FY1469" s="533"/>
      <c r="FZ1469" s="533"/>
      <c r="GA1469" s="533"/>
      <c r="GB1469" s="533"/>
      <c r="GC1469" s="533"/>
      <c r="GD1469" s="533"/>
      <c r="GE1469" s="533"/>
      <c r="GF1469" s="533"/>
      <c r="GG1469" s="533"/>
      <c r="GH1469" s="533"/>
      <c r="GI1469" s="533"/>
      <c r="GJ1469" s="533"/>
      <c r="GK1469" s="533"/>
      <c r="GL1469" s="533"/>
      <c r="GM1469" s="533"/>
      <c r="GN1469" s="533"/>
      <c r="GO1469" s="533"/>
      <c r="GP1469" s="533"/>
      <c r="GQ1469" s="533"/>
      <c r="GR1469" s="533"/>
      <c r="GS1469" s="533"/>
      <c r="GT1469" s="533"/>
      <c r="GU1469" s="533"/>
      <c r="GV1469" s="533"/>
      <c r="GW1469" s="533"/>
      <c r="GX1469" s="533"/>
      <c r="GY1469" s="533"/>
      <c r="GZ1469" s="533"/>
      <c r="HA1469" s="533"/>
      <c r="HB1469" s="533"/>
      <c r="HC1469" s="533"/>
      <c r="HD1469" s="533"/>
      <c r="HE1469" s="533"/>
      <c r="HF1469" s="533"/>
      <c r="HG1469" s="533"/>
      <c r="HH1469" s="533"/>
      <c r="HI1469" s="533"/>
      <c r="HJ1469" s="533"/>
      <c r="HK1469" s="533"/>
      <c r="HL1469" s="533"/>
      <c r="HM1469" s="533"/>
      <c r="HN1469" s="533"/>
      <c r="HO1469" s="533"/>
      <c r="HP1469" s="533"/>
      <c r="HQ1469" s="533"/>
      <c r="HR1469" s="533"/>
      <c r="HS1469" s="533"/>
      <c r="HT1469" s="533"/>
      <c r="HU1469" s="533"/>
      <c r="HV1469" s="533"/>
      <c r="HW1469" s="533"/>
      <c r="HX1469" s="533"/>
      <c r="HY1469" s="533"/>
      <c r="HZ1469" s="533"/>
      <c r="IA1469" s="533"/>
      <c r="IB1469" s="533"/>
      <c r="IC1469" s="533"/>
      <c r="ID1469" s="533"/>
      <c r="IE1469" s="533"/>
      <c r="IF1469" s="533"/>
      <c r="IG1469" s="533"/>
      <c r="IH1469" s="533"/>
      <c r="II1469" s="533"/>
      <c r="IJ1469" s="533"/>
      <c r="IK1469" s="533"/>
      <c r="IL1469" s="533"/>
      <c r="IM1469" s="533"/>
      <c r="IN1469" s="533"/>
      <c r="IO1469" s="533"/>
      <c r="IP1469" s="533"/>
      <c r="IQ1469" s="533"/>
      <c r="IR1469" s="533"/>
      <c r="IS1469" s="533"/>
      <c r="IT1469" s="533"/>
      <c r="IU1469" s="533"/>
      <c r="IV1469" s="533"/>
      <c r="IW1469" s="533"/>
      <c r="IX1469" s="533"/>
      <c r="IY1469" s="533"/>
      <c r="IZ1469" s="533"/>
      <c r="JA1469" s="533"/>
      <c r="JB1469" s="533"/>
      <c r="JC1469" s="533"/>
      <c r="JD1469" s="533"/>
      <c r="JE1469" s="533"/>
      <c r="JF1469" s="533"/>
      <c r="JG1469" s="533"/>
      <c r="JH1469" s="533"/>
    </row>
    <row r="1470" spans="1:268" s="3" customFormat="1" ht="54.75" customHeight="1" x14ac:dyDescent="0.25">
      <c r="A1470" s="1"/>
      <c r="B1470" s="1" t="s">
        <v>9305</v>
      </c>
      <c r="C1470" s="1">
        <v>11160166</v>
      </c>
      <c r="D1470" s="7">
        <v>44356</v>
      </c>
      <c r="E1470" s="7">
        <v>44356</v>
      </c>
      <c r="F1470" s="7">
        <v>48008</v>
      </c>
      <c r="G1470" s="1"/>
      <c r="H1470" s="1" t="s">
        <v>4736</v>
      </c>
      <c r="I1470" s="1"/>
      <c r="J1470" s="1" t="s">
        <v>1603</v>
      </c>
      <c r="K1470" s="1" t="s">
        <v>37</v>
      </c>
      <c r="L1470" s="1" t="s">
        <v>9306</v>
      </c>
      <c r="M1470" s="1" t="s">
        <v>9307</v>
      </c>
      <c r="N1470" s="1" t="s">
        <v>215</v>
      </c>
      <c r="O1470" s="1" t="s">
        <v>45</v>
      </c>
      <c r="P1470" s="6" t="s">
        <v>1605</v>
      </c>
      <c r="Q1470" s="1"/>
      <c r="R1470" s="1" t="s">
        <v>294</v>
      </c>
      <c r="S1470" s="1" t="s">
        <v>215</v>
      </c>
      <c r="T1470" s="1" t="s">
        <v>45</v>
      </c>
      <c r="U1470" s="6" t="s">
        <v>9320</v>
      </c>
      <c r="V1470" s="1" t="s">
        <v>9344</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9348</v>
      </c>
      <c r="AT1470" s="1"/>
      <c r="AU1470" s="1"/>
      <c r="AV1470" s="1">
        <v>44</v>
      </c>
      <c r="AW1470" s="1" t="s">
        <v>9349</v>
      </c>
      <c r="AX1470" s="1" t="s">
        <v>9350</v>
      </c>
      <c r="AY1470" s="1">
        <v>43</v>
      </c>
      <c r="AZ1470" s="1">
        <v>29</v>
      </c>
      <c r="BA1470" s="1">
        <v>40.6</v>
      </c>
      <c r="BB1470" s="1">
        <v>25</v>
      </c>
      <c r="BC1470" s="1">
        <v>28</v>
      </c>
      <c r="BD1470" s="1">
        <v>41.3</v>
      </c>
      <c r="BE1470" s="1">
        <f t="shared" si="294"/>
        <v>43.494611111111112</v>
      </c>
      <c r="BF1470" s="6">
        <f t="shared" si="295"/>
        <v>25.478138888888886</v>
      </c>
      <c r="BG1470" s="1" t="s">
        <v>38</v>
      </c>
      <c r="BH1470" s="1"/>
      <c r="BI1470" s="1"/>
      <c r="BJ1470" s="7"/>
      <c r="BK1470" s="1"/>
      <c r="BL1470" s="7"/>
      <c r="BM1470" s="1"/>
      <c r="BN1470" s="1"/>
      <c r="BO1470" s="1"/>
      <c r="BP1470" s="1"/>
      <c r="BQ1470" s="1"/>
      <c r="BR1470" s="1"/>
      <c r="BS1470" s="1"/>
      <c r="BT1470" s="533"/>
      <c r="BU1470" s="533"/>
      <c r="BV1470" s="533"/>
      <c r="BW1470" s="533"/>
      <c r="BX1470" s="533"/>
      <c r="BY1470" s="533"/>
      <c r="BZ1470" s="533"/>
      <c r="CA1470" s="533"/>
      <c r="CB1470" s="533"/>
      <c r="CC1470" s="533"/>
      <c r="CD1470" s="533"/>
      <c r="CE1470" s="533"/>
      <c r="CF1470" s="533"/>
      <c r="CG1470" s="533"/>
      <c r="CH1470" s="533"/>
      <c r="CI1470" s="533"/>
      <c r="CJ1470" s="533"/>
      <c r="CK1470" s="533"/>
      <c r="CL1470" s="533"/>
      <c r="CM1470" s="533"/>
      <c r="CN1470" s="533"/>
      <c r="CO1470" s="533"/>
      <c r="CP1470" s="533"/>
      <c r="CQ1470" s="533"/>
      <c r="CR1470" s="533"/>
      <c r="CS1470" s="533"/>
      <c r="CT1470" s="533"/>
      <c r="CU1470" s="533"/>
      <c r="CV1470" s="533"/>
      <c r="CW1470" s="533"/>
      <c r="CX1470" s="533"/>
      <c r="CY1470" s="533"/>
      <c r="CZ1470" s="533"/>
      <c r="DA1470" s="533"/>
      <c r="DB1470" s="533"/>
      <c r="DC1470" s="533"/>
      <c r="DD1470" s="533"/>
      <c r="DE1470" s="533"/>
      <c r="DF1470" s="533"/>
      <c r="DG1470" s="533"/>
      <c r="DH1470" s="533"/>
      <c r="DI1470" s="533"/>
      <c r="DJ1470" s="533"/>
      <c r="DK1470" s="533"/>
      <c r="DL1470" s="533"/>
      <c r="DM1470" s="533"/>
      <c r="DN1470" s="533"/>
      <c r="DO1470" s="533"/>
      <c r="DP1470" s="533"/>
      <c r="DQ1470" s="533"/>
      <c r="DR1470" s="533"/>
      <c r="DS1470" s="533"/>
      <c r="DT1470" s="533"/>
      <c r="DU1470" s="533"/>
      <c r="DV1470" s="533"/>
      <c r="DW1470" s="533"/>
      <c r="DX1470" s="533"/>
      <c r="DY1470" s="533"/>
      <c r="DZ1470" s="533"/>
      <c r="EA1470" s="533"/>
      <c r="EB1470" s="533"/>
      <c r="EC1470" s="533"/>
      <c r="ED1470" s="533"/>
      <c r="EE1470" s="533"/>
      <c r="EF1470" s="533"/>
      <c r="EG1470" s="533"/>
      <c r="EH1470" s="533"/>
      <c r="EI1470" s="533"/>
      <c r="EJ1470" s="533"/>
      <c r="EK1470" s="533"/>
      <c r="EL1470" s="533"/>
      <c r="EM1470" s="533"/>
      <c r="EN1470" s="533"/>
      <c r="EO1470" s="533"/>
      <c r="EP1470" s="533"/>
      <c r="EQ1470" s="533"/>
      <c r="ER1470" s="533"/>
      <c r="ES1470" s="533"/>
      <c r="ET1470" s="533"/>
      <c r="EU1470" s="533"/>
      <c r="EV1470" s="533"/>
      <c r="EW1470" s="533"/>
      <c r="EX1470" s="533"/>
      <c r="EY1470" s="533"/>
      <c r="EZ1470" s="533"/>
      <c r="FA1470" s="533"/>
      <c r="FB1470" s="533"/>
      <c r="FC1470" s="533"/>
      <c r="FD1470" s="533"/>
      <c r="FE1470" s="533"/>
      <c r="FF1470" s="533"/>
      <c r="FG1470" s="533"/>
      <c r="FH1470" s="533"/>
      <c r="FI1470" s="533"/>
      <c r="FJ1470" s="533"/>
      <c r="FK1470" s="533"/>
      <c r="FL1470" s="533"/>
      <c r="FM1470" s="533"/>
      <c r="FN1470" s="533"/>
      <c r="FO1470" s="533"/>
      <c r="FP1470" s="533"/>
      <c r="FQ1470" s="533"/>
      <c r="FR1470" s="533"/>
      <c r="FS1470" s="533"/>
      <c r="FT1470" s="533"/>
      <c r="FU1470" s="533"/>
      <c r="FV1470" s="533"/>
      <c r="FW1470" s="533"/>
      <c r="FX1470" s="533"/>
      <c r="FY1470" s="533"/>
      <c r="FZ1470" s="533"/>
      <c r="GA1470" s="533"/>
      <c r="GB1470" s="533"/>
      <c r="GC1470" s="533"/>
      <c r="GD1470" s="533"/>
      <c r="GE1470" s="533"/>
      <c r="GF1470" s="533"/>
      <c r="GG1470" s="533"/>
      <c r="GH1470" s="533"/>
      <c r="GI1470" s="533"/>
      <c r="GJ1470" s="533"/>
      <c r="GK1470" s="533"/>
      <c r="GL1470" s="533"/>
      <c r="GM1470" s="533"/>
      <c r="GN1470" s="533"/>
      <c r="GO1470" s="533"/>
      <c r="GP1470" s="533"/>
      <c r="GQ1470" s="533"/>
      <c r="GR1470" s="533"/>
      <c r="GS1470" s="533"/>
      <c r="GT1470" s="533"/>
      <c r="GU1470" s="533"/>
      <c r="GV1470" s="533"/>
      <c r="GW1470" s="533"/>
      <c r="GX1470" s="533"/>
      <c r="GY1470" s="533"/>
      <c r="GZ1470" s="533"/>
      <c r="HA1470" s="533"/>
      <c r="HB1470" s="533"/>
      <c r="HC1470" s="533"/>
      <c r="HD1470" s="533"/>
      <c r="HE1470" s="533"/>
      <c r="HF1470" s="533"/>
      <c r="HG1470" s="533"/>
      <c r="HH1470" s="533"/>
      <c r="HI1470" s="533"/>
      <c r="HJ1470" s="533"/>
      <c r="HK1470" s="533"/>
      <c r="HL1470" s="533"/>
      <c r="HM1470" s="533"/>
      <c r="HN1470" s="533"/>
      <c r="HO1470" s="533"/>
      <c r="HP1470" s="533"/>
      <c r="HQ1470" s="533"/>
      <c r="HR1470" s="533"/>
      <c r="HS1470" s="533"/>
      <c r="HT1470" s="533"/>
      <c r="HU1470" s="533"/>
      <c r="HV1470" s="533"/>
      <c r="HW1470" s="533"/>
      <c r="HX1470" s="533"/>
      <c r="HY1470" s="533"/>
      <c r="HZ1470" s="533"/>
      <c r="IA1470" s="533"/>
      <c r="IB1470" s="533"/>
      <c r="IC1470" s="533"/>
      <c r="ID1470" s="533"/>
      <c r="IE1470" s="533"/>
      <c r="IF1470" s="533"/>
      <c r="IG1470" s="533"/>
      <c r="IH1470" s="533"/>
      <c r="II1470" s="533"/>
      <c r="IJ1470" s="533"/>
      <c r="IK1470" s="533"/>
      <c r="IL1470" s="533"/>
      <c r="IM1470" s="533"/>
      <c r="IN1470" s="533"/>
      <c r="IO1470" s="533"/>
      <c r="IP1470" s="533"/>
      <c r="IQ1470" s="533"/>
      <c r="IR1470" s="533"/>
      <c r="IS1470" s="533"/>
      <c r="IT1470" s="533"/>
      <c r="IU1470" s="533"/>
      <c r="IV1470" s="533"/>
      <c r="IW1470" s="533"/>
      <c r="IX1470" s="533"/>
      <c r="IY1470" s="533"/>
      <c r="IZ1470" s="533"/>
      <c r="JA1470" s="533"/>
      <c r="JB1470" s="533"/>
      <c r="JC1470" s="533"/>
      <c r="JD1470" s="533"/>
      <c r="JE1470" s="533"/>
      <c r="JF1470" s="533"/>
      <c r="JG1470" s="533"/>
      <c r="JH1470" s="533"/>
    </row>
    <row r="1471" spans="1:268" s="3" customFormat="1" ht="54.75" customHeight="1" x14ac:dyDescent="0.25">
      <c r="A1471" s="1"/>
      <c r="B1471" s="1" t="s">
        <v>9305</v>
      </c>
      <c r="C1471" s="1">
        <v>11160166</v>
      </c>
      <c r="D1471" s="7">
        <v>44356</v>
      </c>
      <c r="E1471" s="7">
        <v>44356</v>
      </c>
      <c r="F1471" s="7">
        <v>48008</v>
      </c>
      <c r="G1471" s="1"/>
      <c r="H1471" s="1" t="s">
        <v>4736</v>
      </c>
      <c r="I1471" s="1"/>
      <c r="J1471" s="1" t="s">
        <v>1603</v>
      </c>
      <c r="K1471" s="1" t="s">
        <v>37</v>
      </c>
      <c r="L1471" s="1" t="s">
        <v>9306</v>
      </c>
      <c r="M1471" s="1" t="s">
        <v>9307</v>
      </c>
      <c r="N1471" s="1" t="s">
        <v>215</v>
      </c>
      <c r="O1471" s="1" t="s">
        <v>45</v>
      </c>
      <c r="P1471" s="6" t="s">
        <v>1605</v>
      </c>
      <c r="Q1471" s="1"/>
      <c r="R1471" s="1" t="s">
        <v>294</v>
      </c>
      <c r="S1471" s="1" t="s">
        <v>215</v>
      </c>
      <c r="T1471" s="1" t="s">
        <v>45</v>
      </c>
      <c r="U1471" s="6" t="s">
        <v>9320</v>
      </c>
      <c r="V1471" s="1" t="s">
        <v>9344</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9351</v>
      </c>
      <c r="AT1471" s="1"/>
      <c r="AU1471" s="1"/>
      <c r="AV1471" s="1">
        <v>44</v>
      </c>
      <c r="AW1471" s="1" t="s">
        <v>9352</v>
      </c>
      <c r="AX1471" s="1" t="s">
        <v>9353</v>
      </c>
      <c r="AY1471" s="1">
        <v>43</v>
      </c>
      <c r="AZ1471" s="1">
        <v>29</v>
      </c>
      <c r="BA1471" s="1">
        <v>43.3</v>
      </c>
      <c r="BB1471" s="1">
        <v>25</v>
      </c>
      <c r="BC1471" s="1">
        <v>28</v>
      </c>
      <c r="BD1471" s="1">
        <v>35.4</v>
      </c>
      <c r="BE1471" s="1">
        <f t="shared" si="294"/>
        <v>43.495361111111109</v>
      </c>
      <c r="BF1471" s="6">
        <f t="shared" si="295"/>
        <v>25.476499999999998</v>
      </c>
      <c r="BG1471" s="1" t="s">
        <v>38</v>
      </c>
      <c r="BH1471" s="1"/>
      <c r="BI1471" s="1"/>
      <c r="BJ1471" s="7"/>
      <c r="BK1471" s="1"/>
      <c r="BL1471" s="7"/>
      <c r="BM1471" s="1"/>
      <c r="BN1471" s="1"/>
      <c r="BO1471" s="1"/>
      <c r="BP1471" s="1"/>
      <c r="BQ1471" s="1"/>
      <c r="BR1471" s="1"/>
      <c r="BS1471" s="1"/>
      <c r="BT1471" s="533"/>
      <c r="BU1471" s="533"/>
      <c r="BV1471" s="533"/>
      <c r="BW1471" s="533"/>
      <c r="BX1471" s="533"/>
      <c r="BY1471" s="533"/>
      <c r="BZ1471" s="533"/>
      <c r="CA1471" s="533"/>
      <c r="CB1471" s="533"/>
      <c r="CC1471" s="533"/>
      <c r="CD1471" s="533"/>
      <c r="CE1471" s="533"/>
      <c r="CF1471" s="533"/>
      <c r="CG1471" s="533"/>
      <c r="CH1471" s="533"/>
      <c r="CI1471" s="533"/>
      <c r="CJ1471" s="533"/>
      <c r="CK1471" s="533"/>
      <c r="CL1471" s="533"/>
      <c r="CM1471" s="533"/>
      <c r="CN1471" s="533"/>
      <c r="CO1471" s="533"/>
      <c r="CP1471" s="533"/>
      <c r="CQ1471" s="533"/>
      <c r="CR1471" s="533"/>
      <c r="CS1471" s="533"/>
      <c r="CT1471" s="533"/>
      <c r="CU1471" s="533"/>
      <c r="CV1471" s="533"/>
      <c r="CW1471" s="533"/>
      <c r="CX1471" s="533"/>
      <c r="CY1471" s="533"/>
      <c r="CZ1471" s="533"/>
      <c r="DA1471" s="533"/>
      <c r="DB1471" s="533"/>
      <c r="DC1471" s="533"/>
      <c r="DD1471" s="533"/>
      <c r="DE1471" s="533"/>
      <c r="DF1471" s="533"/>
      <c r="DG1471" s="533"/>
      <c r="DH1471" s="533"/>
      <c r="DI1471" s="533"/>
      <c r="DJ1471" s="533"/>
      <c r="DK1471" s="533"/>
      <c r="DL1471" s="533"/>
      <c r="DM1471" s="533"/>
      <c r="DN1471" s="533"/>
      <c r="DO1471" s="533"/>
      <c r="DP1471" s="533"/>
      <c r="DQ1471" s="533"/>
      <c r="DR1471" s="533"/>
      <c r="DS1471" s="533"/>
      <c r="DT1471" s="533"/>
      <c r="DU1471" s="533"/>
      <c r="DV1471" s="533"/>
      <c r="DW1471" s="533"/>
      <c r="DX1471" s="533"/>
      <c r="DY1471" s="533"/>
      <c r="DZ1471" s="533"/>
      <c r="EA1471" s="533"/>
      <c r="EB1471" s="533"/>
      <c r="EC1471" s="533"/>
      <c r="ED1471" s="533"/>
      <c r="EE1471" s="533"/>
      <c r="EF1471" s="533"/>
      <c r="EG1471" s="533"/>
      <c r="EH1471" s="533"/>
      <c r="EI1471" s="533"/>
      <c r="EJ1471" s="533"/>
      <c r="EK1471" s="533"/>
      <c r="EL1471" s="533"/>
      <c r="EM1471" s="533"/>
      <c r="EN1471" s="533"/>
      <c r="EO1471" s="533"/>
      <c r="EP1471" s="533"/>
      <c r="EQ1471" s="533"/>
      <c r="ER1471" s="533"/>
      <c r="ES1471" s="533"/>
      <c r="ET1471" s="533"/>
      <c r="EU1471" s="533"/>
      <c r="EV1471" s="533"/>
      <c r="EW1471" s="533"/>
      <c r="EX1471" s="533"/>
      <c r="EY1471" s="533"/>
      <c r="EZ1471" s="533"/>
      <c r="FA1471" s="533"/>
      <c r="FB1471" s="533"/>
      <c r="FC1471" s="533"/>
      <c r="FD1471" s="533"/>
      <c r="FE1471" s="533"/>
      <c r="FF1471" s="533"/>
      <c r="FG1471" s="533"/>
      <c r="FH1471" s="533"/>
      <c r="FI1471" s="533"/>
      <c r="FJ1471" s="533"/>
      <c r="FK1471" s="533"/>
      <c r="FL1471" s="533"/>
      <c r="FM1471" s="533"/>
      <c r="FN1471" s="533"/>
      <c r="FO1471" s="533"/>
      <c r="FP1471" s="533"/>
      <c r="FQ1471" s="533"/>
      <c r="FR1471" s="533"/>
      <c r="FS1471" s="533"/>
      <c r="FT1471" s="533"/>
      <c r="FU1471" s="533"/>
      <c r="FV1471" s="533"/>
      <c r="FW1471" s="533"/>
      <c r="FX1471" s="533"/>
      <c r="FY1471" s="533"/>
      <c r="FZ1471" s="533"/>
      <c r="GA1471" s="533"/>
      <c r="GB1471" s="533"/>
      <c r="GC1471" s="533"/>
      <c r="GD1471" s="533"/>
      <c r="GE1471" s="533"/>
      <c r="GF1471" s="533"/>
      <c r="GG1471" s="533"/>
      <c r="GH1471" s="533"/>
      <c r="GI1471" s="533"/>
      <c r="GJ1471" s="533"/>
      <c r="GK1471" s="533"/>
      <c r="GL1471" s="533"/>
      <c r="GM1471" s="533"/>
      <c r="GN1471" s="533"/>
      <c r="GO1471" s="533"/>
      <c r="GP1471" s="533"/>
      <c r="GQ1471" s="533"/>
      <c r="GR1471" s="533"/>
      <c r="GS1471" s="533"/>
      <c r="GT1471" s="533"/>
      <c r="GU1471" s="533"/>
      <c r="GV1471" s="533"/>
      <c r="GW1471" s="533"/>
      <c r="GX1471" s="533"/>
      <c r="GY1471" s="533"/>
      <c r="GZ1471" s="533"/>
      <c r="HA1471" s="533"/>
      <c r="HB1471" s="533"/>
      <c r="HC1471" s="533"/>
      <c r="HD1471" s="533"/>
      <c r="HE1471" s="533"/>
      <c r="HF1471" s="533"/>
      <c r="HG1471" s="533"/>
      <c r="HH1471" s="533"/>
      <c r="HI1471" s="533"/>
      <c r="HJ1471" s="533"/>
      <c r="HK1471" s="533"/>
      <c r="HL1471" s="533"/>
      <c r="HM1471" s="533"/>
      <c r="HN1471" s="533"/>
      <c r="HO1471" s="533"/>
      <c r="HP1471" s="533"/>
      <c r="HQ1471" s="533"/>
      <c r="HR1471" s="533"/>
      <c r="HS1471" s="533"/>
      <c r="HT1471" s="533"/>
      <c r="HU1471" s="533"/>
      <c r="HV1471" s="533"/>
      <c r="HW1471" s="533"/>
      <c r="HX1471" s="533"/>
      <c r="HY1471" s="533"/>
      <c r="HZ1471" s="533"/>
      <c r="IA1471" s="533"/>
      <c r="IB1471" s="533"/>
      <c r="IC1471" s="533"/>
      <c r="ID1471" s="533"/>
      <c r="IE1471" s="533"/>
      <c r="IF1471" s="533"/>
      <c r="IG1471" s="533"/>
      <c r="IH1471" s="533"/>
      <c r="II1471" s="533"/>
      <c r="IJ1471" s="533"/>
      <c r="IK1471" s="533"/>
      <c r="IL1471" s="533"/>
      <c r="IM1471" s="533"/>
      <c r="IN1471" s="533"/>
      <c r="IO1471" s="533"/>
      <c r="IP1471" s="533"/>
      <c r="IQ1471" s="533"/>
      <c r="IR1471" s="533"/>
      <c r="IS1471" s="533"/>
      <c r="IT1471" s="533"/>
      <c r="IU1471" s="533"/>
      <c r="IV1471" s="533"/>
      <c r="IW1471" s="533"/>
      <c r="IX1471" s="533"/>
      <c r="IY1471" s="533"/>
      <c r="IZ1471" s="533"/>
      <c r="JA1471" s="533"/>
      <c r="JB1471" s="533"/>
      <c r="JC1471" s="533"/>
      <c r="JD1471" s="533"/>
      <c r="JE1471" s="533"/>
      <c r="JF1471" s="533"/>
      <c r="JG1471" s="533"/>
      <c r="JH1471" s="533"/>
    </row>
    <row r="1472" spans="1:268" s="3" customFormat="1" ht="54.75" customHeight="1" x14ac:dyDescent="0.25">
      <c r="A1472" s="1"/>
      <c r="B1472" s="1" t="s">
        <v>9305</v>
      </c>
      <c r="C1472" s="1">
        <v>11160166</v>
      </c>
      <c r="D1472" s="7">
        <v>44356</v>
      </c>
      <c r="E1472" s="7">
        <v>44356</v>
      </c>
      <c r="F1472" s="7">
        <v>48008</v>
      </c>
      <c r="G1472" s="1"/>
      <c r="H1472" s="1" t="s">
        <v>4736</v>
      </c>
      <c r="I1472" s="1"/>
      <c r="J1472" s="1" t="s">
        <v>1603</v>
      </c>
      <c r="K1472" s="1" t="s">
        <v>37</v>
      </c>
      <c r="L1472" s="1" t="s">
        <v>9306</v>
      </c>
      <c r="M1472" s="1" t="s">
        <v>9307</v>
      </c>
      <c r="N1472" s="1" t="s">
        <v>215</v>
      </c>
      <c r="O1472" s="1" t="s">
        <v>45</v>
      </c>
      <c r="P1472" s="6" t="s">
        <v>1605</v>
      </c>
      <c r="Q1472" s="1"/>
      <c r="R1472" s="1" t="s">
        <v>294</v>
      </c>
      <c r="S1472" s="1" t="s">
        <v>215</v>
      </c>
      <c r="T1472" s="1" t="s">
        <v>45</v>
      </c>
      <c r="U1472" s="6" t="s">
        <v>9320</v>
      </c>
      <c r="V1472" s="1" t="s">
        <v>9354</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9355</v>
      </c>
      <c r="AT1472" s="1"/>
      <c r="AU1472" s="1"/>
      <c r="AV1472" s="1">
        <v>44</v>
      </c>
      <c r="AW1472" s="1" t="s">
        <v>9356</v>
      </c>
      <c r="AX1472" s="1" t="s">
        <v>9357</v>
      </c>
      <c r="AY1472" s="1">
        <v>43</v>
      </c>
      <c r="AZ1472" s="1">
        <v>29</v>
      </c>
      <c r="BA1472" s="1">
        <v>48.1</v>
      </c>
      <c r="BB1472" s="1">
        <v>25</v>
      </c>
      <c r="BC1472" s="1">
        <v>28</v>
      </c>
      <c r="BD1472" s="1">
        <v>52</v>
      </c>
      <c r="BE1472" s="1">
        <f t="shared" si="294"/>
        <v>43.496694444444444</v>
      </c>
      <c r="BF1472" s="6">
        <f t="shared" si="295"/>
        <v>25.481111111111108</v>
      </c>
      <c r="BG1472" s="1" t="s">
        <v>38</v>
      </c>
      <c r="BH1472" s="1"/>
      <c r="BI1472" s="1"/>
      <c r="BJ1472" s="7"/>
      <c r="BK1472" s="1"/>
      <c r="BL1472" s="7"/>
      <c r="BM1472" s="1"/>
      <c r="BN1472" s="1"/>
      <c r="BO1472" s="1"/>
      <c r="BP1472" s="1"/>
      <c r="BQ1472" s="1"/>
      <c r="BR1472" s="1"/>
      <c r="BS1472" s="1"/>
      <c r="BT1472" s="533"/>
      <c r="BU1472" s="533"/>
      <c r="BV1472" s="533"/>
      <c r="BW1472" s="533"/>
      <c r="BX1472" s="533"/>
      <c r="BY1472" s="533"/>
      <c r="BZ1472" s="533"/>
      <c r="CA1472" s="533"/>
      <c r="CB1472" s="533"/>
      <c r="CC1472" s="533"/>
      <c r="CD1472" s="533"/>
      <c r="CE1472" s="533"/>
      <c r="CF1472" s="533"/>
      <c r="CG1472" s="533"/>
      <c r="CH1472" s="533"/>
      <c r="CI1472" s="533"/>
      <c r="CJ1472" s="533"/>
      <c r="CK1472" s="533"/>
      <c r="CL1472" s="533"/>
      <c r="CM1472" s="533"/>
      <c r="CN1472" s="533"/>
      <c r="CO1472" s="533"/>
      <c r="CP1472" s="533"/>
      <c r="CQ1472" s="533"/>
      <c r="CR1472" s="533"/>
      <c r="CS1472" s="533"/>
      <c r="CT1472" s="533"/>
      <c r="CU1472" s="533"/>
      <c r="CV1472" s="533"/>
      <c r="CW1472" s="533"/>
      <c r="CX1472" s="533"/>
      <c r="CY1472" s="533"/>
      <c r="CZ1472" s="533"/>
      <c r="DA1472" s="533"/>
      <c r="DB1472" s="533"/>
      <c r="DC1472" s="533"/>
      <c r="DD1472" s="533"/>
      <c r="DE1472" s="533"/>
      <c r="DF1472" s="533"/>
      <c r="DG1472" s="533"/>
      <c r="DH1472" s="533"/>
      <c r="DI1472" s="533"/>
      <c r="DJ1472" s="533"/>
      <c r="DK1472" s="533"/>
      <c r="DL1472" s="533"/>
      <c r="DM1472" s="533"/>
      <c r="DN1472" s="533"/>
      <c r="DO1472" s="533"/>
      <c r="DP1472" s="533"/>
      <c r="DQ1472" s="533"/>
      <c r="DR1472" s="533"/>
      <c r="DS1472" s="533"/>
      <c r="DT1472" s="533"/>
      <c r="DU1472" s="533"/>
      <c r="DV1472" s="533"/>
      <c r="DW1472" s="533"/>
      <c r="DX1472" s="533"/>
      <c r="DY1472" s="533"/>
      <c r="DZ1472" s="533"/>
      <c r="EA1472" s="533"/>
      <c r="EB1472" s="533"/>
      <c r="EC1472" s="533"/>
      <c r="ED1472" s="533"/>
      <c r="EE1472" s="533"/>
      <c r="EF1472" s="533"/>
      <c r="EG1472" s="533"/>
      <c r="EH1472" s="533"/>
      <c r="EI1472" s="533"/>
      <c r="EJ1472" s="533"/>
      <c r="EK1472" s="533"/>
      <c r="EL1472" s="533"/>
      <c r="EM1472" s="533"/>
      <c r="EN1472" s="533"/>
      <c r="EO1472" s="533"/>
      <c r="EP1472" s="533"/>
      <c r="EQ1472" s="533"/>
      <c r="ER1472" s="533"/>
      <c r="ES1472" s="533"/>
      <c r="ET1472" s="533"/>
      <c r="EU1472" s="533"/>
      <c r="EV1472" s="533"/>
      <c r="EW1472" s="533"/>
      <c r="EX1472" s="533"/>
      <c r="EY1472" s="533"/>
      <c r="EZ1472" s="533"/>
      <c r="FA1472" s="533"/>
      <c r="FB1472" s="533"/>
      <c r="FC1472" s="533"/>
      <c r="FD1472" s="533"/>
      <c r="FE1472" s="533"/>
      <c r="FF1472" s="533"/>
      <c r="FG1472" s="533"/>
      <c r="FH1472" s="533"/>
      <c r="FI1472" s="533"/>
      <c r="FJ1472" s="533"/>
      <c r="FK1472" s="533"/>
      <c r="FL1472" s="533"/>
      <c r="FM1472" s="533"/>
      <c r="FN1472" s="533"/>
      <c r="FO1472" s="533"/>
      <c r="FP1472" s="533"/>
      <c r="FQ1472" s="533"/>
      <c r="FR1472" s="533"/>
      <c r="FS1472" s="533"/>
      <c r="FT1472" s="533"/>
      <c r="FU1472" s="533"/>
      <c r="FV1472" s="533"/>
      <c r="FW1472" s="533"/>
      <c r="FX1472" s="533"/>
      <c r="FY1472" s="533"/>
      <c r="FZ1472" s="533"/>
      <c r="GA1472" s="533"/>
      <c r="GB1472" s="533"/>
      <c r="GC1472" s="533"/>
      <c r="GD1472" s="533"/>
      <c r="GE1472" s="533"/>
      <c r="GF1472" s="533"/>
      <c r="GG1472" s="533"/>
      <c r="GH1472" s="533"/>
      <c r="GI1472" s="533"/>
      <c r="GJ1472" s="533"/>
      <c r="GK1472" s="533"/>
      <c r="GL1472" s="533"/>
      <c r="GM1472" s="533"/>
      <c r="GN1472" s="533"/>
      <c r="GO1472" s="533"/>
      <c r="GP1472" s="533"/>
      <c r="GQ1472" s="533"/>
      <c r="GR1472" s="533"/>
      <c r="GS1472" s="533"/>
      <c r="GT1472" s="533"/>
      <c r="GU1472" s="533"/>
      <c r="GV1472" s="533"/>
      <c r="GW1472" s="533"/>
      <c r="GX1472" s="533"/>
      <c r="GY1472" s="533"/>
      <c r="GZ1472" s="533"/>
      <c r="HA1472" s="533"/>
      <c r="HB1472" s="533"/>
      <c r="HC1472" s="533"/>
      <c r="HD1472" s="533"/>
      <c r="HE1472" s="533"/>
      <c r="HF1472" s="533"/>
      <c r="HG1472" s="533"/>
      <c r="HH1472" s="533"/>
      <c r="HI1472" s="533"/>
      <c r="HJ1472" s="533"/>
      <c r="HK1472" s="533"/>
      <c r="HL1472" s="533"/>
      <c r="HM1472" s="533"/>
      <c r="HN1472" s="533"/>
      <c r="HO1472" s="533"/>
      <c r="HP1472" s="533"/>
      <c r="HQ1472" s="533"/>
      <c r="HR1472" s="533"/>
      <c r="HS1472" s="533"/>
      <c r="HT1472" s="533"/>
      <c r="HU1472" s="533"/>
      <c r="HV1472" s="533"/>
      <c r="HW1472" s="533"/>
      <c r="HX1472" s="533"/>
      <c r="HY1472" s="533"/>
      <c r="HZ1472" s="533"/>
      <c r="IA1472" s="533"/>
      <c r="IB1472" s="533"/>
      <c r="IC1472" s="533"/>
      <c r="ID1472" s="533"/>
      <c r="IE1472" s="533"/>
      <c r="IF1472" s="533"/>
      <c r="IG1472" s="533"/>
      <c r="IH1472" s="533"/>
      <c r="II1472" s="533"/>
      <c r="IJ1472" s="533"/>
      <c r="IK1472" s="533"/>
      <c r="IL1472" s="533"/>
      <c r="IM1472" s="533"/>
      <c r="IN1472" s="533"/>
      <c r="IO1472" s="533"/>
      <c r="IP1472" s="533"/>
      <c r="IQ1472" s="533"/>
      <c r="IR1472" s="533"/>
      <c r="IS1472" s="533"/>
      <c r="IT1472" s="533"/>
      <c r="IU1472" s="533"/>
      <c r="IV1472" s="533"/>
      <c r="IW1472" s="533"/>
      <c r="IX1472" s="533"/>
      <c r="IY1472" s="533"/>
      <c r="IZ1472" s="533"/>
      <c r="JA1472" s="533"/>
      <c r="JB1472" s="533"/>
      <c r="JC1472" s="533"/>
      <c r="JD1472" s="533"/>
      <c r="JE1472" s="533"/>
      <c r="JF1472" s="533"/>
      <c r="JG1472" s="533"/>
      <c r="JH1472" s="533"/>
    </row>
    <row r="1473" spans="1:268" s="3" customFormat="1" ht="54.75" customHeight="1" x14ac:dyDescent="0.25">
      <c r="A1473" s="1"/>
      <c r="B1473" s="1" t="s">
        <v>9305</v>
      </c>
      <c r="C1473" s="1">
        <v>11160166</v>
      </c>
      <c r="D1473" s="7">
        <v>44356</v>
      </c>
      <c r="E1473" s="7">
        <v>44356</v>
      </c>
      <c r="F1473" s="7">
        <v>48008</v>
      </c>
      <c r="G1473" s="1"/>
      <c r="H1473" s="1" t="s">
        <v>4736</v>
      </c>
      <c r="I1473" s="1"/>
      <c r="J1473" s="1" t="s">
        <v>1603</v>
      </c>
      <c r="K1473" s="1" t="s">
        <v>37</v>
      </c>
      <c r="L1473" s="1" t="s">
        <v>9306</v>
      </c>
      <c r="M1473" s="1" t="s">
        <v>9307</v>
      </c>
      <c r="N1473" s="1" t="s">
        <v>215</v>
      </c>
      <c r="O1473" s="1" t="s">
        <v>45</v>
      </c>
      <c r="P1473" s="6" t="s">
        <v>1605</v>
      </c>
      <c r="Q1473" s="1"/>
      <c r="R1473" s="1" t="s">
        <v>294</v>
      </c>
      <c r="S1473" s="1" t="s">
        <v>215</v>
      </c>
      <c r="T1473" s="1" t="s">
        <v>45</v>
      </c>
      <c r="U1473" s="6" t="s">
        <v>9320</v>
      </c>
      <c r="V1473" s="1" t="s">
        <v>9358</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9359</v>
      </c>
      <c r="AT1473" s="1"/>
      <c r="AU1473" s="1"/>
      <c r="AV1473" s="1">
        <v>43</v>
      </c>
      <c r="AW1473" s="1" t="s">
        <v>9360</v>
      </c>
      <c r="AX1473" s="1" t="s">
        <v>9361</v>
      </c>
      <c r="AY1473" s="1">
        <v>43</v>
      </c>
      <c r="AZ1473" s="1">
        <v>29</v>
      </c>
      <c r="BA1473" s="1">
        <v>59.6</v>
      </c>
      <c r="BB1473" s="1">
        <v>25</v>
      </c>
      <c r="BC1473" s="1">
        <v>29</v>
      </c>
      <c r="BD1473" s="1">
        <v>6.7</v>
      </c>
      <c r="BE1473" s="1">
        <f t="shared" si="294"/>
        <v>43.49988888888889</v>
      </c>
      <c r="BF1473" s="6">
        <f t="shared" si="295"/>
        <v>25.485194444444446</v>
      </c>
      <c r="BG1473" s="1" t="s">
        <v>38</v>
      </c>
      <c r="BH1473" s="1"/>
      <c r="BI1473" s="1"/>
      <c r="BJ1473" s="7"/>
      <c r="BK1473" s="1"/>
      <c r="BL1473" s="7"/>
      <c r="BM1473" s="1"/>
      <c r="BN1473" s="1"/>
      <c r="BO1473" s="1"/>
      <c r="BP1473" s="1"/>
      <c r="BQ1473" s="1"/>
      <c r="BR1473" s="1"/>
      <c r="BS1473" s="1"/>
      <c r="BT1473" s="533"/>
      <c r="BU1473" s="533"/>
      <c r="BV1473" s="533"/>
      <c r="BW1473" s="533"/>
      <c r="BX1473" s="533"/>
      <c r="BY1473" s="533"/>
      <c r="BZ1473" s="533"/>
      <c r="CA1473" s="533"/>
      <c r="CB1473" s="533"/>
      <c r="CC1473" s="533"/>
      <c r="CD1473" s="533"/>
      <c r="CE1473" s="533"/>
      <c r="CF1473" s="533"/>
      <c r="CG1473" s="533"/>
      <c r="CH1473" s="533"/>
      <c r="CI1473" s="533"/>
      <c r="CJ1473" s="533"/>
      <c r="CK1473" s="533"/>
      <c r="CL1473" s="533"/>
      <c r="CM1473" s="533"/>
      <c r="CN1473" s="533"/>
      <c r="CO1473" s="533"/>
      <c r="CP1473" s="533"/>
      <c r="CQ1473" s="533"/>
      <c r="CR1473" s="533"/>
      <c r="CS1473" s="533"/>
      <c r="CT1473" s="533"/>
      <c r="CU1473" s="533"/>
      <c r="CV1473" s="533"/>
      <c r="CW1473" s="533"/>
      <c r="CX1473" s="533"/>
      <c r="CY1473" s="533"/>
      <c r="CZ1473" s="533"/>
      <c r="DA1473" s="533"/>
      <c r="DB1473" s="533"/>
      <c r="DC1473" s="533"/>
      <c r="DD1473" s="533"/>
      <c r="DE1473" s="533"/>
      <c r="DF1473" s="533"/>
      <c r="DG1473" s="533"/>
      <c r="DH1473" s="533"/>
      <c r="DI1473" s="533"/>
      <c r="DJ1473" s="533"/>
      <c r="DK1473" s="533"/>
      <c r="DL1473" s="533"/>
      <c r="DM1473" s="533"/>
      <c r="DN1473" s="533"/>
      <c r="DO1473" s="533"/>
      <c r="DP1473" s="533"/>
      <c r="DQ1473" s="533"/>
      <c r="DR1473" s="533"/>
      <c r="DS1473" s="533"/>
      <c r="DT1473" s="533"/>
      <c r="DU1473" s="533"/>
      <c r="DV1473" s="533"/>
      <c r="DW1473" s="533"/>
      <c r="DX1473" s="533"/>
      <c r="DY1473" s="533"/>
      <c r="DZ1473" s="533"/>
      <c r="EA1473" s="533"/>
      <c r="EB1473" s="533"/>
      <c r="EC1473" s="533"/>
      <c r="ED1473" s="533"/>
      <c r="EE1473" s="533"/>
      <c r="EF1473" s="533"/>
      <c r="EG1473" s="533"/>
      <c r="EH1473" s="533"/>
      <c r="EI1473" s="533"/>
      <c r="EJ1473" s="533"/>
      <c r="EK1473" s="533"/>
      <c r="EL1473" s="533"/>
      <c r="EM1473" s="533"/>
      <c r="EN1473" s="533"/>
      <c r="EO1473" s="533"/>
      <c r="EP1473" s="533"/>
      <c r="EQ1473" s="533"/>
      <c r="ER1473" s="533"/>
      <c r="ES1473" s="533"/>
      <c r="ET1473" s="533"/>
      <c r="EU1473" s="533"/>
      <c r="EV1473" s="533"/>
      <c r="EW1473" s="533"/>
      <c r="EX1473" s="533"/>
      <c r="EY1473" s="533"/>
      <c r="EZ1473" s="533"/>
      <c r="FA1473" s="533"/>
      <c r="FB1473" s="533"/>
      <c r="FC1473" s="533"/>
      <c r="FD1473" s="533"/>
      <c r="FE1473" s="533"/>
      <c r="FF1473" s="533"/>
      <c r="FG1473" s="533"/>
      <c r="FH1473" s="533"/>
      <c r="FI1473" s="533"/>
      <c r="FJ1473" s="533"/>
      <c r="FK1473" s="533"/>
      <c r="FL1473" s="533"/>
      <c r="FM1473" s="533"/>
      <c r="FN1473" s="533"/>
      <c r="FO1473" s="533"/>
      <c r="FP1473" s="533"/>
      <c r="FQ1473" s="533"/>
      <c r="FR1473" s="533"/>
      <c r="FS1473" s="533"/>
      <c r="FT1473" s="533"/>
      <c r="FU1473" s="533"/>
      <c r="FV1473" s="533"/>
      <c r="FW1473" s="533"/>
      <c r="FX1473" s="533"/>
      <c r="FY1473" s="533"/>
      <c r="FZ1473" s="533"/>
      <c r="GA1473" s="533"/>
      <c r="GB1473" s="533"/>
      <c r="GC1473" s="533"/>
      <c r="GD1473" s="533"/>
      <c r="GE1473" s="533"/>
      <c r="GF1473" s="533"/>
      <c r="GG1473" s="533"/>
      <c r="GH1473" s="533"/>
      <c r="GI1473" s="533"/>
      <c r="GJ1473" s="533"/>
      <c r="GK1473" s="533"/>
      <c r="GL1473" s="533"/>
      <c r="GM1473" s="533"/>
      <c r="GN1473" s="533"/>
      <c r="GO1473" s="533"/>
      <c r="GP1473" s="533"/>
      <c r="GQ1473" s="533"/>
      <c r="GR1473" s="533"/>
      <c r="GS1473" s="533"/>
      <c r="GT1473" s="533"/>
      <c r="GU1473" s="533"/>
      <c r="GV1473" s="533"/>
      <c r="GW1473" s="533"/>
      <c r="GX1473" s="533"/>
      <c r="GY1473" s="533"/>
      <c r="GZ1473" s="533"/>
      <c r="HA1473" s="533"/>
      <c r="HB1473" s="533"/>
      <c r="HC1473" s="533"/>
      <c r="HD1473" s="533"/>
      <c r="HE1473" s="533"/>
      <c r="HF1473" s="533"/>
      <c r="HG1473" s="533"/>
      <c r="HH1473" s="533"/>
      <c r="HI1473" s="533"/>
      <c r="HJ1473" s="533"/>
      <c r="HK1473" s="533"/>
      <c r="HL1473" s="533"/>
      <c r="HM1473" s="533"/>
      <c r="HN1473" s="533"/>
      <c r="HO1473" s="533"/>
      <c r="HP1473" s="533"/>
      <c r="HQ1473" s="533"/>
      <c r="HR1473" s="533"/>
      <c r="HS1473" s="533"/>
      <c r="HT1473" s="533"/>
      <c r="HU1473" s="533"/>
      <c r="HV1473" s="533"/>
      <c r="HW1473" s="533"/>
      <c r="HX1473" s="533"/>
      <c r="HY1473" s="533"/>
      <c r="HZ1473" s="533"/>
      <c r="IA1473" s="533"/>
      <c r="IB1473" s="533"/>
      <c r="IC1473" s="533"/>
      <c r="ID1473" s="533"/>
      <c r="IE1473" s="533"/>
      <c r="IF1473" s="533"/>
      <c r="IG1473" s="533"/>
      <c r="IH1473" s="533"/>
      <c r="II1473" s="533"/>
      <c r="IJ1473" s="533"/>
      <c r="IK1473" s="533"/>
      <c r="IL1473" s="533"/>
      <c r="IM1473" s="533"/>
      <c r="IN1473" s="533"/>
      <c r="IO1473" s="533"/>
      <c r="IP1473" s="533"/>
      <c r="IQ1473" s="533"/>
      <c r="IR1473" s="533"/>
      <c r="IS1473" s="533"/>
      <c r="IT1473" s="533"/>
      <c r="IU1473" s="533"/>
      <c r="IV1473" s="533"/>
      <c r="IW1473" s="533"/>
      <c r="IX1473" s="533"/>
      <c r="IY1473" s="533"/>
      <c r="IZ1473" s="533"/>
      <c r="JA1473" s="533"/>
      <c r="JB1473" s="533"/>
      <c r="JC1473" s="533"/>
      <c r="JD1473" s="533"/>
      <c r="JE1473" s="533"/>
      <c r="JF1473" s="533"/>
      <c r="JG1473" s="533"/>
      <c r="JH1473" s="533"/>
    </row>
    <row r="1474" spans="1:268" s="3" customFormat="1" ht="54.75" customHeight="1" x14ac:dyDescent="0.25">
      <c r="A1474" s="1"/>
      <c r="B1474" s="1" t="s">
        <v>9305</v>
      </c>
      <c r="C1474" s="1">
        <v>11160166</v>
      </c>
      <c r="D1474" s="7">
        <v>44356</v>
      </c>
      <c r="E1474" s="7">
        <v>44356</v>
      </c>
      <c r="F1474" s="7">
        <v>48008</v>
      </c>
      <c r="G1474" s="1"/>
      <c r="H1474" s="1" t="s">
        <v>4736</v>
      </c>
      <c r="I1474" s="1"/>
      <c r="J1474" s="1" t="s">
        <v>1603</v>
      </c>
      <c r="K1474" s="1" t="s">
        <v>37</v>
      </c>
      <c r="L1474" s="1" t="s">
        <v>9306</v>
      </c>
      <c r="M1474" s="1" t="s">
        <v>9307</v>
      </c>
      <c r="N1474" s="1" t="s">
        <v>215</v>
      </c>
      <c r="O1474" s="1" t="s">
        <v>45</v>
      </c>
      <c r="P1474" s="6" t="s">
        <v>1605</v>
      </c>
      <c r="Q1474" s="1"/>
      <c r="R1474" s="1" t="s">
        <v>294</v>
      </c>
      <c r="S1474" s="1" t="s">
        <v>215</v>
      </c>
      <c r="T1474" s="1" t="s">
        <v>45</v>
      </c>
      <c r="U1474" s="6" t="s">
        <v>9320</v>
      </c>
      <c r="V1474" s="1" t="s">
        <v>9362</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9363</v>
      </c>
      <c r="AT1474" s="1"/>
      <c r="AU1474" s="1"/>
      <c r="AV1474" s="1">
        <v>43</v>
      </c>
      <c r="AW1474" s="1" t="s">
        <v>9364</v>
      </c>
      <c r="AX1474" s="1" t="s">
        <v>9365</v>
      </c>
      <c r="AY1474" s="1">
        <v>43</v>
      </c>
      <c r="AZ1474" s="1">
        <v>30</v>
      </c>
      <c r="BA1474" s="1">
        <v>4.5</v>
      </c>
      <c r="BB1474" s="1">
        <v>25</v>
      </c>
      <c r="BC1474" s="1">
        <v>29</v>
      </c>
      <c r="BD1474" s="1">
        <v>19.600000000000001</v>
      </c>
      <c r="BE1474" s="1">
        <f t="shared" si="294"/>
        <v>43.501249999999999</v>
      </c>
      <c r="BF1474" s="6">
        <f t="shared" si="295"/>
        <v>25.488777777777777</v>
      </c>
      <c r="BG1474" s="1" t="s">
        <v>38</v>
      </c>
      <c r="BH1474" s="1"/>
      <c r="BI1474" s="1"/>
      <c r="BJ1474" s="7"/>
      <c r="BK1474" s="1"/>
      <c r="BL1474" s="7"/>
      <c r="BM1474" s="1"/>
      <c r="BN1474" s="1"/>
      <c r="BO1474" s="1"/>
      <c r="BP1474" s="1"/>
      <c r="BQ1474" s="1"/>
      <c r="BR1474" s="1"/>
      <c r="BS1474" s="1"/>
      <c r="BT1474" s="533"/>
      <c r="BU1474" s="533"/>
      <c r="BV1474" s="533"/>
      <c r="BW1474" s="533"/>
      <c r="BX1474" s="533"/>
      <c r="BY1474" s="533"/>
      <c r="BZ1474" s="533"/>
      <c r="CA1474" s="533"/>
      <c r="CB1474" s="533"/>
      <c r="CC1474" s="533"/>
      <c r="CD1474" s="533"/>
      <c r="CE1474" s="533"/>
      <c r="CF1474" s="533"/>
      <c r="CG1474" s="533"/>
      <c r="CH1474" s="533"/>
      <c r="CI1474" s="533"/>
      <c r="CJ1474" s="533"/>
      <c r="CK1474" s="533"/>
      <c r="CL1474" s="533"/>
      <c r="CM1474" s="533"/>
      <c r="CN1474" s="533"/>
      <c r="CO1474" s="533"/>
      <c r="CP1474" s="533"/>
      <c r="CQ1474" s="533"/>
      <c r="CR1474" s="533"/>
      <c r="CS1474" s="533"/>
      <c r="CT1474" s="533"/>
      <c r="CU1474" s="533"/>
      <c r="CV1474" s="533"/>
      <c r="CW1474" s="533"/>
      <c r="CX1474" s="533"/>
      <c r="CY1474" s="533"/>
      <c r="CZ1474" s="533"/>
      <c r="DA1474" s="533"/>
      <c r="DB1474" s="533"/>
      <c r="DC1474" s="533"/>
      <c r="DD1474" s="533"/>
      <c r="DE1474" s="533"/>
      <c r="DF1474" s="533"/>
      <c r="DG1474" s="533"/>
      <c r="DH1474" s="533"/>
      <c r="DI1474" s="533"/>
      <c r="DJ1474" s="533"/>
      <c r="DK1474" s="533"/>
      <c r="DL1474" s="533"/>
      <c r="DM1474" s="533"/>
      <c r="DN1474" s="533"/>
      <c r="DO1474" s="533"/>
      <c r="DP1474" s="533"/>
      <c r="DQ1474" s="533"/>
      <c r="DR1474" s="533"/>
      <c r="DS1474" s="533"/>
      <c r="DT1474" s="533"/>
      <c r="DU1474" s="533"/>
      <c r="DV1474" s="533"/>
      <c r="DW1474" s="533"/>
      <c r="DX1474" s="533"/>
      <c r="DY1474" s="533"/>
      <c r="DZ1474" s="533"/>
      <c r="EA1474" s="533"/>
      <c r="EB1474" s="533"/>
      <c r="EC1474" s="533"/>
      <c r="ED1474" s="533"/>
      <c r="EE1474" s="533"/>
      <c r="EF1474" s="533"/>
      <c r="EG1474" s="533"/>
      <c r="EH1474" s="533"/>
      <c r="EI1474" s="533"/>
      <c r="EJ1474" s="533"/>
      <c r="EK1474" s="533"/>
      <c r="EL1474" s="533"/>
      <c r="EM1474" s="533"/>
      <c r="EN1474" s="533"/>
      <c r="EO1474" s="533"/>
      <c r="EP1474" s="533"/>
      <c r="EQ1474" s="533"/>
      <c r="ER1474" s="533"/>
      <c r="ES1474" s="533"/>
      <c r="ET1474" s="533"/>
      <c r="EU1474" s="533"/>
      <c r="EV1474" s="533"/>
      <c r="EW1474" s="533"/>
      <c r="EX1474" s="533"/>
      <c r="EY1474" s="533"/>
      <c r="EZ1474" s="533"/>
      <c r="FA1474" s="533"/>
      <c r="FB1474" s="533"/>
      <c r="FC1474" s="533"/>
      <c r="FD1474" s="533"/>
      <c r="FE1474" s="533"/>
      <c r="FF1474" s="533"/>
      <c r="FG1474" s="533"/>
      <c r="FH1474" s="533"/>
      <c r="FI1474" s="533"/>
      <c r="FJ1474" s="533"/>
      <c r="FK1474" s="533"/>
      <c r="FL1474" s="533"/>
      <c r="FM1474" s="533"/>
      <c r="FN1474" s="533"/>
      <c r="FO1474" s="533"/>
      <c r="FP1474" s="533"/>
      <c r="FQ1474" s="533"/>
      <c r="FR1474" s="533"/>
      <c r="FS1474" s="533"/>
      <c r="FT1474" s="533"/>
      <c r="FU1474" s="533"/>
      <c r="FV1474" s="533"/>
      <c r="FW1474" s="533"/>
      <c r="FX1474" s="533"/>
      <c r="FY1474" s="533"/>
      <c r="FZ1474" s="533"/>
      <c r="GA1474" s="533"/>
      <c r="GB1474" s="533"/>
      <c r="GC1474" s="533"/>
      <c r="GD1474" s="533"/>
      <c r="GE1474" s="533"/>
      <c r="GF1474" s="533"/>
      <c r="GG1474" s="533"/>
      <c r="GH1474" s="533"/>
      <c r="GI1474" s="533"/>
      <c r="GJ1474" s="533"/>
      <c r="GK1474" s="533"/>
      <c r="GL1474" s="533"/>
      <c r="GM1474" s="533"/>
      <c r="GN1474" s="533"/>
      <c r="GO1474" s="533"/>
      <c r="GP1474" s="533"/>
      <c r="GQ1474" s="533"/>
      <c r="GR1474" s="533"/>
      <c r="GS1474" s="533"/>
      <c r="GT1474" s="533"/>
      <c r="GU1474" s="533"/>
      <c r="GV1474" s="533"/>
      <c r="GW1474" s="533"/>
      <c r="GX1474" s="533"/>
      <c r="GY1474" s="533"/>
      <c r="GZ1474" s="533"/>
      <c r="HA1474" s="533"/>
      <c r="HB1474" s="533"/>
      <c r="HC1474" s="533"/>
      <c r="HD1474" s="533"/>
      <c r="HE1474" s="533"/>
      <c r="HF1474" s="533"/>
      <c r="HG1474" s="533"/>
      <c r="HH1474" s="533"/>
      <c r="HI1474" s="533"/>
      <c r="HJ1474" s="533"/>
      <c r="HK1474" s="533"/>
      <c r="HL1474" s="533"/>
      <c r="HM1474" s="533"/>
      <c r="HN1474" s="533"/>
      <c r="HO1474" s="533"/>
      <c r="HP1474" s="533"/>
      <c r="HQ1474" s="533"/>
      <c r="HR1474" s="533"/>
      <c r="HS1474" s="533"/>
      <c r="HT1474" s="533"/>
      <c r="HU1474" s="533"/>
      <c r="HV1474" s="533"/>
      <c r="HW1474" s="533"/>
      <c r="HX1474" s="533"/>
      <c r="HY1474" s="533"/>
      <c r="HZ1474" s="533"/>
      <c r="IA1474" s="533"/>
      <c r="IB1474" s="533"/>
      <c r="IC1474" s="533"/>
      <c r="ID1474" s="533"/>
      <c r="IE1474" s="533"/>
      <c r="IF1474" s="533"/>
      <c r="IG1474" s="533"/>
      <c r="IH1474" s="533"/>
      <c r="II1474" s="533"/>
      <c r="IJ1474" s="533"/>
      <c r="IK1474" s="533"/>
      <c r="IL1474" s="533"/>
      <c r="IM1474" s="533"/>
      <c r="IN1474" s="533"/>
      <c r="IO1474" s="533"/>
      <c r="IP1474" s="533"/>
      <c r="IQ1474" s="533"/>
      <c r="IR1474" s="533"/>
      <c r="IS1474" s="533"/>
      <c r="IT1474" s="533"/>
      <c r="IU1474" s="533"/>
      <c r="IV1474" s="533"/>
      <c r="IW1474" s="533"/>
      <c r="IX1474" s="533"/>
      <c r="IY1474" s="533"/>
      <c r="IZ1474" s="533"/>
      <c r="JA1474" s="533"/>
      <c r="JB1474" s="533"/>
      <c r="JC1474" s="533"/>
      <c r="JD1474" s="533"/>
      <c r="JE1474" s="533"/>
      <c r="JF1474" s="533"/>
      <c r="JG1474" s="533"/>
      <c r="JH1474" s="533"/>
    </row>
    <row r="1475" spans="1:268" s="3" customFormat="1" ht="54.75" customHeight="1" x14ac:dyDescent="0.25">
      <c r="A1475" s="1"/>
      <c r="B1475" s="1" t="s">
        <v>9305</v>
      </c>
      <c r="C1475" s="1">
        <v>11160166</v>
      </c>
      <c r="D1475" s="7">
        <v>44356</v>
      </c>
      <c r="E1475" s="7">
        <v>44356</v>
      </c>
      <c r="F1475" s="7">
        <v>48008</v>
      </c>
      <c r="G1475" s="1"/>
      <c r="H1475" s="1" t="s">
        <v>4736</v>
      </c>
      <c r="I1475" s="1"/>
      <c r="J1475" s="1" t="s">
        <v>1603</v>
      </c>
      <c r="K1475" s="1" t="s">
        <v>37</v>
      </c>
      <c r="L1475" s="1" t="s">
        <v>9306</v>
      </c>
      <c r="M1475" s="1" t="s">
        <v>9307</v>
      </c>
      <c r="N1475" s="1" t="s">
        <v>215</v>
      </c>
      <c r="O1475" s="1" t="s">
        <v>45</v>
      </c>
      <c r="P1475" s="6" t="s">
        <v>1605</v>
      </c>
      <c r="Q1475" s="1"/>
      <c r="R1475" s="1" t="s">
        <v>294</v>
      </c>
      <c r="S1475" s="1" t="s">
        <v>215</v>
      </c>
      <c r="T1475" s="1" t="s">
        <v>45</v>
      </c>
      <c r="U1475" s="6" t="s">
        <v>9320</v>
      </c>
      <c r="V1475" s="1" t="s">
        <v>9366</v>
      </c>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9367</v>
      </c>
      <c r="AT1475" s="1"/>
      <c r="AU1475" s="1"/>
      <c r="AV1475" s="1">
        <v>42</v>
      </c>
      <c r="AW1475" s="1" t="s">
        <v>9368</v>
      </c>
      <c r="AX1475" s="1" t="s">
        <v>9369</v>
      </c>
      <c r="AY1475" s="1">
        <v>43</v>
      </c>
      <c r="AZ1475" s="1">
        <v>30</v>
      </c>
      <c r="BA1475" s="1">
        <v>19.2</v>
      </c>
      <c r="BB1475" s="1">
        <v>25</v>
      </c>
      <c r="BC1475" s="1">
        <v>29</v>
      </c>
      <c r="BD1475" s="1">
        <v>24.4</v>
      </c>
      <c r="BE1475" s="1">
        <f t="shared" si="294"/>
        <v>43.505333333333333</v>
      </c>
      <c r="BF1475" s="6">
        <f t="shared" si="295"/>
        <v>25.490111111111112</v>
      </c>
      <c r="BG1475" s="1" t="s">
        <v>38</v>
      </c>
      <c r="BH1475" s="1"/>
      <c r="BI1475" s="1"/>
      <c r="BJ1475" s="7"/>
      <c r="BK1475" s="1"/>
      <c r="BL1475" s="7"/>
      <c r="BM1475" s="1"/>
      <c r="BN1475" s="1"/>
      <c r="BO1475" s="1"/>
      <c r="BP1475" s="1"/>
      <c r="BQ1475" s="1"/>
      <c r="BR1475" s="1"/>
      <c r="BS1475" s="1"/>
      <c r="BT1475" s="533"/>
      <c r="BU1475" s="533"/>
      <c r="BV1475" s="533"/>
      <c r="BW1475" s="533"/>
      <c r="BX1475" s="533"/>
      <c r="BY1475" s="533"/>
      <c r="BZ1475" s="533"/>
      <c r="CA1475" s="533"/>
      <c r="CB1475" s="533"/>
      <c r="CC1475" s="533"/>
      <c r="CD1475" s="533"/>
      <c r="CE1475" s="533"/>
      <c r="CF1475" s="533"/>
      <c r="CG1475" s="533"/>
      <c r="CH1475" s="533"/>
      <c r="CI1475" s="533"/>
      <c r="CJ1475" s="533"/>
      <c r="CK1475" s="533"/>
      <c r="CL1475" s="533"/>
      <c r="CM1475" s="533"/>
      <c r="CN1475" s="533"/>
      <c r="CO1475" s="533"/>
      <c r="CP1475" s="533"/>
      <c r="CQ1475" s="533"/>
      <c r="CR1475" s="533"/>
      <c r="CS1475" s="533"/>
      <c r="CT1475" s="533"/>
      <c r="CU1475" s="533"/>
      <c r="CV1475" s="533"/>
      <c r="CW1475" s="533"/>
      <c r="CX1475" s="533"/>
      <c r="CY1475" s="533"/>
      <c r="CZ1475" s="533"/>
      <c r="DA1475" s="533"/>
      <c r="DB1475" s="533"/>
      <c r="DC1475" s="533"/>
      <c r="DD1475" s="533"/>
      <c r="DE1475" s="533"/>
      <c r="DF1475" s="533"/>
      <c r="DG1475" s="533"/>
      <c r="DH1475" s="533"/>
      <c r="DI1475" s="533"/>
      <c r="DJ1475" s="533"/>
      <c r="DK1475" s="533"/>
      <c r="DL1475" s="533"/>
      <c r="DM1475" s="533"/>
      <c r="DN1475" s="533"/>
      <c r="DO1475" s="533"/>
      <c r="DP1475" s="533"/>
      <c r="DQ1475" s="533"/>
      <c r="DR1475" s="533"/>
      <c r="DS1475" s="533"/>
      <c r="DT1475" s="533"/>
      <c r="DU1475" s="533"/>
      <c r="DV1475" s="533"/>
      <c r="DW1475" s="533"/>
      <c r="DX1475" s="533"/>
      <c r="DY1475" s="533"/>
      <c r="DZ1475" s="533"/>
      <c r="EA1475" s="533"/>
      <c r="EB1475" s="533"/>
      <c r="EC1475" s="533"/>
      <c r="ED1475" s="533"/>
      <c r="EE1475" s="533"/>
      <c r="EF1475" s="533"/>
      <c r="EG1475" s="533"/>
      <c r="EH1475" s="533"/>
      <c r="EI1475" s="533"/>
      <c r="EJ1475" s="533"/>
      <c r="EK1475" s="533"/>
      <c r="EL1475" s="533"/>
      <c r="EM1475" s="533"/>
      <c r="EN1475" s="533"/>
      <c r="EO1475" s="533"/>
      <c r="EP1475" s="533"/>
      <c r="EQ1475" s="533"/>
      <c r="ER1475" s="533"/>
      <c r="ES1475" s="533"/>
      <c r="ET1475" s="533"/>
      <c r="EU1475" s="533"/>
      <c r="EV1475" s="533"/>
      <c r="EW1475" s="533"/>
      <c r="EX1475" s="533"/>
      <c r="EY1475" s="533"/>
      <c r="EZ1475" s="533"/>
      <c r="FA1475" s="533"/>
      <c r="FB1475" s="533"/>
      <c r="FC1475" s="533"/>
      <c r="FD1475" s="533"/>
      <c r="FE1475" s="533"/>
      <c r="FF1475" s="533"/>
      <c r="FG1475" s="533"/>
      <c r="FH1475" s="533"/>
      <c r="FI1475" s="533"/>
      <c r="FJ1475" s="533"/>
      <c r="FK1475" s="533"/>
      <c r="FL1475" s="533"/>
      <c r="FM1475" s="533"/>
      <c r="FN1475" s="533"/>
      <c r="FO1475" s="533"/>
      <c r="FP1475" s="533"/>
      <c r="FQ1475" s="533"/>
      <c r="FR1475" s="533"/>
      <c r="FS1475" s="533"/>
      <c r="FT1475" s="533"/>
      <c r="FU1475" s="533"/>
      <c r="FV1475" s="533"/>
      <c r="FW1475" s="533"/>
      <c r="FX1475" s="533"/>
      <c r="FY1475" s="533"/>
      <c r="FZ1475" s="533"/>
      <c r="GA1475" s="533"/>
      <c r="GB1475" s="533"/>
      <c r="GC1475" s="533"/>
      <c r="GD1475" s="533"/>
      <c r="GE1475" s="533"/>
      <c r="GF1475" s="533"/>
      <c r="GG1475" s="533"/>
      <c r="GH1475" s="533"/>
      <c r="GI1475" s="533"/>
      <c r="GJ1475" s="533"/>
      <c r="GK1475" s="533"/>
      <c r="GL1475" s="533"/>
      <c r="GM1475" s="533"/>
      <c r="GN1475" s="533"/>
      <c r="GO1475" s="533"/>
      <c r="GP1475" s="533"/>
      <c r="GQ1475" s="533"/>
      <c r="GR1475" s="533"/>
      <c r="GS1475" s="533"/>
      <c r="GT1475" s="533"/>
      <c r="GU1475" s="533"/>
      <c r="GV1475" s="533"/>
      <c r="GW1475" s="533"/>
      <c r="GX1475" s="533"/>
      <c r="GY1475" s="533"/>
      <c r="GZ1475" s="533"/>
      <c r="HA1475" s="533"/>
      <c r="HB1475" s="533"/>
      <c r="HC1475" s="533"/>
      <c r="HD1475" s="533"/>
      <c r="HE1475" s="533"/>
      <c r="HF1475" s="533"/>
      <c r="HG1475" s="533"/>
      <c r="HH1475" s="533"/>
      <c r="HI1475" s="533"/>
      <c r="HJ1475" s="533"/>
      <c r="HK1475" s="533"/>
      <c r="HL1475" s="533"/>
      <c r="HM1475" s="533"/>
      <c r="HN1475" s="533"/>
      <c r="HO1475" s="533"/>
      <c r="HP1475" s="533"/>
      <c r="HQ1475" s="533"/>
      <c r="HR1475" s="533"/>
      <c r="HS1475" s="533"/>
      <c r="HT1475" s="533"/>
      <c r="HU1475" s="533"/>
      <c r="HV1475" s="533"/>
      <c r="HW1475" s="533"/>
      <c r="HX1475" s="533"/>
      <c r="HY1475" s="533"/>
      <c r="HZ1475" s="533"/>
      <c r="IA1475" s="533"/>
      <c r="IB1475" s="533"/>
      <c r="IC1475" s="533"/>
      <c r="ID1475" s="533"/>
      <c r="IE1475" s="533"/>
      <c r="IF1475" s="533"/>
      <c r="IG1475" s="533"/>
      <c r="IH1475" s="533"/>
      <c r="II1475" s="533"/>
      <c r="IJ1475" s="533"/>
      <c r="IK1475" s="533"/>
      <c r="IL1475" s="533"/>
      <c r="IM1475" s="533"/>
      <c r="IN1475" s="533"/>
      <c r="IO1475" s="533"/>
      <c r="IP1475" s="533"/>
      <c r="IQ1475" s="533"/>
      <c r="IR1475" s="533"/>
      <c r="IS1475" s="533"/>
      <c r="IT1475" s="533"/>
      <c r="IU1475" s="533"/>
      <c r="IV1475" s="533"/>
      <c r="IW1475" s="533"/>
      <c r="IX1475" s="533"/>
      <c r="IY1475" s="533"/>
      <c r="IZ1475" s="533"/>
      <c r="JA1475" s="533"/>
      <c r="JB1475" s="533"/>
      <c r="JC1475" s="533"/>
      <c r="JD1475" s="533"/>
      <c r="JE1475" s="533"/>
      <c r="JF1475" s="533"/>
      <c r="JG1475" s="533"/>
      <c r="JH1475" s="533"/>
    </row>
    <row r="1476" spans="1:268" s="3" customFormat="1" ht="54.75" customHeight="1" x14ac:dyDescent="0.25">
      <c r="A1476" s="1"/>
      <c r="B1476" s="1" t="s">
        <v>9305</v>
      </c>
      <c r="C1476" s="1">
        <v>11160166</v>
      </c>
      <c r="D1476" s="7">
        <v>44356</v>
      </c>
      <c r="E1476" s="7">
        <v>44356</v>
      </c>
      <c r="F1476" s="7">
        <v>48008</v>
      </c>
      <c r="G1476" s="1"/>
      <c r="H1476" s="1" t="s">
        <v>4736</v>
      </c>
      <c r="I1476" s="1"/>
      <c r="J1476" s="1" t="s">
        <v>1603</v>
      </c>
      <c r="K1476" s="1" t="s">
        <v>37</v>
      </c>
      <c r="L1476" s="1" t="s">
        <v>9306</v>
      </c>
      <c r="M1476" s="1" t="s">
        <v>9307</v>
      </c>
      <c r="N1476" s="1" t="s">
        <v>215</v>
      </c>
      <c r="O1476" s="1" t="s">
        <v>45</v>
      </c>
      <c r="P1476" s="6" t="s">
        <v>1605</v>
      </c>
      <c r="Q1476" s="1"/>
      <c r="R1476" s="1" t="s">
        <v>294</v>
      </c>
      <c r="S1476" s="1" t="s">
        <v>215</v>
      </c>
      <c r="T1476" s="1" t="s">
        <v>45</v>
      </c>
      <c r="U1476" s="6" t="s">
        <v>9320</v>
      </c>
      <c r="V1476" s="1" t="s">
        <v>9370</v>
      </c>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9371</v>
      </c>
      <c r="AT1476" s="1"/>
      <c r="AU1476" s="1"/>
      <c r="AV1476" s="1">
        <v>41</v>
      </c>
      <c r="AW1476" s="1" t="s">
        <v>9372</v>
      </c>
      <c r="AX1476" s="1" t="s">
        <v>9373</v>
      </c>
      <c r="AY1476" s="1">
        <v>43</v>
      </c>
      <c r="AZ1476" s="1">
        <v>30</v>
      </c>
      <c r="BA1476" s="1">
        <v>25.5</v>
      </c>
      <c r="BB1476" s="1">
        <v>25</v>
      </c>
      <c r="BC1476" s="1">
        <v>29</v>
      </c>
      <c r="BD1476" s="1">
        <v>34.200000000000003</v>
      </c>
      <c r="BE1476" s="1">
        <f t="shared" si="294"/>
        <v>43.507083333333334</v>
      </c>
      <c r="BF1476" s="6">
        <f t="shared" si="295"/>
        <v>25.492833333333333</v>
      </c>
      <c r="BG1476" s="1" t="s">
        <v>38</v>
      </c>
      <c r="BH1476" s="1"/>
      <c r="BI1476" s="1"/>
      <c r="BJ1476" s="7"/>
      <c r="BK1476" s="1"/>
      <c r="BL1476" s="7"/>
      <c r="BM1476" s="1"/>
      <c r="BN1476" s="1"/>
      <c r="BO1476" s="1"/>
      <c r="BP1476" s="1"/>
      <c r="BQ1476" s="1"/>
      <c r="BR1476" s="1"/>
      <c r="BS1476" s="1"/>
      <c r="BT1476" s="533"/>
      <c r="BU1476" s="533"/>
      <c r="BV1476" s="533"/>
      <c r="BW1476" s="533"/>
      <c r="BX1476" s="533"/>
      <c r="BY1476" s="533"/>
      <c r="BZ1476" s="533"/>
      <c r="CA1476" s="533"/>
      <c r="CB1476" s="533"/>
      <c r="CC1476" s="533"/>
      <c r="CD1476" s="533"/>
      <c r="CE1476" s="533"/>
      <c r="CF1476" s="533"/>
      <c r="CG1476" s="533"/>
      <c r="CH1476" s="533"/>
      <c r="CI1476" s="533"/>
      <c r="CJ1476" s="533"/>
      <c r="CK1476" s="533"/>
      <c r="CL1476" s="533"/>
      <c r="CM1476" s="533"/>
      <c r="CN1476" s="533"/>
      <c r="CO1476" s="533"/>
      <c r="CP1476" s="533"/>
      <c r="CQ1476" s="533"/>
      <c r="CR1476" s="533"/>
      <c r="CS1476" s="533"/>
      <c r="CT1476" s="533"/>
      <c r="CU1476" s="533"/>
      <c r="CV1476" s="533"/>
      <c r="CW1476" s="533"/>
      <c r="CX1476" s="533"/>
      <c r="CY1476" s="533"/>
      <c r="CZ1476" s="533"/>
      <c r="DA1476" s="533"/>
      <c r="DB1476" s="533"/>
      <c r="DC1476" s="533"/>
      <c r="DD1476" s="533"/>
      <c r="DE1476" s="533"/>
      <c r="DF1476" s="533"/>
      <c r="DG1476" s="533"/>
      <c r="DH1476" s="533"/>
      <c r="DI1476" s="533"/>
      <c r="DJ1476" s="533"/>
      <c r="DK1476" s="533"/>
      <c r="DL1476" s="533"/>
      <c r="DM1476" s="533"/>
      <c r="DN1476" s="533"/>
      <c r="DO1476" s="533"/>
      <c r="DP1476" s="533"/>
      <c r="DQ1476" s="533"/>
      <c r="DR1476" s="533"/>
      <c r="DS1476" s="533"/>
      <c r="DT1476" s="533"/>
      <c r="DU1476" s="533"/>
      <c r="DV1476" s="533"/>
      <c r="DW1476" s="533"/>
      <c r="DX1476" s="533"/>
      <c r="DY1476" s="533"/>
      <c r="DZ1476" s="533"/>
      <c r="EA1476" s="533"/>
      <c r="EB1476" s="533"/>
      <c r="EC1476" s="533"/>
      <c r="ED1476" s="533"/>
      <c r="EE1476" s="533"/>
      <c r="EF1476" s="533"/>
      <c r="EG1476" s="533"/>
      <c r="EH1476" s="533"/>
      <c r="EI1476" s="533"/>
      <c r="EJ1476" s="533"/>
      <c r="EK1476" s="533"/>
      <c r="EL1476" s="533"/>
      <c r="EM1476" s="533"/>
      <c r="EN1476" s="533"/>
      <c r="EO1476" s="533"/>
      <c r="EP1476" s="533"/>
      <c r="EQ1476" s="533"/>
      <c r="ER1476" s="533"/>
      <c r="ES1476" s="533"/>
      <c r="ET1476" s="533"/>
      <c r="EU1476" s="533"/>
      <c r="EV1476" s="533"/>
      <c r="EW1476" s="533"/>
      <c r="EX1476" s="533"/>
      <c r="EY1476" s="533"/>
      <c r="EZ1476" s="533"/>
      <c r="FA1476" s="533"/>
      <c r="FB1476" s="533"/>
      <c r="FC1476" s="533"/>
      <c r="FD1476" s="533"/>
      <c r="FE1476" s="533"/>
      <c r="FF1476" s="533"/>
      <c r="FG1476" s="533"/>
      <c r="FH1476" s="533"/>
      <c r="FI1476" s="533"/>
      <c r="FJ1476" s="533"/>
      <c r="FK1476" s="533"/>
      <c r="FL1476" s="533"/>
      <c r="FM1476" s="533"/>
      <c r="FN1476" s="533"/>
      <c r="FO1476" s="533"/>
      <c r="FP1476" s="533"/>
      <c r="FQ1476" s="533"/>
      <c r="FR1476" s="533"/>
      <c r="FS1476" s="533"/>
      <c r="FT1476" s="533"/>
      <c r="FU1476" s="533"/>
      <c r="FV1476" s="533"/>
      <c r="FW1476" s="533"/>
      <c r="FX1476" s="533"/>
      <c r="FY1476" s="533"/>
      <c r="FZ1476" s="533"/>
      <c r="GA1476" s="533"/>
      <c r="GB1476" s="533"/>
      <c r="GC1476" s="533"/>
      <c r="GD1476" s="533"/>
      <c r="GE1476" s="533"/>
      <c r="GF1476" s="533"/>
      <c r="GG1476" s="533"/>
      <c r="GH1476" s="533"/>
      <c r="GI1476" s="533"/>
      <c r="GJ1476" s="533"/>
      <c r="GK1476" s="533"/>
      <c r="GL1476" s="533"/>
      <c r="GM1476" s="533"/>
      <c r="GN1476" s="533"/>
      <c r="GO1476" s="533"/>
      <c r="GP1476" s="533"/>
      <c r="GQ1476" s="533"/>
      <c r="GR1476" s="533"/>
      <c r="GS1476" s="533"/>
      <c r="GT1476" s="533"/>
      <c r="GU1476" s="533"/>
      <c r="GV1476" s="533"/>
      <c r="GW1476" s="533"/>
      <c r="GX1476" s="533"/>
      <c r="GY1476" s="533"/>
      <c r="GZ1476" s="533"/>
      <c r="HA1476" s="533"/>
      <c r="HB1476" s="533"/>
      <c r="HC1476" s="533"/>
      <c r="HD1476" s="533"/>
      <c r="HE1476" s="533"/>
      <c r="HF1476" s="533"/>
      <c r="HG1476" s="533"/>
      <c r="HH1476" s="533"/>
      <c r="HI1476" s="533"/>
      <c r="HJ1476" s="533"/>
      <c r="HK1476" s="533"/>
      <c r="HL1476" s="533"/>
      <c r="HM1476" s="533"/>
      <c r="HN1476" s="533"/>
      <c r="HO1476" s="533"/>
      <c r="HP1476" s="533"/>
      <c r="HQ1476" s="533"/>
      <c r="HR1476" s="533"/>
      <c r="HS1476" s="533"/>
      <c r="HT1476" s="533"/>
      <c r="HU1476" s="533"/>
      <c r="HV1476" s="533"/>
      <c r="HW1476" s="533"/>
      <c r="HX1476" s="533"/>
      <c r="HY1476" s="533"/>
      <c r="HZ1476" s="533"/>
      <c r="IA1476" s="533"/>
      <c r="IB1476" s="533"/>
      <c r="IC1476" s="533"/>
      <c r="ID1476" s="533"/>
      <c r="IE1476" s="533"/>
      <c r="IF1476" s="533"/>
      <c r="IG1476" s="533"/>
      <c r="IH1476" s="533"/>
      <c r="II1476" s="533"/>
      <c r="IJ1476" s="533"/>
      <c r="IK1476" s="533"/>
      <c r="IL1476" s="533"/>
      <c r="IM1476" s="533"/>
      <c r="IN1476" s="533"/>
      <c r="IO1476" s="533"/>
      <c r="IP1476" s="533"/>
      <c r="IQ1476" s="533"/>
      <c r="IR1476" s="533"/>
      <c r="IS1476" s="533"/>
      <c r="IT1476" s="533"/>
      <c r="IU1476" s="533"/>
      <c r="IV1476" s="533"/>
      <c r="IW1476" s="533"/>
      <c r="IX1476" s="533"/>
      <c r="IY1476" s="533"/>
      <c r="IZ1476" s="533"/>
      <c r="JA1476" s="533"/>
      <c r="JB1476" s="533"/>
      <c r="JC1476" s="533"/>
      <c r="JD1476" s="533"/>
      <c r="JE1476" s="533"/>
      <c r="JF1476" s="533"/>
      <c r="JG1476" s="533"/>
      <c r="JH1476" s="533"/>
    </row>
    <row r="1477" spans="1:268" s="3" customFormat="1" ht="54.75" customHeight="1" x14ac:dyDescent="0.25">
      <c r="A1477" s="1"/>
      <c r="B1477" s="1" t="s">
        <v>9305</v>
      </c>
      <c r="C1477" s="1">
        <v>11160166</v>
      </c>
      <c r="D1477" s="7">
        <v>44356</v>
      </c>
      <c r="E1477" s="7">
        <v>44356</v>
      </c>
      <c r="F1477" s="7">
        <v>48008</v>
      </c>
      <c r="G1477" s="1"/>
      <c r="H1477" s="1" t="s">
        <v>4736</v>
      </c>
      <c r="I1477" s="1"/>
      <c r="J1477" s="1" t="s">
        <v>1603</v>
      </c>
      <c r="K1477" s="1" t="s">
        <v>37</v>
      </c>
      <c r="L1477" s="1" t="s">
        <v>9306</v>
      </c>
      <c r="M1477" s="1" t="s">
        <v>9307</v>
      </c>
      <c r="N1477" s="1" t="s">
        <v>215</v>
      </c>
      <c r="O1477" s="1" t="s">
        <v>45</v>
      </c>
      <c r="P1477" s="6" t="s">
        <v>1605</v>
      </c>
      <c r="Q1477" s="1"/>
      <c r="R1477" s="1" t="s">
        <v>9307</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9374</v>
      </c>
      <c r="AT1477" s="1"/>
      <c r="AU1477" s="1"/>
      <c r="AV1477" s="1">
        <v>45</v>
      </c>
      <c r="AW1477" s="1" t="s">
        <v>9389</v>
      </c>
      <c r="AX1477" s="1" t="s">
        <v>9390</v>
      </c>
      <c r="AY1477" s="1">
        <v>43</v>
      </c>
      <c r="AZ1477" s="1">
        <v>28</v>
      </c>
      <c r="BA1477" s="1">
        <v>41</v>
      </c>
      <c r="BB1477" s="1">
        <v>25</v>
      </c>
      <c r="BC1477" s="1">
        <v>27</v>
      </c>
      <c r="BD1477" s="1">
        <v>19.600000000000001</v>
      </c>
      <c r="BE1477" s="1">
        <f t="shared" si="294"/>
        <v>43.478055555555557</v>
      </c>
      <c r="BF1477" s="6">
        <f t="shared" si="295"/>
        <v>25.455444444444442</v>
      </c>
      <c r="BG1477" s="1" t="s">
        <v>38</v>
      </c>
      <c r="BH1477" s="1"/>
      <c r="BI1477" s="1"/>
      <c r="BJ1477" s="7"/>
      <c r="BK1477" s="1"/>
      <c r="BL1477" s="7"/>
      <c r="BM1477" s="1"/>
      <c r="BN1477" s="1"/>
      <c r="BO1477" s="1"/>
      <c r="BP1477" s="1"/>
      <c r="BQ1477" s="1"/>
      <c r="BR1477" s="1"/>
      <c r="BS1477" s="1"/>
      <c r="BT1477" s="533"/>
      <c r="BU1477" s="533"/>
      <c r="BV1477" s="533"/>
      <c r="BW1477" s="533"/>
      <c r="BX1477" s="533"/>
      <c r="BY1477" s="533"/>
      <c r="BZ1477" s="533"/>
      <c r="CA1477" s="533"/>
      <c r="CB1477" s="533"/>
      <c r="CC1477" s="533"/>
      <c r="CD1477" s="533"/>
      <c r="CE1477" s="533"/>
      <c r="CF1477" s="533"/>
      <c r="CG1477" s="533"/>
      <c r="CH1477" s="533"/>
      <c r="CI1477" s="533"/>
      <c r="CJ1477" s="533"/>
      <c r="CK1477" s="533"/>
      <c r="CL1477" s="533"/>
      <c r="CM1477" s="533"/>
      <c r="CN1477" s="533"/>
      <c r="CO1477" s="533"/>
      <c r="CP1477" s="533"/>
      <c r="CQ1477" s="533"/>
      <c r="CR1477" s="533"/>
      <c r="CS1477" s="533"/>
      <c r="CT1477" s="533"/>
      <c r="CU1477" s="533"/>
      <c r="CV1477" s="533"/>
      <c r="CW1477" s="533"/>
      <c r="CX1477" s="533"/>
      <c r="CY1477" s="533"/>
      <c r="CZ1477" s="533"/>
      <c r="DA1477" s="533"/>
      <c r="DB1477" s="533"/>
      <c r="DC1477" s="533"/>
      <c r="DD1477" s="533"/>
      <c r="DE1477" s="533"/>
      <c r="DF1477" s="533"/>
      <c r="DG1477" s="533"/>
      <c r="DH1477" s="533"/>
      <c r="DI1477" s="533"/>
      <c r="DJ1477" s="533"/>
      <c r="DK1477" s="533"/>
      <c r="DL1477" s="533"/>
      <c r="DM1477" s="533"/>
      <c r="DN1477" s="533"/>
      <c r="DO1477" s="533"/>
      <c r="DP1477" s="533"/>
      <c r="DQ1477" s="533"/>
      <c r="DR1477" s="533"/>
      <c r="DS1477" s="533"/>
      <c r="DT1477" s="533"/>
      <c r="DU1477" s="533"/>
      <c r="DV1477" s="533"/>
      <c r="DW1477" s="533"/>
      <c r="DX1477" s="533"/>
      <c r="DY1477" s="533"/>
      <c r="DZ1477" s="533"/>
      <c r="EA1477" s="533"/>
      <c r="EB1477" s="533"/>
      <c r="EC1477" s="533"/>
      <c r="ED1477" s="533"/>
      <c r="EE1477" s="533"/>
      <c r="EF1477" s="533"/>
      <c r="EG1477" s="533"/>
      <c r="EH1477" s="533"/>
      <c r="EI1477" s="533"/>
      <c r="EJ1477" s="533"/>
      <c r="EK1477" s="533"/>
      <c r="EL1477" s="533"/>
      <c r="EM1477" s="533"/>
      <c r="EN1477" s="533"/>
      <c r="EO1477" s="533"/>
      <c r="EP1477" s="533"/>
      <c r="EQ1477" s="533"/>
      <c r="ER1477" s="533"/>
      <c r="ES1477" s="533"/>
      <c r="ET1477" s="533"/>
      <c r="EU1477" s="533"/>
      <c r="EV1477" s="533"/>
      <c r="EW1477" s="533"/>
      <c r="EX1477" s="533"/>
      <c r="EY1477" s="533"/>
      <c r="EZ1477" s="533"/>
      <c r="FA1477" s="533"/>
      <c r="FB1477" s="533"/>
      <c r="FC1477" s="533"/>
      <c r="FD1477" s="533"/>
      <c r="FE1477" s="533"/>
      <c r="FF1477" s="533"/>
      <c r="FG1477" s="533"/>
      <c r="FH1477" s="533"/>
      <c r="FI1477" s="533"/>
      <c r="FJ1477" s="533"/>
      <c r="FK1477" s="533"/>
      <c r="FL1477" s="533"/>
      <c r="FM1477" s="533"/>
      <c r="FN1477" s="533"/>
      <c r="FO1477" s="533"/>
      <c r="FP1477" s="533"/>
      <c r="FQ1477" s="533"/>
      <c r="FR1477" s="533"/>
      <c r="FS1477" s="533"/>
      <c r="FT1477" s="533"/>
      <c r="FU1477" s="533"/>
      <c r="FV1477" s="533"/>
      <c r="FW1477" s="533"/>
      <c r="FX1477" s="533"/>
      <c r="FY1477" s="533"/>
      <c r="FZ1477" s="533"/>
      <c r="GA1477" s="533"/>
      <c r="GB1477" s="533"/>
      <c r="GC1477" s="533"/>
      <c r="GD1477" s="533"/>
      <c r="GE1477" s="533"/>
      <c r="GF1477" s="533"/>
      <c r="GG1477" s="533"/>
      <c r="GH1477" s="533"/>
      <c r="GI1477" s="533"/>
      <c r="GJ1477" s="533"/>
      <c r="GK1477" s="533"/>
      <c r="GL1477" s="533"/>
      <c r="GM1477" s="533"/>
      <c r="GN1477" s="533"/>
      <c r="GO1477" s="533"/>
      <c r="GP1477" s="533"/>
      <c r="GQ1477" s="533"/>
      <c r="GR1477" s="533"/>
      <c r="GS1477" s="533"/>
      <c r="GT1477" s="533"/>
      <c r="GU1477" s="533"/>
      <c r="GV1477" s="533"/>
      <c r="GW1477" s="533"/>
      <c r="GX1477" s="533"/>
      <c r="GY1477" s="533"/>
      <c r="GZ1477" s="533"/>
      <c r="HA1477" s="533"/>
      <c r="HB1477" s="533"/>
      <c r="HC1477" s="533"/>
      <c r="HD1477" s="533"/>
      <c r="HE1477" s="533"/>
      <c r="HF1477" s="533"/>
      <c r="HG1477" s="533"/>
      <c r="HH1477" s="533"/>
      <c r="HI1477" s="533"/>
      <c r="HJ1477" s="533"/>
      <c r="HK1477" s="533"/>
      <c r="HL1477" s="533"/>
      <c r="HM1477" s="533"/>
      <c r="HN1477" s="533"/>
      <c r="HO1477" s="533"/>
      <c r="HP1477" s="533"/>
      <c r="HQ1477" s="533"/>
      <c r="HR1477" s="533"/>
      <c r="HS1477" s="533"/>
      <c r="HT1477" s="533"/>
      <c r="HU1477" s="533"/>
      <c r="HV1477" s="533"/>
      <c r="HW1477" s="533"/>
      <c r="HX1477" s="533"/>
      <c r="HY1477" s="533"/>
      <c r="HZ1477" s="533"/>
      <c r="IA1477" s="533"/>
      <c r="IB1477" s="533"/>
      <c r="IC1477" s="533"/>
      <c r="ID1477" s="533"/>
      <c r="IE1477" s="533"/>
      <c r="IF1477" s="533"/>
      <c r="IG1477" s="533"/>
      <c r="IH1477" s="533"/>
      <c r="II1477" s="533"/>
      <c r="IJ1477" s="533"/>
      <c r="IK1477" s="533"/>
      <c r="IL1477" s="533"/>
      <c r="IM1477" s="533"/>
      <c r="IN1477" s="533"/>
      <c r="IO1477" s="533"/>
      <c r="IP1477" s="533"/>
      <c r="IQ1477" s="533"/>
      <c r="IR1477" s="533"/>
      <c r="IS1477" s="533"/>
      <c r="IT1477" s="533"/>
      <c r="IU1477" s="533"/>
      <c r="IV1477" s="533"/>
      <c r="IW1477" s="533"/>
      <c r="IX1477" s="533"/>
      <c r="IY1477" s="533"/>
      <c r="IZ1477" s="533"/>
      <c r="JA1477" s="533"/>
      <c r="JB1477" s="533"/>
      <c r="JC1477" s="533"/>
      <c r="JD1477" s="533"/>
      <c r="JE1477" s="533"/>
      <c r="JF1477" s="533"/>
      <c r="JG1477" s="533"/>
      <c r="JH1477" s="533"/>
    </row>
    <row r="1478" spans="1:268" s="3" customFormat="1" ht="54.75" customHeight="1" x14ac:dyDescent="0.25">
      <c r="A1478" s="1"/>
      <c r="B1478" s="1" t="s">
        <v>9305</v>
      </c>
      <c r="C1478" s="1">
        <v>11160166</v>
      </c>
      <c r="D1478" s="7">
        <v>44356</v>
      </c>
      <c r="E1478" s="7">
        <v>44356</v>
      </c>
      <c r="F1478" s="7">
        <v>48008</v>
      </c>
      <c r="G1478" s="1"/>
      <c r="H1478" s="1" t="s">
        <v>4736</v>
      </c>
      <c r="I1478" s="1"/>
      <c r="J1478" s="1" t="s">
        <v>1603</v>
      </c>
      <c r="K1478" s="1" t="s">
        <v>37</v>
      </c>
      <c r="L1478" s="1" t="s">
        <v>9306</v>
      </c>
      <c r="M1478" s="1" t="s">
        <v>9307</v>
      </c>
      <c r="N1478" s="1" t="s">
        <v>215</v>
      </c>
      <c r="O1478" s="1" t="s">
        <v>45</v>
      </c>
      <c r="P1478" s="6" t="s">
        <v>1605</v>
      </c>
      <c r="Q1478" s="1"/>
      <c r="R1478" s="1" t="s">
        <v>9307</v>
      </c>
      <c r="S1478" s="1" t="s">
        <v>215</v>
      </c>
      <c r="T1478" s="1" t="s">
        <v>45</v>
      </c>
      <c r="U1478" s="6" t="s">
        <v>1605</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9375</v>
      </c>
      <c r="AT1478" s="1"/>
      <c r="AU1478" s="1"/>
      <c r="AV1478" s="1">
        <v>45</v>
      </c>
      <c r="AW1478" s="1" t="s">
        <v>9391</v>
      </c>
      <c r="AX1478" s="1" t="s">
        <v>9392</v>
      </c>
      <c r="AY1478" s="1">
        <v>43</v>
      </c>
      <c r="AZ1478" s="1">
        <v>28</v>
      </c>
      <c r="BA1478" s="1">
        <v>47.8</v>
      </c>
      <c r="BB1478" s="1">
        <v>25</v>
      </c>
      <c r="BC1478" s="1">
        <v>27</v>
      </c>
      <c r="BD1478" s="1">
        <v>29.8</v>
      </c>
      <c r="BE1478" s="1">
        <f t="shared" si="294"/>
        <v>43.479944444444449</v>
      </c>
      <c r="BF1478" s="6">
        <f t="shared" si="295"/>
        <v>25.458277777777777</v>
      </c>
      <c r="BG1478" s="1" t="s">
        <v>38</v>
      </c>
      <c r="BH1478" s="1"/>
      <c r="BI1478" s="1"/>
      <c r="BJ1478" s="7"/>
      <c r="BK1478" s="1"/>
      <c r="BL1478" s="7"/>
      <c r="BM1478" s="1"/>
      <c r="BN1478" s="1"/>
      <c r="BO1478" s="1"/>
      <c r="BP1478" s="1"/>
      <c r="BQ1478" s="1"/>
      <c r="BR1478" s="1"/>
      <c r="BS1478" s="1"/>
      <c r="BT1478" s="533"/>
      <c r="BU1478" s="533"/>
      <c r="BV1478" s="533"/>
      <c r="BW1478" s="533"/>
      <c r="BX1478" s="533"/>
      <c r="BY1478" s="533"/>
      <c r="BZ1478" s="533"/>
      <c r="CA1478" s="533"/>
      <c r="CB1478" s="533"/>
      <c r="CC1478" s="533"/>
      <c r="CD1478" s="533"/>
      <c r="CE1478" s="533"/>
      <c r="CF1478" s="533"/>
      <c r="CG1478" s="533"/>
      <c r="CH1478" s="533"/>
      <c r="CI1478" s="533"/>
      <c r="CJ1478" s="533"/>
      <c r="CK1478" s="533"/>
      <c r="CL1478" s="533"/>
      <c r="CM1478" s="533"/>
      <c r="CN1478" s="533"/>
      <c r="CO1478" s="533"/>
      <c r="CP1478" s="533"/>
      <c r="CQ1478" s="533"/>
      <c r="CR1478" s="533"/>
      <c r="CS1478" s="533"/>
      <c r="CT1478" s="533"/>
      <c r="CU1478" s="533"/>
      <c r="CV1478" s="533"/>
      <c r="CW1478" s="533"/>
      <c r="CX1478" s="533"/>
      <c r="CY1478" s="533"/>
      <c r="CZ1478" s="533"/>
      <c r="DA1478" s="533"/>
      <c r="DB1478" s="533"/>
      <c r="DC1478" s="533"/>
      <c r="DD1478" s="533"/>
      <c r="DE1478" s="533"/>
      <c r="DF1478" s="533"/>
      <c r="DG1478" s="533"/>
      <c r="DH1478" s="533"/>
      <c r="DI1478" s="533"/>
      <c r="DJ1478" s="533"/>
      <c r="DK1478" s="533"/>
      <c r="DL1478" s="533"/>
      <c r="DM1478" s="533"/>
      <c r="DN1478" s="533"/>
      <c r="DO1478" s="533"/>
      <c r="DP1478" s="533"/>
      <c r="DQ1478" s="533"/>
      <c r="DR1478" s="533"/>
      <c r="DS1478" s="533"/>
      <c r="DT1478" s="533"/>
      <c r="DU1478" s="533"/>
      <c r="DV1478" s="533"/>
      <c r="DW1478" s="533"/>
      <c r="DX1478" s="533"/>
      <c r="DY1478" s="533"/>
      <c r="DZ1478" s="533"/>
      <c r="EA1478" s="533"/>
      <c r="EB1478" s="533"/>
      <c r="EC1478" s="533"/>
      <c r="ED1478" s="533"/>
      <c r="EE1478" s="533"/>
      <c r="EF1478" s="533"/>
      <c r="EG1478" s="533"/>
      <c r="EH1478" s="533"/>
      <c r="EI1478" s="533"/>
      <c r="EJ1478" s="533"/>
      <c r="EK1478" s="533"/>
      <c r="EL1478" s="533"/>
      <c r="EM1478" s="533"/>
      <c r="EN1478" s="533"/>
      <c r="EO1478" s="533"/>
      <c r="EP1478" s="533"/>
      <c r="EQ1478" s="533"/>
      <c r="ER1478" s="533"/>
      <c r="ES1478" s="533"/>
      <c r="ET1478" s="533"/>
      <c r="EU1478" s="533"/>
      <c r="EV1478" s="533"/>
      <c r="EW1478" s="533"/>
      <c r="EX1478" s="533"/>
      <c r="EY1478" s="533"/>
      <c r="EZ1478" s="533"/>
      <c r="FA1478" s="533"/>
      <c r="FB1478" s="533"/>
      <c r="FC1478" s="533"/>
      <c r="FD1478" s="533"/>
      <c r="FE1478" s="533"/>
      <c r="FF1478" s="533"/>
      <c r="FG1478" s="533"/>
      <c r="FH1478" s="533"/>
      <c r="FI1478" s="533"/>
      <c r="FJ1478" s="533"/>
      <c r="FK1478" s="533"/>
      <c r="FL1478" s="533"/>
      <c r="FM1478" s="533"/>
      <c r="FN1478" s="533"/>
      <c r="FO1478" s="533"/>
      <c r="FP1478" s="533"/>
      <c r="FQ1478" s="533"/>
      <c r="FR1478" s="533"/>
      <c r="FS1478" s="533"/>
      <c r="FT1478" s="533"/>
      <c r="FU1478" s="533"/>
      <c r="FV1478" s="533"/>
      <c r="FW1478" s="533"/>
      <c r="FX1478" s="533"/>
      <c r="FY1478" s="533"/>
      <c r="FZ1478" s="533"/>
      <c r="GA1478" s="533"/>
      <c r="GB1478" s="533"/>
      <c r="GC1478" s="533"/>
      <c r="GD1478" s="533"/>
      <c r="GE1478" s="533"/>
      <c r="GF1478" s="533"/>
      <c r="GG1478" s="533"/>
      <c r="GH1478" s="533"/>
      <c r="GI1478" s="533"/>
      <c r="GJ1478" s="533"/>
      <c r="GK1478" s="533"/>
      <c r="GL1478" s="533"/>
      <c r="GM1478" s="533"/>
      <c r="GN1478" s="533"/>
      <c r="GO1478" s="533"/>
      <c r="GP1478" s="533"/>
      <c r="GQ1478" s="533"/>
      <c r="GR1478" s="533"/>
      <c r="GS1478" s="533"/>
      <c r="GT1478" s="533"/>
      <c r="GU1478" s="533"/>
      <c r="GV1478" s="533"/>
      <c r="GW1478" s="533"/>
      <c r="GX1478" s="533"/>
      <c r="GY1478" s="533"/>
      <c r="GZ1478" s="533"/>
      <c r="HA1478" s="533"/>
      <c r="HB1478" s="533"/>
      <c r="HC1478" s="533"/>
      <c r="HD1478" s="533"/>
      <c r="HE1478" s="533"/>
      <c r="HF1478" s="533"/>
      <c r="HG1478" s="533"/>
      <c r="HH1478" s="533"/>
      <c r="HI1478" s="533"/>
      <c r="HJ1478" s="533"/>
      <c r="HK1478" s="533"/>
      <c r="HL1478" s="533"/>
      <c r="HM1478" s="533"/>
      <c r="HN1478" s="533"/>
      <c r="HO1478" s="533"/>
      <c r="HP1478" s="533"/>
      <c r="HQ1478" s="533"/>
      <c r="HR1478" s="533"/>
      <c r="HS1478" s="533"/>
      <c r="HT1478" s="533"/>
      <c r="HU1478" s="533"/>
      <c r="HV1478" s="533"/>
      <c r="HW1478" s="533"/>
      <c r="HX1478" s="533"/>
      <c r="HY1478" s="533"/>
      <c r="HZ1478" s="533"/>
      <c r="IA1478" s="533"/>
      <c r="IB1478" s="533"/>
      <c r="IC1478" s="533"/>
      <c r="ID1478" s="533"/>
      <c r="IE1478" s="533"/>
      <c r="IF1478" s="533"/>
      <c r="IG1478" s="533"/>
      <c r="IH1478" s="533"/>
      <c r="II1478" s="533"/>
      <c r="IJ1478" s="533"/>
      <c r="IK1478" s="533"/>
      <c r="IL1478" s="533"/>
      <c r="IM1478" s="533"/>
      <c r="IN1478" s="533"/>
      <c r="IO1478" s="533"/>
      <c r="IP1478" s="533"/>
      <c r="IQ1478" s="533"/>
      <c r="IR1478" s="533"/>
      <c r="IS1478" s="533"/>
      <c r="IT1478" s="533"/>
      <c r="IU1478" s="533"/>
      <c r="IV1478" s="533"/>
      <c r="IW1478" s="533"/>
      <c r="IX1478" s="533"/>
      <c r="IY1478" s="533"/>
      <c r="IZ1478" s="533"/>
      <c r="JA1478" s="533"/>
      <c r="JB1478" s="533"/>
      <c r="JC1478" s="533"/>
      <c r="JD1478" s="533"/>
      <c r="JE1478" s="533"/>
      <c r="JF1478" s="533"/>
      <c r="JG1478" s="533"/>
      <c r="JH1478" s="533"/>
    </row>
    <row r="1479" spans="1:268" s="3" customFormat="1" ht="54.75" customHeight="1" x14ac:dyDescent="0.25">
      <c r="A1479" s="1"/>
      <c r="B1479" s="1" t="s">
        <v>9305</v>
      </c>
      <c r="C1479" s="1">
        <v>11160166</v>
      </c>
      <c r="D1479" s="7">
        <v>44356</v>
      </c>
      <c r="E1479" s="7">
        <v>44356</v>
      </c>
      <c r="F1479" s="7">
        <v>48008</v>
      </c>
      <c r="G1479" s="1"/>
      <c r="H1479" s="1" t="s">
        <v>4736</v>
      </c>
      <c r="I1479" s="1"/>
      <c r="J1479" s="1" t="s">
        <v>1603</v>
      </c>
      <c r="K1479" s="1" t="s">
        <v>37</v>
      </c>
      <c r="L1479" s="1" t="s">
        <v>9306</v>
      </c>
      <c r="M1479" s="1" t="s">
        <v>9307</v>
      </c>
      <c r="N1479" s="1" t="s">
        <v>215</v>
      </c>
      <c r="O1479" s="1" t="s">
        <v>45</v>
      </c>
      <c r="P1479" s="6" t="s">
        <v>1605</v>
      </c>
      <c r="Q1479" s="1"/>
      <c r="R1479" s="1" t="s">
        <v>9307</v>
      </c>
      <c r="S1479" s="1" t="s">
        <v>215</v>
      </c>
      <c r="T1479" s="1" t="s">
        <v>45</v>
      </c>
      <c r="U1479" s="6" t="s">
        <v>1605</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9376</v>
      </c>
      <c r="AT1479" s="1"/>
      <c r="AU1479" s="1"/>
      <c r="AV1479" s="1">
        <v>44</v>
      </c>
      <c r="AW1479" s="1" t="s">
        <v>9393</v>
      </c>
      <c r="AX1479" s="1" t="s">
        <v>9394</v>
      </c>
      <c r="AY1479" s="1">
        <v>43</v>
      </c>
      <c r="AZ1479" s="1">
        <v>28</v>
      </c>
      <c r="BA1479" s="1">
        <v>59.9</v>
      </c>
      <c r="BB1479" s="1">
        <v>25</v>
      </c>
      <c r="BC1479" s="1">
        <v>27</v>
      </c>
      <c r="BD1479" s="1">
        <v>42.8</v>
      </c>
      <c r="BE1479" s="1">
        <f t="shared" si="294"/>
        <v>43.48330555555556</v>
      </c>
      <c r="BF1479" s="6">
        <f t="shared" si="295"/>
        <v>25.46188888888889</v>
      </c>
      <c r="BG1479" s="1" t="s">
        <v>38</v>
      </c>
      <c r="BH1479" s="1"/>
      <c r="BI1479" s="1"/>
      <c r="BJ1479" s="7"/>
      <c r="BK1479" s="1"/>
      <c r="BL1479" s="7"/>
      <c r="BM1479" s="1"/>
      <c r="BN1479" s="1"/>
      <c r="BO1479" s="1"/>
      <c r="BP1479" s="1"/>
      <c r="BQ1479" s="1"/>
      <c r="BR1479" s="1"/>
      <c r="BS1479" s="1"/>
      <c r="BT1479" s="533"/>
      <c r="BU1479" s="533"/>
      <c r="BV1479" s="533"/>
      <c r="BW1479" s="533"/>
      <c r="BX1479" s="533"/>
      <c r="BY1479" s="533"/>
      <c r="BZ1479" s="533"/>
      <c r="CA1479" s="533"/>
      <c r="CB1479" s="533"/>
      <c r="CC1479" s="533"/>
      <c r="CD1479" s="533"/>
      <c r="CE1479" s="533"/>
      <c r="CF1479" s="533"/>
      <c r="CG1479" s="533"/>
      <c r="CH1479" s="533"/>
      <c r="CI1479" s="533"/>
      <c r="CJ1479" s="533"/>
      <c r="CK1479" s="533"/>
      <c r="CL1479" s="533"/>
      <c r="CM1479" s="533"/>
      <c r="CN1479" s="533"/>
      <c r="CO1479" s="533"/>
      <c r="CP1479" s="533"/>
      <c r="CQ1479" s="533"/>
      <c r="CR1479" s="533"/>
      <c r="CS1479" s="533"/>
      <c r="CT1479" s="533"/>
      <c r="CU1479" s="533"/>
      <c r="CV1479" s="533"/>
      <c r="CW1479" s="533"/>
      <c r="CX1479" s="533"/>
      <c r="CY1479" s="533"/>
      <c r="CZ1479" s="533"/>
      <c r="DA1479" s="533"/>
      <c r="DB1479" s="533"/>
      <c r="DC1479" s="533"/>
      <c r="DD1479" s="533"/>
      <c r="DE1479" s="533"/>
      <c r="DF1479" s="533"/>
      <c r="DG1479" s="533"/>
      <c r="DH1479" s="533"/>
      <c r="DI1479" s="533"/>
      <c r="DJ1479" s="533"/>
      <c r="DK1479" s="533"/>
      <c r="DL1479" s="533"/>
      <c r="DM1479" s="533"/>
      <c r="DN1479" s="533"/>
      <c r="DO1479" s="533"/>
      <c r="DP1479" s="533"/>
      <c r="DQ1479" s="533"/>
      <c r="DR1479" s="533"/>
      <c r="DS1479" s="533"/>
      <c r="DT1479" s="533"/>
      <c r="DU1479" s="533"/>
      <c r="DV1479" s="533"/>
      <c r="DW1479" s="533"/>
      <c r="DX1479" s="533"/>
      <c r="DY1479" s="533"/>
      <c r="DZ1479" s="533"/>
      <c r="EA1479" s="533"/>
      <c r="EB1479" s="533"/>
      <c r="EC1479" s="533"/>
      <c r="ED1479" s="533"/>
      <c r="EE1479" s="533"/>
      <c r="EF1479" s="533"/>
      <c r="EG1479" s="533"/>
      <c r="EH1479" s="533"/>
      <c r="EI1479" s="533"/>
      <c r="EJ1479" s="533"/>
      <c r="EK1479" s="533"/>
      <c r="EL1479" s="533"/>
      <c r="EM1479" s="533"/>
      <c r="EN1479" s="533"/>
      <c r="EO1479" s="533"/>
      <c r="EP1479" s="533"/>
      <c r="EQ1479" s="533"/>
      <c r="ER1479" s="533"/>
      <c r="ES1479" s="533"/>
      <c r="ET1479" s="533"/>
      <c r="EU1479" s="533"/>
      <c r="EV1479" s="533"/>
      <c r="EW1479" s="533"/>
      <c r="EX1479" s="533"/>
      <c r="EY1479" s="533"/>
      <c r="EZ1479" s="533"/>
      <c r="FA1479" s="533"/>
      <c r="FB1479" s="533"/>
      <c r="FC1479" s="533"/>
      <c r="FD1479" s="533"/>
      <c r="FE1479" s="533"/>
      <c r="FF1479" s="533"/>
      <c r="FG1479" s="533"/>
      <c r="FH1479" s="533"/>
      <c r="FI1479" s="533"/>
      <c r="FJ1479" s="533"/>
      <c r="FK1479" s="533"/>
      <c r="FL1479" s="533"/>
      <c r="FM1479" s="533"/>
      <c r="FN1479" s="533"/>
      <c r="FO1479" s="533"/>
      <c r="FP1479" s="533"/>
      <c r="FQ1479" s="533"/>
      <c r="FR1479" s="533"/>
      <c r="FS1479" s="533"/>
      <c r="FT1479" s="533"/>
      <c r="FU1479" s="533"/>
      <c r="FV1479" s="533"/>
      <c r="FW1479" s="533"/>
      <c r="FX1479" s="533"/>
      <c r="FY1479" s="533"/>
      <c r="FZ1479" s="533"/>
      <c r="GA1479" s="533"/>
      <c r="GB1479" s="533"/>
      <c r="GC1479" s="533"/>
      <c r="GD1479" s="533"/>
      <c r="GE1479" s="533"/>
      <c r="GF1479" s="533"/>
      <c r="GG1479" s="533"/>
      <c r="GH1479" s="533"/>
      <c r="GI1479" s="533"/>
      <c r="GJ1479" s="533"/>
      <c r="GK1479" s="533"/>
      <c r="GL1479" s="533"/>
      <c r="GM1479" s="533"/>
      <c r="GN1479" s="533"/>
      <c r="GO1479" s="533"/>
      <c r="GP1479" s="533"/>
      <c r="GQ1479" s="533"/>
      <c r="GR1479" s="533"/>
      <c r="GS1479" s="533"/>
      <c r="GT1479" s="533"/>
      <c r="GU1479" s="533"/>
      <c r="GV1479" s="533"/>
      <c r="GW1479" s="533"/>
      <c r="GX1479" s="533"/>
      <c r="GY1479" s="533"/>
      <c r="GZ1479" s="533"/>
      <c r="HA1479" s="533"/>
      <c r="HB1479" s="533"/>
      <c r="HC1479" s="533"/>
      <c r="HD1479" s="533"/>
      <c r="HE1479" s="533"/>
      <c r="HF1479" s="533"/>
      <c r="HG1479" s="533"/>
      <c r="HH1479" s="533"/>
      <c r="HI1479" s="533"/>
      <c r="HJ1479" s="533"/>
      <c r="HK1479" s="533"/>
      <c r="HL1479" s="533"/>
      <c r="HM1479" s="533"/>
      <c r="HN1479" s="533"/>
      <c r="HO1479" s="533"/>
      <c r="HP1479" s="533"/>
      <c r="HQ1479" s="533"/>
      <c r="HR1479" s="533"/>
      <c r="HS1479" s="533"/>
      <c r="HT1479" s="533"/>
      <c r="HU1479" s="533"/>
      <c r="HV1479" s="533"/>
      <c r="HW1479" s="533"/>
      <c r="HX1479" s="533"/>
      <c r="HY1479" s="533"/>
      <c r="HZ1479" s="533"/>
      <c r="IA1479" s="533"/>
      <c r="IB1479" s="533"/>
      <c r="IC1479" s="533"/>
      <c r="ID1479" s="533"/>
      <c r="IE1479" s="533"/>
      <c r="IF1479" s="533"/>
      <c r="IG1479" s="533"/>
      <c r="IH1479" s="533"/>
      <c r="II1479" s="533"/>
      <c r="IJ1479" s="533"/>
      <c r="IK1479" s="533"/>
      <c r="IL1479" s="533"/>
      <c r="IM1479" s="533"/>
      <c r="IN1479" s="533"/>
      <c r="IO1479" s="533"/>
      <c r="IP1479" s="533"/>
      <c r="IQ1479" s="533"/>
      <c r="IR1479" s="533"/>
      <c r="IS1479" s="533"/>
      <c r="IT1479" s="533"/>
      <c r="IU1479" s="533"/>
      <c r="IV1479" s="533"/>
      <c r="IW1479" s="533"/>
      <c r="IX1479" s="533"/>
      <c r="IY1479" s="533"/>
      <c r="IZ1479" s="533"/>
      <c r="JA1479" s="533"/>
      <c r="JB1479" s="533"/>
      <c r="JC1479" s="533"/>
      <c r="JD1479" s="533"/>
      <c r="JE1479" s="533"/>
      <c r="JF1479" s="533"/>
      <c r="JG1479" s="533"/>
      <c r="JH1479" s="533"/>
    </row>
    <row r="1480" spans="1:268" s="3" customFormat="1" ht="54.75" customHeight="1" x14ac:dyDescent="0.25">
      <c r="A1480" s="1"/>
      <c r="B1480" s="1" t="s">
        <v>9305</v>
      </c>
      <c r="C1480" s="1">
        <v>11160166</v>
      </c>
      <c r="D1480" s="7">
        <v>44356</v>
      </c>
      <c r="E1480" s="7">
        <v>44356</v>
      </c>
      <c r="F1480" s="7">
        <v>48008</v>
      </c>
      <c r="G1480" s="1"/>
      <c r="H1480" s="1" t="s">
        <v>4736</v>
      </c>
      <c r="I1480" s="1"/>
      <c r="J1480" s="1" t="s">
        <v>1603</v>
      </c>
      <c r="K1480" s="1" t="s">
        <v>37</v>
      </c>
      <c r="L1480" s="1" t="s">
        <v>9306</v>
      </c>
      <c r="M1480" s="1" t="s">
        <v>9307</v>
      </c>
      <c r="N1480" s="1" t="s">
        <v>215</v>
      </c>
      <c r="O1480" s="1" t="s">
        <v>45</v>
      </c>
      <c r="P1480" s="6" t="s">
        <v>1605</v>
      </c>
      <c r="Q1480" s="1"/>
      <c r="R1480" s="1" t="s">
        <v>294</v>
      </c>
      <c r="S1480" s="1" t="s">
        <v>215</v>
      </c>
      <c r="T1480" s="1" t="s">
        <v>45</v>
      </c>
      <c r="U1480" s="6" t="s">
        <v>9320</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9377</v>
      </c>
      <c r="AT1480" s="1"/>
      <c r="AU1480" s="1"/>
      <c r="AV1480" s="1">
        <v>43</v>
      </c>
      <c r="AW1480" s="1" t="s">
        <v>9395</v>
      </c>
      <c r="AX1480" s="1" t="s">
        <v>9396</v>
      </c>
      <c r="AY1480" s="1">
        <v>43</v>
      </c>
      <c r="AZ1480" s="1">
        <v>29</v>
      </c>
      <c r="BA1480" s="1">
        <v>11.1</v>
      </c>
      <c r="BB1480" s="1">
        <v>25</v>
      </c>
      <c r="BC1480" s="1">
        <v>27</v>
      </c>
      <c r="BD1480" s="1">
        <v>52</v>
      </c>
      <c r="BE1480" s="1">
        <f t="shared" si="294"/>
        <v>43.48641666666667</v>
      </c>
      <c r="BF1480" s="6">
        <f t="shared" si="295"/>
        <v>25.464444444444442</v>
      </c>
      <c r="BG1480" s="1" t="s">
        <v>38</v>
      </c>
      <c r="BH1480" s="1"/>
      <c r="BI1480" s="1"/>
      <c r="BJ1480" s="7"/>
      <c r="BK1480" s="1"/>
      <c r="BL1480" s="7"/>
      <c r="BM1480" s="1"/>
      <c r="BN1480" s="1"/>
      <c r="BO1480" s="1"/>
      <c r="BP1480" s="1"/>
      <c r="BQ1480" s="1"/>
      <c r="BR1480" s="1"/>
      <c r="BS1480" s="1"/>
      <c r="BT1480" s="533"/>
      <c r="BU1480" s="533"/>
      <c r="BV1480" s="533"/>
      <c r="BW1480" s="533"/>
      <c r="BX1480" s="533"/>
      <c r="BY1480" s="533"/>
      <c r="BZ1480" s="533"/>
      <c r="CA1480" s="533"/>
      <c r="CB1480" s="533"/>
      <c r="CC1480" s="533"/>
      <c r="CD1480" s="533"/>
      <c r="CE1480" s="533"/>
      <c r="CF1480" s="533"/>
      <c r="CG1480" s="533"/>
      <c r="CH1480" s="533"/>
      <c r="CI1480" s="533"/>
      <c r="CJ1480" s="533"/>
      <c r="CK1480" s="533"/>
      <c r="CL1480" s="533"/>
      <c r="CM1480" s="533"/>
      <c r="CN1480" s="533"/>
      <c r="CO1480" s="533"/>
      <c r="CP1480" s="533"/>
      <c r="CQ1480" s="533"/>
      <c r="CR1480" s="533"/>
      <c r="CS1480" s="533"/>
      <c r="CT1480" s="533"/>
      <c r="CU1480" s="533"/>
      <c r="CV1480" s="533"/>
      <c r="CW1480" s="533"/>
      <c r="CX1480" s="533"/>
      <c r="CY1480" s="533"/>
      <c r="CZ1480" s="533"/>
      <c r="DA1480" s="533"/>
      <c r="DB1480" s="533"/>
      <c r="DC1480" s="533"/>
      <c r="DD1480" s="533"/>
      <c r="DE1480" s="533"/>
      <c r="DF1480" s="533"/>
      <c r="DG1480" s="533"/>
      <c r="DH1480" s="533"/>
      <c r="DI1480" s="533"/>
      <c r="DJ1480" s="533"/>
      <c r="DK1480" s="533"/>
      <c r="DL1480" s="533"/>
      <c r="DM1480" s="533"/>
      <c r="DN1480" s="533"/>
      <c r="DO1480" s="533"/>
      <c r="DP1480" s="533"/>
      <c r="DQ1480" s="533"/>
      <c r="DR1480" s="533"/>
      <c r="DS1480" s="533"/>
      <c r="DT1480" s="533"/>
      <c r="DU1480" s="533"/>
      <c r="DV1480" s="533"/>
      <c r="DW1480" s="533"/>
      <c r="DX1480" s="533"/>
      <c r="DY1480" s="533"/>
      <c r="DZ1480" s="533"/>
      <c r="EA1480" s="533"/>
      <c r="EB1480" s="533"/>
      <c r="EC1480" s="533"/>
      <c r="ED1480" s="533"/>
      <c r="EE1480" s="533"/>
      <c r="EF1480" s="533"/>
      <c r="EG1480" s="533"/>
      <c r="EH1480" s="533"/>
      <c r="EI1480" s="533"/>
      <c r="EJ1480" s="533"/>
      <c r="EK1480" s="533"/>
      <c r="EL1480" s="533"/>
      <c r="EM1480" s="533"/>
      <c r="EN1480" s="533"/>
      <c r="EO1480" s="533"/>
      <c r="EP1480" s="533"/>
      <c r="EQ1480" s="533"/>
      <c r="ER1480" s="533"/>
      <c r="ES1480" s="533"/>
      <c r="ET1480" s="533"/>
      <c r="EU1480" s="533"/>
      <c r="EV1480" s="533"/>
      <c r="EW1480" s="533"/>
      <c r="EX1480" s="533"/>
      <c r="EY1480" s="533"/>
      <c r="EZ1480" s="533"/>
      <c r="FA1480" s="533"/>
      <c r="FB1480" s="533"/>
      <c r="FC1480" s="533"/>
      <c r="FD1480" s="533"/>
      <c r="FE1480" s="533"/>
      <c r="FF1480" s="533"/>
      <c r="FG1480" s="533"/>
      <c r="FH1480" s="533"/>
      <c r="FI1480" s="533"/>
      <c r="FJ1480" s="533"/>
      <c r="FK1480" s="533"/>
      <c r="FL1480" s="533"/>
      <c r="FM1480" s="533"/>
      <c r="FN1480" s="533"/>
      <c r="FO1480" s="533"/>
      <c r="FP1480" s="533"/>
      <c r="FQ1480" s="533"/>
      <c r="FR1480" s="533"/>
      <c r="FS1480" s="533"/>
      <c r="FT1480" s="533"/>
      <c r="FU1480" s="533"/>
      <c r="FV1480" s="533"/>
      <c r="FW1480" s="533"/>
      <c r="FX1480" s="533"/>
      <c r="FY1480" s="533"/>
      <c r="FZ1480" s="533"/>
      <c r="GA1480" s="533"/>
      <c r="GB1480" s="533"/>
      <c r="GC1480" s="533"/>
      <c r="GD1480" s="533"/>
      <c r="GE1480" s="533"/>
      <c r="GF1480" s="533"/>
      <c r="GG1480" s="533"/>
      <c r="GH1480" s="533"/>
      <c r="GI1480" s="533"/>
      <c r="GJ1480" s="533"/>
      <c r="GK1480" s="533"/>
      <c r="GL1480" s="533"/>
      <c r="GM1480" s="533"/>
      <c r="GN1480" s="533"/>
      <c r="GO1480" s="533"/>
      <c r="GP1480" s="533"/>
      <c r="GQ1480" s="533"/>
      <c r="GR1480" s="533"/>
      <c r="GS1480" s="533"/>
      <c r="GT1480" s="533"/>
      <c r="GU1480" s="533"/>
      <c r="GV1480" s="533"/>
      <c r="GW1480" s="533"/>
      <c r="GX1480" s="533"/>
      <c r="GY1480" s="533"/>
      <c r="GZ1480" s="533"/>
      <c r="HA1480" s="533"/>
      <c r="HB1480" s="533"/>
      <c r="HC1480" s="533"/>
      <c r="HD1480" s="533"/>
      <c r="HE1480" s="533"/>
      <c r="HF1480" s="533"/>
      <c r="HG1480" s="533"/>
      <c r="HH1480" s="533"/>
      <c r="HI1480" s="533"/>
      <c r="HJ1480" s="533"/>
      <c r="HK1480" s="533"/>
      <c r="HL1480" s="533"/>
      <c r="HM1480" s="533"/>
      <c r="HN1480" s="533"/>
      <c r="HO1480" s="533"/>
      <c r="HP1480" s="533"/>
      <c r="HQ1480" s="533"/>
      <c r="HR1480" s="533"/>
      <c r="HS1480" s="533"/>
      <c r="HT1480" s="533"/>
      <c r="HU1480" s="533"/>
      <c r="HV1480" s="533"/>
      <c r="HW1480" s="533"/>
      <c r="HX1480" s="533"/>
      <c r="HY1480" s="533"/>
      <c r="HZ1480" s="533"/>
      <c r="IA1480" s="533"/>
      <c r="IB1480" s="533"/>
      <c r="IC1480" s="533"/>
      <c r="ID1480" s="533"/>
      <c r="IE1480" s="533"/>
      <c r="IF1480" s="533"/>
      <c r="IG1480" s="533"/>
      <c r="IH1480" s="533"/>
      <c r="II1480" s="533"/>
      <c r="IJ1480" s="533"/>
      <c r="IK1480" s="533"/>
      <c r="IL1480" s="533"/>
      <c r="IM1480" s="533"/>
      <c r="IN1480" s="533"/>
      <c r="IO1480" s="533"/>
      <c r="IP1480" s="533"/>
      <c r="IQ1480" s="533"/>
      <c r="IR1480" s="533"/>
      <c r="IS1480" s="533"/>
      <c r="IT1480" s="533"/>
      <c r="IU1480" s="533"/>
      <c r="IV1480" s="533"/>
      <c r="IW1480" s="533"/>
      <c r="IX1480" s="533"/>
      <c r="IY1480" s="533"/>
      <c r="IZ1480" s="533"/>
      <c r="JA1480" s="533"/>
      <c r="JB1480" s="533"/>
      <c r="JC1480" s="533"/>
      <c r="JD1480" s="533"/>
      <c r="JE1480" s="533"/>
      <c r="JF1480" s="533"/>
      <c r="JG1480" s="533"/>
      <c r="JH1480" s="533"/>
    </row>
    <row r="1481" spans="1:268" s="3" customFormat="1" ht="54.75" customHeight="1" x14ac:dyDescent="0.25">
      <c r="A1481" s="1"/>
      <c r="B1481" s="1" t="s">
        <v>9305</v>
      </c>
      <c r="C1481" s="1">
        <v>11160166</v>
      </c>
      <c r="D1481" s="7">
        <v>44356</v>
      </c>
      <c r="E1481" s="7">
        <v>44356</v>
      </c>
      <c r="F1481" s="7">
        <v>48008</v>
      </c>
      <c r="G1481" s="1"/>
      <c r="H1481" s="1" t="s">
        <v>4736</v>
      </c>
      <c r="I1481" s="1"/>
      <c r="J1481" s="1" t="s">
        <v>1603</v>
      </c>
      <c r="K1481" s="1" t="s">
        <v>37</v>
      </c>
      <c r="L1481" s="1" t="s">
        <v>9306</v>
      </c>
      <c r="M1481" s="1" t="s">
        <v>9307</v>
      </c>
      <c r="N1481" s="1" t="s">
        <v>215</v>
      </c>
      <c r="O1481" s="1" t="s">
        <v>45</v>
      </c>
      <c r="P1481" s="6" t="s">
        <v>1605</v>
      </c>
      <c r="Q1481" s="1"/>
      <c r="R1481" s="1" t="s">
        <v>294</v>
      </c>
      <c r="S1481" s="1" t="s">
        <v>215</v>
      </c>
      <c r="T1481" s="1" t="s">
        <v>45</v>
      </c>
      <c r="U1481" s="6" t="s">
        <v>9320</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9378</v>
      </c>
      <c r="AT1481" s="1"/>
      <c r="AU1481" s="1"/>
      <c r="AV1481" s="1">
        <v>43</v>
      </c>
      <c r="AW1481" s="1" t="s">
        <v>9397</v>
      </c>
      <c r="AX1481" s="1" t="s">
        <v>9398</v>
      </c>
      <c r="AY1481" s="1">
        <v>43</v>
      </c>
      <c r="AZ1481" s="1">
        <v>29</v>
      </c>
      <c r="BA1481" s="1">
        <v>23</v>
      </c>
      <c r="BB1481" s="1">
        <v>25</v>
      </c>
      <c r="BC1481" s="1">
        <v>28</v>
      </c>
      <c r="BD1481" s="1">
        <v>0.2</v>
      </c>
      <c r="BE1481" s="1">
        <f t="shared" si="294"/>
        <v>43.48972222222222</v>
      </c>
      <c r="BF1481" s="6">
        <f t="shared" si="295"/>
        <v>25.46672222222222</v>
      </c>
      <c r="BG1481" s="1" t="s">
        <v>38</v>
      </c>
      <c r="BH1481" s="1"/>
      <c r="BI1481" s="1"/>
      <c r="BJ1481" s="7"/>
      <c r="BK1481" s="1"/>
      <c r="BL1481" s="7"/>
      <c r="BM1481" s="1"/>
      <c r="BN1481" s="1"/>
      <c r="BO1481" s="1"/>
      <c r="BP1481" s="1"/>
      <c r="BQ1481" s="1"/>
      <c r="BR1481" s="1"/>
      <c r="BS1481" s="1"/>
      <c r="BT1481" s="533"/>
      <c r="BU1481" s="533"/>
      <c r="BV1481" s="533"/>
      <c r="BW1481" s="533"/>
      <c r="BX1481" s="533"/>
      <c r="BY1481" s="533"/>
      <c r="BZ1481" s="533"/>
      <c r="CA1481" s="533"/>
      <c r="CB1481" s="533"/>
      <c r="CC1481" s="533"/>
      <c r="CD1481" s="533"/>
      <c r="CE1481" s="533"/>
      <c r="CF1481" s="533"/>
      <c r="CG1481" s="533"/>
      <c r="CH1481" s="533"/>
      <c r="CI1481" s="533"/>
      <c r="CJ1481" s="533"/>
      <c r="CK1481" s="533"/>
      <c r="CL1481" s="533"/>
      <c r="CM1481" s="533"/>
      <c r="CN1481" s="533"/>
      <c r="CO1481" s="533"/>
      <c r="CP1481" s="533"/>
      <c r="CQ1481" s="533"/>
      <c r="CR1481" s="533"/>
      <c r="CS1481" s="533"/>
      <c r="CT1481" s="533"/>
      <c r="CU1481" s="533"/>
      <c r="CV1481" s="533"/>
      <c r="CW1481" s="533"/>
      <c r="CX1481" s="533"/>
      <c r="CY1481" s="533"/>
      <c r="CZ1481" s="533"/>
      <c r="DA1481" s="533"/>
      <c r="DB1481" s="533"/>
      <c r="DC1481" s="533"/>
      <c r="DD1481" s="533"/>
      <c r="DE1481" s="533"/>
      <c r="DF1481" s="533"/>
      <c r="DG1481" s="533"/>
      <c r="DH1481" s="533"/>
      <c r="DI1481" s="533"/>
      <c r="DJ1481" s="533"/>
      <c r="DK1481" s="533"/>
      <c r="DL1481" s="533"/>
      <c r="DM1481" s="533"/>
      <c r="DN1481" s="533"/>
      <c r="DO1481" s="533"/>
      <c r="DP1481" s="533"/>
      <c r="DQ1481" s="533"/>
      <c r="DR1481" s="533"/>
      <c r="DS1481" s="533"/>
      <c r="DT1481" s="533"/>
      <c r="DU1481" s="533"/>
      <c r="DV1481" s="533"/>
      <c r="DW1481" s="533"/>
      <c r="DX1481" s="533"/>
      <c r="DY1481" s="533"/>
      <c r="DZ1481" s="533"/>
      <c r="EA1481" s="533"/>
      <c r="EB1481" s="533"/>
      <c r="EC1481" s="533"/>
      <c r="ED1481" s="533"/>
      <c r="EE1481" s="533"/>
      <c r="EF1481" s="533"/>
      <c r="EG1481" s="533"/>
      <c r="EH1481" s="533"/>
      <c r="EI1481" s="533"/>
      <c r="EJ1481" s="533"/>
      <c r="EK1481" s="533"/>
      <c r="EL1481" s="533"/>
      <c r="EM1481" s="533"/>
      <c r="EN1481" s="533"/>
      <c r="EO1481" s="533"/>
      <c r="EP1481" s="533"/>
      <c r="EQ1481" s="533"/>
      <c r="ER1481" s="533"/>
      <c r="ES1481" s="533"/>
      <c r="ET1481" s="533"/>
      <c r="EU1481" s="533"/>
      <c r="EV1481" s="533"/>
      <c r="EW1481" s="533"/>
      <c r="EX1481" s="533"/>
      <c r="EY1481" s="533"/>
      <c r="EZ1481" s="533"/>
      <c r="FA1481" s="533"/>
      <c r="FB1481" s="533"/>
      <c r="FC1481" s="533"/>
      <c r="FD1481" s="533"/>
      <c r="FE1481" s="533"/>
      <c r="FF1481" s="533"/>
      <c r="FG1481" s="533"/>
      <c r="FH1481" s="533"/>
      <c r="FI1481" s="533"/>
      <c r="FJ1481" s="533"/>
      <c r="FK1481" s="533"/>
      <c r="FL1481" s="533"/>
      <c r="FM1481" s="533"/>
      <c r="FN1481" s="533"/>
      <c r="FO1481" s="533"/>
      <c r="FP1481" s="533"/>
      <c r="FQ1481" s="533"/>
      <c r="FR1481" s="533"/>
      <c r="FS1481" s="533"/>
      <c r="FT1481" s="533"/>
      <c r="FU1481" s="533"/>
      <c r="FV1481" s="533"/>
      <c r="FW1481" s="533"/>
      <c r="FX1481" s="533"/>
      <c r="FY1481" s="533"/>
      <c r="FZ1481" s="533"/>
      <c r="GA1481" s="533"/>
      <c r="GB1481" s="533"/>
      <c r="GC1481" s="533"/>
      <c r="GD1481" s="533"/>
      <c r="GE1481" s="533"/>
      <c r="GF1481" s="533"/>
      <c r="GG1481" s="533"/>
      <c r="GH1481" s="533"/>
      <c r="GI1481" s="533"/>
      <c r="GJ1481" s="533"/>
      <c r="GK1481" s="533"/>
      <c r="GL1481" s="533"/>
      <c r="GM1481" s="533"/>
      <c r="GN1481" s="533"/>
      <c r="GO1481" s="533"/>
      <c r="GP1481" s="533"/>
      <c r="GQ1481" s="533"/>
      <c r="GR1481" s="533"/>
      <c r="GS1481" s="533"/>
      <c r="GT1481" s="533"/>
      <c r="GU1481" s="533"/>
      <c r="GV1481" s="533"/>
      <c r="GW1481" s="533"/>
      <c r="GX1481" s="533"/>
      <c r="GY1481" s="533"/>
      <c r="GZ1481" s="533"/>
      <c r="HA1481" s="533"/>
      <c r="HB1481" s="533"/>
      <c r="HC1481" s="533"/>
      <c r="HD1481" s="533"/>
      <c r="HE1481" s="533"/>
      <c r="HF1481" s="533"/>
      <c r="HG1481" s="533"/>
      <c r="HH1481" s="533"/>
      <c r="HI1481" s="533"/>
      <c r="HJ1481" s="533"/>
      <c r="HK1481" s="533"/>
      <c r="HL1481" s="533"/>
      <c r="HM1481" s="533"/>
      <c r="HN1481" s="533"/>
      <c r="HO1481" s="533"/>
      <c r="HP1481" s="533"/>
      <c r="HQ1481" s="533"/>
      <c r="HR1481" s="533"/>
      <c r="HS1481" s="533"/>
      <c r="HT1481" s="533"/>
      <c r="HU1481" s="533"/>
      <c r="HV1481" s="533"/>
      <c r="HW1481" s="533"/>
      <c r="HX1481" s="533"/>
      <c r="HY1481" s="533"/>
      <c r="HZ1481" s="533"/>
      <c r="IA1481" s="533"/>
      <c r="IB1481" s="533"/>
      <c r="IC1481" s="533"/>
      <c r="ID1481" s="533"/>
      <c r="IE1481" s="533"/>
      <c r="IF1481" s="533"/>
      <c r="IG1481" s="533"/>
      <c r="IH1481" s="533"/>
      <c r="II1481" s="533"/>
      <c r="IJ1481" s="533"/>
      <c r="IK1481" s="533"/>
      <c r="IL1481" s="533"/>
      <c r="IM1481" s="533"/>
      <c r="IN1481" s="533"/>
      <c r="IO1481" s="533"/>
      <c r="IP1481" s="533"/>
      <c r="IQ1481" s="533"/>
      <c r="IR1481" s="533"/>
      <c r="IS1481" s="533"/>
      <c r="IT1481" s="533"/>
      <c r="IU1481" s="533"/>
      <c r="IV1481" s="533"/>
      <c r="IW1481" s="533"/>
      <c r="IX1481" s="533"/>
      <c r="IY1481" s="533"/>
      <c r="IZ1481" s="533"/>
      <c r="JA1481" s="533"/>
      <c r="JB1481" s="533"/>
      <c r="JC1481" s="533"/>
      <c r="JD1481" s="533"/>
      <c r="JE1481" s="533"/>
      <c r="JF1481" s="533"/>
      <c r="JG1481" s="533"/>
      <c r="JH1481" s="533"/>
    </row>
    <row r="1482" spans="1:268" s="3" customFormat="1" ht="54.75" customHeight="1" x14ac:dyDescent="0.25">
      <c r="A1482" s="1"/>
      <c r="B1482" s="1" t="s">
        <v>9305</v>
      </c>
      <c r="C1482" s="1">
        <v>11160166</v>
      </c>
      <c r="D1482" s="7">
        <v>44356</v>
      </c>
      <c r="E1482" s="7">
        <v>44356</v>
      </c>
      <c r="F1482" s="7">
        <v>48008</v>
      </c>
      <c r="G1482" s="1"/>
      <c r="H1482" s="1" t="s">
        <v>4736</v>
      </c>
      <c r="I1482" s="1"/>
      <c r="J1482" s="1" t="s">
        <v>1603</v>
      </c>
      <c r="K1482" s="1" t="s">
        <v>37</v>
      </c>
      <c r="L1482" s="1" t="s">
        <v>9306</v>
      </c>
      <c r="M1482" s="1" t="s">
        <v>9307</v>
      </c>
      <c r="N1482" s="1" t="s">
        <v>215</v>
      </c>
      <c r="O1482" s="1" t="s">
        <v>45</v>
      </c>
      <c r="P1482" s="6" t="s">
        <v>1605</v>
      </c>
      <c r="Q1482" s="1"/>
      <c r="R1482" s="1" t="s">
        <v>294</v>
      </c>
      <c r="S1482" s="1" t="s">
        <v>215</v>
      </c>
      <c r="T1482" s="1" t="s">
        <v>45</v>
      </c>
      <c r="U1482" s="6" t="s">
        <v>9320</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9379</v>
      </c>
      <c r="AT1482" s="1"/>
      <c r="AU1482" s="1"/>
      <c r="AV1482" s="1">
        <v>42</v>
      </c>
      <c r="AW1482" s="1" t="s">
        <v>9399</v>
      </c>
      <c r="AX1482" s="1" t="s">
        <v>9400</v>
      </c>
      <c r="AY1482" s="1">
        <v>43</v>
      </c>
      <c r="AZ1482" s="1">
        <v>29</v>
      </c>
      <c r="BA1482" s="1">
        <v>33.9</v>
      </c>
      <c r="BB1482" s="1">
        <v>25</v>
      </c>
      <c r="BC1482" s="1">
        <v>28</v>
      </c>
      <c r="BD1482" s="1">
        <v>12.1</v>
      </c>
      <c r="BE1482" s="1">
        <f t="shared" si="294"/>
        <v>43.492750000000001</v>
      </c>
      <c r="BF1482" s="6">
        <f t="shared" si="295"/>
        <v>25.470027777777776</v>
      </c>
      <c r="BG1482" s="1" t="s">
        <v>38</v>
      </c>
      <c r="BH1482" s="1"/>
      <c r="BI1482" s="1"/>
      <c r="BJ1482" s="7"/>
      <c r="BK1482" s="1"/>
      <c r="BL1482" s="7"/>
      <c r="BM1482" s="1"/>
      <c r="BN1482" s="1"/>
      <c r="BO1482" s="1"/>
      <c r="BP1482" s="1"/>
      <c r="BQ1482" s="1"/>
      <c r="BR1482" s="1"/>
      <c r="BS1482" s="1"/>
      <c r="BT1482" s="533"/>
      <c r="BU1482" s="533"/>
      <c r="BV1482" s="533"/>
      <c r="BW1482" s="533"/>
      <c r="BX1482" s="533"/>
      <c r="BY1482" s="533"/>
      <c r="BZ1482" s="533"/>
      <c r="CA1482" s="533"/>
      <c r="CB1482" s="533"/>
      <c r="CC1482" s="533"/>
      <c r="CD1482" s="533"/>
      <c r="CE1482" s="533"/>
      <c r="CF1482" s="533"/>
      <c r="CG1482" s="533"/>
      <c r="CH1482" s="533"/>
      <c r="CI1482" s="533"/>
      <c r="CJ1482" s="533"/>
      <c r="CK1482" s="533"/>
      <c r="CL1482" s="533"/>
      <c r="CM1482" s="533"/>
      <c r="CN1482" s="533"/>
      <c r="CO1482" s="533"/>
      <c r="CP1482" s="533"/>
      <c r="CQ1482" s="533"/>
      <c r="CR1482" s="533"/>
      <c r="CS1482" s="533"/>
      <c r="CT1482" s="533"/>
      <c r="CU1482" s="533"/>
      <c r="CV1482" s="533"/>
      <c r="CW1482" s="533"/>
      <c r="CX1482" s="533"/>
      <c r="CY1482" s="533"/>
      <c r="CZ1482" s="533"/>
      <c r="DA1482" s="533"/>
      <c r="DB1482" s="533"/>
      <c r="DC1482" s="533"/>
      <c r="DD1482" s="533"/>
      <c r="DE1482" s="533"/>
      <c r="DF1482" s="533"/>
      <c r="DG1482" s="533"/>
      <c r="DH1482" s="533"/>
      <c r="DI1482" s="533"/>
      <c r="DJ1482" s="533"/>
      <c r="DK1482" s="533"/>
      <c r="DL1482" s="533"/>
      <c r="DM1482" s="533"/>
      <c r="DN1482" s="533"/>
      <c r="DO1482" s="533"/>
      <c r="DP1482" s="533"/>
      <c r="DQ1482" s="533"/>
      <c r="DR1482" s="533"/>
      <c r="DS1482" s="533"/>
      <c r="DT1482" s="533"/>
      <c r="DU1482" s="533"/>
      <c r="DV1482" s="533"/>
      <c r="DW1482" s="533"/>
      <c r="DX1482" s="533"/>
      <c r="DY1482" s="533"/>
      <c r="DZ1482" s="533"/>
      <c r="EA1482" s="533"/>
      <c r="EB1482" s="533"/>
      <c r="EC1482" s="533"/>
      <c r="ED1482" s="533"/>
      <c r="EE1482" s="533"/>
      <c r="EF1482" s="533"/>
      <c r="EG1482" s="533"/>
      <c r="EH1482" s="533"/>
      <c r="EI1482" s="533"/>
      <c r="EJ1482" s="533"/>
      <c r="EK1482" s="533"/>
      <c r="EL1482" s="533"/>
      <c r="EM1482" s="533"/>
      <c r="EN1482" s="533"/>
      <c r="EO1482" s="533"/>
      <c r="EP1482" s="533"/>
      <c r="EQ1482" s="533"/>
      <c r="ER1482" s="533"/>
      <c r="ES1482" s="533"/>
      <c r="ET1482" s="533"/>
      <c r="EU1482" s="533"/>
      <c r="EV1482" s="533"/>
      <c r="EW1482" s="533"/>
      <c r="EX1482" s="533"/>
      <c r="EY1482" s="533"/>
      <c r="EZ1482" s="533"/>
      <c r="FA1482" s="533"/>
      <c r="FB1482" s="533"/>
      <c r="FC1482" s="533"/>
      <c r="FD1482" s="533"/>
      <c r="FE1482" s="533"/>
      <c r="FF1482" s="533"/>
      <c r="FG1482" s="533"/>
      <c r="FH1482" s="533"/>
      <c r="FI1482" s="533"/>
      <c r="FJ1482" s="533"/>
      <c r="FK1482" s="533"/>
      <c r="FL1482" s="533"/>
      <c r="FM1482" s="533"/>
      <c r="FN1482" s="533"/>
      <c r="FO1482" s="533"/>
      <c r="FP1482" s="533"/>
      <c r="FQ1482" s="533"/>
      <c r="FR1482" s="533"/>
      <c r="FS1482" s="533"/>
      <c r="FT1482" s="533"/>
      <c r="FU1482" s="533"/>
      <c r="FV1482" s="533"/>
      <c r="FW1482" s="533"/>
      <c r="FX1482" s="533"/>
      <c r="FY1482" s="533"/>
      <c r="FZ1482" s="533"/>
      <c r="GA1482" s="533"/>
      <c r="GB1482" s="533"/>
      <c r="GC1482" s="533"/>
      <c r="GD1482" s="533"/>
      <c r="GE1482" s="533"/>
      <c r="GF1482" s="533"/>
      <c r="GG1482" s="533"/>
      <c r="GH1482" s="533"/>
      <c r="GI1482" s="533"/>
      <c r="GJ1482" s="533"/>
      <c r="GK1482" s="533"/>
      <c r="GL1482" s="533"/>
      <c r="GM1482" s="533"/>
      <c r="GN1482" s="533"/>
      <c r="GO1482" s="533"/>
      <c r="GP1482" s="533"/>
      <c r="GQ1482" s="533"/>
      <c r="GR1482" s="533"/>
      <c r="GS1482" s="533"/>
      <c r="GT1482" s="533"/>
      <c r="GU1482" s="533"/>
      <c r="GV1482" s="533"/>
      <c r="GW1482" s="533"/>
      <c r="GX1482" s="533"/>
      <c r="GY1482" s="533"/>
      <c r="GZ1482" s="533"/>
      <c r="HA1482" s="533"/>
      <c r="HB1482" s="533"/>
      <c r="HC1482" s="533"/>
      <c r="HD1482" s="533"/>
      <c r="HE1482" s="533"/>
      <c r="HF1482" s="533"/>
      <c r="HG1482" s="533"/>
      <c r="HH1482" s="533"/>
      <c r="HI1482" s="533"/>
      <c r="HJ1482" s="533"/>
      <c r="HK1482" s="533"/>
      <c r="HL1482" s="533"/>
      <c r="HM1482" s="533"/>
      <c r="HN1482" s="533"/>
      <c r="HO1482" s="533"/>
      <c r="HP1482" s="533"/>
      <c r="HQ1482" s="533"/>
      <c r="HR1482" s="533"/>
      <c r="HS1482" s="533"/>
      <c r="HT1482" s="533"/>
      <c r="HU1482" s="533"/>
      <c r="HV1482" s="533"/>
      <c r="HW1482" s="533"/>
      <c r="HX1482" s="533"/>
      <c r="HY1482" s="533"/>
      <c r="HZ1482" s="533"/>
      <c r="IA1482" s="533"/>
      <c r="IB1482" s="533"/>
      <c r="IC1482" s="533"/>
      <c r="ID1482" s="533"/>
      <c r="IE1482" s="533"/>
      <c r="IF1482" s="533"/>
      <c r="IG1482" s="533"/>
      <c r="IH1482" s="533"/>
      <c r="II1482" s="533"/>
      <c r="IJ1482" s="533"/>
      <c r="IK1482" s="533"/>
      <c r="IL1482" s="533"/>
      <c r="IM1482" s="533"/>
      <c r="IN1482" s="533"/>
      <c r="IO1482" s="533"/>
      <c r="IP1482" s="533"/>
      <c r="IQ1482" s="533"/>
      <c r="IR1482" s="533"/>
      <c r="IS1482" s="533"/>
      <c r="IT1482" s="533"/>
      <c r="IU1482" s="533"/>
      <c r="IV1482" s="533"/>
      <c r="IW1482" s="533"/>
      <c r="IX1482" s="533"/>
      <c r="IY1482" s="533"/>
      <c r="IZ1482" s="533"/>
      <c r="JA1482" s="533"/>
      <c r="JB1482" s="533"/>
      <c r="JC1482" s="533"/>
      <c r="JD1482" s="533"/>
      <c r="JE1482" s="533"/>
      <c r="JF1482" s="533"/>
      <c r="JG1482" s="533"/>
      <c r="JH1482" s="533"/>
    </row>
    <row r="1483" spans="1:268" s="3" customFormat="1" ht="54.75" customHeight="1" x14ac:dyDescent="0.25">
      <c r="A1483" s="1"/>
      <c r="B1483" s="1" t="s">
        <v>9305</v>
      </c>
      <c r="C1483" s="1">
        <v>11160166</v>
      </c>
      <c r="D1483" s="7">
        <v>44356</v>
      </c>
      <c r="E1483" s="7">
        <v>44356</v>
      </c>
      <c r="F1483" s="7">
        <v>48008</v>
      </c>
      <c r="G1483" s="1"/>
      <c r="H1483" s="1" t="s">
        <v>4736</v>
      </c>
      <c r="I1483" s="1"/>
      <c r="J1483" s="1" t="s">
        <v>1603</v>
      </c>
      <c r="K1483" s="1" t="s">
        <v>37</v>
      </c>
      <c r="L1483" s="1" t="s">
        <v>9306</v>
      </c>
      <c r="M1483" s="1" t="s">
        <v>9307</v>
      </c>
      <c r="N1483" s="1" t="s">
        <v>215</v>
      </c>
      <c r="O1483" s="1" t="s">
        <v>45</v>
      </c>
      <c r="P1483" s="6" t="s">
        <v>1605</v>
      </c>
      <c r="Q1483" s="1"/>
      <c r="R1483" s="1" t="s">
        <v>294</v>
      </c>
      <c r="S1483" s="1" t="s">
        <v>215</v>
      </c>
      <c r="T1483" s="1" t="s">
        <v>45</v>
      </c>
      <c r="U1483" s="6" t="s">
        <v>9320</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9380</v>
      </c>
      <c r="AT1483" s="1"/>
      <c r="AU1483" s="1"/>
      <c r="AV1483" s="1">
        <v>42</v>
      </c>
      <c r="AW1483" s="1" t="s">
        <v>9352</v>
      </c>
      <c r="AX1483" s="1" t="s">
        <v>9401</v>
      </c>
      <c r="AY1483" s="1">
        <v>43</v>
      </c>
      <c r="AZ1483" s="1">
        <v>29</v>
      </c>
      <c r="BA1483" s="1">
        <v>43.3</v>
      </c>
      <c r="BB1483" s="1">
        <v>25</v>
      </c>
      <c r="BC1483" s="1">
        <v>28</v>
      </c>
      <c r="BD1483" s="1">
        <v>22.9</v>
      </c>
      <c r="BE1483" s="1">
        <f t="shared" si="294"/>
        <v>43.495361111111109</v>
      </c>
      <c r="BF1483" s="6">
        <f t="shared" si="295"/>
        <v>25.473027777777776</v>
      </c>
      <c r="BG1483" s="1" t="s">
        <v>38</v>
      </c>
      <c r="BH1483" s="1"/>
      <c r="BI1483" s="1"/>
      <c r="BJ1483" s="7"/>
      <c r="BK1483" s="1"/>
      <c r="BL1483" s="7"/>
      <c r="BM1483" s="1"/>
      <c r="BN1483" s="1"/>
      <c r="BO1483" s="1"/>
      <c r="BP1483" s="1"/>
      <c r="BQ1483" s="1"/>
      <c r="BR1483" s="1"/>
      <c r="BS1483" s="1"/>
      <c r="BT1483" s="533"/>
      <c r="BU1483" s="533"/>
      <c r="BV1483" s="533"/>
      <c r="BW1483" s="533"/>
      <c r="BX1483" s="533"/>
      <c r="BY1483" s="533"/>
      <c r="BZ1483" s="533"/>
      <c r="CA1483" s="533"/>
      <c r="CB1483" s="533"/>
      <c r="CC1483" s="533"/>
      <c r="CD1483" s="533"/>
      <c r="CE1483" s="533"/>
      <c r="CF1483" s="533"/>
      <c r="CG1483" s="533"/>
      <c r="CH1483" s="533"/>
      <c r="CI1483" s="533"/>
      <c r="CJ1483" s="533"/>
      <c r="CK1483" s="533"/>
      <c r="CL1483" s="533"/>
      <c r="CM1483" s="533"/>
      <c r="CN1483" s="533"/>
      <c r="CO1483" s="533"/>
      <c r="CP1483" s="533"/>
      <c r="CQ1483" s="533"/>
      <c r="CR1483" s="533"/>
      <c r="CS1483" s="533"/>
      <c r="CT1483" s="533"/>
      <c r="CU1483" s="533"/>
      <c r="CV1483" s="533"/>
      <c r="CW1483" s="533"/>
      <c r="CX1483" s="533"/>
      <c r="CY1483" s="533"/>
      <c r="CZ1483" s="533"/>
      <c r="DA1483" s="533"/>
      <c r="DB1483" s="533"/>
      <c r="DC1483" s="533"/>
      <c r="DD1483" s="533"/>
      <c r="DE1483" s="533"/>
      <c r="DF1483" s="533"/>
      <c r="DG1483" s="533"/>
      <c r="DH1483" s="533"/>
      <c r="DI1483" s="533"/>
      <c r="DJ1483" s="533"/>
      <c r="DK1483" s="533"/>
      <c r="DL1483" s="533"/>
      <c r="DM1483" s="533"/>
      <c r="DN1483" s="533"/>
      <c r="DO1483" s="533"/>
      <c r="DP1483" s="533"/>
      <c r="DQ1483" s="533"/>
      <c r="DR1483" s="533"/>
      <c r="DS1483" s="533"/>
      <c r="DT1483" s="533"/>
      <c r="DU1483" s="533"/>
      <c r="DV1483" s="533"/>
      <c r="DW1483" s="533"/>
      <c r="DX1483" s="533"/>
      <c r="DY1483" s="533"/>
      <c r="DZ1483" s="533"/>
      <c r="EA1483" s="533"/>
      <c r="EB1483" s="533"/>
      <c r="EC1483" s="533"/>
      <c r="ED1483" s="533"/>
      <c r="EE1483" s="533"/>
      <c r="EF1483" s="533"/>
      <c r="EG1483" s="533"/>
      <c r="EH1483" s="533"/>
      <c r="EI1483" s="533"/>
      <c r="EJ1483" s="533"/>
      <c r="EK1483" s="533"/>
      <c r="EL1483" s="533"/>
      <c r="EM1483" s="533"/>
      <c r="EN1483" s="533"/>
      <c r="EO1483" s="533"/>
      <c r="EP1483" s="533"/>
      <c r="EQ1483" s="533"/>
      <c r="ER1483" s="533"/>
      <c r="ES1483" s="533"/>
      <c r="ET1483" s="533"/>
      <c r="EU1483" s="533"/>
      <c r="EV1483" s="533"/>
      <c r="EW1483" s="533"/>
      <c r="EX1483" s="533"/>
      <c r="EY1483" s="533"/>
      <c r="EZ1483" s="533"/>
      <c r="FA1483" s="533"/>
      <c r="FB1483" s="533"/>
      <c r="FC1483" s="533"/>
      <c r="FD1483" s="533"/>
      <c r="FE1483" s="533"/>
      <c r="FF1483" s="533"/>
      <c r="FG1483" s="533"/>
      <c r="FH1483" s="533"/>
      <c r="FI1483" s="533"/>
      <c r="FJ1483" s="533"/>
      <c r="FK1483" s="533"/>
      <c r="FL1483" s="533"/>
      <c r="FM1483" s="533"/>
      <c r="FN1483" s="533"/>
      <c r="FO1483" s="533"/>
      <c r="FP1483" s="533"/>
      <c r="FQ1483" s="533"/>
      <c r="FR1483" s="533"/>
      <c r="FS1483" s="533"/>
      <c r="FT1483" s="533"/>
      <c r="FU1483" s="533"/>
      <c r="FV1483" s="533"/>
      <c r="FW1483" s="533"/>
      <c r="FX1483" s="533"/>
      <c r="FY1483" s="533"/>
      <c r="FZ1483" s="533"/>
      <c r="GA1483" s="533"/>
      <c r="GB1483" s="533"/>
      <c r="GC1483" s="533"/>
      <c r="GD1483" s="533"/>
      <c r="GE1483" s="533"/>
      <c r="GF1483" s="533"/>
      <c r="GG1483" s="533"/>
      <c r="GH1483" s="533"/>
      <c r="GI1483" s="533"/>
      <c r="GJ1483" s="533"/>
      <c r="GK1483" s="533"/>
      <c r="GL1483" s="533"/>
      <c r="GM1483" s="533"/>
      <c r="GN1483" s="533"/>
      <c r="GO1483" s="533"/>
      <c r="GP1483" s="533"/>
      <c r="GQ1483" s="533"/>
      <c r="GR1483" s="533"/>
      <c r="GS1483" s="533"/>
      <c r="GT1483" s="533"/>
      <c r="GU1483" s="533"/>
      <c r="GV1483" s="533"/>
      <c r="GW1483" s="533"/>
      <c r="GX1483" s="533"/>
      <c r="GY1483" s="533"/>
      <c r="GZ1483" s="533"/>
      <c r="HA1483" s="533"/>
      <c r="HB1483" s="533"/>
      <c r="HC1483" s="533"/>
      <c r="HD1483" s="533"/>
      <c r="HE1483" s="533"/>
      <c r="HF1483" s="533"/>
      <c r="HG1483" s="533"/>
      <c r="HH1483" s="533"/>
      <c r="HI1483" s="533"/>
      <c r="HJ1483" s="533"/>
      <c r="HK1483" s="533"/>
      <c r="HL1483" s="533"/>
      <c r="HM1483" s="533"/>
      <c r="HN1483" s="533"/>
      <c r="HO1483" s="533"/>
      <c r="HP1483" s="533"/>
      <c r="HQ1483" s="533"/>
      <c r="HR1483" s="533"/>
      <c r="HS1483" s="533"/>
      <c r="HT1483" s="533"/>
      <c r="HU1483" s="533"/>
      <c r="HV1483" s="533"/>
      <c r="HW1483" s="533"/>
      <c r="HX1483" s="533"/>
      <c r="HY1483" s="533"/>
      <c r="HZ1483" s="533"/>
      <c r="IA1483" s="533"/>
      <c r="IB1483" s="533"/>
      <c r="IC1483" s="533"/>
      <c r="ID1483" s="533"/>
      <c r="IE1483" s="533"/>
      <c r="IF1483" s="533"/>
      <c r="IG1483" s="533"/>
      <c r="IH1483" s="533"/>
      <c r="II1483" s="533"/>
      <c r="IJ1483" s="533"/>
      <c r="IK1483" s="533"/>
      <c r="IL1483" s="533"/>
      <c r="IM1483" s="533"/>
      <c r="IN1483" s="533"/>
      <c r="IO1483" s="533"/>
      <c r="IP1483" s="533"/>
      <c r="IQ1483" s="533"/>
      <c r="IR1483" s="533"/>
      <c r="IS1483" s="533"/>
      <c r="IT1483" s="533"/>
      <c r="IU1483" s="533"/>
      <c r="IV1483" s="533"/>
      <c r="IW1483" s="533"/>
      <c r="IX1483" s="533"/>
      <c r="IY1483" s="533"/>
      <c r="IZ1483" s="533"/>
      <c r="JA1483" s="533"/>
      <c r="JB1483" s="533"/>
      <c r="JC1483" s="533"/>
      <c r="JD1483" s="533"/>
      <c r="JE1483" s="533"/>
      <c r="JF1483" s="533"/>
      <c r="JG1483" s="533"/>
      <c r="JH1483" s="533"/>
    </row>
    <row r="1484" spans="1:268" s="3" customFormat="1" ht="54.75" customHeight="1" x14ac:dyDescent="0.25">
      <c r="A1484" s="1"/>
      <c r="B1484" s="1" t="s">
        <v>9305</v>
      </c>
      <c r="C1484" s="1">
        <v>11160166</v>
      </c>
      <c r="D1484" s="7">
        <v>44356</v>
      </c>
      <c r="E1484" s="7">
        <v>44356</v>
      </c>
      <c r="F1484" s="7">
        <v>48008</v>
      </c>
      <c r="G1484" s="1"/>
      <c r="H1484" s="1" t="s">
        <v>4736</v>
      </c>
      <c r="I1484" s="1"/>
      <c r="J1484" s="1" t="s">
        <v>1603</v>
      </c>
      <c r="K1484" s="1" t="s">
        <v>37</v>
      </c>
      <c r="L1484" s="1" t="s">
        <v>9306</v>
      </c>
      <c r="M1484" s="1" t="s">
        <v>9307</v>
      </c>
      <c r="N1484" s="1" t="s">
        <v>215</v>
      </c>
      <c r="O1484" s="1" t="s">
        <v>45</v>
      </c>
      <c r="P1484" s="6" t="s">
        <v>1605</v>
      </c>
      <c r="Q1484" s="1"/>
      <c r="R1484" s="1" t="s">
        <v>294</v>
      </c>
      <c r="S1484" s="1" t="s">
        <v>215</v>
      </c>
      <c r="T1484" s="1" t="s">
        <v>45</v>
      </c>
      <c r="U1484" s="6" t="s">
        <v>9320</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9381</v>
      </c>
      <c r="AT1484" s="1"/>
      <c r="AU1484" s="1"/>
      <c r="AV1484" s="1">
        <v>42</v>
      </c>
      <c r="AW1484" s="1" t="s">
        <v>9402</v>
      </c>
      <c r="AX1484" s="1" t="s">
        <v>9403</v>
      </c>
      <c r="AY1484" s="1">
        <v>43</v>
      </c>
      <c r="AZ1484" s="1">
        <v>29</v>
      </c>
      <c r="BA1484" s="1">
        <v>47.5</v>
      </c>
      <c r="BB1484" s="1">
        <v>25</v>
      </c>
      <c r="BC1484" s="1">
        <v>28</v>
      </c>
      <c r="BD1484" s="1">
        <v>28.1</v>
      </c>
      <c r="BE1484" s="1">
        <f t="shared" si="294"/>
        <v>43.496527777777779</v>
      </c>
      <c r="BF1484" s="6">
        <f t="shared" si="295"/>
        <v>25.474472222222222</v>
      </c>
      <c r="BG1484" s="1" t="s">
        <v>38</v>
      </c>
      <c r="BH1484" s="1"/>
      <c r="BI1484" s="1"/>
      <c r="BJ1484" s="7"/>
      <c r="BK1484" s="1"/>
      <c r="BL1484" s="7"/>
      <c r="BM1484" s="1"/>
      <c r="BN1484" s="1"/>
      <c r="BO1484" s="1"/>
      <c r="BP1484" s="1"/>
      <c r="BQ1484" s="1"/>
      <c r="BR1484" s="1"/>
      <c r="BS1484" s="1"/>
      <c r="BT1484" s="533"/>
      <c r="BU1484" s="533"/>
      <c r="BV1484" s="533"/>
      <c r="BW1484" s="533"/>
      <c r="BX1484" s="533"/>
      <c r="BY1484" s="533"/>
      <c r="BZ1484" s="533"/>
      <c r="CA1484" s="533"/>
      <c r="CB1484" s="533"/>
      <c r="CC1484" s="533"/>
      <c r="CD1484" s="533"/>
      <c r="CE1484" s="533"/>
      <c r="CF1484" s="533"/>
      <c r="CG1484" s="533"/>
      <c r="CH1484" s="533"/>
      <c r="CI1484" s="533"/>
      <c r="CJ1484" s="533"/>
      <c r="CK1484" s="533"/>
      <c r="CL1484" s="533"/>
      <c r="CM1484" s="533"/>
      <c r="CN1484" s="533"/>
      <c r="CO1484" s="533"/>
      <c r="CP1484" s="533"/>
      <c r="CQ1484" s="533"/>
      <c r="CR1484" s="533"/>
      <c r="CS1484" s="533"/>
      <c r="CT1484" s="533"/>
      <c r="CU1484" s="533"/>
      <c r="CV1484" s="533"/>
      <c r="CW1484" s="533"/>
      <c r="CX1484" s="533"/>
      <c r="CY1484" s="533"/>
      <c r="CZ1484" s="533"/>
      <c r="DA1484" s="533"/>
      <c r="DB1484" s="533"/>
      <c r="DC1484" s="533"/>
      <c r="DD1484" s="533"/>
      <c r="DE1484" s="533"/>
      <c r="DF1484" s="533"/>
      <c r="DG1484" s="533"/>
      <c r="DH1484" s="533"/>
      <c r="DI1484" s="533"/>
      <c r="DJ1484" s="533"/>
      <c r="DK1484" s="533"/>
      <c r="DL1484" s="533"/>
      <c r="DM1484" s="533"/>
      <c r="DN1484" s="533"/>
      <c r="DO1484" s="533"/>
      <c r="DP1484" s="533"/>
      <c r="DQ1484" s="533"/>
      <c r="DR1484" s="533"/>
      <c r="DS1484" s="533"/>
      <c r="DT1484" s="533"/>
      <c r="DU1484" s="533"/>
      <c r="DV1484" s="533"/>
      <c r="DW1484" s="533"/>
      <c r="DX1484" s="533"/>
      <c r="DY1484" s="533"/>
      <c r="DZ1484" s="533"/>
      <c r="EA1484" s="533"/>
      <c r="EB1484" s="533"/>
      <c r="EC1484" s="533"/>
      <c r="ED1484" s="533"/>
      <c r="EE1484" s="533"/>
      <c r="EF1484" s="533"/>
      <c r="EG1484" s="533"/>
      <c r="EH1484" s="533"/>
      <c r="EI1484" s="533"/>
      <c r="EJ1484" s="533"/>
      <c r="EK1484" s="533"/>
      <c r="EL1484" s="533"/>
      <c r="EM1484" s="533"/>
      <c r="EN1484" s="533"/>
      <c r="EO1484" s="533"/>
      <c r="EP1484" s="533"/>
      <c r="EQ1484" s="533"/>
      <c r="ER1484" s="533"/>
      <c r="ES1484" s="533"/>
      <c r="ET1484" s="533"/>
      <c r="EU1484" s="533"/>
      <c r="EV1484" s="533"/>
      <c r="EW1484" s="533"/>
      <c r="EX1484" s="533"/>
      <c r="EY1484" s="533"/>
      <c r="EZ1484" s="533"/>
      <c r="FA1484" s="533"/>
      <c r="FB1484" s="533"/>
      <c r="FC1484" s="533"/>
      <c r="FD1484" s="533"/>
      <c r="FE1484" s="533"/>
      <c r="FF1484" s="533"/>
      <c r="FG1484" s="533"/>
      <c r="FH1484" s="533"/>
      <c r="FI1484" s="533"/>
      <c r="FJ1484" s="533"/>
      <c r="FK1484" s="533"/>
      <c r="FL1484" s="533"/>
      <c r="FM1484" s="533"/>
      <c r="FN1484" s="533"/>
      <c r="FO1484" s="533"/>
      <c r="FP1484" s="533"/>
      <c r="FQ1484" s="533"/>
      <c r="FR1484" s="533"/>
      <c r="FS1484" s="533"/>
      <c r="FT1484" s="533"/>
      <c r="FU1484" s="533"/>
      <c r="FV1484" s="533"/>
      <c r="FW1484" s="533"/>
      <c r="FX1484" s="533"/>
      <c r="FY1484" s="533"/>
      <c r="FZ1484" s="533"/>
      <c r="GA1484" s="533"/>
      <c r="GB1484" s="533"/>
      <c r="GC1484" s="533"/>
      <c r="GD1484" s="533"/>
      <c r="GE1484" s="533"/>
      <c r="GF1484" s="533"/>
      <c r="GG1484" s="533"/>
      <c r="GH1484" s="533"/>
      <c r="GI1484" s="533"/>
      <c r="GJ1484" s="533"/>
      <c r="GK1484" s="533"/>
      <c r="GL1484" s="533"/>
      <c r="GM1484" s="533"/>
      <c r="GN1484" s="533"/>
      <c r="GO1484" s="533"/>
      <c r="GP1484" s="533"/>
      <c r="GQ1484" s="533"/>
      <c r="GR1484" s="533"/>
      <c r="GS1484" s="533"/>
      <c r="GT1484" s="533"/>
      <c r="GU1484" s="533"/>
      <c r="GV1484" s="533"/>
      <c r="GW1484" s="533"/>
      <c r="GX1484" s="533"/>
      <c r="GY1484" s="533"/>
      <c r="GZ1484" s="533"/>
      <c r="HA1484" s="533"/>
      <c r="HB1484" s="533"/>
      <c r="HC1484" s="533"/>
      <c r="HD1484" s="533"/>
      <c r="HE1484" s="533"/>
      <c r="HF1484" s="533"/>
      <c r="HG1484" s="533"/>
      <c r="HH1484" s="533"/>
      <c r="HI1484" s="533"/>
      <c r="HJ1484" s="533"/>
      <c r="HK1484" s="533"/>
      <c r="HL1484" s="533"/>
      <c r="HM1484" s="533"/>
      <c r="HN1484" s="533"/>
      <c r="HO1484" s="533"/>
      <c r="HP1484" s="533"/>
      <c r="HQ1484" s="533"/>
      <c r="HR1484" s="533"/>
      <c r="HS1484" s="533"/>
      <c r="HT1484" s="533"/>
      <c r="HU1484" s="533"/>
      <c r="HV1484" s="533"/>
      <c r="HW1484" s="533"/>
      <c r="HX1484" s="533"/>
      <c r="HY1484" s="533"/>
      <c r="HZ1484" s="533"/>
      <c r="IA1484" s="533"/>
      <c r="IB1484" s="533"/>
      <c r="IC1484" s="533"/>
      <c r="ID1484" s="533"/>
      <c r="IE1484" s="533"/>
      <c r="IF1484" s="533"/>
      <c r="IG1484" s="533"/>
      <c r="IH1484" s="533"/>
      <c r="II1484" s="533"/>
      <c r="IJ1484" s="533"/>
      <c r="IK1484" s="533"/>
      <c r="IL1484" s="533"/>
      <c r="IM1484" s="533"/>
      <c r="IN1484" s="533"/>
      <c r="IO1484" s="533"/>
      <c r="IP1484" s="533"/>
      <c r="IQ1484" s="533"/>
      <c r="IR1484" s="533"/>
      <c r="IS1484" s="533"/>
      <c r="IT1484" s="533"/>
      <c r="IU1484" s="533"/>
      <c r="IV1484" s="533"/>
      <c r="IW1484" s="533"/>
      <c r="IX1484" s="533"/>
      <c r="IY1484" s="533"/>
      <c r="IZ1484" s="533"/>
      <c r="JA1484" s="533"/>
      <c r="JB1484" s="533"/>
      <c r="JC1484" s="533"/>
      <c r="JD1484" s="533"/>
      <c r="JE1484" s="533"/>
      <c r="JF1484" s="533"/>
      <c r="JG1484" s="533"/>
      <c r="JH1484" s="533"/>
    </row>
    <row r="1485" spans="1:268" s="3" customFormat="1" ht="54.75" customHeight="1" x14ac:dyDescent="0.25">
      <c r="A1485" s="1"/>
      <c r="B1485" s="1" t="s">
        <v>9305</v>
      </c>
      <c r="C1485" s="1">
        <v>11160166</v>
      </c>
      <c r="D1485" s="7">
        <v>44356</v>
      </c>
      <c r="E1485" s="7">
        <v>44356</v>
      </c>
      <c r="F1485" s="7">
        <v>48008</v>
      </c>
      <c r="G1485" s="1"/>
      <c r="H1485" s="1" t="s">
        <v>4736</v>
      </c>
      <c r="I1485" s="1"/>
      <c r="J1485" s="1" t="s">
        <v>1603</v>
      </c>
      <c r="K1485" s="1" t="s">
        <v>37</v>
      </c>
      <c r="L1485" s="1" t="s">
        <v>9306</v>
      </c>
      <c r="M1485" s="1" t="s">
        <v>9307</v>
      </c>
      <c r="N1485" s="1" t="s">
        <v>215</v>
      </c>
      <c r="O1485" s="1" t="s">
        <v>45</v>
      </c>
      <c r="P1485" s="6" t="s">
        <v>1605</v>
      </c>
      <c r="Q1485" s="1"/>
      <c r="R1485" s="1" t="s">
        <v>294</v>
      </c>
      <c r="S1485" s="1" t="s">
        <v>215</v>
      </c>
      <c r="T1485" s="1" t="s">
        <v>45</v>
      </c>
      <c r="U1485" s="6" t="s">
        <v>9320</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9382</v>
      </c>
      <c r="AT1485" s="1"/>
      <c r="AU1485" s="1"/>
      <c r="AV1485" s="1">
        <v>45</v>
      </c>
      <c r="AW1485" s="1" t="s">
        <v>9404</v>
      </c>
      <c r="AX1485" s="1" t="s">
        <v>9405</v>
      </c>
      <c r="AY1485" s="1">
        <v>43</v>
      </c>
      <c r="AZ1485" s="1">
        <v>29</v>
      </c>
      <c r="BA1485" s="1">
        <v>50.7</v>
      </c>
      <c r="BB1485" s="1">
        <v>25</v>
      </c>
      <c r="BC1485" s="1">
        <v>28</v>
      </c>
      <c r="BD1485" s="1">
        <v>31.7</v>
      </c>
      <c r="BE1485" s="1">
        <f t="shared" si="294"/>
        <v>43.497416666666666</v>
      </c>
      <c r="BF1485" s="6">
        <f t="shared" si="295"/>
        <v>25.475472222222219</v>
      </c>
      <c r="BG1485" s="1" t="s">
        <v>38</v>
      </c>
      <c r="BH1485" s="1"/>
      <c r="BI1485" s="1"/>
      <c r="BJ1485" s="7"/>
      <c r="BK1485" s="1"/>
      <c r="BL1485" s="7"/>
      <c r="BM1485" s="1"/>
      <c r="BN1485" s="1"/>
      <c r="BO1485" s="1"/>
      <c r="BP1485" s="1"/>
      <c r="BQ1485" s="1"/>
      <c r="BR1485" s="1"/>
      <c r="BS1485" s="1"/>
      <c r="BT1485" s="533"/>
      <c r="BU1485" s="533"/>
      <c r="BV1485" s="533"/>
      <c r="BW1485" s="533"/>
      <c r="BX1485" s="533"/>
      <c r="BY1485" s="533"/>
      <c r="BZ1485" s="533"/>
      <c r="CA1485" s="533"/>
      <c r="CB1485" s="533"/>
      <c r="CC1485" s="533"/>
      <c r="CD1485" s="533"/>
      <c r="CE1485" s="533"/>
      <c r="CF1485" s="533"/>
      <c r="CG1485" s="533"/>
      <c r="CH1485" s="533"/>
      <c r="CI1485" s="533"/>
      <c r="CJ1485" s="533"/>
      <c r="CK1485" s="533"/>
      <c r="CL1485" s="533"/>
      <c r="CM1485" s="533"/>
      <c r="CN1485" s="533"/>
      <c r="CO1485" s="533"/>
      <c r="CP1485" s="533"/>
      <c r="CQ1485" s="533"/>
      <c r="CR1485" s="533"/>
      <c r="CS1485" s="533"/>
      <c r="CT1485" s="533"/>
      <c r="CU1485" s="533"/>
      <c r="CV1485" s="533"/>
      <c r="CW1485" s="533"/>
      <c r="CX1485" s="533"/>
      <c r="CY1485" s="533"/>
      <c r="CZ1485" s="533"/>
      <c r="DA1485" s="533"/>
      <c r="DB1485" s="533"/>
      <c r="DC1485" s="533"/>
      <c r="DD1485" s="533"/>
      <c r="DE1485" s="533"/>
      <c r="DF1485" s="533"/>
      <c r="DG1485" s="533"/>
      <c r="DH1485" s="533"/>
      <c r="DI1485" s="533"/>
      <c r="DJ1485" s="533"/>
      <c r="DK1485" s="533"/>
      <c r="DL1485" s="533"/>
      <c r="DM1485" s="533"/>
      <c r="DN1485" s="533"/>
      <c r="DO1485" s="533"/>
      <c r="DP1485" s="533"/>
      <c r="DQ1485" s="533"/>
      <c r="DR1485" s="533"/>
      <c r="DS1485" s="533"/>
      <c r="DT1485" s="533"/>
      <c r="DU1485" s="533"/>
      <c r="DV1485" s="533"/>
      <c r="DW1485" s="533"/>
      <c r="DX1485" s="533"/>
      <c r="DY1485" s="533"/>
      <c r="DZ1485" s="533"/>
      <c r="EA1485" s="533"/>
      <c r="EB1485" s="533"/>
      <c r="EC1485" s="533"/>
      <c r="ED1485" s="533"/>
      <c r="EE1485" s="533"/>
      <c r="EF1485" s="533"/>
      <c r="EG1485" s="533"/>
      <c r="EH1485" s="533"/>
      <c r="EI1485" s="533"/>
      <c r="EJ1485" s="533"/>
      <c r="EK1485" s="533"/>
      <c r="EL1485" s="533"/>
      <c r="EM1485" s="533"/>
      <c r="EN1485" s="533"/>
      <c r="EO1485" s="533"/>
      <c r="EP1485" s="533"/>
      <c r="EQ1485" s="533"/>
      <c r="ER1485" s="533"/>
      <c r="ES1485" s="533"/>
      <c r="ET1485" s="533"/>
      <c r="EU1485" s="533"/>
      <c r="EV1485" s="533"/>
      <c r="EW1485" s="533"/>
      <c r="EX1485" s="533"/>
      <c r="EY1485" s="533"/>
      <c r="EZ1485" s="533"/>
      <c r="FA1485" s="533"/>
      <c r="FB1485" s="533"/>
      <c r="FC1485" s="533"/>
      <c r="FD1485" s="533"/>
      <c r="FE1485" s="533"/>
      <c r="FF1485" s="533"/>
      <c r="FG1485" s="533"/>
      <c r="FH1485" s="533"/>
      <c r="FI1485" s="533"/>
      <c r="FJ1485" s="533"/>
      <c r="FK1485" s="533"/>
      <c r="FL1485" s="533"/>
      <c r="FM1485" s="533"/>
      <c r="FN1485" s="533"/>
      <c r="FO1485" s="533"/>
      <c r="FP1485" s="533"/>
      <c r="FQ1485" s="533"/>
      <c r="FR1485" s="533"/>
      <c r="FS1485" s="533"/>
      <c r="FT1485" s="533"/>
      <c r="FU1485" s="533"/>
      <c r="FV1485" s="533"/>
      <c r="FW1485" s="533"/>
      <c r="FX1485" s="533"/>
      <c r="FY1485" s="533"/>
      <c r="FZ1485" s="533"/>
      <c r="GA1485" s="533"/>
      <c r="GB1485" s="533"/>
      <c r="GC1485" s="533"/>
      <c r="GD1485" s="533"/>
      <c r="GE1485" s="533"/>
      <c r="GF1485" s="533"/>
      <c r="GG1485" s="533"/>
      <c r="GH1485" s="533"/>
      <c r="GI1485" s="533"/>
      <c r="GJ1485" s="533"/>
      <c r="GK1485" s="533"/>
      <c r="GL1485" s="533"/>
      <c r="GM1485" s="533"/>
      <c r="GN1485" s="533"/>
      <c r="GO1485" s="533"/>
      <c r="GP1485" s="533"/>
      <c r="GQ1485" s="533"/>
      <c r="GR1485" s="533"/>
      <c r="GS1485" s="533"/>
      <c r="GT1485" s="533"/>
      <c r="GU1485" s="533"/>
      <c r="GV1485" s="533"/>
      <c r="GW1485" s="533"/>
      <c r="GX1485" s="533"/>
      <c r="GY1485" s="533"/>
      <c r="GZ1485" s="533"/>
      <c r="HA1485" s="533"/>
      <c r="HB1485" s="533"/>
      <c r="HC1485" s="533"/>
      <c r="HD1485" s="533"/>
      <c r="HE1485" s="533"/>
      <c r="HF1485" s="533"/>
      <c r="HG1485" s="533"/>
      <c r="HH1485" s="533"/>
      <c r="HI1485" s="533"/>
      <c r="HJ1485" s="533"/>
      <c r="HK1485" s="533"/>
      <c r="HL1485" s="533"/>
      <c r="HM1485" s="533"/>
      <c r="HN1485" s="533"/>
      <c r="HO1485" s="533"/>
      <c r="HP1485" s="533"/>
      <c r="HQ1485" s="533"/>
      <c r="HR1485" s="533"/>
      <c r="HS1485" s="533"/>
      <c r="HT1485" s="533"/>
      <c r="HU1485" s="533"/>
      <c r="HV1485" s="533"/>
      <c r="HW1485" s="533"/>
      <c r="HX1485" s="533"/>
      <c r="HY1485" s="533"/>
      <c r="HZ1485" s="533"/>
      <c r="IA1485" s="533"/>
      <c r="IB1485" s="533"/>
      <c r="IC1485" s="533"/>
      <c r="ID1485" s="533"/>
      <c r="IE1485" s="533"/>
      <c r="IF1485" s="533"/>
      <c r="IG1485" s="533"/>
      <c r="IH1485" s="533"/>
      <c r="II1485" s="533"/>
      <c r="IJ1485" s="533"/>
      <c r="IK1485" s="533"/>
      <c r="IL1485" s="533"/>
      <c r="IM1485" s="533"/>
      <c r="IN1485" s="533"/>
      <c r="IO1485" s="533"/>
      <c r="IP1485" s="533"/>
      <c r="IQ1485" s="533"/>
      <c r="IR1485" s="533"/>
      <c r="IS1485" s="533"/>
      <c r="IT1485" s="533"/>
      <c r="IU1485" s="533"/>
      <c r="IV1485" s="533"/>
      <c r="IW1485" s="533"/>
      <c r="IX1485" s="533"/>
      <c r="IY1485" s="533"/>
      <c r="IZ1485" s="533"/>
      <c r="JA1485" s="533"/>
      <c r="JB1485" s="533"/>
      <c r="JC1485" s="533"/>
      <c r="JD1485" s="533"/>
      <c r="JE1485" s="533"/>
      <c r="JF1485" s="533"/>
      <c r="JG1485" s="533"/>
      <c r="JH1485" s="533"/>
    </row>
    <row r="1486" spans="1:268" s="3" customFormat="1" ht="54.75" customHeight="1" x14ac:dyDescent="0.25">
      <c r="A1486" s="1"/>
      <c r="B1486" s="1" t="s">
        <v>9305</v>
      </c>
      <c r="C1486" s="1">
        <v>11160166</v>
      </c>
      <c r="D1486" s="7">
        <v>44356</v>
      </c>
      <c r="E1486" s="7">
        <v>44356</v>
      </c>
      <c r="F1486" s="7">
        <v>48008</v>
      </c>
      <c r="G1486" s="1"/>
      <c r="H1486" s="1" t="s">
        <v>4736</v>
      </c>
      <c r="I1486" s="1"/>
      <c r="J1486" s="1" t="s">
        <v>1603</v>
      </c>
      <c r="K1486" s="1" t="s">
        <v>37</v>
      </c>
      <c r="L1486" s="1" t="s">
        <v>9306</v>
      </c>
      <c r="M1486" s="1" t="s">
        <v>9307</v>
      </c>
      <c r="N1486" s="1" t="s">
        <v>215</v>
      </c>
      <c r="O1486" s="1" t="s">
        <v>45</v>
      </c>
      <c r="P1486" s="6" t="s">
        <v>1605</v>
      </c>
      <c r="Q1486" s="1"/>
      <c r="R1486" s="1" t="s">
        <v>294</v>
      </c>
      <c r="S1486" s="1" t="s">
        <v>215</v>
      </c>
      <c r="T1486" s="1" t="s">
        <v>45</v>
      </c>
      <c r="U1486" s="6" t="s">
        <v>9320</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9383</v>
      </c>
      <c r="AT1486" s="1"/>
      <c r="AU1486" s="1"/>
      <c r="AV1486" s="1">
        <v>42</v>
      </c>
      <c r="AW1486" s="1" t="s">
        <v>9406</v>
      </c>
      <c r="AX1486" s="1" t="s">
        <v>9353</v>
      </c>
      <c r="AY1486" s="1">
        <v>43</v>
      </c>
      <c r="AZ1486" s="1">
        <v>29</v>
      </c>
      <c r="BA1486" s="1">
        <v>54.8</v>
      </c>
      <c r="BB1486" s="1">
        <v>25</v>
      </c>
      <c r="BC1486" s="1">
        <v>28</v>
      </c>
      <c r="BD1486" s="1">
        <v>35.4</v>
      </c>
      <c r="BE1486" s="1">
        <f t="shared" si="294"/>
        <v>43.498555555555555</v>
      </c>
      <c r="BF1486" s="6">
        <f t="shared" si="295"/>
        <v>25.476499999999998</v>
      </c>
      <c r="BG1486" s="1" t="s">
        <v>38</v>
      </c>
      <c r="BH1486" s="1"/>
      <c r="BI1486" s="1"/>
      <c r="BJ1486" s="7"/>
      <c r="BK1486" s="1"/>
      <c r="BL1486" s="7"/>
      <c r="BM1486" s="1"/>
      <c r="BN1486" s="1"/>
      <c r="BO1486" s="1"/>
      <c r="BP1486" s="1"/>
      <c r="BQ1486" s="1"/>
      <c r="BR1486" s="1"/>
      <c r="BS1486" s="1"/>
      <c r="BT1486" s="533"/>
      <c r="BU1486" s="533"/>
      <c r="BV1486" s="533"/>
      <c r="BW1486" s="533"/>
      <c r="BX1486" s="533"/>
      <c r="BY1486" s="533"/>
      <c r="BZ1486" s="533"/>
      <c r="CA1486" s="533"/>
      <c r="CB1486" s="533"/>
      <c r="CC1486" s="533"/>
      <c r="CD1486" s="533"/>
      <c r="CE1486" s="533"/>
      <c r="CF1486" s="533"/>
      <c r="CG1486" s="533"/>
      <c r="CH1486" s="533"/>
      <c r="CI1486" s="533"/>
      <c r="CJ1486" s="533"/>
      <c r="CK1486" s="533"/>
      <c r="CL1486" s="533"/>
      <c r="CM1486" s="533"/>
      <c r="CN1486" s="533"/>
      <c r="CO1486" s="533"/>
      <c r="CP1486" s="533"/>
      <c r="CQ1486" s="533"/>
      <c r="CR1486" s="533"/>
      <c r="CS1486" s="533"/>
      <c r="CT1486" s="533"/>
      <c r="CU1486" s="533"/>
      <c r="CV1486" s="533"/>
      <c r="CW1486" s="533"/>
      <c r="CX1486" s="533"/>
      <c r="CY1486" s="533"/>
      <c r="CZ1486" s="533"/>
      <c r="DA1486" s="533"/>
      <c r="DB1486" s="533"/>
      <c r="DC1486" s="533"/>
      <c r="DD1486" s="533"/>
      <c r="DE1486" s="533"/>
      <c r="DF1486" s="533"/>
      <c r="DG1486" s="533"/>
      <c r="DH1486" s="533"/>
      <c r="DI1486" s="533"/>
      <c r="DJ1486" s="533"/>
      <c r="DK1486" s="533"/>
      <c r="DL1486" s="533"/>
      <c r="DM1486" s="533"/>
      <c r="DN1486" s="533"/>
      <c r="DO1486" s="533"/>
      <c r="DP1486" s="533"/>
      <c r="DQ1486" s="533"/>
      <c r="DR1486" s="533"/>
      <c r="DS1486" s="533"/>
      <c r="DT1486" s="533"/>
      <c r="DU1486" s="533"/>
      <c r="DV1486" s="533"/>
      <c r="DW1486" s="533"/>
      <c r="DX1486" s="533"/>
      <c r="DY1486" s="533"/>
      <c r="DZ1486" s="533"/>
      <c r="EA1486" s="533"/>
      <c r="EB1486" s="533"/>
      <c r="EC1486" s="533"/>
      <c r="ED1486" s="533"/>
      <c r="EE1486" s="533"/>
      <c r="EF1486" s="533"/>
      <c r="EG1486" s="533"/>
      <c r="EH1486" s="533"/>
      <c r="EI1486" s="533"/>
      <c r="EJ1486" s="533"/>
      <c r="EK1486" s="533"/>
      <c r="EL1486" s="533"/>
      <c r="EM1486" s="533"/>
      <c r="EN1486" s="533"/>
      <c r="EO1486" s="533"/>
      <c r="EP1486" s="533"/>
      <c r="EQ1486" s="533"/>
      <c r="ER1486" s="533"/>
      <c r="ES1486" s="533"/>
      <c r="ET1486" s="533"/>
      <c r="EU1486" s="533"/>
      <c r="EV1486" s="533"/>
      <c r="EW1486" s="533"/>
      <c r="EX1486" s="533"/>
      <c r="EY1486" s="533"/>
      <c r="EZ1486" s="533"/>
      <c r="FA1486" s="533"/>
      <c r="FB1486" s="533"/>
      <c r="FC1486" s="533"/>
      <c r="FD1486" s="533"/>
      <c r="FE1486" s="533"/>
      <c r="FF1486" s="533"/>
      <c r="FG1486" s="533"/>
      <c r="FH1486" s="533"/>
      <c r="FI1486" s="533"/>
      <c r="FJ1486" s="533"/>
      <c r="FK1486" s="533"/>
      <c r="FL1486" s="533"/>
      <c r="FM1486" s="533"/>
      <c r="FN1486" s="533"/>
      <c r="FO1486" s="533"/>
      <c r="FP1486" s="533"/>
      <c r="FQ1486" s="533"/>
      <c r="FR1486" s="533"/>
      <c r="FS1486" s="533"/>
      <c r="FT1486" s="533"/>
      <c r="FU1486" s="533"/>
      <c r="FV1486" s="533"/>
      <c r="FW1486" s="533"/>
      <c r="FX1486" s="533"/>
      <c r="FY1486" s="533"/>
      <c r="FZ1486" s="533"/>
      <c r="GA1486" s="533"/>
      <c r="GB1486" s="533"/>
      <c r="GC1486" s="533"/>
      <c r="GD1486" s="533"/>
      <c r="GE1486" s="533"/>
      <c r="GF1486" s="533"/>
      <c r="GG1486" s="533"/>
      <c r="GH1486" s="533"/>
      <c r="GI1486" s="533"/>
      <c r="GJ1486" s="533"/>
      <c r="GK1486" s="533"/>
      <c r="GL1486" s="533"/>
      <c r="GM1486" s="533"/>
      <c r="GN1486" s="533"/>
      <c r="GO1486" s="533"/>
      <c r="GP1486" s="533"/>
      <c r="GQ1486" s="533"/>
      <c r="GR1486" s="533"/>
      <c r="GS1486" s="533"/>
      <c r="GT1486" s="533"/>
      <c r="GU1486" s="533"/>
      <c r="GV1486" s="533"/>
      <c r="GW1486" s="533"/>
      <c r="GX1486" s="533"/>
      <c r="GY1486" s="533"/>
      <c r="GZ1486" s="533"/>
      <c r="HA1486" s="533"/>
      <c r="HB1486" s="533"/>
      <c r="HC1486" s="533"/>
      <c r="HD1486" s="533"/>
      <c r="HE1486" s="533"/>
      <c r="HF1486" s="533"/>
      <c r="HG1486" s="533"/>
      <c r="HH1486" s="533"/>
      <c r="HI1486" s="533"/>
      <c r="HJ1486" s="533"/>
      <c r="HK1486" s="533"/>
      <c r="HL1486" s="533"/>
      <c r="HM1486" s="533"/>
      <c r="HN1486" s="533"/>
      <c r="HO1486" s="533"/>
      <c r="HP1486" s="533"/>
      <c r="HQ1486" s="533"/>
      <c r="HR1486" s="533"/>
      <c r="HS1486" s="533"/>
      <c r="HT1486" s="533"/>
      <c r="HU1486" s="533"/>
      <c r="HV1486" s="533"/>
      <c r="HW1486" s="533"/>
      <c r="HX1486" s="533"/>
      <c r="HY1486" s="533"/>
      <c r="HZ1486" s="533"/>
      <c r="IA1486" s="533"/>
      <c r="IB1486" s="533"/>
      <c r="IC1486" s="533"/>
      <c r="ID1486" s="533"/>
      <c r="IE1486" s="533"/>
      <c r="IF1486" s="533"/>
      <c r="IG1486" s="533"/>
      <c r="IH1486" s="533"/>
      <c r="II1486" s="533"/>
      <c r="IJ1486" s="533"/>
      <c r="IK1486" s="533"/>
      <c r="IL1486" s="533"/>
      <c r="IM1486" s="533"/>
      <c r="IN1486" s="533"/>
      <c r="IO1486" s="533"/>
      <c r="IP1486" s="533"/>
      <c r="IQ1486" s="533"/>
      <c r="IR1486" s="533"/>
      <c r="IS1486" s="533"/>
      <c r="IT1486" s="533"/>
      <c r="IU1486" s="533"/>
      <c r="IV1486" s="533"/>
      <c r="IW1486" s="533"/>
      <c r="IX1486" s="533"/>
      <c r="IY1486" s="533"/>
      <c r="IZ1486" s="533"/>
      <c r="JA1486" s="533"/>
      <c r="JB1486" s="533"/>
      <c r="JC1486" s="533"/>
      <c r="JD1486" s="533"/>
      <c r="JE1486" s="533"/>
      <c r="JF1486" s="533"/>
      <c r="JG1486" s="533"/>
      <c r="JH1486" s="533"/>
    </row>
    <row r="1487" spans="1:268" s="3" customFormat="1" ht="54.75" customHeight="1" x14ac:dyDescent="0.25">
      <c r="A1487" s="1"/>
      <c r="B1487" s="1" t="s">
        <v>9305</v>
      </c>
      <c r="C1487" s="1">
        <v>11160166</v>
      </c>
      <c r="D1487" s="7">
        <v>44356</v>
      </c>
      <c r="E1487" s="7">
        <v>44356</v>
      </c>
      <c r="F1487" s="7">
        <v>48008</v>
      </c>
      <c r="G1487" s="1"/>
      <c r="H1487" s="1" t="s">
        <v>4736</v>
      </c>
      <c r="I1487" s="1"/>
      <c r="J1487" s="1" t="s">
        <v>1603</v>
      </c>
      <c r="K1487" s="1" t="s">
        <v>37</v>
      </c>
      <c r="L1487" s="1" t="s">
        <v>9306</v>
      </c>
      <c r="M1487" s="1" t="s">
        <v>9307</v>
      </c>
      <c r="N1487" s="1" t="s">
        <v>215</v>
      </c>
      <c r="O1487" s="1" t="s">
        <v>45</v>
      </c>
      <c r="P1487" s="6" t="s">
        <v>1605</v>
      </c>
      <c r="Q1487" s="1"/>
      <c r="R1487" s="1" t="s">
        <v>294</v>
      </c>
      <c r="S1487" s="1" t="s">
        <v>215</v>
      </c>
      <c r="T1487" s="1" t="s">
        <v>45</v>
      </c>
      <c r="U1487" s="6" t="s">
        <v>9320</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9384</v>
      </c>
      <c r="AT1487" s="1"/>
      <c r="AU1487" s="1"/>
      <c r="AV1487" s="1">
        <v>41</v>
      </c>
      <c r="AW1487" s="1" t="s">
        <v>9407</v>
      </c>
      <c r="AX1487" s="1" t="s">
        <v>9408</v>
      </c>
      <c r="AY1487" s="1">
        <v>43</v>
      </c>
      <c r="AZ1487" s="1">
        <v>30</v>
      </c>
      <c r="BA1487" s="1">
        <v>6.8</v>
      </c>
      <c r="BB1487" s="1">
        <v>25</v>
      </c>
      <c r="BC1487" s="1">
        <v>28</v>
      </c>
      <c r="BD1487" s="1">
        <v>46.7</v>
      </c>
      <c r="BE1487" s="1">
        <f t="shared" si="294"/>
        <v>43.501888888888892</v>
      </c>
      <c r="BF1487" s="6">
        <f t="shared" si="295"/>
        <v>25.479638888888886</v>
      </c>
      <c r="BG1487" s="1" t="s">
        <v>38</v>
      </c>
      <c r="BH1487" s="1"/>
      <c r="BI1487" s="1"/>
      <c r="BJ1487" s="7"/>
      <c r="BK1487" s="1"/>
      <c r="BL1487" s="7"/>
      <c r="BM1487" s="1"/>
      <c r="BN1487" s="1"/>
      <c r="BO1487" s="1"/>
      <c r="BP1487" s="1"/>
      <c r="BQ1487" s="1"/>
      <c r="BR1487" s="1"/>
      <c r="BS1487" s="1"/>
      <c r="BT1487" s="533"/>
      <c r="BU1487" s="533"/>
      <c r="BV1487" s="533"/>
      <c r="BW1487" s="533"/>
      <c r="BX1487" s="533"/>
      <c r="BY1487" s="533"/>
      <c r="BZ1487" s="533"/>
      <c r="CA1487" s="533"/>
      <c r="CB1487" s="533"/>
      <c r="CC1487" s="533"/>
      <c r="CD1487" s="533"/>
      <c r="CE1487" s="533"/>
      <c r="CF1487" s="533"/>
      <c r="CG1487" s="533"/>
      <c r="CH1487" s="533"/>
      <c r="CI1487" s="533"/>
      <c r="CJ1487" s="533"/>
      <c r="CK1487" s="533"/>
      <c r="CL1487" s="533"/>
      <c r="CM1487" s="533"/>
      <c r="CN1487" s="533"/>
      <c r="CO1487" s="533"/>
      <c r="CP1487" s="533"/>
      <c r="CQ1487" s="533"/>
      <c r="CR1487" s="533"/>
      <c r="CS1487" s="533"/>
      <c r="CT1487" s="533"/>
      <c r="CU1487" s="533"/>
      <c r="CV1487" s="533"/>
      <c r="CW1487" s="533"/>
      <c r="CX1487" s="533"/>
      <c r="CY1487" s="533"/>
      <c r="CZ1487" s="533"/>
      <c r="DA1487" s="533"/>
      <c r="DB1487" s="533"/>
      <c r="DC1487" s="533"/>
      <c r="DD1487" s="533"/>
      <c r="DE1487" s="533"/>
      <c r="DF1487" s="533"/>
      <c r="DG1487" s="533"/>
      <c r="DH1487" s="533"/>
      <c r="DI1487" s="533"/>
      <c r="DJ1487" s="533"/>
      <c r="DK1487" s="533"/>
      <c r="DL1487" s="533"/>
      <c r="DM1487" s="533"/>
      <c r="DN1487" s="533"/>
      <c r="DO1487" s="533"/>
      <c r="DP1487" s="533"/>
      <c r="DQ1487" s="533"/>
      <c r="DR1487" s="533"/>
      <c r="DS1487" s="533"/>
      <c r="DT1487" s="533"/>
      <c r="DU1487" s="533"/>
      <c r="DV1487" s="533"/>
      <c r="DW1487" s="533"/>
      <c r="DX1487" s="533"/>
      <c r="DY1487" s="533"/>
      <c r="DZ1487" s="533"/>
      <c r="EA1487" s="533"/>
      <c r="EB1487" s="533"/>
      <c r="EC1487" s="533"/>
      <c r="ED1487" s="533"/>
      <c r="EE1487" s="533"/>
      <c r="EF1487" s="533"/>
      <c r="EG1487" s="533"/>
      <c r="EH1487" s="533"/>
      <c r="EI1487" s="533"/>
      <c r="EJ1487" s="533"/>
      <c r="EK1487" s="533"/>
      <c r="EL1487" s="533"/>
      <c r="EM1487" s="533"/>
      <c r="EN1487" s="533"/>
      <c r="EO1487" s="533"/>
      <c r="EP1487" s="533"/>
      <c r="EQ1487" s="533"/>
      <c r="ER1487" s="533"/>
      <c r="ES1487" s="533"/>
      <c r="ET1487" s="533"/>
      <c r="EU1487" s="533"/>
      <c r="EV1487" s="533"/>
      <c r="EW1487" s="533"/>
      <c r="EX1487" s="533"/>
      <c r="EY1487" s="533"/>
      <c r="EZ1487" s="533"/>
      <c r="FA1487" s="533"/>
      <c r="FB1487" s="533"/>
      <c r="FC1487" s="533"/>
      <c r="FD1487" s="533"/>
      <c r="FE1487" s="533"/>
      <c r="FF1487" s="533"/>
      <c r="FG1487" s="533"/>
      <c r="FH1487" s="533"/>
      <c r="FI1487" s="533"/>
      <c r="FJ1487" s="533"/>
      <c r="FK1487" s="533"/>
      <c r="FL1487" s="533"/>
      <c r="FM1487" s="533"/>
      <c r="FN1487" s="533"/>
      <c r="FO1487" s="533"/>
      <c r="FP1487" s="533"/>
      <c r="FQ1487" s="533"/>
      <c r="FR1487" s="533"/>
      <c r="FS1487" s="533"/>
      <c r="FT1487" s="533"/>
      <c r="FU1487" s="533"/>
      <c r="FV1487" s="533"/>
      <c r="FW1487" s="533"/>
      <c r="FX1487" s="533"/>
      <c r="FY1487" s="533"/>
      <c r="FZ1487" s="533"/>
      <c r="GA1487" s="533"/>
      <c r="GB1487" s="533"/>
      <c r="GC1487" s="533"/>
      <c r="GD1487" s="533"/>
      <c r="GE1487" s="533"/>
      <c r="GF1487" s="533"/>
      <c r="GG1487" s="533"/>
      <c r="GH1487" s="533"/>
      <c r="GI1487" s="533"/>
      <c r="GJ1487" s="533"/>
      <c r="GK1487" s="533"/>
      <c r="GL1487" s="533"/>
      <c r="GM1487" s="533"/>
      <c r="GN1487" s="533"/>
      <c r="GO1487" s="533"/>
      <c r="GP1487" s="533"/>
      <c r="GQ1487" s="533"/>
      <c r="GR1487" s="533"/>
      <c r="GS1487" s="533"/>
      <c r="GT1487" s="533"/>
      <c r="GU1487" s="533"/>
      <c r="GV1487" s="533"/>
      <c r="GW1487" s="533"/>
      <c r="GX1487" s="533"/>
      <c r="GY1487" s="533"/>
      <c r="GZ1487" s="533"/>
      <c r="HA1487" s="533"/>
      <c r="HB1487" s="533"/>
      <c r="HC1487" s="533"/>
      <c r="HD1487" s="533"/>
      <c r="HE1487" s="533"/>
      <c r="HF1487" s="533"/>
      <c r="HG1487" s="533"/>
      <c r="HH1487" s="533"/>
      <c r="HI1487" s="533"/>
      <c r="HJ1487" s="533"/>
      <c r="HK1487" s="533"/>
      <c r="HL1487" s="533"/>
      <c r="HM1487" s="533"/>
      <c r="HN1487" s="533"/>
      <c r="HO1487" s="533"/>
      <c r="HP1487" s="533"/>
      <c r="HQ1487" s="533"/>
      <c r="HR1487" s="533"/>
      <c r="HS1487" s="533"/>
      <c r="HT1487" s="533"/>
      <c r="HU1487" s="533"/>
      <c r="HV1487" s="533"/>
      <c r="HW1487" s="533"/>
      <c r="HX1487" s="533"/>
      <c r="HY1487" s="533"/>
      <c r="HZ1487" s="533"/>
      <c r="IA1487" s="533"/>
      <c r="IB1487" s="533"/>
      <c r="IC1487" s="533"/>
      <c r="ID1487" s="533"/>
      <c r="IE1487" s="533"/>
      <c r="IF1487" s="533"/>
      <c r="IG1487" s="533"/>
      <c r="IH1487" s="533"/>
      <c r="II1487" s="533"/>
      <c r="IJ1487" s="533"/>
      <c r="IK1487" s="533"/>
      <c r="IL1487" s="533"/>
      <c r="IM1487" s="533"/>
      <c r="IN1487" s="533"/>
      <c r="IO1487" s="533"/>
      <c r="IP1487" s="533"/>
      <c r="IQ1487" s="533"/>
      <c r="IR1487" s="533"/>
      <c r="IS1487" s="533"/>
      <c r="IT1487" s="533"/>
      <c r="IU1487" s="533"/>
      <c r="IV1487" s="533"/>
      <c r="IW1487" s="533"/>
      <c r="IX1487" s="533"/>
      <c r="IY1487" s="533"/>
      <c r="IZ1487" s="533"/>
      <c r="JA1487" s="533"/>
      <c r="JB1487" s="533"/>
      <c r="JC1487" s="533"/>
      <c r="JD1487" s="533"/>
      <c r="JE1487" s="533"/>
      <c r="JF1487" s="533"/>
      <c r="JG1487" s="533"/>
      <c r="JH1487" s="533"/>
    </row>
    <row r="1488" spans="1:268" s="3" customFormat="1" ht="54.75" customHeight="1" x14ac:dyDescent="0.25">
      <c r="A1488" s="1"/>
      <c r="B1488" s="1" t="s">
        <v>9305</v>
      </c>
      <c r="C1488" s="1">
        <v>11160166</v>
      </c>
      <c r="D1488" s="7">
        <v>44356</v>
      </c>
      <c r="E1488" s="7">
        <v>44356</v>
      </c>
      <c r="F1488" s="7">
        <v>48008</v>
      </c>
      <c r="G1488" s="1"/>
      <c r="H1488" s="1" t="s">
        <v>4736</v>
      </c>
      <c r="I1488" s="1"/>
      <c r="J1488" s="1" t="s">
        <v>1603</v>
      </c>
      <c r="K1488" s="1" t="s">
        <v>37</v>
      </c>
      <c r="L1488" s="1" t="s">
        <v>9306</v>
      </c>
      <c r="M1488" s="1" t="s">
        <v>9307</v>
      </c>
      <c r="N1488" s="1" t="s">
        <v>215</v>
      </c>
      <c r="O1488" s="1" t="s">
        <v>45</v>
      </c>
      <c r="P1488" s="6" t="s">
        <v>1605</v>
      </c>
      <c r="Q1488" s="1"/>
      <c r="R1488" s="1" t="s">
        <v>294</v>
      </c>
      <c r="S1488" s="1" t="s">
        <v>215</v>
      </c>
      <c r="T1488" s="1" t="s">
        <v>45</v>
      </c>
      <c r="U1488" s="6" t="s">
        <v>9320</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9385</v>
      </c>
      <c r="AT1488" s="1"/>
      <c r="AU1488" s="1"/>
      <c r="AV1488" s="1">
        <v>40</v>
      </c>
      <c r="AW1488" s="1" t="s">
        <v>9409</v>
      </c>
      <c r="AX1488" s="1" t="s">
        <v>9410</v>
      </c>
      <c r="AY1488" s="1">
        <v>43</v>
      </c>
      <c r="AZ1488" s="1">
        <v>30</v>
      </c>
      <c r="BA1488" s="1">
        <v>14.9</v>
      </c>
      <c r="BB1488" s="1">
        <v>25</v>
      </c>
      <c r="BC1488" s="1">
        <v>29</v>
      </c>
      <c r="BD1488" s="1">
        <v>2.7</v>
      </c>
      <c r="BE1488" s="1">
        <f t="shared" si="294"/>
        <v>43.504138888888889</v>
      </c>
      <c r="BF1488" s="6">
        <f t="shared" si="295"/>
        <v>25.484083333333334</v>
      </c>
      <c r="BG1488" s="1" t="s">
        <v>38</v>
      </c>
      <c r="BH1488" s="1"/>
      <c r="BI1488" s="1"/>
      <c r="BJ1488" s="7"/>
      <c r="BK1488" s="1"/>
      <c r="BL1488" s="7"/>
      <c r="BM1488" s="1"/>
      <c r="BN1488" s="1"/>
      <c r="BO1488" s="1"/>
      <c r="BP1488" s="1"/>
      <c r="BQ1488" s="1"/>
      <c r="BR1488" s="1"/>
      <c r="BS1488" s="1"/>
      <c r="BT1488" s="533"/>
      <c r="BU1488" s="533"/>
      <c r="BV1488" s="533"/>
      <c r="BW1488" s="533"/>
      <c r="BX1488" s="533"/>
      <c r="BY1488" s="533"/>
      <c r="BZ1488" s="533"/>
      <c r="CA1488" s="533"/>
      <c r="CB1488" s="533"/>
      <c r="CC1488" s="533"/>
      <c r="CD1488" s="533"/>
      <c r="CE1488" s="533"/>
      <c r="CF1488" s="533"/>
      <c r="CG1488" s="533"/>
      <c r="CH1488" s="533"/>
      <c r="CI1488" s="533"/>
      <c r="CJ1488" s="533"/>
      <c r="CK1488" s="533"/>
      <c r="CL1488" s="533"/>
      <c r="CM1488" s="533"/>
      <c r="CN1488" s="533"/>
      <c r="CO1488" s="533"/>
      <c r="CP1488" s="533"/>
      <c r="CQ1488" s="533"/>
      <c r="CR1488" s="533"/>
      <c r="CS1488" s="533"/>
      <c r="CT1488" s="533"/>
      <c r="CU1488" s="533"/>
      <c r="CV1488" s="533"/>
      <c r="CW1488" s="533"/>
      <c r="CX1488" s="533"/>
      <c r="CY1488" s="533"/>
      <c r="CZ1488" s="533"/>
      <c r="DA1488" s="533"/>
      <c r="DB1488" s="533"/>
      <c r="DC1488" s="533"/>
      <c r="DD1488" s="533"/>
      <c r="DE1488" s="533"/>
      <c r="DF1488" s="533"/>
      <c r="DG1488" s="533"/>
      <c r="DH1488" s="533"/>
      <c r="DI1488" s="533"/>
      <c r="DJ1488" s="533"/>
      <c r="DK1488" s="533"/>
      <c r="DL1488" s="533"/>
      <c r="DM1488" s="533"/>
      <c r="DN1488" s="533"/>
      <c r="DO1488" s="533"/>
      <c r="DP1488" s="533"/>
      <c r="DQ1488" s="533"/>
      <c r="DR1488" s="533"/>
      <c r="DS1488" s="533"/>
      <c r="DT1488" s="533"/>
      <c r="DU1488" s="533"/>
      <c r="DV1488" s="533"/>
      <c r="DW1488" s="533"/>
      <c r="DX1488" s="533"/>
      <c r="DY1488" s="533"/>
      <c r="DZ1488" s="533"/>
      <c r="EA1488" s="533"/>
      <c r="EB1488" s="533"/>
      <c r="EC1488" s="533"/>
      <c r="ED1488" s="533"/>
      <c r="EE1488" s="533"/>
      <c r="EF1488" s="533"/>
      <c r="EG1488" s="533"/>
      <c r="EH1488" s="533"/>
      <c r="EI1488" s="533"/>
      <c r="EJ1488" s="533"/>
      <c r="EK1488" s="533"/>
      <c r="EL1488" s="533"/>
      <c r="EM1488" s="533"/>
      <c r="EN1488" s="533"/>
      <c r="EO1488" s="533"/>
      <c r="EP1488" s="533"/>
      <c r="EQ1488" s="533"/>
      <c r="ER1488" s="533"/>
      <c r="ES1488" s="533"/>
      <c r="ET1488" s="533"/>
      <c r="EU1488" s="533"/>
      <c r="EV1488" s="533"/>
      <c r="EW1488" s="533"/>
      <c r="EX1488" s="533"/>
      <c r="EY1488" s="533"/>
      <c r="EZ1488" s="533"/>
      <c r="FA1488" s="533"/>
      <c r="FB1488" s="533"/>
      <c r="FC1488" s="533"/>
      <c r="FD1488" s="533"/>
      <c r="FE1488" s="533"/>
      <c r="FF1488" s="533"/>
      <c r="FG1488" s="533"/>
      <c r="FH1488" s="533"/>
      <c r="FI1488" s="533"/>
      <c r="FJ1488" s="533"/>
      <c r="FK1488" s="533"/>
      <c r="FL1488" s="533"/>
      <c r="FM1488" s="533"/>
      <c r="FN1488" s="533"/>
      <c r="FO1488" s="533"/>
      <c r="FP1488" s="533"/>
      <c r="FQ1488" s="533"/>
      <c r="FR1488" s="533"/>
      <c r="FS1488" s="533"/>
      <c r="FT1488" s="533"/>
      <c r="FU1488" s="533"/>
      <c r="FV1488" s="533"/>
      <c r="FW1488" s="533"/>
      <c r="FX1488" s="533"/>
      <c r="FY1488" s="533"/>
      <c r="FZ1488" s="533"/>
      <c r="GA1488" s="533"/>
      <c r="GB1488" s="533"/>
      <c r="GC1488" s="533"/>
      <c r="GD1488" s="533"/>
      <c r="GE1488" s="533"/>
      <c r="GF1488" s="533"/>
      <c r="GG1488" s="533"/>
      <c r="GH1488" s="533"/>
      <c r="GI1488" s="533"/>
      <c r="GJ1488" s="533"/>
      <c r="GK1488" s="533"/>
      <c r="GL1488" s="533"/>
      <c r="GM1488" s="533"/>
      <c r="GN1488" s="533"/>
      <c r="GO1488" s="533"/>
      <c r="GP1488" s="533"/>
      <c r="GQ1488" s="533"/>
      <c r="GR1488" s="533"/>
      <c r="GS1488" s="533"/>
      <c r="GT1488" s="533"/>
      <c r="GU1488" s="533"/>
      <c r="GV1488" s="533"/>
      <c r="GW1488" s="533"/>
      <c r="GX1488" s="533"/>
      <c r="GY1488" s="533"/>
      <c r="GZ1488" s="533"/>
      <c r="HA1488" s="533"/>
      <c r="HB1488" s="533"/>
      <c r="HC1488" s="533"/>
      <c r="HD1488" s="533"/>
      <c r="HE1488" s="533"/>
      <c r="HF1488" s="533"/>
      <c r="HG1488" s="533"/>
      <c r="HH1488" s="533"/>
      <c r="HI1488" s="533"/>
      <c r="HJ1488" s="533"/>
      <c r="HK1488" s="533"/>
      <c r="HL1488" s="533"/>
      <c r="HM1488" s="533"/>
      <c r="HN1488" s="533"/>
      <c r="HO1488" s="533"/>
      <c r="HP1488" s="533"/>
      <c r="HQ1488" s="533"/>
      <c r="HR1488" s="533"/>
      <c r="HS1488" s="533"/>
      <c r="HT1488" s="533"/>
      <c r="HU1488" s="533"/>
      <c r="HV1488" s="533"/>
      <c r="HW1488" s="533"/>
      <c r="HX1488" s="533"/>
      <c r="HY1488" s="533"/>
      <c r="HZ1488" s="533"/>
      <c r="IA1488" s="533"/>
      <c r="IB1488" s="533"/>
      <c r="IC1488" s="533"/>
      <c r="ID1488" s="533"/>
      <c r="IE1488" s="533"/>
      <c r="IF1488" s="533"/>
      <c r="IG1488" s="533"/>
      <c r="IH1488" s="533"/>
      <c r="II1488" s="533"/>
      <c r="IJ1488" s="533"/>
      <c r="IK1488" s="533"/>
      <c r="IL1488" s="533"/>
      <c r="IM1488" s="533"/>
      <c r="IN1488" s="533"/>
      <c r="IO1488" s="533"/>
      <c r="IP1488" s="533"/>
      <c r="IQ1488" s="533"/>
      <c r="IR1488" s="533"/>
      <c r="IS1488" s="533"/>
      <c r="IT1488" s="533"/>
      <c r="IU1488" s="533"/>
      <c r="IV1488" s="533"/>
      <c r="IW1488" s="533"/>
      <c r="IX1488" s="533"/>
      <c r="IY1488" s="533"/>
      <c r="IZ1488" s="533"/>
      <c r="JA1488" s="533"/>
      <c r="JB1488" s="533"/>
      <c r="JC1488" s="533"/>
      <c r="JD1488" s="533"/>
      <c r="JE1488" s="533"/>
      <c r="JF1488" s="533"/>
      <c r="JG1488" s="533"/>
      <c r="JH1488" s="533"/>
    </row>
    <row r="1489" spans="1:268" s="3" customFormat="1" ht="54.75" customHeight="1" x14ac:dyDescent="0.25">
      <c r="A1489" s="1"/>
      <c r="B1489" s="1" t="s">
        <v>9305</v>
      </c>
      <c r="C1489" s="1">
        <v>11160166</v>
      </c>
      <c r="D1489" s="7">
        <v>44356</v>
      </c>
      <c r="E1489" s="7">
        <v>44356</v>
      </c>
      <c r="F1489" s="7">
        <v>48008</v>
      </c>
      <c r="G1489" s="1"/>
      <c r="H1489" s="1" t="s">
        <v>4736</v>
      </c>
      <c r="I1489" s="1"/>
      <c r="J1489" s="1" t="s">
        <v>1603</v>
      </c>
      <c r="K1489" s="1" t="s">
        <v>37</v>
      </c>
      <c r="L1489" s="1" t="s">
        <v>9306</v>
      </c>
      <c r="M1489" s="1" t="s">
        <v>9307</v>
      </c>
      <c r="N1489" s="1" t="s">
        <v>215</v>
      </c>
      <c r="O1489" s="1" t="s">
        <v>45</v>
      </c>
      <c r="P1489" s="6" t="s">
        <v>1605</v>
      </c>
      <c r="Q1489" s="1"/>
      <c r="R1489" s="1" t="s">
        <v>294</v>
      </c>
      <c r="S1489" s="1" t="s">
        <v>215</v>
      </c>
      <c r="T1489" s="1" t="s">
        <v>45</v>
      </c>
      <c r="U1489" s="6" t="s">
        <v>9320</v>
      </c>
      <c r="V1489" s="1"/>
      <c r="W1489" s="1" t="s">
        <v>1612</v>
      </c>
      <c r="X1489" s="1"/>
      <c r="Y1489" s="1"/>
      <c r="Z1489" s="9"/>
      <c r="AA1489" s="1"/>
      <c r="AB1489" s="1"/>
      <c r="AC1489" s="1"/>
      <c r="AD1489" s="1"/>
      <c r="AE1489" s="1"/>
      <c r="AF1489" s="1"/>
      <c r="AG1489" s="1"/>
      <c r="AH1489" s="1"/>
      <c r="AI1489" s="1"/>
      <c r="AJ1489" s="1"/>
      <c r="AK1489" s="1"/>
      <c r="AL1489" s="1"/>
      <c r="AM1489" s="1"/>
      <c r="AN1489" s="1"/>
      <c r="AO1489" s="1"/>
      <c r="AP1489" s="1"/>
      <c r="AQ1489" s="1"/>
      <c r="AR1489" s="1"/>
      <c r="AS1489" s="1" t="s">
        <v>9386</v>
      </c>
      <c r="AT1489" s="1"/>
      <c r="AU1489" s="1"/>
      <c r="AV1489" s="1">
        <v>40</v>
      </c>
      <c r="AW1489" s="1" t="s">
        <v>9411</v>
      </c>
      <c r="AX1489" s="1" t="s">
        <v>9412</v>
      </c>
      <c r="AY1489" s="1">
        <v>43</v>
      </c>
      <c r="AZ1489" s="1">
        <v>30</v>
      </c>
      <c r="BA1489" s="1">
        <v>23.3</v>
      </c>
      <c r="BB1489" s="1">
        <v>25</v>
      </c>
      <c r="BC1489" s="1">
        <v>29</v>
      </c>
      <c r="BD1489" s="1">
        <v>11.2</v>
      </c>
      <c r="BE1489" s="1">
        <f t="shared" si="294"/>
        <v>43.506472222222222</v>
      </c>
      <c r="BF1489" s="6">
        <f t="shared" si="295"/>
        <v>25.486444444444444</v>
      </c>
      <c r="BG1489" s="1" t="s">
        <v>38</v>
      </c>
      <c r="BH1489" s="1"/>
      <c r="BI1489" s="1"/>
      <c r="BJ1489" s="7"/>
      <c r="BK1489" s="1"/>
      <c r="BL1489" s="7"/>
      <c r="BM1489" s="1"/>
      <c r="BN1489" s="1"/>
      <c r="BO1489" s="1"/>
      <c r="BP1489" s="1"/>
      <c r="BQ1489" s="1"/>
      <c r="BR1489" s="1"/>
      <c r="BS1489" s="1"/>
      <c r="BT1489" s="533"/>
      <c r="BU1489" s="533"/>
      <c r="BV1489" s="533"/>
      <c r="BW1489" s="533"/>
      <c r="BX1489" s="533"/>
      <c r="BY1489" s="533"/>
      <c r="BZ1489" s="533"/>
      <c r="CA1489" s="533"/>
      <c r="CB1489" s="533"/>
      <c r="CC1489" s="533"/>
      <c r="CD1489" s="533"/>
      <c r="CE1489" s="533"/>
      <c r="CF1489" s="533"/>
      <c r="CG1489" s="533"/>
      <c r="CH1489" s="533"/>
      <c r="CI1489" s="533"/>
      <c r="CJ1489" s="533"/>
      <c r="CK1489" s="533"/>
      <c r="CL1489" s="533"/>
      <c r="CM1489" s="533"/>
      <c r="CN1489" s="533"/>
      <c r="CO1489" s="533"/>
      <c r="CP1489" s="533"/>
      <c r="CQ1489" s="533"/>
      <c r="CR1489" s="533"/>
      <c r="CS1489" s="533"/>
      <c r="CT1489" s="533"/>
      <c r="CU1489" s="533"/>
      <c r="CV1489" s="533"/>
      <c r="CW1489" s="533"/>
      <c r="CX1489" s="533"/>
      <c r="CY1489" s="533"/>
      <c r="CZ1489" s="533"/>
      <c r="DA1489" s="533"/>
      <c r="DB1489" s="533"/>
      <c r="DC1489" s="533"/>
      <c r="DD1489" s="533"/>
      <c r="DE1489" s="533"/>
      <c r="DF1489" s="533"/>
      <c r="DG1489" s="533"/>
      <c r="DH1489" s="533"/>
      <c r="DI1489" s="533"/>
      <c r="DJ1489" s="533"/>
      <c r="DK1489" s="533"/>
      <c r="DL1489" s="533"/>
      <c r="DM1489" s="533"/>
      <c r="DN1489" s="533"/>
      <c r="DO1489" s="533"/>
      <c r="DP1489" s="533"/>
      <c r="DQ1489" s="533"/>
      <c r="DR1489" s="533"/>
      <c r="DS1489" s="533"/>
      <c r="DT1489" s="533"/>
      <c r="DU1489" s="533"/>
      <c r="DV1489" s="533"/>
      <c r="DW1489" s="533"/>
      <c r="DX1489" s="533"/>
      <c r="DY1489" s="533"/>
      <c r="DZ1489" s="533"/>
      <c r="EA1489" s="533"/>
      <c r="EB1489" s="533"/>
      <c r="EC1489" s="533"/>
      <c r="ED1489" s="533"/>
      <c r="EE1489" s="533"/>
      <c r="EF1489" s="533"/>
      <c r="EG1489" s="533"/>
      <c r="EH1489" s="533"/>
      <c r="EI1489" s="533"/>
      <c r="EJ1489" s="533"/>
      <c r="EK1489" s="533"/>
      <c r="EL1489" s="533"/>
      <c r="EM1489" s="533"/>
      <c r="EN1489" s="533"/>
      <c r="EO1489" s="533"/>
      <c r="EP1489" s="533"/>
      <c r="EQ1489" s="533"/>
      <c r="ER1489" s="533"/>
      <c r="ES1489" s="533"/>
      <c r="ET1489" s="533"/>
      <c r="EU1489" s="533"/>
      <c r="EV1489" s="533"/>
      <c r="EW1489" s="533"/>
      <c r="EX1489" s="533"/>
      <c r="EY1489" s="533"/>
      <c r="EZ1489" s="533"/>
      <c r="FA1489" s="533"/>
      <c r="FB1489" s="533"/>
      <c r="FC1489" s="533"/>
      <c r="FD1489" s="533"/>
      <c r="FE1489" s="533"/>
      <c r="FF1489" s="533"/>
      <c r="FG1489" s="533"/>
      <c r="FH1489" s="533"/>
      <c r="FI1489" s="533"/>
      <c r="FJ1489" s="533"/>
      <c r="FK1489" s="533"/>
      <c r="FL1489" s="533"/>
      <c r="FM1489" s="533"/>
      <c r="FN1489" s="533"/>
      <c r="FO1489" s="533"/>
      <c r="FP1489" s="533"/>
      <c r="FQ1489" s="533"/>
      <c r="FR1489" s="533"/>
      <c r="FS1489" s="533"/>
      <c r="FT1489" s="533"/>
      <c r="FU1489" s="533"/>
      <c r="FV1489" s="533"/>
      <c r="FW1489" s="533"/>
      <c r="FX1489" s="533"/>
      <c r="FY1489" s="533"/>
      <c r="FZ1489" s="533"/>
      <c r="GA1489" s="533"/>
      <c r="GB1489" s="533"/>
      <c r="GC1489" s="533"/>
      <c r="GD1489" s="533"/>
      <c r="GE1489" s="533"/>
      <c r="GF1489" s="533"/>
      <c r="GG1489" s="533"/>
      <c r="GH1489" s="533"/>
      <c r="GI1489" s="533"/>
      <c r="GJ1489" s="533"/>
      <c r="GK1489" s="533"/>
      <c r="GL1489" s="533"/>
      <c r="GM1489" s="533"/>
      <c r="GN1489" s="533"/>
      <c r="GO1489" s="533"/>
      <c r="GP1489" s="533"/>
      <c r="GQ1489" s="533"/>
      <c r="GR1489" s="533"/>
      <c r="GS1489" s="533"/>
      <c r="GT1489" s="533"/>
      <c r="GU1489" s="533"/>
      <c r="GV1489" s="533"/>
      <c r="GW1489" s="533"/>
      <c r="GX1489" s="533"/>
      <c r="GY1489" s="533"/>
      <c r="GZ1489" s="533"/>
      <c r="HA1489" s="533"/>
      <c r="HB1489" s="533"/>
      <c r="HC1489" s="533"/>
      <c r="HD1489" s="533"/>
      <c r="HE1489" s="533"/>
      <c r="HF1489" s="533"/>
      <c r="HG1489" s="533"/>
      <c r="HH1489" s="533"/>
      <c r="HI1489" s="533"/>
      <c r="HJ1489" s="533"/>
      <c r="HK1489" s="533"/>
      <c r="HL1489" s="533"/>
      <c r="HM1489" s="533"/>
      <c r="HN1489" s="533"/>
      <c r="HO1489" s="533"/>
      <c r="HP1489" s="533"/>
      <c r="HQ1489" s="533"/>
      <c r="HR1489" s="533"/>
      <c r="HS1489" s="533"/>
      <c r="HT1489" s="533"/>
      <c r="HU1489" s="533"/>
      <c r="HV1489" s="533"/>
      <c r="HW1489" s="533"/>
      <c r="HX1489" s="533"/>
      <c r="HY1489" s="533"/>
      <c r="HZ1489" s="533"/>
      <c r="IA1489" s="533"/>
      <c r="IB1489" s="533"/>
      <c r="IC1489" s="533"/>
      <c r="ID1489" s="533"/>
      <c r="IE1489" s="533"/>
      <c r="IF1489" s="533"/>
      <c r="IG1489" s="533"/>
      <c r="IH1489" s="533"/>
      <c r="II1489" s="533"/>
      <c r="IJ1489" s="533"/>
      <c r="IK1489" s="533"/>
      <c r="IL1489" s="533"/>
      <c r="IM1489" s="533"/>
      <c r="IN1489" s="533"/>
      <c r="IO1489" s="533"/>
      <c r="IP1489" s="533"/>
      <c r="IQ1489" s="533"/>
      <c r="IR1489" s="533"/>
      <c r="IS1489" s="533"/>
      <c r="IT1489" s="533"/>
      <c r="IU1489" s="533"/>
      <c r="IV1489" s="533"/>
      <c r="IW1489" s="533"/>
      <c r="IX1489" s="533"/>
      <c r="IY1489" s="533"/>
      <c r="IZ1489" s="533"/>
      <c r="JA1489" s="533"/>
      <c r="JB1489" s="533"/>
      <c r="JC1489" s="533"/>
      <c r="JD1489" s="533"/>
      <c r="JE1489" s="533"/>
      <c r="JF1489" s="533"/>
      <c r="JG1489" s="533"/>
      <c r="JH1489" s="533"/>
    </row>
    <row r="1490" spans="1:268" s="3" customFormat="1" ht="54.75" customHeight="1" x14ac:dyDescent="0.25">
      <c r="A1490" s="1"/>
      <c r="B1490" s="1" t="s">
        <v>9305</v>
      </c>
      <c r="C1490" s="1">
        <v>11160166</v>
      </c>
      <c r="D1490" s="7">
        <v>44356</v>
      </c>
      <c r="E1490" s="7">
        <v>44356</v>
      </c>
      <c r="F1490" s="7">
        <v>48008</v>
      </c>
      <c r="G1490" s="1"/>
      <c r="H1490" s="1" t="s">
        <v>4736</v>
      </c>
      <c r="I1490" s="1"/>
      <c r="J1490" s="1" t="s">
        <v>1603</v>
      </c>
      <c r="K1490" s="1" t="s">
        <v>37</v>
      </c>
      <c r="L1490" s="1" t="s">
        <v>9306</v>
      </c>
      <c r="M1490" s="1" t="s">
        <v>9307</v>
      </c>
      <c r="N1490" s="1" t="s">
        <v>215</v>
      </c>
      <c r="O1490" s="1" t="s">
        <v>45</v>
      </c>
      <c r="P1490" s="6" t="s">
        <v>1605</v>
      </c>
      <c r="Q1490" s="1"/>
      <c r="R1490" s="1" t="s">
        <v>294</v>
      </c>
      <c r="S1490" s="1" t="s">
        <v>215</v>
      </c>
      <c r="T1490" s="1" t="s">
        <v>45</v>
      </c>
      <c r="U1490" s="6" t="s">
        <v>9320</v>
      </c>
      <c r="V1490" s="1"/>
      <c r="W1490" s="1" t="s">
        <v>1612</v>
      </c>
      <c r="X1490" s="1"/>
      <c r="Y1490" s="1"/>
      <c r="Z1490" s="9"/>
      <c r="AA1490" s="1"/>
      <c r="AB1490" s="1"/>
      <c r="AC1490" s="1"/>
      <c r="AD1490" s="1"/>
      <c r="AE1490" s="1"/>
      <c r="AF1490" s="1"/>
      <c r="AG1490" s="1"/>
      <c r="AH1490" s="1"/>
      <c r="AI1490" s="1"/>
      <c r="AJ1490" s="1"/>
      <c r="AK1490" s="1"/>
      <c r="AL1490" s="1"/>
      <c r="AM1490" s="1"/>
      <c r="AN1490" s="1"/>
      <c r="AO1490" s="1"/>
      <c r="AP1490" s="1"/>
      <c r="AQ1490" s="1"/>
      <c r="AR1490" s="1"/>
      <c r="AS1490" s="1" t="s">
        <v>9387</v>
      </c>
      <c r="AT1490" s="1"/>
      <c r="AU1490" s="1"/>
      <c r="AV1490" s="1">
        <v>39</v>
      </c>
      <c r="AW1490" s="1" t="s">
        <v>9413</v>
      </c>
      <c r="AX1490" s="1" t="s">
        <v>9414</v>
      </c>
      <c r="AY1490" s="1">
        <v>43</v>
      </c>
      <c r="AZ1490" s="1">
        <v>30</v>
      </c>
      <c r="BA1490" s="1">
        <v>32.799999999999997</v>
      </c>
      <c r="BB1490" s="1">
        <v>25</v>
      </c>
      <c r="BC1490" s="1">
        <v>29</v>
      </c>
      <c r="BD1490" s="1">
        <v>16.7</v>
      </c>
      <c r="BE1490" s="1">
        <f t="shared" si="294"/>
        <v>43.50911111111111</v>
      </c>
      <c r="BF1490" s="6">
        <f t="shared" si="295"/>
        <v>25.487972222222222</v>
      </c>
      <c r="BG1490" s="1" t="s">
        <v>38</v>
      </c>
      <c r="BH1490" s="1"/>
      <c r="BI1490" s="1"/>
      <c r="BJ1490" s="7"/>
      <c r="BK1490" s="1"/>
      <c r="BL1490" s="7"/>
      <c r="BM1490" s="1"/>
      <c r="BN1490" s="1"/>
      <c r="BO1490" s="1"/>
      <c r="BP1490" s="1"/>
      <c r="BQ1490" s="1"/>
      <c r="BR1490" s="1"/>
      <c r="BS1490" s="1"/>
      <c r="BT1490" s="533"/>
      <c r="BU1490" s="533"/>
      <c r="BV1490" s="533"/>
      <c r="BW1490" s="533"/>
      <c r="BX1490" s="533"/>
      <c r="BY1490" s="533"/>
      <c r="BZ1490" s="533"/>
      <c r="CA1490" s="533"/>
      <c r="CB1490" s="533"/>
      <c r="CC1490" s="533"/>
      <c r="CD1490" s="533"/>
      <c r="CE1490" s="533"/>
      <c r="CF1490" s="533"/>
      <c r="CG1490" s="533"/>
      <c r="CH1490" s="533"/>
      <c r="CI1490" s="533"/>
      <c r="CJ1490" s="533"/>
      <c r="CK1490" s="533"/>
      <c r="CL1490" s="533"/>
      <c r="CM1490" s="533"/>
      <c r="CN1490" s="533"/>
      <c r="CO1490" s="533"/>
      <c r="CP1490" s="533"/>
      <c r="CQ1490" s="533"/>
      <c r="CR1490" s="533"/>
      <c r="CS1490" s="533"/>
      <c r="CT1490" s="533"/>
      <c r="CU1490" s="533"/>
      <c r="CV1490" s="533"/>
      <c r="CW1490" s="533"/>
      <c r="CX1490" s="533"/>
      <c r="CY1490" s="533"/>
      <c r="CZ1490" s="533"/>
      <c r="DA1490" s="533"/>
      <c r="DB1490" s="533"/>
      <c r="DC1490" s="533"/>
      <c r="DD1490" s="533"/>
      <c r="DE1490" s="533"/>
      <c r="DF1490" s="533"/>
      <c r="DG1490" s="533"/>
      <c r="DH1490" s="533"/>
      <c r="DI1490" s="533"/>
      <c r="DJ1490" s="533"/>
      <c r="DK1490" s="533"/>
      <c r="DL1490" s="533"/>
      <c r="DM1490" s="533"/>
      <c r="DN1490" s="533"/>
      <c r="DO1490" s="533"/>
      <c r="DP1490" s="533"/>
      <c r="DQ1490" s="533"/>
      <c r="DR1490" s="533"/>
      <c r="DS1490" s="533"/>
      <c r="DT1490" s="533"/>
      <c r="DU1490" s="533"/>
      <c r="DV1490" s="533"/>
      <c r="DW1490" s="533"/>
      <c r="DX1490" s="533"/>
      <c r="DY1490" s="533"/>
      <c r="DZ1490" s="533"/>
      <c r="EA1490" s="533"/>
      <c r="EB1490" s="533"/>
      <c r="EC1490" s="533"/>
      <c r="ED1490" s="533"/>
      <c r="EE1490" s="533"/>
      <c r="EF1490" s="533"/>
      <c r="EG1490" s="533"/>
      <c r="EH1490" s="533"/>
      <c r="EI1490" s="533"/>
      <c r="EJ1490" s="533"/>
      <c r="EK1490" s="533"/>
      <c r="EL1490" s="533"/>
      <c r="EM1490" s="533"/>
      <c r="EN1490" s="533"/>
      <c r="EO1490" s="533"/>
      <c r="EP1490" s="533"/>
      <c r="EQ1490" s="533"/>
      <c r="ER1490" s="533"/>
      <c r="ES1490" s="533"/>
      <c r="ET1490" s="533"/>
      <c r="EU1490" s="533"/>
      <c r="EV1490" s="533"/>
      <c r="EW1490" s="533"/>
      <c r="EX1490" s="533"/>
      <c r="EY1490" s="533"/>
      <c r="EZ1490" s="533"/>
      <c r="FA1490" s="533"/>
      <c r="FB1490" s="533"/>
      <c r="FC1490" s="533"/>
      <c r="FD1490" s="533"/>
      <c r="FE1490" s="533"/>
      <c r="FF1490" s="533"/>
      <c r="FG1490" s="533"/>
      <c r="FH1490" s="533"/>
      <c r="FI1490" s="533"/>
      <c r="FJ1490" s="533"/>
      <c r="FK1490" s="533"/>
      <c r="FL1490" s="533"/>
      <c r="FM1490" s="533"/>
      <c r="FN1490" s="533"/>
      <c r="FO1490" s="533"/>
      <c r="FP1490" s="533"/>
      <c r="FQ1490" s="533"/>
      <c r="FR1490" s="533"/>
      <c r="FS1490" s="533"/>
      <c r="FT1490" s="533"/>
      <c r="FU1490" s="533"/>
      <c r="FV1490" s="533"/>
      <c r="FW1490" s="533"/>
      <c r="FX1490" s="533"/>
      <c r="FY1490" s="533"/>
      <c r="FZ1490" s="533"/>
      <c r="GA1490" s="533"/>
      <c r="GB1490" s="533"/>
      <c r="GC1490" s="533"/>
      <c r="GD1490" s="533"/>
      <c r="GE1490" s="533"/>
      <c r="GF1490" s="533"/>
      <c r="GG1490" s="533"/>
      <c r="GH1490" s="533"/>
      <c r="GI1490" s="533"/>
      <c r="GJ1490" s="533"/>
      <c r="GK1490" s="533"/>
      <c r="GL1490" s="533"/>
      <c r="GM1490" s="533"/>
      <c r="GN1490" s="533"/>
      <c r="GO1490" s="533"/>
      <c r="GP1490" s="533"/>
      <c r="GQ1490" s="533"/>
      <c r="GR1490" s="533"/>
      <c r="GS1490" s="533"/>
      <c r="GT1490" s="533"/>
      <c r="GU1490" s="533"/>
      <c r="GV1490" s="533"/>
      <c r="GW1490" s="533"/>
      <c r="GX1490" s="533"/>
      <c r="GY1490" s="533"/>
      <c r="GZ1490" s="533"/>
      <c r="HA1490" s="533"/>
      <c r="HB1490" s="533"/>
      <c r="HC1490" s="533"/>
      <c r="HD1490" s="533"/>
      <c r="HE1490" s="533"/>
      <c r="HF1490" s="533"/>
      <c r="HG1490" s="533"/>
      <c r="HH1490" s="533"/>
      <c r="HI1490" s="533"/>
      <c r="HJ1490" s="533"/>
      <c r="HK1490" s="533"/>
      <c r="HL1490" s="533"/>
      <c r="HM1490" s="533"/>
      <c r="HN1490" s="533"/>
      <c r="HO1490" s="533"/>
      <c r="HP1490" s="533"/>
      <c r="HQ1490" s="533"/>
      <c r="HR1490" s="533"/>
      <c r="HS1490" s="533"/>
      <c r="HT1490" s="533"/>
      <c r="HU1490" s="533"/>
      <c r="HV1490" s="533"/>
      <c r="HW1490" s="533"/>
      <c r="HX1490" s="533"/>
      <c r="HY1490" s="533"/>
      <c r="HZ1490" s="533"/>
      <c r="IA1490" s="533"/>
      <c r="IB1490" s="533"/>
      <c r="IC1490" s="533"/>
      <c r="ID1490" s="533"/>
      <c r="IE1490" s="533"/>
      <c r="IF1490" s="533"/>
      <c r="IG1490" s="533"/>
      <c r="IH1490" s="533"/>
      <c r="II1490" s="533"/>
      <c r="IJ1490" s="533"/>
      <c r="IK1490" s="533"/>
      <c r="IL1490" s="533"/>
      <c r="IM1490" s="533"/>
      <c r="IN1490" s="533"/>
      <c r="IO1490" s="533"/>
      <c r="IP1490" s="533"/>
      <c r="IQ1490" s="533"/>
      <c r="IR1490" s="533"/>
      <c r="IS1490" s="533"/>
      <c r="IT1490" s="533"/>
      <c r="IU1490" s="533"/>
      <c r="IV1490" s="533"/>
      <c r="IW1490" s="533"/>
      <c r="IX1490" s="533"/>
      <c r="IY1490" s="533"/>
      <c r="IZ1490" s="533"/>
      <c r="JA1490" s="533"/>
      <c r="JB1490" s="533"/>
      <c r="JC1490" s="533"/>
      <c r="JD1490" s="533"/>
      <c r="JE1490" s="533"/>
      <c r="JF1490" s="533"/>
      <c r="JG1490" s="533"/>
      <c r="JH1490" s="533"/>
    </row>
    <row r="1491" spans="1:268" s="3" customFormat="1" ht="54.75" customHeight="1" thickBot="1" x14ac:dyDescent="0.3">
      <c r="A1491" s="178"/>
      <c r="B1491" s="178" t="s">
        <v>9305</v>
      </c>
      <c r="C1491" s="178">
        <v>11160166</v>
      </c>
      <c r="D1491" s="179">
        <v>44356</v>
      </c>
      <c r="E1491" s="179">
        <v>44356</v>
      </c>
      <c r="F1491" s="179">
        <v>48008</v>
      </c>
      <c r="G1491" s="178"/>
      <c r="H1491" s="178" t="s">
        <v>4736</v>
      </c>
      <c r="I1491" s="178"/>
      <c r="J1491" s="178" t="s">
        <v>1603</v>
      </c>
      <c r="K1491" s="178" t="s">
        <v>37</v>
      </c>
      <c r="L1491" s="178" t="s">
        <v>9306</v>
      </c>
      <c r="M1491" s="178" t="s">
        <v>9307</v>
      </c>
      <c r="N1491" s="178" t="s">
        <v>215</v>
      </c>
      <c r="O1491" s="178" t="s">
        <v>45</v>
      </c>
      <c r="P1491" s="180" t="s">
        <v>1605</v>
      </c>
      <c r="Q1491" s="178"/>
      <c r="R1491" s="178" t="s">
        <v>294</v>
      </c>
      <c r="S1491" s="178" t="s">
        <v>215</v>
      </c>
      <c r="T1491" s="178" t="s">
        <v>45</v>
      </c>
      <c r="U1491" s="180" t="s">
        <v>9320</v>
      </c>
      <c r="V1491" s="178"/>
      <c r="W1491" s="178" t="s">
        <v>1612</v>
      </c>
      <c r="X1491" s="178"/>
      <c r="Y1491" s="178"/>
      <c r="Z1491" s="181"/>
      <c r="AA1491" s="178"/>
      <c r="AB1491" s="178"/>
      <c r="AC1491" s="178"/>
      <c r="AD1491" s="178"/>
      <c r="AE1491" s="178"/>
      <c r="AF1491" s="178"/>
      <c r="AG1491" s="178"/>
      <c r="AH1491" s="178"/>
      <c r="AI1491" s="178"/>
      <c r="AJ1491" s="178"/>
      <c r="AK1491" s="178"/>
      <c r="AL1491" s="178"/>
      <c r="AM1491" s="178"/>
      <c r="AN1491" s="178"/>
      <c r="AO1491" s="178"/>
      <c r="AP1491" s="178"/>
      <c r="AQ1491" s="178"/>
      <c r="AR1491" s="178"/>
      <c r="AS1491" s="178" t="s">
        <v>9388</v>
      </c>
      <c r="AT1491" s="178"/>
      <c r="AU1491" s="178"/>
      <c r="AV1491" s="178">
        <v>38</v>
      </c>
      <c r="AW1491" s="178" t="s">
        <v>9415</v>
      </c>
      <c r="AX1491" s="178" t="s">
        <v>9369</v>
      </c>
      <c r="AY1491" s="178">
        <v>43</v>
      </c>
      <c r="AZ1491" s="178">
        <v>30</v>
      </c>
      <c r="BA1491" s="178">
        <v>43.7</v>
      </c>
      <c r="BB1491" s="178">
        <v>25</v>
      </c>
      <c r="BC1491" s="178">
        <v>29</v>
      </c>
      <c r="BD1491" s="178">
        <v>24.4</v>
      </c>
      <c r="BE1491" s="178">
        <f t="shared" si="294"/>
        <v>43.512138888888892</v>
      </c>
      <c r="BF1491" s="180">
        <f t="shared" si="295"/>
        <v>25.490111111111112</v>
      </c>
      <c r="BG1491" s="178" t="s">
        <v>38</v>
      </c>
      <c r="BH1491" s="178"/>
      <c r="BI1491" s="178"/>
      <c r="BJ1491" s="179"/>
      <c r="BK1491" s="178"/>
      <c r="BL1491" s="179"/>
      <c r="BM1491" s="178"/>
      <c r="BN1491" s="178"/>
      <c r="BO1491" s="178"/>
      <c r="BP1491" s="178"/>
      <c r="BQ1491" s="178"/>
      <c r="BR1491" s="178"/>
      <c r="BS1491" s="178"/>
      <c r="BT1491" s="533"/>
      <c r="BU1491" s="533"/>
      <c r="BV1491" s="533"/>
      <c r="BW1491" s="533"/>
      <c r="BX1491" s="533"/>
      <c r="BY1491" s="533"/>
      <c r="BZ1491" s="533"/>
      <c r="CA1491" s="533"/>
      <c r="CB1491" s="533"/>
      <c r="CC1491" s="533"/>
      <c r="CD1491" s="533"/>
      <c r="CE1491" s="533"/>
      <c r="CF1491" s="533"/>
      <c r="CG1491" s="533"/>
      <c r="CH1491" s="533"/>
      <c r="CI1491" s="533"/>
      <c r="CJ1491" s="533"/>
      <c r="CK1491" s="533"/>
      <c r="CL1491" s="533"/>
      <c r="CM1491" s="533"/>
      <c r="CN1491" s="533"/>
      <c r="CO1491" s="533"/>
      <c r="CP1491" s="533"/>
      <c r="CQ1491" s="533"/>
      <c r="CR1491" s="533"/>
      <c r="CS1491" s="533"/>
      <c r="CT1491" s="533"/>
      <c r="CU1491" s="533"/>
      <c r="CV1491" s="533"/>
      <c r="CW1491" s="533"/>
      <c r="CX1491" s="533"/>
      <c r="CY1491" s="533"/>
      <c r="CZ1491" s="533"/>
      <c r="DA1491" s="533"/>
      <c r="DB1491" s="533"/>
      <c r="DC1491" s="533"/>
      <c r="DD1491" s="533"/>
      <c r="DE1491" s="533"/>
      <c r="DF1491" s="533"/>
      <c r="DG1491" s="533"/>
      <c r="DH1491" s="533"/>
      <c r="DI1491" s="533"/>
      <c r="DJ1491" s="533"/>
      <c r="DK1491" s="533"/>
      <c r="DL1491" s="533"/>
      <c r="DM1491" s="533"/>
      <c r="DN1491" s="533"/>
      <c r="DO1491" s="533"/>
      <c r="DP1491" s="533"/>
      <c r="DQ1491" s="533"/>
      <c r="DR1491" s="533"/>
      <c r="DS1491" s="533"/>
      <c r="DT1491" s="533"/>
      <c r="DU1491" s="533"/>
      <c r="DV1491" s="533"/>
      <c r="DW1491" s="533"/>
      <c r="DX1491" s="533"/>
      <c r="DY1491" s="533"/>
      <c r="DZ1491" s="533"/>
      <c r="EA1491" s="533"/>
      <c r="EB1491" s="533"/>
      <c r="EC1491" s="533"/>
      <c r="ED1491" s="533"/>
      <c r="EE1491" s="533"/>
      <c r="EF1491" s="533"/>
      <c r="EG1491" s="533"/>
      <c r="EH1491" s="533"/>
      <c r="EI1491" s="533"/>
      <c r="EJ1491" s="533"/>
      <c r="EK1491" s="533"/>
      <c r="EL1491" s="533"/>
      <c r="EM1491" s="533"/>
      <c r="EN1491" s="533"/>
      <c r="EO1491" s="533"/>
      <c r="EP1491" s="533"/>
      <c r="EQ1491" s="533"/>
      <c r="ER1491" s="533"/>
      <c r="ES1491" s="533"/>
      <c r="ET1491" s="533"/>
      <c r="EU1491" s="533"/>
      <c r="EV1491" s="533"/>
      <c r="EW1491" s="533"/>
      <c r="EX1491" s="533"/>
      <c r="EY1491" s="533"/>
      <c r="EZ1491" s="533"/>
      <c r="FA1491" s="533"/>
      <c r="FB1491" s="533"/>
      <c r="FC1491" s="533"/>
      <c r="FD1491" s="533"/>
      <c r="FE1491" s="533"/>
      <c r="FF1491" s="533"/>
      <c r="FG1491" s="533"/>
      <c r="FH1491" s="533"/>
      <c r="FI1491" s="533"/>
      <c r="FJ1491" s="533"/>
      <c r="FK1491" s="533"/>
      <c r="FL1491" s="533"/>
      <c r="FM1491" s="533"/>
      <c r="FN1491" s="533"/>
      <c r="FO1491" s="533"/>
      <c r="FP1491" s="533"/>
      <c r="FQ1491" s="533"/>
      <c r="FR1491" s="533"/>
      <c r="FS1491" s="533"/>
      <c r="FT1491" s="533"/>
      <c r="FU1491" s="533"/>
      <c r="FV1491" s="533"/>
      <c r="FW1491" s="533"/>
      <c r="FX1491" s="533"/>
      <c r="FY1491" s="533"/>
      <c r="FZ1491" s="533"/>
      <c r="GA1491" s="533"/>
      <c r="GB1491" s="533"/>
      <c r="GC1491" s="533"/>
      <c r="GD1491" s="533"/>
      <c r="GE1491" s="533"/>
      <c r="GF1491" s="533"/>
      <c r="GG1491" s="533"/>
      <c r="GH1491" s="533"/>
      <c r="GI1491" s="533"/>
      <c r="GJ1491" s="533"/>
      <c r="GK1491" s="533"/>
      <c r="GL1491" s="533"/>
      <c r="GM1491" s="533"/>
      <c r="GN1491" s="533"/>
      <c r="GO1491" s="533"/>
      <c r="GP1491" s="533"/>
      <c r="GQ1491" s="533"/>
      <c r="GR1491" s="533"/>
      <c r="GS1491" s="533"/>
      <c r="GT1491" s="533"/>
      <c r="GU1491" s="533"/>
      <c r="GV1491" s="533"/>
      <c r="GW1491" s="533"/>
      <c r="GX1491" s="533"/>
      <c r="GY1491" s="533"/>
      <c r="GZ1491" s="533"/>
      <c r="HA1491" s="533"/>
      <c r="HB1491" s="533"/>
      <c r="HC1491" s="533"/>
      <c r="HD1491" s="533"/>
      <c r="HE1491" s="533"/>
      <c r="HF1491" s="533"/>
      <c r="HG1491" s="533"/>
      <c r="HH1491" s="533"/>
      <c r="HI1491" s="533"/>
      <c r="HJ1491" s="533"/>
      <c r="HK1491" s="533"/>
      <c r="HL1491" s="533"/>
      <c r="HM1491" s="533"/>
      <c r="HN1491" s="533"/>
      <c r="HO1491" s="533"/>
      <c r="HP1491" s="533"/>
      <c r="HQ1491" s="533"/>
      <c r="HR1491" s="533"/>
      <c r="HS1491" s="533"/>
      <c r="HT1491" s="533"/>
      <c r="HU1491" s="533"/>
      <c r="HV1491" s="533"/>
      <c r="HW1491" s="533"/>
      <c r="HX1491" s="533"/>
      <c r="HY1491" s="533"/>
      <c r="HZ1491" s="533"/>
      <c r="IA1491" s="533"/>
      <c r="IB1491" s="533"/>
      <c r="IC1491" s="533"/>
      <c r="ID1491" s="533"/>
      <c r="IE1491" s="533"/>
      <c r="IF1491" s="533"/>
      <c r="IG1491" s="533"/>
      <c r="IH1491" s="533"/>
      <c r="II1491" s="533"/>
      <c r="IJ1491" s="533"/>
      <c r="IK1491" s="533"/>
      <c r="IL1491" s="533"/>
      <c r="IM1491" s="533"/>
      <c r="IN1491" s="533"/>
      <c r="IO1491" s="533"/>
      <c r="IP1491" s="533"/>
      <c r="IQ1491" s="533"/>
      <c r="IR1491" s="533"/>
      <c r="IS1491" s="533"/>
      <c r="IT1491" s="533"/>
      <c r="IU1491" s="533"/>
      <c r="IV1491" s="533"/>
      <c r="IW1491" s="533"/>
      <c r="IX1491" s="533"/>
      <c r="IY1491" s="533"/>
      <c r="IZ1491" s="533"/>
      <c r="JA1491" s="533"/>
      <c r="JB1491" s="533"/>
      <c r="JC1491" s="533"/>
      <c r="JD1491" s="533"/>
      <c r="JE1491" s="533"/>
      <c r="JF1491" s="533"/>
      <c r="JG1491" s="533"/>
      <c r="JH1491" s="533"/>
    </row>
    <row r="1492" spans="1:268" s="3" customFormat="1" ht="54.75" customHeight="1" x14ac:dyDescent="0.25">
      <c r="A1492" s="1" t="s">
        <v>3392</v>
      </c>
      <c r="B1492" s="1" t="s">
        <v>9416</v>
      </c>
      <c r="C1492" s="1">
        <v>11190081</v>
      </c>
      <c r="D1492" s="7">
        <v>44369</v>
      </c>
      <c r="E1492" s="7">
        <v>44369</v>
      </c>
      <c r="F1492" s="7">
        <v>46195</v>
      </c>
      <c r="G1492" s="1"/>
      <c r="H1492" s="1" t="s">
        <v>9418</v>
      </c>
      <c r="I1492" s="1"/>
      <c r="J1492" s="1" t="s">
        <v>9417</v>
      </c>
      <c r="K1492" s="1" t="s">
        <v>42</v>
      </c>
      <c r="L1492" s="1" t="s">
        <v>9419</v>
      </c>
      <c r="M1492" s="1" t="s">
        <v>9420</v>
      </c>
      <c r="N1492" s="1" t="s">
        <v>66</v>
      </c>
      <c r="O1492" s="1" t="s">
        <v>66</v>
      </c>
      <c r="P1492" s="6" t="s">
        <v>9421</v>
      </c>
      <c r="Q1492" s="1" t="s">
        <v>9422</v>
      </c>
      <c r="R1492" s="1" t="s">
        <v>9423</v>
      </c>
      <c r="S1492" s="1" t="s">
        <v>66</v>
      </c>
      <c r="T1492" s="1" t="s">
        <v>66</v>
      </c>
      <c r="U1492" s="6" t="s">
        <v>9424</v>
      </c>
      <c r="V1492" s="1" t="s">
        <v>9425</v>
      </c>
      <c r="W1492" s="1" t="s">
        <v>9426</v>
      </c>
      <c r="X1492" s="1"/>
      <c r="Y1492" s="1"/>
      <c r="Z1492" s="9" t="s">
        <v>1311</v>
      </c>
      <c r="AA1492" s="1" t="s">
        <v>9427</v>
      </c>
      <c r="AB1492" s="1"/>
      <c r="AC1492" s="1">
        <v>397110</v>
      </c>
      <c r="AD1492" s="1"/>
      <c r="AE1492" s="1"/>
      <c r="AF1492" s="1"/>
      <c r="AG1492" s="1"/>
      <c r="AH1492" s="1"/>
      <c r="AI1492" s="1"/>
      <c r="AJ1492" s="1"/>
      <c r="AK1492" s="1"/>
      <c r="AL1492" s="1"/>
      <c r="AM1492" s="1"/>
      <c r="AN1492" s="1"/>
      <c r="AO1492" s="1"/>
      <c r="AP1492" s="1"/>
      <c r="AQ1492" s="1"/>
      <c r="AR1492" s="1"/>
      <c r="AS1492" s="1" t="s">
        <v>9430</v>
      </c>
      <c r="AT1492" s="1"/>
      <c r="AU1492" s="1"/>
      <c r="AV1492" s="1">
        <v>10.5</v>
      </c>
      <c r="AW1492" s="1" t="s">
        <v>9428</v>
      </c>
      <c r="AX1492" s="1" t="s">
        <v>9429</v>
      </c>
      <c r="AY1492" s="1">
        <v>44</v>
      </c>
      <c r="AZ1492" s="1">
        <v>7</v>
      </c>
      <c r="BA1492" s="1">
        <v>52.36</v>
      </c>
      <c r="BB1492" s="1">
        <v>27</v>
      </c>
      <c r="BC1492" s="1">
        <v>3</v>
      </c>
      <c r="BD1492" s="1">
        <v>48.19</v>
      </c>
      <c r="BE1492" s="1">
        <f t="shared" si="294"/>
        <v>44.131211111111114</v>
      </c>
      <c r="BF1492" s="6">
        <f t="shared" si="295"/>
        <v>27.063386111111111</v>
      </c>
      <c r="BG1492" s="1" t="s">
        <v>38</v>
      </c>
      <c r="BH1492" s="1"/>
      <c r="BI1492" s="1"/>
      <c r="BJ1492" s="7"/>
      <c r="BK1492" s="1"/>
      <c r="BL1492" s="7"/>
      <c r="BM1492" s="1"/>
      <c r="BN1492" s="1"/>
      <c r="BO1492" s="1"/>
      <c r="BP1492" s="1"/>
      <c r="BQ1492" s="1"/>
      <c r="BR1492" s="1"/>
      <c r="BS1492" s="1" t="s">
        <v>9519</v>
      </c>
      <c r="BT1492" s="533"/>
      <c r="BU1492" s="533"/>
      <c r="BV1492" s="533"/>
      <c r="BW1492" s="533"/>
      <c r="BX1492" s="533"/>
      <c r="BY1492" s="533"/>
      <c r="BZ1492" s="533"/>
      <c r="CA1492" s="533"/>
      <c r="CB1492" s="533"/>
      <c r="CC1492" s="533"/>
      <c r="CD1492" s="533"/>
      <c r="CE1492" s="533"/>
      <c r="CF1492" s="533"/>
      <c r="CG1492" s="533"/>
      <c r="CH1492" s="533"/>
      <c r="CI1492" s="533"/>
      <c r="CJ1492" s="533"/>
      <c r="CK1492" s="533"/>
      <c r="CL1492" s="533"/>
      <c r="CM1492" s="533"/>
      <c r="CN1492" s="533"/>
      <c r="CO1492" s="533"/>
      <c r="CP1492" s="533"/>
      <c r="CQ1492" s="533"/>
      <c r="CR1492" s="533"/>
      <c r="CS1492" s="533"/>
      <c r="CT1492" s="533"/>
      <c r="CU1492" s="533"/>
      <c r="CV1492" s="533"/>
      <c r="CW1492" s="533"/>
      <c r="CX1492" s="533"/>
      <c r="CY1492" s="533"/>
      <c r="CZ1492" s="533"/>
      <c r="DA1492" s="533"/>
      <c r="DB1492" s="533"/>
      <c r="DC1492" s="533"/>
      <c r="DD1492" s="533"/>
      <c r="DE1492" s="533"/>
      <c r="DF1492" s="533"/>
      <c r="DG1492" s="533"/>
      <c r="DH1492" s="533"/>
      <c r="DI1492" s="533"/>
      <c r="DJ1492" s="533"/>
      <c r="DK1492" s="533"/>
      <c r="DL1492" s="533"/>
      <c r="DM1492" s="533"/>
      <c r="DN1492" s="533"/>
      <c r="DO1492" s="533"/>
      <c r="DP1492" s="533"/>
      <c r="DQ1492" s="533"/>
      <c r="DR1492" s="533"/>
      <c r="DS1492" s="533"/>
      <c r="DT1492" s="533"/>
      <c r="DU1492" s="533"/>
      <c r="DV1492" s="533"/>
      <c r="DW1492" s="533"/>
      <c r="DX1492" s="533"/>
      <c r="DY1492" s="533"/>
      <c r="DZ1492" s="533"/>
      <c r="EA1492" s="533"/>
      <c r="EB1492" s="533"/>
      <c r="EC1492" s="533"/>
      <c r="ED1492" s="533"/>
      <c r="EE1492" s="533"/>
      <c r="EF1492" s="533"/>
      <c r="EG1492" s="533"/>
      <c r="EH1492" s="533"/>
      <c r="EI1492" s="533"/>
      <c r="EJ1492" s="533"/>
      <c r="EK1492" s="533"/>
      <c r="EL1492" s="533"/>
      <c r="EM1492" s="533"/>
      <c r="EN1492" s="533"/>
      <c r="EO1492" s="533"/>
      <c r="EP1492" s="533"/>
      <c r="EQ1492" s="533"/>
      <c r="ER1492" s="533"/>
      <c r="ES1492" s="533"/>
      <c r="ET1492" s="533"/>
      <c r="EU1492" s="533"/>
      <c r="EV1492" s="533"/>
      <c r="EW1492" s="533"/>
      <c r="EX1492" s="533"/>
      <c r="EY1492" s="533"/>
      <c r="EZ1492" s="533"/>
      <c r="FA1492" s="533"/>
      <c r="FB1492" s="533"/>
      <c r="FC1492" s="533"/>
      <c r="FD1492" s="533"/>
      <c r="FE1492" s="533"/>
      <c r="FF1492" s="533"/>
      <c r="FG1492" s="533"/>
      <c r="FH1492" s="533"/>
      <c r="FI1492" s="533"/>
      <c r="FJ1492" s="533"/>
      <c r="FK1492" s="533"/>
      <c r="FL1492" s="533"/>
      <c r="FM1492" s="533"/>
      <c r="FN1492" s="533"/>
      <c r="FO1492" s="533"/>
      <c r="FP1492" s="533"/>
      <c r="FQ1492" s="533"/>
      <c r="FR1492" s="533"/>
      <c r="FS1492" s="533"/>
      <c r="FT1492" s="533"/>
      <c r="FU1492" s="533"/>
      <c r="FV1492" s="533"/>
      <c r="FW1492" s="533"/>
      <c r="FX1492" s="533"/>
      <c r="FY1492" s="533"/>
      <c r="FZ1492" s="533"/>
      <c r="GA1492" s="533"/>
      <c r="GB1492" s="533"/>
      <c r="GC1492" s="533"/>
      <c r="GD1492" s="533"/>
      <c r="GE1492" s="533"/>
      <c r="GF1492" s="533"/>
      <c r="GG1492" s="533"/>
      <c r="GH1492" s="533"/>
      <c r="GI1492" s="533"/>
      <c r="GJ1492" s="533"/>
      <c r="GK1492" s="533"/>
      <c r="GL1492" s="533"/>
      <c r="GM1492" s="533"/>
      <c r="GN1492" s="533"/>
      <c r="GO1492" s="533"/>
      <c r="GP1492" s="533"/>
      <c r="GQ1492" s="533"/>
      <c r="GR1492" s="533"/>
      <c r="GS1492" s="533"/>
      <c r="GT1492" s="533"/>
      <c r="GU1492" s="533"/>
      <c r="GV1492" s="533"/>
      <c r="GW1492" s="533"/>
      <c r="GX1492" s="533"/>
      <c r="GY1492" s="533"/>
      <c r="GZ1492" s="533"/>
      <c r="HA1492" s="533"/>
      <c r="HB1492" s="533"/>
      <c r="HC1492" s="533"/>
      <c r="HD1492" s="533"/>
      <c r="HE1492" s="533"/>
      <c r="HF1492" s="533"/>
      <c r="HG1492" s="533"/>
      <c r="HH1492" s="533"/>
      <c r="HI1492" s="533"/>
      <c r="HJ1492" s="533"/>
      <c r="HK1492" s="533"/>
      <c r="HL1492" s="533"/>
      <c r="HM1492" s="533"/>
      <c r="HN1492" s="533"/>
      <c r="HO1492" s="533"/>
      <c r="HP1492" s="533"/>
      <c r="HQ1492" s="533"/>
      <c r="HR1492" s="533"/>
      <c r="HS1492" s="533"/>
      <c r="HT1492" s="533"/>
      <c r="HU1492" s="533"/>
      <c r="HV1492" s="533"/>
      <c r="HW1492" s="533"/>
      <c r="HX1492" s="533"/>
      <c r="HY1492" s="533"/>
      <c r="HZ1492" s="533"/>
      <c r="IA1492" s="533"/>
      <c r="IB1492" s="533"/>
      <c r="IC1492" s="533"/>
      <c r="ID1492" s="533"/>
      <c r="IE1492" s="533"/>
      <c r="IF1492" s="533"/>
      <c r="IG1492" s="533"/>
      <c r="IH1492" s="533"/>
      <c r="II1492" s="533"/>
      <c r="IJ1492" s="533"/>
      <c r="IK1492" s="533"/>
      <c r="IL1492" s="533"/>
      <c r="IM1492" s="533"/>
      <c r="IN1492" s="533"/>
      <c r="IO1492" s="533"/>
      <c r="IP1492" s="533"/>
      <c r="IQ1492" s="533"/>
      <c r="IR1492" s="533"/>
      <c r="IS1492" s="533"/>
      <c r="IT1492" s="533"/>
      <c r="IU1492" s="533"/>
      <c r="IV1492" s="533"/>
      <c r="IW1492" s="533"/>
      <c r="IX1492" s="533"/>
      <c r="IY1492" s="533"/>
      <c r="IZ1492" s="533"/>
      <c r="JA1492" s="533"/>
      <c r="JB1492" s="533"/>
      <c r="JC1492" s="533"/>
      <c r="JD1492" s="533"/>
      <c r="JE1492" s="533"/>
      <c r="JF1492" s="533"/>
      <c r="JG1492" s="533"/>
      <c r="JH1492" s="533"/>
    </row>
    <row r="1493" spans="1:268" s="3" customFormat="1" ht="54.75" customHeight="1" x14ac:dyDescent="0.25">
      <c r="A1493" s="1"/>
      <c r="B1493" s="1" t="s">
        <v>9416</v>
      </c>
      <c r="C1493" s="1">
        <v>11190081</v>
      </c>
      <c r="D1493" s="7">
        <v>44369</v>
      </c>
      <c r="E1493" s="7">
        <v>44369</v>
      </c>
      <c r="F1493" s="7">
        <v>46195</v>
      </c>
      <c r="G1493" s="1"/>
      <c r="H1493" s="1" t="s">
        <v>9418</v>
      </c>
      <c r="I1493" s="1"/>
      <c r="J1493" s="1" t="s">
        <v>9417</v>
      </c>
      <c r="K1493" s="1" t="s">
        <v>42</v>
      </c>
      <c r="L1493" s="1" t="s">
        <v>9419</v>
      </c>
      <c r="M1493" s="1" t="s">
        <v>9420</v>
      </c>
      <c r="N1493" s="1" t="s">
        <v>66</v>
      </c>
      <c r="O1493" s="1" t="s">
        <v>66</v>
      </c>
      <c r="P1493" s="6" t="s">
        <v>9421</v>
      </c>
      <c r="Q1493" s="1" t="s">
        <v>9422</v>
      </c>
      <c r="R1493" s="1" t="s">
        <v>9423</v>
      </c>
      <c r="S1493" s="1" t="s">
        <v>66</v>
      </c>
      <c r="T1493" s="1" t="s">
        <v>66</v>
      </c>
      <c r="U1493" s="6" t="s">
        <v>9424</v>
      </c>
      <c r="V1493" s="1" t="s">
        <v>9425</v>
      </c>
      <c r="W1493" s="1" t="s">
        <v>9426</v>
      </c>
      <c r="X1493" s="1"/>
      <c r="Y1493" s="1"/>
      <c r="Z1493" s="9" t="s">
        <v>1311</v>
      </c>
      <c r="AA1493" s="1" t="s">
        <v>9427</v>
      </c>
      <c r="AB1493" s="1"/>
      <c r="AC1493" s="1"/>
      <c r="AD1493" s="1"/>
      <c r="AE1493" s="1"/>
      <c r="AF1493" s="1"/>
      <c r="AG1493" s="1"/>
      <c r="AH1493" s="1"/>
      <c r="AI1493" s="1"/>
      <c r="AJ1493" s="1"/>
      <c r="AK1493" s="1"/>
      <c r="AL1493" s="1"/>
      <c r="AM1493" s="1"/>
      <c r="AN1493" s="1"/>
      <c r="AO1493" s="1"/>
      <c r="AP1493" s="1"/>
      <c r="AQ1493" s="1"/>
      <c r="AR1493" s="1"/>
      <c r="AS1493" s="1" t="s">
        <v>9435</v>
      </c>
      <c r="AT1493" s="1"/>
      <c r="AU1493" s="1"/>
      <c r="AV1493" s="1"/>
      <c r="AW1493" s="1" t="s">
        <v>9431</v>
      </c>
      <c r="AX1493" s="1" t="s">
        <v>9432</v>
      </c>
      <c r="AY1493" s="1">
        <v>44</v>
      </c>
      <c r="AZ1493" s="1">
        <v>7</v>
      </c>
      <c r="BA1493" s="1">
        <v>42.07</v>
      </c>
      <c r="BB1493" s="1">
        <v>27</v>
      </c>
      <c r="BC1493" s="1">
        <v>3</v>
      </c>
      <c r="BD1493" s="1">
        <v>49.22</v>
      </c>
      <c r="BE1493" s="1">
        <f t="shared" si="294"/>
        <v>44.128352777777778</v>
      </c>
      <c r="BF1493" s="6">
        <f t="shared" si="295"/>
        <v>27.063672222222223</v>
      </c>
      <c r="BG1493" s="1" t="s">
        <v>38</v>
      </c>
      <c r="BH1493" s="1"/>
      <c r="BI1493" s="1"/>
      <c r="BJ1493" s="7"/>
      <c r="BK1493" s="1"/>
      <c r="BL1493" s="7"/>
      <c r="BM1493" s="1"/>
      <c r="BN1493" s="1"/>
      <c r="BO1493" s="1"/>
      <c r="BP1493" s="1"/>
      <c r="BQ1493" s="1"/>
      <c r="BR1493" s="1"/>
      <c r="BS1493" s="1"/>
      <c r="BT1493" s="533"/>
      <c r="BU1493" s="533"/>
      <c r="BV1493" s="533"/>
      <c r="BW1493" s="533"/>
      <c r="BX1493" s="533"/>
      <c r="BY1493" s="533"/>
      <c r="BZ1493" s="533"/>
      <c r="CA1493" s="533"/>
      <c r="CB1493" s="533"/>
      <c r="CC1493" s="533"/>
      <c r="CD1493" s="533"/>
      <c r="CE1493" s="533"/>
      <c r="CF1493" s="533"/>
      <c r="CG1493" s="533"/>
      <c r="CH1493" s="533"/>
      <c r="CI1493" s="533"/>
      <c r="CJ1493" s="533"/>
      <c r="CK1493" s="533"/>
      <c r="CL1493" s="533"/>
      <c r="CM1493" s="533"/>
      <c r="CN1493" s="533"/>
      <c r="CO1493" s="533"/>
      <c r="CP1493" s="533"/>
      <c r="CQ1493" s="533"/>
      <c r="CR1493" s="533"/>
      <c r="CS1493" s="533"/>
      <c r="CT1493" s="533"/>
      <c r="CU1493" s="533"/>
      <c r="CV1493" s="533"/>
      <c r="CW1493" s="533"/>
      <c r="CX1493" s="533"/>
      <c r="CY1493" s="533"/>
      <c r="CZ1493" s="533"/>
      <c r="DA1493" s="533"/>
      <c r="DB1493" s="533"/>
      <c r="DC1493" s="533"/>
      <c r="DD1493" s="533"/>
      <c r="DE1493" s="533"/>
      <c r="DF1493" s="533"/>
      <c r="DG1493" s="533"/>
      <c r="DH1493" s="533"/>
      <c r="DI1493" s="533"/>
      <c r="DJ1493" s="533"/>
      <c r="DK1493" s="533"/>
      <c r="DL1493" s="533"/>
      <c r="DM1493" s="533"/>
      <c r="DN1493" s="533"/>
      <c r="DO1493" s="533"/>
      <c r="DP1493" s="533"/>
      <c r="DQ1493" s="533"/>
      <c r="DR1493" s="533"/>
      <c r="DS1493" s="533"/>
      <c r="DT1493" s="533"/>
      <c r="DU1493" s="533"/>
      <c r="DV1493" s="533"/>
      <c r="DW1493" s="533"/>
      <c r="DX1493" s="533"/>
      <c r="DY1493" s="533"/>
      <c r="DZ1493" s="533"/>
      <c r="EA1493" s="533"/>
      <c r="EB1493" s="533"/>
      <c r="EC1493" s="533"/>
      <c r="ED1493" s="533"/>
      <c r="EE1493" s="533"/>
      <c r="EF1493" s="533"/>
      <c r="EG1493" s="533"/>
      <c r="EH1493" s="533"/>
      <c r="EI1493" s="533"/>
      <c r="EJ1493" s="533"/>
      <c r="EK1493" s="533"/>
      <c r="EL1493" s="533"/>
      <c r="EM1493" s="533"/>
      <c r="EN1493" s="533"/>
      <c r="EO1493" s="533"/>
      <c r="EP1493" s="533"/>
      <c r="EQ1493" s="533"/>
      <c r="ER1493" s="533"/>
      <c r="ES1493" s="533"/>
      <c r="ET1493" s="533"/>
      <c r="EU1493" s="533"/>
      <c r="EV1493" s="533"/>
      <c r="EW1493" s="533"/>
      <c r="EX1493" s="533"/>
      <c r="EY1493" s="533"/>
      <c r="EZ1493" s="533"/>
      <c r="FA1493" s="533"/>
      <c r="FB1493" s="533"/>
      <c r="FC1493" s="533"/>
      <c r="FD1493" s="533"/>
      <c r="FE1493" s="533"/>
      <c r="FF1493" s="533"/>
      <c r="FG1493" s="533"/>
      <c r="FH1493" s="533"/>
      <c r="FI1493" s="533"/>
      <c r="FJ1493" s="533"/>
      <c r="FK1493" s="533"/>
      <c r="FL1493" s="533"/>
      <c r="FM1493" s="533"/>
      <c r="FN1493" s="533"/>
      <c r="FO1493" s="533"/>
      <c r="FP1493" s="533"/>
      <c r="FQ1493" s="533"/>
      <c r="FR1493" s="533"/>
      <c r="FS1493" s="533"/>
      <c r="FT1493" s="533"/>
      <c r="FU1493" s="533"/>
      <c r="FV1493" s="533"/>
      <c r="FW1493" s="533"/>
      <c r="FX1493" s="533"/>
      <c r="FY1493" s="533"/>
      <c r="FZ1493" s="533"/>
      <c r="GA1493" s="533"/>
      <c r="GB1493" s="533"/>
      <c r="GC1493" s="533"/>
      <c r="GD1493" s="533"/>
      <c r="GE1493" s="533"/>
      <c r="GF1493" s="533"/>
      <c r="GG1493" s="533"/>
      <c r="GH1493" s="533"/>
      <c r="GI1493" s="533"/>
      <c r="GJ1493" s="533"/>
      <c r="GK1493" s="533"/>
      <c r="GL1493" s="533"/>
      <c r="GM1493" s="533"/>
      <c r="GN1493" s="533"/>
      <c r="GO1493" s="533"/>
      <c r="GP1493" s="533"/>
      <c r="GQ1493" s="533"/>
      <c r="GR1493" s="533"/>
      <c r="GS1493" s="533"/>
      <c r="GT1493" s="533"/>
      <c r="GU1493" s="533"/>
      <c r="GV1493" s="533"/>
      <c r="GW1493" s="533"/>
      <c r="GX1493" s="533"/>
      <c r="GY1493" s="533"/>
      <c r="GZ1493" s="533"/>
      <c r="HA1493" s="533"/>
      <c r="HB1493" s="533"/>
      <c r="HC1493" s="533"/>
      <c r="HD1493" s="533"/>
      <c r="HE1493" s="533"/>
      <c r="HF1493" s="533"/>
      <c r="HG1493" s="533"/>
      <c r="HH1493" s="533"/>
      <c r="HI1493" s="533"/>
      <c r="HJ1493" s="533"/>
      <c r="HK1493" s="533"/>
      <c r="HL1493" s="533"/>
      <c r="HM1493" s="533"/>
      <c r="HN1493" s="533"/>
      <c r="HO1493" s="533"/>
      <c r="HP1493" s="533"/>
      <c r="HQ1493" s="533"/>
      <c r="HR1493" s="533"/>
      <c r="HS1493" s="533"/>
      <c r="HT1493" s="533"/>
      <c r="HU1493" s="533"/>
      <c r="HV1493" s="533"/>
      <c r="HW1493" s="533"/>
      <c r="HX1493" s="533"/>
      <c r="HY1493" s="533"/>
      <c r="HZ1493" s="533"/>
      <c r="IA1493" s="533"/>
      <c r="IB1493" s="533"/>
      <c r="IC1493" s="533"/>
      <c r="ID1493" s="533"/>
      <c r="IE1493" s="533"/>
      <c r="IF1493" s="533"/>
      <c r="IG1493" s="533"/>
      <c r="IH1493" s="533"/>
      <c r="II1493" s="533"/>
      <c r="IJ1493" s="533"/>
      <c r="IK1493" s="533"/>
      <c r="IL1493" s="533"/>
      <c r="IM1493" s="533"/>
      <c r="IN1493" s="533"/>
      <c r="IO1493" s="533"/>
      <c r="IP1493" s="533"/>
      <c r="IQ1493" s="533"/>
      <c r="IR1493" s="533"/>
      <c r="IS1493" s="533"/>
      <c r="IT1493" s="533"/>
      <c r="IU1493" s="533"/>
      <c r="IV1493" s="533"/>
      <c r="IW1493" s="533"/>
      <c r="IX1493" s="533"/>
      <c r="IY1493" s="533"/>
      <c r="IZ1493" s="533"/>
      <c r="JA1493" s="533"/>
      <c r="JB1493" s="533"/>
      <c r="JC1493" s="533"/>
      <c r="JD1493" s="533"/>
      <c r="JE1493" s="533"/>
      <c r="JF1493" s="533"/>
      <c r="JG1493" s="533"/>
      <c r="JH1493" s="533"/>
    </row>
    <row r="1494" spans="1:268" s="3" customFormat="1" ht="54.75" customHeight="1" thickBot="1" x14ac:dyDescent="0.3">
      <c r="A1494" s="178"/>
      <c r="B1494" s="178" t="s">
        <v>9416</v>
      </c>
      <c r="C1494" s="178">
        <v>11190081</v>
      </c>
      <c r="D1494" s="179">
        <v>44369</v>
      </c>
      <c r="E1494" s="179">
        <v>44369</v>
      </c>
      <c r="F1494" s="179">
        <v>46195</v>
      </c>
      <c r="G1494" s="178"/>
      <c r="H1494" s="178" t="s">
        <v>9418</v>
      </c>
      <c r="I1494" s="178"/>
      <c r="J1494" s="178" t="s">
        <v>9417</v>
      </c>
      <c r="K1494" s="178" t="s">
        <v>42</v>
      </c>
      <c r="L1494" s="178" t="s">
        <v>9419</v>
      </c>
      <c r="M1494" s="178" t="s">
        <v>9420</v>
      </c>
      <c r="N1494" s="178" t="s">
        <v>66</v>
      </c>
      <c r="O1494" s="178" t="s">
        <v>66</v>
      </c>
      <c r="P1494" s="180" t="s">
        <v>9421</v>
      </c>
      <c r="Q1494" s="178" t="s">
        <v>9422</v>
      </c>
      <c r="R1494" s="178" t="s">
        <v>9423</v>
      </c>
      <c r="S1494" s="178" t="s">
        <v>66</v>
      </c>
      <c r="T1494" s="178" t="s">
        <v>66</v>
      </c>
      <c r="U1494" s="180" t="s">
        <v>9424</v>
      </c>
      <c r="V1494" s="178" t="s">
        <v>9425</v>
      </c>
      <c r="W1494" s="178" t="s">
        <v>9426</v>
      </c>
      <c r="X1494" s="178"/>
      <c r="Y1494" s="178"/>
      <c r="Z1494" s="181" t="s">
        <v>1311</v>
      </c>
      <c r="AA1494" s="178" t="s">
        <v>9427</v>
      </c>
      <c r="AB1494" s="178"/>
      <c r="AC1494" s="178"/>
      <c r="AD1494" s="178"/>
      <c r="AE1494" s="178"/>
      <c r="AF1494" s="178"/>
      <c r="AG1494" s="178"/>
      <c r="AH1494" s="178"/>
      <c r="AI1494" s="178"/>
      <c r="AJ1494" s="178"/>
      <c r="AK1494" s="178"/>
      <c r="AL1494" s="178"/>
      <c r="AM1494" s="178"/>
      <c r="AN1494" s="178"/>
      <c r="AO1494" s="178"/>
      <c r="AP1494" s="178"/>
      <c r="AQ1494" s="178"/>
      <c r="AR1494" s="178"/>
      <c r="AS1494" s="178" t="s">
        <v>3573</v>
      </c>
      <c r="AT1494" s="178"/>
      <c r="AU1494" s="178"/>
      <c r="AV1494" s="178"/>
      <c r="AW1494" s="178" t="s">
        <v>9433</v>
      </c>
      <c r="AX1494" s="178" t="s">
        <v>9434</v>
      </c>
      <c r="AY1494" s="178">
        <v>44</v>
      </c>
      <c r="AZ1494" s="178">
        <v>7</v>
      </c>
      <c r="BA1494" s="178">
        <v>43.67</v>
      </c>
      <c r="BB1494" s="178">
        <v>27</v>
      </c>
      <c r="BC1494" s="178">
        <v>5</v>
      </c>
      <c r="BD1494" s="178">
        <v>17.07</v>
      </c>
      <c r="BE1494" s="178">
        <f t="shared" si="294"/>
        <v>44.128797222222225</v>
      </c>
      <c r="BF1494" s="180">
        <f t="shared" si="295"/>
        <v>27.088075</v>
      </c>
      <c r="BG1494" s="178" t="s">
        <v>38</v>
      </c>
      <c r="BH1494" s="178"/>
      <c r="BI1494" s="178"/>
      <c r="BJ1494" s="179"/>
      <c r="BK1494" s="178"/>
      <c r="BL1494" s="179"/>
      <c r="BM1494" s="178"/>
      <c r="BN1494" s="178"/>
      <c r="BO1494" s="178"/>
      <c r="BP1494" s="178"/>
      <c r="BQ1494" s="178"/>
      <c r="BR1494" s="178"/>
      <c r="BS1494" s="178"/>
      <c r="BT1494" s="533"/>
      <c r="BU1494" s="533"/>
      <c r="BV1494" s="533"/>
      <c r="BW1494" s="533"/>
      <c r="BX1494" s="533"/>
      <c r="BY1494" s="533"/>
      <c r="BZ1494" s="533"/>
      <c r="CA1494" s="533"/>
      <c r="CB1494" s="533"/>
      <c r="CC1494" s="533"/>
      <c r="CD1494" s="533"/>
      <c r="CE1494" s="533"/>
      <c r="CF1494" s="533"/>
      <c r="CG1494" s="533"/>
      <c r="CH1494" s="533"/>
      <c r="CI1494" s="533"/>
      <c r="CJ1494" s="533"/>
      <c r="CK1494" s="533"/>
      <c r="CL1494" s="533"/>
      <c r="CM1494" s="533"/>
      <c r="CN1494" s="533"/>
      <c r="CO1494" s="533"/>
      <c r="CP1494" s="533"/>
      <c r="CQ1494" s="533"/>
      <c r="CR1494" s="533"/>
      <c r="CS1494" s="533"/>
      <c r="CT1494" s="533"/>
      <c r="CU1494" s="533"/>
      <c r="CV1494" s="533"/>
      <c r="CW1494" s="533"/>
      <c r="CX1494" s="533"/>
      <c r="CY1494" s="533"/>
      <c r="CZ1494" s="533"/>
      <c r="DA1494" s="533"/>
      <c r="DB1494" s="533"/>
      <c r="DC1494" s="533"/>
      <c r="DD1494" s="533"/>
      <c r="DE1494" s="533"/>
      <c r="DF1494" s="533"/>
      <c r="DG1494" s="533"/>
      <c r="DH1494" s="533"/>
      <c r="DI1494" s="533"/>
      <c r="DJ1494" s="533"/>
      <c r="DK1494" s="533"/>
      <c r="DL1494" s="533"/>
      <c r="DM1494" s="533"/>
      <c r="DN1494" s="533"/>
      <c r="DO1494" s="533"/>
      <c r="DP1494" s="533"/>
      <c r="DQ1494" s="533"/>
      <c r="DR1494" s="533"/>
      <c r="DS1494" s="533"/>
      <c r="DT1494" s="533"/>
      <c r="DU1494" s="533"/>
      <c r="DV1494" s="533"/>
      <c r="DW1494" s="533"/>
      <c r="DX1494" s="533"/>
      <c r="DY1494" s="533"/>
      <c r="DZ1494" s="533"/>
      <c r="EA1494" s="533"/>
      <c r="EB1494" s="533"/>
      <c r="EC1494" s="533"/>
      <c r="ED1494" s="533"/>
      <c r="EE1494" s="533"/>
      <c r="EF1494" s="533"/>
      <c r="EG1494" s="533"/>
      <c r="EH1494" s="533"/>
      <c r="EI1494" s="533"/>
      <c r="EJ1494" s="533"/>
      <c r="EK1494" s="533"/>
      <c r="EL1494" s="533"/>
      <c r="EM1494" s="533"/>
      <c r="EN1494" s="533"/>
      <c r="EO1494" s="533"/>
      <c r="EP1494" s="533"/>
      <c r="EQ1494" s="533"/>
      <c r="ER1494" s="533"/>
      <c r="ES1494" s="533"/>
      <c r="ET1494" s="533"/>
      <c r="EU1494" s="533"/>
      <c r="EV1494" s="533"/>
      <c r="EW1494" s="533"/>
      <c r="EX1494" s="533"/>
      <c r="EY1494" s="533"/>
      <c r="EZ1494" s="533"/>
      <c r="FA1494" s="533"/>
      <c r="FB1494" s="533"/>
      <c r="FC1494" s="533"/>
      <c r="FD1494" s="533"/>
      <c r="FE1494" s="533"/>
      <c r="FF1494" s="533"/>
      <c r="FG1494" s="533"/>
      <c r="FH1494" s="533"/>
      <c r="FI1494" s="533"/>
      <c r="FJ1494" s="533"/>
      <c r="FK1494" s="533"/>
      <c r="FL1494" s="533"/>
      <c r="FM1494" s="533"/>
      <c r="FN1494" s="533"/>
      <c r="FO1494" s="533"/>
      <c r="FP1494" s="533"/>
      <c r="FQ1494" s="533"/>
      <c r="FR1494" s="533"/>
      <c r="FS1494" s="533"/>
      <c r="FT1494" s="533"/>
      <c r="FU1494" s="533"/>
      <c r="FV1494" s="533"/>
      <c r="FW1494" s="533"/>
      <c r="FX1494" s="533"/>
      <c r="FY1494" s="533"/>
      <c r="FZ1494" s="533"/>
      <c r="GA1494" s="533"/>
      <c r="GB1494" s="533"/>
      <c r="GC1494" s="533"/>
      <c r="GD1494" s="533"/>
      <c r="GE1494" s="533"/>
      <c r="GF1494" s="533"/>
      <c r="GG1494" s="533"/>
      <c r="GH1494" s="533"/>
      <c r="GI1494" s="533"/>
      <c r="GJ1494" s="533"/>
      <c r="GK1494" s="533"/>
      <c r="GL1494" s="533"/>
      <c r="GM1494" s="533"/>
      <c r="GN1494" s="533"/>
      <c r="GO1494" s="533"/>
      <c r="GP1494" s="533"/>
      <c r="GQ1494" s="533"/>
      <c r="GR1494" s="533"/>
      <c r="GS1494" s="533"/>
      <c r="GT1494" s="533"/>
      <c r="GU1494" s="533"/>
      <c r="GV1494" s="533"/>
      <c r="GW1494" s="533"/>
      <c r="GX1494" s="533"/>
      <c r="GY1494" s="533"/>
      <c r="GZ1494" s="533"/>
      <c r="HA1494" s="533"/>
      <c r="HB1494" s="533"/>
      <c r="HC1494" s="533"/>
      <c r="HD1494" s="533"/>
      <c r="HE1494" s="533"/>
      <c r="HF1494" s="533"/>
      <c r="HG1494" s="533"/>
      <c r="HH1494" s="533"/>
      <c r="HI1494" s="533"/>
      <c r="HJ1494" s="533"/>
      <c r="HK1494" s="533"/>
      <c r="HL1494" s="533"/>
      <c r="HM1494" s="533"/>
      <c r="HN1494" s="533"/>
      <c r="HO1494" s="533"/>
      <c r="HP1494" s="533"/>
      <c r="HQ1494" s="533"/>
      <c r="HR1494" s="533"/>
      <c r="HS1494" s="533"/>
      <c r="HT1494" s="533"/>
      <c r="HU1494" s="533"/>
      <c r="HV1494" s="533"/>
      <c r="HW1494" s="533"/>
      <c r="HX1494" s="533"/>
      <c r="HY1494" s="533"/>
      <c r="HZ1494" s="533"/>
      <c r="IA1494" s="533"/>
      <c r="IB1494" s="533"/>
      <c r="IC1494" s="533"/>
      <c r="ID1494" s="533"/>
      <c r="IE1494" s="533"/>
      <c r="IF1494" s="533"/>
      <c r="IG1494" s="533"/>
      <c r="IH1494" s="533"/>
      <c r="II1494" s="533"/>
      <c r="IJ1494" s="533"/>
      <c r="IK1494" s="533"/>
      <c r="IL1494" s="533"/>
      <c r="IM1494" s="533"/>
      <c r="IN1494" s="533"/>
      <c r="IO1494" s="533"/>
      <c r="IP1494" s="533"/>
      <c r="IQ1494" s="533"/>
      <c r="IR1494" s="533"/>
      <c r="IS1494" s="533"/>
      <c r="IT1494" s="533"/>
      <c r="IU1494" s="533"/>
      <c r="IV1494" s="533"/>
      <c r="IW1494" s="533"/>
      <c r="IX1494" s="533"/>
      <c r="IY1494" s="533"/>
      <c r="IZ1494" s="533"/>
      <c r="JA1494" s="533"/>
      <c r="JB1494" s="533"/>
      <c r="JC1494" s="533"/>
      <c r="JD1494" s="533"/>
      <c r="JE1494" s="533"/>
      <c r="JF1494" s="533"/>
      <c r="JG1494" s="533"/>
      <c r="JH1494" s="533"/>
    </row>
    <row r="1495" spans="1:268" s="3" customFormat="1" ht="54.75" customHeight="1" x14ac:dyDescent="0.25">
      <c r="A1495" s="1" t="s">
        <v>3392</v>
      </c>
      <c r="B1495" s="1" t="s">
        <v>3706</v>
      </c>
      <c r="C1495" s="1">
        <v>11160167</v>
      </c>
      <c r="D1495" s="7">
        <v>44421</v>
      </c>
      <c r="E1495" s="7">
        <v>44421</v>
      </c>
      <c r="F1495" s="7">
        <v>48073</v>
      </c>
      <c r="G1495" s="1"/>
      <c r="H1495" s="1" t="s">
        <v>3116</v>
      </c>
      <c r="I1495" s="1"/>
      <c r="J1495" s="1" t="s">
        <v>7701</v>
      </c>
      <c r="K1495" s="1" t="s">
        <v>463</v>
      </c>
      <c r="L1495" s="1" t="s">
        <v>9448</v>
      </c>
      <c r="M1495" s="1" t="s">
        <v>92</v>
      </c>
      <c r="N1495" s="1" t="s">
        <v>92</v>
      </c>
      <c r="O1495" s="1" t="s">
        <v>92</v>
      </c>
      <c r="P1495" s="6" t="s">
        <v>3453</v>
      </c>
      <c r="Q1495" s="1"/>
      <c r="R1495" s="1" t="s">
        <v>92</v>
      </c>
      <c r="S1495" s="1" t="s">
        <v>92</v>
      </c>
      <c r="T1495" s="1" t="s">
        <v>92</v>
      </c>
      <c r="U1495" s="6" t="s">
        <v>3453</v>
      </c>
      <c r="V1495" s="1" t="s">
        <v>9449</v>
      </c>
      <c r="W1495" s="1" t="s">
        <v>1612</v>
      </c>
      <c r="X1495" s="1"/>
      <c r="Y1495" s="1"/>
      <c r="Z1495" s="9" t="s">
        <v>468</v>
      </c>
      <c r="AA1495" s="1" t="s">
        <v>360</v>
      </c>
      <c r="AB1495" s="1">
        <v>0.49299999999999999</v>
      </c>
      <c r="AC1495" s="1">
        <v>19.8</v>
      </c>
      <c r="AD1495" s="1">
        <v>601920</v>
      </c>
      <c r="AE1495" s="1"/>
      <c r="AF1495" s="1"/>
      <c r="AG1495" s="1"/>
      <c r="AH1495" s="1"/>
      <c r="AI1495" s="1"/>
      <c r="AJ1495" s="1"/>
      <c r="AK1495" s="1"/>
      <c r="AL1495" s="1">
        <v>601920</v>
      </c>
      <c r="AM1495" s="1"/>
      <c r="AN1495" s="1"/>
      <c r="AO1495" s="1">
        <v>180</v>
      </c>
      <c r="AP1495" s="1"/>
      <c r="AQ1495" s="1"/>
      <c r="AR1495" s="1"/>
      <c r="AS1495" s="1" t="s">
        <v>8652</v>
      </c>
      <c r="AT1495" s="1"/>
      <c r="AU1495" s="1"/>
      <c r="AV1495" s="1">
        <v>132.80000000000001</v>
      </c>
      <c r="AW1495" s="1" t="s">
        <v>9450</v>
      </c>
      <c r="AX1495" s="1" t="s">
        <v>9451</v>
      </c>
      <c r="AY1495" s="1">
        <v>43</v>
      </c>
      <c r="AZ1495" s="1">
        <v>25</v>
      </c>
      <c r="BA1495" s="1">
        <v>49.96</v>
      </c>
      <c r="BB1495" s="1">
        <v>23</v>
      </c>
      <c r="BC1495" s="1">
        <v>14</v>
      </c>
      <c r="BD1495" s="1">
        <v>10.83</v>
      </c>
      <c r="BE1495" s="1">
        <f t="shared" si="294"/>
        <v>43.430544444444443</v>
      </c>
      <c r="BF1495" s="6">
        <f t="shared" si="295"/>
        <v>23.236341666666668</v>
      </c>
      <c r="BG1495" s="1" t="s">
        <v>47</v>
      </c>
      <c r="BH1495" s="1"/>
      <c r="BI1495" s="1">
        <v>3972</v>
      </c>
      <c r="BJ1495" s="7">
        <v>45209</v>
      </c>
      <c r="BK1495" s="1"/>
      <c r="BL1495" s="7"/>
      <c r="BM1495" s="1"/>
      <c r="BN1495" s="1"/>
      <c r="BO1495" s="1"/>
      <c r="BP1495" s="1"/>
      <c r="BQ1495" s="1"/>
      <c r="BR1495" s="1"/>
      <c r="BS1495" s="1"/>
      <c r="BT1495" s="533"/>
      <c r="BU1495" s="533"/>
      <c r="BV1495" s="533"/>
      <c r="BW1495" s="533"/>
      <c r="BX1495" s="533"/>
      <c r="BY1495" s="533"/>
      <c r="BZ1495" s="533"/>
      <c r="CA1495" s="533"/>
      <c r="CB1495" s="533"/>
      <c r="CC1495" s="533"/>
      <c r="CD1495" s="533"/>
      <c r="CE1495" s="533"/>
      <c r="CF1495" s="533"/>
      <c r="CG1495" s="533"/>
      <c r="CH1495" s="533"/>
      <c r="CI1495" s="533"/>
      <c r="CJ1495" s="533"/>
      <c r="CK1495" s="533"/>
      <c r="CL1495" s="533"/>
      <c r="CM1495" s="533"/>
      <c r="CN1495" s="533"/>
      <c r="CO1495" s="533"/>
      <c r="CP1495" s="533"/>
      <c r="CQ1495" s="533"/>
      <c r="CR1495" s="533"/>
      <c r="CS1495" s="533"/>
      <c r="CT1495" s="533"/>
      <c r="CU1495" s="533"/>
      <c r="CV1495" s="533"/>
      <c r="CW1495" s="533"/>
      <c r="CX1495" s="533"/>
      <c r="CY1495" s="533"/>
      <c r="CZ1495" s="533"/>
      <c r="DA1495" s="533"/>
      <c r="DB1495" s="533"/>
      <c r="DC1495" s="533"/>
      <c r="DD1495" s="533"/>
      <c r="DE1495" s="533"/>
      <c r="DF1495" s="533"/>
      <c r="DG1495" s="533"/>
      <c r="DH1495" s="533"/>
      <c r="DI1495" s="533"/>
      <c r="DJ1495" s="533"/>
      <c r="DK1495" s="533"/>
      <c r="DL1495" s="533"/>
      <c r="DM1495" s="533"/>
      <c r="DN1495" s="533"/>
      <c r="DO1495" s="533"/>
      <c r="DP1495" s="533"/>
      <c r="DQ1495" s="533"/>
      <c r="DR1495" s="533"/>
      <c r="DS1495" s="533"/>
      <c r="DT1495" s="533"/>
      <c r="DU1495" s="533"/>
      <c r="DV1495" s="533"/>
      <c r="DW1495" s="533"/>
      <c r="DX1495" s="533"/>
      <c r="DY1495" s="533"/>
      <c r="DZ1495" s="533"/>
      <c r="EA1495" s="533"/>
      <c r="EB1495" s="533"/>
      <c r="EC1495" s="533"/>
      <c r="ED1495" s="533"/>
      <c r="EE1495" s="533"/>
      <c r="EF1495" s="533"/>
      <c r="EG1495" s="533"/>
      <c r="EH1495" s="533"/>
      <c r="EI1495" s="533"/>
      <c r="EJ1495" s="533"/>
      <c r="EK1495" s="533"/>
      <c r="EL1495" s="533"/>
      <c r="EM1495" s="533"/>
      <c r="EN1495" s="533"/>
      <c r="EO1495" s="533"/>
      <c r="EP1495" s="533"/>
      <c r="EQ1495" s="533"/>
      <c r="ER1495" s="533"/>
      <c r="ES1495" s="533"/>
      <c r="ET1495" s="533"/>
      <c r="EU1495" s="533"/>
      <c r="EV1495" s="533"/>
      <c r="EW1495" s="533"/>
      <c r="EX1495" s="533"/>
      <c r="EY1495" s="533"/>
      <c r="EZ1495" s="533"/>
      <c r="FA1495" s="533"/>
      <c r="FB1495" s="533"/>
      <c r="FC1495" s="533"/>
      <c r="FD1495" s="533"/>
      <c r="FE1495" s="533"/>
      <c r="FF1495" s="533"/>
      <c r="FG1495" s="533"/>
      <c r="FH1495" s="533"/>
      <c r="FI1495" s="533"/>
      <c r="FJ1495" s="533"/>
      <c r="FK1495" s="533"/>
      <c r="FL1495" s="533"/>
      <c r="FM1495" s="533"/>
      <c r="FN1495" s="533"/>
      <c r="FO1495" s="533"/>
      <c r="FP1495" s="533"/>
      <c r="FQ1495" s="533"/>
      <c r="FR1495" s="533"/>
      <c r="FS1495" s="533"/>
      <c r="FT1495" s="533"/>
      <c r="FU1495" s="533"/>
      <c r="FV1495" s="533"/>
      <c r="FW1495" s="533"/>
      <c r="FX1495" s="533"/>
      <c r="FY1495" s="533"/>
      <c r="FZ1495" s="533"/>
      <c r="GA1495" s="533"/>
      <c r="GB1495" s="533"/>
      <c r="GC1495" s="533"/>
      <c r="GD1495" s="533"/>
      <c r="GE1495" s="533"/>
      <c r="GF1495" s="533"/>
      <c r="GG1495" s="533"/>
      <c r="GH1495" s="533"/>
      <c r="GI1495" s="533"/>
      <c r="GJ1495" s="533"/>
      <c r="GK1495" s="533"/>
      <c r="GL1495" s="533"/>
      <c r="GM1495" s="533"/>
      <c r="GN1495" s="533"/>
      <c r="GO1495" s="533"/>
      <c r="GP1495" s="533"/>
      <c r="GQ1495" s="533"/>
      <c r="GR1495" s="533"/>
      <c r="GS1495" s="533"/>
      <c r="GT1495" s="533"/>
      <c r="GU1495" s="533"/>
      <c r="GV1495" s="533"/>
      <c r="GW1495" s="533"/>
      <c r="GX1495" s="533"/>
      <c r="GY1495" s="533"/>
      <c r="GZ1495" s="533"/>
      <c r="HA1495" s="533"/>
      <c r="HB1495" s="533"/>
      <c r="HC1495" s="533"/>
      <c r="HD1495" s="533"/>
      <c r="HE1495" s="533"/>
      <c r="HF1495" s="533"/>
      <c r="HG1495" s="533"/>
      <c r="HH1495" s="533"/>
      <c r="HI1495" s="533"/>
      <c r="HJ1495" s="533"/>
      <c r="HK1495" s="533"/>
      <c r="HL1495" s="533"/>
      <c r="HM1495" s="533"/>
      <c r="HN1495" s="533"/>
      <c r="HO1495" s="533"/>
      <c r="HP1495" s="533"/>
      <c r="HQ1495" s="533"/>
      <c r="HR1495" s="533"/>
      <c r="HS1495" s="533"/>
      <c r="HT1495" s="533"/>
      <c r="HU1495" s="533"/>
      <c r="HV1495" s="533"/>
      <c r="HW1495" s="533"/>
      <c r="HX1495" s="533"/>
      <c r="HY1495" s="533"/>
      <c r="HZ1495" s="533"/>
      <c r="IA1495" s="533"/>
      <c r="IB1495" s="533"/>
      <c r="IC1495" s="533"/>
      <c r="ID1495" s="533"/>
      <c r="IE1495" s="533"/>
      <c r="IF1495" s="533"/>
      <c r="IG1495" s="533"/>
      <c r="IH1495" s="533"/>
      <c r="II1495" s="533"/>
      <c r="IJ1495" s="533"/>
      <c r="IK1495" s="533"/>
      <c r="IL1495" s="533"/>
      <c r="IM1495" s="533"/>
      <c r="IN1495" s="533"/>
      <c r="IO1495" s="533"/>
      <c r="IP1495" s="533"/>
      <c r="IQ1495" s="533"/>
      <c r="IR1495" s="533"/>
      <c r="IS1495" s="533"/>
      <c r="IT1495" s="533"/>
      <c r="IU1495" s="533"/>
      <c r="IV1495" s="533"/>
      <c r="IW1495" s="533"/>
      <c r="IX1495" s="533"/>
      <c r="IY1495" s="533"/>
      <c r="IZ1495" s="533"/>
      <c r="JA1495" s="533"/>
      <c r="JB1495" s="533"/>
      <c r="JC1495" s="533"/>
      <c r="JD1495" s="533"/>
      <c r="JE1495" s="533"/>
      <c r="JF1495" s="533"/>
      <c r="JG1495" s="533"/>
      <c r="JH1495" s="533"/>
    </row>
    <row r="1496" spans="1:268" s="3" customFormat="1" ht="54.75" customHeight="1" x14ac:dyDescent="0.25">
      <c r="A1496" s="1"/>
      <c r="B1496" s="1" t="s">
        <v>3706</v>
      </c>
      <c r="C1496" s="1">
        <v>11160167</v>
      </c>
      <c r="D1496" s="7">
        <v>44421</v>
      </c>
      <c r="E1496" s="7">
        <v>44421</v>
      </c>
      <c r="F1496" s="7">
        <v>48073</v>
      </c>
      <c r="G1496" s="1"/>
      <c r="H1496" s="1" t="s">
        <v>3116</v>
      </c>
      <c r="I1496" s="1"/>
      <c r="J1496" s="1" t="s">
        <v>7701</v>
      </c>
      <c r="K1496" s="1" t="s">
        <v>463</v>
      </c>
      <c r="L1496" s="1" t="s">
        <v>10256</v>
      </c>
      <c r="M1496" s="1" t="s">
        <v>92</v>
      </c>
      <c r="N1496" s="1" t="s">
        <v>92</v>
      </c>
      <c r="O1496" s="1" t="s">
        <v>92</v>
      </c>
      <c r="P1496" s="6" t="s">
        <v>3453</v>
      </c>
      <c r="Q1496" s="1"/>
      <c r="R1496" s="1" t="s">
        <v>92</v>
      </c>
      <c r="S1496" s="1" t="s">
        <v>92</v>
      </c>
      <c r="T1496" s="1" t="s">
        <v>92</v>
      </c>
      <c r="U1496" s="6" t="s">
        <v>3453</v>
      </c>
      <c r="V1496" s="1" t="s">
        <v>9449</v>
      </c>
      <c r="W1496" s="1" t="s">
        <v>1612</v>
      </c>
      <c r="X1496" s="1"/>
      <c r="Y1496" s="1"/>
      <c r="Z1496" s="9" t="s">
        <v>468</v>
      </c>
      <c r="AA1496" s="1" t="s">
        <v>360</v>
      </c>
      <c r="AB1496" s="1"/>
      <c r="AC1496" s="1"/>
      <c r="AD1496" s="1"/>
      <c r="AE1496" s="1"/>
      <c r="AF1496" s="1"/>
      <c r="AG1496" s="1"/>
      <c r="AH1496" s="1"/>
      <c r="AI1496" s="1"/>
      <c r="AJ1496" s="1"/>
      <c r="AK1496" s="1"/>
      <c r="AL1496" s="1"/>
      <c r="AM1496" s="1"/>
      <c r="AN1496" s="1"/>
      <c r="AO1496" s="1">
        <v>180</v>
      </c>
      <c r="AP1496" s="1"/>
      <c r="AQ1496" s="1"/>
      <c r="AR1496" s="1"/>
      <c r="AS1496" s="1" t="s">
        <v>4795</v>
      </c>
      <c r="AT1496" s="1"/>
      <c r="AU1496" s="1"/>
      <c r="AV1496" s="1">
        <v>127.32</v>
      </c>
      <c r="AW1496" s="1" t="s">
        <v>10254</v>
      </c>
      <c r="AX1496" s="1" t="s">
        <v>10255</v>
      </c>
      <c r="AY1496" s="1">
        <v>43</v>
      </c>
      <c r="AZ1496" s="1">
        <v>26</v>
      </c>
      <c r="BA1496" s="1">
        <v>11.53</v>
      </c>
      <c r="BB1496" s="1">
        <v>23</v>
      </c>
      <c r="BC1496" s="1">
        <v>14</v>
      </c>
      <c r="BD1496" s="1">
        <v>44.26</v>
      </c>
      <c r="BE1496" s="1">
        <f t="shared" si="294"/>
        <v>43.43653611111111</v>
      </c>
      <c r="BF1496" s="6">
        <f t="shared" si="295"/>
        <v>23.245627777777777</v>
      </c>
      <c r="BG1496" s="1" t="s">
        <v>47</v>
      </c>
      <c r="BH1496" s="1"/>
      <c r="BI1496" s="1">
        <v>3972</v>
      </c>
      <c r="BJ1496" s="7">
        <v>45209</v>
      </c>
      <c r="BK1496" s="1"/>
      <c r="BL1496" s="7"/>
      <c r="BM1496" s="1"/>
      <c r="BN1496" s="1"/>
      <c r="BO1496" s="1"/>
      <c r="BP1496" s="1"/>
      <c r="BQ1496" s="1"/>
      <c r="BR1496" s="1"/>
      <c r="BS1496" s="1"/>
      <c r="BT1496" s="533"/>
      <c r="BU1496" s="533"/>
      <c r="BV1496" s="533"/>
      <c r="BW1496" s="533"/>
      <c r="BX1496" s="533"/>
      <c r="BY1496" s="533"/>
      <c r="BZ1496" s="533"/>
      <c r="CA1496" s="533"/>
      <c r="CB1496" s="533"/>
      <c r="CC1496" s="533"/>
      <c r="CD1496" s="533"/>
      <c r="CE1496" s="533"/>
      <c r="CF1496" s="533"/>
      <c r="CG1496" s="533"/>
      <c r="CH1496" s="533"/>
      <c r="CI1496" s="533"/>
      <c r="CJ1496" s="533"/>
      <c r="CK1496" s="533"/>
      <c r="CL1496" s="533"/>
      <c r="CM1496" s="533"/>
      <c r="CN1496" s="533"/>
      <c r="CO1496" s="533"/>
      <c r="CP1496" s="533"/>
      <c r="CQ1496" s="533"/>
      <c r="CR1496" s="533"/>
      <c r="CS1496" s="533"/>
      <c r="CT1496" s="533"/>
      <c r="CU1496" s="533"/>
      <c r="CV1496" s="533"/>
      <c r="CW1496" s="533"/>
      <c r="CX1496" s="533"/>
      <c r="CY1496" s="533"/>
      <c r="CZ1496" s="533"/>
      <c r="DA1496" s="533"/>
      <c r="DB1496" s="533"/>
      <c r="DC1496" s="533"/>
      <c r="DD1496" s="533"/>
      <c r="DE1496" s="533"/>
      <c r="DF1496" s="533"/>
      <c r="DG1496" s="533"/>
      <c r="DH1496" s="533"/>
      <c r="DI1496" s="533"/>
      <c r="DJ1496" s="533"/>
      <c r="DK1496" s="533"/>
      <c r="DL1496" s="533"/>
      <c r="DM1496" s="533"/>
      <c r="DN1496" s="533"/>
      <c r="DO1496" s="533"/>
      <c r="DP1496" s="533"/>
      <c r="DQ1496" s="533"/>
      <c r="DR1496" s="533"/>
      <c r="DS1496" s="533"/>
      <c r="DT1496" s="533"/>
      <c r="DU1496" s="533"/>
      <c r="DV1496" s="533"/>
      <c r="DW1496" s="533"/>
      <c r="DX1496" s="533"/>
      <c r="DY1496" s="533"/>
      <c r="DZ1496" s="533"/>
      <c r="EA1496" s="533"/>
      <c r="EB1496" s="533"/>
      <c r="EC1496" s="533"/>
      <c r="ED1496" s="533"/>
      <c r="EE1496" s="533"/>
      <c r="EF1496" s="533"/>
      <c r="EG1496" s="533"/>
      <c r="EH1496" s="533"/>
      <c r="EI1496" s="533"/>
      <c r="EJ1496" s="533"/>
      <c r="EK1496" s="533"/>
      <c r="EL1496" s="533"/>
      <c r="EM1496" s="533"/>
      <c r="EN1496" s="533"/>
      <c r="EO1496" s="533"/>
      <c r="EP1496" s="533"/>
      <c r="EQ1496" s="533"/>
      <c r="ER1496" s="533"/>
      <c r="ES1496" s="533"/>
      <c r="ET1496" s="533"/>
      <c r="EU1496" s="533"/>
      <c r="EV1496" s="533"/>
      <c r="EW1496" s="533"/>
      <c r="EX1496" s="533"/>
      <c r="EY1496" s="533"/>
      <c r="EZ1496" s="533"/>
      <c r="FA1496" s="533"/>
      <c r="FB1496" s="533"/>
      <c r="FC1496" s="533"/>
      <c r="FD1496" s="533"/>
      <c r="FE1496" s="533"/>
      <c r="FF1496" s="533"/>
      <c r="FG1496" s="533"/>
      <c r="FH1496" s="533"/>
      <c r="FI1496" s="533"/>
      <c r="FJ1496" s="533"/>
      <c r="FK1496" s="533"/>
      <c r="FL1496" s="533"/>
      <c r="FM1496" s="533"/>
      <c r="FN1496" s="533"/>
      <c r="FO1496" s="533"/>
      <c r="FP1496" s="533"/>
      <c r="FQ1496" s="533"/>
      <c r="FR1496" s="533"/>
      <c r="FS1496" s="533"/>
      <c r="FT1496" s="533"/>
      <c r="FU1496" s="533"/>
      <c r="FV1496" s="533"/>
      <c r="FW1496" s="533"/>
      <c r="FX1496" s="533"/>
      <c r="FY1496" s="533"/>
      <c r="FZ1496" s="533"/>
      <c r="GA1496" s="533"/>
      <c r="GB1496" s="533"/>
      <c r="GC1496" s="533"/>
      <c r="GD1496" s="533"/>
      <c r="GE1496" s="533"/>
      <c r="GF1496" s="533"/>
      <c r="GG1496" s="533"/>
      <c r="GH1496" s="533"/>
      <c r="GI1496" s="533"/>
      <c r="GJ1496" s="533"/>
      <c r="GK1496" s="533"/>
      <c r="GL1496" s="533"/>
      <c r="GM1496" s="533"/>
      <c r="GN1496" s="533"/>
      <c r="GO1496" s="533"/>
      <c r="GP1496" s="533"/>
      <c r="GQ1496" s="533"/>
      <c r="GR1496" s="533"/>
      <c r="GS1496" s="533"/>
      <c r="GT1496" s="533"/>
      <c r="GU1496" s="533"/>
      <c r="GV1496" s="533"/>
      <c r="GW1496" s="533"/>
      <c r="GX1496" s="533"/>
      <c r="GY1496" s="533"/>
      <c r="GZ1496" s="533"/>
      <c r="HA1496" s="533"/>
      <c r="HB1496" s="533"/>
      <c r="HC1496" s="533"/>
      <c r="HD1496" s="533"/>
      <c r="HE1496" s="533"/>
      <c r="HF1496" s="533"/>
      <c r="HG1496" s="533"/>
      <c r="HH1496" s="533"/>
      <c r="HI1496" s="533"/>
      <c r="HJ1496" s="533"/>
      <c r="HK1496" s="533"/>
      <c r="HL1496" s="533"/>
      <c r="HM1496" s="533"/>
      <c r="HN1496" s="533"/>
      <c r="HO1496" s="533"/>
      <c r="HP1496" s="533"/>
      <c r="HQ1496" s="533"/>
      <c r="HR1496" s="533"/>
      <c r="HS1496" s="533"/>
      <c r="HT1496" s="533"/>
      <c r="HU1496" s="533"/>
      <c r="HV1496" s="533"/>
      <c r="HW1496" s="533"/>
      <c r="HX1496" s="533"/>
      <c r="HY1496" s="533"/>
      <c r="HZ1496" s="533"/>
      <c r="IA1496" s="533"/>
      <c r="IB1496" s="533"/>
      <c r="IC1496" s="533"/>
      <c r="ID1496" s="533"/>
      <c r="IE1496" s="533"/>
      <c r="IF1496" s="533"/>
      <c r="IG1496" s="533"/>
      <c r="IH1496" s="533"/>
      <c r="II1496" s="533"/>
      <c r="IJ1496" s="533"/>
      <c r="IK1496" s="533"/>
      <c r="IL1496" s="533"/>
      <c r="IM1496" s="533"/>
      <c r="IN1496" s="533"/>
      <c r="IO1496" s="533"/>
      <c r="IP1496" s="533"/>
      <c r="IQ1496" s="533"/>
      <c r="IR1496" s="533"/>
      <c r="IS1496" s="533"/>
      <c r="IT1496" s="533"/>
      <c r="IU1496" s="533"/>
      <c r="IV1496" s="533"/>
      <c r="IW1496" s="533"/>
      <c r="IX1496" s="533"/>
      <c r="IY1496" s="533"/>
      <c r="IZ1496" s="533"/>
      <c r="JA1496" s="533"/>
      <c r="JB1496" s="533"/>
      <c r="JC1496" s="533"/>
      <c r="JD1496" s="533"/>
      <c r="JE1496" s="533"/>
      <c r="JF1496" s="533"/>
      <c r="JG1496" s="533"/>
      <c r="JH1496" s="533"/>
    </row>
    <row r="1497" spans="1:268" s="3" customFormat="1" ht="54.75" customHeight="1" x14ac:dyDescent="0.25">
      <c r="A1497" s="1"/>
      <c r="B1497" s="1" t="s">
        <v>3706</v>
      </c>
      <c r="C1497" s="1">
        <v>11160167</v>
      </c>
      <c r="D1497" s="7">
        <v>44421</v>
      </c>
      <c r="E1497" s="7">
        <v>44421</v>
      </c>
      <c r="F1497" s="7">
        <v>48073</v>
      </c>
      <c r="G1497" s="1"/>
      <c r="H1497" s="1" t="s">
        <v>3116</v>
      </c>
      <c r="I1497" s="1"/>
      <c r="J1497" s="1" t="s">
        <v>7701</v>
      </c>
      <c r="K1497" s="1" t="s">
        <v>463</v>
      </c>
      <c r="L1497" s="1"/>
      <c r="M1497" s="1" t="s">
        <v>92</v>
      </c>
      <c r="N1497" s="1" t="s">
        <v>92</v>
      </c>
      <c r="O1497" s="1" t="s">
        <v>92</v>
      </c>
      <c r="P1497" s="6" t="s">
        <v>3453</v>
      </c>
      <c r="Q1497" s="1"/>
      <c r="R1497" s="1" t="s">
        <v>92</v>
      </c>
      <c r="S1497" s="1" t="s">
        <v>92</v>
      </c>
      <c r="T1497" s="1" t="s">
        <v>92</v>
      </c>
      <c r="U1497" s="6" t="s">
        <v>3453</v>
      </c>
      <c r="V1497" s="1" t="s">
        <v>9449</v>
      </c>
      <c r="W1497" s="1" t="s">
        <v>1612</v>
      </c>
      <c r="X1497" s="1"/>
      <c r="Y1497" s="1"/>
      <c r="Z1497" s="9" t="s">
        <v>468</v>
      </c>
      <c r="AA1497" s="1" t="s">
        <v>360</v>
      </c>
      <c r="AB1497" s="1"/>
      <c r="AC1497" s="1"/>
      <c r="AD1497" s="1"/>
      <c r="AE1497" s="1"/>
      <c r="AF1497" s="1"/>
      <c r="AG1497" s="1"/>
      <c r="AH1497" s="1"/>
      <c r="AI1497" s="1"/>
      <c r="AJ1497" s="1"/>
      <c r="AK1497" s="1"/>
      <c r="AL1497" s="1"/>
      <c r="AM1497" s="1"/>
      <c r="AN1497" s="1"/>
      <c r="AO1497" s="1"/>
      <c r="AP1497" s="1"/>
      <c r="AQ1497" s="1"/>
      <c r="AR1497" s="1"/>
      <c r="AS1497" s="1" t="s">
        <v>9224</v>
      </c>
      <c r="AT1497" s="1"/>
      <c r="AU1497" s="1"/>
      <c r="AV1497" s="1">
        <v>129.27000000000001</v>
      </c>
      <c r="AW1497" s="1" t="s">
        <v>9452</v>
      </c>
      <c r="AX1497" s="1" t="s">
        <v>9453</v>
      </c>
      <c r="AY1497" s="1">
        <v>43</v>
      </c>
      <c r="AZ1497" s="1">
        <v>25</v>
      </c>
      <c r="BA1497" s="1">
        <v>56.67</v>
      </c>
      <c r="BB1497" s="1">
        <v>23</v>
      </c>
      <c r="BC1497" s="1">
        <v>14</v>
      </c>
      <c r="BD1497" s="1">
        <v>22.75</v>
      </c>
      <c r="BE1497" s="1">
        <f t="shared" si="294"/>
        <v>43.432408333333328</v>
      </c>
      <c r="BF1497" s="6">
        <f t="shared" si="295"/>
        <v>23.239652777777778</v>
      </c>
      <c r="BG1497" s="1" t="s">
        <v>47</v>
      </c>
      <c r="BH1497" s="1"/>
      <c r="BI1497" s="1">
        <v>3972</v>
      </c>
      <c r="BJ1497" s="7">
        <v>45209</v>
      </c>
      <c r="BK1497" s="1"/>
      <c r="BL1497" s="7"/>
      <c r="BM1497" s="1"/>
      <c r="BN1497" s="1"/>
      <c r="BO1497" s="1"/>
      <c r="BP1497" s="1"/>
      <c r="BQ1497" s="1"/>
      <c r="BR1497" s="1"/>
      <c r="BS1497" s="1"/>
      <c r="BT1497" s="533"/>
      <c r="BU1497" s="533"/>
      <c r="BV1497" s="533"/>
      <c r="BW1497" s="533"/>
      <c r="BX1497" s="533"/>
      <c r="BY1497" s="533"/>
      <c r="BZ1497" s="533"/>
      <c r="CA1497" s="533"/>
      <c r="CB1497" s="533"/>
      <c r="CC1497" s="533"/>
      <c r="CD1497" s="533"/>
      <c r="CE1497" s="533"/>
      <c r="CF1497" s="533"/>
      <c r="CG1497" s="533"/>
      <c r="CH1497" s="533"/>
      <c r="CI1497" s="533"/>
      <c r="CJ1497" s="533"/>
      <c r="CK1497" s="533"/>
      <c r="CL1497" s="533"/>
      <c r="CM1497" s="533"/>
      <c r="CN1497" s="533"/>
      <c r="CO1497" s="533"/>
      <c r="CP1497" s="533"/>
      <c r="CQ1497" s="533"/>
      <c r="CR1497" s="533"/>
      <c r="CS1497" s="533"/>
      <c r="CT1497" s="533"/>
      <c r="CU1497" s="533"/>
      <c r="CV1497" s="533"/>
      <c r="CW1497" s="533"/>
      <c r="CX1497" s="533"/>
      <c r="CY1497" s="533"/>
      <c r="CZ1497" s="533"/>
      <c r="DA1497" s="533"/>
      <c r="DB1497" s="533"/>
      <c r="DC1497" s="533"/>
      <c r="DD1497" s="533"/>
      <c r="DE1497" s="533"/>
      <c r="DF1497" s="533"/>
      <c r="DG1497" s="533"/>
      <c r="DH1497" s="533"/>
      <c r="DI1497" s="533"/>
      <c r="DJ1497" s="533"/>
      <c r="DK1497" s="533"/>
      <c r="DL1497" s="533"/>
      <c r="DM1497" s="533"/>
      <c r="DN1497" s="533"/>
      <c r="DO1497" s="533"/>
      <c r="DP1497" s="533"/>
      <c r="DQ1497" s="533"/>
      <c r="DR1497" s="533"/>
      <c r="DS1497" s="533"/>
      <c r="DT1497" s="533"/>
      <c r="DU1497" s="533"/>
      <c r="DV1497" s="533"/>
      <c r="DW1497" s="533"/>
      <c r="DX1497" s="533"/>
      <c r="DY1497" s="533"/>
      <c r="DZ1497" s="533"/>
      <c r="EA1497" s="533"/>
      <c r="EB1497" s="533"/>
      <c r="EC1497" s="533"/>
      <c r="ED1497" s="533"/>
      <c r="EE1497" s="533"/>
      <c r="EF1497" s="533"/>
      <c r="EG1497" s="533"/>
      <c r="EH1497" s="533"/>
      <c r="EI1497" s="533"/>
      <c r="EJ1497" s="533"/>
      <c r="EK1497" s="533"/>
      <c r="EL1497" s="533"/>
      <c r="EM1497" s="533"/>
      <c r="EN1497" s="533"/>
      <c r="EO1497" s="533"/>
      <c r="EP1497" s="533"/>
      <c r="EQ1497" s="533"/>
      <c r="ER1497" s="533"/>
      <c r="ES1497" s="533"/>
      <c r="ET1497" s="533"/>
      <c r="EU1497" s="533"/>
      <c r="EV1497" s="533"/>
      <c r="EW1497" s="533"/>
      <c r="EX1497" s="533"/>
      <c r="EY1497" s="533"/>
      <c r="EZ1497" s="533"/>
      <c r="FA1497" s="533"/>
      <c r="FB1497" s="533"/>
      <c r="FC1497" s="533"/>
      <c r="FD1497" s="533"/>
      <c r="FE1497" s="533"/>
      <c r="FF1497" s="533"/>
      <c r="FG1497" s="533"/>
      <c r="FH1497" s="533"/>
      <c r="FI1497" s="533"/>
      <c r="FJ1497" s="533"/>
      <c r="FK1497" s="533"/>
      <c r="FL1497" s="533"/>
      <c r="FM1497" s="533"/>
      <c r="FN1497" s="533"/>
      <c r="FO1497" s="533"/>
      <c r="FP1497" s="533"/>
      <c r="FQ1497" s="533"/>
      <c r="FR1497" s="533"/>
      <c r="FS1497" s="533"/>
      <c r="FT1497" s="533"/>
      <c r="FU1497" s="533"/>
      <c r="FV1497" s="533"/>
      <c r="FW1497" s="533"/>
      <c r="FX1497" s="533"/>
      <c r="FY1497" s="533"/>
      <c r="FZ1497" s="533"/>
      <c r="GA1497" s="533"/>
      <c r="GB1497" s="533"/>
      <c r="GC1497" s="533"/>
      <c r="GD1497" s="533"/>
      <c r="GE1497" s="533"/>
      <c r="GF1497" s="533"/>
      <c r="GG1497" s="533"/>
      <c r="GH1497" s="533"/>
      <c r="GI1497" s="533"/>
      <c r="GJ1497" s="533"/>
      <c r="GK1497" s="533"/>
      <c r="GL1497" s="533"/>
      <c r="GM1497" s="533"/>
      <c r="GN1497" s="533"/>
      <c r="GO1497" s="533"/>
      <c r="GP1497" s="533"/>
      <c r="GQ1497" s="533"/>
      <c r="GR1497" s="533"/>
      <c r="GS1497" s="533"/>
      <c r="GT1497" s="533"/>
      <c r="GU1497" s="533"/>
      <c r="GV1497" s="533"/>
      <c r="GW1497" s="533"/>
      <c r="GX1497" s="533"/>
      <c r="GY1497" s="533"/>
      <c r="GZ1497" s="533"/>
      <c r="HA1497" s="533"/>
      <c r="HB1497" s="533"/>
      <c r="HC1497" s="533"/>
      <c r="HD1497" s="533"/>
      <c r="HE1497" s="533"/>
      <c r="HF1497" s="533"/>
      <c r="HG1497" s="533"/>
      <c r="HH1497" s="533"/>
      <c r="HI1497" s="533"/>
      <c r="HJ1497" s="533"/>
      <c r="HK1497" s="533"/>
      <c r="HL1497" s="533"/>
      <c r="HM1497" s="533"/>
      <c r="HN1497" s="533"/>
      <c r="HO1497" s="533"/>
      <c r="HP1497" s="533"/>
      <c r="HQ1497" s="533"/>
      <c r="HR1497" s="533"/>
      <c r="HS1497" s="533"/>
      <c r="HT1497" s="533"/>
      <c r="HU1497" s="533"/>
      <c r="HV1497" s="533"/>
      <c r="HW1497" s="533"/>
      <c r="HX1497" s="533"/>
      <c r="HY1497" s="533"/>
      <c r="HZ1497" s="533"/>
      <c r="IA1497" s="533"/>
      <c r="IB1497" s="533"/>
      <c r="IC1497" s="533"/>
      <c r="ID1497" s="533"/>
      <c r="IE1497" s="533"/>
      <c r="IF1497" s="533"/>
      <c r="IG1497" s="533"/>
      <c r="IH1497" s="533"/>
      <c r="II1497" s="533"/>
      <c r="IJ1497" s="533"/>
      <c r="IK1497" s="533"/>
      <c r="IL1497" s="533"/>
      <c r="IM1497" s="533"/>
      <c r="IN1497" s="533"/>
      <c r="IO1497" s="533"/>
      <c r="IP1497" s="533"/>
      <c r="IQ1497" s="533"/>
      <c r="IR1497" s="533"/>
      <c r="IS1497" s="533"/>
      <c r="IT1497" s="533"/>
      <c r="IU1497" s="533"/>
      <c r="IV1497" s="533"/>
      <c r="IW1497" s="533"/>
      <c r="IX1497" s="533"/>
      <c r="IY1497" s="533"/>
      <c r="IZ1497" s="533"/>
      <c r="JA1497" s="533"/>
      <c r="JB1497" s="533"/>
      <c r="JC1497" s="533"/>
      <c r="JD1497" s="533"/>
      <c r="JE1497" s="533"/>
      <c r="JF1497" s="533"/>
      <c r="JG1497" s="533"/>
      <c r="JH1497" s="533"/>
    </row>
    <row r="1498" spans="1:268" s="3" customFormat="1" ht="54.75" customHeight="1" thickBot="1" x14ac:dyDescent="0.3">
      <c r="A1498" s="178"/>
      <c r="B1498" s="178" t="s">
        <v>3706</v>
      </c>
      <c r="C1498" s="178">
        <v>11160167</v>
      </c>
      <c r="D1498" s="179">
        <v>44421</v>
      </c>
      <c r="E1498" s="179">
        <v>44421</v>
      </c>
      <c r="F1498" s="179">
        <v>48073</v>
      </c>
      <c r="G1498" s="178"/>
      <c r="H1498" s="178" t="s">
        <v>3116</v>
      </c>
      <c r="I1498" s="178"/>
      <c r="J1498" s="178" t="s">
        <v>7701</v>
      </c>
      <c r="K1498" s="178" t="s">
        <v>463</v>
      </c>
      <c r="L1498" s="178"/>
      <c r="M1498" s="178" t="s">
        <v>92</v>
      </c>
      <c r="N1498" s="178" t="s">
        <v>92</v>
      </c>
      <c r="O1498" s="178" t="s">
        <v>92</v>
      </c>
      <c r="P1498" s="180" t="s">
        <v>3453</v>
      </c>
      <c r="Q1498" s="178"/>
      <c r="R1498" s="178" t="s">
        <v>92</v>
      </c>
      <c r="S1498" s="178" t="s">
        <v>92</v>
      </c>
      <c r="T1498" s="178" t="s">
        <v>92</v>
      </c>
      <c r="U1498" s="180" t="s">
        <v>3453</v>
      </c>
      <c r="V1498" s="178" t="s">
        <v>9449</v>
      </c>
      <c r="W1498" s="178" t="s">
        <v>1612</v>
      </c>
      <c r="X1498" s="178"/>
      <c r="Y1498" s="178"/>
      <c r="Z1498" s="181" t="s">
        <v>468</v>
      </c>
      <c r="AA1498" s="178" t="s">
        <v>360</v>
      </c>
      <c r="AB1498" s="178"/>
      <c r="AC1498" s="178"/>
      <c r="AD1498" s="178"/>
      <c r="AE1498" s="178"/>
      <c r="AF1498" s="178"/>
      <c r="AG1498" s="178"/>
      <c r="AH1498" s="178"/>
      <c r="AI1498" s="178"/>
      <c r="AJ1498" s="178"/>
      <c r="AK1498" s="178"/>
      <c r="AL1498" s="178"/>
      <c r="AM1498" s="178"/>
      <c r="AN1498" s="178"/>
      <c r="AO1498" s="178"/>
      <c r="AP1498" s="178"/>
      <c r="AQ1498" s="178"/>
      <c r="AR1498" s="178"/>
      <c r="AS1498" s="178" t="s">
        <v>9225</v>
      </c>
      <c r="AT1498" s="178"/>
      <c r="AU1498" s="178"/>
      <c r="AV1498" s="178">
        <v>126.64</v>
      </c>
      <c r="AW1498" s="178" t="s">
        <v>4510</v>
      </c>
      <c r="AX1498" s="178" t="s">
        <v>4511</v>
      </c>
      <c r="AY1498" s="178">
        <v>43</v>
      </c>
      <c r="AZ1498" s="178">
        <v>26</v>
      </c>
      <c r="BA1498" s="178">
        <v>23.02</v>
      </c>
      <c r="BB1498" s="178">
        <v>23</v>
      </c>
      <c r="BC1498" s="178">
        <v>14</v>
      </c>
      <c r="BD1498" s="178">
        <v>40.340000000000003</v>
      </c>
      <c r="BE1498" s="178">
        <f t="shared" si="294"/>
        <v>43.439727777777776</v>
      </c>
      <c r="BF1498" s="180">
        <f t="shared" si="295"/>
        <v>23.24453888888889</v>
      </c>
      <c r="BG1498" s="178" t="s">
        <v>47</v>
      </c>
      <c r="BH1498" s="178"/>
      <c r="BI1498" s="178">
        <v>3972</v>
      </c>
      <c r="BJ1498" s="179">
        <v>45209</v>
      </c>
      <c r="BK1498" s="178"/>
      <c r="BL1498" s="179"/>
      <c r="BM1498" s="178"/>
      <c r="BN1498" s="178"/>
      <c r="BO1498" s="178"/>
      <c r="BP1498" s="178"/>
      <c r="BQ1498" s="178"/>
      <c r="BR1498" s="178"/>
      <c r="BS1498" s="178"/>
      <c r="BT1498" s="533"/>
      <c r="BU1498" s="533"/>
      <c r="BV1498" s="533"/>
      <c r="BW1498" s="533"/>
      <c r="BX1498" s="533"/>
      <c r="BY1498" s="533"/>
      <c r="BZ1498" s="533"/>
      <c r="CA1498" s="533"/>
      <c r="CB1498" s="533"/>
      <c r="CC1498" s="533"/>
      <c r="CD1498" s="533"/>
      <c r="CE1498" s="533"/>
      <c r="CF1498" s="533"/>
      <c r="CG1498" s="533"/>
      <c r="CH1498" s="533"/>
      <c r="CI1498" s="533"/>
      <c r="CJ1498" s="533"/>
      <c r="CK1498" s="533"/>
      <c r="CL1498" s="533"/>
      <c r="CM1498" s="533"/>
      <c r="CN1498" s="533"/>
      <c r="CO1498" s="533"/>
      <c r="CP1498" s="533"/>
      <c r="CQ1498" s="533"/>
      <c r="CR1498" s="533"/>
      <c r="CS1498" s="533"/>
      <c r="CT1498" s="533"/>
      <c r="CU1498" s="533"/>
      <c r="CV1498" s="533"/>
      <c r="CW1498" s="533"/>
      <c r="CX1498" s="533"/>
      <c r="CY1498" s="533"/>
      <c r="CZ1498" s="533"/>
      <c r="DA1498" s="533"/>
      <c r="DB1498" s="533"/>
      <c r="DC1498" s="533"/>
      <c r="DD1498" s="533"/>
      <c r="DE1498" s="533"/>
      <c r="DF1498" s="533"/>
      <c r="DG1498" s="533"/>
      <c r="DH1498" s="533"/>
      <c r="DI1498" s="533"/>
      <c r="DJ1498" s="533"/>
      <c r="DK1498" s="533"/>
      <c r="DL1498" s="533"/>
      <c r="DM1498" s="533"/>
      <c r="DN1498" s="533"/>
      <c r="DO1498" s="533"/>
      <c r="DP1498" s="533"/>
      <c r="DQ1498" s="533"/>
      <c r="DR1498" s="533"/>
      <c r="DS1498" s="533"/>
      <c r="DT1498" s="533"/>
      <c r="DU1498" s="533"/>
      <c r="DV1498" s="533"/>
      <c r="DW1498" s="533"/>
      <c r="DX1498" s="533"/>
      <c r="DY1498" s="533"/>
      <c r="DZ1498" s="533"/>
      <c r="EA1498" s="533"/>
      <c r="EB1498" s="533"/>
      <c r="EC1498" s="533"/>
      <c r="ED1498" s="533"/>
      <c r="EE1498" s="533"/>
      <c r="EF1498" s="533"/>
      <c r="EG1498" s="533"/>
      <c r="EH1498" s="533"/>
      <c r="EI1498" s="533"/>
      <c r="EJ1498" s="533"/>
      <c r="EK1498" s="533"/>
      <c r="EL1498" s="533"/>
      <c r="EM1498" s="533"/>
      <c r="EN1498" s="533"/>
      <c r="EO1498" s="533"/>
      <c r="EP1498" s="533"/>
      <c r="EQ1498" s="533"/>
      <c r="ER1498" s="533"/>
      <c r="ES1498" s="533"/>
      <c r="ET1498" s="533"/>
      <c r="EU1498" s="533"/>
      <c r="EV1498" s="533"/>
      <c r="EW1498" s="533"/>
      <c r="EX1498" s="533"/>
      <c r="EY1498" s="533"/>
      <c r="EZ1498" s="533"/>
      <c r="FA1498" s="533"/>
      <c r="FB1498" s="533"/>
      <c r="FC1498" s="533"/>
      <c r="FD1498" s="533"/>
      <c r="FE1498" s="533"/>
      <c r="FF1498" s="533"/>
      <c r="FG1498" s="533"/>
      <c r="FH1498" s="533"/>
      <c r="FI1498" s="533"/>
      <c r="FJ1498" s="533"/>
      <c r="FK1498" s="533"/>
      <c r="FL1498" s="533"/>
      <c r="FM1498" s="533"/>
      <c r="FN1498" s="533"/>
      <c r="FO1498" s="533"/>
      <c r="FP1498" s="533"/>
      <c r="FQ1498" s="533"/>
      <c r="FR1498" s="533"/>
      <c r="FS1498" s="533"/>
      <c r="FT1498" s="533"/>
      <c r="FU1498" s="533"/>
      <c r="FV1498" s="533"/>
      <c r="FW1498" s="533"/>
      <c r="FX1498" s="533"/>
      <c r="FY1498" s="533"/>
      <c r="FZ1498" s="533"/>
      <c r="GA1498" s="533"/>
      <c r="GB1498" s="533"/>
      <c r="GC1498" s="533"/>
      <c r="GD1498" s="533"/>
      <c r="GE1498" s="533"/>
      <c r="GF1498" s="533"/>
      <c r="GG1498" s="533"/>
      <c r="GH1498" s="533"/>
      <c r="GI1498" s="533"/>
      <c r="GJ1498" s="533"/>
      <c r="GK1498" s="533"/>
      <c r="GL1498" s="533"/>
      <c r="GM1498" s="533"/>
      <c r="GN1498" s="533"/>
      <c r="GO1498" s="533"/>
      <c r="GP1498" s="533"/>
      <c r="GQ1498" s="533"/>
      <c r="GR1498" s="533"/>
      <c r="GS1498" s="533"/>
      <c r="GT1498" s="533"/>
      <c r="GU1498" s="533"/>
      <c r="GV1498" s="533"/>
      <c r="GW1498" s="533"/>
      <c r="GX1498" s="533"/>
      <c r="GY1498" s="533"/>
      <c r="GZ1498" s="533"/>
      <c r="HA1498" s="533"/>
      <c r="HB1498" s="533"/>
      <c r="HC1498" s="533"/>
      <c r="HD1498" s="533"/>
      <c r="HE1498" s="533"/>
      <c r="HF1498" s="533"/>
      <c r="HG1498" s="533"/>
      <c r="HH1498" s="533"/>
      <c r="HI1498" s="533"/>
      <c r="HJ1498" s="533"/>
      <c r="HK1498" s="533"/>
      <c r="HL1498" s="533"/>
      <c r="HM1498" s="533"/>
      <c r="HN1498" s="533"/>
      <c r="HO1498" s="533"/>
      <c r="HP1498" s="533"/>
      <c r="HQ1498" s="533"/>
      <c r="HR1498" s="533"/>
      <c r="HS1498" s="533"/>
      <c r="HT1498" s="533"/>
      <c r="HU1498" s="533"/>
      <c r="HV1498" s="533"/>
      <c r="HW1498" s="533"/>
      <c r="HX1498" s="533"/>
      <c r="HY1498" s="533"/>
      <c r="HZ1498" s="533"/>
      <c r="IA1498" s="533"/>
      <c r="IB1498" s="533"/>
      <c r="IC1498" s="533"/>
      <c r="ID1498" s="533"/>
      <c r="IE1498" s="533"/>
      <c r="IF1498" s="533"/>
      <c r="IG1498" s="533"/>
      <c r="IH1498" s="533"/>
      <c r="II1498" s="533"/>
      <c r="IJ1498" s="533"/>
      <c r="IK1498" s="533"/>
      <c r="IL1498" s="533"/>
      <c r="IM1498" s="533"/>
      <c r="IN1498" s="533"/>
      <c r="IO1498" s="533"/>
      <c r="IP1498" s="533"/>
      <c r="IQ1498" s="533"/>
      <c r="IR1498" s="533"/>
      <c r="IS1498" s="533"/>
      <c r="IT1498" s="533"/>
      <c r="IU1498" s="533"/>
      <c r="IV1498" s="533"/>
      <c r="IW1498" s="533"/>
      <c r="IX1498" s="533"/>
      <c r="IY1498" s="533"/>
      <c r="IZ1498" s="533"/>
      <c r="JA1498" s="533"/>
      <c r="JB1498" s="533"/>
      <c r="JC1498" s="533"/>
      <c r="JD1498" s="533"/>
      <c r="JE1498" s="533"/>
      <c r="JF1498" s="533"/>
      <c r="JG1498" s="533"/>
      <c r="JH1498" s="533"/>
    </row>
    <row r="1499" spans="1:268" s="3" customFormat="1" ht="54.75" customHeight="1" x14ac:dyDescent="0.25">
      <c r="A1499" s="1" t="s">
        <v>3392</v>
      </c>
      <c r="B1499" s="1" t="s">
        <v>9454</v>
      </c>
      <c r="C1499" s="1">
        <v>11190082</v>
      </c>
      <c r="D1499" s="7">
        <v>44413</v>
      </c>
      <c r="E1499" s="7">
        <v>44413</v>
      </c>
      <c r="F1499" s="7">
        <v>46239</v>
      </c>
      <c r="G1499" s="1"/>
      <c r="H1499" s="1" t="s">
        <v>491</v>
      </c>
      <c r="I1499" s="1"/>
      <c r="J1499" s="1" t="s">
        <v>9120</v>
      </c>
      <c r="K1499" s="1" t="s">
        <v>55</v>
      </c>
      <c r="L1499" s="1" t="s">
        <v>9455</v>
      </c>
      <c r="M1499" s="1" t="s">
        <v>9456</v>
      </c>
      <c r="N1499" s="1" t="s">
        <v>131</v>
      </c>
      <c r="O1499" s="1" t="s">
        <v>52</v>
      </c>
      <c r="P1499" s="6" t="s">
        <v>9457</v>
      </c>
      <c r="Q1499" s="1" t="s">
        <v>9458</v>
      </c>
      <c r="R1499" s="1" t="s">
        <v>9459</v>
      </c>
      <c r="S1499" s="1" t="s">
        <v>131</v>
      </c>
      <c r="T1499" s="1" t="s">
        <v>52</v>
      </c>
      <c r="U1499" s="6" t="s">
        <v>9460</v>
      </c>
      <c r="V1499" s="1" t="s">
        <v>9461</v>
      </c>
      <c r="W1499" s="1" t="s">
        <v>9462</v>
      </c>
      <c r="X1499" s="1"/>
      <c r="Y1499" s="1"/>
      <c r="Z1499" s="9" t="s">
        <v>1311</v>
      </c>
      <c r="AA1499" s="1" t="s">
        <v>9463</v>
      </c>
      <c r="AB1499" s="1">
        <v>18.663</v>
      </c>
      <c r="AC1499" s="1">
        <v>50</v>
      </c>
      <c r="AD1499" s="1">
        <v>648570</v>
      </c>
      <c r="AE1499" s="1"/>
      <c r="AF1499" s="1"/>
      <c r="AG1499" s="1"/>
      <c r="AH1499" s="1"/>
      <c r="AI1499" s="1">
        <v>648570</v>
      </c>
      <c r="AJ1499" s="1"/>
      <c r="AK1499" s="1"/>
      <c r="AL1499" s="1"/>
      <c r="AM1499" s="1"/>
      <c r="AN1499" s="1"/>
      <c r="AO1499" s="1"/>
      <c r="AP1499" s="1"/>
      <c r="AQ1499" s="1"/>
      <c r="AR1499" s="1"/>
      <c r="AS1499" s="1" t="s">
        <v>9466</v>
      </c>
      <c r="AT1499" s="1"/>
      <c r="AU1499" s="1"/>
      <c r="AV1499" s="1"/>
      <c r="AW1499" s="1" t="s">
        <v>9464</v>
      </c>
      <c r="AX1499" s="1" t="s">
        <v>9465</v>
      </c>
      <c r="AY1499" s="1">
        <v>42</v>
      </c>
      <c r="AZ1499" s="1">
        <v>25</v>
      </c>
      <c r="BA1499" s="1">
        <v>49.77</v>
      </c>
      <c r="BB1499" s="1">
        <v>23</v>
      </c>
      <c r="BC1499" s="1">
        <v>31</v>
      </c>
      <c r="BD1499" s="1">
        <v>54.61</v>
      </c>
      <c r="BE1499" s="1">
        <f t="shared" si="294"/>
        <v>42.430491666666661</v>
      </c>
      <c r="BF1499" s="6">
        <f t="shared" si="295"/>
        <v>23.531836111111112</v>
      </c>
      <c r="BG1499" s="1" t="s">
        <v>38</v>
      </c>
      <c r="BH1499" s="1"/>
      <c r="BI1499" s="1"/>
      <c r="BJ1499" s="7"/>
      <c r="BK1499" s="1"/>
      <c r="BL1499" s="7"/>
      <c r="BM1499" s="1"/>
      <c r="BN1499" s="1"/>
      <c r="BO1499" s="1"/>
      <c r="BP1499" s="1"/>
      <c r="BQ1499" s="1"/>
      <c r="BR1499" s="1"/>
      <c r="BS1499" s="1"/>
      <c r="BT1499" s="533"/>
      <c r="BU1499" s="533"/>
      <c r="BV1499" s="533"/>
      <c r="BW1499" s="533"/>
      <c r="BX1499" s="533"/>
      <c r="BY1499" s="533"/>
      <c r="BZ1499" s="533"/>
      <c r="CA1499" s="533"/>
      <c r="CB1499" s="533"/>
      <c r="CC1499" s="533"/>
      <c r="CD1499" s="533"/>
      <c r="CE1499" s="533"/>
      <c r="CF1499" s="533"/>
      <c r="CG1499" s="533"/>
      <c r="CH1499" s="533"/>
      <c r="CI1499" s="533"/>
      <c r="CJ1499" s="533"/>
      <c r="CK1499" s="533"/>
      <c r="CL1499" s="533"/>
      <c r="CM1499" s="533"/>
      <c r="CN1499" s="533"/>
      <c r="CO1499" s="533"/>
      <c r="CP1499" s="533"/>
      <c r="CQ1499" s="533"/>
      <c r="CR1499" s="533"/>
      <c r="CS1499" s="533"/>
      <c r="CT1499" s="533"/>
      <c r="CU1499" s="533"/>
      <c r="CV1499" s="533"/>
      <c r="CW1499" s="533"/>
      <c r="CX1499" s="533"/>
      <c r="CY1499" s="533"/>
      <c r="CZ1499" s="533"/>
      <c r="DA1499" s="533"/>
      <c r="DB1499" s="533"/>
      <c r="DC1499" s="533"/>
      <c r="DD1499" s="533"/>
      <c r="DE1499" s="533"/>
      <c r="DF1499" s="533"/>
      <c r="DG1499" s="533"/>
      <c r="DH1499" s="533"/>
      <c r="DI1499" s="533"/>
      <c r="DJ1499" s="533"/>
      <c r="DK1499" s="533"/>
      <c r="DL1499" s="533"/>
      <c r="DM1499" s="533"/>
      <c r="DN1499" s="533"/>
      <c r="DO1499" s="533"/>
      <c r="DP1499" s="533"/>
      <c r="DQ1499" s="533"/>
      <c r="DR1499" s="533"/>
      <c r="DS1499" s="533"/>
      <c r="DT1499" s="533"/>
      <c r="DU1499" s="533"/>
      <c r="DV1499" s="533"/>
      <c r="DW1499" s="533"/>
      <c r="DX1499" s="533"/>
      <c r="DY1499" s="533"/>
      <c r="DZ1499" s="533"/>
      <c r="EA1499" s="533"/>
      <c r="EB1499" s="533"/>
      <c r="EC1499" s="533"/>
      <c r="ED1499" s="533"/>
      <c r="EE1499" s="533"/>
      <c r="EF1499" s="533"/>
      <c r="EG1499" s="533"/>
      <c r="EH1499" s="533"/>
      <c r="EI1499" s="533"/>
      <c r="EJ1499" s="533"/>
      <c r="EK1499" s="533"/>
      <c r="EL1499" s="533"/>
      <c r="EM1499" s="533"/>
      <c r="EN1499" s="533"/>
      <c r="EO1499" s="533"/>
      <c r="EP1499" s="533"/>
      <c r="EQ1499" s="533"/>
      <c r="ER1499" s="533"/>
      <c r="ES1499" s="533"/>
      <c r="ET1499" s="533"/>
      <c r="EU1499" s="533"/>
      <c r="EV1499" s="533"/>
      <c r="EW1499" s="533"/>
      <c r="EX1499" s="533"/>
      <c r="EY1499" s="533"/>
      <c r="EZ1499" s="533"/>
      <c r="FA1499" s="533"/>
      <c r="FB1499" s="533"/>
      <c r="FC1499" s="533"/>
      <c r="FD1499" s="533"/>
      <c r="FE1499" s="533"/>
      <c r="FF1499" s="533"/>
      <c r="FG1499" s="533"/>
      <c r="FH1499" s="533"/>
      <c r="FI1499" s="533"/>
      <c r="FJ1499" s="533"/>
      <c r="FK1499" s="533"/>
      <c r="FL1499" s="533"/>
      <c r="FM1499" s="533"/>
      <c r="FN1499" s="533"/>
      <c r="FO1499" s="533"/>
      <c r="FP1499" s="533"/>
      <c r="FQ1499" s="533"/>
      <c r="FR1499" s="533"/>
      <c r="FS1499" s="533"/>
      <c r="FT1499" s="533"/>
      <c r="FU1499" s="533"/>
      <c r="FV1499" s="533"/>
      <c r="FW1499" s="533"/>
      <c r="FX1499" s="533"/>
      <c r="FY1499" s="533"/>
      <c r="FZ1499" s="533"/>
      <c r="GA1499" s="533"/>
      <c r="GB1499" s="533"/>
      <c r="GC1499" s="533"/>
      <c r="GD1499" s="533"/>
      <c r="GE1499" s="533"/>
      <c r="GF1499" s="533"/>
      <c r="GG1499" s="533"/>
      <c r="GH1499" s="533"/>
      <c r="GI1499" s="533"/>
      <c r="GJ1499" s="533"/>
      <c r="GK1499" s="533"/>
      <c r="GL1499" s="533"/>
      <c r="GM1499" s="533"/>
      <c r="GN1499" s="533"/>
      <c r="GO1499" s="533"/>
      <c r="GP1499" s="533"/>
      <c r="GQ1499" s="533"/>
      <c r="GR1499" s="533"/>
      <c r="GS1499" s="533"/>
      <c r="GT1499" s="533"/>
      <c r="GU1499" s="533"/>
      <c r="GV1499" s="533"/>
      <c r="GW1499" s="533"/>
      <c r="GX1499" s="533"/>
      <c r="GY1499" s="533"/>
      <c r="GZ1499" s="533"/>
      <c r="HA1499" s="533"/>
      <c r="HB1499" s="533"/>
      <c r="HC1499" s="533"/>
      <c r="HD1499" s="533"/>
      <c r="HE1499" s="533"/>
      <c r="HF1499" s="533"/>
      <c r="HG1499" s="533"/>
      <c r="HH1499" s="533"/>
      <c r="HI1499" s="533"/>
      <c r="HJ1499" s="533"/>
      <c r="HK1499" s="533"/>
      <c r="HL1499" s="533"/>
      <c r="HM1499" s="533"/>
      <c r="HN1499" s="533"/>
      <c r="HO1499" s="533"/>
      <c r="HP1499" s="533"/>
      <c r="HQ1499" s="533"/>
      <c r="HR1499" s="533"/>
      <c r="HS1499" s="533"/>
      <c r="HT1499" s="533"/>
      <c r="HU1499" s="533"/>
      <c r="HV1499" s="533"/>
      <c r="HW1499" s="533"/>
      <c r="HX1499" s="533"/>
      <c r="HY1499" s="533"/>
      <c r="HZ1499" s="533"/>
      <c r="IA1499" s="533"/>
      <c r="IB1499" s="533"/>
      <c r="IC1499" s="533"/>
      <c r="ID1499" s="533"/>
      <c r="IE1499" s="533"/>
      <c r="IF1499" s="533"/>
      <c r="IG1499" s="533"/>
      <c r="IH1499" s="533"/>
      <c r="II1499" s="533"/>
      <c r="IJ1499" s="533"/>
      <c r="IK1499" s="533"/>
      <c r="IL1499" s="533"/>
      <c r="IM1499" s="533"/>
      <c r="IN1499" s="533"/>
      <c r="IO1499" s="533"/>
      <c r="IP1499" s="533"/>
      <c r="IQ1499" s="533"/>
      <c r="IR1499" s="533"/>
      <c r="IS1499" s="533"/>
      <c r="IT1499" s="533"/>
      <c r="IU1499" s="533"/>
      <c r="IV1499" s="533"/>
      <c r="IW1499" s="533"/>
      <c r="IX1499" s="533"/>
      <c r="IY1499" s="533"/>
      <c r="IZ1499" s="533"/>
      <c r="JA1499" s="533"/>
      <c r="JB1499" s="533"/>
      <c r="JC1499" s="533"/>
      <c r="JD1499" s="533"/>
      <c r="JE1499" s="533"/>
      <c r="JF1499" s="533"/>
      <c r="JG1499" s="533"/>
      <c r="JH1499" s="533"/>
    </row>
    <row r="1500" spans="1:268" s="3" customFormat="1" ht="54.75" customHeight="1" x14ac:dyDescent="0.25">
      <c r="A1500" s="1"/>
      <c r="B1500" s="1" t="s">
        <v>9454</v>
      </c>
      <c r="C1500" s="1">
        <v>11190082</v>
      </c>
      <c r="D1500" s="7">
        <v>44413</v>
      </c>
      <c r="E1500" s="7">
        <v>44413</v>
      </c>
      <c r="F1500" s="7">
        <v>46239</v>
      </c>
      <c r="G1500" s="1"/>
      <c r="H1500" s="1" t="s">
        <v>491</v>
      </c>
      <c r="I1500" s="1"/>
      <c r="J1500" s="1" t="s">
        <v>9120</v>
      </c>
      <c r="K1500" s="1" t="s">
        <v>55</v>
      </c>
      <c r="L1500" s="1" t="s">
        <v>9455</v>
      </c>
      <c r="M1500" s="1" t="s">
        <v>9456</v>
      </c>
      <c r="N1500" s="1" t="s">
        <v>131</v>
      </c>
      <c r="O1500" s="1" t="s">
        <v>52</v>
      </c>
      <c r="P1500" s="6" t="s">
        <v>9457</v>
      </c>
      <c r="Q1500" s="1" t="s">
        <v>9458</v>
      </c>
      <c r="R1500" s="1" t="s">
        <v>9459</v>
      </c>
      <c r="S1500" s="1" t="s">
        <v>131</v>
      </c>
      <c r="T1500" s="1" t="s">
        <v>52</v>
      </c>
      <c r="U1500" s="6" t="s">
        <v>9460</v>
      </c>
      <c r="V1500" s="1" t="s">
        <v>9461</v>
      </c>
      <c r="W1500" s="1" t="s">
        <v>9462</v>
      </c>
      <c r="X1500" s="1"/>
      <c r="Y1500" s="1"/>
      <c r="Z1500" s="9" t="s">
        <v>1311</v>
      </c>
      <c r="AA1500" s="1" t="s">
        <v>9463</v>
      </c>
      <c r="AB1500" s="1"/>
      <c r="AC1500" s="1"/>
      <c r="AD1500" s="1"/>
      <c r="AE1500" s="1"/>
      <c r="AF1500" s="1"/>
      <c r="AG1500" s="1"/>
      <c r="AH1500" s="1"/>
      <c r="AI1500" s="1"/>
      <c r="AJ1500" s="1"/>
      <c r="AK1500" s="1"/>
      <c r="AL1500" s="1"/>
      <c r="AM1500" s="1"/>
      <c r="AN1500" s="1"/>
      <c r="AO1500" s="1"/>
      <c r="AP1500" s="1"/>
      <c r="AQ1500" s="1"/>
      <c r="AR1500" s="1"/>
      <c r="AS1500" s="1" t="s">
        <v>9469</v>
      </c>
      <c r="AT1500" s="1"/>
      <c r="AU1500" s="1"/>
      <c r="AV1500" s="1"/>
      <c r="AW1500" s="1" t="s">
        <v>9467</v>
      </c>
      <c r="AX1500" s="1" t="s">
        <v>9468</v>
      </c>
      <c r="AY1500" s="1">
        <v>42</v>
      </c>
      <c r="AZ1500" s="1">
        <v>28</v>
      </c>
      <c r="BA1500" s="1">
        <v>21.89</v>
      </c>
      <c r="BB1500" s="1">
        <v>23</v>
      </c>
      <c r="BC1500" s="1">
        <v>31</v>
      </c>
      <c r="BD1500" s="1">
        <v>37.82</v>
      </c>
      <c r="BE1500" s="1">
        <f t="shared" si="294"/>
        <v>42.472747222222225</v>
      </c>
      <c r="BF1500" s="6">
        <f t="shared" si="295"/>
        <v>23.527172222222223</v>
      </c>
      <c r="BG1500" s="1" t="s">
        <v>38</v>
      </c>
      <c r="BH1500" s="1"/>
      <c r="BI1500" s="1"/>
      <c r="BJ1500" s="7"/>
      <c r="BK1500" s="1"/>
      <c r="BL1500" s="7"/>
      <c r="BM1500" s="1"/>
      <c r="BN1500" s="1"/>
      <c r="BO1500" s="1"/>
      <c r="BP1500" s="1"/>
      <c r="BQ1500" s="1"/>
      <c r="BR1500" s="1"/>
      <c r="BS1500" s="1"/>
      <c r="BT1500" s="533"/>
      <c r="BU1500" s="533"/>
      <c r="BV1500" s="533"/>
      <c r="BW1500" s="533"/>
      <c r="BX1500" s="533"/>
      <c r="BY1500" s="533"/>
      <c r="BZ1500" s="533"/>
      <c r="CA1500" s="533"/>
      <c r="CB1500" s="533"/>
      <c r="CC1500" s="533"/>
      <c r="CD1500" s="533"/>
      <c r="CE1500" s="533"/>
      <c r="CF1500" s="533"/>
      <c r="CG1500" s="533"/>
      <c r="CH1500" s="533"/>
      <c r="CI1500" s="533"/>
      <c r="CJ1500" s="533"/>
      <c r="CK1500" s="533"/>
      <c r="CL1500" s="533"/>
      <c r="CM1500" s="533"/>
      <c r="CN1500" s="533"/>
      <c r="CO1500" s="533"/>
      <c r="CP1500" s="533"/>
      <c r="CQ1500" s="533"/>
      <c r="CR1500" s="533"/>
      <c r="CS1500" s="533"/>
      <c r="CT1500" s="533"/>
      <c r="CU1500" s="533"/>
      <c r="CV1500" s="533"/>
      <c r="CW1500" s="533"/>
      <c r="CX1500" s="533"/>
      <c r="CY1500" s="533"/>
      <c r="CZ1500" s="533"/>
      <c r="DA1500" s="533"/>
      <c r="DB1500" s="533"/>
      <c r="DC1500" s="533"/>
      <c r="DD1500" s="533"/>
      <c r="DE1500" s="533"/>
      <c r="DF1500" s="533"/>
      <c r="DG1500" s="533"/>
      <c r="DH1500" s="533"/>
      <c r="DI1500" s="533"/>
      <c r="DJ1500" s="533"/>
      <c r="DK1500" s="533"/>
      <c r="DL1500" s="533"/>
      <c r="DM1500" s="533"/>
      <c r="DN1500" s="533"/>
      <c r="DO1500" s="533"/>
      <c r="DP1500" s="533"/>
      <c r="DQ1500" s="533"/>
      <c r="DR1500" s="533"/>
      <c r="DS1500" s="533"/>
      <c r="DT1500" s="533"/>
      <c r="DU1500" s="533"/>
      <c r="DV1500" s="533"/>
      <c r="DW1500" s="533"/>
      <c r="DX1500" s="533"/>
      <c r="DY1500" s="533"/>
      <c r="DZ1500" s="533"/>
      <c r="EA1500" s="533"/>
      <c r="EB1500" s="533"/>
      <c r="EC1500" s="533"/>
      <c r="ED1500" s="533"/>
      <c r="EE1500" s="533"/>
      <c r="EF1500" s="533"/>
      <c r="EG1500" s="533"/>
      <c r="EH1500" s="533"/>
      <c r="EI1500" s="533"/>
      <c r="EJ1500" s="533"/>
      <c r="EK1500" s="533"/>
      <c r="EL1500" s="533"/>
      <c r="EM1500" s="533"/>
      <c r="EN1500" s="533"/>
      <c r="EO1500" s="533"/>
      <c r="EP1500" s="533"/>
      <c r="EQ1500" s="533"/>
      <c r="ER1500" s="533"/>
      <c r="ES1500" s="533"/>
      <c r="ET1500" s="533"/>
      <c r="EU1500" s="533"/>
      <c r="EV1500" s="533"/>
      <c r="EW1500" s="533"/>
      <c r="EX1500" s="533"/>
      <c r="EY1500" s="533"/>
      <c r="EZ1500" s="533"/>
      <c r="FA1500" s="533"/>
      <c r="FB1500" s="533"/>
      <c r="FC1500" s="533"/>
      <c r="FD1500" s="533"/>
      <c r="FE1500" s="533"/>
      <c r="FF1500" s="533"/>
      <c r="FG1500" s="533"/>
      <c r="FH1500" s="533"/>
      <c r="FI1500" s="533"/>
      <c r="FJ1500" s="533"/>
      <c r="FK1500" s="533"/>
      <c r="FL1500" s="533"/>
      <c r="FM1500" s="533"/>
      <c r="FN1500" s="533"/>
      <c r="FO1500" s="533"/>
      <c r="FP1500" s="533"/>
      <c r="FQ1500" s="533"/>
      <c r="FR1500" s="533"/>
      <c r="FS1500" s="533"/>
      <c r="FT1500" s="533"/>
      <c r="FU1500" s="533"/>
      <c r="FV1500" s="533"/>
      <c r="FW1500" s="533"/>
      <c r="FX1500" s="533"/>
      <c r="FY1500" s="533"/>
      <c r="FZ1500" s="533"/>
      <c r="GA1500" s="533"/>
      <c r="GB1500" s="533"/>
      <c r="GC1500" s="533"/>
      <c r="GD1500" s="533"/>
      <c r="GE1500" s="533"/>
      <c r="GF1500" s="533"/>
      <c r="GG1500" s="533"/>
      <c r="GH1500" s="533"/>
      <c r="GI1500" s="533"/>
      <c r="GJ1500" s="533"/>
      <c r="GK1500" s="533"/>
      <c r="GL1500" s="533"/>
      <c r="GM1500" s="533"/>
      <c r="GN1500" s="533"/>
      <c r="GO1500" s="533"/>
      <c r="GP1500" s="533"/>
      <c r="GQ1500" s="533"/>
      <c r="GR1500" s="533"/>
      <c r="GS1500" s="533"/>
      <c r="GT1500" s="533"/>
      <c r="GU1500" s="533"/>
      <c r="GV1500" s="533"/>
      <c r="GW1500" s="533"/>
      <c r="GX1500" s="533"/>
      <c r="GY1500" s="533"/>
      <c r="GZ1500" s="533"/>
      <c r="HA1500" s="533"/>
      <c r="HB1500" s="533"/>
      <c r="HC1500" s="533"/>
      <c r="HD1500" s="533"/>
      <c r="HE1500" s="533"/>
      <c r="HF1500" s="533"/>
      <c r="HG1500" s="533"/>
      <c r="HH1500" s="533"/>
      <c r="HI1500" s="533"/>
      <c r="HJ1500" s="533"/>
      <c r="HK1500" s="533"/>
      <c r="HL1500" s="533"/>
      <c r="HM1500" s="533"/>
      <c r="HN1500" s="533"/>
      <c r="HO1500" s="533"/>
      <c r="HP1500" s="533"/>
      <c r="HQ1500" s="533"/>
      <c r="HR1500" s="533"/>
      <c r="HS1500" s="533"/>
      <c r="HT1500" s="533"/>
      <c r="HU1500" s="533"/>
      <c r="HV1500" s="533"/>
      <c r="HW1500" s="533"/>
      <c r="HX1500" s="533"/>
      <c r="HY1500" s="533"/>
      <c r="HZ1500" s="533"/>
      <c r="IA1500" s="533"/>
      <c r="IB1500" s="533"/>
      <c r="IC1500" s="533"/>
      <c r="ID1500" s="533"/>
      <c r="IE1500" s="533"/>
      <c r="IF1500" s="533"/>
      <c r="IG1500" s="533"/>
      <c r="IH1500" s="533"/>
      <c r="II1500" s="533"/>
      <c r="IJ1500" s="533"/>
      <c r="IK1500" s="533"/>
      <c r="IL1500" s="533"/>
      <c r="IM1500" s="533"/>
      <c r="IN1500" s="533"/>
      <c r="IO1500" s="533"/>
      <c r="IP1500" s="533"/>
      <c r="IQ1500" s="533"/>
      <c r="IR1500" s="533"/>
      <c r="IS1500" s="533"/>
      <c r="IT1500" s="533"/>
      <c r="IU1500" s="533"/>
      <c r="IV1500" s="533"/>
      <c r="IW1500" s="533"/>
      <c r="IX1500" s="533"/>
      <c r="IY1500" s="533"/>
      <c r="IZ1500" s="533"/>
      <c r="JA1500" s="533"/>
      <c r="JB1500" s="533"/>
      <c r="JC1500" s="533"/>
      <c r="JD1500" s="533"/>
      <c r="JE1500" s="533"/>
      <c r="JF1500" s="533"/>
      <c r="JG1500" s="533"/>
      <c r="JH1500" s="533"/>
    </row>
    <row r="1501" spans="1:268" s="3" customFormat="1" ht="54.75" customHeight="1" x14ac:dyDescent="0.25">
      <c r="A1501" s="1"/>
      <c r="B1501" s="1" t="s">
        <v>9454</v>
      </c>
      <c r="C1501" s="1">
        <v>11190082</v>
      </c>
      <c r="D1501" s="7">
        <v>44413</v>
      </c>
      <c r="E1501" s="7">
        <v>44413</v>
      </c>
      <c r="F1501" s="7">
        <v>46239</v>
      </c>
      <c r="G1501" s="1"/>
      <c r="H1501" s="1" t="s">
        <v>491</v>
      </c>
      <c r="I1501" s="1"/>
      <c r="J1501" s="1" t="s">
        <v>9120</v>
      </c>
      <c r="K1501" s="1" t="s">
        <v>55</v>
      </c>
      <c r="L1501" s="1" t="s">
        <v>9455</v>
      </c>
      <c r="M1501" s="1" t="s">
        <v>9456</v>
      </c>
      <c r="N1501" s="1" t="s">
        <v>131</v>
      </c>
      <c r="O1501" s="1" t="s">
        <v>52</v>
      </c>
      <c r="P1501" s="6" t="s">
        <v>9457</v>
      </c>
      <c r="Q1501" s="1" t="s">
        <v>9458</v>
      </c>
      <c r="R1501" s="1" t="s">
        <v>9459</v>
      </c>
      <c r="S1501" s="1" t="s">
        <v>131</v>
      </c>
      <c r="T1501" s="1" t="s">
        <v>52</v>
      </c>
      <c r="U1501" s="6" t="s">
        <v>9460</v>
      </c>
      <c r="V1501" s="1" t="s">
        <v>9461</v>
      </c>
      <c r="W1501" s="1" t="s">
        <v>9462</v>
      </c>
      <c r="X1501" s="1"/>
      <c r="Y1501" s="1"/>
      <c r="Z1501" s="9" t="s">
        <v>1311</v>
      </c>
      <c r="AA1501" s="1" t="s">
        <v>9463</v>
      </c>
      <c r="AB1501" s="1"/>
      <c r="AC1501" s="1"/>
      <c r="AD1501" s="1"/>
      <c r="AE1501" s="1"/>
      <c r="AF1501" s="1"/>
      <c r="AG1501" s="1"/>
      <c r="AH1501" s="1"/>
      <c r="AI1501" s="1"/>
      <c r="AJ1501" s="1"/>
      <c r="AK1501" s="1"/>
      <c r="AL1501" s="1"/>
      <c r="AM1501" s="1"/>
      <c r="AN1501" s="1"/>
      <c r="AO1501" s="1"/>
      <c r="AP1501" s="1"/>
      <c r="AQ1501" s="1"/>
      <c r="AR1501" s="1"/>
      <c r="AS1501" s="1" t="s">
        <v>9470</v>
      </c>
      <c r="AT1501" s="1"/>
      <c r="AU1501" s="1"/>
      <c r="AV1501" s="1"/>
      <c r="AW1501" s="1" t="s">
        <v>9471</v>
      </c>
      <c r="AX1501" s="1" t="s">
        <v>9472</v>
      </c>
      <c r="AY1501" s="1">
        <v>42</v>
      </c>
      <c r="AZ1501" s="1">
        <v>25</v>
      </c>
      <c r="BA1501" s="1">
        <v>49.61</v>
      </c>
      <c r="BB1501" s="1">
        <v>23</v>
      </c>
      <c r="BC1501" s="1">
        <v>31</v>
      </c>
      <c r="BD1501" s="1">
        <v>53.77</v>
      </c>
      <c r="BE1501" s="1">
        <f t="shared" si="294"/>
        <v>42.43044722222222</v>
      </c>
      <c r="BF1501" s="6">
        <f t="shared" si="295"/>
        <v>23.531602777777778</v>
      </c>
      <c r="BG1501" s="1" t="s">
        <v>38</v>
      </c>
      <c r="BH1501" s="1"/>
      <c r="BI1501" s="1"/>
      <c r="BJ1501" s="7"/>
      <c r="BK1501" s="1"/>
      <c r="BL1501" s="7"/>
      <c r="BM1501" s="1"/>
      <c r="BN1501" s="1"/>
      <c r="BO1501" s="1"/>
      <c r="BP1501" s="1"/>
      <c r="BQ1501" s="1"/>
      <c r="BR1501" s="1"/>
      <c r="BS1501" s="1"/>
      <c r="BT1501" s="533"/>
      <c r="BU1501" s="533"/>
      <c r="BV1501" s="533"/>
      <c r="BW1501" s="533"/>
      <c r="BX1501" s="533"/>
      <c r="BY1501" s="533"/>
      <c r="BZ1501" s="533"/>
      <c r="CA1501" s="533"/>
      <c r="CB1501" s="533"/>
      <c r="CC1501" s="533"/>
      <c r="CD1501" s="533"/>
      <c r="CE1501" s="533"/>
      <c r="CF1501" s="533"/>
      <c r="CG1501" s="533"/>
      <c r="CH1501" s="533"/>
      <c r="CI1501" s="533"/>
      <c r="CJ1501" s="533"/>
      <c r="CK1501" s="533"/>
      <c r="CL1501" s="533"/>
      <c r="CM1501" s="533"/>
      <c r="CN1501" s="533"/>
      <c r="CO1501" s="533"/>
      <c r="CP1501" s="533"/>
      <c r="CQ1501" s="533"/>
      <c r="CR1501" s="533"/>
      <c r="CS1501" s="533"/>
      <c r="CT1501" s="533"/>
      <c r="CU1501" s="533"/>
      <c r="CV1501" s="533"/>
      <c r="CW1501" s="533"/>
      <c r="CX1501" s="533"/>
      <c r="CY1501" s="533"/>
      <c r="CZ1501" s="533"/>
      <c r="DA1501" s="533"/>
      <c r="DB1501" s="533"/>
      <c r="DC1501" s="533"/>
      <c r="DD1501" s="533"/>
      <c r="DE1501" s="533"/>
      <c r="DF1501" s="533"/>
      <c r="DG1501" s="533"/>
      <c r="DH1501" s="533"/>
      <c r="DI1501" s="533"/>
      <c r="DJ1501" s="533"/>
      <c r="DK1501" s="533"/>
      <c r="DL1501" s="533"/>
      <c r="DM1501" s="533"/>
      <c r="DN1501" s="533"/>
      <c r="DO1501" s="533"/>
      <c r="DP1501" s="533"/>
      <c r="DQ1501" s="533"/>
      <c r="DR1501" s="533"/>
      <c r="DS1501" s="533"/>
      <c r="DT1501" s="533"/>
      <c r="DU1501" s="533"/>
      <c r="DV1501" s="533"/>
      <c r="DW1501" s="533"/>
      <c r="DX1501" s="533"/>
      <c r="DY1501" s="533"/>
      <c r="DZ1501" s="533"/>
      <c r="EA1501" s="533"/>
      <c r="EB1501" s="533"/>
      <c r="EC1501" s="533"/>
      <c r="ED1501" s="533"/>
      <c r="EE1501" s="533"/>
      <c r="EF1501" s="533"/>
      <c r="EG1501" s="533"/>
      <c r="EH1501" s="533"/>
      <c r="EI1501" s="533"/>
      <c r="EJ1501" s="533"/>
      <c r="EK1501" s="533"/>
      <c r="EL1501" s="533"/>
      <c r="EM1501" s="533"/>
      <c r="EN1501" s="533"/>
      <c r="EO1501" s="533"/>
      <c r="EP1501" s="533"/>
      <c r="EQ1501" s="533"/>
      <c r="ER1501" s="533"/>
      <c r="ES1501" s="533"/>
      <c r="ET1501" s="533"/>
      <c r="EU1501" s="533"/>
      <c r="EV1501" s="533"/>
      <c r="EW1501" s="533"/>
      <c r="EX1501" s="533"/>
      <c r="EY1501" s="533"/>
      <c r="EZ1501" s="533"/>
      <c r="FA1501" s="533"/>
      <c r="FB1501" s="533"/>
      <c r="FC1501" s="533"/>
      <c r="FD1501" s="533"/>
      <c r="FE1501" s="533"/>
      <c r="FF1501" s="533"/>
      <c r="FG1501" s="533"/>
      <c r="FH1501" s="533"/>
      <c r="FI1501" s="533"/>
      <c r="FJ1501" s="533"/>
      <c r="FK1501" s="533"/>
      <c r="FL1501" s="533"/>
      <c r="FM1501" s="533"/>
      <c r="FN1501" s="533"/>
      <c r="FO1501" s="533"/>
      <c r="FP1501" s="533"/>
      <c r="FQ1501" s="533"/>
      <c r="FR1501" s="533"/>
      <c r="FS1501" s="533"/>
      <c r="FT1501" s="533"/>
      <c r="FU1501" s="533"/>
      <c r="FV1501" s="533"/>
      <c r="FW1501" s="533"/>
      <c r="FX1501" s="533"/>
      <c r="FY1501" s="533"/>
      <c r="FZ1501" s="533"/>
      <c r="GA1501" s="533"/>
      <c r="GB1501" s="533"/>
      <c r="GC1501" s="533"/>
      <c r="GD1501" s="533"/>
      <c r="GE1501" s="533"/>
      <c r="GF1501" s="533"/>
      <c r="GG1501" s="533"/>
      <c r="GH1501" s="533"/>
      <c r="GI1501" s="533"/>
      <c r="GJ1501" s="533"/>
      <c r="GK1501" s="533"/>
      <c r="GL1501" s="533"/>
      <c r="GM1501" s="533"/>
      <c r="GN1501" s="533"/>
      <c r="GO1501" s="533"/>
      <c r="GP1501" s="533"/>
      <c r="GQ1501" s="533"/>
      <c r="GR1501" s="533"/>
      <c r="GS1501" s="533"/>
      <c r="GT1501" s="533"/>
      <c r="GU1501" s="533"/>
      <c r="GV1501" s="533"/>
      <c r="GW1501" s="533"/>
      <c r="GX1501" s="533"/>
      <c r="GY1501" s="533"/>
      <c r="GZ1501" s="533"/>
      <c r="HA1501" s="533"/>
      <c r="HB1501" s="533"/>
      <c r="HC1501" s="533"/>
      <c r="HD1501" s="533"/>
      <c r="HE1501" s="533"/>
      <c r="HF1501" s="533"/>
      <c r="HG1501" s="533"/>
      <c r="HH1501" s="533"/>
      <c r="HI1501" s="533"/>
      <c r="HJ1501" s="533"/>
      <c r="HK1501" s="533"/>
      <c r="HL1501" s="533"/>
      <c r="HM1501" s="533"/>
      <c r="HN1501" s="533"/>
      <c r="HO1501" s="533"/>
      <c r="HP1501" s="533"/>
      <c r="HQ1501" s="533"/>
      <c r="HR1501" s="533"/>
      <c r="HS1501" s="533"/>
      <c r="HT1501" s="533"/>
      <c r="HU1501" s="533"/>
      <c r="HV1501" s="533"/>
      <c r="HW1501" s="533"/>
      <c r="HX1501" s="533"/>
      <c r="HY1501" s="533"/>
      <c r="HZ1501" s="533"/>
      <c r="IA1501" s="533"/>
      <c r="IB1501" s="533"/>
      <c r="IC1501" s="533"/>
      <c r="ID1501" s="533"/>
      <c r="IE1501" s="533"/>
      <c r="IF1501" s="533"/>
      <c r="IG1501" s="533"/>
      <c r="IH1501" s="533"/>
      <c r="II1501" s="533"/>
      <c r="IJ1501" s="533"/>
      <c r="IK1501" s="533"/>
      <c r="IL1501" s="533"/>
      <c r="IM1501" s="533"/>
      <c r="IN1501" s="533"/>
      <c r="IO1501" s="533"/>
      <c r="IP1501" s="533"/>
      <c r="IQ1501" s="533"/>
      <c r="IR1501" s="533"/>
      <c r="IS1501" s="533"/>
      <c r="IT1501" s="533"/>
      <c r="IU1501" s="533"/>
      <c r="IV1501" s="533"/>
      <c r="IW1501" s="533"/>
      <c r="IX1501" s="533"/>
      <c r="IY1501" s="533"/>
      <c r="IZ1501" s="533"/>
      <c r="JA1501" s="533"/>
      <c r="JB1501" s="533"/>
      <c r="JC1501" s="533"/>
      <c r="JD1501" s="533"/>
      <c r="JE1501" s="533"/>
      <c r="JF1501" s="533"/>
      <c r="JG1501" s="533"/>
      <c r="JH1501" s="533"/>
    </row>
    <row r="1502" spans="1:268" s="3" customFormat="1" ht="54.75" customHeight="1" x14ac:dyDescent="0.25">
      <c r="A1502" s="1"/>
      <c r="B1502" s="1" t="s">
        <v>9454</v>
      </c>
      <c r="C1502" s="1">
        <v>11190082</v>
      </c>
      <c r="D1502" s="7">
        <v>44413</v>
      </c>
      <c r="E1502" s="7">
        <v>44413</v>
      </c>
      <c r="F1502" s="7">
        <v>46239</v>
      </c>
      <c r="G1502" s="1"/>
      <c r="H1502" s="1" t="s">
        <v>491</v>
      </c>
      <c r="I1502" s="1"/>
      <c r="J1502" s="1" t="s">
        <v>9120</v>
      </c>
      <c r="K1502" s="1" t="s">
        <v>55</v>
      </c>
      <c r="L1502" s="1" t="s">
        <v>9455</v>
      </c>
      <c r="M1502" s="1" t="s">
        <v>9456</v>
      </c>
      <c r="N1502" s="1" t="s">
        <v>131</v>
      </c>
      <c r="O1502" s="1" t="s">
        <v>52</v>
      </c>
      <c r="P1502" s="6" t="s">
        <v>9457</v>
      </c>
      <c r="Q1502" s="1" t="s">
        <v>9458</v>
      </c>
      <c r="R1502" s="1" t="s">
        <v>9459</v>
      </c>
      <c r="S1502" s="1" t="s">
        <v>131</v>
      </c>
      <c r="T1502" s="1" t="s">
        <v>52</v>
      </c>
      <c r="U1502" s="6" t="s">
        <v>9460</v>
      </c>
      <c r="V1502" s="1" t="s">
        <v>9461</v>
      </c>
      <c r="W1502" s="1" t="s">
        <v>9462</v>
      </c>
      <c r="X1502" s="1"/>
      <c r="Y1502" s="1"/>
      <c r="Z1502" s="9" t="s">
        <v>1311</v>
      </c>
      <c r="AA1502" s="1" t="s">
        <v>9463</v>
      </c>
      <c r="AB1502" s="1"/>
      <c r="AC1502" s="1"/>
      <c r="AD1502" s="1"/>
      <c r="AE1502" s="1"/>
      <c r="AF1502" s="1"/>
      <c r="AG1502" s="1"/>
      <c r="AH1502" s="1"/>
      <c r="AI1502" s="1"/>
      <c r="AJ1502" s="1"/>
      <c r="AK1502" s="1"/>
      <c r="AL1502" s="1"/>
      <c r="AM1502" s="1"/>
      <c r="AN1502" s="1"/>
      <c r="AO1502" s="1"/>
      <c r="AP1502" s="1"/>
      <c r="AQ1502" s="1"/>
      <c r="AR1502" s="1"/>
      <c r="AS1502" s="1" t="s">
        <v>9475</v>
      </c>
      <c r="AT1502" s="1"/>
      <c r="AU1502" s="1"/>
      <c r="AV1502" s="1"/>
      <c r="AW1502" s="1" t="s">
        <v>9476</v>
      </c>
      <c r="AX1502" s="1" t="s">
        <v>9477</v>
      </c>
      <c r="AY1502" s="1">
        <v>42</v>
      </c>
      <c r="AZ1502" s="1">
        <v>25</v>
      </c>
      <c r="BA1502" s="1">
        <v>49.49</v>
      </c>
      <c r="BB1502" s="1">
        <v>23</v>
      </c>
      <c r="BC1502" s="1">
        <v>31</v>
      </c>
      <c r="BD1502" s="1">
        <v>55.63</v>
      </c>
      <c r="BE1502" s="1">
        <f t="shared" si="294"/>
        <v>42.430413888888886</v>
      </c>
      <c r="BF1502" s="6">
        <f t="shared" si="295"/>
        <v>23.532119444444444</v>
      </c>
      <c r="BG1502" s="1" t="s">
        <v>38</v>
      </c>
      <c r="BH1502" s="1"/>
      <c r="BI1502" s="1"/>
      <c r="BJ1502" s="7"/>
      <c r="BK1502" s="1"/>
      <c r="BL1502" s="7"/>
      <c r="BM1502" s="1"/>
      <c r="BN1502" s="1"/>
      <c r="BO1502" s="1"/>
      <c r="BP1502" s="1"/>
      <c r="BQ1502" s="1"/>
      <c r="BR1502" s="1"/>
      <c r="BS1502" s="1"/>
      <c r="BT1502" s="533"/>
      <c r="BU1502" s="533"/>
      <c r="BV1502" s="533"/>
      <c r="BW1502" s="533"/>
      <c r="BX1502" s="533"/>
      <c r="BY1502" s="533"/>
      <c r="BZ1502" s="533"/>
      <c r="CA1502" s="533"/>
      <c r="CB1502" s="533"/>
      <c r="CC1502" s="533"/>
      <c r="CD1502" s="533"/>
      <c r="CE1502" s="533"/>
      <c r="CF1502" s="533"/>
      <c r="CG1502" s="533"/>
      <c r="CH1502" s="533"/>
      <c r="CI1502" s="533"/>
      <c r="CJ1502" s="533"/>
      <c r="CK1502" s="533"/>
      <c r="CL1502" s="533"/>
      <c r="CM1502" s="533"/>
      <c r="CN1502" s="533"/>
      <c r="CO1502" s="533"/>
      <c r="CP1502" s="533"/>
      <c r="CQ1502" s="533"/>
      <c r="CR1502" s="533"/>
      <c r="CS1502" s="533"/>
      <c r="CT1502" s="533"/>
      <c r="CU1502" s="533"/>
      <c r="CV1502" s="533"/>
      <c r="CW1502" s="533"/>
      <c r="CX1502" s="533"/>
      <c r="CY1502" s="533"/>
      <c r="CZ1502" s="533"/>
      <c r="DA1502" s="533"/>
      <c r="DB1502" s="533"/>
      <c r="DC1502" s="533"/>
      <c r="DD1502" s="533"/>
      <c r="DE1502" s="533"/>
      <c r="DF1502" s="533"/>
      <c r="DG1502" s="533"/>
      <c r="DH1502" s="533"/>
      <c r="DI1502" s="533"/>
      <c r="DJ1502" s="533"/>
      <c r="DK1502" s="533"/>
      <c r="DL1502" s="533"/>
      <c r="DM1502" s="533"/>
      <c r="DN1502" s="533"/>
      <c r="DO1502" s="533"/>
      <c r="DP1502" s="533"/>
      <c r="DQ1502" s="533"/>
      <c r="DR1502" s="533"/>
      <c r="DS1502" s="533"/>
      <c r="DT1502" s="533"/>
      <c r="DU1502" s="533"/>
      <c r="DV1502" s="533"/>
      <c r="DW1502" s="533"/>
      <c r="DX1502" s="533"/>
      <c r="DY1502" s="533"/>
      <c r="DZ1502" s="533"/>
      <c r="EA1502" s="533"/>
      <c r="EB1502" s="533"/>
      <c r="EC1502" s="533"/>
      <c r="ED1502" s="533"/>
      <c r="EE1502" s="533"/>
      <c r="EF1502" s="533"/>
      <c r="EG1502" s="533"/>
      <c r="EH1502" s="533"/>
      <c r="EI1502" s="533"/>
      <c r="EJ1502" s="533"/>
      <c r="EK1502" s="533"/>
      <c r="EL1502" s="533"/>
      <c r="EM1502" s="533"/>
      <c r="EN1502" s="533"/>
      <c r="EO1502" s="533"/>
      <c r="EP1502" s="533"/>
      <c r="EQ1502" s="533"/>
      <c r="ER1502" s="533"/>
      <c r="ES1502" s="533"/>
      <c r="ET1502" s="533"/>
      <c r="EU1502" s="533"/>
      <c r="EV1502" s="533"/>
      <c r="EW1502" s="533"/>
      <c r="EX1502" s="533"/>
      <c r="EY1502" s="533"/>
      <c r="EZ1502" s="533"/>
      <c r="FA1502" s="533"/>
      <c r="FB1502" s="533"/>
      <c r="FC1502" s="533"/>
      <c r="FD1502" s="533"/>
      <c r="FE1502" s="533"/>
      <c r="FF1502" s="533"/>
      <c r="FG1502" s="533"/>
      <c r="FH1502" s="533"/>
      <c r="FI1502" s="533"/>
      <c r="FJ1502" s="533"/>
      <c r="FK1502" s="533"/>
      <c r="FL1502" s="533"/>
      <c r="FM1502" s="533"/>
      <c r="FN1502" s="533"/>
      <c r="FO1502" s="533"/>
      <c r="FP1502" s="533"/>
      <c r="FQ1502" s="533"/>
      <c r="FR1502" s="533"/>
      <c r="FS1502" s="533"/>
      <c r="FT1502" s="533"/>
      <c r="FU1502" s="533"/>
      <c r="FV1502" s="533"/>
      <c r="FW1502" s="533"/>
      <c r="FX1502" s="533"/>
      <c r="FY1502" s="533"/>
      <c r="FZ1502" s="533"/>
      <c r="GA1502" s="533"/>
      <c r="GB1502" s="533"/>
      <c r="GC1502" s="533"/>
      <c r="GD1502" s="533"/>
      <c r="GE1502" s="533"/>
      <c r="GF1502" s="533"/>
      <c r="GG1502" s="533"/>
      <c r="GH1502" s="533"/>
      <c r="GI1502" s="533"/>
      <c r="GJ1502" s="533"/>
      <c r="GK1502" s="533"/>
      <c r="GL1502" s="533"/>
      <c r="GM1502" s="533"/>
      <c r="GN1502" s="533"/>
      <c r="GO1502" s="533"/>
      <c r="GP1502" s="533"/>
      <c r="GQ1502" s="533"/>
      <c r="GR1502" s="533"/>
      <c r="GS1502" s="533"/>
      <c r="GT1502" s="533"/>
      <c r="GU1502" s="533"/>
      <c r="GV1502" s="533"/>
      <c r="GW1502" s="533"/>
      <c r="GX1502" s="533"/>
      <c r="GY1502" s="533"/>
      <c r="GZ1502" s="533"/>
      <c r="HA1502" s="533"/>
      <c r="HB1502" s="533"/>
      <c r="HC1502" s="533"/>
      <c r="HD1502" s="533"/>
      <c r="HE1502" s="533"/>
      <c r="HF1502" s="533"/>
      <c r="HG1502" s="533"/>
      <c r="HH1502" s="533"/>
      <c r="HI1502" s="533"/>
      <c r="HJ1502" s="533"/>
      <c r="HK1502" s="533"/>
      <c r="HL1502" s="533"/>
      <c r="HM1502" s="533"/>
      <c r="HN1502" s="533"/>
      <c r="HO1502" s="533"/>
      <c r="HP1502" s="533"/>
      <c r="HQ1502" s="533"/>
      <c r="HR1502" s="533"/>
      <c r="HS1502" s="533"/>
      <c r="HT1502" s="533"/>
      <c r="HU1502" s="533"/>
      <c r="HV1502" s="533"/>
      <c r="HW1502" s="533"/>
      <c r="HX1502" s="533"/>
      <c r="HY1502" s="533"/>
      <c r="HZ1502" s="533"/>
      <c r="IA1502" s="533"/>
      <c r="IB1502" s="533"/>
      <c r="IC1502" s="533"/>
      <c r="ID1502" s="533"/>
      <c r="IE1502" s="533"/>
      <c r="IF1502" s="533"/>
      <c r="IG1502" s="533"/>
      <c r="IH1502" s="533"/>
      <c r="II1502" s="533"/>
      <c r="IJ1502" s="533"/>
      <c r="IK1502" s="533"/>
      <c r="IL1502" s="533"/>
      <c r="IM1502" s="533"/>
      <c r="IN1502" s="533"/>
      <c r="IO1502" s="533"/>
      <c r="IP1502" s="533"/>
      <c r="IQ1502" s="533"/>
      <c r="IR1502" s="533"/>
      <c r="IS1502" s="533"/>
      <c r="IT1502" s="533"/>
      <c r="IU1502" s="533"/>
      <c r="IV1502" s="533"/>
      <c r="IW1502" s="533"/>
      <c r="IX1502" s="533"/>
      <c r="IY1502" s="533"/>
      <c r="IZ1502" s="533"/>
      <c r="JA1502" s="533"/>
      <c r="JB1502" s="533"/>
      <c r="JC1502" s="533"/>
      <c r="JD1502" s="533"/>
      <c r="JE1502" s="533"/>
      <c r="JF1502" s="533"/>
      <c r="JG1502" s="533"/>
      <c r="JH1502" s="533"/>
    </row>
    <row r="1503" spans="1:268" s="3" customFormat="1" ht="54.75" customHeight="1" x14ac:dyDescent="0.25">
      <c r="A1503" s="1"/>
      <c r="B1503" s="1" t="s">
        <v>9454</v>
      </c>
      <c r="C1503" s="1">
        <v>11190082</v>
      </c>
      <c r="D1503" s="7">
        <v>44413</v>
      </c>
      <c r="E1503" s="7">
        <v>44413</v>
      </c>
      <c r="F1503" s="7">
        <v>46239</v>
      </c>
      <c r="G1503" s="1"/>
      <c r="H1503" s="1" t="s">
        <v>491</v>
      </c>
      <c r="I1503" s="1"/>
      <c r="J1503" s="1" t="s">
        <v>9120</v>
      </c>
      <c r="K1503" s="1" t="s">
        <v>55</v>
      </c>
      <c r="L1503" s="1" t="s">
        <v>9455</v>
      </c>
      <c r="M1503" s="1" t="s">
        <v>9456</v>
      </c>
      <c r="N1503" s="1" t="s">
        <v>131</v>
      </c>
      <c r="O1503" s="1" t="s">
        <v>52</v>
      </c>
      <c r="P1503" s="6" t="s">
        <v>9457</v>
      </c>
      <c r="Q1503" s="1" t="s">
        <v>9458</v>
      </c>
      <c r="R1503" s="1" t="s">
        <v>9459</v>
      </c>
      <c r="S1503" s="1" t="s">
        <v>131</v>
      </c>
      <c r="T1503" s="1" t="s">
        <v>52</v>
      </c>
      <c r="U1503" s="6" t="s">
        <v>9460</v>
      </c>
      <c r="V1503" s="1" t="s">
        <v>9461</v>
      </c>
      <c r="W1503" s="1" t="s">
        <v>9462</v>
      </c>
      <c r="X1503" s="1"/>
      <c r="Y1503" s="1"/>
      <c r="Z1503" s="9" t="s">
        <v>1311</v>
      </c>
      <c r="AA1503" s="1" t="s">
        <v>9463</v>
      </c>
      <c r="AB1503" s="1"/>
      <c r="AC1503" s="1"/>
      <c r="AD1503" s="1"/>
      <c r="AE1503" s="1"/>
      <c r="AF1503" s="1"/>
      <c r="AG1503" s="1"/>
      <c r="AH1503" s="1"/>
      <c r="AI1503" s="1"/>
      <c r="AJ1503" s="1"/>
      <c r="AK1503" s="1"/>
      <c r="AL1503" s="1"/>
      <c r="AM1503" s="1"/>
      <c r="AN1503" s="1"/>
      <c r="AO1503" s="1"/>
      <c r="AP1503" s="1"/>
      <c r="AQ1503" s="1"/>
      <c r="AR1503" s="1"/>
      <c r="AS1503" s="1" t="s">
        <v>9478</v>
      </c>
      <c r="AT1503" s="1"/>
      <c r="AU1503" s="1"/>
      <c r="AV1503" s="1"/>
      <c r="AW1503" s="1" t="s">
        <v>9479</v>
      </c>
      <c r="AX1503" s="1" t="s">
        <v>9480</v>
      </c>
      <c r="AY1503" s="1">
        <v>42</v>
      </c>
      <c r="AZ1503" s="1">
        <v>25</v>
      </c>
      <c r="BA1503" s="1">
        <v>49.24</v>
      </c>
      <c r="BB1503" s="1">
        <v>23</v>
      </c>
      <c r="BC1503" s="1">
        <v>21</v>
      </c>
      <c r="BD1503" s="1">
        <v>53.1</v>
      </c>
      <c r="BE1503" s="1">
        <f t="shared" si="294"/>
        <v>42.430344444444444</v>
      </c>
      <c r="BF1503" s="6">
        <f t="shared" si="295"/>
        <v>23.364750000000001</v>
      </c>
      <c r="BG1503" s="1" t="s">
        <v>38</v>
      </c>
      <c r="BH1503" s="1"/>
      <c r="BI1503" s="1"/>
      <c r="BJ1503" s="7"/>
      <c r="BK1503" s="1"/>
      <c r="BL1503" s="7"/>
      <c r="BM1503" s="1"/>
      <c r="BN1503" s="1"/>
      <c r="BO1503" s="1"/>
      <c r="BP1503" s="1"/>
      <c r="BQ1503" s="1"/>
      <c r="BR1503" s="1"/>
      <c r="BS1503" s="1"/>
      <c r="BT1503" s="533"/>
      <c r="BU1503" s="533"/>
      <c r="BV1503" s="533"/>
      <c r="BW1503" s="533"/>
      <c r="BX1503" s="533"/>
      <c r="BY1503" s="533"/>
      <c r="BZ1503" s="533"/>
      <c r="CA1503" s="533"/>
      <c r="CB1503" s="533"/>
      <c r="CC1503" s="533"/>
      <c r="CD1503" s="533"/>
      <c r="CE1503" s="533"/>
      <c r="CF1503" s="533"/>
      <c r="CG1503" s="533"/>
      <c r="CH1503" s="533"/>
      <c r="CI1503" s="533"/>
      <c r="CJ1503" s="533"/>
      <c r="CK1503" s="533"/>
      <c r="CL1503" s="533"/>
      <c r="CM1503" s="533"/>
      <c r="CN1503" s="533"/>
      <c r="CO1503" s="533"/>
      <c r="CP1503" s="533"/>
      <c r="CQ1503" s="533"/>
      <c r="CR1503" s="533"/>
      <c r="CS1503" s="533"/>
      <c r="CT1503" s="533"/>
      <c r="CU1503" s="533"/>
      <c r="CV1503" s="533"/>
      <c r="CW1503" s="533"/>
      <c r="CX1503" s="533"/>
      <c r="CY1503" s="533"/>
      <c r="CZ1503" s="533"/>
      <c r="DA1503" s="533"/>
      <c r="DB1503" s="533"/>
      <c r="DC1503" s="533"/>
      <c r="DD1503" s="533"/>
      <c r="DE1503" s="533"/>
      <c r="DF1503" s="533"/>
      <c r="DG1503" s="533"/>
      <c r="DH1503" s="533"/>
      <c r="DI1503" s="533"/>
      <c r="DJ1503" s="533"/>
      <c r="DK1503" s="533"/>
      <c r="DL1503" s="533"/>
      <c r="DM1503" s="533"/>
      <c r="DN1503" s="533"/>
      <c r="DO1503" s="533"/>
      <c r="DP1503" s="533"/>
      <c r="DQ1503" s="533"/>
      <c r="DR1503" s="533"/>
      <c r="DS1503" s="533"/>
      <c r="DT1503" s="533"/>
      <c r="DU1503" s="533"/>
      <c r="DV1503" s="533"/>
      <c r="DW1503" s="533"/>
      <c r="DX1503" s="533"/>
      <c r="DY1503" s="533"/>
      <c r="DZ1503" s="533"/>
      <c r="EA1503" s="533"/>
      <c r="EB1503" s="533"/>
      <c r="EC1503" s="533"/>
      <c r="ED1503" s="533"/>
      <c r="EE1503" s="533"/>
      <c r="EF1503" s="533"/>
      <c r="EG1503" s="533"/>
      <c r="EH1503" s="533"/>
      <c r="EI1503" s="533"/>
      <c r="EJ1503" s="533"/>
      <c r="EK1503" s="533"/>
      <c r="EL1503" s="533"/>
      <c r="EM1503" s="533"/>
      <c r="EN1503" s="533"/>
      <c r="EO1503" s="533"/>
      <c r="EP1503" s="533"/>
      <c r="EQ1503" s="533"/>
      <c r="ER1503" s="533"/>
      <c r="ES1503" s="533"/>
      <c r="ET1503" s="533"/>
      <c r="EU1503" s="533"/>
      <c r="EV1503" s="533"/>
      <c r="EW1503" s="533"/>
      <c r="EX1503" s="533"/>
      <c r="EY1503" s="533"/>
      <c r="EZ1503" s="533"/>
      <c r="FA1503" s="533"/>
      <c r="FB1503" s="533"/>
      <c r="FC1503" s="533"/>
      <c r="FD1503" s="533"/>
      <c r="FE1503" s="533"/>
      <c r="FF1503" s="533"/>
      <c r="FG1503" s="533"/>
      <c r="FH1503" s="533"/>
      <c r="FI1503" s="533"/>
      <c r="FJ1503" s="533"/>
      <c r="FK1503" s="533"/>
      <c r="FL1503" s="533"/>
      <c r="FM1503" s="533"/>
      <c r="FN1503" s="533"/>
      <c r="FO1503" s="533"/>
      <c r="FP1503" s="533"/>
      <c r="FQ1503" s="533"/>
      <c r="FR1503" s="533"/>
      <c r="FS1503" s="533"/>
      <c r="FT1503" s="533"/>
      <c r="FU1503" s="533"/>
      <c r="FV1503" s="533"/>
      <c r="FW1503" s="533"/>
      <c r="FX1503" s="533"/>
      <c r="FY1503" s="533"/>
      <c r="FZ1503" s="533"/>
      <c r="GA1503" s="533"/>
      <c r="GB1503" s="533"/>
      <c r="GC1503" s="533"/>
      <c r="GD1503" s="533"/>
      <c r="GE1503" s="533"/>
      <c r="GF1503" s="533"/>
      <c r="GG1503" s="533"/>
      <c r="GH1503" s="533"/>
      <c r="GI1503" s="533"/>
      <c r="GJ1503" s="533"/>
      <c r="GK1503" s="533"/>
      <c r="GL1503" s="533"/>
      <c r="GM1503" s="533"/>
      <c r="GN1503" s="533"/>
      <c r="GO1503" s="533"/>
      <c r="GP1503" s="533"/>
      <c r="GQ1503" s="533"/>
      <c r="GR1503" s="533"/>
      <c r="GS1503" s="533"/>
      <c r="GT1503" s="533"/>
      <c r="GU1503" s="533"/>
      <c r="GV1503" s="533"/>
      <c r="GW1503" s="533"/>
      <c r="GX1503" s="533"/>
      <c r="GY1503" s="533"/>
      <c r="GZ1503" s="533"/>
      <c r="HA1503" s="533"/>
      <c r="HB1503" s="533"/>
      <c r="HC1503" s="533"/>
      <c r="HD1503" s="533"/>
      <c r="HE1503" s="533"/>
      <c r="HF1503" s="533"/>
      <c r="HG1503" s="533"/>
      <c r="HH1503" s="533"/>
      <c r="HI1503" s="533"/>
      <c r="HJ1503" s="533"/>
      <c r="HK1503" s="533"/>
      <c r="HL1503" s="533"/>
      <c r="HM1503" s="533"/>
      <c r="HN1503" s="533"/>
      <c r="HO1503" s="533"/>
      <c r="HP1503" s="533"/>
      <c r="HQ1503" s="533"/>
      <c r="HR1503" s="533"/>
      <c r="HS1503" s="533"/>
      <c r="HT1503" s="533"/>
      <c r="HU1503" s="533"/>
      <c r="HV1503" s="533"/>
      <c r="HW1503" s="533"/>
      <c r="HX1503" s="533"/>
      <c r="HY1503" s="533"/>
      <c r="HZ1503" s="533"/>
      <c r="IA1503" s="533"/>
      <c r="IB1503" s="533"/>
      <c r="IC1503" s="533"/>
      <c r="ID1503" s="533"/>
      <c r="IE1503" s="533"/>
      <c r="IF1503" s="533"/>
      <c r="IG1503" s="533"/>
      <c r="IH1503" s="533"/>
      <c r="II1503" s="533"/>
      <c r="IJ1503" s="533"/>
      <c r="IK1503" s="533"/>
      <c r="IL1503" s="533"/>
      <c r="IM1503" s="533"/>
      <c r="IN1503" s="533"/>
      <c r="IO1503" s="533"/>
      <c r="IP1503" s="533"/>
      <c r="IQ1503" s="533"/>
      <c r="IR1503" s="533"/>
      <c r="IS1503" s="533"/>
      <c r="IT1503" s="533"/>
      <c r="IU1503" s="533"/>
      <c r="IV1503" s="533"/>
      <c r="IW1503" s="533"/>
      <c r="IX1503" s="533"/>
      <c r="IY1503" s="533"/>
      <c r="IZ1503" s="533"/>
      <c r="JA1503" s="533"/>
      <c r="JB1503" s="533"/>
      <c r="JC1503" s="533"/>
      <c r="JD1503" s="533"/>
      <c r="JE1503" s="533"/>
      <c r="JF1503" s="533"/>
      <c r="JG1503" s="533"/>
      <c r="JH1503" s="533"/>
    </row>
    <row r="1504" spans="1:268" s="3" customFormat="1" ht="54.75" customHeight="1" thickBot="1" x14ac:dyDescent="0.3">
      <c r="A1504" s="178"/>
      <c r="B1504" s="178" t="s">
        <v>9454</v>
      </c>
      <c r="C1504" s="178">
        <v>11190082</v>
      </c>
      <c r="D1504" s="179">
        <v>44413</v>
      </c>
      <c r="E1504" s="179">
        <v>44413</v>
      </c>
      <c r="F1504" s="179">
        <v>46239</v>
      </c>
      <c r="G1504" s="178"/>
      <c r="H1504" s="178" t="s">
        <v>491</v>
      </c>
      <c r="I1504" s="178"/>
      <c r="J1504" s="178" t="s">
        <v>9120</v>
      </c>
      <c r="K1504" s="178" t="s">
        <v>55</v>
      </c>
      <c r="L1504" s="178" t="s">
        <v>9455</v>
      </c>
      <c r="M1504" s="178" t="s">
        <v>9456</v>
      </c>
      <c r="N1504" s="178" t="s">
        <v>131</v>
      </c>
      <c r="O1504" s="178" t="s">
        <v>52</v>
      </c>
      <c r="P1504" s="180" t="s">
        <v>9457</v>
      </c>
      <c r="Q1504" s="178" t="s">
        <v>9458</v>
      </c>
      <c r="R1504" s="178" t="s">
        <v>9459</v>
      </c>
      <c r="S1504" s="178" t="s">
        <v>131</v>
      </c>
      <c r="T1504" s="178" t="s">
        <v>52</v>
      </c>
      <c r="U1504" s="180" t="s">
        <v>9460</v>
      </c>
      <c r="V1504" s="178" t="s">
        <v>9461</v>
      </c>
      <c r="W1504" s="178" t="s">
        <v>9462</v>
      </c>
      <c r="X1504" s="178"/>
      <c r="Y1504" s="178"/>
      <c r="Z1504" s="181" t="s">
        <v>1311</v>
      </c>
      <c r="AA1504" s="178" t="s">
        <v>9463</v>
      </c>
      <c r="AB1504" s="178"/>
      <c r="AC1504" s="178"/>
      <c r="AD1504" s="178"/>
      <c r="AE1504" s="178"/>
      <c r="AF1504" s="178"/>
      <c r="AG1504" s="178"/>
      <c r="AH1504" s="178"/>
      <c r="AI1504" s="178"/>
      <c r="AJ1504" s="178"/>
      <c r="AK1504" s="178"/>
      <c r="AL1504" s="178"/>
      <c r="AM1504" s="178"/>
      <c r="AN1504" s="178"/>
      <c r="AO1504" s="178"/>
      <c r="AP1504" s="178"/>
      <c r="AQ1504" s="178"/>
      <c r="AR1504" s="178"/>
      <c r="AS1504" s="178" t="s">
        <v>9473</v>
      </c>
      <c r="AT1504" s="178"/>
      <c r="AU1504" s="178"/>
      <c r="AV1504" s="178"/>
      <c r="AW1504" s="178" t="s">
        <v>9474</v>
      </c>
      <c r="AX1504" s="178" t="s">
        <v>9481</v>
      </c>
      <c r="AY1504" s="178">
        <v>42</v>
      </c>
      <c r="AZ1504" s="178">
        <v>25</v>
      </c>
      <c r="BA1504" s="178">
        <v>47.68</v>
      </c>
      <c r="BB1504" s="178">
        <v>23</v>
      </c>
      <c r="BC1504" s="178">
        <v>31</v>
      </c>
      <c r="BD1504" s="178">
        <v>56.43</v>
      </c>
      <c r="BE1504" s="178">
        <f t="shared" si="294"/>
        <v>42.42991111111111</v>
      </c>
      <c r="BF1504" s="180">
        <f t="shared" si="295"/>
        <v>23.532341666666667</v>
      </c>
      <c r="BG1504" s="178" t="s">
        <v>38</v>
      </c>
      <c r="BH1504" s="178"/>
      <c r="BI1504" s="178"/>
      <c r="BJ1504" s="179"/>
      <c r="BK1504" s="178"/>
      <c r="BL1504" s="179"/>
      <c r="BM1504" s="178"/>
      <c r="BN1504" s="178"/>
      <c r="BO1504" s="178"/>
      <c r="BP1504" s="178"/>
      <c r="BQ1504" s="178"/>
      <c r="BR1504" s="178"/>
      <c r="BS1504" s="178"/>
      <c r="BT1504" s="533"/>
      <c r="BU1504" s="533"/>
      <c r="BV1504" s="533"/>
      <c r="BW1504" s="533"/>
      <c r="BX1504" s="533"/>
      <c r="BY1504" s="533"/>
      <c r="BZ1504" s="533"/>
      <c r="CA1504" s="533"/>
      <c r="CB1504" s="533"/>
      <c r="CC1504" s="533"/>
      <c r="CD1504" s="533"/>
      <c r="CE1504" s="533"/>
      <c r="CF1504" s="533"/>
      <c r="CG1504" s="533"/>
      <c r="CH1504" s="533"/>
      <c r="CI1504" s="533"/>
      <c r="CJ1504" s="533"/>
      <c r="CK1504" s="533"/>
      <c r="CL1504" s="533"/>
      <c r="CM1504" s="533"/>
      <c r="CN1504" s="533"/>
      <c r="CO1504" s="533"/>
      <c r="CP1504" s="533"/>
      <c r="CQ1504" s="533"/>
      <c r="CR1504" s="533"/>
      <c r="CS1504" s="533"/>
      <c r="CT1504" s="533"/>
      <c r="CU1504" s="533"/>
      <c r="CV1504" s="533"/>
      <c r="CW1504" s="533"/>
      <c r="CX1504" s="533"/>
      <c r="CY1504" s="533"/>
      <c r="CZ1504" s="533"/>
      <c r="DA1504" s="533"/>
      <c r="DB1504" s="533"/>
      <c r="DC1504" s="533"/>
      <c r="DD1504" s="533"/>
      <c r="DE1504" s="533"/>
      <c r="DF1504" s="533"/>
      <c r="DG1504" s="533"/>
      <c r="DH1504" s="533"/>
      <c r="DI1504" s="533"/>
      <c r="DJ1504" s="533"/>
      <c r="DK1504" s="533"/>
      <c r="DL1504" s="533"/>
      <c r="DM1504" s="533"/>
      <c r="DN1504" s="533"/>
      <c r="DO1504" s="533"/>
      <c r="DP1504" s="533"/>
      <c r="DQ1504" s="533"/>
      <c r="DR1504" s="533"/>
      <c r="DS1504" s="533"/>
      <c r="DT1504" s="533"/>
      <c r="DU1504" s="533"/>
      <c r="DV1504" s="533"/>
      <c r="DW1504" s="533"/>
      <c r="DX1504" s="533"/>
      <c r="DY1504" s="533"/>
      <c r="DZ1504" s="533"/>
      <c r="EA1504" s="533"/>
      <c r="EB1504" s="533"/>
      <c r="EC1504" s="533"/>
      <c r="ED1504" s="533"/>
      <c r="EE1504" s="533"/>
      <c r="EF1504" s="533"/>
      <c r="EG1504" s="533"/>
      <c r="EH1504" s="533"/>
      <c r="EI1504" s="533"/>
      <c r="EJ1504" s="533"/>
      <c r="EK1504" s="533"/>
      <c r="EL1504" s="533"/>
      <c r="EM1504" s="533"/>
      <c r="EN1504" s="533"/>
      <c r="EO1504" s="533"/>
      <c r="EP1504" s="533"/>
      <c r="EQ1504" s="533"/>
      <c r="ER1504" s="533"/>
      <c r="ES1504" s="533"/>
      <c r="ET1504" s="533"/>
      <c r="EU1504" s="533"/>
      <c r="EV1504" s="533"/>
      <c r="EW1504" s="533"/>
      <c r="EX1504" s="533"/>
      <c r="EY1504" s="533"/>
      <c r="EZ1504" s="533"/>
      <c r="FA1504" s="533"/>
      <c r="FB1504" s="533"/>
      <c r="FC1504" s="533"/>
      <c r="FD1504" s="533"/>
      <c r="FE1504" s="533"/>
      <c r="FF1504" s="533"/>
      <c r="FG1504" s="533"/>
      <c r="FH1504" s="533"/>
      <c r="FI1504" s="533"/>
      <c r="FJ1504" s="533"/>
      <c r="FK1504" s="533"/>
      <c r="FL1504" s="533"/>
      <c r="FM1504" s="533"/>
      <c r="FN1504" s="533"/>
      <c r="FO1504" s="533"/>
      <c r="FP1504" s="533"/>
      <c r="FQ1504" s="533"/>
      <c r="FR1504" s="533"/>
      <c r="FS1504" s="533"/>
      <c r="FT1504" s="533"/>
      <c r="FU1504" s="533"/>
      <c r="FV1504" s="533"/>
      <c r="FW1504" s="533"/>
      <c r="FX1504" s="533"/>
      <c r="FY1504" s="533"/>
      <c r="FZ1504" s="533"/>
      <c r="GA1504" s="533"/>
      <c r="GB1504" s="533"/>
      <c r="GC1504" s="533"/>
      <c r="GD1504" s="533"/>
      <c r="GE1504" s="533"/>
      <c r="GF1504" s="533"/>
      <c r="GG1504" s="533"/>
      <c r="GH1504" s="533"/>
      <c r="GI1504" s="533"/>
      <c r="GJ1504" s="533"/>
      <c r="GK1504" s="533"/>
      <c r="GL1504" s="533"/>
      <c r="GM1504" s="533"/>
      <c r="GN1504" s="533"/>
      <c r="GO1504" s="533"/>
      <c r="GP1504" s="533"/>
      <c r="GQ1504" s="533"/>
      <c r="GR1504" s="533"/>
      <c r="GS1504" s="533"/>
      <c r="GT1504" s="533"/>
      <c r="GU1504" s="533"/>
      <c r="GV1504" s="533"/>
      <c r="GW1504" s="533"/>
      <c r="GX1504" s="533"/>
      <c r="GY1504" s="533"/>
      <c r="GZ1504" s="533"/>
      <c r="HA1504" s="533"/>
      <c r="HB1504" s="533"/>
      <c r="HC1504" s="533"/>
      <c r="HD1504" s="533"/>
      <c r="HE1504" s="533"/>
      <c r="HF1504" s="533"/>
      <c r="HG1504" s="533"/>
      <c r="HH1504" s="533"/>
      <c r="HI1504" s="533"/>
      <c r="HJ1504" s="533"/>
      <c r="HK1504" s="533"/>
      <c r="HL1504" s="533"/>
      <c r="HM1504" s="533"/>
      <c r="HN1504" s="533"/>
      <c r="HO1504" s="533"/>
      <c r="HP1504" s="533"/>
      <c r="HQ1504" s="533"/>
      <c r="HR1504" s="533"/>
      <c r="HS1504" s="533"/>
      <c r="HT1504" s="533"/>
      <c r="HU1504" s="533"/>
      <c r="HV1504" s="533"/>
      <c r="HW1504" s="533"/>
      <c r="HX1504" s="533"/>
      <c r="HY1504" s="533"/>
      <c r="HZ1504" s="533"/>
      <c r="IA1504" s="533"/>
      <c r="IB1504" s="533"/>
      <c r="IC1504" s="533"/>
      <c r="ID1504" s="533"/>
      <c r="IE1504" s="533"/>
      <c r="IF1504" s="533"/>
      <c r="IG1504" s="533"/>
      <c r="IH1504" s="533"/>
      <c r="II1504" s="533"/>
      <c r="IJ1504" s="533"/>
      <c r="IK1504" s="533"/>
      <c r="IL1504" s="533"/>
      <c r="IM1504" s="533"/>
      <c r="IN1504" s="533"/>
      <c r="IO1504" s="533"/>
      <c r="IP1504" s="533"/>
      <c r="IQ1504" s="533"/>
      <c r="IR1504" s="533"/>
      <c r="IS1504" s="533"/>
      <c r="IT1504" s="533"/>
      <c r="IU1504" s="533"/>
      <c r="IV1504" s="533"/>
      <c r="IW1504" s="533"/>
      <c r="IX1504" s="533"/>
      <c r="IY1504" s="533"/>
      <c r="IZ1504" s="533"/>
      <c r="JA1504" s="533"/>
      <c r="JB1504" s="533"/>
      <c r="JC1504" s="533"/>
      <c r="JD1504" s="533"/>
      <c r="JE1504" s="533"/>
      <c r="JF1504" s="533"/>
      <c r="JG1504" s="533"/>
      <c r="JH1504" s="533"/>
    </row>
    <row r="1505" spans="1:268" s="3" customFormat="1" ht="54.75" customHeight="1" thickBot="1" x14ac:dyDescent="0.3">
      <c r="A1505" s="227" t="s">
        <v>3392</v>
      </c>
      <c r="B1505" s="227" t="s">
        <v>9482</v>
      </c>
      <c r="C1505" s="227">
        <v>11490007</v>
      </c>
      <c r="D1505" s="228" t="s">
        <v>9483</v>
      </c>
      <c r="E1505" s="228" t="s">
        <v>9483</v>
      </c>
      <c r="F1505" s="228">
        <v>48066</v>
      </c>
      <c r="G1505" s="227"/>
      <c r="H1505" s="227" t="s">
        <v>9484</v>
      </c>
      <c r="I1505" s="227"/>
      <c r="J1505" s="227" t="s">
        <v>1025</v>
      </c>
      <c r="K1505" s="227" t="s">
        <v>95</v>
      </c>
      <c r="L1505" s="227" t="s">
        <v>9485</v>
      </c>
      <c r="M1505" s="227" t="s">
        <v>9486</v>
      </c>
      <c r="N1505" s="227" t="s">
        <v>189</v>
      </c>
      <c r="O1505" s="227" t="s">
        <v>189</v>
      </c>
      <c r="P1505" s="229" t="s">
        <v>9487</v>
      </c>
      <c r="Q1505" s="227" t="s">
        <v>9488</v>
      </c>
      <c r="R1505" s="227" t="s">
        <v>9486</v>
      </c>
      <c r="S1505" s="227" t="s">
        <v>189</v>
      </c>
      <c r="T1505" s="227" t="s">
        <v>189</v>
      </c>
      <c r="U1505" s="229" t="s">
        <v>9487</v>
      </c>
      <c r="V1505" s="227" t="s">
        <v>9489</v>
      </c>
      <c r="W1505" s="227" t="s">
        <v>9490</v>
      </c>
      <c r="X1505" s="227"/>
      <c r="Y1505" s="227"/>
      <c r="Z1505" s="230" t="s">
        <v>468</v>
      </c>
      <c r="AA1505" s="227" t="s">
        <v>9491</v>
      </c>
      <c r="AB1505" s="227"/>
      <c r="AC1505" s="227">
        <v>0.76</v>
      </c>
      <c r="AD1505" s="227">
        <v>23940</v>
      </c>
      <c r="AE1505" s="227"/>
      <c r="AF1505" s="227"/>
      <c r="AG1505" s="227"/>
      <c r="AH1505" s="227"/>
      <c r="AI1505" s="227">
        <v>23940</v>
      </c>
      <c r="AJ1505" s="227"/>
      <c r="AK1505" s="227"/>
      <c r="AL1505" s="227"/>
      <c r="AM1505" s="227"/>
      <c r="AN1505" s="227"/>
      <c r="AO1505" s="227"/>
      <c r="AP1505" s="227"/>
      <c r="AQ1505" s="227"/>
      <c r="AR1505" s="227"/>
      <c r="AS1505" s="227" t="s">
        <v>468</v>
      </c>
      <c r="AT1505" s="227"/>
      <c r="AU1505" s="227"/>
      <c r="AV1505" s="227">
        <v>207.1</v>
      </c>
      <c r="AW1505" s="227" t="s">
        <v>9492</v>
      </c>
      <c r="AX1505" s="227" t="s">
        <v>9493</v>
      </c>
      <c r="AY1505" s="227">
        <v>43</v>
      </c>
      <c r="AZ1505" s="227">
        <v>20</v>
      </c>
      <c r="BA1505" s="227">
        <v>9.19</v>
      </c>
      <c r="BB1505" s="227">
        <v>23</v>
      </c>
      <c r="BC1505" s="227">
        <v>31</v>
      </c>
      <c r="BD1505" s="227">
        <v>18.059999999999999</v>
      </c>
      <c r="BE1505" s="227">
        <f t="shared" si="294"/>
        <v>43.335886111111115</v>
      </c>
      <c r="BF1505" s="229">
        <f t="shared" si="295"/>
        <v>23.521683333333332</v>
      </c>
      <c r="BG1505" s="227" t="s">
        <v>47</v>
      </c>
      <c r="BH1505" s="227"/>
      <c r="BI1505" s="227">
        <v>3336</v>
      </c>
      <c r="BJ1505" s="228">
        <v>44414</v>
      </c>
      <c r="BK1505" s="227">
        <v>3336</v>
      </c>
      <c r="BL1505" s="228">
        <v>44414</v>
      </c>
      <c r="BM1505" s="227"/>
      <c r="BN1505" s="227"/>
      <c r="BO1505" s="227"/>
      <c r="BP1505" s="227"/>
      <c r="BQ1505" s="227"/>
      <c r="BR1505" s="227"/>
      <c r="BS1505" s="227" t="s">
        <v>9494</v>
      </c>
      <c r="BT1505" s="533"/>
      <c r="BU1505" s="533"/>
      <c r="BV1505" s="533"/>
      <c r="BW1505" s="533"/>
      <c r="BX1505" s="533"/>
      <c r="BY1505" s="533"/>
      <c r="BZ1505" s="533"/>
      <c r="CA1505" s="533"/>
      <c r="CB1505" s="533"/>
      <c r="CC1505" s="533"/>
      <c r="CD1505" s="533"/>
      <c r="CE1505" s="533"/>
      <c r="CF1505" s="533"/>
      <c r="CG1505" s="533"/>
      <c r="CH1505" s="533"/>
      <c r="CI1505" s="533"/>
      <c r="CJ1505" s="533"/>
      <c r="CK1505" s="533"/>
      <c r="CL1505" s="533"/>
      <c r="CM1505" s="533"/>
      <c r="CN1505" s="533"/>
      <c r="CO1505" s="533"/>
      <c r="CP1505" s="533"/>
      <c r="CQ1505" s="533"/>
      <c r="CR1505" s="533"/>
      <c r="CS1505" s="533"/>
      <c r="CT1505" s="533"/>
      <c r="CU1505" s="533"/>
      <c r="CV1505" s="533"/>
      <c r="CW1505" s="533"/>
      <c r="CX1505" s="533"/>
      <c r="CY1505" s="533"/>
      <c r="CZ1505" s="533"/>
      <c r="DA1505" s="533"/>
      <c r="DB1505" s="533"/>
      <c r="DC1505" s="533"/>
      <c r="DD1505" s="533"/>
      <c r="DE1505" s="533"/>
      <c r="DF1505" s="533"/>
      <c r="DG1505" s="533"/>
      <c r="DH1505" s="533"/>
      <c r="DI1505" s="533"/>
      <c r="DJ1505" s="533"/>
      <c r="DK1505" s="533"/>
      <c r="DL1505" s="533"/>
      <c r="DM1505" s="533"/>
      <c r="DN1505" s="533"/>
      <c r="DO1505" s="533"/>
      <c r="DP1505" s="533"/>
      <c r="DQ1505" s="533"/>
      <c r="DR1505" s="533"/>
      <c r="DS1505" s="533"/>
      <c r="DT1505" s="533"/>
      <c r="DU1505" s="533"/>
      <c r="DV1505" s="533"/>
      <c r="DW1505" s="533"/>
      <c r="DX1505" s="533"/>
      <c r="DY1505" s="533"/>
      <c r="DZ1505" s="533"/>
      <c r="EA1505" s="533"/>
      <c r="EB1505" s="533"/>
      <c r="EC1505" s="533"/>
      <c r="ED1505" s="533"/>
      <c r="EE1505" s="533"/>
      <c r="EF1505" s="533"/>
      <c r="EG1505" s="533"/>
      <c r="EH1505" s="533"/>
      <c r="EI1505" s="533"/>
      <c r="EJ1505" s="533"/>
      <c r="EK1505" s="533"/>
      <c r="EL1505" s="533"/>
      <c r="EM1505" s="533"/>
      <c r="EN1505" s="533"/>
      <c r="EO1505" s="533"/>
      <c r="EP1505" s="533"/>
      <c r="EQ1505" s="533"/>
      <c r="ER1505" s="533"/>
      <c r="ES1505" s="533"/>
      <c r="ET1505" s="533"/>
      <c r="EU1505" s="533"/>
      <c r="EV1505" s="533"/>
      <c r="EW1505" s="533"/>
      <c r="EX1505" s="533"/>
      <c r="EY1505" s="533"/>
      <c r="EZ1505" s="533"/>
      <c r="FA1505" s="533"/>
      <c r="FB1505" s="533"/>
      <c r="FC1505" s="533"/>
      <c r="FD1505" s="533"/>
      <c r="FE1505" s="533"/>
      <c r="FF1505" s="533"/>
      <c r="FG1505" s="533"/>
      <c r="FH1505" s="533"/>
      <c r="FI1505" s="533"/>
      <c r="FJ1505" s="533"/>
      <c r="FK1505" s="533"/>
      <c r="FL1505" s="533"/>
      <c r="FM1505" s="533"/>
      <c r="FN1505" s="533"/>
      <c r="FO1505" s="533"/>
      <c r="FP1505" s="533"/>
      <c r="FQ1505" s="533"/>
      <c r="FR1505" s="533"/>
      <c r="FS1505" s="533"/>
      <c r="FT1505" s="533"/>
      <c r="FU1505" s="533"/>
      <c r="FV1505" s="533"/>
      <c r="FW1505" s="533"/>
      <c r="FX1505" s="533"/>
      <c r="FY1505" s="533"/>
      <c r="FZ1505" s="533"/>
      <c r="GA1505" s="533"/>
      <c r="GB1505" s="533"/>
      <c r="GC1505" s="533"/>
      <c r="GD1505" s="533"/>
      <c r="GE1505" s="533"/>
      <c r="GF1505" s="533"/>
      <c r="GG1505" s="533"/>
      <c r="GH1505" s="533"/>
      <c r="GI1505" s="533"/>
      <c r="GJ1505" s="533"/>
      <c r="GK1505" s="533"/>
      <c r="GL1505" s="533"/>
      <c r="GM1505" s="533"/>
      <c r="GN1505" s="533"/>
      <c r="GO1505" s="533"/>
      <c r="GP1505" s="533"/>
      <c r="GQ1505" s="533"/>
      <c r="GR1505" s="533"/>
      <c r="GS1505" s="533"/>
      <c r="GT1505" s="533"/>
      <c r="GU1505" s="533"/>
      <c r="GV1505" s="533"/>
      <c r="GW1505" s="533"/>
      <c r="GX1505" s="533"/>
      <c r="GY1505" s="533"/>
      <c r="GZ1505" s="533"/>
      <c r="HA1505" s="533"/>
      <c r="HB1505" s="533"/>
      <c r="HC1505" s="533"/>
      <c r="HD1505" s="533"/>
      <c r="HE1505" s="533"/>
      <c r="HF1505" s="533"/>
      <c r="HG1505" s="533"/>
      <c r="HH1505" s="533"/>
      <c r="HI1505" s="533"/>
      <c r="HJ1505" s="533"/>
      <c r="HK1505" s="533"/>
      <c r="HL1505" s="533"/>
      <c r="HM1505" s="533"/>
      <c r="HN1505" s="533"/>
      <c r="HO1505" s="533"/>
      <c r="HP1505" s="533"/>
      <c r="HQ1505" s="533"/>
      <c r="HR1505" s="533"/>
      <c r="HS1505" s="533"/>
      <c r="HT1505" s="533"/>
      <c r="HU1505" s="533"/>
      <c r="HV1505" s="533"/>
      <c r="HW1505" s="533"/>
      <c r="HX1505" s="533"/>
      <c r="HY1505" s="533"/>
      <c r="HZ1505" s="533"/>
      <c r="IA1505" s="533"/>
      <c r="IB1505" s="533"/>
      <c r="IC1505" s="533"/>
      <c r="ID1505" s="533"/>
      <c r="IE1505" s="533"/>
      <c r="IF1505" s="533"/>
      <c r="IG1505" s="533"/>
      <c r="IH1505" s="533"/>
      <c r="II1505" s="533"/>
      <c r="IJ1505" s="533"/>
      <c r="IK1505" s="533"/>
      <c r="IL1505" s="533"/>
      <c r="IM1505" s="533"/>
      <c r="IN1505" s="533"/>
      <c r="IO1505" s="533"/>
      <c r="IP1505" s="533"/>
      <c r="IQ1505" s="533"/>
      <c r="IR1505" s="533"/>
      <c r="IS1505" s="533"/>
      <c r="IT1505" s="533"/>
      <c r="IU1505" s="533"/>
      <c r="IV1505" s="533"/>
      <c r="IW1505" s="533"/>
      <c r="IX1505" s="533"/>
      <c r="IY1505" s="533"/>
      <c r="IZ1505" s="533"/>
      <c r="JA1505" s="533"/>
      <c r="JB1505" s="533"/>
      <c r="JC1505" s="533"/>
      <c r="JD1505" s="533"/>
      <c r="JE1505" s="533"/>
      <c r="JF1505" s="533"/>
      <c r="JG1505" s="533"/>
      <c r="JH1505" s="533"/>
    </row>
    <row r="1506" spans="1:268" s="3" customFormat="1" ht="54.75" customHeight="1" thickBot="1" x14ac:dyDescent="0.3">
      <c r="A1506" s="227" t="s">
        <v>3392</v>
      </c>
      <c r="B1506" s="227" t="s">
        <v>9500</v>
      </c>
      <c r="C1506" s="227">
        <v>11420038</v>
      </c>
      <c r="D1506" s="228">
        <v>44454</v>
      </c>
      <c r="E1506" s="228">
        <v>44454</v>
      </c>
      <c r="F1506" s="228">
        <v>48106</v>
      </c>
      <c r="G1506" s="227"/>
      <c r="H1506" s="227" t="s">
        <v>3030</v>
      </c>
      <c r="I1506" s="227"/>
      <c r="J1506" s="227" t="s">
        <v>7400</v>
      </c>
      <c r="K1506" s="227" t="s">
        <v>55</v>
      </c>
      <c r="L1506" s="227" t="s">
        <v>9501</v>
      </c>
      <c r="M1506" s="227" t="s">
        <v>9502</v>
      </c>
      <c r="N1506" s="227" t="s">
        <v>9503</v>
      </c>
      <c r="O1506" s="227" t="s">
        <v>9504</v>
      </c>
      <c r="P1506" s="229" t="s">
        <v>9505</v>
      </c>
      <c r="Q1506" s="227" t="s">
        <v>9506</v>
      </c>
      <c r="R1506" s="227" t="s">
        <v>216</v>
      </c>
      <c r="S1506" s="227" t="s">
        <v>216</v>
      </c>
      <c r="T1506" s="227" t="s">
        <v>189</v>
      </c>
      <c r="U1506" s="229" t="s">
        <v>9507</v>
      </c>
      <c r="V1506" s="227" t="s">
        <v>9508</v>
      </c>
      <c r="W1506" s="227" t="s">
        <v>9510</v>
      </c>
      <c r="X1506" s="227"/>
      <c r="Y1506" s="227"/>
      <c r="Z1506" s="230" t="s">
        <v>468</v>
      </c>
      <c r="AA1506" s="227" t="s">
        <v>9509</v>
      </c>
      <c r="AB1506" s="227">
        <v>7.4999999999999997E-3</v>
      </c>
      <c r="AC1506" s="227">
        <v>1.506</v>
      </c>
      <c r="AD1506" s="227">
        <v>1138500</v>
      </c>
      <c r="AE1506" s="227"/>
      <c r="AF1506" s="227"/>
      <c r="AG1506" s="227"/>
      <c r="AH1506" s="227"/>
      <c r="AI1506" s="227"/>
      <c r="AJ1506" s="227">
        <v>1138500</v>
      </c>
      <c r="AK1506" s="227"/>
      <c r="AL1506" s="227"/>
      <c r="AM1506" s="227"/>
      <c r="AN1506" s="227"/>
      <c r="AO1506" s="227">
        <v>8</v>
      </c>
      <c r="AP1506" s="227"/>
      <c r="AQ1506" s="227"/>
      <c r="AR1506" s="227"/>
      <c r="AS1506" s="227" t="s">
        <v>9511</v>
      </c>
      <c r="AT1506" s="227"/>
      <c r="AU1506" s="227"/>
      <c r="AV1506" s="227">
        <v>187.5</v>
      </c>
      <c r="AW1506" s="227" t="s">
        <v>9512</v>
      </c>
      <c r="AX1506" s="227" t="s">
        <v>9513</v>
      </c>
      <c r="AY1506" s="227">
        <v>43</v>
      </c>
      <c r="AZ1506" s="227">
        <v>21</v>
      </c>
      <c r="BA1506" s="227">
        <v>27.13</v>
      </c>
      <c r="BB1506" s="227">
        <v>24</v>
      </c>
      <c r="BC1506" s="227">
        <v>1</v>
      </c>
      <c r="BD1506" s="227">
        <v>9.33</v>
      </c>
      <c r="BE1506" s="227">
        <f t="shared" si="294"/>
        <v>43.357536111111109</v>
      </c>
      <c r="BF1506" s="229">
        <f t="shared" si="295"/>
        <v>24.019258333333333</v>
      </c>
      <c r="BG1506" s="227" t="s">
        <v>38</v>
      </c>
      <c r="BH1506" s="227"/>
      <c r="BI1506" s="227"/>
      <c r="BJ1506" s="228"/>
      <c r="BK1506" s="227"/>
      <c r="BL1506" s="228"/>
      <c r="BM1506" s="227"/>
      <c r="BN1506" s="227"/>
      <c r="BO1506" s="227"/>
      <c r="BP1506" s="227"/>
      <c r="BQ1506" s="227"/>
      <c r="BR1506" s="227"/>
      <c r="BS1506" s="227"/>
      <c r="BT1506" s="533"/>
      <c r="BU1506" s="533"/>
      <c r="BV1506" s="533"/>
      <c r="BW1506" s="533"/>
      <c r="BX1506" s="533"/>
      <c r="BY1506" s="533"/>
      <c r="BZ1506" s="533"/>
      <c r="CA1506" s="533"/>
      <c r="CB1506" s="533"/>
      <c r="CC1506" s="533"/>
      <c r="CD1506" s="533"/>
      <c r="CE1506" s="533"/>
      <c r="CF1506" s="533"/>
      <c r="CG1506" s="533"/>
      <c r="CH1506" s="533"/>
      <c r="CI1506" s="533"/>
      <c r="CJ1506" s="533"/>
      <c r="CK1506" s="533"/>
      <c r="CL1506" s="533"/>
      <c r="CM1506" s="533"/>
      <c r="CN1506" s="533"/>
      <c r="CO1506" s="533"/>
      <c r="CP1506" s="533"/>
      <c r="CQ1506" s="533"/>
      <c r="CR1506" s="533"/>
      <c r="CS1506" s="533"/>
      <c r="CT1506" s="533"/>
      <c r="CU1506" s="533"/>
      <c r="CV1506" s="533"/>
      <c r="CW1506" s="533"/>
      <c r="CX1506" s="533"/>
      <c r="CY1506" s="533"/>
      <c r="CZ1506" s="533"/>
      <c r="DA1506" s="533"/>
      <c r="DB1506" s="533"/>
      <c r="DC1506" s="533"/>
      <c r="DD1506" s="533"/>
      <c r="DE1506" s="533"/>
      <c r="DF1506" s="533"/>
      <c r="DG1506" s="533"/>
      <c r="DH1506" s="533"/>
      <c r="DI1506" s="533"/>
      <c r="DJ1506" s="533"/>
      <c r="DK1506" s="533"/>
      <c r="DL1506" s="533"/>
      <c r="DM1506" s="533"/>
      <c r="DN1506" s="533"/>
      <c r="DO1506" s="533"/>
      <c r="DP1506" s="533"/>
      <c r="DQ1506" s="533"/>
      <c r="DR1506" s="533"/>
      <c r="DS1506" s="533"/>
      <c r="DT1506" s="533"/>
      <c r="DU1506" s="533"/>
      <c r="DV1506" s="533"/>
      <c r="DW1506" s="533"/>
      <c r="DX1506" s="533"/>
      <c r="DY1506" s="533"/>
      <c r="DZ1506" s="533"/>
      <c r="EA1506" s="533"/>
      <c r="EB1506" s="533"/>
      <c r="EC1506" s="533"/>
      <c r="ED1506" s="533"/>
      <c r="EE1506" s="533"/>
      <c r="EF1506" s="533"/>
      <c r="EG1506" s="533"/>
      <c r="EH1506" s="533"/>
      <c r="EI1506" s="533"/>
      <c r="EJ1506" s="533"/>
      <c r="EK1506" s="533"/>
      <c r="EL1506" s="533"/>
      <c r="EM1506" s="533"/>
      <c r="EN1506" s="533"/>
      <c r="EO1506" s="533"/>
      <c r="EP1506" s="533"/>
      <c r="EQ1506" s="533"/>
      <c r="ER1506" s="533"/>
      <c r="ES1506" s="533"/>
      <c r="ET1506" s="533"/>
      <c r="EU1506" s="533"/>
      <c r="EV1506" s="533"/>
      <c r="EW1506" s="533"/>
      <c r="EX1506" s="533"/>
      <c r="EY1506" s="533"/>
      <c r="EZ1506" s="533"/>
      <c r="FA1506" s="533"/>
      <c r="FB1506" s="533"/>
      <c r="FC1506" s="533"/>
      <c r="FD1506" s="533"/>
      <c r="FE1506" s="533"/>
      <c r="FF1506" s="533"/>
      <c r="FG1506" s="533"/>
      <c r="FH1506" s="533"/>
      <c r="FI1506" s="533"/>
      <c r="FJ1506" s="533"/>
      <c r="FK1506" s="533"/>
      <c r="FL1506" s="533"/>
      <c r="FM1506" s="533"/>
      <c r="FN1506" s="533"/>
      <c r="FO1506" s="533"/>
      <c r="FP1506" s="533"/>
      <c r="FQ1506" s="533"/>
      <c r="FR1506" s="533"/>
      <c r="FS1506" s="533"/>
      <c r="FT1506" s="533"/>
      <c r="FU1506" s="533"/>
      <c r="FV1506" s="533"/>
      <c r="FW1506" s="533"/>
      <c r="FX1506" s="533"/>
      <c r="FY1506" s="533"/>
      <c r="FZ1506" s="533"/>
      <c r="GA1506" s="533"/>
      <c r="GB1506" s="533"/>
      <c r="GC1506" s="533"/>
      <c r="GD1506" s="533"/>
      <c r="GE1506" s="533"/>
      <c r="GF1506" s="533"/>
      <c r="GG1506" s="533"/>
      <c r="GH1506" s="533"/>
      <c r="GI1506" s="533"/>
      <c r="GJ1506" s="533"/>
      <c r="GK1506" s="533"/>
      <c r="GL1506" s="533"/>
      <c r="GM1506" s="533"/>
      <c r="GN1506" s="533"/>
      <c r="GO1506" s="533"/>
      <c r="GP1506" s="533"/>
      <c r="GQ1506" s="533"/>
      <c r="GR1506" s="533"/>
      <c r="GS1506" s="533"/>
      <c r="GT1506" s="533"/>
      <c r="GU1506" s="533"/>
      <c r="GV1506" s="533"/>
      <c r="GW1506" s="533"/>
      <c r="GX1506" s="533"/>
      <c r="GY1506" s="533"/>
      <c r="GZ1506" s="533"/>
      <c r="HA1506" s="533"/>
      <c r="HB1506" s="533"/>
      <c r="HC1506" s="533"/>
      <c r="HD1506" s="533"/>
      <c r="HE1506" s="533"/>
      <c r="HF1506" s="533"/>
      <c r="HG1506" s="533"/>
      <c r="HH1506" s="533"/>
      <c r="HI1506" s="533"/>
      <c r="HJ1506" s="533"/>
      <c r="HK1506" s="533"/>
      <c r="HL1506" s="533"/>
      <c r="HM1506" s="533"/>
      <c r="HN1506" s="533"/>
      <c r="HO1506" s="533"/>
      <c r="HP1506" s="533"/>
      <c r="HQ1506" s="533"/>
      <c r="HR1506" s="533"/>
      <c r="HS1506" s="533"/>
      <c r="HT1506" s="533"/>
      <c r="HU1506" s="533"/>
      <c r="HV1506" s="533"/>
      <c r="HW1506" s="533"/>
      <c r="HX1506" s="533"/>
      <c r="HY1506" s="533"/>
      <c r="HZ1506" s="533"/>
      <c r="IA1506" s="533"/>
      <c r="IB1506" s="533"/>
      <c r="IC1506" s="533"/>
      <c r="ID1506" s="533"/>
      <c r="IE1506" s="533"/>
      <c r="IF1506" s="533"/>
      <c r="IG1506" s="533"/>
      <c r="IH1506" s="533"/>
      <c r="II1506" s="533"/>
      <c r="IJ1506" s="533"/>
      <c r="IK1506" s="533"/>
      <c r="IL1506" s="533"/>
      <c r="IM1506" s="533"/>
      <c r="IN1506" s="533"/>
      <c r="IO1506" s="533"/>
      <c r="IP1506" s="533"/>
      <c r="IQ1506" s="533"/>
      <c r="IR1506" s="533"/>
      <c r="IS1506" s="533"/>
      <c r="IT1506" s="533"/>
      <c r="IU1506" s="533"/>
      <c r="IV1506" s="533"/>
      <c r="IW1506" s="533"/>
      <c r="IX1506" s="533"/>
      <c r="IY1506" s="533"/>
      <c r="IZ1506" s="533"/>
      <c r="JA1506" s="533"/>
      <c r="JB1506" s="533"/>
      <c r="JC1506" s="533"/>
      <c r="JD1506" s="533"/>
      <c r="JE1506" s="533"/>
      <c r="JF1506" s="533"/>
      <c r="JG1506" s="533"/>
      <c r="JH1506" s="533"/>
    </row>
    <row r="1507" spans="1:268" s="3" customFormat="1" ht="54.75" customHeight="1" thickBot="1" x14ac:dyDescent="0.3">
      <c r="A1507" s="227" t="s">
        <v>3392</v>
      </c>
      <c r="B1507" s="227" t="s">
        <v>1764</v>
      </c>
      <c r="C1507" s="227">
        <v>11130115</v>
      </c>
      <c r="D1507" s="228">
        <v>44487</v>
      </c>
      <c r="E1507" s="228">
        <v>36956</v>
      </c>
      <c r="F1507" s="228">
        <v>47914</v>
      </c>
      <c r="G1507" s="227"/>
      <c r="H1507" s="227" t="s">
        <v>936</v>
      </c>
      <c r="I1507" s="227"/>
      <c r="J1507" s="227" t="s">
        <v>7994</v>
      </c>
      <c r="K1507" s="227" t="s">
        <v>73</v>
      </c>
      <c r="L1507" s="227" t="s">
        <v>9531</v>
      </c>
      <c r="M1507" s="227" t="s">
        <v>106</v>
      </c>
      <c r="N1507" s="227" t="s">
        <v>106</v>
      </c>
      <c r="O1507" s="227" t="s">
        <v>72</v>
      </c>
      <c r="P1507" s="229" t="s">
        <v>3339</v>
      </c>
      <c r="Q1507" s="227"/>
      <c r="R1507" s="227" t="s">
        <v>106</v>
      </c>
      <c r="S1507" s="227" t="s">
        <v>106</v>
      </c>
      <c r="T1507" s="227" t="s">
        <v>72</v>
      </c>
      <c r="U1507" s="229" t="s">
        <v>3339</v>
      </c>
      <c r="V1507" s="227"/>
      <c r="W1507" s="227" t="s">
        <v>9532</v>
      </c>
      <c r="X1507" s="227"/>
      <c r="Y1507" s="227"/>
      <c r="Z1507" s="230" t="s">
        <v>468</v>
      </c>
      <c r="AA1507" s="227" t="s">
        <v>9533</v>
      </c>
      <c r="AB1507" s="227">
        <v>3.85</v>
      </c>
      <c r="AC1507" s="227">
        <v>50</v>
      </c>
      <c r="AD1507" s="227">
        <v>1300000</v>
      </c>
      <c r="AE1507" s="227"/>
      <c r="AF1507" s="227"/>
      <c r="AG1507" s="227">
        <v>100000</v>
      </c>
      <c r="AH1507" s="227">
        <v>1186430</v>
      </c>
      <c r="AI1507" s="227">
        <v>13570</v>
      </c>
      <c r="AJ1507" s="227"/>
      <c r="AK1507" s="227"/>
      <c r="AL1507" s="227"/>
      <c r="AM1507" s="227"/>
      <c r="AN1507" s="227"/>
      <c r="AO1507" s="227">
        <v>0.38500000000000001</v>
      </c>
      <c r="AP1507" s="227"/>
      <c r="AQ1507" s="227" t="s">
        <v>47</v>
      </c>
      <c r="AR1507" s="227" t="s">
        <v>2087</v>
      </c>
      <c r="AS1507" s="227" t="s">
        <v>468</v>
      </c>
      <c r="AT1507" s="227"/>
      <c r="AU1507" s="227"/>
      <c r="AV1507" s="227"/>
      <c r="AW1507" s="227" t="s">
        <v>9534</v>
      </c>
      <c r="AX1507" s="227" t="s">
        <v>9535</v>
      </c>
      <c r="AY1507" s="227">
        <v>42</v>
      </c>
      <c r="AZ1507" s="227">
        <v>54</v>
      </c>
      <c r="BA1507" s="227">
        <v>19.399999999999999</v>
      </c>
      <c r="BB1507" s="227">
        <v>24</v>
      </c>
      <c r="BC1507" s="227">
        <v>42</v>
      </c>
      <c r="BD1507" s="227">
        <v>54.7</v>
      </c>
      <c r="BE1507" s="227">
        <f t="shared" si="294"/>
        <v>42.905388888888886</v>
      </c>
      <c r="BF1507" s="229">
        <f t="shared" si="295"/>
        <v>24.715194444444442</v>
      </c>
      <c r="BG1507" s="227" t="s">
        <v>38</v>
      </c>
      <c r="BH1507" s="227" t="s">
        <v>9536</v>
      </c>
      <c r="BI1507" s="227">
        <v>3394</v>
      </c>
      <c r="BJ1507" s="228">
        <v>44487</v>
      </c>
      <c r="BK1507" s="227">
        <v>3394</v>
      </c>
      <c r="BL1507" s="228">
        <v>44487</v>
      </c>
      <c r="BM1507" s="227"/>
      <c r="BN1507" s="227"/>
      <c r="BO1507" s="227"/>
      <c r="BP1507" s="227"/>
      <c r="BQ1507" s="227"/>
      <c r="BR1507" s="227"/>
      <c r="BS1507" s="227"/>
      <c r="BT1507" s="533"/>
      <c r="BU1507" s="533"/>
      <c r="BV1507" s="533"/>
      <c r="BW1507" s="533"/>
      <c r="BX1507" s="533"/>
      <c r="BY1507" s="533"/>
      <c r="BZ1507" s="533"/>
      <c r="CA1507" s="533"/>
      <c r="CB1507" s="533"/>
      <c r="CC1507" s="533"/>
      <c r="CD1507" s="533"/>
      <c r="CE1507" s="533"/>
      <c r="CF1507" s="533"/>
      <c r="CG1507" s="533"/>
      <c r="CH1507" s="533"/>
      <c r="CI1507" s="533"/>
      <c r="CJ1507" s="533"/>
      <c r="CK1507" s="533"/>
      <c r="CL1507" s="533"/>
      <c r="CM1507" s="533"/>
      <c r="CN1507" s="533"/>
      <c r="CO1507" s="533"/>
      <c r="CP1507" s="533"/>
      <c r="CQ1507" s="533"/>
      <c r="CR1507" s="533"/>
      <c r="CS1507" s="533"/>
      <c r="CT1507" s="533"/>
      <c r="CU1507" s="533"/>
      <c r="CV1507" s="533"/>
      <c r="CW1507" s="533"/>
      <c r="CX1507" s="533"/>
      <c r="CY1507" s="533"/>
      <c r="CZ1507" s="533"/>
      <c r="DA1507" s="533"/>
      <c r="DB1507" s="533"/>
      <c r="DC1507" s="533"/>
      <c r="DD1507" s="533"/>
      <c r="DE1507" s="533"/>
      <c r="DF1507" s="533"/>
      <c r="DG1507" s="533"/>
      <c r="DH1507" s="533"/>
      <c r="DI1507" s="533"/>
      <c r="DJ1507" s="533"/>
      <c r="DK1507" s="533"/>
      <c r="DL1507" s="533"/>
      <c r="DM1507" s="533"/>
      <c r="DN1507" s="533"/>
      <c r="DO1507" s="533"/>
      <c r="DP1507" s="533"/>
      <c r="DQ1507" s="533"/>
      <c r="DR1507" s="533"/>
      <c r="DS1507" s="533"/>
      <c r="DT1507" s="533"/>
      <c r="DU1507" s="533"/>
      <c r="DV1507" s="533"/>
      <c r="DW1507" s="533"/>
      <c r="DX1507" s="533"/>
      <c r="DY1507" s="533"/>
      <c r="DZ1507" s="533"/>
      <c r="EA1507" s="533"/>
      <c r="EB1507" s="533"/>
      <c r="EC1507" s="533"/>
      <c r="ED1507" s="533"/>
      <c r="EE1507" s="533"/>
      <c r="EF1507" s="533"/>
      <c r="EG1507" s="533"/>
      <c r="EH1507" s="533"/>
      <c r="EI1507" s="533"/>
      <c r="EJ1507" s="533"/>
      <c r="EK1507" s="533"/>
      <c r="EL1507" s="533"/>
      <c r="EM1507" s="533"/>
      <c r="EN1507" s="533"/>
      <c r="EO1507" s="533"/>
      <c r="EP1507" s="533"/>
      <c r="EQ1507" s="533"/>
      <c r="ER1507" s="533"/>
      <c r="ES1507" s="533"/>
      <c r="ET1507" s="533"/>
      <c r="EU1507" s="533"/>
      <c r="EV1507" s="533"/>
      <c r="EW1507" s="533"/>
      <c r="EX1507" s="533"/>
      <c r="EY1507" s="533"/>
      <c r="EZ1507" s="533"/>
      <c r="FA1507" s="533"/>
      <c r="FB1507" s="533"/>
      <c r="FC1507" s="533"/>
      <c r="FD1507" s="533"/>
      <c r="FE1507" s="533"/>
      <c r="FF1507" s="533"/>
      <c r="FG1507" s="533"/>
      <c r="FH1507" s="533"/>
      <c r="FI1507" s="533"/>
      <c r="FJ1507" s="533"/>
      <c r="FK1507" s="533"/>
      <c r="FL1507" s="533"/>
      <c r="FM1507" s="533"/>
      <c r="FN1507" s="533"/>
      <c r="FO1507" s="533"/>
      <c r="FP1507" s="533"/>
      <c r="FQ1507" s="533"/>
      <c r="FR1507" s="533"/>
      <c r="FS1507" s="533"/>
      <c r="FT1507" s="533"/>
      <c r="FU1507" s="533"/>
      <c r="FV1507" s="533"/>
      <c r="FW1507" s="533"/>
      <c r="FX1507" s="533"/>
      <c r="FY1507" s="533"/>
      <c r="FZ1507" s="533"/>
      <c r="GA1507" s="533"/>
      <c r="GB1507" s="533"/>
      <c r="GC1507" s="533"/>
      <c r="GD1507" s="533"/>
      <c r="GE1507" s="533"/>
      <c r="GF1507" s="533"/>
      <c r="GG1507" s="533"/>
      <c r="GH1507" s="533"/>
      <c r="GI1507" s="533"/>
      <c r="GJ1507" s="533"/>
      <c r="GK1507" s="533"/>
      <c r="GL1507" s="533"/>
      <c r="GM1507" s="533"/>
      <c r="GN1507" s="533"/>
      <c r="GO1507" s="533"/>
      <c r="GP1507" s="533"/>
      <c r="GQ1507" s="533"/>
      <c r="GR1507" s="533"/>
      <c r="GS1507" s="533"/>
      <c r="GT1507" s="533"/>
      <c r="GU1507" s="533"/>
      <c r="GV1507" s="533"/>
      <c r="GW1507" s="533"/>
      <c r="GX1507" s="533"/>
      <c r="GY1507" s="533"/>
      <c r="GZ1507" s="533"/>
      <c r="HA1507" s="533"/>
      <c r="HB1507" s="533"/>
      <c r="HC1507" s="533"/>
      <c r="HD1507" s="533"/>
      <c r="HE1507" s="533"/>
      <c r="HF1507" s="533"/>
      <c r="HG1507" s="533"/>
      <c r="HH1507" s="533"/>
      <c r="HI1507" s="533"/>
      <c r="HJ1507" s="533"/>
      <c r="HK1507" s="533"/>
      <c r="HL1507" s="533"/>
      <c r="HM1507" s="533"/>
      <c r="HN1507" s="533"/>
      <c r="HO1507" s="533"/>
      <c r="HP1507" s="533"/>
      <c r="HQ1507" s="533"/>
      <c r="HR1507" s="533"/>
      <c r="HS1507" s="533"/>
      <c r="HT1507" s="533"/>
      <c r="HU1507" s="533"/>
      <c r="HV1507" s="533"/>
      <c r="HW1507" s="533"/>
      <c r="HX1507" s="533"/>
      <c r="HY1507" s="533"/>
      <c r="HZ1507" s="533"/>
      <c r="IA1507" s="533"/>
      <c r="IB1507" s="533"/>
      <c r="IC1507" s="533"/>
      <c r="ID1507" s="533"/>
      <c r="IE1507" s="533"/>
      <c r="IF1507" s="533"/>
      <c r="IG1507" s="533"/>
      <c r="IH1507" s="533"/>
      <c r="II1507" s="533"/>
      <c r="IJ1507" s="533"/>
      <c r="IK1507" s="533"/>
      <c r="IL1507" s="533"/>
      <c r="IM1507" s="533"/>
      <c r="IN1507" s="533"/>
      <c r="IO1507" s="533"/>
      <c r="IP1507" s="533"/>
      <c r="IQ1507" s="533"/>
      <c r="IR1507" s="533"/>
      <c r="IS1507" s="533"/>
      <c r="IT1507" s="533"/>
      <c r="IU1507" s="533"/>
      <c r="IV1507" s="533"/>
      <c r="IW1507" s="533"/>
      <c r="IX1507" s="533"/>
      <c r="IY1507" s="533"/>
      <c r="IZ1507" s="533"/>
      <c r="JA1507" s="533"/>
      <c r="JB1507" s="533"/>
      <c r="JC1507" s="533"/>
      <c r="JD1507" s="533"/>
      <c r="JE1507" s="533"/>
      <c r="JF1507" s="533"/>
      <c r="JG1507" s="533"/>
      <c r="JH1507" s="533"/>
    </row>
    <row r="1508" spans="1:268" s="3" customFormat="1" ht="54.75" customHeight="1" thickBot="1" x14ac:dyDescent="0.3">
      <c r="A1508" s="227" t="s">
        <v>3392</v>
      </c>
      <c r="B1508" s="227" t="s">
        <v>9537</v>
      </c>
      <c r="C1508" s="227">
        <v>11120111</v>
      </c>
      <c r="D1508" s="228">
        <v>44495</v>
      </c>
      <c r="E1508" s="228">
        <v>44495</v>
      </c>
      <c r="F1508" s="228" t="s">
        <v>9539</v>
      </c>
      <c r="G1508" s="227"/>
      <c r="H1508" s="227" t="s">
        <v>491</v>
      </c>
      <c r="I1508" s="227"/>
      <c r="J1508" s="227" t="s">
        <v>8205</v>
      </c>
      <c r="K1508" s="227" t="s">
        <v>55</v>
      </c>
      <c r="L1508" s="227" t="s">
        <v>9540</v>
      </c>
      <c r="M1508" s="227" t="s">
        <v>9538</v>
      </c>
      <c r="N1508" s="227" t="s">
        <v>199</v>
      </c>
      <c r="O1508" s="227" t="s">
        <v>76</v>
      </c>
      <c r="P1508" s="229" t="s">
        <v>9541</v>
      </c>
      <c r="Q1508" s="227" t="s">
        <v>9542</v>
      </c>
      <c r="R1508" s="227" t="s">
        <v>9538</v>
      </c>
      <c r="S1508" s="227" t="s">
        <v>199</v>
      </c>
      <c r="T1508" s="227" t="s">
        <v>76</v>
      </c>
      <c r="U1508" s="229" t="s">
        <v>9541</v>
      </c>
      <c r="V1508" s="227" t="s">
        <v>9543</v>
      </c>
      <c r="W1508" s="227" t="s">
        <v>9160</v>
      </c>
      <c r="X1508" s="227"/>
      <c r="Y1508" s="227"/>
      <c r="Z1508" s="230" t="s">
        <v>468</v>
      </c>
      <c r="AA1508" s="227" t="s">
        <v>341</v>
      </c>
      <c r="AB1508" s="227">
        <v>45.22</v>
      </c>
      <c r="AC1508" s="227">
        <v>12.59</v>
      </c>
      <c r="AD1508" s="227">
        <v>179520</v>
      </c>
      <c r="AE1508" s="227"/>
      <c r="AF1508" s="227"/>
      <c r="AG1508" s="227"/>
      <c r="AH1508" s="227"/>
      <c r="AI1508" s="227"/>
      <c r="AJ1508" s="227">
        <v>179520</v>
      </c>
      <c r="AK1508" s="227"/>
      <c r="AL1508" s="227"/>
      <c r="AM1508" s="227"/>
      <c r="AN1508" s="227"/>
      <c r="AO1508" s="227">
        <v>5153</v>
      </c>
      <c r="AP1508" s="227"/>
      <c r="AQ1508" s="227"/>
      <c r="AR1508" s="227"/>
      <c r="AS1508" s="227" t="s">
        <v>468</v>
      </c>
      <c r="AT1508" s="227"/>
      <c r="AU1508" s="227"/>
      <c r="AV1508" s="227">
        <v>70</v>
      </c>
      <c r="AW1508" s="227" t="s">
        <v>9544</v>
      </c>
      <c r="AX1508" s="227" t="s">
        <v>9545</v>
      </c>
      <c r="AY1508" s="227">
        <v>43</v>
      </c>
      <c r="AZ1508" s="227">
        <v>37</v>
      </c>
      <c r="BA1508" s="227">
        <v>35.21</v>
      </c>
      <c r="BB1508" s="227">
        <v>24</v>
      </c>
      <c r="BC1508" s="227">
        <v>24</v>
      </c>
      <c r="BD1508" s="227">
        <v>32</v>
      </c>
      <c r="BE1508" s="227">
        <f t="shared" si="294"/>
        <v>43.626447222222225</v>
      </c>
      <c r="BF1508" s="229">
        <f t="shared" si="295"/>
        <v>24.408888888888889</v>
      </c>
      <c r="BG1508" s="227" t="s">
        <v>38</v>
      </c>
      <c r="BH1508" s="227"/>
      <c r="BI1508" s="227"/>
      <c r="BJ1508" s="228"/>
      <c r="BK1508" s="227"/>
      <c r="BL1508" s="228"/>
      <c r="BM1508" s="227"/>
      <c r="BN1508" s="227"/>
      <c r="BO1508" s="227"/>
      <c r="BP1508" s="227"/>
      <c r="BQ1508" s="227"/>
      <c r="BR1508" s="227"/>
      <c r="BS1508" s="227"/>
      <c r="BT1508" s="533"/>
      <c r="BU1508" s="533"/>
      <c r="BV1508" s="533"/>
      <c r="BW1508" s="533"/>
      <c r="BX1508" s="533"/>
      <c r="BY1508" s="533"/>
      <c r="BZ1508" s="533"/>
      <c r="CA1508" s="533"/>
      <c r="CB1508" s="533"/>
      <c r="CC1508" s="533"/>
      <c r="CD1508" s="533"/>
      <c r="CE1508" s="533"/>
      <c r="CF1508" s="533"/>
      <c r="CG1508" s="533"/>
      <c r="CH1508" s="533"/>
      <c r="CI1508" s="533"/>
      <c r="CJ1508" s="533"/>
      <c r="CK1508" s="533"/>
      <c r="CL1508" s="533"/>
      <c r="CM1508" s="533"/>
      <c r="CN1508" s="533"/>
      <c r="CO1508" s="533"/>
      <c r="CP1508" s="533"/>
      <c r="CQ1508" s="533"/>
      <c r="CR1508" s="533"/>
      <c r="CS1508" s="533"/>
      <c r="CT1508" s="533"/>
      <c r="CU1508" s="533"/>
      <c r="CV1508" s="533"/>
      <c r="CW1508" s="533"/>
      <c r="CX1508" s="533"/>
      <c r="CY1508" s="533"/>
      <c r="CZ1508" s="533"/>
      <c r="DA1508" s="533"/>
      <c r="DB1508" s="533"/>
      <c r="DC1508" s="533"/>
      <c r="DD1508" s="533"/>
      <c r="DE1508" s="533"/>
      <c r="DF1508" s="533"/>
      <c r="DG1508" s="533"/>
      <c r="DH1508" s="533"/>
      <c r="DI1508" s="533"/>
      <c r="DJ1508" s="533"/>
      <c r="DK1508" s="533"/>
      <c r="DL1508" s="533"/>
      <c r="DM1508" s="533"/>
      <c r="DN1508" s="533"/>
      <c r="DO1508" s="533"/>
      <c r="DP1508" s="533"/>
      <c r="DQ1508" s="533"/>
      <c r="DR1508" s="533"/>
      <c r="DS1508" s="533"/>
      <c r="DT1508" s="533"/>
      <c r="DU1508" s="533"/>
      <c r="DV1508" s="533"/>
      <c r="DW1508" s="533"/>
      <c r="DX1508" s="533"/>
      <c r="DY1508" s="533"/>
      <c r="DZ1508" s="533"/>
      <c r="EA1508" s="533"/>
      <c r="EB1508" s="533"/>
      <c r="EC1508" s="533"/>
      <c r="ED1508" s="533"/>
      <c r="EE1508" s="533"/>
      <c r="EF1508" s="533"/>
      <c r="EG1508" s="533"/>
      <c r="EH1508" s="533"/>
      <c r="EI1508" s="533"/>
      <c r="EJ1508" s="533"/>
      <c r="EK1508" s="533"/>
      <c r="EL1508" s="533"/>
      <c r="EM1508" s="533"/>
      <c r="EN1508" s="533"/>
      <c r="EO1508" s="533"/>
      <c r="EP1508" s="533"/>
      <c r="EQ1508" s="533"/>
      <c r="ER1508" s="533"/>
      <c r="ES1508" s="533"/>
      <c r="ET1508" s="533"/>
      <c r="EU1508" s="533"/>
      <c r="EV1508" s="533"/>
      <c r="EW1508" s="533"/>
      <c r="EX1508" s="533"/>
      <c r="EY1508" s="533"/>
      <c r="EZ1508" s="533"/>
      <c r="FA1508" s="533"/>
      <c r="FB1508" s="533"/>
      <c r="FC1508" s="533"/>
      <c r="FD1508" s="533"/>
      <c r="FE1508" s="533"/>
      <c r="FF1508" s="533"/>
      <c r="FG1508" s="533"/>
      <c r="FH1508" s="533"/>
      <c r="FI1508" s="533"/>
      <c r="FJ1508" s="533"/>
      <c r="FK1508" s="533"/>
      <c r="FL1508" s="533"/>
      <c r="FM1508" s="533"/>
      <c r="FN1508" s="533"/>
      <c r="FO1508" s="533"/>
      <c r="FP1508" s="533"/>
      <c r="FQ1508" s="533"/>
      <c r="FR1508" s="533"/>
      <c r="FS1508" s="533"/>
      <c r="FT1508" s="533"/>
      <c r="FU1508" s="533"/>
      <c r="FV1508" s="533"/>
      <c r="FW1508" s="533"/>
      <c r="FX1508" s="533"/>
      <c r="FY1508" s="533"/>
      <c r="FZ1508" s="533"/>
      <c r="GA1508" s="533"/>
      <c r="GB1508" s="533"/>
      <c r="GC1508" s="533"/>
      <c r="GD1508" s="533"/>
      <c r="GE1508" s="533"/>
      <c r="GF1508" s="533"/>
      <c r="GG1508" s="533"/>
      <c r="GH1508" s="533"/>
      <c r="GI1508" s="533"/>
      <c r="GJ1508" s="533"/>
      <c r="GK1508" s="533"/>
      <c r="GL1508" s="533"/>
      <c r="GM1508" s="533"/>
      <c r="GN1508" s="533"/>
      <c r="GO1508" s="533"/>
      <c r="GP1508" s="533"/>
      <c r="GQ1508" s="533"/>
      <c r="GR1508" s="533"/>
      <c r="GS1508" s="533"/>
      <c r="GT1508" s="533"/>
      <c r="GU1508" s="533"/>
      <c r="GV1508" s="533"/>
      <c r="GW1508" s="533"/>
      <c r="GX1508" s="533"/>
      <c r="GY1508" s="533"/>
      <c r="GZ1508" s="533"/>
      <c r="HA1508" s="533"/>
      <c r="HB1508" s="533"/>
      <c r="HC1508" s="533"/>
      <c r="HD1508" s="533"/>
      <c r="HE1508" s="533"/>
      <c r="HF1508" s="533"/>
      <c r="HG1508" s="533"/>
      <c r="HH1508" s="533"/>
      <c r="HI1508" s="533"/>
      <c r="HJ1508" s="533"/>
      <c r="HK1508" s="533"/>
      <c r="HL1508" s="533"/>
      <c r="HM1508" s="533"/>
      <c r="HN1508" s="533"/>
      <c r="HO1508" s="533"/>
      <c r="HP1508" s="533"/>
      <c r="HQ1508" s="533"/>
      <c r="HR1508" s="533"/>
      <c r="HS1508" s="533"/>
      <c r="HT1508" s="533"/>
      <c r="HU1508" s="533"/>
      <c r="HV1508" s="533"/>
      <c r="HW1508" s="533"/>
      <c r="HX1508" s="533"/>
      <c r="HY1508" s="533"/>
      <c r="HZ1508" s="533"/>
      <c r="IA1508" s="533"/>
      <c r="IB1508" s="533"/>
      <c r="IC1508" s="533"/>
      <c r="ID1508" s="533"/>
      <c r="IE1508" s="533"/>
      <c r="IF1508" s="533"/>
      <c r="IG1508" s="533"/>
      <c r="IH1508" s="533"/>
      <c r="II1508" s="533"/>
      <c r="IJ1508" s="533"/>
      <c r="IK1508" s="533"/>
      <c r="IL1508" s="533"/>
      <c r="IM1508" s="533"/>
      <c r="IN1508" s="533"/>
      <c r="IO1508" s="533"/>
      <c r="IP1508" s="533"/>
      <c r="IQ1508" s="533"/>
      <c r="IR1508" s="533"/>
      <c r="IS1508" s="533"/>
      <c r="IT1508" s="533"/>
      <c r="IU1508" s="533"/>
      <c r="IV1508" s="533"/>
      <c r="IW1508" s="533"/>
      <c r="IX1508" s="533"/>
      <c r="IY1508" s="533"/>
      <c r="IZ1508" s="533"/>
      <c r="JA1508" s="533"/>
      <c r="JB1508" s="533"/>
      <c r="JC1508" s="533"/>
      <c r="JD1508" s="533"/>
      <c r="JE1508" s="533"/>
      <c r="JF1508" s="533"/>
      <c r="JG1508" s="533"/>
      <c r="JH1508" s="533"/>
    </row>
    <row r="1509" spans="1:268" s="3" customFormat="1" ht="54.75" customHeight="1" thickBot="1" x14ac:dyDescent="0.3">
      <c r="A1509" s="227" t="s">
        <v>3392</v>
      </c>
      <c r="B1509" s="227" t="s">
        <v>9546</v>
      </c>
      <c r="C1509" s="227">
        <v>11120112</v>
      </c>
      <c r="D1509" s="228">
        <v>44496</v>
      </c>
      <c r="E1509" s="228">
        <v>44496</v>
      </c>
      <c r="F1509" s="228" t="s">
        <v>9547</v>
      </c>
      <c r="G1509" s="227"/>
      <c r="H1509" s="227" t="s">
        <v>491</v>
      </c>
      <c r="I1509" s="227"/>
      <c r="J1509" s="227" t="s">
        <v>7400</v>
      </c>
      <c r="K1509" s="227" t="s">
        <v>55</v>
      </c>
      <c r="L1509" s="227" t="s">
        <v>9540</v>
      </c>
      <c r="M1509" s="227" t="s">
        <v>9548</v>
      </c>
      <c r="N1509" s="227" t="s">
        <v>292</v>
      </c>
      <c r="O1509" s="227" t="s">
        <v>76</v>
      </c>
      <c r="P1509" s="229" t="s">
        <v>9549</v>
      </c>
      <c r="Q1509" s="227" t="s">
        <v>9550</v>
      </c>
      <c r="R1509" s="227" t="s">
        <v>9548</v>
      </c>
      <c r="S1509" s="227" t="s">
        <v>292</v>
      </c>
      <c r="T1509" s="227" t="s">
        <v>76</v>
      </c>
      <c r="U1509" s="229" t="s">
        <v>9549</v>
      </c>
      <c r="V1509" s="227" t="s">
        <v>9552</v>
      </c>
      <c r="W1509" s="227" t="s">
        <v>9551</v>
      </c>
      <c r="X1509" s="227"/>
      <c r="Y1509" s="227"/>
      <c r="Z1509" s="230" t="s">
        <v>468</v>
      </c>
      <c r="AA1509" s="227" t="s">
        <v>341</v>
      </c>
      <c r="AB1509" s="227">
        <v>40.26</v>
      </c>
      <c r="AC1509" s="227">
        <v>27.44</v>
      </c>
      <c r="AD1509" s="227">
        <v>391241</v>
      </c>
      <c r="AE1509" s="227"/>
      <c r="AF1509" s="227"/>
      <c r="AG1509" s="227"/>
      <c r="AH1509" s="227"/>
      <c r="AI1509" s="227"/>
      <c r="AJ1509" s="227">
        <v>391241</v>
      </c>
      <c r="AK1509" s="227"/>
      <c r="AL1509" s="227"/>
      <c r="AM1509" s="227"/>
      <c r="AN1509" s="227"/>
      <c r="AO1509" s="227">
        <v>4588</v>
      </c>
      <c r="AP1509" s="227"/>
      <c r="AQ1509" s="227"/>
      <c r="AR1509" s="227"/>
      <c r="AS1509" s="227" t="s">
        <v>468</v>
      </c>
      <c r="AT1509" s="227"/>
      <c r="AU1509" s="227"/>
      <c r="AV1509" s="227">
        <v>63</v>
      </c>
      <c r="AW1509" s="227" t="s">
        <v>9553</v>
      </c>
      <c r="AX1509" s="227" t="s">
        <v>9554</v>
      </c>
      <c r="AY1509" s="227">
        <v>43</v>
      </c>
      <c r="AZ1509" s="227">
        <v>24</v>
      </c>
      <c r="BA1509" s="227">
        <v>48.63</v>
      </c>
      <c r="BB1509" s="227">
        <v>24</v>
      </c>
      <c r="BC1509" s="227">
        <v>13</v>
      </c>
      <c r="BD1509" s="227">
        <v>36.049999999999997</v>
      </c>
      <c r="BE1509" s="227">
        <f t="shared" si="294"/>
        <v>43.413508333333333</v>
      </c>
      <c r="BF1509" s="229">
        <f t="shared" si="295"/>
        <v>24.226680555555554</v>
      </c>
      <c r="BG1509" s="227" t="s">
        <v>38</v>
      </c>
      <c r="BH1509" s="227"/>
      <c r="BI1509" s="227"/>
      <c r="BJ1509" s="228"/>
      <c r="BK1509" s="227"/>
      <c r="BL1509" s="228"/>
      <c r="BM1509" s="227"/>
      <c r="BN1509" s="227"/>
      <c r="BO1509" s="227"/>
      <c r="BP1509" s="227"/>
      <c r="BQ1509" s="227"/>
      <c r="BR1509" s="227"/>
      <c r="BS1509" s="227"/>
      <c r="BT1509" s="533"/>
      <c r="BU1509" s="533"/>
      <c r="BV1509" s="533"/>
      <c r="BW1509" s="533"/>
      <c r="BX1509" s="533"/>
      <c r="BY1509" s="533"/>
      <c r="BZ1509" s="533"/>
      <c r="CA1509" s="533"/>
      <c r="CB1509" s="533"/>
      <c r="CC1509" s="533"/>
      <c r="CD1509" s="533"/>
      <c r="CE1509" s="533"/>
      <c r="CF1509" s="533"/>
      <c r="CG1509" s="533"/>
      <c r="CH1509" s="533"/>
      <c r="CI1509" s="533"/>
      <c r="CJ1509" s="533"/>
      <c r="CK1509" s="533"/>
      <c r="CL1509" s="533"/>
      <c r="CM1509" s="533"/>
      <c r="CN1509" s="533"/>
      <c r="CO1509" s="533"/>
      <c r="CP1509" s="533"/>
      <c r="CQ1509" s="533"/>
      <c r="CR1509" s="533"/>
      <c r="CS1509" s="533"/>
      <c r="CT1509" s="533"/>
      <c r="CU1509" s="533"/>
      <c r="CV1509" s="533"/>
      <c r="CW1509" s="533"/>
      <c r="CX1509" s="533"/>
      <c r="CY1509" s="533"/>
      <c r="CZ1509" s="533"/>
      <c r="DA1509" s="533"/>
      <c r="DB1509" s="533"/>
      <c r="DC1509" s="533"/>
      <c r="DD1509" s="533"/>
      <c r="DE1509" s="533"/>
      <c r="DF1509" s="533"/>
      <c r="DG1509" s="533"/>
      <c r="DH1509" s="533"/>
      <c r="DI1509" s="533"/>
      <c r="DJ1509" s="533"/>
      <c r="DK1509" s="533"/>
      <c r="DL1509" s="533"/>
      <c r="DM1509" s="533"/>
      <c r="DN1509" s="533"/>
      <c r="DO1509" s="533"/>
      <c r="DP1509" s="533"/>
      <c r="DQ1509" s="533"/>
      <c r="DR1509" s="533"/>
      <c r="DS1509" s="533"/>
      <c r="DT1509" s="533"/>
      <c r="DU1509" s="533"/>
      <c r="DV1509" s="533"/>
      <c r="DW1509" s="533"/>
      <c r="DX1509" s="533"/>
      <c r="DY1509" s="533"/>
      <c r="DZ1509" s="533"/>
      <c r="EA1509" s="533"/>
      <c r="EB1509" s="533"/>
      <c r="EC1509" s="533"/>
      <c r="ED1509" s="533"/>
      <c r="EE1509" s="533"/>
      <c r="EF1509" s="533"/>
      <c r="EG1509" s="533"/>
      <c r="EH1509" s="533"/>
      <c r="EI1509" s="533"/>
      <c r="EJ1509" s="533"/>
      <c r="EK1509" s="533"/>
      <c r="EL1509" s="533"/>
      <c r="EM1509" s="533"/>
      <c r="EN1509" s="533"/>
      <c r="EO1509" s="533"/>
      <c r="EP1509" s="533"/>
      <c r="EQ1509" s="533"/>
      <c r="ER1509" s="533"/>
      <c r="ES1509" s="533"/>
      <c r="ET1509" s="533"/>
      <c r="EU1509" s="533"/>
      <c r="EV1509" s="533"/>
      <c r="EW1509" s="533"/>
      <c r="EX1509" s="533"/>
      <c r="EY1509" s="533"/>
      <c r="EZ1509" s="533"/>
      <c r="FA1509" s="533"/>
      <c r="FB1509" s="533"/>
      <c r="FC1509" s="533"/>
      <c r="FD1509" s="533"/>
      <c r="FE1509" s="533"/>
      <c r="FF1509" s="533"/>
      <c r="FG1509" s="533"/>
      <c r="FH1509" s="533"/>
      <c r="FI1509" s="533"/>
      <c r="FJ1509" s="533"/>
      <c r="FK1509" s="533"/>
      <c r="FL1509" s="533"/>
      <c r="FM1509" s="533"/>
      <c r="FN1509" s="533"/>
      <c r="FO1509" s="533"/>
      <c r="FP1509" s="533"/>
      <c r="FQ1509" s="533"/>
      <c r="FR1509" s="533"/>
      <c r="FS1509" s="533"/>
      <c r="FT1509" s="533"/>
      <c r="FU1509" s="533"/>
      <c r="FV1509" s="533"/>
      <c r="FW1509" s="533"/>
      <c r="FX1509" s="533"/>
      <c r="FY1509" s="533"/>
      <c r="FZ1509" s="533"/>
      <c r="GA1509" s="533"/>
      <c r="GB1509" s="533"/>
      <c r="GC1509" s="533"/>
      <c r="GD1509" s="533"/>
      <c r="GE1509" s="533"/>
      <c r="GF1509" s="533"/>
      <c r="GG1509" s="533"/>
      <c r="GH1509" s="533"/>
      <c r="GI1509" s="533"/>
      <c r="GJ1509" s="533"/>
      <c r="GK1509" s="533"/>
      <c r="GL1509" s="533"/>
      <c r="GM1509" s="533"/>
      <c r="GN1509" s="533"/>
      <c r="GO1509" s="533"/>
      <c r="GP1509" s="533"/>
      <c r="GQ1509" s="533"/>
      <c r="GR1509" s="533"/>
      <c r="GS1509" s="533"/>
      <c r="GT1509" s="533"/>
      <c r="GU1509" s="533"/>
      <c r="GV1509" s="533"/>
      <c r="GW1509" s="533"/>
      <c r="GX1509" s="533"/>
      <c r="GY1509" s="533"/>
      <c r="GZ1509" s="533"/>
      <c r="HA1509" s="533"/>
      <c r="HB1509" s="533"/>
      <c r="HC1509" s="533"/>
      <c r="HD1509" s="533"/>
      <c r="HE1509" s="533"/>
      <c r="HF1509" s="533"/>
      <c r="HG1509" s="533"/>
      <c r="HH1509" s="533"/>
      <c r="HI1509" s="533"/>
      <c r="HJ1509" s="533"/>
      <c r="HK1509" s="533"/>
      <c r="HL1509" s="533"/>
      <c r="HM1509" s="533"/>
      <c r="HN1509" s="533"/>
      <c r="HO1509" s="533"/>
      <c r="HP1509" s="533"/>
      <c r="HQ1509" s="533"/>
      <c r="HR1509" s="533"/>
      <c r="HS1509" s="533"/>
      <c r="HT1509" s="533"/>
      <c r="HU1509" s="533"/>
      <c r="HV1509" s="533"/>
      <c r="HW1509" s="533"/>
      <c r="HX1509" s="533"/>
      <c r="HY1509" s="533"/>
      <c r="HZ1509" s="533"/>
      <c r="IA1509" s="533"/>
      <c r="IB1509" s="533"/>
      <c r="IC1509" s="533"/>
      <c r="ID1509" s="533"/>
      <c r="IE1509" s="533"/>
      <c r="IF1509" s="533"/>
      <c r="IG1509" s="533"/>
      <c r="IH1509" s="533"/>
      <c r="II1509" s="533"/>
      <c r="IJ1509" s="533"/>
      <c r="IK1509" s="533"/>
      <c r="IL1509" s="533"/>
      <c r="IM1509" s="533"/>
      <c r="IN1509" s="533"/>
      <c r="IO1509" s="533"/>
      <c r="IP1509" s="533"/>
      <c r="IQ1509" s="533"/>
      <c r="IR1509" s="533"/>
      <c r="IS1509" s="533"/>
      <c r="IT1509" s="533"/>
      <c r="IU1509" s="533"/>
      <c r="IV1509" s="533"/>
      <c r="IW1509" s="533"/>
      <c r="IX1509" s="533"/>
      <c r="IY1509" s="533"/>
      <c r="IZ1509" s="533"/>
      <c r="JA1509" s="533"/>
      <c r="JB1509" s="533"/>
      <c r="JC1509" s="533"/>
      <c r="JD1509" s="533"/>
      <c r="JE1509" s="533"/>
      <c r="JF1509" s="533"/>
      <c r="JG1509" s="533"/>
      <c r="JH1509" s="533"/>
    </row>
    <row r="1510" spans="1:268" s="3" customFormat="1" ht="54.75" customHeight="1" x14ac:dyDescent="0.25">
      <c r="A1510" s="1" t="s">
        <v>3392</v>
      </c>
      <c r="B1510" s="1" t="s">
        <v>9555</v>
      </c>
      <c r="C1510" s="1">
        <v>11140174</v>
      </c>
      <c r="D1510" s="7">
        <v>44510</v>
      </c>
      <c r="E1510" s="7">
        <v>44510</v>
      </c>
      <c r="F1510" s="7">
        <v>45621</v>
      </c>
      <c r="G1510" s="1"/>
      <c r="H1510" s="1" t="s">
        <v>494</v>
      </c>
      <c r="I1510" s="1"/>
      <c r="J1510" s="1" t="s">
        <v>9556</v>
      </c>
      <c r="K1510" s="1" t="s">
        <v>95</v>
      </c>
      <c r="L1510" s="1" t="s">
        <v>9557</v>
      </c>
      <c r="M1510" s="1" t="s">
        <v>643</v>
      </c>
      <c r="N1510" s="1" t="s">
        <v>336</v>
      </c>
      <c r="O1510" s="1" t="s">
        <v>189</v>
      </c>
      <c r="P1510" s="6" t="s">
        <v>1140</v>
      </c>
      <c r="Q1510" s="1"/>
      <c r="R1510" s="1" t="s">
        <v>643</v>
      </c>
      <c r="S1510" s="1" t="s">
        <v>336</v>
      </c>
      <c r="T1510" s="1" t="s">
        <v>189</v>
      </c>
      <c r="U1510" s="6" t="s">
        <v>1140</v>
      </c>
      <c r="V1510" s="1" t="s">
        <v>9558</v>
      </c>
      <c r="W1510" s="1" t="s">
        <v>3147</v>
      </c>
      <c r="X1510" s="1">
        <v>418</v>
      </c>
      <c r="Y1510" s="1">
        <v>10.8</v>
      </c>
      <c r="Z1510" s="176" t="s">
        <v>468</v>
      </c>
      <c r="AA1510" s="1" t="s">
        <v>4733</v>
      </c>
      <c r="AB1510" s="1">
        <v>2.7480000000000002</v>
      </c>
      <c r="AC1510" s="1">
        <v>5000</v>
      </c>
      <c r="AD1510" s="1">
        <v>98000000</v>
      </c>
      <c r="AE1510" s="1"/>
      <c r="AF1510" s="1">
        <v>98000000</v>
      </c>
      <c r="AG1510" s="1"/>
      <c r="AH1510" s="1"/>
      <c r="AI1510" s="1"/>
      <c r="AJ1510" s="1"/>
      <c r="AK1510" s="1"/>
      <c r="AL1510" s="1"/>
      <c r="AM1510" s="1"/>
      <c r="AN1510" s="1"/>
      <c r="AO1510" s="1">
        <v>274.8</v>
      </c>
      <c r="AP1510" s="1"/>
      <c r="AQ1510" s="1" t="s">
        <v>47</v>
      </c>
      <c r="AR1510" s="1"/>
      <c r="AS1510" s="1" t="s">
        <v>468</v>
      </c>
      <c r="AT1510" s="1"/>
      <c r="AU1510" s="1"/>
      <c r="AV1510" s="1">
        <v>207.5</v>
      </c>
      <c r="AW1510" s="1" t="s">
        <v>9559</v>
      </c>
      <c r="AX1510" s="1" t="s">
        <v>9560</v>
      </c>
      <c r="AY1510" s="1">
        <v>43</v>
      </c>
      <c r="AZ1510" s="1">
        <v>16</v>
      </c>
      <c r="BA1510" s="1">
        <v>54.4</v>
      </c>
      <c r="BB1510" s="1">
        <v>23</v>
      </c>
      <c r="BC1510" s="1">
        <v>20</v>
      </c>
      <c r="BD1510" s="1">
        <v>26.4</v>
      </c>
      <c r="BE1510" s="1">
        <f t="shared" si="294"/>
        <v>43.281777777777776</v>
      </c>
      <c r="BF1510" s="6">
        <f t="shared" si="295"/>
        <v>23.340666666666664</v>
      </c>
      <c r="BG1510" s="1" t="s">
        <v>38</v>
      </c>
      <c r="BH1510" s="1"/>
      <c r="BI1510" s="1"/>
      <c r="BJ1510" s="7"/>
      <c r="BK1510" s="1"/>
      <c r="BL1510" s="7"/>
      <c r="BM1510" s="1"/>
      <c r="BN1510" s="1"/>
      <c r="BO1510" s="1"/>
      <c r="BP1510" s="1"/>
      <c r="BQ1510" s="1"/>
      <c r="BR1510" s="1"/>
      <c r="BS1510" s="1"/>
      <c r="BT1510" s="533"/>
      <c r="BU1510" s="533"/>
      <c r="BV1510" s="533"/>
      <c r="BW1510" s="533"/>
      <c r="BX1510" s="533"/>
      <c r="BY1510" s="533"/>
      <c r="BZ1510" s="533"/>
      <c r="CA1510" s="533"/>
      <c r="CB1510" s="533"/>
      <c r="CC1510" s="533"/>
      <c r="CD1510" s="533"/>
      <c r="CE1510" s="533"/>
      <c r="CF1510" s="533"/>
      <c r="CG1510" s="533"/>
      <c r="CH1510" s="533"/>
      <c r="CI1510" s="533"/>
      <c r="CJ1510" s="533"/>
      <c r="CK1510" s="533"/>
      <c r="CL1510" s="533"/>
      <c r="CM1510" s="533"/>
      <c r="CN1510" s="533"/>
      <c r="CO1510" s="533"/>
      <c r="CP1510" s="533"/>
      <c r="CQ1510" s="533"/>
      <c r="CR1510" s="533"/>
      <c r="CS1510" s="533"/>
      <c r="CT1510" s="533"/>
      <c r="CU1510" s="533"/>
      <c r="CV1510" s="533"/>
      <c r="CW1510" s="533"/>
      <c r="CX1510" s="533"/>
      <c r="CY1510" s="533"/>
      <c r="CZ1510" s="533"/>
      <c r="DA1510" s="533"/>
      <c r="DB1510" s="533"/>
      <c r="DC1510" s="533"/>
      <c r="DD1510" s="533"/>
      <c r="DE1510" s="533"/>
      <c r="DF1510" s="533"/>
      <c r="DG1510" s="533"/>
      <c r="DH1510" s="533"/>
      <c r="DI1510" s="533"/>
      <c r="DJ1510" s="533"/>
      <c r="DK1510" s="533"/>
      <c r="DL1510" s="533"/>
      <c r="DM1510" s="533"/>
      <c r="DN1510" s="533"/>
      <c r="DO1510" s="533"/>
      <c r="DP1510" s="533"/>
      <c r="DQ1510" s="533"/>
      <c r="DR1510" s="533"/>
      <c r="DS1510" s="533"/>
      <c r="DT1510" s="533"/>
      <c r="DU1510" s="533"/>
      <c r="DV1510" s="533"/>
      <c r="DW1510" s="533"/>
      <c r="DX1510" s="533"/>
      <c r="DY1510" s="533"/>
      <c r="DZ1510" s="533"/>
      <c r="EA1510" s="533"/>
      <c r="EB1510" s="533"/>
      <c r="EC1510" s="533"/>
      <c r="ED1510" s="533"/>
      <c r="EE1510" s="533"/>
      <c r="EF1510" s="533"/>
      <c r="EG1510" s="533"/>
      <c r="EH1510" s="533"/>
      <c r="EI1510" s="533"/>
      <c r="EJ1510" s="533"/>
      <c r="EK1510" s="533"/>
      <c r="EL1510" s="533"/>
      <c r="EM1510" s="533"/>
      <c r="EN1510" s="533"/>
      <c r="EO1510" s="533"/>
      <c r="EP1510" s="533"/>
      <c r="EQ1510" s="533"/>
      <c r="ER1510" s="533"/>
      <c r="ES1510" s="533"/>
      <c r="ET1510" s="533"/>
      <c r="EU1510" s="533"/>
      <c r="EV1510" s="533"/>
      <c r="EW1510" s="533"/>
      <c r="EX1510" s="533"/>
      <c r="EY1510" s="533"/>
      <c r="EZ1510" s="533"/>
      <c r="FA1510" s="533"/>
      <c r="FB1510" s="533"/>
      <c r="FC1510" s="533"/>
      <c r="FD1510" s="533"/>
      <c r="FE1510" s="533"/>
      <c r="FF1510" s="533"/>
      <c r="FG1510" s="533"/>
      <c r="FH1510" s="533"/>
      <c r="FI1510" s="533"/>
      <c r="FJ1510" s="533"/>
      <c r="FK1510" s="533"/>
      <c r="FL1510" s="533"/>
      <c r="FM1510" s="533"/>
      <c r="FN1510" s="533"/>
      <c r="FO1510" s="533"/>
      <c r="FP1510" s="533"/>
      <c r="FQ1510" s="533"/>
      <c r="FR1510" s="533"/>
      <c r="FS1510" s="533"/>
      <c r="FT1510" s="533"/>
      <c r="FU1510" s="533"/>
      <c r="FV1510" s="533"/>
      <c r="FW1510" s="533"/>
      <c r="FX1510" s="533"/>
      <c r="FY1510" s="533"/>
      <c r="FZ1510" s="533"/>
      <c r="GA1510" s="533"/>
      <c r="GB1510" s="533"/>
      <c r="GC1510" s="533"/>
      <c r="GD1510" s="533"/>
      <c r="GE1510" s="533"/>
      <c r="GF1510" s="533"/>
      <c r="GG1510" s="533"/>
      <c r="GH1510" s="533"/>
      <c r="GI1510" s="533"/>
      <c r="GJ1510" s="533"/>
      <c r="GK1510" s="533"/>
      <c r="GL1510" s="533"/>
      <c r="GM1510" s="533"/>
      <c r="GN1510" s="533"/>
      <c r="GO1510" s="533"/>
      <c r="GP1510" s="533"/>
      <c r="GQ1510" s="533"/>
      <c r="GR1510" s="533"/>
      <c r="GS1510" s="533"/>
      <c r="GT1510" s="533"/>
      <c r="GU1510" s="533"/>
      <c r="GV1510" s="533"/>
      <c r="GW1510" s="533"/>
      <c r="GX1510" s="533"/>
      <c r="GY1510" s="533"/>
      <c r="GZ1510" s="533"/>
      <c r="HA1510" s="533"/>
      <c r="HB1510" s="533"/>
      <c r="HC1510" s="533"/>
      <c r="HD1510" s="533"/>
      <c r="HE1510" s="533"/>
      <c r="HF1510" s="533"/>
      <c r="HG1510" s="533"/>
      <c r="HH1510" s="533"/>
      <c r="HI1510" s="533"/>
      <c r="HJ1510" s="533"/>
      <c r="HK1510" s="533"/>
      <c r="HL1510" s="533"/>
      <c r="HM1510" s="533"/>
      <c r="HN1510" s="533"/>
      <c r="HO1510" s="533"/>
      <c r="HP1510" s="533"/>
      <c r="HQ1510" s="533"/>
      <c r="HR1510" s="533"/>
      <c r="HS1510" s="533"/>
      <c r="HT1510" s="533"/>
      <c r="HU1510" s="533"/>
      <c r="HV1510" s="533"/>
      <c r="HW1510" s="533"/>
      <c r="HX1510" s="533"/>
      <c r="HY1510" s="533"/>
      <c r="HZ1510" s="533"/>
      <c r="IA1510" s="533"/>
      <c r="IB1510" s="533"/>
      <c r="IC1510" s="533"/>
      <c r="ID1510" s="533"/>
      <c r="IE1510" s="533"/>
      <c r="IF1510" s="533"/>
      <c r="IG1510" s="533"/>
      <c r="IH1510" s="533"/>
      <c r="II1510" s="533"/>
      <c r="IJ1510" s="533"/>
      <c r="IK1510" s="533"/>
      <c r="IL1510" s="533"/>
      <c r="IM1510" s="533"/>
      <c r="IN1510" s="533"/>
      <c r="IO1510" s="533"/>
      <c r="IP1510" s="533"/>
      <c r="IQ1510" s="533"/>
      <c r="IR1510" s="533"/>
      <c r="IS1510" s="533"/>
      <c r="IT1510" s="533"/>
      <c r="IU1510" s="533"/>
      <c r="IV1510" s="533"/>
      <c r="IW1510" s="533"/>
      <c r="IX1510" s="533"/>
      <c r="IY1510" s="533"/>
      <c r="IZ1510" s="533"/>
      <c r="JA1510" s="533"/>
      <c r="JB1510" s="533"/>
      <c r="JC1510" s="533"/>
      <c r="JD1510" s="533"/>
      <c r="JE1510" s="533"/>
      <c r="JF1510" s="533"/>
      <c r="JG1510" s="533"/>
      <c r="JH1510" s="533"/>
    </row>
    <row r="1511" spans="1:268" s="3" customFormat="1" ht="54.75" customHeight="1" x14ac:dyDescent="0.25">
      <c r="A1511" s="1"/>
      <c r="B1511" s="1" t="s">
        <v>9555</v>
      </c>
      <c r="C1511" s="1">
        <v>11140174</v>
      </c>
      <c r="D1511" s="7">
        <v>44510</v>
      </c>
      <c r="E1511" s="7">
        <v>44510</v>
      </c>
      <c r="F1511" s="7">
        <v>45621</v>
      </c>
      <c r="G1511" s="1"/>
      <c r="H1511" s="1" t="s">
        <v>494</v>
      </c>
      <c r="I1511" s="1"/>
      <c r="J1511" s="1" t="s">
        <v>9556</v>
      </c>
      <c r="K1511" s="1" t="s">
        <v>95</v>
      </c>
      <c r="L1511" s="1" t="s">
        <v>9557</v>
      </c>
      <c r="M1511" s="1" t="s">
        <v>643</v>
      </c>
      <c r="N1511" s="1" t="s">
        <v>336</v>
      </c>
      <c r="O1511" s="1" t="s">
        <v>189</v>
      </c>
      <c r="P1511" s="6" t="s">
        <v>1140</v>
      </c>
      <c r="Q1511" s="1"/>
      <c r="R1511" s="1" t="s">
        <v>643</v>
      </c>
      <c r="S1511" s="1" t="s">
        <v>336</v>
      </c>
      <c r="T1511" s="1" t="s">
        <v>189</v>
      </c>
      <c r="U1511" s="6" t="s">
        <v>1140</v>
      </c>
      <c r="V1511" s="1" t="s">
        <v>9558</v>
      </c>
      <c r="W1511" s="1" t="s">
        <v>3147</v>
      </c>
      <c r="X1511" s="1"/>
      <c r="Y1511" s="1"/>
      <c r="Z1511" s="9"/>
      <c r="AA1511" s="1"/>
      <c r="AB1511" s="1"/>
      <c r="AC1511" s="1"/>
      <c r="AD1511" s="1"/>
      <c r="AE1511" s="1"/>
      <c r="AF1511" s="1"/>
      <c r="AG1511" s="1"/>
      <c r="AH1511" s="1"/>
      <c r="AI1511" s="1"/>
      <c r="AJ1511" s="1"/>
      <c r="AK1511" s="1"/>
      <c r="AL1511" s="1"/>
      <c r="AM1511" s="1"/>
      <c r="AN1511" s="1"/>
      <c r="AO1511" s="1"/>
      <c r="AP1511" s="1"/>
      <c r="AQ1511" s="1"/>
      <c r="AR1511" s="1"/>
      <c r="AS1511" s="1" t="s">
        <v>2728</v>
      </c>
      <c r="AT1511" s="1"/>
      <c r="AU1511" s="1"/>
      <c r="AV1511" s="1">
        <v>207.5</v>
      </c>
      <c r="AW1511" s="1" t="s">
        <v>9561</v>
      </c>
      <c r="AX1511" s="1" t="s">
        <v>9562</v>
      </c>
      <c r="AY1511" s="1">
        <v>43</v>
      </c>
      <c r="AZ1511" s="1">
        <v>16</v>
      </c>
      <c r="BA1511" s="1">
        <v>55.7</v>
      </c>
      <c r="BB1511" s="1">
        <v>23</v>
      </c>
      <c r="BC1511" s="1">
        <v>20</v>
      </c>
      <c r="BD1511" s="1">
        <v>27.1</v>
      </c>
      <c r="BE1511" s="1">
        <f t="shared" si="294"/>
        <v>43.282138888888888</v>
      </c>
      <c r="BF1511" s="6">
        <f t="shared" si="295"/>
        <v>23.34086111111111</v>
      </c>
      <c r="BG1511" s="1" t="s">
        <v>38</v>
      </c>
      <c r="BH1511" s="1"/>
      <c r="BI1511" s="1"/>
      <c r="BJ1511" s="7"/>
      <c r="BK1511" s="1"/>
      <c r="BL1511" s="7"/>
      <c r="BM1511" s="1"/>
      <c r="BN1511" s="1"/>
      <c r="BO1511" s="1"/>
      <c r="BP1511" s="1"/>
      <c r="BQ1511" s="1"/>
      <c r="BR1511" s="1"/>
      <c r="BS1511" s="1"/>
      <c r="BT1511" s="533"/>
      <c r="BU1511" s="533"/>
      <c r="BV1511" s="533"/>
      <c r="BW1511" s="533"/>
      <c r="BX1511" s="533"/>
      <c r="BY1511" s="533"/>
      <c r="BZ1511" s="533"/>
      <c r="CA1511" s="533"/>
      <c r="CB1511" s="533"/>
      <c r="CC1511" s="533"/>
      <c r="CD1511" s="533"/>
      <c r="CE1511" s="533"/>
      <c r="CF1511" s="533"/>
      <c r="CG1511" s="533"/>
      <c r="CH1511" s="533"/>
      <c r="CI1511" s="533"/>
      <c r="CJ1511" s="533"/>
      <c r="CK1511" s="533"/>
      <c r="CL1511" s="533"/>
      <c r="CM1511" s="533"/>
      <c r="CN1511" s="533"/>
      <c r="CO1511" s="533"/>
      <c r="CP1511" s="533"/>
      <c r="CQ1511" s="533"/>
      <c r="CR1511" s="533"/>
      <c r="CS1511" s="533"/>
      <c r="CT1511" s="533"/>
      <c r="CU1511" s="533"/>
      <c r="CV1511" s="533"/>
      <c r="CW1511" s="533"/>
      <c r="CX1511" s="533"/>
      <c r="CY1511" s="533"/>
      <c r="CZ1511" s="533"/>
      <c r="DA1511" s="533"/>
      <c r="DB1511" s="533"/>
      <c r="DC1511" s="533"/>
      <c r="DD1511" s="533"/>
      <c r="DE1511" s="533"/>
      <c r="DF1511" s="533"/>
      <c r="DG1511" s="533"/>
      <c r="DH1511" s="533"/>
      <c r="DI1511" s="533"/>
      <c r="DJ1511" s="533"/>
      <c r="DK1511" s="533"/>
      <c r="DL1511" s="533"/>
      <c r="DM1511" s="533"/>
      <c r="DN1511" s="533"/>
      <c r="DO1511" s="533"/>
      <c r="DP1511" s="533"/>
      <c r="DQ1511" s="533"/>
      <c r="DR1511" s="533"/>
      <c r="DS1511" s="533"/>
      <c r="DT1511" s="533"/>
      <c r="DU1511" s="533"/>
      <c r="DV1511" s="533"/>
      <c r="DW1511" s="533"/>
      <c r="DX1511" s="533"/>
      <c r="DY1511" s="533"/>
      <c r="DZ1511" s="533"/>
      <c r="EA1511" s="533"/>
      <c r="EB1511" s="533"/>
      <c r="EC1511" s="533"/>
      <c r="ED1511" s="533"/>
      <c r="EE1511" s="533"/>
      <c r="EF1511" s="533"/>
      <c r="EG1511" s="533"/>
      <c r="EH1511" s="533"/>
      <c r="EI1511" s="533"/>
      <c r="EJ1511" s="533"/>
      <c r="EK1511" s="533"/>
      <c r="EL1511" s="533"/>
      <c r="EM1511" s="533"/>
      <c r="EN1511" s="533"/>
      <c r="EO1511" s="533"/>
      <c r="EP1511" s="533"/>
      <c r="EQ1511" s="533"/>
      <c r="ER1511" s="533"/>
      <c r="ES1511" s="533"/>
      <c r="ET1511" s="533"/>
      <c r="EU1511" s="533"/>
      <c r="EV1511" s="533"/>
      <c r="EW1511" s="533"/>
      <c r="EX1511" s="533"/>
      <c r="EY1511" s="533"/>
      <c r="EZ1511" s="533"/>
      <c r="FA1511" s="533"/>
      <c r="FB1511" s="533"/>
      <c r="FC1511" s="533"/>
      <c r="FD1511" s="533"/>
      <c r="FE1511" s="533"/>
      <c r="FF1511" s="533"/>
      <c r="FG1511" s="533"/>
      <c r="FH1511" s="533"/>
      <c r="FI1511" s="533"/>
      <c r="FJ1511" s="533"/>
      <c r="FK1511" s="533"/>
      <c r="FL1511" s="533"/>
      <c r="FM1511" s="533"/>
      <c r="FN1511" s="533"/>
      <c r="FO1511" s="533"/>
      <c r="FP1511" s="533"/>
      <c r="FQ1511" s="533"/>
      <c r="FR1511" s="533"/>
      <c r="FS1511" s="533"/>
      <c r="FT1511" s="533"/>
      <c r="FU1511" s="533"/>
      <c r="FV1511" s="533"/>
      <c r="FW1511" s="533"/>
      <c r="FX1511" s="533"/>
      <c r="FY1511" s="533"/>
      <c r="FZ1511" s="533"/>
      <c r="GA1511" s="533"/>
      <c r="GB1511" s="533"/>
      <c r="GC1511" s="533"/>
      <c r="GD1511" s="533"/>
      <c r="GE1511" s="533"/>
      <c r="GF1511" s="533"/>
      <c r="GG1511" s="533"/>
      <c r="GH1511" s="533"/>
      <c r="GI1511" s="533"/>
      <c r="GJ1511" s="533"/>
      <c r="GK1511" s="533"/>
      <c r="GL1511" s="533"/>
      <c r="GM1511" s="533"/>
      <c r="GN1511" s="533"/>
      <c r="GO1511" s="533"/>
      <c r="GP1511" s="533"/>
      <c r="GQ1511" s="533"/>
      <c r="GR1511" s="533"/>
      <c r="GS1511" s="533"/>
      <c r="GT1511" s="533"/>
      <c r="GU1511" s="533"/>
      <c r="GV1511" s="533"/>
      <c r="GW1511" s="533"/>
      <c r="GX1511" s="533"/>
      <c r="GY1511" s="533"/>
      <c r="GZ1511" s="533"/>
      <c r="HA1511" s="533"/>
      <c r="HB1511" s="533"/>
      <c r="HC1511" s="533"/>
      <c r="HD1511" s="533"/>
      <c r="HE1511" s="533"/>
      <c r="HF1511" s="533"/>
      <c r="HG1511" s="533"/>
      <c r="HH1511" s="533"/>
      <c r="HI1511" s="533"/>
      <c r="HJ1511" s="533"/>
      <c r="HK1511" s="533"/>
      <c r="HL1511" s="533"/>
      <c r="HM1511" s="533"/>
      <c r="HN1511" s="533"/>
      <c r="HO1511" s="533"/>
      <c r="HP1511" s="533"/>
      <c r="HQ1511" s="533"/>
      <c r="HR1511" s="533"/>
      <c r="HS1511" s="533"/>
      <c r="HT1511" s="533"/>
      <c r="HU1511" s="533"/>
      <c r="HV1511" s="533"/>
      <c r="HW1511" s="533"/>
      <c r="HX1511" s="533"/>
      <c r="HY1511" s="533"/>
      <c r="HZ1511" s="533"/>
      <c r="IA1511" s="533"/>
      <c r="IB1511" s="533"/>
      <c r="IC1511" s="533"/>
      <c r="ID1511" s="533"/>
      <c r="IE1511" s="533"/>
      <c r="IF1511" s="533"/>
      <c r="IG1511" s="533"/>
      <c r="IH1511" s="533"/>
      <c r="II1511" s="533"/>
      <c r="IJ1511" s="533"/>
      <c r="IK1511" s="533"/>
      <c r="IL1511" s="533"/>
      <c r="IM1511" s="533"/>
      <c r="IN1511" s="533"/>
      <c r="IO1511" s="533"/>
      <c r="IP1511" s="533"/>
      <c r="IQ1511" s="533"/>
      <c r="IR1511" s="533"/>
      <c r="IS1511" s="533"/>
      <c r="IT1511" s="533"/>
      <c r="IU1511" s="533"/>
      <c r="IV1511" s="533"/>
      <c r="IW1511" s="533"/>
      <c r="IX1511" s="533"/>
      <c r="IY1511" s="533"/>
      <c r="IZ1511" s="533"/>
      <c r="JA1511" s="533"/>
      <c r="JB1511" s="533"/>
      <c r="JC1511" s="533"/>
      <c r="JD1511" s="533"/>
      <c r="JE1511" s="533"/>
      <c r="JF1511" s="533"/>
      <c r="JG1511" s="533"/>
      <c r="JH1511" s="533"/>
    </row>
    <row r="1512" spans="1:268" s="3" customFormat="1" ht="54.75" customHeight="1" thickBot="1" x14ac:dyDescent="0.3">
      <c r="A1512" s="178"/>
      <c r="B1512" s="178" t="s">
        <v>9555</v>
      </c>
      <c r="C1512" s="178">
        <v>11140174</v>
      </c>
      <c r="D1512" s="179">
        <v>44510</v>
      </c>
      <c r="E1512" s="179">
        <v>44510</v>
      </c>
      <c r="F1512" s="179">
        <v>45621</v>
      </c>
      <c r="G1512" s="178"/>
      <c r="H1512" s="178" t="s">
        <v>494</v>
      </c>
      <c r="I1512" s="178"/>
      <c r="J1512" s="178" t="s">
        <v>9556</v>
      </c>
      <c r="K1512" s="178" t="s">
        <v>95</v>
      </c>
      <c r="L1512" s="178" t="s">
        <v>9557</v>
      </c>
      <c r="M1512" s="178" t="s">
        <v>643</v>
      </c>
      <c r="N1512" s="178" t="s">
        <v>336</v>
      </c>
      <c r="O1512" s="178" t="s">
        <v>189</v>
      </c>
      <c r="P1512" s="180" t="s">
        <v>1140</v>
      </c>
      <c r="Q1512" s="178"/>
      <c r="R1512" s="178" t="s">
        <v>643</v>
      </c>
      <c r="S1512" s="178" t="s">
        <v>336</v>
      </c>
      <c r="T1512" s="178" t="s">
        <v>189</v>
      </c>
      <c r="U1512" s="180" t="s">
        <v>1140</v>
      </c>
      <c r="V1512" s="178" t="s">
        <v>9558</v>
      </c>
      <c r="W1512" s="178" t="s">
        <v>3147</v>
      </c>
      <c r="X1512" s="178"/>
      <c r="Y1512" s="178"/>
      <c r="Z1512" s="181"/>
      <c r="AA1512" s="178"/>
      <c r="AB1512" s="178"/>
      <c r="AC1512" s="178"/>
      <c r="AD1512" s="178"/>
      <c r="AE1512" s="178"/>
      <c r="AF1512" s="178"/>
      <c r="AG1512" s="178"/>
      <c r="AH1512" s="178"/>
      <c r="AI1512" s="178"/>
      <c r="AJ1512" s="178"/>
      <c r="AK1512" s="178"/>
      <c r="AL1512" s="178"/>
      <c r="AM1512" s="178"/>
      <c r="AN1512" s="178"/>
      <c r="AO1512" s="178"/>
      <c r="AP1512" s="178"/>
      <c r="AQ1512" s="178"/>
      <c r="AR1512" s="178"/>
      <c r="AS1512" s="178" t="s">
        <v>3573</v>
      </c>
      <c r="AT1512" s="178"/>
      <c r="AU1512" s="178"/>
      <c r="AV1512" s="178"/>
      <c r="AW1512" s="178" t="s">
        <v>9563</v>
      </c>
      <c r="AX1512" s="178" t="s">
        <v>9564</v>
      </c>
      <c r="AY1512" s="178">
        <v>43</v>
      </c>
      <c r="AZ1512" s="178">
        <v>17</v>
      </c>
      <c r="BA1512" s="178">
        <v>4.0999999999999996</v>
      </c>
      <c r="BB1512" s="178">
        <v>23</v>
      </c>
      <c r="BC1512" s="178">
        <v>20</v>
      </c>
      <c r="BD1512" s="178">
        <v>34.4</v>
      </c>
      <c r="BE1512" s="178">
        <f t="shared" si="294"/>
        <v>43.28447222222222</v>
      </c>
      <c r="BF1512" s="180">
        <f t="shared" si="295"/>
        <v>23.342888888888886</v>
      </c>
      <c r="BG1512" s="178" t="s">
        <v>38</v>
      </c>
      <c r="BH1512" s="178"/>
      <c r="BI1512" s="178"/>
      <c r="BJ1512" s="179"/>
      <c r="BK1512" s="178"/>
      <c r="BL1512" s="179"/>
      <c r="BM1512" s="178"/>
      <c r="BN1512" s="178"/>
      <c r="BO1512" s="178"/>
      <c r="BP1512" s="178"/>
      <c r="BQ1512" s="178"/>
      <c r="BR1512" s="178"/>
      <c r="BS1512" s="178"/>
      <c r="BT1512" s="533"/>
      <c r="BU1512" s="533"/>
      <c r="BV1512" s="533"/>
      <c r="BW1512" s="533"/>
      <c r="BX1512" s="533"/>
      <c r="BY1512" s="533"/>
      <c r="BZ1512" s="533"/>
      <c r="CA1512" s="533"/>
      <c r="CB1512" s="533"/>
      <c r="CC1512" s="533"/>
      <c r="CD1512" s="533"/>
      <c r="CE1512" s="533"/>
      <c r="CF1512" s="533"/>
      <c r="CG1512" s="533"/>
      <c r="CH1512" s="533"/>
      <c r="CI1512" s="533"/>
      <c r="CJ1512" s="533"/>
      <c r="CK1512" s="533"/>
      <c r="CL1512" s="533"/>
      <c r="CM1512" s="533"/>
      <c r="CN1512" s="533"/>
      <c r="CO1512" s="533"/>
      <c r="CP1512" s="533"/>
      <c r="CQ1512" s="533"/>
      <c r="CR1512" s="533"/>
      <c r="CS1512" s="533"/>
      <c r="CT1512" s="533"/>
      <c r="CU1512" s="533"/>
      <c r="CV1512" s="533"/>
      <c r="CW1512" s="533"/>
      <c r="CX1512" s="533"/>
      <c r="CY1512" s="533"/>
      <c r="CZ1512" s="533"/>
      <c r="DA1512" s="533"/>
      <c r="DB1512" s="533"/>
      <c r="DC1512" s="533"/>
      <c r="DD1512" s="533"/>
      <c r="DE1512" s="533"/>
      <c r="DF1512" s="533"/>
      <c r="DG1512" s="533"/>
      <c r="DH1512" s="533"/>
      <c r="DI1512" s="533"/>
      <c r="DJ1512" s="533"/>
      <c r="DK1512" s="533"/>
      <c r="DL1512" s="533"/>
      <c r="DM1512" s="533"/>
      <c r="DN1512" s="533"/>
      <c r="DO1512" s="533"/>
      <c r="DP1512" s="533"/>
      <c r="DQ1512" s="533"/>
      <c r="DR1512" s="533"/>
      <c r="DS1512" s="533"/>
      <c r="DT1512" s="533"/>
      <c r="DU1512" s="533"/>
      <c r="DV1512" s="533"/>
      <c r="DW1512" s="533"/>
      <c r="DX1512" s="533"/>
      <c r="DY1512" s="533"/>
      <c r="DZ1512" s="533"/>
      <c r="EA1512" s="533"/>
      <c r="EB1512" s="533"/>
      <c r="EC1512" s="533"/>
      <c r="ED1512" s="533"/>
      <c r="EE1512" s="533"/>
      <c r="EF1512" s="533"/>
      <c r="EG1512" s="533"/>
      <c r="EH1512" s="533"/>
      <c r="EI1512" s="533"/>
      <c r="EJ1512" s="533"/>
      <c r="EK1512" s="533"/>
      <c r="EL1512" s="533"/>
      <c r="EM1512" s="533"/>
      <c r="EN1512" s="533"/>
      <c r="EO1512" s="533"/>
      <c r="EP1512" s="533"/>
      <c r="EQ1512" s="533"/>
      <c r="ER1512" s="533"/>
      <c r="ES1512" s="533"/>
      <c r="ET1512" s="533"/>
      <c r="EU1512" s="533"/>
      <c r="EV1512" s="533"/>
      <c r="EW1512" s="533"/>
      <c r="EX1512" s="533"/>
      <c r="EY1512" s="533"/>
      <c r="EZ1512" s="533"/>
      <c r="FA1512" s="533"/>
      <c r="FB1512" s="533"/>
      <c r="FC1512" s="533"/>
      <c r="FD1512" s="533"/>
      <c r="FE1512" s="533"/>
      <c r="FF1512" s="533"/>
      <c r="FG1512" s="533"/>
      <c r="FH1512" s="533"/>
      <c r="FI1512" s="533"/>
      <c r="FJ1512" s="533"/>
      <c r="FK1512" s="533"/>
      <c r="FL1512" s="533"/>
      <c r="FM1512" s="533"/>
      <c r="FN1512" s="533"/>
      <c r="FO1512" s="533"/>
      <c r="FP1512" s="533"/>
      <c r="FQ1512" s="533"/>
      <c r="FR1512" s="533"/>
      <c r="FS1512" s="533"/>
      <c r="FT1512" s="533"/>
      <c r="FU1512" s="533"/>
      <c r="FV1512" s="533"/>
      <c r="FW1512" s="533"/>
      <c r="FX1512" s="533"/>
      <c r="FY1512" s="533"/>
      <c r="FZ1512" s="533"/>
      <c r="GA1512" s="533"/>
      <c r="GB1512" s="533"/>
      <c r="GC1512" s="533"/>
      <c r="GD1512" s="533"/>
      <c r="GE1512" s="533"/>
      <c r="GF1512" s="533"/>
      <c r="GG1512" s="533"/>
      <c r="GH1512" s="533"/>
      <c r="GI1512" s="533"/>
      <c r="GJ1512" s="533"/>
      <c r="GK1512" s="533"/>
      <c r="GL1512" s="533"/>
      <c r="GM1512" s="533"/>
      <c r="GN1512" s="533"/>
      <c r="GO1512" s="533"/>
      <c r="GP1512" s="533"/>
      <c r="GQ1512" s="533"/>
      <c r="GR1512" s="533"/>
      <c r="GS1512" s="533"/>
      <c r="GT1512" s="533"/>
      <c r="GU1512" s="533"/>
      <c r="GV1512" s="533"/>
      <c r="GW1512" s="533"/>
      <c r="GX1512" s="533"/>
      <c r="GY1512" s="533"/>
      <c r="GZ1512" s="533"/>
      <c r="HA1512" s="533"/>
      <c r="HB1512" s="533"/>
      <c r="HC1512" s="533"/>
      <c r="HD1512" s="533"/>
      <c r="HE1512" s="533"/>
      <c r="HF1512" s="533"/>
      <c r="HG1512" s="533"/>
      <c r="HH1512" s="533"/>
      <c r="HI1512" s="533"/>
      <c r="HJ1512" s="533"/>
      <c r="HK1512" s="533"/>
      <c r="HL1512" s="533"/>
      <c r="HM1512" s="533"/>
      <c r="HN1512" s="533"/>
      <c r="HO1512" s="533"/>
      <c r="HP1512" s="533"/>
      <c r="HQ1512" s="533"/>
      <c r="HR1512" s="533"/>
      <c r="HS1512" s="533"/>
      <c r="HT1512" s="533"/>
      <c r="HU1512" s="533"/>
      <c r="HV1512" s="533"/>
      <c r="HW1512" s="533"/>
      <c r="HX1512" s="533"/>
      <c r="HY1512" s="533"/>
      <c r="HZ1512" s="533"/>
      <c r="IA1512" s="533"/>
      <c r="IB1512" s="533"/>
      <c r="IC1512" s="533"/>
      <c r="ID1512" s="533"/>
      <c r="IE1512" s="533"/>
      <c r="IF1512" s="533"/>
      <c r="IG1512" s="533"/>
      <c r="IH1512" s="533"/>
      <c r="II1512" s="533"/>
      <c r="IJ1512" s="533"/>
      <c r="IK1512" s="533"/>
      <c r="IL1512" s="533"/>
      <c r="IM1512" s="533"/>
      <c r="IN1512" s="533"/>
      <c r="IO1512" s="533"/>
      <c r="IP1512" s="533"/>
      <c r="IQ1512" s="533"/>
      <c r="IR1512" s="533"/>
      <c r="IS1512" s="533"/>
      <c r="IT1512" s="533"/>
      <c r="IU1512" s="533"/>
      <c r="IV1512" s="533"/>
      <c r="IW1512" s="533"/>
      <c r="IX1512" s="533"/>
      <c r="IY1512" s="533"/>
      <c r="IZ1512" s="533"/>
      <c r="JA1512" s="533"/>
      <c r="JB1512" s="533"/>
      <c r="JC1512" s="533"/>
      <c r="JD1512" s="533"/>
      <c r="JE1512" s="533"/>
      <c r="JF1512" s="533"/>
      <c r="JG1512" s="533"/>
      <c r="JH1512" s="533"/>
    </row>
    <row r="1513" spans="1:268" s="3" customFormat="1" ht="54.75" customHeight="1" x14ac:dyDescent="0.25">
      <c r="A1513" s="4" t="s">
        <v>3392</v>
      </c>
      <c r="B1513" s="4" t="s">
        <v>9565</v>
      </c>
      <c r="C1513" s="4">
        <v>11190083</v>
      </c>
      <c r="D1513" s="293">
        <v>44517</v>
      </c>
      <c r="E1513" s="293">
        <v>44517</v>
      </c>
      <c r="F1513" s="293">
        <v>46343</v>
      </c>
      <c r="G1513" s="4"/>
      <c r="H1513" s="4" t="s">
        <v>9566</v>
      </c>
      <c r="I1513" s="4"/>
      <c r="J1513" s="4" t="s">
        <v>9164</v>
      </c>
      <c r="K1513" s="4" t="s">
        <v>55</v>
      </c>
      <c r="L1513" s="4"/>
      <c r="M1513" s="4" t="s">
        <v>9567</v>
      </c>
      <c r="N1513" s="4" t="s">
        <v>131</v>
      </c>
      <c r="O1513" s="4" t="s">
        <v>52</v>
      </c>
      <c r="P1513" s="294" t="s">
        <v>9568</v>
      </c>
      <c r="Q1513" s="4" t="s">
        <v>9572</v>
      </c>
      <c r="R1513" s="4" t="s">
        <v>9567</v>
      </c>
      <c r="S1513" s="4" t="s">
        <v>131</v>
      </c>
      <c r="T1513" s="4" t="s">
        <v>52</v>
      </c>
      <c r="U1513" s="294" t="s">
        <v>9568</v>
      </c>
      <c r="V1513" s="4" t="s">
        <v>9569</v>
      </c>
      <c r="W1513" s="4" t="s">
        <v>9570</v>
      </c>
      <c r="X1513" s="4"/>
      <c r="Y1513" s="4"/>
      <c r="Z1513" s="295" t="s">
        <v>1311</v>
      </c>
      <c r="AA1513" s="4" t="s">
        <v>9571</v>
      </c>
      <c r="AB1513" s="4">
        <v>3.7999999999999999E-2</v>
      </c>
      <c r="AC1513" s="4">
        <v>5.6000000000000001E-2</v>
      </c>
      <c r="AD1513" s="4">
        <v>1756.4</v>
      </c>
      <c r="AE1513" s="4"/>
      <c r="AF1513" s="4"/>
      <c r="AG1513" s="4"/>
      <c r="AH1513" s="4"/>
      <c r="AI1513" s="4">
        <v>1756.4</v>
      </c>
      <c r="AJ1513" s="4"/>
      <c r="AK1513" s="4"/>
      <c r="AL1513" s="4"/>
      <c r="AM1513" s="4"/>
      <c r="AN1513" s="4"/>
      <c r="AO1513" s="4">
        <v>3.8</v>
      </c>
      <c r="AP1513" s="4"/>
      <c r="AQ1513" s="4"/>
      <c r="AR1513" s="4"/>
      <c r="AS1513" s="4" t="s">
        <v>9577</v>
      </c>
      <c r="AT1513" s="4"/>
      <c r="AU1513" s="4"/>
      <c r="AV1513" s="4"/>
      <c r="AW1513" s="4" t="s">
        <v>9573</v>
      </c>
      <c r="AX1513" s="4" t="s">
        <v>9574</v>
      </c>
      <c r="AY1513" s="4">
        <v>42</v>
      </c>
      <c r="AZ1513" s="4">
        <v>21</v>
      </c>
      <c r="BA1513" s="4">
        <v>41</v>
      </c>
      <c r="BB1513" s="4">
        <v>23</v>
      </c>
      <c r="BC1513" s="4">
        <v>21</v>
      </c>
      <c r="BD1513" s="4">
        <v>33.200000000000003</v>
      </c>
      <c r="BE1513" s="4">
        <f t="shared" si="294"/>
        <v>42.361388888888889</v>
      </c>
      <c r="BF1513" s="294">
        <f t="shared" si="295"/>
        <v>23.359222222222222</v>
      </c>
      <c r="BG1513" s="4" t="s">
        <v>38</v>
      </c>
      <c r="BH1513" s="4"/>
      <c r="BI1513" s="4"/>
      <c r="BJ1513" s="293"/>
      <c r="BK1513" s="4"/>
      <c r="BL1513" s="293"/>
      <c r="BM1513" s="4">
        <v>760</v>
      </c>
      <c r="BN1513" s="293">
        <v>44965</v>
      </c>
      <c r="BO1513" s="4"/>
      <c r="BP1513" s="4"/>
      <c r="BQ1513" s="4"/>
      <c r="BR1513" s="4"/>
      <c r="BS1513" s="4"/>
      <c r="BT1513" s="533"/>
      <c r="BU1513" s="533"/>
      <c r="BV1513" s="533"/>
      <c r="BW1513" s="533"/>
      <c r="BX1513" s="533"/>
      <c r="BY1513" s="533"/>
      <c r="BZ1513" s="533"/>
      <c r="CA1513" s="533"/>
      <c r="CB1513" s="533"/>
      <c r="CC1513" s="533"/>
      <c r="CD1513" s="533"/>
      <c r="CE1513" s="533"/>
      <c r="CF1513" s="533"/>
      <c r="CG1513" s="533"/>
      <c r="CH1513" s="533"/>
      <c r="CI1513" s="533"/>
      <c r="CJ1513" s="533"/>
      <c r="CK1513" s="533"/>
      <c r="CL1513" s="533"/>
      <c r="CM1513" s="533"/>
      <c r="CN1513" s="533"/>
      <c r="CO1513" s="533"/>
      <c r="CP1513" s="533"/>
      <c r="CQ1513" s="533"/>
      <c r="CR1513" s="533"/>
      <c r="CS1513" s="533"/>
      <c r="CT1513" s="533"/>
      <c r="CU1513" s="533"/>
      <c r="CV1513" s="533"/>
      <c r="CW1513" s="533"/>
      <c r="CX1513" s="533"/>
      <c r="CY1513" s="533"/>
      <c r="CZ1513" s="533"/>
      <c r="DA1513" s="533"/>
      <c r="DB1513" s="533"/>
      <c r="DC1513" s="533"/>
      <c r="DD1513" s="533"/>
      <c r="DE1513" s="533"/>
      <c r="DF1513" s="533"/>
      <c r="DG1513" s="533"/>
      <c r="DH1513" s="533"/>
      <c r="DI1513" s="533"/>
      <c r="DJ1513" s="533"/>
      <c r="DK1513" s="533"/>
      <c r="DL1513" s="533"/>
      <c r="DM1513" s="533"/>
      <c r="DN1513" s="533"/>
      <c r="DO1513" s="533"/>
      <c r="DP1513" s="533"/>
      <c r="DQ1513" s="533"/>
      <c r="DR1513" s="533"/>
      <c r="DS1513" s="533"/>
      <c r="DT1513" s="533"/>
      <c r="DU1513" s="533"/>
      <c r="DV1513" s="533"/>
      <c r="DW1513" s="533"/>
      <c r="DX1513" s="533"/>
      <c r="DY1513" s="533"/>
      <c r="DZ1513" s="533"/>
      <c r="EA1513" s="533"/>
      <c r="EB1513" s="533"/>
      <c r="EC1513" s="533"/>
      <c r="ED1513" s="533"/>
      <c r="EE1513" s="533"/>
      <c r="EF1513" s="533"/>
      <c r="EG1513" s="533"/>
      <c r="EH1513" s="533"/>
      <c r="EI1513" s="533"/>
      <c r="EJ1513" s="533"/>
      <c r="EK1513" s="533"/>
      <c r="EL1513" s="533"/>
      <c r="EM1513" s="533"/>
      <c r="EN1513" s="533"/>
      <c r="EO1513" s="533"/>
      <c r="EP1513" s="533"/>
      <c r="EQ1513" s="533"/>
      <c r="ER1513" s="533"/>
      <c r="ES1513" s="533"/>
      <c r="ET1513" s="533"/>
      <c r="EU1513" s="533"/>
      <c r="EV1513" s="533"/>
      <c r="EW1513" s="533"/>
      <c r="EX1513" s="533"/>
      <c r="EY1513" s="533"/>
      <c r="EZ1513" s="533"/>
      <c r="FA1513" s="533"/>
      <c r="FB1513" s="533"/>
      <c r="FC1513" s="533"/>
      <c r="FD1513" s="533"/>
      <c r="FE1513" s="533"/>
      <c r="FF1513" s="533"/>
      <c r="FG1513" s="533"/>
      <c r="FH1513" s="533"/>
      <c r="FI1513" s="533"/>
      <c r="FJ1513" s="533"/>
      <c r="FK1513" s="533"/>
      <c r="FL1513" s="533"/>
      <c r="FM1513" s="533"/>
      <c r="FN1513" s="533"/>
      <c r="FO1513" s="533"/>
      <c r="FP1513" s="533"/>
      <c r="FQ1513" s="533"/>
      <c r="FR1513" s="533"/>
      <c r="FS1513" s="533"/>
      <c r="FT1513" s="533"/>
      <c r="FU1513" s="533"/>
      <c r="FV1513" s="533"/>
      <c r="FW1513" s="533"/>
      <c r="FX1513" s="533"/>
      <c r="FY1513" s="533"/>
      <c r="FZ1513" s="533"/>
      <c r="GA1513" s="533"/>
      <c r="GB1513" s="533"/>
      <c r="GC1513" s="533"/>
      <c r="GD1513" s="533"/>
      <c r="GE1513" s="533"/>
      <c r="GF1513" s="533"/>
      <c r="GG1513" s="533"/>
      <c r="GH1513" s="533"/>
      <c r="GI1513" s="533"/>
      <c r="GJ1513" s="533"/>
      <c r="GK1513" s="533"/>
      <c r="GL1513" s="533"/>
      <c r="GM1513" s="533"/>
      <c r="GN1513" s="533"/>
      <c r="GO1513" s="533"/>
      <c r="GP1513" s="533"/>
      <c r="GQ1513" s="533"/>
      <c r="GR1513" s="533"/>
      <c r="GS1513" s="533"/>
      <c r="GT1513" s="533"/>
      <c r="GU1513" s="533"/>
      <c r="GV1513" s="533"/>
      <c r="GW1513" s="533"/>
      <c r="GX1513" s="533"/>
      <c r="GY1513" s="533"/>
      <c r="GZ1513" s="533"/>
      <c r="HA1513" s="533"/>
      <c r="HB1513" s="533"/>
      <c r="HC1513" s="533"/>
      <c r="HD1513" s="533"/>
      <c r="HE1513" s="533"/>
      <c r="HF1513" s="533"/>
      <c r="HG1513" s="533"/>
      <c r="HH1513" s="533"/>
      <c r="HI1513" s="533"/>
      <c r="HJ1513" s="533"/>
      <c r="HK1513" s="533"/>
      <c r="HL1513" s="533"/>
      <c r="HM1513" s="533"/>
      <c r="HN1513" s="533"/>
      <c r="HO1513" s="533"/>
      <c r="HP1513" s="533"/>
      <c r="HQ1513" s="533"/>
      <c r="HR1513" s="533"/>
      <c r="HS1513" s="533"/>
      <c r="HT1513" s="533"/>
      <c r="HU1513" s="533"/>
      <c r="HV1513" s="533"/>
      <c r="HW1513" s="533"/>
      <c r="HX1513" s="533"/>
      <c r="HY1513" s="533"/>
      <c r="HZ1513" s="533"/>
      <c r="IA1513" s="533"/>
      <c r="IB1513" s="533"/>
      <c r="IC1513" s="533"/>
      <c r="ID1513" s="533"/>
      <c r="IE1513" s="533"/>
      <c r="IF1513" s="533"/>
      <c r="IG1513" s="533"/>
      <c r="IH1513" s="533"/>
      <c r="II1513" s="533"/>
      <c r="IJ1513" s="533"/>
      <c r="IK1513" s="533"/>
      <c r="IL1513" s="533"/>
      <c r="IM1513" s="533"/>
      <c r="IN1513" s="533"/>
      <c r="IO1513" s="533"/>
      <c r="IP1513" s="533"/>
      <c r="IQ1513" s="533"/>
      <c r="IR1513" s="533"/>
      <c r="IS1513" s="533"/>
      <c r="IT1513" s="533"/>
      <c r="IU1513" s="533"/>
      <c r="IV1513" s="533"/>
      <c r="IW1513" s="533"/>
      <c r="IX1513" s="533"/>
      <c r="IY1513" s="533"/>
      <c r="IZ1513" s="533"/>
      <c r="JA1513" s="533"/>
      <c r="JB1513" s="533"/>
      <c r="JC1513" s="533"/>
      <c r="JD1513" s="533"/>
      <c r="JE1513" s="533"/>
      <c r="JF1513" s="533"/>
      <c r="JG1513" s="533"/>
      <c r="JH1513" s="533"/>
    </row>
    <row r="1514" spans="1:268" s="3" customFormat="1" ht="54.75" customHeight="1" x14ac:dyDescent="0.25">
      <c r="A1514" s="4"/>
      <c r="B1514" s="4" t="s">
        <v>9565</v>
      </c>
      <c r="C1514" s="4">
        <v>11190083</v>
      </c>
      <c r="D1514" s="293">
        <v>44517</v>
      </c>
      <c r="E1514" s="293">
        <v>44517</v>
      </c>
      <c r="F1514" s="293">
        <v>46343</v>
      </c>
      <c r="G1514" s="4"/>
      <c r="H1514" s="4" t="s">
        <v>9566</v>
      </c>
      <c r="I1514" s="4"/>
      <c r="J1514" s="4" t="s">
        <v>9164</v>
      </c>
      <c r="K1514" s="4" t="s">
        <v>55</v>
      </c>
      <c r="L1514" s="4"/>
      <c r="M1514" s="4" t="s">
        <v>9567</v>
      </c>
      <c r="N1514" s="4" t="s">
        <v>131</v>
      </c>
      <c r="O1514" s="4" t="s">
        <v>52</v>
      </c>
      <c r="P1514" s="294" t="s">
        <v>9568</v>
      </c>
      <c r="Q1514" s="4" t="s">
        <v>9572</v>
      </c>
      <c r="R1514" s="4" t="s">
        <v>9567</v>
      </c>
      <c r="S1514" s="4" t="s">
        <v>131</v>
      </c>
      <c r="T1514" s="4" t="s">
        <v>52</v>
      </c>
      <c r="U1514" s="294" t="s">
        <v>9568</v>
      </c>
      <c r="V1514" s="4" t="s">
        <v>9569</v>
      </c>
      <c r="W1514" s="4" t="s">
        <v>9570</v>
      </c>
      <c r="X1514" s="4"/>
      <c r="Y1514" s="4"/>
      <c r="Z1514" s="295" t="s">
        <v>1311</v>
      </c>
      <c r="AA1514" s="4" t="s">
        <v>9571</v>
      </c>
      <c r="AB1514" s="4"/>
      <c r="AC1514" s="4"/>
      <c r="AD1514" s="4"/>
      <c r="AE1514" s="4"/>
      <c r="AF1514" s="4"/>
      <c r="AG1514" s="4"/>
      <c r="AH1514" s="4"/>
      <c r="AI1514" s="4"/>
      <c r="AJ1514" s="4"/>
      <c r="AK1514" s="4"/>
      <c r="AL1514" s="4"/>
      <c r="AM1514" s="4"/>
      <c r="AN1514" s="4"/>
      <c r="AO1514" s="4"/>
      <c r="AP1514" s="4"/>
      <c r="AQ1514" s="4"/>
      <c r="AR1514" s="4"/>
      <c r="AS1514" s="4" t="s">
        <v>9578</v>
      </c>
      <c r="AT1514" s="4"/>
      <c r="AU1514" s="4"/>
      <c r="AV1514" s="4"/>
      <c r="AW1514" s="4" t="s">
        <v>9575</v>
      </c>
      <c r="AX1514" s="4" t="s">
        <v>9576</v>
      </c>
      <c r="AY1514" s="4">
        <v>42</v>
      </c>
      <c r="AZ1514" s="4">
        <v>21</v>
      </c>
      <c r="BA1514" s="4">
        <v>35.5</v>
      </c>
      <c r="BB1514" s="4">
        <v>23</v>
      </c>
      <c r="BC1514" s="4">
        <v>21</v>
      </c>
      <c r="BD1514" s="4">
        <v>29.1</v>
      </c>
      <c r="BE1514" s="4">
        <f t="shared" si="294"/>
        <v>42.359861111111115</v>
      </c>
      <c r="BF1514" s="294">
        <f t="shared" si="295"/>
        <v>23.358083333333333</v>
      </c>
      <c r="BG1514" s="4" t="s">
        <v>38</v>
      </c>
      <c r="BH1514" s="4"/>
      <c r="BI1514" s="4"/>
      <c r="BJ1514" s="293"/>
      <c r="BK1514" s="4"/>
      <c r="BL1514" s="293"/>
      <c r="BM1514" s="4">
        <v>760</v>
      </c>
      <c r="BN1514" s="293">
        <v>44965</v>
      </c>
      <c r="BO1514" s="4"/>
      <c r="BP1514" s="4"/>
      <c r="BQ1514" s="4"/>
      <c r="BR1514" s="4"/>
      <c r="BS1514" s="4"/>
      <c r="BT1514" s="533"/>
      <c r="BU1514" s="533"/>
      <c r="BV1514" s="533"/>
      <c r="BW1514" s="533"/>
      <c r="BX1514" s="533"/>
      <c r="BY1514" s="533"/>
      <c r="BZ1514" s="533"/>
      <c r="CA1514" s="533"/>
      <c r="CB1514" s="533"/>
      <c r="CC1514" s="533"/>
      <c r="CD1514" s="533"/>
      <c r="CE1514" s="533"/>
      <c r="CF1514" s="533"/>
      <c r="CG1514" s="533"/>
      <c r="CH1514" s="533"/>
      <c r="CI1514" s="533"/>
      <c r="CJ1514" s="533"/>
      <c r="CK1514" s="533"/>
      <c r="CL1514" s="533"/>
      <c r="CM1514" s="533"/>
      <c r="CN1514" s="533"/>
      <c r="CO1514" s="533"/>
      <c r="CP1514" s="533"/>
      <c r="CQ1514" s="533"/>
      <c r="CR1514" s="533"/>
      <c r="CS1514" s="533"/>
      <c r="CT1514" s="533"/>
      <c r="CU1514" s="533"/>
      <c r="CV1514" s="533"/>
      <c r="CW1514" s="533"/>
      <c r="CX1514" s="533"/>
      <c r="CY1514" s="533"/>
      <c r="CZ1514" s="533"/>
      <c r="DA1514" s="533"/>
      <c r="DB1514" s="533"/>
      <c r="DC1514" s="533"/>
      <c r="DD1514" s="533"/>
      <c r="DE1514" s="533"/>
      <c r="DF1514" s="533"/>
      <c r="DG1514" s="533"/>
      <c r="DH1514" s="533"/>
      <c r="DI1514" s="533"/>
      <c r="DJ1514" s="533"/>
      <c r="DK1514" s="533"/>
      <c r="DL1514" s="533"/>
      <c r="DM1514" s="533"/>
      <c r="DN1514" s="533"/>
      <c r="DO1514" s="533"/>
      <c r="DP1514" s="533"/>
      <c r="DQ1514" s="533"/>
      <c r="DR1514" s="533"/>
      <c r="DS1514" s="533"/>
      <c r="DT1514" s="533"/>
      <c r="DU1514" s="533"/>
      <c r="DV1514" s="533"/>
      <c r="DW1514" s="533"/>
      <c r="DX1514" s="533"/>
      <c r="DY1514" s="533"/>
      <c r="DZ1514" s="533"/>
      <c r="EA1514" s="533"/>
      <c r="EB1514" s="533"/>
      <c r="EC1514" s="533"/>
      <c r="ED1514" s="533"/>
      <c r="EE1514" s="533"/>
      <c r="EF1514" s="533"/>
      <c r="EG1514" s="533"/>
      <c r="EH1514" s="533"/>
      <c r="EI1514" s="533"/>
      <c r="EJ1514" s="533"/>
      <c r="EK1514" s="533"/>
      <c r="EL1514" s="533"/>
      <c r="EM1514" s="533"/>
      <c r="EN1514" s="533"/>
      <c r="EO1514" s="533"/>
      <c r="EP1514" s="533"/>
      <c r="EQ1514" s="533"/>
      <c r="ER1514" s="533"/>
      <c r="ES1514" s="533"/>
      <c r="ET1514" s="533"/>
      <c r="EU1514" s="533"/>
      <c r="EV1514" s="533"/>
      <c r="EW1514" s="533"/>
      <c r="EX1514" s="533"/>
      <c r="EY1514" s="533"/>
      <c r="EZ1514" s="533"/>
      <c r="FA1514" s="533"/>
      <c r="FB1514" s="533"/>
      <c r="FC1514" s="533"/>
      <c r="FD1514" s="533"/>
      <c r="FE1514" s="533"/>
      <c r="FF1514" s="533"/>
      <c r="FG1514" s="533"/>
      <c r="FH1514" s="533"/>
      <c r="FI1514" s="533"/>
      <c r="FJ1514" s="533"/>
      <c r="FK1514" s="533"/>
      <c r="FL1514" s="533"/>
      <c r="FM1514" s="533"/>
      <c r="FN1514" s="533"/>
      <c r="FO1514" s="533"/>
      <c r="FP1514" s="533"/>
      <c r="FQ1514" s="533"/>
      <c r="FR1514" s="533"/>
      <c r="FS1514" s="533"/>
      <c r="FT1514" s="533"/>
      <c r="FU1514" s="533"/>
      <c r="FV1514" s="533"/>
      <c r="FW1514" s="533"/>
      <c r="FX1514" s="533"/>
      <c r="FY1514" s="533"/>
      <c r="FZ1514" s="533"/>
      <c r="GA1514" s="533"/>
      <c r="GB1514" s="533"/>
      <c r="GC1514" s="533"/>
      <c r="GD1514" s="533"/>
      <c r="GE1514" s="533"/>
      <c r="GF1514" s="533"/>
      <c r="GG1514" s="533"/>
      <c r="GH1514" s="533"/>
      <c r="GI1514" s="533"/>
      <c r="GJ1514" s="533"/>
      <c r="GK1514" s="533"/>
      <c r="GL1514" s="533"/>
      <c r="GM1514" s="533"/>
      <c r="GN1514" s="533"/>
      <c r="GO1514" s="533"/>
      <c r="GP1514" s="533"/>
      <c r="GQ1514" s="533"/>
      <c r="GR1514" s="533"/>
      <c r="GS1514" s="533"/>
      <c r="GT1514" s="533"/>
      <c r="GU1514" s="533"/>
      <c r="GV1514" s="533"/>
      <c r="GW1514" s="533"/>
      <c r="GX1514" s="533"/>
      <c r="GY1514" s="533"/>
      <c r="GZ1514" s="533"/>
      <c r="HA1514" s="533"/>
      <c r="HB1514" s="533"/>
      <c r="HC1514" s="533"/>
      <c r="HD1514" s="533"/>
      <c r="HE1514" s="533"/>
      <c r="HF1514" s="533"/>
      <c r="HG1514" s="533"/>
      <c r="HH1514" s="533"/>
      <c r="HI1514" s="533"/>
      <c r="HJ1514" s="533"/>
      <c r="HK1514" s="533"/>
      <c r="HL1514" s="533"/>
      <c r="HM1514" s="533"/>
      <c r="HN1514" s="533"/>
      <c r="HO1514" s="533"/>
      <c r="HP1514" s="533"/>
      <c r="HQ1514" s="533"/>
      <c r="HR1514" s="533"/>
      <c r="HS1514" s="533"/>
      <c r="HT1514" s="533"/>
      <c r="HU1514" s="533"/>
      <c r="HV1514" s="533"/>
      <c r="HW1514" s="533"/>
      <c r="HX1514" s="533"/>
      <c r="HY1514" s="533"/>
      <c r="HZ1514" s="533"/>
      <c r="IA1514" s="533"/>
      <c r="IB1514" s="533"/>
      <c r="IC1514" s="533"/>
      <c r="ID1514" s="533"/>
      <c r="IE1514" s="533"/>
      <c r="IF1514" s="533"/>
      <c r="IG1514" s="533"/>
      <c r="IH1514" s="533"/>
      <c r="II1514" s="533"/>
      <c r="IJ1514" s="533"/>
      <c r="IK1514" s="533"/>
      <c r="IL1514" s="533"/>
      <c r="IM1514" s="533"/>
      <c r="IN1514" s="533"/>
      <c r="IO1514" s="533"/>
      <c r="IP1514" s="533"/>
      <c r="IQ1514" s="533"/>
      <c r="IR1514" s="533"/>
      <c r="IS1514" s="533"/>
      <c r="IT1514" s="533"/>
      <c r="IU1514" s="533"/>
      <c r="IV1514" s="533"/>
      <c r="IW1514" s="533"/>
      <c r="IX1514" s="533"/>
      <c r="IY1514" s="533"/>
      <c r="IZ1514" s="533"/>
      <c r="JA1514" s="533"/>
      <c r="JB1514" s="533"/>
      <c r="JC1514" s="533"/>
      <c r="JD1514" s="533"/>
      <c r="JE1514" s="533"/>
      <c r="JF1514" s="533"/>
      <c r="JG1514" s="533"/>
      <c r="JH1514" s="533"/>
    </row>
    <row r="1515" spans="1:268" s="3" customFormat="1" ht="54.75" customHeight="1" x14ac:dyDescent="0.25">
      <c r="A1515" s="4"/>
      <c r="B1515" s="4" t="s">
        <v>9565</v>
      </c>
      <c r="C1515" s="4">
        <v>11190083</v>
      </c>
      <c r="D1515" s="293">
        <v>44517</v>
      </c>
      <c r="E1515" s="293">
        <v>44517</v>
      </c>
      <c r="F1515" s="293">
        <v>46343</v>
      </c>
      <c r="G1515" s="4"/>
      <c r="H1515" s="4" t="s">
        <v>9566</v>
      </c>
      <c r="I1515" s="4"/>
      <c r="J1515" s="4" t="s">
        <v>9164</v>
      </c>
      <c r="K1515" s="4" t="s">
        <v>55</v>
      </c>
      <c r="L1515" s="4"/>
      <c r="M1515" s="4" t="s">
        <v>9567</v>
      </c>
      <c r="N1515" s="4" t="s">
        <v>131</v>
      </c>
      <c r="O1515" s="4" t="s">
        <v>52</v>
      </c>
      <c r="P1515" s="294" t="s">
        <v>9568</v>
      </c>
      <c r="Q1515" s="4" t="s">
        <v>9572</v>
      </c>
      <c r="R1515" s="4" t="s">
        <v>9567</v>
      </c>
      <c r="S1515" s="4" t="s">
        <v>131</v>
      </c>
      <c r="T1515" s="4" t="s">
        <v>52</v>
      </c>
      <c r="U1515" s="294" t="s">
        <v>9568</v>
      </c>
      <c r="V1515" s="4" t="s">
        <v>9569</v>
      </c>
      <c r="W1515" s="4" t="s">
        <v>9570</v>
      </c>
      <c r="X1515" s="4"/>
      <c r="Y1515" s="4"/>
      <c r="Z1515" s="295" t="s">
        <v>1311</v>
      </c>
      <c r="AA1515" s="4" t="s">
        <v>9571</v>
      </c>
      <c r="AB1515" s="4"/>
      <c r="AC1515" s="4"/>
      <c r="AD1515" s="4"/>
      <c r="AE1515" s="4"/>
      <c r="AF1515" s="4"/>
      <c r="AG1515" s="4"/>
      <c r="AH1515" s="4"/>
      <c r="AI1515" s="4"/>
      <c r="AJ1515" s="4"/>
      <c r="AK1515" s="4"/>
      <c r="AL1515" s="4"/>
      <c r="AM1515" s="4"/>
      <c r="AN1515" s="4"/>
      <c r="AO1515" s="4"/>
      <c r="AP1515" s="4"/>
      <c r="AQ1515" s="4"/>
      <c r="AR1515" s="4"/>
      <c r="AS1515" s="4" t="s">
        <v>9579</v>
      </c>
      <c r="AT1515" s="4"/>
      <c r="AU1515" s="4"/>
      <c r="AV1515" s="4"/>
      <c r="AW1515" s="4" t="s">
        <v>9580</v>
      </c>
      <c r="AX1515" s="4" t="s">
        <v>9581</v>
      </c>
      <c r="AY1515" s="4">
        <v>42</v>
      </c>
      <c r="AZ1515" s="4">
        <v>21</v>
      </c>
      <c r="BA1515" s="4">
        <v>32</v>
      </c>
      <c r="BB1515" s="4">
        <v>23</v>
      </c>
      <c r="BC1515" s="4">
        <v>21</v>
      </c>
      <c r="BD1515" s="4">
        <v>25.5</v>
      </c>
      <c r="BE1515" s="4">
        <f t="shared" si="294"/>
        <v>42.358888888888892</v>
      </c>
      <c r="BF1515" s="294">
        <f t="shared" si="295"/>
        <v>23.357083333333335</v>
      </c>
      <c r="BG1515" s="4" t="s">
        <v>38</v>
      </c>
      <c r="BH1515" s="4"/>
      <c r="BI1515" s="4"/>
      <c r="BJ1515" s="293"/>
      <c r="BK1515" s="4"/>
      <c r="BL1515" s="293"/>
      <c r="BM1515" s="4">
        <v>760</v>
      </c>
      <c r="BN1515" s="293">
        <v>44965</v>
      </c>
      <c r="BO1515" s="4"/>
      <c r="BP1515" s="4"/>
      <c r="BQ1515" s="4"/>
      <c r="BR1515" s="4"/>
      <c r="BS1515" s="4"/>
      <c r="BT1515" s="533"/>
      <c r="BU1515" s="533"/>
      <c r="BV1515" s="533"/>
      <c r="BW1515" s="533"/>
      <c r="BX1515" s="533"/>
      <c r="BY1515" s="533"/>
      <c r="BZ1515" s="533"/>
      <c r="CA1515" s="533"/>
      <c r="CB1515" s="533"/>
      <c r="CC1515" s="533"/>
      <c r="CD1515" s="533"/>
      <c r="CE1515" s="533"/>
      <c r="CF1515" s="533"/>
      <c r="CG1515" s="533"/>
      <c r="CH1515" s="533"/>
      <c r="CI1515" s="533"/>
      <c r="CJ1515" s="533"/>
      <c r="CK1515" s="533"/>
      <c r="CL1515" s="533"/>
      <c r="CM1515" s="533"/>
      <c r="CN1515" s="533"/>
      <c r="CO1515" s="533"/>
      <c r="CP1515" s="533"/>
      <c r="CQ1515" s="533"/>
      <c r="CR1515" s="533"/>
      <c r="CS1515" s="533"/>
      <c r="CT1515" s="533"/>
      <c r="CU1515" s="533"/>
      <c r="CV1515" s="533"/>
      <c r="CW1515" s="533"/>
      <c r="CX1515" s="533"/>
      <c r="CY1515" s="533"/>
      <c r="CZ1515" s="533"/>
      <c r="DA1515" s="533"/>
      <c r="DB1515" s="533"/>
      <c r="DC1515" s="533"/>
      <c r="DD1515" s="533"/>
      <c r="DE1515" s="533"/>
      <c r="DF1515" s="533"/>
      <c r="DG1515" s="533"/>
      <c r="DH1515" s="533"/>
      <c r="DI1515" s="533"/>
      <c r="DJ1515" s="533"/>
      <c r="DK1515" s="533"/>
      <c r="DL1515" s="533"/>
      <c r="DM1515" s="533"/>
      <c r="DN1515" s="533"/>
      <c r="DO1515" s="533"/>
      <c r="DP1515" s="533"/>
      <c r="DQ1515" s="533"/>
      <c r="DR1515" s="533"/>
      <c r="DS1515" s="533"/>
      <c r="DT1515" s="533"/>
      <c r="DU1515" s="533"/>
      <c r="DV1515" s="533"/>
      <c r="DW1515" s="533"/>
      <c r="DX1515" s="533"/>
      <c r="DY1515" s="533"/>
      <c r="DZ1515" s="533"/>
      <c r="EA1515" s="533"/>
      <c r="EB1515" s="533"/>
      <c r="EC1515" s="533"/>
      <c r="ED1515" s="533"/>
      <c r="EE1515" s="533"/>
      <c r="EF1515" s="533"/>
      <c r="EG1515" s="533"/>
      <c r="EH1515" s="533"/>
      <c r="EI1515" s="533"/>
      <c r="EJ1515" s="533"/>
      <c r="EK1515" s="533"/>
      <c r="EL1515" s="533"/>
      <c r="EM1515" s="533"/>
      <c r="EN1515" s="533"/>
      <c r="EO1515" s="533"/>
      <c r="EP1515" s="533"/>
      <c r="EQ1515" s="533"/>
      <c r="ER1515" s="533"/>
      <c r="ES1515" s="533"/>
      <c r="ET1515" s="533"/>
      <c r="EU1515" s="533"/>
      <c r="EV1515" s="533"/>
      <c r="EW1515" s="533"/>
      <c r="EX1515" s="533"/>
      <c r="EY1515" s="533"/>
      <c r="EZ1515" s="533"/>
      <c r="FA1515" s="533"/>
      <c r="FB1515" s="533"/>
      <c r="FC1515" s="533"/>
      <c r="FD1515" s="533"/>
      <c r="FE1515" s="533"/>
      <c r="FF1515" s="533"/>
      <c r="FG1515" s="533"/>
      <c r="FH1515" s="533"/>
      <c r="FI1515" s="533"/>
      <c r="FJ1515" s="533"/>
      <c r="FK1515" s="533"/>
      <c r="FL1515" s="533"/>
      <c r="FM1515" s="533"/>
      <c r="FN1515" s="533"/>
      <c r="FO1515" s="533"/>
      <c r="FP1515" s="533"/>
      <c r="FQ1515" s="533"/>
      <c r="FR1515" s="533"/>
      <c r="FS1515" s="533"/>
      <c r="FT1515" s="533"/>
      <c r="FU1515" s="533"/>
      <c r="FV1515" s="533"/>
      <c r="FW1515" s="533"/>
      <c r="FX1515" s="533"/>
      <c r="FY1515" s="533"/>
      <c r="FZ1515" s="533"/>
      <c r="GA1515" s="533"/>
      <c r="GB1515" s="533"/>
      <c r="GC1515" s="533"/>
      <c r="GD1515" s="533"/>
      <c r="GE1515" s="533"/>
      <c r="GF1515" s="533"/>
      <c r="GG1515" s="533"/>
      <c r="GH1515" s="533"/>
      <c r="GI1515" s="533"/>
      <c r="GJ1515" s="533"/>
      <c r="GK1515" s="533"/>
      <c r="GL1515" s="533"/>
      <c r="GM1515" s="533"/>
      <c r="GN1515" s="533"/>
      <c r="GO1515" s="533"/>
      <c r="GP1515" s="533"/>
      <c r="GQ1515" s="533"/>
      <c r="GR1515" s="533"/>
      <c r="GS1515" s="533"/>
      <c r="GT1515" s="533"/>
      <c r="GU1515" s="533"/>
      <c r="GV1515" s="533"/>
      <c r="GW1515" s="533"/>
      <c r="GX1515" s="533"/>
      <c r="GY1515" s="533"/>
      <c r="GZ1515" s="533"/>
      <c r="HA1515" s="533"/>
      <c r="HB1515" s="533"/>
      <c r="HC1515" s="533"/>
      <c r="HD1515" s="533"/>
      <c r="HE1515" s="533"/>
      <c r="HF1515" s="533"/>
      <c r="HG1515" s="533"/>
      <c r="HH1515" s="533"/>
      <c r="HI1515" s="533"/>
      <c r="HJ1515" s="533"/>
      <c r="HK1515" s="533"/>
      <c r="HL1515" s="533"/>
      <c r="HM1515" s="533"/>
      <c r="HN1515" s="533"/>
      <c r="HO1515" s="533"/>
      <c r="HP1515" s="533"/>
      <c r="HQ1515" s="533"/>
      <c r="HR1515" s="533"/>
      <c r="HS1515" s="533"/>
      <c r="HT1515" s="533"/>
      <c r="HU1515" s="533"/>
      <c r="HV1515" s="533"/>
      <c r="HW1515" s="533"/>
      <c r="HX1515" s="533"/>
      <c r="HY1515" s="533"/>
      <c r="HZ1515" s="533"/>
      <c r="IA1515" s="533"/>
      <c r="IB1515" s="533"/>
      <c r="IC1515" s="533"/>
      <c r="ID1515" s="533"/>
      <c r="IE1515" s="533"/>
      <c r="IF1515" s="533"/>
      <c r="IG1515" s="533"/>
      <c r="IH1515" s="533"/>
      <c r="II1515" s="533"/>
      <c r="IJ1515" s="533"/>
      <c r="IK1515" s="533"/>
      <c r="IL1515" s="533"/>
      <c r="IM1515" s="533"/>
      <c r="IN1515" s="533"/>
      <c r="IO1515" s="533"/>
      <c r="IP1515" s="533"/>
      <c r="IQ1515" s="533"/>
      <c r="IR1515" s="533"/>
      <c r="IS1515" s="533"/>
      <c r="IT1515" s="533"/>
      <c r="IU1515" s="533"/>
      <c r="IV1515" s="533"/>
      <c r="IW1515" s="533"/>
      <c r="IX1515" s="533"/>
      <c r="IY1515" s="533"/>
      <c r="IZ1515" s="533"/>
      <c r="JA1515" s="533"/>
      <c r="JB1515" s="533"/>
      <c r="JC1515" s="533"/>
      <c r="JD1515" s="533"/>
      <c r="JE1515" s="533"/>
      <c r="JF1515" s="533"/>
      <c r="JG1515" s="533"/>
      <c r="JH1515" s="533"/>
    </row>
    <row r="1516" spans="1:268" s="3" customFormat="1" ht="54.75" customHeight="1" x14ac:dyDescent="0.25">
      <c r="A1516" s="4"/>
      <c r="B1516" s="4" t="s">
        <v>9565</v>
      </c>
      <c r="C1516" s="4">
        <v>11190083</v>
      </c>
      <c r="D1516" s="293">
        <v>44517</v>
      </c>
      <c r="E1516" s="293">
        <v>44517</v>
      </c>
      <c r="F1516" s="293">
        <v>46343</v>
      </c>
      <c r="G1516" s="4"/>
      <c r="H1516" s="4" t="s">
        <v>9566</v>
      </c>
      <c r="I1516" s="4"/>
      <c r="J1516" s="4" t="s">
        <v>9164</v>
      </c>
      <c r="K1516" s="4" t="s">
        <v>55</v>
      </c>
      <c r="L1516" s="4"/>
      <c r="M1516" s="4" t="s">
        <v>9567</v>
      </c>
      <c r="N1516" s="4" t="s">
        <v>131</v>
      </c>
      <c r="O1516" s="4" t="s">
        <v>52</v>
      </c>
      <c r="P1516" s="294" t="s">
        <v>9568</v>
      </c>
      <c r="Q1516" s="4" t="s">
        <v>9572</v>
      </c>
      <c r="R1516" s="4" t="s">
        <v>9567</v>
      </c>
      <c r="S1516" s="4" t="s">
        <v>131</v>
      </c>
      <c r="T1516" s="4" t="s">
        <v>52</v>
      </c>
      <c r="U1516" s="294" t="s">
        <v>9568</v>
      </c>
      <c r="V1516" s="4" t="s">
        <v>9569</v>
      </c>
      <c r="W1516" s="4" t="s">
        <v>9570</v>
      </c>
      <c r="X1516" s="4"/>
      <c r="Y1516" s="4"/>
      <c r="Z1516" s="295" t="s">
        <v>1311</v>
      </c>
      <c r="AA1516" s="4" t="s">
        <v>9571</v>
      </c>
      <c r="AB1516" s="4"/>
      <c r="AC1516" s="4"/>
      <c r="AD1516" s="4"/>
      <c r="AE1516" s="4"/>
      <c r="AF1516" s="4"/>
      <c r="AG1516" s="4"/>
      <c r="AH1516" s="4"/>
      <c r="AI1516" s="4"/>
      <c r="AJ1516" s="4"/>
      <c r="AK1516" s="4"/>
      <c r="AL1516" s="4"/>
      <c r="AM1516" s="4"/>
      <c r="AN1516" s="4"/>
      <c r="AO1516" s="4"/>
      <c r="AP1516" s="4"/>
      <c r="AQ1516" s="4"/>
      <c r="AR1516" s="4"/>
      <c r="AS1516" s="4" t="s">
        <v>9582</v>
      </c>
      <c r="AT1516" s="4"/>
      <c r="AU1516" s="4"/>
      <c r="AV1516" s="4"/>
      <c r="AW1516" s="4" t="s">
        <v>9583</v>
      </c>
      <c r="AX1516" s="4" t="s">
        <v>9584</v>
      </c>
      <c r="AY1516" s="4">
        <v>42</v>
      </c>
      <c r="AZ1516" s="4">
        <v>21</v>
      </c>
      <c r="BA1516" s="4">
        <v>52.5</v>
      </c>
      <c r="BB1516" s="4">
        <v>23</v>
      </c>
      <c r="BC1516" s="4">
        <v>21</v>
      </c>
      <c r="BD1516" s="4">
        <v>27</v>
      </c>
      <c r="BE1516" s="4">
        <f t="shared" si="294"/>
        <v>42.364583333333336</v>
      </c>
      <c r="BF1516" s="294">
        <f t="shared" si="295"/>
        <v>23.357500000000002</v>
      </c>
      <c r="BG1516" s="4" t="s">
        <v>38</v>
      </c>
      <c r="BH1516" s="4"/>
      <c r="BI1516" s="4"/>
      <c r="BJ1516" s="293"/>
      <c r="BK1516" s="4"/>
      <c r="BL1516" s="293"/>
      <c r="BM1516" s="4">
        <v>760</v>
      </c>
      <c r="BN1516" s="293">
        <v>44965</v>
      </c>
      <c r="BO1516" s="4"/>
      <c r="BP1516" s="4"/>
      <c r="BQ1516" s="4"/>
      <c r="BR1516" s="4"/>
      <c r="BS1516" s="4"/>
      <c r="BT1516" s="533"/>
      <c r="BU1516" s="533"/>
      <c r="BV1516" s="533"/>
      <c r="BW1516" s="533"/>
      <c r="BX1516" s="533"/>
      <c r="BY1516" s="533"/>
      <c r="BZ1516" s="533"/>
      <c r="CA1516" s="533"/>
      <c r="CB1516" s="533"/>
      <c r="CC1516" s="533"/>
      <c r="CD1516" s="533"/>
      <c r="CE1516" s="533"/>
      <c r="CF1516" s="533"/>
      <c r="CG1516" s="533"/>
      <c r="CH1516" s="533"/>
      <c r="CI1516" s="533"/>
      <c r="CJ1516" s="533"/>
      <c r="CK1516" s="533"/>
      <c r="CL1516" s="533"/>
      <c r="CM1516" s="533"/>
      <c r="CN1516" s="533"/>
      <c r="CO1516" s="533"/>
      <c r="CP1516" s="533"/>
      <c r="CQ1516" s="533"/>
      <c r="CR1516" s="533"/>
      <c r="CS1516" s="533"/>
      <c r="CT1516" s="533"/>
      <c r="CU1516" s="533"/>
      <c r="CV1516" s="533"/>
      <c r="CW1516" s="533"/>
      <c r="CX1516" s="533"/>
      <c r="CY1516" s="533"/>
      <c r="CZ1516" s="533"/>
      <c r="DA1516" s="533"/>
      <c r="DB1516" s="533"/>
      <c r="DC1516" s="533"/>
      <c r="DD1516" s="533"/>
      <c r="DE1516" s="533"/>
      <c r="DF1516" s="533"/>
      <c r="DG1516" s="533"/>
      <c r="DH1516" s="533"/>
      <c r="DI1516" s="533"/>
      <c r="DJ1516" s="533"/>
      <c r="DK1516" s="533"/>
      <c r="DL1516" s="533"/>
      <c r="DM1516" s="533"/>
      <c r="DN1516" s="533"/>
      <c r="DO1516" s="533"/>
      <c r="DP1516" s="533"/>
      <c r="DQ1516" s="533"/>
      <c r="DR1516" s="533"/>
      <c r="DS1516" s="533"/>
      <c r="DT1516" s="533"/>
      <c r="DU1516" s="533"/>
      <c r="DV1516" s="533"/>
      <c r="DW1516" s="533"/>
      <c r="DX1516" s="533"/>
      <c r="DY1516" s="533"/>
      <c r="DZ1516" s="533"/>
      <c r="EA1516" s="533"/>
      <c r="EB1516" s="533"/>
      <c r="EC1516" s="533"/>
      <c r="ED1516" s="533"/>
      <c r="EE1516" s="533"/>
      <c r="EF1516" s="533"/>
      <c r="EG1516" s="533"/>
      <c r="EH1516" s="533"/>
      <c r="EI1516" s="533"/>
      <c r="EJ1516" s="533"/>
      <c r="EK1516" s="533"/>
      <c r="EL1516" s="533"/>
      <c r="EM1516" s="533"/>
      <c r="EN1516" s="533"/>
      <c r="EO1516" s="533"/>
      <c r="EP1516" s="533"/>
      <c r="EQ1516" s="533"/>
      <c r="ER1516" s="533"/>
      <c r="ES1516" s="533"/>
      <c r="ET1516" s="533"/>
      <c r="EU1516" s="533"/>
      <c r="EV1516" s="533"/>
      <c r="EW1516" s="533"/>
      <c r="EX1516" s="533"/>
      <c r="EY1516" s="533"/>
      <c r="EZ1516" s="533"/>
      <c r="FA1516" s="533"/>
      <c r="FB1516" s="533"/>
      <c r="FC1516" s="533"/>
      <c r="FD1516" s="533"/>
      <c r="FE1516" s="533"/>
      <c r="FF1516" s="533"/>
      <c r="FG1516" s="533"/>
      <c r="FH1516" s="533"/>
      <c r="FI1516" s="533"/>
      <c r="FJ1516" s="533"/>
      <c r="FK1516" s="533"/>
      <c r="FL1516" s="533"/>
      <c r="FM1516" s="533"/>
      <c r="FN1516" s="533"/>
      <c r="FO1516" s="533"/>
      <c r="FP1516" s="533"/>
      <c r="FQ1516" s="533"/>
      <c r="FR1516" s="533"/>
      <c r="FS1516" s="533"/>
      <c r="FT1516" s="533"/>
      <c r="FU1516" s="533"/>
      <c r="FV1516" s="533"/>
      <c r="FW1516" s="533"/>
      <c r="FX1516" s="533"/>
      <c r="FY1516" s="533"/>
      <c r="FZ1516" s="533"/>
      <c r="GA1516" s="533"/>
      <c r="GB1516" s="533"/>
      <c r="GC1516" s="533"/>
      <c r="GD1516" s="533"/>
      <c r="GE1516" s="533"/>
      <c r="GF1516" s="533"/>
      <c r="GG1516" s="533"/>
      <c r="GH1516" s="533"/>
      <c r="GI1516" s="533"/>
      <c r="GJ1516" s="533"/>
      <c r="GK1516" s="533"/>
      <c r="GL1516" s="533"/>
      <c r="GM1516" s="533"/>
      <c r="GN1516" s="533"/>
      <c r="GO1516" s="533"/>
      <c r="GP1516" s="533"/>
      <c r="GQ1516" s="533"/>
      <c r="GR1516" s="533"/>
      <c r="GS1516" s="533"/>
      <c r="GT1516" s="533"/>
      <c r="GU1516" s="533"/>
      <c r="GV1516" s="533"/>
      <c r="GW1516" s="533"/>
      <c r="GX1516" s="533"/>
      <c r="GY1516" s="533"/>
      <c r="GZ1516" s="533"/>
      <c r="HA1516" s="533"/>
      <c r="HB1516" s="533"/>
      <c r="HC1516" s="533"/>
      <c r="HD1516" s="533"/>
      <c r="HE1516" s="533"/>
      <c r="HF1516" s="533"/>
      <c r="HG1516" s="533"/>
      <c r="HH1516" s="533"/>
      <c r="HI1516" s="533"/>
      <c r="HJ1516" s="533"/>
      <c r="HK1516" s="533"/>
      <c r="HL1516" s="533"/>
      <c r="HM1516" s="533"/>
      <c r="HN1516" s="533"/>
      <c r="HO1516" s="533"/>
      <c r="HP1516" s="533"/>
      <c r="HQ1516" s="533"/>
      <c r="HR1516" s="533"/>
      <c r="HS1516" s="533"/>
      <c r="HT1516" s="533"/>
      <c r="HU1516" s="533"/>
      <c r="HV1516" s="533"/>
      <c r="HW1516" s="533"/>
      <c r="HX1516" s="533"/>
      <c r="HY1516" s="533"/>
      <c r="HZ1516" s="533"/>
      <c r="IA1516" s="533"/>
      <c r="IB1516" s="533"/>
      <c r="IC1516" s="533"/>
      <c r="ID1516" s="533"/>
      <c r="IE1516" s="533"/>
      <c r="IF1516" s="533"/>
      <c r="IG1516" s="533"/>
      <c r="IH1516" s="533"/>
      <c r="II1516" s="533"/>
      <c r="IJ1516" s="533"/>
      <c r="IK1516" s="533"/>
      <c r="IL1516" s="533"/>
      <c r="IM1516" s="533"/>
      <c r="IN1516" s="533"/>
      <c r="IO1516" s="533"/>
      <c r="IP1516" s="533"/>
      <c r="IQ1516" s="533"/>
      <c r="IR1516" s="533"/>
      <c r="IS1516" s="533"/>
      <c r="IT1516" s="533"/>
      <c r="IU1516" s="533"/>
      <c r="IV1516" s="533"/>
      <c r="IW1516" s="533"/>
      <c r="IX1516" s="533"/>
      <c r="IY1516" s="533"/>
      <c r="IZ1516" s="533"/>
      <c r="JA1516" s="533"/>
      <c r="JB1516" s="533"/>
      <c r="JC1516" s="533"/>
      <c r="JD1516" s="533"/>
      <c r="JE1516" s="533"/>
      <c r="JF1516" s="533"/>
      <c r="JG1516" s="533"/>
      <c r="JH1516" s="533"/>
    </row>
    <row r="1517" spans="1:268" s="3" customFormat="1" ht="54.75" customHeight="1" x14ac:dyDescent="0.25">
      <c r="A1517" s="4"/>
      <c r="B1517" s="4" t="s">
        <v>9565</v>
      </c>
      <c r="C1517" s="4">
        <v>11190083</v>
      </c>
      <c r="D1517" s="293">
        <v>44517</v>
      </c>
      <c r="E1517" s="293">
        <v>44517</v>
      </c>
      <c r="F1517" s="293">
        <v>46343</v>
      </c>
      <c r="G1517" s="4"/>
      <c r="H1517" s="4" t="s">
        <v>9566</v>
      </c>
      <c r="I1517" s="4"/>
      <c r="J1517" s="4" t="s">
        <v>9164</v>
      </c>
      <c r="K1517" s="4" t="s">
        <v>55</v>
      </c>
      <c r="L1517" s="4"/>
      <c r="M1517" s="4" t="s">
        <v>9567</v>
      </c>
      <c r="N1517" s="4" t="s">
        <v>131</v>
      </c>
      <c r="O1517" s="4" t="s">
        <v>52</v>
      </c>
      <c r="P1517" s="294" t="s">
        <v>9568</v>
      </c>
      <c r="Q1517" s="4" t="s">
        <v>9572</v>
      </c>
      <c r="R1517" s="4" t="s">
        <v>9567</v>
      </c>
      <c r="S1517" s="4" t="s">
        <v>131</v>
      </c>
      <c r="T1517" s="4" t="s">
        <v>52</v>
      </c>
      <c r="U1517" s="294" t="s">
        <v>9568</v>
      </c>
      <c r="V1517" s="4" t="s">
        <v>9569</v>
      </c>
      <c r="W1517" s="4" t="s">
        <v>9570</v>
      </c>
      <c r="X1517" s="4"/>
      <c r="Y1517" s="4"/>
      <c r="Z1517" s="295" t="s">
        <v>1311</v>
      </c>
      <c r="AA1517" s="4" t="s">
        <v>9571</v>
      </c>
      <c r="AB1517" s="4"/>
      <c r="AC1517" s="4"/>
      <c r="AD1517" s="4"/>
      <c r="AE1517" s="4"/>
      <c r="AF1517" s="4"/>
      <c r="AG1517" s="4"/>
      <c r="AH1517" s="4"/>
      <c r="AI1517" s="4"/>
      <c r="AJ1517" s="4"/>
      <c r="AK1517" s="4"/>
      <c r="AL1517" s="4"/>
      <c r="AM1517" s="4"/>
      <c r="AN1517" s="4"/>
      <c r="AO1517" s="4"/>
      <c r="AP1517" s="4"/>
      <c r="AQ1517" s="4"/>
      <c r="AR1517" s="4"/>
      <c r="AS1517" s="4" t="s">
        <v>9585</v>
      </c>
      <c r="AT1517" s="4"/>
      <c r="AU1517" s="4"/>
      <c r="AV1517" s="4"/>
      <c r="AW1517" s="4" t="s">
        <v>9586</v>
      </c>
      <c r="AX1517" s="4" t="s">
        <v>9587</v>
      </c>
      <c r="AY1517" s="4">
        <v>42</v>
      </c>
      <c r="AZ1517" s="4">
        <v>21</v>
      </c>
      <c r="BA1517" s="4">
        <v>47</v>
      </c>
      <c r="BB1517" s="4">
        <v>23</v>
      </c>
      <c r="BC1517" s="4">
        <v>21</v>
      </c>
      <c r="BD1517" s="4">
        <v>36.799999999999997</v>
      </c>
      <c r="BE1517" s="4">
        <f t="shared" si="294"/>
        <v>42.363055555555555</v>
      </c>
      <c r="BF1517" s="294">
        <f t="shared" si="295"/>
        <v>23.360222222222223</v>
      </c>
      <c r="BG1517" s="4" t="s">
        <v>38</v>
      </c>
      <c r="BH1517" s="4"/>
      <c r="BI1517" s="4"/>
      <c r="BJ1517" s="293"/>
      <c r="BK1517" s="4"/>
      <c r="BL1517" s="293"/>
      <c r="BM1517" s="4">
        <v>760</v>
      </c>
      <c r="BN1517" s="293">
        <v>44965</v>
      </c>
      <c r="BO1517" s="4"/>
      <c r="BP1517" s="4"/>
      <c r="BQ1517" s="4"/>
      <c r="BR1517" s="4"/>
      <c r="BS1517" s="4"/>
      <c r="BT1517" s="533"/>
      <c r="BU1517" s="533"/>
      <c r="BV1517" s="533"/>
      <c r="BW1517" s="533"/>
      <c r="BX1517" s="533"/>
      <c r="BY1517" s="533"/>
      <c r="BZ1517" s="533"/>
      <c r="CA1517" s="533"/>
      <c r="CB1517" s="533"/>
      <c r="CC1517" s="533"/>
      <c r="CD1517" s="533"/>
      <c r="CE1517" s="533"/>
      <c r="CF1517" s="533"/>
      <c r="CG1517" s="533"/>
      <c r="CH1517" s="533"/>
      <c r="CI1517" s="533"/>
      <c r="CJ1517" s="533"/>
      <c r="CK1517" s="533"/>
      <c r="CL1517" s="533"/>
      <c r="CM1517" s="533"/>
      <c r="CN1517" s="533"/>
      <c r="CO1517" s="533"/>
      <c r="CP1517" s="533"/>
      <c r="CQ1517" s="533"/>
      <c r="CR1517" s="533"/>
      <c r="CS1517" s="533"/>
      <c r="CT1517" s="533"/>
      <c r="CU1517" s="533"/>
      <c r="CV1517" s="533"/>
      <c r="CW1517" s="533"/>
      <c r="CX1517" s="533"/>
      <c r="CY1517" s="533"/>
      <c r="CZ1517" s="533"/>
      <c r="DA1517" s="533"/>
      <c r="DB1517" s="533"/>
      <c r="DC1517" s="533"/>
      <c r="DD1517" s="533"/>
      <c r="DE1517" s="533"/>
      <c r="DF1517" s="533"/>
      <c r="DG1517" s="533"/>
      <c r="DH1517" s="533"/>
      <c r="DI1517" s="533"/>
      <c r="DJ1517" s="533"/>
      <c r="DK1517" s="533"/>
      <c r="DL1517" s="533"/>
      <c r="DM1517" s="533"/>
      <c r="DN1517" s="533"/>
      <c r="DO1517" s="533"/>
      <c r="DP1517" s="533"/>
      <c r="DQ1517" s="533"/>
      <c r="DR1517" s="533"/>
      <c r="DS1517" s="533"/>
      <c r="DT1517" s="533"/>
      <c r="DU1517" s="533"/>
      <c r="DV1517" s="533"/>
      <c r="DW1517" s="533"/>
      <c r="DX1517" s="533"/>
      <c r="DY1517" s="533"/>
      <c r="DZ1517" s="533"/>
      <c r="EA1517" s="533"/>
      <c r="EB1517" s="533"/>
      <c r="EC1517" s="533"/>
      <c r="ED1517" s="533"/>
      <c r="EE1517" s="533"/>
      <c r="EF1517" s="533"/>
      <c r="EG1517" s="533"/>
      <c r="EH1517" s="533"/>
      <c r="EI1517" s="533"/>
      <c r="EJ1517" s="533"/>
      <c r="EK1517" s="533"/>
      <c r="EL1517" s="533"/>
      <c r="EM1517" s="533"/>
      <c r="EN1517" s="533"/>
      <c r="EO1517" s="533"/>
      <c r="EP1517" s="533"/>
      <c r="EQ1517" s="533"/>
      <c r="ER1517" s="533"/>
      <c r="ES1517" s="533"/>
      <c r="ET1517" s="533"/>
      <c r="EU1517" s="533"/>
      <c r="EV1517" s="533"/>
      <c r="EW1517" s="533"/>
      <c r="EX1517" s="533"/>
      <c r="EY1517" s="533"/>
      <c r="EZ1517" s="533"/>
      <c r="FA1517" s="533"/>
      <c r="FB1517" s="533"/>
      <c r="FC1517" s="533"/>
      <c r="FD1517" s="533"/>
      <c r="FE1517" s="533"/>
      <c r="FF1517" s="533"/>
      <c r="FG1517" s="533"/>
      <c r="FH1517" s="533"/>
      <c r="FI1517" s="533"/>
      <c r="FJ1517" s="533"/>
      <c r="FK1517" s="533"/>
      <c r="FL1517" s="533"/>
      <c r="FM1517" s="533"/>
      <c r="FN1517" s="533"/>
      <c r="FO1517" s="533"/>
      <c r="FP1517" s="533"/>
      <c r="FQ1517" s="533"/>
      <c r="FR1517" s="533"/>
      <c r="FS1517" s="533"/>
      <c r="FT1517" s="533"/>
      <c r="FU1517" s="533"/>
      <c r="FV1517" s="533"/>
      <c r="FW1517" s="533"/>
      <c r="FX1517" s="533"/>
      <c r="FY1517" s="533"/>
      <c r="FZ1517" s="533"/>
      <c r="GA1517" s="533"/>
      <c r="GB1517" s="533"/>
      <c r="GC1517" s="533"/>
      <c r="GD1517" s="533"/>
      <c r="GE1517" s="533"/>
      <c r="GF1517" s="533"/>
      <c r="GG1517" s="533"/>
      <c r="GH1517" s="533"/>
      <c r="GI1517" s="533"/>
      <c r="GJ1517" s="533"/>
      <c r="GK1517" s="533"/>
      <c r="GL1517" s="533"/>
      <c r="GM1517" s="533"/>
      <c r="GN1517" s="533"/>
      <c r="GO1517" s="533"/>
      <c r="GP1517" s="533"/>
      <c r="GQ1517" s="533"/>
      <c r="GR1517" s="533"/>
      <c r="GS1517" s="533"/>
      <c r="GT1517" s="533"/>
      <c r="GU1517" s="533"/>
      <c r="GV1517" s="533"/>
      <c r="GW1517" s="533"/>
      <c r="GX1517" s="533"/>
      <c r="GY1517" s="533"/>
      <c r="GZ1517" s="533"/>
      <c r="HA1517" s="533"/>
      <c r="HB1517" s="533"/>
      <c r="HC1517" s="533"/>
      <c r="HD1517" s="533"/>
      <c r="HE1517" s="533"/>
      <c r="HF1517" s="533"/>
      <c r="HG1517" s="533"/>
      <c r="HH1517" s="533"/>
      <c r="HI1517" s="533"/>
      <c r="HJ1517" s="533"/>
      <c r="HK1517" s="533"/>
      <c r="HL1517" s="533"/>
      <c r="HM1517" s="533"/>
      <c r="HN1517" s="533"/>
      <c r="HO1517" s="533"/>
      <c r="HP1517" s="533"/>
      <c r="HQ1517" s="533"/>
      <c r="HR1517" s="533"/>
      <c r="HS1517" s="533"/>
      <c r="HT1517" s="533"/>
      <c r="HU1517" s="533"/>
      <c r="HV1517" s="533"/>
      <c r="HW1517" s="533"/>
      <c r="HX1517" s="533"/>
      <c r="HY1517" s="533"/>
      <c r="HZ1517" s="533"/>
      <c r="IA1517" s="533"/>
      <c r="IB1517" s="533"/>
      <c r="IC1517" s="533"/>
      <c r="ID1517" s="533"/>
      <c r="IE1517" s="533"/>
      <c r="IF1517" s="533"/>
      <c r="IG1517" s="533"/>
      <c r="IH1517" s="533"/>
      <c r="II1517" s="533"/>
      <c r="IJ1517" s="533"/>
      <c r="IK1517" s="533"/>
      <c r="IL1517" s="533"/>
      <c r="IM1517" s="533"/>
      <c r="IN1517" s="533"/>
      <c r="IO1517" s="533"/>
      <c r="IP1517" s="533"/>
      <c r="IQ1517" s="533"/>
      <c r="IR1517" s="533"/>
      <c r="IS1517" s="533"/>
      <c r="IT1517" s="533"/>
      <c r="IU1517" s="533"/>
      <c r="IV1517" s="533"/>
      <c r="IW1517" s="533"/>
      <c r="IX1517" s="533"/>
      <c r="IY1517" s="533"/>
      <c r="IZ1517" s="533"/>
      <c r="JA1517" s="533"/>
      <c r="JB1517" s="533"/>
      <c r="JC1517" s="533"/>
      <c r="JD1517" s="533"/>
      <c r="JE1517" s="533"/>
      <c r="JF1517" s="533"/>
      <c r="JG1517" s="533"/>
      <c r="JH1517" s="533"/>
    </row>
    <row r="1518" spans="1:268" s="3" customFormat="1" ht="54.75" customHeight="1" x14ac:dyDescent="0.25">
      <c r="A1518" s="4"/>
      <c r="B1518" s="4" t="s">
        <v>9565</v>
      </c>
      <c r="C1518" s="4">
        <v>11190083</v>
      </c>
      <c r="D1518" s="293">
        <v>44517</v>
      </c>
      <c r="E1518" s="293">
        <v>44517</v>
      </c>
      <c r="F1518" s="293">
        <v>46343</v>
      </c>
      <c r="G1518" s="4"/>
      <c r="H1518" s="4" t="s">
        <v>9566</v>
      </c>
      <c r="I1518" s="4"/>
      <c r="J1518" s="4" t="s">
        <v>9164</v>
      </c>
      <c r="K1518" s="4" t="s">
        <v>55</v>
      </c>
      <c r="L1518" s="4"/>
      <c r="M1518" s="4" t="s">
        <v>9567</v>
      </c>
      <c r="N1518" s="4" t="s">
        <v>131</v>
      </c>
      <c r="O1518" s="4" t="s">
        <v>52</v>
      </c>
      <c r="P1518" s="294" t="s">
        <v>9568</v>
      </c>
      <c r="Q1518" s="4" t="s">
        <v>9572</v>
      </c>
      <c r="R1518" s="4" t="s">
        <v>9567</v>
      </c>
      <c r="S1518" s="4" t="s">
        <v>131</v>
      </c>
      <c r="T1518" s="4" t="s">
        <v>52</v>
      </c>
      <c r="U1518" s="294" t="s">
        <v>9568</v>
      </c>
      <c r="V1518" s="4" t="s">
        <v>9569</v>
      </c>
      <c r="W1518" s="4" t="s">
        <v>9570</v>
      </c>
      <c r="X1518" s="4"/>
      <c r="Y1518" s="4"/>
      <c r="Z1518" s="295" t="s">
        <v>1311</v>
      </c>
      <c r="AA1518" s="4" t="s">
        <v>9571</v>
      </c>
      <c r="AB1518" s="4"/>
      <c r="AC1518" s="4"/>
      <c r="AD1518" s="4"/>
      <c r="AE1518" s="4"/>
      <c r="AF1518" s="4"/>
      <c r="AG1518" s="4"/>
      <c r="AH1518" s="4"/>
      <c r="AI1518" s="4"/>
      <c r="AJ1518" s="4"/>
      <c r="AK1518" s="4"/>
      <c r="AL1518" s="4"/>
      <c r="AM1518" s="4"/>
      <c r="AN1518" s="4"/>
      <c r="AO1518" s="4"/>
      <c r="AP1518" s="4"/>
      <c r="AQ1518" s="4"/>
      <c r="AR1518" s="4"/>
      <c r="AS1518" s="4" t="s">
        <v>9588</v>
      </c>
      <c r="AT1518" s="4"/>
      <c r="AU1518" s="4"/>
      <c r="AV1518" s="4"/>
      <c r="AW1518" s="4" t="s">
        <v>9589</v>
      </c>
      <c r="AX1518" s="4" t="s">
        <v>9590</v>
      </c>
      <c r="AY1518" s="4">
        <v>42</v>
      </c>
      <c r="AZ1518" s="4">
        <v>21</v>
      </c>
      <c r="BA1518" s="4">
        <v>59.2</v>
      </c>
      <c r="BB1518" s="4">
        <v>23</v>
      </c>
      <c r="BC1518" s="4">
        <v>21</v>
      </c>
      <c r="BD1518" s="4">
        <v>41.4</v>
      </c>
      <c r="BE1518" s="4">
        <f t="shared" si="294"/>
        <v>42.366444444444447</v>
      </c>
      <c r="BF1518" s="294">
        <f t="shared" si="295"/>
        <v>23.361500000000003</v>
      </c>
      <c r="BG1518" s="4" t="s">
        <v>38</v>
      </c>
      <c r="BH1518" s="4"/>
      <c r="BI1518" s="4"/>
      <c r="BJ1518" s="293"/>
      <c r="BK1518" s="4"/>
      <c r="BL1518" s="293"/>
      <c r="BM1518" s="4">
        <v>760</v>
      </c>
      <c r="BN1518" s="293">
        <v>44965</v>
      </c>
      <c r="BO1518" s="4"/>
      <c r="BP1518" s="4"/>
      <c r="BQ1518" s="4"/>
      <c r="BR1518" s="4"/>
      <c r="BS1518" s="4"/>
      <c r="BT1518" s="533"/>
      <c r="BU1518" s="533"/>
      <c r="BV1518" s="533"/>
      <c r="BW1518" s="533"/>
      <c r="BX1518" s="533"/>
      <c r="BY1518" s="533"/>
      <c r="BZ1518" s="533"/>
      <c r="CA1518" s="533"/>
      <c r="CB1518" s="533"/>
      <c r="CC1518" s="533"/>
      <c r="CD1518" s="533"/>
      <c r="CE1518" s="533"/>
      <c r="CF1518" s="533"/>
      <c r="CG1518" s="533"/>
      <c r="CH1518" s="533"/>
      <c r="CI1518" s="533"/>
      <c r="CJ1518" s="533"/>
      <c r="CK1518" s="533"/>
      <c r="CL1518" s="533"/>
      <c r="CM1518" s="533"/>
      <c r="CN1518" s="533"/>
      <c r="CO1518" s="533"/>
      <c r="CP1518" s="533"/>
      <c r="CQ1518" s="533"/>
      <c r="CR1518" s="533"/>
      <c r="CS1518" s="533"/>
      <c r="CT1518" s="533"/>
      <c r="CU1518" s="533"/>
      <c r="CV1518" s="533"/>
      <c r="CW1518" s="533"/>
      <c r="CX1518" s="533"/>
      <c r="CY1518" s="533"/>
      <c r="CZ1518" s="533"/>
      <c r="DA1518" s="533"/>
      <c r="DB1518" s="533"/>
      <c r="DC1518" s="533"/>
      <c r="DD1518" s="533"/>
      <c r="DE1518" s="533"/>
      <c r="DF1518" s="533"/>
      <c r="DG1518" s="533"/>
      <c r="DH1518" s="533"/>
      <c r="DI1518" s="533"/>
      <c r="DJ1518" s="533"/>
      <c r="DK1518" s="533"/>
      <c r="DL1518" s="533"/>
      <c r="DM1518" s="533"/>
      <c r="DN1518" s="533"/>
      <c r="DO1518" s="533"/>
      <c r="DP1518" s="533"/>
      <c r="DQ1518" s="533"/>
      <c r="DR1518" s="533"/>
      <c r="DS1518" s="533"/>
      <c r="DT1518" s="533"/>
      <c r="DU1518" s="533"/>
      <c r="DV1518" s="533"/>
      <c r="DW1518" s="533"/>
      <c r="DX1518" s="533"/>
      <c r="DY1518" s="533"/>
      <c r="DZ1518" s="533"/>
      <c r="EA1518" s="533"/>
      <c r="EB1518" s="533"/>
      <c r="EC1518" s="533"/>
      <c r="ED1518" s="533"/>
      <c r="EE1518" s="533"/>
      <c r="EF1518" s="533"/>
      <c r="EG1518" s="533"/>
      <c r="EH1518" s="533"/>
      <c r="EI1518" s="533"/>
      <c r="EJ1518" s="533"/>
      <c r="EK1518" s="533"/>
      <c r="EL1518" s="533"/>
      <c r="EM1518" s="533"/>
      <c r="EN1518" s="533"/>
      <c r="EO1518" s="533"/>
      <c r="EP1518" s="533"/>
      <c r="EQ1518" s="533"/>
      <c r="ER1518" s="533"/>
      <c r="ES1518" s="533"/>
      <c r="ET1518" s="533"/>
      <c r="EU1518" s="533"/>
      <c r="EV1518" s="533"/>
      <c r="EW1518" s="533"/>
      <c r="EX1518" s="533"/>
      <c r="EY1518" s="533"/>
      <c r="EZ1518" s="533"/>
      <c r="FA1518" s="533"/>
      <c r="FB1518" s="533"/>
      <c r="FC1518" s="533"/>
      <c r="FD1518" s="533"/>
      <c r="FE1518" s="533"/>
      <c r="FF1518" s="533"/>
      <c r="FG1518" s="533"/>
      <c r="FH1518" s="533"/>
      <c r="FI1518" s="533"/>
      <c r="FJ1518" s="533"/>
      <c r="FK1518" s="533"/>
      <c r="FL1518" s="533"/>
      <c r="FM1518" s="533"/>
      <c r="FN1518" s="533"/>
      <c r="FO1518" s="533"/>
      <c r="FP1518" s="533"/>
      <c r="FQ1518" s="533"/>
      <c r="FR1518" s="533"/>
      <c r="FS1518" s="533"/>
      <c r="FT1518" s="533"/>
      <c r="FU1518" s="533"/>
      <c r="FV1518" s="533"/>
      <c r="FW1518" s="533"/>
      <c r="FX1518" s="533"/>
      <c r="FY1518" s="533"/>
      <c r="FZ1518" s="533"/>
      <c r="GA1518" s="533"/>
      <c r="GB1518" s="533"/>
      <c r="GC1518" s="533"/>
      <c r="GD1518" s="533"/>
      <c r="GE1518" s="533"/>
      <c r="GF1518" s="533"/>
      <c r="GG1518" s="533"/>
      <c r="GH1518" s="533"/>
      <c r="GI1518" s="533"/>
      <c r="GJ1518" s="533"/>
      <c r="GK1518" s="533"/>
      <c r="GL1518" s="533"/>
      <c r="GM1518" s="533"/>
      <c r="GN1518" s="533"/>
      <c r="GO1518" s="533"/>
      <c r="GP1518" s="533"/>
      <c r="GQ1518" s="533"/>
      <c r="GR1518" s="533"/>
      <c r="GS1518" s="533"/>
      <c r="GT1518" s="533"/>
      <c r="GU1518" s="533"/>
      <c r="GV1518" s="533"/>
      <c r="GW1518" s="533"/>
      <c r="GX1518" s="533"/>
      <c r="GY1518" s="533"/>
      <c r="GZ1518" s="533"/>
      <c r="HA1518" s="533"/>
      <c r="HB1518" s="533"/>
      <c r="HC1518" s="533"/>
      <c r="HD1518" s="533"/>
      <c r="HE1518" s="533"/>
      <c r="HF1518" s="533"/>
      <c r="HG1518" s="533"/>
      <c r="HH1518" s="533"/>
      <c r="HI1518" s="533"/>
      <c r="HJ1518" s="533"/>
      <c r="HK1518" s="533"/>
      <c r="HL1518" s="533"/>
      <c r="HM1518" s="533"/>
      <c r="HN1518" s="533"/>
      <c r="HO1518" s="533"/>
      <c r="HP1518" s="533"/>
      <c r="HQ1518" s="533"/>
      <c r="HR1518" s="533"/>
      <c r="HS1518" s="533"/>
      <c r="HT1518" s="533"/>
      <c r="HU1518" s="533"/>
      <c r="HV1518" s="533"/>
      <c r="HW1518" s="533"/>
      <c r="HX1518" s="533"/>
      <c r="HY1518" s="533"/>
      <c r="HZ1518" s="533"/>
      <c r="IA1518" s="533"/>
      <c r="IB1518" s="533"/>
      <c r="IC1518" s="533"/>
      <c r="ID1518" s="533"/>
      <c r="IE1518" s="533"/>
      <c r="IF1518" s="533"/>
      <c r="IG1518" s="533"/>
      <c r="IH1518" s="533"/>
      <c r="II1518" s="533"/>
      <c r="IJ1518" s="533"/>
      <c r="IK1518" s="533"/>
      <c r="IL1518" s="533"/>
      <c r="IM1518" s="533"/>
      <c r="IN1518" s="533"/>
      <c r="IO1518" s="533"/>
      <c r="IP1518" s="533"/>
      <c r="IQ1518" s="533"/>
      <c r="IR1518" s="533"/>
      <c r="IS1518" s="533"/>
      <c r="IT1518" s="533"/>
      <c r="IU1518" s="533"/>
      <c r="IV1518" s="533"/>
      <c r="IW1518" s="533"/>
      <c r="IX1518" s="533"/>
      <c r="IY1518" s="533"/>
      <c r="IZ1518" s="533"/>
      <c r="JA1518" s="533"/>
      <c r="JB1518" s="533"/>
      <c r="JC1518" s="533"/>
      <c r="JD1518" s="533"/>
      <c r="JE1518" s="533"/>
      <c r="JF1518" s="533"/>
      <c r="JG1518" s="533"/>
      <c r="JH1518" s="533"/>
    </row>
    <row r="1519" spans="1:268" s="3" customFormat="1" ht="54.75" customHeight="1" thickBot="1" x14ac:dyDescent="0.3">
      <c r="A1519" s="310"/>
      <c r="B1519" s="310" t="s">
        <v>9565</v>
      </c>
      <c r="C1519" s="310">
        <v>11190083</v>
      </c>
      <c r="D1519" s="311">
        <v>44517</v>
      </c>
      <c r="E1519" s="311">
        <v>44517</v>
      </c>
      <c r="F1519" s="311">
        <v>46343</v>
      </c>
      <c r="G1519" s="310"/>
      <c r="H1519" s="310" t="s">
        <v>9566</v>
      </c>
      <c r="I1519" s="310"/>
      <c r="J1519" s="310" t="s">
        <v>9164</v>
      </c>
      <c r="K1519" s="310" t="s">
        <v>55</v>
      </c>
      <c r="L1519" s="310"/>
      <c r="M1519" s="310" t="s">
        <v>9567</v>
      </c>
      <c r="N1519" s="310" t="s">
        <v>131</v>
      </c>
      <c r="O1519" s="310" t="s">
        <v>52</v>
      </c>
      <c r="P1519" s="312" t="s">
        <v>9568</v>
      </c>
      <c r="Q1519" s="310" t="s">
        <v>9572</v>
      </c>
      <c r="R1519" s="310" t="s">
        <v>9567</v>
      </c>
      <c r="S1519" s="310" t="s">
        <v>131</v>
      </c>
      <c r="T1519" s="310" t="s">
        <v>52</v>
      </c>
      <c r="U1519" s="312" t="s">
        <v>9568</v>
      </c>
      <c r="V1519" s="310" t="s">
        <v>9569</v>
      </c>
      <c r="W1519" s="310" t="s">
        <v>9570</v>
      </c>
      <c r="X1519" s="310"/>
      <c r="Y1519" s="310"/>
      <c r="Z1519" s="313" t="s">
        <v>1311</v>
      </c>
      <c r="AA1519" s="310" t="s">
        <v>9571</v>
      </c>
      <c r="AB1519" s="310"/>
      <c r="AC1519" s="310"/>
      <c r="AD1519" s="310"/>
      <c r="AE1519" s="310"/>
      <c r="AF1519" s="310"/>
      <c r="AG1519" s="310"/>
      <c r="AH1519" s="310"/>
      <c r="AI1519" s="310"/>
      <c r="AJ1519" s="310"/>
      <c r="AK1519" s="310"/>
      <c r="AL1519" s="310"/>
      <c r="AM1519" s="310"/>
      <c r="AN1519" s="310"/>
      <c r="AO1519" s="310"/>
      <c r="AP1519" s="310"/>
      <c r="AQ1519" s="310"/>
      <c r="AR1519" s="310"/>
      <c r="AS1519" s="310" t="s">
        <v>9591</v>
      </c>
      <c r="AT1519" s="310"/>
      <c r="AU1519" s="310"/>
      <c r="AV1519" s="310"/>
      <c r="AW1519" s="310" t="s">
        <v>9592</v>
      </c>
      <c r="AX1519" s="310" t="s">
        <v>9593</v>
      </c>
      <c r="AY1519" s="310">
        <v>42</v>
      </c>
      <c r="AZ1519" s="310">
        <v>21</v>
      </c>
      <c r="BA1519" s="310">
        <v>56.7</v>
      </c>
      <c r="BB1519" s="310">
        <v>23</v>
      </c>
      <c r="BC1519" s="310">
        <v>21</v>
      </c>
      <c r="BD1519" s="310">
        <v>44.8</v>
      </c>
      <c r="BE1519" s="310">
        <f t="shared" si="294"/>
        <v>42.365749999999998</v>
      </c>
      <c r="BF1519" s="312">
        <f t="shared" si="295"/>
        <v>23.362444444444446</v>
      </c>
      <c r="BG1519" s="310" t="s">
        <v>38</v>
      </c>
      <c r="BH1519" s="310"/>
      <c r="BI1519" s="310"/>
      <c r="BJ1519" s="311"/>
      <c r="BK1519" s="310"/>
      <c r="BL1519" s="311"/>
      <c r="BM1519" s="310">
        <v>760</v>
      </c>
      <c r="BN1519" s="311">
        <v>44965</v>
      </c>
      <c r="BO1519" s="310"/>
      <c r="BP1519" s="310"/>
      <c r="BQ1519" s="310"/>
      <c r="BR1519" s="310"/>
      <c r="BS1519" s="310"/>
      <c r="BT1519" s="533"/>
      <c r="BU1519" s="533"/>
      <c r="BV1519" s="533"/>
      <c r="BW1519" s="533"/>
      <c r="BX1519" s="533"/>
      <c r="BY1519" s="533"/>
      <c r="BZ1519" s="533"/>
      <c r="CA1519" s="533"/>
      <c r="CB1519" s="533"/>
      <c r="CC1519" s="533"/>
      <c r="CD1519" s="533"/>
      <c r="CE1519" s="533"/>
      <c r="CF1519" s="533"/>
      <c r="CG1519" s="533"/>
      <c r="CH1519" s="533"/>
      <c r="CI1519" s="533"/>
      <c r="CJ1519" s="533"/>
      <c r="CK1519" s="533"/>
      <c r="CL1519" s="533"/>
      <c r="CM1519" s="533"/>
      <c r="CN1519" s="533"/>
      <c r="CO1519" s="533"/>
      <c r="CP1519" s="533"/>
      <c r="CQ1519" s="533"/>
      <c r="CR1519" s="533"/>
      <c r="CS1519" s="533"/>
      <c r="CT1519" s="533"/>
      <c r="CU1519" s="533"/>
      <c r="CV1519" s="533"/>
      <c r="CW1519" s="533"/>
      <c r="CX1519" s="533"/>
      <c r="CY1519" s="533"/>
      <c r="CZ1519" s="533"/>
      <c r="DA1519" s="533"/>
      <c r="DB1519" s="533"/>
      <c r="DC1519" s="533"/>
      <c r="DD1519" s="533"/>
      <c r="DE1519" s="533"/>
      <c r="DF1519" s="533"/>
      <c r="DG1519" s="533"/>
      <c r="DH1519" s="533"/>
      <c r="DI1519" s="533"/>
      <c r="DJ1519" s="533"/>
      <c r="DK1519" s="533"/>
      <c r="DL1519" s="533"/>
      <c r="DM1519" s="533"/>
      <c r="DN1519" s="533"/>
      <c r="DO1519" s="533"/>
      <c r="DP1519" s="533"/>
      <c r="DQ1519" s="533"/>
      <c r="DR1519" s="533"/>
      <c r="DS1519" s="533"/>
      <c r="DT1519" s="533"/>
      <c r="DU1519" s="533"/>
      <c r="DV1519" s="533"/>
      <c r="DW1519" s="533"/>
      <c r="DX1519" s="533"/>
      <c r="DY1519" s="533"/>
      <c r="DZ1519" s="533"/>
      <c r="EA1519" s="533"/>
      <c r="EB1519" s="533"/>
      <c r="EC1519" s="533"/>
      <c r="ED1519" s="533"/>
      <c r="EE1519" s="533"/>
      <c r="EF1519" s="533"/>
      <c r="EG1519" s="533"/>
      <c r="EH1519" s="533"/>
      <c r="EI1519" s="533"/>
      <c r="EJ1519" s="533"/>
      <c r="EK1519" s="533"/>
      <c r="EL1519" s="533"/>
      <c r="EM1519" s="533"/>
      <c r="EN1519" s="533"/>
      <c r="EO1519" s="533"/>
      <c r="EP1519" s="533"/>
      <c r="EQ1519" s="533"/>
      <c r="ER1519" s="533"/>
      <c r="ES1519" s="533"/>
      <c r="ET1519" s="533"/>
      <c r="EU1519" s="533"/>
      <c r="EV1519" s="533"/>
      <c r="EW1519" s="533"/>
      <c r="EX1519" s="533"/>
      <c r="EY1519" s="533"/>
      <c r="EZ1519" s="533"/>
      <c r="FA1519" s="533"/>
      <c r="FB1519" s="533"/>
      <c r="FC1519" s="533"/>
      <c r="FD1519" s="533"/>
      <c r="FE1519" s="533"/>
      <c r="FF1519" s="533"/>
      <c r="FG1519" s="533"/>
      <c r="FH1519" s="533"/>
      <c r="FI1519" s="533"/>
      <c r="FJ1519" s="533"/>
      <c r="FK1519" s="533"/>
      <c r="FL1519" s="533"/>
      <c r="FM1519" s="533"/>
      <c r="FN1519" s="533"/>
      <c r="FO1519" s="533"/>
      <c r="FP1519" s="533"/>
      <c r="FQ1519" s="533"/>
      <c r="FR1519" s="533"/>
      <c r="FS1519" s="533"/>
      <c r="FT1519" s="533"/>
      <c r="FU1519" s="533"/>
      <c r="FV1519" s="533"/>
      <c r="FW1519" s="533"/>
      <c r="FX1519" s="533"/>
      <c r="FY1519" s="533"/>
      <c r="FZ1519" s="533"/>
      <c r="GA1519" s="533"/>
      <c r="GB1519" s="533"/>
      <c r="GC1519" s="533"/>
      <c r="GD1519" s="533"/>
      <c r="GE1519" s="533"/>
      <c r="GF1519" s="533"/>
      <c r="GG1519" s="533"/>
      <c r="GH1519" s="533"/>
      <c r="GI1519" s="533"/>
      <c r="GJ1519" s="533"/>
      <c r="GK1519" s="533"/>
      <c r="GL1519" s="533"/>
      <c r="GM1519" s="533"/>
      <c r="GN1519" s="533"/>
      <c r="GO1519" s="533"/>
      <c r="GP1519" s="533"/>
      <c r="GQ1519" s="533"/>
      <c r="GR1519" s="533"/>
      <c r="GS1519" s="533"/>
      <c r="GT1519" s="533"/>
      <c r="GU1519" s="533"/>
      <c r="GV1519" s="533"/>
      <c r="GW1519" s="533"/>
      <c r="GX1519" s="533"/>
      <c r="GY1519" s="533"/>
      <c r="GZ1519" s="533"/>
      <c r="HA1519" s="533"/>
      <c r="HB1519" s="533"/>
      <c r="HC1519" s="533"/>
      <c r="HD1519" s="533"/>
      <c r="HE1519" s="533"/>
      <c r="HF1519" s="533"/>
      <c r="HG1519" s="533"/>
      <c r="HH1519" s="533"/>
      <c r="HI1519" s="533"/>
      <c r="HJ1519" s="533"/>
      <c r="HK1519" s="533"/>
      <c r="HL1519" s="533"/>
      <c r="HM1519" s="533"/>
      <c r="HN1519" s="533"/>
      <c r="HO1519" s="533"/>
      <c r="HP1519" s="533"/>
      <c r="HQ1519" s="533"/>
      <c r="HR1519" s="533"/>
      <c r="HS1519" s="533"/>
      <c r="HT1519" s="533"/>
      <c r="HU1519" s="533"/>
      <c r="HV1519" s="533"/>
      <c r="HW1519" s="533"/>
      <c r="HX1519" s="533"/>
      <c r="HY1519" s="533"/>
      <c r="HZ1519" s="533"/>
      <c r="IA1519" s="533"/>
      <c r="IB1519" s="533"/>
      <c r="IC1519" s="533"/>
      <c r="ID1519" s="533"/>
      <c r="IE1519" s="533"/>
      <c r="IF1519" s="533"/>
      <c r="IG1519" s="533"/>
      <c r="IH1519" s="533"/>
      <c r="II1519" s="533"/>
      <c r="IJ1519" s="533"/>
      <c r="IK1519" s="533"/>
      <c r="IL1519" s="533"/>
      <c r="IM1519" s="533"/>
      <c r="IN1519" s="533"/>
      <c r="IO1519" s="533"/>
      <c r="IP1519" s="533"/>
      <c r="IQ1519" s="533"/>
      <c r="IR1519" s="533"/>
      <c r="IS1519" s="533"/>
      <c r="IT1519" s="533"/>
      <c r="IU1519" s="533"/>
      <c r="IV1519" s="533"/>
      <c r="IW1519" s="533"/>
      <c r="IX1519" s="533"/>
      <c r="IY1519" s="533"/>
      <c r="IZ1519" s="533"/>
      <c r="JA1519" s="533"/>
      <c r="JB1519" s="533"/>
      <c r="JC1519" s="533"/>
      <c r="JD1519" s="533"/>
      <c r="JE1519" s="533"/>
      <c r="JF1519" s="533"/>
      <c r="JG1519" s="533"/>
      <c r="JH1519" s="533"/>
    </row>
    <row r="1520" spans="1:268" s="3" customFormat="1" ht="54.75" customHeight="1" x14ac:dyDescent="0.25">
      <c r="A1520" s="1" t="s">
        <v>3392</v>
      </c>
      <c r="B1520" s="1" t="s">
        <v>9598</v>
      </c>
      <c r="C1520" s="1">
        <v>11140175</v>
      </c>
      <c r="D1520" s="7">
        <v>44587</v>
      </c>
      <c r="E1520" s="7">
        <v>44587</v>
      </c>
      <c r="F1520" s="7">
        <v>48258</v>
      </c>
      <c r="G1520" s="1"/>
      <c r="H1520" s="1" t="s">
        <v>1014</v>
      </c>
      <c r="I1520" s="1"/>
      <c r="J1520" s="1" t="s">
        <v>7464</v>
      </c>
      <c r="K1520" s="1" t="s">
        <v>135</v>
      </c>
      <c r="L1520" s="1" t="s">
        <v>9599</v>
      </c>
      <c r="M1520" s="1" t="s">
        <v>514</v>
      </c>
      <c r="N1520" s="1" t="s">
        <v>202</v>
      </c>
      <c r="O1520" s="1" t="s">
        <v>72</v>
      </c>
      <c r="P1520" s="6" t="s">
        <v>7465</v>
      </c>
      <c r="Q1520" s="1"/>
      <c r="R1520" s="1" t="s">
        <v>514</v>
      </c>
      <c r="S1520" s="1" t="s">
        <v>202</v>
      </c>
      <c r="T1520" s="1" t="s">
        <v>72</v>
      </c>
      <c r="U1520" s="6" t="s">
        <v>7465</v>
      </c>
      <c r="V1520" s="1"/>
      <c r="W1520" s="1" t="s">
        <v>7467</v>
      </c>
      <c r="X1520" s="1">
        <v>410</v>
      </c>
      <c r="Y1520" s="1">
        <v>28</v>
      </c>
      <c r="Z1520" s="9" t="s">
        <v>468</v>
      </c>
      <c r="AA1520" s="1" t="s">
        <v>4733</v>
      </c>
      <c r="AB1520" s="1">
        <v>1.6539999999999999</v>
      </c>
      <c r="AC1520" s="1">
        <v>2000</v>
      </c>
      <c r="AD1520" s="1">
        <v>40000000</v>
      </c>
      <c r="AE1520" s="1"/>
      <c r="AF1520" s="1">
        <v>40000000</v>
      </c>
      <c r="AG1520" s="1"/>
      <c r="AH1520" s="1"/>
      <c r="AI1520" s="1"/>
      <c r="AJ1520" s="1"/>
      <c r="AK1520" s="1"/>
      <c r="AL1520" s="1"/>
      <c r="AM1520" s="1"/>
      <c r="AN1520" s="1"/>
      <c r="AO1520" s="1">
        <v>290</v>
      </c>
      <c r="AP1520" s="1"/>
      <c r="AQ1520" s="1" t="s">
        <v>47</v>
      </c>
      <c r="AR1520" s="1" t="s">
        <v>2087</v>
      </c>
      <c r="AS1520" s="1" t="s">
        <v>2277</v>
      </c>
      <c r="AT1520" s="1"/>
      <c r="AU1520" s="1"/>
      <c r="AV1520" s="1">
        <v>575</v>
      </c>
      <c r="AW1520" s="1" t="s">
        <v>9600</v>
      </c>
      <c r="AX1520" s="1" t="s">
        <v>9601</v>
      </c>
      <c r="AY1520" s="1">
        <v>42</v>
      </c>
      <c r="AZ1520" s="1">
        <v>49</v>
      </c>
      <c r="BA1520" s="1">
        <v>54.4</v>
      </c>
      <c r="BB1520" s="1">
        <v>24</v>
      </c>
      <c r="BC1520" s="1">
        <v>12</v>
      </c>
      <c r="BD1520" s="1">
        <v>2.6</v>
      </c>
      <c r="BE1520" s="1">
        <f t="shared" ref="BE1520:BE1569" si="296">AY1520+AZ1520/60+BA1520/3600</f>
        <v>42.831777777777781</v>
      </c>
      <c r="BF1520" s="6">
        <f t="shared" ref="BF1520:BF1569" si="297">BB1520+BC1520/60+BD1520/3600</f>
        <v>24.200722222222222</v>
      </c>
      <c r="BG1520" s="1" t="s">
        <v>38</v>
      </c>
      <c r="BH1520" s="1" t="s">
        <v>9604</v>
      </c>
      <c r="BI1520" s="1"/>
      <c r="BJ1520" s="7"/>
      <c r="BK1520" s="1"/>
      <c r="BL1520" s="7"/>
      <c r="BM1520" s="1"/>
      <c r="BN1520" s="1"/>
      <c r="BO1520" s="1"/>
      <c r="BP1520" s="1"/>
      <c r="BQ1520" s="1"/>
      <c r="BR1520" s="1"/>
      <c r="BS1520" s="1"/>
      <c r="BT1520" s="533"/>
      <c r="BU1520" s="533"/>
      <c r="BV1520" s="533"/>
      <c r="BW1520" s="533"/>
      <c r="BX1520" s="533"/>
      <c r="BY1520" s="533"/>
      <c r="BZ1520" s="533"/>
      <c r="CA1520" s="533"/>
      <c r="CB1520" s="533"/>
      <c r="CC1520" s="533"/>
      <c r="CD1520" s="533"/>
      <c r="CE1520" s="533"/>
      <c r="CF1520" s="533"/>
      <c r="CG1520" s="533"/>
      <c r="CH1520" s="533"/>
      <c r="CI1520" s="533"/>
      <c r="CJ1520" s="533"/>
      <c r="CK1520" s="533"/>
      <c r="CL1520" s="533"/>
      <c r="CM1520" s="533"/>
      <c r="CN1520" s="533"/>
      <c r="CO1520" s="533"/>
      <c r="CP1520" s="533"/>
      <c r="CQ1520" s="533"/>
      <c r="CR1520" s="533"/>
      <c r="CS1520" s="533"/>
      <c r="CT1520" s="533"/>
      <c r="CU1520" s="533"/>
      <c r="CV1520" s="533"/>
      <c r="CW1520" s="533"/>
      <c r="CX1520" s="533"/>
      <c r="CY1520" s="533"/>
      <c r="CZ1520" s="533"/>
      <c r="DA1520" s="533"/>
      <c r="DB1520" s="533"/>
      <c r="DC1520" s="533"/>
      <c r="DD1520" s="533"/>
      <c r="DE1520" s="533"/>
      <c r="DF1520" s="533"/>
      <c r="DG1520" s="533"/>
      <c r="DH1520" s="533"/>
      <c r="DI1520" s="533"/>
      <c r="DJ1520" s="533"/>
      <c r="DK1520" s="533"/>
      <c r="DL1520" s="533"/>
      <c r="DM1520" s="533"/>
      <c r="DN1520" s="533"/>
      <c r="DO1520" s="533"/>
      <c r="DP1520" s="533"/>
      <c r="DQ1520" s="533"/>
      <c r="DR1520" s="533"/>
      <c r="DS1520" s="533"/>
      <c r="DT1520" s="533"/>
      <c r="DU1520" s="533"/>
      <c r="DV1520" s="533"/>
      <c r="DW1520" s="533"/>
      <c r="DX1520" s="533"/>
      <c r="DY1520" s="533"/>
      <c r="DZ1520" s="533"/>
      <c r="EA1520" s="533"/>
      <c r="EB1520" s="533"/>
      <c r="EC1520" s="533"/>
      <c r="ED1520" s="533"/>
      <c r="EE1520" s="533"/>
      <c r="EF1520" s="533"/>
      <c r="EG1520" s="533"/>
      <c r="EH1520" s="533"/>
      <c r="EI1520" s="533"/>
      <c r="EJ1520" s="533"/>
      <c r="EK1520" s="533"/>
      <c r="EL1520" s="533"/>
      <c r="EM1520" s="533"/>
      <c r="EN1520" s="533"/>
      <c r="EO1520" s="533"/>
      <c r="EP1520" s="533"/>
      <c r="EQ1520" s="533"/>
      <c r="ER1520" s="533"/>
      <c r="ES1520" s="533"/>
      <c r="ET1520" s="533"/>
      <c r="EU1520" s="533"/>
      <c r="EV1520" s="533"/>
      <c r="EW1520" s="533"/>
      <c r="EX1520" s="533"/>
      <c r="EY1520" s="533"/>
      <c r="EZ1520" s="533"/>
      <c r="FA1520" s="533"/>
      <c r="FB1520" s="533"/>
      <c r="FC1520" s="533"/>
      <c r="FD1520" s="533"/>
      <c r="FE1520" s="533"/>
      <c r="FF1520" s="533"/>
      <c r="FG1520" s="533"/>
      <c r="FH1520" s="533"/>
      <c r="FI1520" s="533"/>
      <c r="FJ1520" s="533"/>
      <c r="FK1520" s="533"/>
      <c r="FL1520" s="533"/>
      <c r="FM1520" s="533"/>
      <c r="FN1520" s="533"/>
      <c r="FO1520" s="533"/>
      <c r="FP1520" s="533"/>
      <c r="FQ1520" s="533"/>
      <c r="FR1520" s="533"/>
      <c r="FS1520" s="533"/>
      <c r="FT1520" s="533"/>
      <c r="FU1520" s="533"/>
      <c r="FV1520" s="533"/>
      <c r="FW1520" s="533"/>
      <c r="FX1520" s="533"/>
      <c r="FY1520" s="533"/>
      <c r="FZ1520" s="533"/>
      <c r="GA1520" s="533"/>
      <c r="GB1520" s="533"/>
      <c r="GC1520" s="533"/>
      <c r="GD1520" s="533"/>
      <c r="GE1520" s="533"/>
      <c r="GF1520" s="533"/>
      <c r="GG1520" s="533"/>
      <c r="GH1520" s="533"/>
      <c r="GI1520" s="533"/>
      <c r="GJ1520" s="533"/>
      <c r="GK1520" s="533"/>
      <c r="GL1520" s="533"/>
      <c r="GM1520" s="533"/>
      <c r="GN1520" s="533"/>
      <c r="GO1520" s="533"/>
      <c r="GP1520" s="533"/>
      <c r="GQ1520" s="533"/>
      <c r="GR1520" s="533"/>
      <c r="GS1520" s="533"/>
      <c r="GT1520" s="533"/>
      <c r="GU1520" s="533"/>
      <c r="GV1520" s="533"/>
      <c r="GW1520" s="533"/>
      <c r="GX1520" s="533"/>
      <c r="GY1520" s="533"/>
      <c r="GZ1520" s="533"/>
      <c r="HA1520" s="533"/>
      <c r="HB1520" s="533"/>
      <c r="HC1520" s="533"/>
      <c r="HD1520" s="533"/>
      <c r="HE1520" s="533"/>
      <c r="HF1520" s="533"/>
      <c r="HG1520" s="533"/>
      <c r="HH1520" s="533"/>
      <c r="HI1520" s="533"/>
      <c r="HJ1520" s="533"/>
      <c r="HK1520" s="533"/>
      <c r="HL1520" s="533"/>
      <c r="HM1520" s="533"/>
      <c r="HN1520" s="533"/>
      <c r="HO1520" s="533"/>
      <c r="HP1520" s="533"/>
      <c r="HQ1520" s="533"/>
      <c r="HR1520" s="533"/>
      <c r="HS1520" s="533"/>
      <c r="HT1520" s="533"/>
      <c r="HU1520" s="533"/>
      <c r="HV1520" s="533"/>
      <c r="HW1520" s="533"/>
      <c r="HX1520" s="533"/>
      <c r="HY1520" s="533"/>
      <c r="HZ1520" s="533"/>
      <c r="IA1520" s="533"/>
      <c r="IB1520" s="533"/>
      <c r="IC1520" s="533"/>
      <c r="ID1520" s="533"/>
      <c r="IE1520" s="533"/>
      <c r="IF1520" s="533"/>
      <c r="IG1520" s="533"/>
      <c r="IH1520" s="533"/>
      <c r="II1520" s="533"/>
      <c r="IJ1520" s="533"/>
      <c r="IK1520" s="533"/>
      <c r="IL1520" s="533"/>
      <c r="IM1520" s="533"/>
      <c r="IN1520" s="533"/>
      <c r="IO1520" s="533"/>
      <c r="IP1520" s="533"/>
      <c r="IQ1520" s="533"/>
      <c r="IR1520" s="533"/>
      <c r="IS1520" s="533"/>
      <c r="IT1520" s="533"/>
      <c r="IU1520" s="533"/>
      <c r="IV1520" s="533"/>
      <c r="IW1520" s="533"/>
      <c r="IX1520" s="533"/>
      <c r="IY1520" s="533"/>
      <c r="IZ1520" s="533"/>
      <c r="JA1520" s="533"/>
      <c r="JB1520" s="533"/>
      <c r="JC1520" s="533"/>
      <c r="JD1520" s="533"/>
      <c r="JE1520" s="533"/>
      <c r="JF1520" s="533"/>
      <c r="JG1520" s="533"/>
      <c r="JH1520" s="533"/>
    </row>
    <row r="1521" spans="1:268" s="3" customFormat="1" ht="54.75" customHeight="1" x14ac:dyDescent="0.25">
      <c r="A1521" s="1"/>
      <c r="B1521" s="1" t="s">
        <v>9598</v>
      </c>
      <c r="C1521" s="1">
        <v>11140175</v>
      </c>
      <c r="D1521" s="7">
        <v>44587</v>
      </c>
      <c r="E1521" s="7">
        <v>44587</v>
      </c>
      <c r="F1521" s="7">
        <v>48258</v>
      </c>
      <c r="G1521" s="1"/>
      <c r="H1521" s="1" t="s">
        <v>1014</v>
      </c>
      <c r="I1521" s="1"/>
      <c r="J1521" s="1" t="s">
        <v>7464</v>
      </c>
      <c r="K1521" s="1" t="s">
        <v>135</v>
      </c>
      <c r="L1521" s="1" t="s">
        <v>9599</v>
      </c>
      <c r="M1521" s="1" t="s">
        <v>514</v>
      </c>
      <c r="N1521" s="1" t="s">
        <v>202</v>
      </c>
      <c r="O1521" s="1" t="s">
        <v>72</v>
      </c>
      <c r="P1521" s="6" t="s">
        <v>7465</v>
      </c>
      <c r="Q1521" s="1"/>
      <c r="R1521" s="1" t="s">
        <v>514</v>
      </c>
      <c r="S1521" s="1" t="s">
        <v>202</v>
      </c>
      <c r="T1521" s="1" t="s">
        <v>72</v>
      </c>
      <c r="U1521" s="6" t="s">
        <v>7465</v>
      </c>
      <c r="V1521" s="1"/>
      <c r="W1521" s="1" t="s">
        <v>7467</v>
      </c>
      <c r="X1521" s="1"/>
      <c r="Y1521" s="1"/>
      <c r="Z1521" s="9"/>
      <c r="AA1521" s="1"/>
      <c r="AB1521" s="1"/>
      <c r="AC1521" s="1"/>
      <c r="AD1521" s="1"/>
      <c r="AE1521" s="1"/>
      <c r="AF1521" s="1"/>
      <c r="AG1521" s="1"/>
      <c r="AH1521" s="1"/>
      <c r="AI1521" s="1"/>
      <c r="AJ1521" s="1"/>
      <c r="AK1521" s="1"/>
      <c r="AL1521" s="1"/>
      <c r="AM1521" s="1"/>
      <c r="AN1521" s="1"/>
      <c r="AO1521" s="1"/>
      <c r="AP1521" s="1"/>
      <c r="AQ1521" s="1"/>
      <c r="AR1521" s="1"/>
      <c r="AS1521" s="1" t="s">
        <v>2728</v>
      </c>
      <c r="AT1521" s="1"/>
      <c r="AU1521" s="1"/>
      <c r="AV1521" s="1"/>
      <c r="AW1521" s="1" t="s">
        <v>9602</v>
      </c>
      <c r="AX1521" s="1" t="s">
        <v>9603</v>
      </c>
      <c r="AY1521" s="1">
        <v>42</v>
      </c>
      <c r="AZ1521" s="1">
        <v>50</v>
      </c>
      <c r="BA1521" s="1">
        <v>4.4000000000000004</v>
      </c>
      <c r="BB1521" s="1">
        <v>24</v>
      </c>
      <c r="BC1521" s="1">
        <v>11</v>
      </c>
      <c r="BD1521" s="1">
        <v>38.1</v>
      </c>
      <c r="BE1521" s="1">
        <f t="shared" si="296"/>
        <v>42.834555555555561</v>
      </c>
      <c r="BF1521" s="6">
        <f t="shared" si="297"/>
        <v>24.193916666666667</v>
      </c>
      <c r="BG1521" s="1" t="s">
        <v>38</v>
      </c>
      <c r="BH1521" s="1" t="s">
        <v>9604</v>
      </c>
      <c r="BI1521" s="1"/>
      <c r="BJ1521" s="7"/>
      <c r="BK1521" s="1"/>
      <c r="BL1521" s="7"/>
      <c r="BM1521" s="1"/>
      <c r="BN1521" s="1"/>
      <c r="BO1521" s="1"/>
      <c r="BP1521" s="1"/>
      <c r="BQ1521" s="1"/>
      <c r="BR1521" s="1"/>
      <c r="BS1521" s="1"/>
      <c r="BT1521" s="533"/>
      <c r="BU1521" s="533"/>
      <c r="BV1521" s="533"/>
      <c r="BW1521" s="533"/>
      <c r="BX1521" s="533"/>
      <c r="BY1521" s="533"/>
      <c r="BZ1521" s="533"/>
      <c r="CA1521" s="533"/>
      <c r="CB1521" s="533"/>
      <c r="CC1521" s="533"/>
      <c r="CD1521" s="533"/>
      <c r="CE1521" s="533"/>
      <c r="CF1521" s="533"/>
      <c r="CG1521" s="533"/>
      <c r="CH1521" s="533"/>
      <c r="CI1521" s="533"/>
      <c r="CJ1521" s="533"/>
      <c r="CK1521" s="533"/>
      <c r="CL1521" s="533"/>
      <c r="CM1521" s="533"/>
      <c r="CN1521" s="533"/>
      <c r="CO1521" s="533"/>
      <c r="CP1521" s="533"/>
      <c r="CQ1521" s="533"/>
      <c r="CR1521" s="533"/>
      <c r="CS1521" s="533"/>
      <c r="CT1521" s="533"/>
      <c r="CU1521" s="533"/>
      <c r="CV1521" s="533"/>
      <c r="CW1521" s="533"/>
      <c r="CX1521" s="533"/>
      <c r="CY1521" s="533"/>
      <c r="CZ1521" s="533"/>
      <c r="DA1521" s="533"/>
      <c r="DB1521" s="533"/>
      <c r="DC1521" s="533"/>
      <c r="DD1521" s="533"/>
      <c r="DE1521" s="533"/>
      <c r="DF1521" s="533"/>
      <c r="DG1521" s="533"/>
      <c r="DH1521" s="533"/>
      <c r="DI1521" s="533"/>
      <c r="DJ1521" s="533"/>
      <c r="DK1521" s="533"/>
      <c r="DL1521" s="533"/>
      <c r="DM1521" s="533"/>
      <c r="DN1521" s="533"/>
      <c r="DO1521" s="533"/>
      <c r="DP1521" s="533"/>
      <c r="DQ1521" s="533"/>
      <c r="DR1521" s="533"/>
      <c r="DS1521" s="533"/>
      <c r="DT1521" s="533"/>
      <c r="DU1521" s="533"/>
      <c r="DV1521" s="533"/>
      <c r="DW1521" s="533"/>
      <c r="DX1521" s="533"/>
      <c r="DY1521" s="533"/>
      <c r="DZ1521" s="533"/>
      <c r="EA1521" s="533"/>
      <c r="EB1521" s="533"/>
      <c r="EC1521" s="533"/>
      <c r="ED1521" s="533"/>
      <c r="EE1521" s="533"/>
      <c r="EF1521" s="533"/>
      <c r="EG1521" s="533"/>
      <c r="EH1521" s="533"/>
      <c r="EI1521" s="533"/>
      <c r="EJ1521" s="533"/>
      <c r="EK1521" s="533"/>
      <c r="EL1521" s="533"/>
      <c r="EM1521" s="533"/>
      <c r="EN1521" s="533"/>
      <c r="EO1521" s="533"/>
      <c r="EP1521" s="533"/>
      <c r="EQ1521" s="533"/>
      <c r="ER1521" s="533"/>
      <c r="ES1521" s="533"/>
      <c r="ET1521" s="533"/>
      <c r="EU1521" s="533"/>
      <c r="EV1521" s="533"/>
      <c r="EW1521" s="533"/>
      <c r="EX1521" s="533"/>
      <c r="EY1521" s="533"/>
      <c r="EZ1521" s="533"/>
      <c r="FA1521" s="533"/>
      <c r="FB1521" s="533"/>
      <c r="FC1521" s="533"/>
      <c r="FD1521" s="533"/>
      <c r="FE1521" s="533"/>
      <c r="FF1521" s="533"/>
      <c r="FG1521" s="533"/>
      <c r="FH1521" s="533"/>
      <c r="FI1521" s="533"/>
      <c r="FJ1521" s="533"/>
      <c r="FK1521" s="533"/>
      <c r="FL1521" s="533"/>
      <c r="FM1521" s="533"/>
      <c r="FN1521" s="533"/>
      <c r="FO1521" s="533"/>
      <c r="FP1521" s="533"/>
      <c r="FQ1521" s="533"/>
      <c r="FR1521" s="533"/>
      <c r="FS1521" s="533"/>
      <c r="FT1521" s="533"/>
      <c r="FU1521" s="533"/>
      <c r="FV1521" s="533"/>
      <c r="FW1521" s="533"/>
      <c r="FX1521" s="533"/>
      <c r="FY1521" s="533"/>
      <c r="FZ1521" s="533"/>
      <c r="GA1521" s="533"/>
      <c r="GB1521" s="533"/>
      <c r="GC1521" s="533"/>
      <c r="GD1521" s="533"/>
      <c r="GE1521" s="533"/>
      <c r="GF1521" s="533"/>
      <c r="GG1521" s="533"/>
      <c r="GH1521" s="533"/>
      <c r="GI1521" s="533"/>
      <c r="GJ1521" s="533"/>
      <c r="GK1521" s="533"/>
      <c r="GL1521" s="533"/>
      <c r="GM1521" s="533"/>
      <c r="GN1521" s="533"/>
      <c r="GO1521" s="533"/>
      <c r="GP1521" s="533"/>
      <c r="GQ1521" s="533"/>
      <c r="GR1521" s="533"/>
      <c r="GS1521" s="533"/>
      <c r="GT1521" s="533"/>
      <c r="GU1521" s="533"/>
      <c r="GV1521" s="533"/>
      <c r="GW1521" s="533"/>
      <c r="GX1521" s="533"/>
      <c r="GY1521" s="533"/>
      <c r="GZ1521" s="533"/>
      <c r="HA1521" s="533"/>
      <c r="HB1521" s="533"/>
      <c r="HC1521" s="533"/>
      <c r="HD1521" s="533"/>
      <c r="HE1521" s="533"/>
      <c r="HF1521" s="533"/>
      <c r="HG1521" s="533"/>
      <c r="HH1521" s="533"/>
      <c r="HI1521" s="533"/>
      <c r="HJ1521" s="533"/>
      <c r="HK1521" s="533"/>
      <c r="HL1521" s="533"/>
      <c r="HM1521" s="533"/>
      <c r="HN1521" s="533"/>
      <c r="HO1521" s="533"/>
      <c r="HP1521" s="533"/>
      <c r="HQ1521" s="533"/>
      <c r="HR1521" s="533"/>
      <c r="HS1521" s="533"/>
      <c r="HT1521" s="533"/>
      <c r="HU1521" s="533"/>
      <c r="HV1521" s="533"/>
      <c r="HW1521" s="533"/>
      <c r="HX1521" s="533"/>
      <c r="HY1521" s="533"/>
      <c r="HZ1521" s="533"/>
      <c r="IA1521" s="533"/>
      <c r="IB1521" s="533"/>
      <c r="IC1521" s="533"/>
      <c r="ID1521" s="533"/>
      <c r="IE1521" s="533"/>
      <c r="IF1521" s="533"/>
      <c r="IG1521" s="533"/>
      <c r="IH1521" s="533"/>
      <c r="II1521" s="533"/>
      <c r="IJ1521" s="533"/>
      <c r="IK1521" s="533"/>
      <c r="IL1521" s="533"/>
      <c r="IM1521" s="533"/>
      <c r="IN1521" s="533"/>
      <c r="IO1521" s="533"/>
      <c r="IP1521" s="533"/>
      <c r="IQ1521" s="533"/>
      <c r="IR1521" s="533"/>
      <c r="IS1521" s="533"/>
      <c r="IT1521" s="533"/>
      <c r="IU1521" s="533"/>
      <c r="IV1521" s="533"/>
      <c r="IW1521" s="533"/>
      <c r="IX1521" s="533"/>
      <c r="IY1521" s="533"/>
      <c r="IZ1521" s="533"/>
      <c r="JA1521" s="533"/>
      <c r="JB1521" s="533"/>
      <c r="JC1521" s="533"/>
      <c r="JD1521" s="533"/>
      <c r="JE1521" s="533"/>
      <c r="JF1521" s="533"/>
      <c r="JG1521" s="533"/>
      <c r="JH1521" s="533"/>
    </row>
    <row r="1522" spans="1:268" s="3" customFormat="1" ht="54.75" customHeight="1" thickBot="1" x14ac:dyDescent="0.3">
      <c r="A1522" s="178"/>
      <c r="B1522" s="178" t="s">
        <v>9598</v>
      </c>
      <c r="C1522" s="178">
        <v>11140175</v>
      </c>
      <c r="D1522" s="179">
        <v>44587</v>
      </c>
      <c r="E1522" s="179">
        <v>44587</v>
      </c>
      <c r="F1522" s="179">
        <v>48258</v>
      </c>
      <c r="G1522" s="178"/>
      <c r="H1522" s="178" t="s">
        <v>1014</v>
      </c>
      <c r="I1522" s="178"/>
      <c r="J1522" s="178" t="s">
        <v>7464</v>
      </c>
      <c r="K1522" s="178" t="s">
        <v>135</v>
      </c>
      <c r="L1522" s="178" t="s">
        <v>9599</v>
      </c>
      <c r="M1522" s="178" t="s">
        <v>514</v>
      </c>
      <c r="N1522" s="178" t="s">
        <v>202</v>
      </c>
      <c r="O1522" s="178" t="s">
        <v>72</v>
      </c>
      <c r="P1522" s="180" t="s">
        <v>7465</v>
      </c>
      <c r="Q1522" s="178"/>
      <c r="R1522" s="178" t="s">
        <v>514</v>
      </c>
      <c r="S1522" s="178" t="s">
        <v>202</v>
      </c>
      <c r="T1522" s="178" t="s">
        <v>72</v>
      </c>
      <c r="U1522" s="180" t="s">
        <v>7465</v>
      </c>
      <c r="V1522" s="178"/>
      <c r="W1522" s="178" t="s">
        <v>7467</v>
      </c>
      <c r="X1522" s="178"/>
      <c r="Y1522" s="178"/>
      <c r="Z1522" s="181"/>
      <c r="AA1522" s="178"/>
      <c r="AB1522" s="178"/>
      <c r="AC1522" s="178"/>
      <c r="AD1522" s="178"/>
      <c r="AE1522" s="178"/>
      <c r="AF1522" s="178"/>
      <c r="AG1522" s="178"/>
      <c r="AH1522" s="178"/>
      <c r="AI1522" s="178"/>
      <c r="AJ1522" s="178"/>
      <c r="AK1522" s="178"/>
      <c r="AL1522" s="178"/>
      <c r="AM1522" s="178"/>
      <c r="AN1522" s="178"/>
      <c r="AO1522" s="178"/>
      <c r="AP1522" s="178"/>
      <c r="AQ1522" s="178"/>
      <c r="AR1522" s="178"/>
      <c r="AS1522" s="178" t="s">
        <v>3500</v>
      </c>
      <c r="AT1522" s="178"/>
      <c r="AU1522" s="178"/>
      <c r="AV1522" s="178">
        <v>558</v>
      </c>
      <c r="AW1522" s="178" t="s">
        <v>9602</v>
      </c>
      <c r="AX1522" s="178" t="s">
        <v>9603</v>
      </c>
      <c r="AY1522" s="178">
        <v>42</v>
      </c>
      <c r="AZ1522" s="178">
        <v>50</v>
      </c>
      <c r="BA1522" s="178">
        <v>4.4000000000000004</v>
      </c>
      <c r="BB1522" s="178">
        <v>24</v>
      </c>
      <c r="BC1522" s="178">
        <v>11</v>
      </c>
      <c r="BD1522" s="178">
        <v>38.1</v>
      </c>
      <c r="BE1522" s="178">
        <f t="shared" si="296"/>
        <v>42.834555555555561</v>
      </c>
      <c r="BF1522" s="180">
        <f t="shared" si="297"/>
        <v>24.193916666666667</v>
      </c>
      <c r="BG1522" s="178" t="s">
        <v>38</v>
      </c>
      <c r="BH1522" s="178" t="s">
        <v>9604</v>
      </c>
      <c r="BI1522" s="178"/>
      <c r="BJ1522" s="179"/>
      <c r="BK1522" s="178"/>
      <c r="BL1522" s="179"/>
      <c r="BM1522" s="178"/>
      <c r="BN1522" s="178"/>
      <c r="BO1522" s="178"/>
      <c r="BP1522" s="178"/>
      <c r="BQ1522" s="178"/>
      <c r="BR1522" s="178"/>
      <c r="BS1522" s="178"/>
      <c r="BT1522" s="533"/>
      <c r="BU1522" s="533"/>
      <c r="BV1522" s="533"/>
      <c r="BW1522" s="533"/>
      <c r="BX1522" s="533"/>
      <c r="BY1522" s="533"/>
      <c r="BZ1522" s="533"/>
      <c r="CA1522" s="533"/>
      <c r="CB1522" s="533"/>
      <c r="CC1522" s="533"/>
      <c r="CD1522" s="533"/>
      <c r="CE1522" s="533"/>
      <c r="CF1522" s="533"/>
      <c r="CG1522" s="533"/>
      <c r="CH1522" s="533"/>
      <c r="CI1522" s="533"/>
      <c r="CJ1522" s="533"/>
      <c r="CK1522" s="533"/>
      <c r="CL1522" s="533"/>
      <c r="CM1522" s="533"/>
      <c r="CN1522" s="533"/>
      <c r="CO1522" s="533"/>
      <c r="CP1522" s="533"/>
      <c r="CQ1522" s="533"/>
      <c r="CR1522" s="533"/>
      <c r="CS1522" s="533"/>
      <c r="CT1522" s="533"/>
      <c r="CU1522" s="533"/>
      <c r="CV1522" s="533"/>
      <c r="CW1522" s="533"/>
      <c r="CX1522" s="533"/>
      <c r="CY1522" s="533"/>
      <c r="CZ1522" s="533"/>
      <c r="DA1522" s="533"/>
      <c r="DB1522" s="533"/>
      <c r="DC1522" s="533"/>
      <c r="DD1522" s="533"/>
      <c r="DE1522" s="533"/>
      <c r="DF1522" s="533"/>
      <c r="DG1522" s="533"/>
      <c r="DH1522" s="533"/>
      <c r="DI1522" s="533"/>
      <c r="DJ1522" s="533"/>
      <c r="DK1522" s="533"/>
      <c r="DL1522" s="533"/>
      <c r="DM1522" s="533"/>
      <c r="DN1522" s="533"/>
      <c r="DO1522" s="533"/>
      <c r="DP1522" s="533"/>
      <c r="DQ1522" s="533"/>
      <c r="DR1522" s="533"/>
      <c r="DS1522" s="533"/>
      <c r="DT1522" s="533"/>
      <c r="DU1522" s="533"/>
      <c r="DV1522" s="533"/>
      <c r="DW1522" s="533"/>
      <c r="DX1522" s="533"/>
      <c r="DY1522" s="533"/>
      <c r="DZ1522" s="533"/>
      <c r="EA1522" s="533"/>
      <c r="EB1522" s="533"/>
      <c r="EC1522" s="533"/>
      <c r="ED1522" s="533"/>
      <c r="EE1522" s="533"/>
      <c r="EF1522" s="533"/>
      <c r="EG1522" s="533"/>
      <c r="EH1522" s="533"/>
      <c r="EI1522" s="533"/>
      <c r="EJ1522" s="533"/>
      <c r="EK1522" s="533"/>
      <c r="EL1522" s="533"/>
      <c r="EM1522" s="533"/>
      <c r="EN1522" s="533"/>
      <c r="EO1522" s="533"/>
      <c r="EP1522" s="533"/>
      <c r="EQ1522" s="533"/>
      <c r="ER1522" s="533"/>
      <c r="ES1522" s="533"/>
      <c r="ET1522" s="533"/>
      <c r="EU1522" s="533"/>
      <c r="EV1522" s="533"/>
      <c r="EW1522" s="533"/>
      <c r="EX1522" s="533"/>
      <c r="EY1522" s="533"/>
      <c r="EZ1522" s="533"/>
      <c r="FA1522" s="533"/>
      <c r="FB1522" s="533"/>
      <c r="FC1522" s="533"/>
      <c r="FD1522" s="533"/>
      <c r="FE1522" s="533"/>
      <c r="FF1522" s="533"/>
      <c r="FG1522" s="533"/>
      <c r="FH1522" s="533"/>
      <c r="FI1522" s="533"/>
      <c r="FJ1522" s="533"/>
      <c r="FK1522" s="533"/>
      <c r="FL1522" s="533"/>
      <c r="FM1522" s="533"/>
      <c r="FN1522" s="533"/>
      <c r="FO1522" s="533"/>
      <c r="FP1522" s="533"/>
      <c r="FQ1522" s="533"/>
      <c r="FR1522" s="533"/>
      <c r="FS1522" s="533"/>
      <c r="FT1522" s="533"/>
      <c r="FU1522" s="533"/>
      <c r="FV1522" s="533"/>
      <c r="FW1522" s="533"/>
      <c r="FX1522" s="533"/>
      <c r="FY1522" s="533"/>
      <c r="FZ1522" s="533"/>
      <c r="GA1522" s="533"/>
      <c r="GB1522" s="533"/>
      <c r="GC1522" s="533"/>
      <c r="GD1522" s="533"/>
      <c r="GE1522" s="533"/>
      <c r="GF1522" s="533"/>
      <c r="GG1522" s="533"/>
      <c r="GH1522" s="533"/>
      <c r="GI1522" s="533"/>
      <c r="GJ1522" s="533"/>
      <c r="GK1522" s="533"/>
      <c r="GL1522" s="533"/>
      <c r="GM1522" s="533"/>
      <c r="GN1522" s="533"/>
      <c r="GO1522" s="533"/>
      <c r="GP1522" s="533"/>
      <c r="GQ1522" s="533"/>
      <c r="GR1522" s="533"/>
      <c r="GS1522" s="533"/>
      <c r="GT1522" s="533"/>
      <c r="GU1522" s="533"/>
      <c r="GV1522" s="533"/>
      <c r="GW1522" s="533"/>
      <c r="GX1522" s="533"/>
      <c r="GY1522" s="533"/>
      <c r="GZ1522" s="533"/>
      <c r="HA1522" s="533"/>
      <c r="HB1522" s="533"/>
      <c r="HC1522" s="533"/>
      <c r="HD1522" s="533"/>
      <c r="HE1522" s="533"/>
      <c r="HF1522" s="533"/>
      <c r="HG1522" s="533"/>
      <c r="HH1522" s="533"/>
      <c r="HI1522" s="533"/>
      <c r="HJ1522" s="533"/>
      <c r="HK1522" s="533"/>
      <c r="HL1522" s="533"/>
      <c r="HM1522" s="533"/>
      <c r="HN1522" s="533"/>
      <c r="HO1522" s="533"/>
      <c r="HP1522" s="533"/>
      <c r="HQ1522" s="533"/>
      <c r="HR1522" s="533"/>
      <c r="HS1522" s="533"/>
      <c r="HT1522" s="533"/>
      <c r="HU1522" s="533"/>
      <c r="HV1522" s="533"/>
      <c r="HW1522" s="533"/>
      <c r="HX1522" s="533"/>
      <c r="HY1522" s="533"/>
      <c r="HZ1522" s="533"/>
      <c r="IA1522" s="533"/>
      <c r="IB1522" s="533"/>
      <c r="IC1522" s="533"/>
      <c r="ID1522" s="533"/>
      <c r="IE1522" s="533"/>
      <c r="IF1522" s="533"/>
      <c r="IG1522" s="533"/>
      <c r="IH1522" s="533"/>
      <c r="II1522" s="533"/>
      <c r="IJ1522" s="533"/>
      <c r="IK1522" s="533"/>
      <c r="IL1522" s="533"/>
      <c r="IM1522" s="533"/>
      <c r="IN1522" s="533"/>
      <c r="IO1522" s="533"/>
      <c r="IP1522" s="533"/>
      <c r="IQ1522" s="533"/>
      <c r="IR1522" s="533"/>
      <c r="IS1522" s="533"/>
      <c r="IT1522" s="533"/>
      <c r="IU1522" s="533"/>
      <c r="IV1522" s="533"/>
      <c r="IW1522" s="533"/>
      <c r="IX1522" s="533"/>
      <c r="IY1522" s="533"/>
      <c r="IZ1522" s="533"/>
      <c r="JA1522" s="533"/>
      <c r="JB1522" s="533"/>
      <c r="JC1522" s="533"/>
      <c r="JD1522" s="533"/>
      <c r="JE1522" s="533"/>
      <c r="JF1522" s="533"/>
      <c r="JG1522" s="533"/>
      <c r="JH1522" s="533"/>
    </row>
    <row r="1523" spans="1:268" s="3" customFormat="1" ht="54.75" customHeight="1" thickBot="1" x14ac:dyDescent="0.3">
      <c r="A1523" s="227" t="s">
        <v>3392</v>
      </c>
      <c r="B1523" s="227" t="s">
        <v>1499</v>
      </c>
      <c r="C1523" s="227">
        <v>11420039</v>
      </c>
      <c r="D1523" s="228">
        <v>44566</v>
      </c>
      <c r="E1523" s="228">
        <v>44566</v>
      </c>
      <c r="F1523" s="228">
        <v>46392</v>
      </c>
      <c r="G1523" s="227"/>
      <c r="H1523" s="227" t="s">
        <v>5063</v>
      </c>
      <c r="I1523" s="227"/>
      <c r="J1523" s="227" t="s">
        <v>8347</v>
      </c>
      <c r="K1523" s="227" t="s">
        <v>135</v>
      </c>
      <c r="L1523" s="227" t="s">
        <v>9605</v>
      </c>
      <c r="M1523" s="227" t="s">
        <v>242</v>
      </c>
      <c r="N1523" s="227" t="s">
        <v>292</v>
      </c>
      <c r="O1523" s="227" t="s">
        <v>76</v>
      </c>
      <c r="P1523" s="229" t="s">
        <v>5903</v>
      </c>
      <c r="Q1523" s="227"/>
      <c r="R1523" s="227" t="s">
        <v>9606</v>
      </c>
      <c r="S1523" s="227" t="s">
        <v>9607</v>
      </c>
      <c r="T1523" s="227" t="s">
        <v>76</v>
      </c>
      <c r="U1523" s="229" t="s">
        <v>9608</v>
      </c>
      <c r="V1523" s="227"/>
      <c r="W1523" s="227" t="s">
        <v>9609</v>
      </c>
      <c r="X1523" s="227"/>
      <c r="Y1523" s="227"/>
      <c r="Z1523" s="230" t="s">
        <v>468</v>
      </c>
      <c r="AA1523" s="227" t="s">
        <v>9610</v>
      </c>
      <c r="AB1523" s="227"/>
      <c r="AC1523" s="227">
        <v>2000</v>
      </c>
      <c r="AD1523" s="227">
        <v>32000000</v>
      </c>
      <c r="AE1523" s="227"/>
      <c r="AF1523" s="227"/>
      <c r="AG1523" s="227"/>
      <c r="AH1523" s="227"/>
      <c r="AI1523" s="227">
        <v>30000000</v>
      </c>
      <c r="AJ1523" s="227">
        <v>2000000</v>
      </c>
      <c r="AK1523" s="227"/>
      <c r="AL1523" s="227"/>
      <c r="AM1523" s="227"/>
      <c r="AN1523" s="227"/>
      <c r="AO1523" s="227"/>
      <c r="AP1523" s="227"/>
      <c r="AQ1523" s="227"/>
      <c r="AR1523" s="227"/>
      <c r="AS1523" s="227" t="s">
        <v>2277</v>
      </c>
      <c r="AT1523" s="227"/>
      <c r="AU1523" s="227"/>
      <c r="AV1523" s="227"/>
      <c r="AW1523" s="227" t="s">
        <v>9611</v>
      </c>
      <c r="AX1523" s="227" t="s">
        <v>9278</v>
      </c>
      <c r="AY1523" s="227">
        <v>43</v>
      </c>
      <c r="AZ1523" s="227">
        <v>19</v>
      </c>
      <c r="BA1523" s="227">
        <v>21.77</v>
      </c>
      <c r="BB1523" s="227">
        <v>24</v>
      </c>
      <c r="BC1523" s="227">
        <v>14</v>
      </c>
      <c r="BD1523" s="227">
        <v>43.75</v>
      </c>
      <c r="BE1523" s="227">
        <f t="shared" si="296"/>
        <v>43.322713888888892</v>
      </c>
      <c r="BF1523" s="229">
        <f t="shared" si="297"/>
        <v>24.245486111111113</v>
      </c>
      <c r="BG1523" s="227" t="s">
        <v>38</v>
      </c>
      <c r="BH1523" s="227"/>
      <c r="BI1523" s="227"/>
      <c r="BJ1523" s="228"/>
      <c r="BK1523" s="227"/>
      <c r="BL1523" s="228"/>
      <c r="BM1523" s="227"/>
      <c r="BN1523" s="227"/>
      <c r="BO1523" s="227"/>
      <c r="BP1523" s="227"/>
      <c r="BQ1523" s="227"/>
      <c r="BR1523" s="227"/>
      <c r="BS1523" s="227"/>
      <c r="BT1523" s="533"/>
      <c r="BU1523" s="533"/>
      <c r="BV1523" s="533"/>
      <c r="BW1523" s="533"/>
      <c r="BX1523" s="533"/>
      <c r="BY1523" s="533"/>
      <c r="BZ1523" s="533"/>
      <c r="CA1523" s="533"/>
      <c r="CB1523" s="533"/>
      <c r="CC1523" s="533"/>
      <c r="CD1523" s="533"/>
      <c r="CE1523" s="533"/>
      <c r="CF1523" s="533"/>
      <c r="CG1523" s="533"/>
      <c r="CH1523" s="533"/>
      <c r="CI1523" s="533"/>
      <c r="CJ1523" s="533"/>
      <c r="CK1523" s="533"/>
      <c r="CL1523" s="533"/>
      <c r="CM1523" s="533"/>
      <c r="CN1523" s="533"/>
      <c r="CO1523" s="533"/>
      <c r="CP1523" s="533"/>
      <c r="CQ1523" s="533"/>
      <c r="CR1523" s="533"/>
      <c r="CS1523" s="533"/>
      <c r="CT1523" s="533"/>
      <c r="CU1523" s="533"/>
      <c r="CV1523" s="533"/>
      <c r="CW1523" s="533"/>
      <c r="CX1523" s="533"/>
      <c r="CY1523" s="533"/>
      <c r="CZ1523" s="533"/>
      <c r="DA1523" s="533"/>
      <c r="DB1523" s="533"/>
      <c r="DC1523" s="533"/>
      <c r="DD1523" s="533"/>
      <c r="DE1523" s="533"/>
      <c r="DF1523" s="533"/>
      <c r="DG1523" s="533"/>
      <c r="DH1523" s="533"/>
      <c r="DI1523" s="533"/>
      <c r="DJ1523" s="533"/>
      <c r="DK1523" s="533"/>
      <c r="DL1523" s="533"/>
      <c r="DM1523" s="533"/>
      <c r="DN1523" s="533"/>
      <c r="DO1523" s="533"/>
      <c r="DP1523" s="533"/>
      <c r="DQ1523" s="533"/>
      <c r="DR1523" s="533"/>
      <c r="DS1523" s="533"/>
      <c r="DT1523" s="533"/>
      <c r="DU1523" s="533"/>
      <c r="DV1523" s="533"/>
      <c r="DW1523" s="533"/>
      <c r="DX1523" s="533"/>
      <c r="DY1523" s="533"/>
      <c r="DZ1523" s="533"/>
      <c r="EA1523" s="533"/>
      <c r="EB1523" s="533"/>
      <c r="EC1523" s="533"/>
      <c r="ED1523" s="533"/>
      <c r="EE1523" s="533"/>
      <c r="EF1523" s="533"/>
      <c r="EG1523" s="533"/>
      <c r="EH1523" s="533"/>
      <c r="EI1523" s="533"/>
      <c r="EJ1523" s="533"/>
      <c r="EK1523" s="533"/>
      <c r="EL1523" s="533"/>
      <c r="EM1523" s="533"/>
      <c r="EN1523" s="533"/>
      <c r="EO1523" s="533"/>
      <c r="EP1523" s="533"/>
      <c r="EQ1523" s="533"/>
      <c r="ER1523" s="533"/>
      <c r="ES1523" s="533"/>
      <c r="ET1523" s="533"/>
      <c r="EU1523" s="533"/>
      <c r="EV1523" s="533"/>
      <c r="EW1523" s="533"/>
      <c r="EX1523" s="533"/>
      <c r="EY1523" s="533"/>
      <c r="EZ1523" s="533"/>
      <c r="FA1523" s="533"/>
      <c r="FB1523" s="533"/>
      <c r="FC1523" s="533"/>
      <c r="FD1523" s="533"/>
      <c r="FE1523" s="533"/>
      <c r="FF1523" s="533"/>
      <c r="FG1523" s="533"/>
      <c r="FH1523" s="533"/>
      <c r="FI1523" s="533"/>
      <c r="FJ1523" s="533"/>
      <c r="FK1523" s="533"/>
      <c r="FL1523" s="533"/>
      <c r="FM1523" s="533"/>
      <c r="FN1523" s="533"/>
      <c r="FO1523" s="533"/>
      <c r="FP1523" s="533"/>
      <c r="FQ1523" s="533"/>
      <c r="FR1523" s="533"/>
      <c r="FS1523" s="533"/>
      <c r="FT1523" s="533"/>
      <c r="FU1523" s="533"/>
      <c r="FV1523" s="533"/>
      <c r="FW1523" s="533"/>
      <c r="FX1523" s="533"/>
      <c r="FY1523" s="533"/>
      <c r="FZ1523" s="533"/>
      <c r="GA1523" s="533"/>
      <c r="GB1523" s="533"/>
      <c r="GC1523" s="533"/>
      <c r="GD1523" s="533"/>
      <c r="GE1523" s="533"/>
      <c r="GF1523" s="533"/>
      <c r="GG1523" s="533"/>
      <c r="GH1523" s="533"/>
      <c r="GI1523" s="533"/>
      <c r="GJ1523" s="533"/>
      <c r="GK1523" s="533"/>
      <c r="GL1523" s="533"/>
      <c r="GM1523" s="533"/>
      <c r="GN1523" s="533"/>
      <c r="GO1523" s="533"/>
      <c r="GP1523" s="533"/>
      <c r="GQ1523" s="533"/>
      <c r="GR1523" s="533"/>
      <c r="GS1523" s="533"/>
      <c r="GT1523" s="533"/>
      <c r="GU1523" s="533"/>
      <c r="GV1523" s="533"/>
      <c r="GW1523" s="533"/>
      <c r="GX1523" s="533"/>
      <c r="GY1523" s="533"/>
      <c r="GZ1523" s="533"/>
      <c r="HA1523" s="533"/>
      <c r="HB1523" s="533"/>
      <c r="HC1523" s="533"/>
      <c r="HD1523" s="533"/>
      <c r="HE1523" s="533"/>
      <c r="HF1523" s="533"/>
      <c r="HG1523" s="533"/>
      <c r="HH1523" s="533"/>
      <c r="HI1523" s="533"/>
      <c r="HJ1523" s="533"/>
      <c r="HK1523" s="533"/>
      <c r="HL1523" s="533"/>
      <c r="HM1523" s="533"/>
      <c r="HN1523" s="533"/>
      <c r="HO1523" s="533"/>
      <c r="HP1523" s="533"/>
      <c r="HQ1523" s="533"/>
      <c r="HR1523" s="533"/>
      <c r="HS1523" s="533"/>
      <c r="HT1523" s="533"/>
      <c r="HU1523" s="533"/>
      <c r="HV1523" s="533"/>
      <c r="HW1523" s="533"/>
      <c r="HX1523" s="533"/>
      <c r="HY1523" s="533"/>
      <c r="HZ1523" s="533"/>
      <c r="IA1523" s="533"/>
      <c r="IB1523" s="533"/>
      <c r="IC1523" s="533"/>
      <c r="ID1523" s="533"/>
      <c r="IE1523" s="533"/>
      <c r="IF1523" s="533"/>
      <c r="IG1523" s="533"/>
      <c r="IH1523" s="533"/>
      <c r="II1523" s="533"/>
      <c r="IJ1523" s="533"/>
      <c r="IK1523" s="533"/>
      <c r="IL1523" s="533"/>
      <c r="IM1523" s="533"/>
      <c r="IN1523" s="533"/>
      <c r="IO1523" s="533"/>
      <c r="IP1523" s="533"/>
      <c r="IQ1523" s="533"/>
      <c r="IR1523" s="533"/>
      <c r="IS1523" s="533"/>
      <c r="IT1523" s="533"/>
      <c r="IU1523" s="533"/>
      <c r="IV1523" s="533"/>
      <c r="IW1523" s="533"/>
      <c r="IX1523" s="533"/>
      <c r="IY1523" s="533"/>
      <c r="IZ1523" s="533"/>
      <c r="JA1523" s="533"/>
      <c r="JB1523" s="533"/>
      <c r="JC1523" s="533"/>
      <c r="JD1523" s="533"/>
      <c r="JE1523" s="533"/>
      <c r="JF1523" s="533"/>
      <c r="JG1523" s="533"/>
      <c r="JH1523" s="533"/>
    </row>
    <row r="1524" spans="1:268" s="3" customFormat="1" ht="54.75" customHeight="1" thickBot="1" x14ac:dyDescent="0.3">
      <c r="A1524" s="227" t="s">
        <v>3392</v>
      </c>
      <c r="B1524" s="227" t="s">
        <v>9636</v>
      </c>
      <c r="C1524" s="227">
        <v>11720004</v>
      </c>
      <c r="D1524" s="228">
        <v>44629</v>
      </c>
      <c r="E1524" s="228">
        <v>44629</v>
      </c>
      <c r="F1524" s="228">
        <v>46455</v>
      </c>
      <c r="G1524" s="227"/>
      <c r="H1524" s="227" t="s">
        <v>9627</v>
      </c>
      <c r="I1524" s="227"/>
      <c r="J1524" s="227" t="s">
        <v>9628</v>
      </c>
      <c r="K1524" s="227" t="s">
        <v>37</v>
      </c>
      <c r="L1524" s="227" t="s">
        <v>9629</v>
      </c>
      <c r="M1524" s="227" t="s">
        <v>9630</v>
      </c>
      <c r="N1524" s="227" t="s">
        <v>46</v>
      </c>
      <c r="O1524" s="227" t="s">
        <v>45</v>
      </c>
      <c r="P1524" s="229" t="s">
        <v>9631</v>
      </c>
      <c r="Q1524" s="227"/>
      <c r="R1524" s="227" t="s">
        <v>9630</v>
      </c>
      <c r="S1524" s="227" t="s">
        <v>46</v>
      </c>
      <c r="T1524" s="227" t="s">
        <v>45</v>
      </c>
      <c r="U1524" s="229" t="s">
        <v>9631</v>
      </c>
      <c r="V1524" s="227"/>
      <c r="W1524" s="227" t="s">
        <v>9632</v>
      </c>
      <c r="X1524" s="227"/>
      <c r="Y1524" s="227"/>
      <c r="Z1524" s="230" t="s">
        <v>468</v>
      </c>
      <c r="AA1524" s="227" t="s">
        <v>8972</v>
      </c>
      <c r="AB1524" s="227">
        <v>0.28199999999999997</v>
      </c>
      <c r="AC1524" s="227">
        <v>60</v>
      </c>
      <c r="AD1524" s="227">
        <v>160000</v>
      </c>
      <c r="AE1524" s="227"/>
      <c r="AF1524" s="227"/>
      <c r="AG1524" s="227"/>
      <c r="AH1524" s="227"/>
      <c r="AI1524" s="227"/>
      <c r="AJ1524" s="227">
        <v>160000</v>
      </c>
      <c r="AK1524" s="227"/>
      <c r="AL1524" s="227"/>
      <c r="AM1524" s="227"/>
      <c r="AN1524" s="227"/>
      <c r="AO1524" s="227">
        <v>28</v>
      </c>
      <c r="AP1524" s="227"/>
      <c r="AQ1524" s="227"/>
      <c r="AR1524" s="227"/>
      <c r="AS1524" s="227" t="s">
        <v>9633</v>
      </c>
      <c r="AT1524" s="227"/>
      <c r="AU1524" s="227"/>
      <c r="AV1524" s="227"/>
      <c r="AW1524" s="227" t="s">
        <v>9634</v>
      </c>
      <c r="AX1524" s="227" t="s">
        <v>9635</v>
      </c>
      <c r="AY1524" s="227">
        <v>43</v>
      </c>
      <c r="AZ1524" s="227">
        <v>29</v>
      </c>
      <c r="BA1524" s="227">
        <v>50.81</v>
      </c>
      <c r="BB1524" s="227">
        <v>25</v>
      </c>
      <c r="BC1524" s="227">
        <v>33</v>
      </c>
      <c r="BD1524" s="227">
        <v>49.63</v>
      </c>
      <c r="BE1524" s="227">
        <f t="shared" si="296"/>
        <v>43.49744722222222</v>
      </c>
      <c r="BF1524" s="229">
        <f t="shared" si="297"/>
        <v>25.563786111111114</v>
      </c>
      <c r="BG1524" s="227" t="s">
        <v>38</v>
      </c>
      <c r="BH1524" s="227"/>
      <c r="BI1524" s="227"/>
      <c r="BJ1524" s="228"/>
      <c r="BK1524" s="227"/>
      <c r="BL1524" s="228"/>
      <c r="BM1524" s="227"/>
      <c r="BN1524" s="227"/>
      <c r="BO1524" s="227"/>
      <c r="BP1524" s="227"/>
      <c r="BQ1524" s="227"/>
      <c r="BR1524" s="227"/>
      <c r="BS1524" s="227"/>
      <c r="BT1524" s="533"/>
      <c r="BU1524" s="533"/>
      <c r="BV1524" s="533"/>
      <c r="BW1524" s="533"/>
      <c r="BX1524" s="533"/>
      <c r="BY1524" s="533"/>
      <c r="BZ1524" s="533"/>
      <c r="CA1524" s="533"/>
      <c r="CB1524" s="533"/>
      <c r="CC1524" s="533"/>
      <c r="CD1524" s="533"/>
      <c r="CE1524" s="533"/>
      <c r="CF1524" s="533"/>
      <c r="CG1524" s="533"/>
      <c r="CH1524" s="533"/>
      <c r="CI1524" s="533"/>
      <c r="CJ1524" s="533"/>
      <c r="CK1524" s="533"/>
      <c r="CL1524" s="533"/>
      <c r="CM1524" s="533"/>
      <c r="CN1524" s="533"/>
      <c r="CO1524" s="533"/>
      <c r="CP1524" s="533"/>
      <c r="CQ1524" s="533"/>
      <c r="CR1524" s="533"/>
      <c r="CS1524" s="533"/>
      <c r="CT1524" s="533"/>
      <c r="CU1524" s="533"/>
      <c r="CV1524" s="533"/>
      <c r="CW1524" s="533"/>
      <c r="CX1524" s="533"/>
      <c r="CY1524" s="533"/>
      <c r="CZ1524" s="533"/>
      <c r="DA1524" s="533"/>
      <c r="DB1524" s="533"/>
      <c r="DC1524" s="533"/>
      <c r="DD1524" s="533"/>
      <c r="DE1524" s="533"/>
      <c r="DF1524" s="533"/>
      <c r="DG1524" s="533"/>
      <c r="DH1524" s="533"/>
      <c r="DI1524" s="533"/>
      <c r="DJ1524" s="533"/>
      <c r="DK1524" s="533"/>
      <c r="DL1524" s="533"/>
      <c r="DM1524" s="533"/>
      <c r="DN1524" s="533"/>
      <c r="DO1524" s="533"/>
      <c r="DP1524" s="533"/>
      <c r="DQ1524" s="533"/>
      <c r="DR1524" s="533"/>
      <c r="DS1524" s="533"/>
      <c r="DT1524" s="533"/>
      <c r="DU1524" s="533"/>
      <c r="DV1524" s="533"/>
      <c r="DW1524" s="533"/>
      <c r="DX1524" s="533"/>
      <c r="DY1524" s="533"/>
      <c r="DZ1524" s="533"/>
      <c r="EA1524" s="533"/>
      <c r="EB1524" s="533"/>
      <c r="EC1524" s="533"/>
      <c r="ED1524" s="533"/>
      <c r="EE1524" s="533"/>
      <c r="EF1524" s="533"/>
      <c r="EG1524" s="533"/>
      <c r="EH1524" s="533"/>
      <c r="EI1524" s="533"/>
      <c r="EJ1524" s="533"/>
      <c r="EK1524" s="533"/>
      <c r="EL1524" s="533"/>
      <c r="EM1524" s="533"/>
      <c r="EN1524" s="533"/>
      <c r="EO1524" s="533"/>
      <c r="EP1524" s="533"/>
      <c r="EQ1524" s="533"/>
      <c r="ER1524" s="533"/>
      <c r="ES1524" s="533"/>
      <c r="ET1524" s="533"/>
      <c r="EU1524" s="533"/>
      <c r="EV1524" s="533"/>
      <c r="EW1524" s="533"/>
      <c r="EX1524" s="533"/>
      <c r="EY1524" s="533"/>
      <c r="EZ1524" s="533"/>
      <c r="FA1524" s="533"/>
      <c r="FB1524" s="533"/>
      <c r="FC1524" s="533"/>
      <c r="FD1524" s="533"/>
      <c r="FE1524" s="533"/>
      <c r="FF1524" s="533"/>
      <c r="FG1524" s="533"/>
      <c r="FH1524" s="533"/>
      <c r="FI1524" s="533"/>
      <c r="FJ1524" s="533"/>
      <c r="FK1524" s="533"/>
      <c r="FL1524" s="533"/>
      <c r="FM1524" s="533"/>
      <c r="FN1524" s="533"/>
      <c r="FO1524" s="533"/>
      <c r="FP1524" s="533"/>
      <c r="FQ1524" s="533"/>
      <c r="FR1524" s="533"/>
      <c r="FS1524" s="533"/>
      <c r="FT1524" s="533"/>
      <c r="FU1524" s="533"/>
      <c r="FV1524" s="533"/>
      <c r="FW1524" s="533"/>
      <c r="FX1524" s="533"/>
      <c r="FY1524" s="533"/>
      <c r="FZ1524" s="533"/>
      <c r="GA1524" s="533"/>
      <c r="GB1524" s="533"/>
      <c r="GC1524" s="533"/>
      <c r="GD1524" s="533"/>
      <c r="GE1524" s="533"/>
      <c r="GF1524" s="533"/>
      <c r="GG1524" s="533"/>
      <c r="GH1524" s="533"/>
      <c r="GI1524" s="533"/>
      <c r="GJ1524" s="533"/>
      <c r="GK1524" s="533"/>
      <c r="GL1524" s="533"/>
      <c r="GM1524" s="533"/>
      <c r="GN1524" s="533"/>
      <c r="GO1524" s="533"/>
      <c r="GP1524" s="533"/>
      <c r="GQ1524" s="533"/>
      <c r="GR1524" s="533"/>
      <c r="GS1524" s="533"/>
      <c r="GT1524" s="533"/>
      <c r="GU1524" s="533"/>
      <c r="GV1524" s="533"/>
      <c r="GW1524" s="533"/>
      <c r="GX1524" s="533"/>
      <c r="GY1524" s="533"/>
      <c r="GZ1524" s="533"/>
      <c r="HA1524" s="533"/>
      <c r="HB1524" s="533"/>
      <c r="HC1524" s="533"/>
      <c r="HD1524" s="533"/>
      <c r="HE1524" s="533"/>
      <c r="HF1524" s="533"/>
      <c r="HG1524" s="533"/>
      <c r="HH1524" s="533"/>
      <c r="HI1524" s="533"/>
      <c r="HJ1524" s="533"/>
      <c r="HK1524" s="533"/>
      <c r="HL1524" s="533"/>
      <c r="HM1524" s="533"/>
      <c r="HN1524" s="533"/>
      <c r="HO1524" s="533"/>
      <c r="HP1524" s="533"/>
      <c r="HQ1524" s="533"/>
      <c r="HR1524" s="533"/>
      <c r="HS1524" s="533"/>
      <c r="HT1524" s="533"/>
      <c r="HU1524" s="533"/>
      <c r="HV1524" s="533"/>
      <c r="HW1524" s="533"/>
      <c r="HX1524" s="533"/>
      <c r="HY1524" s="533"/>
      <c r="HZ1524" s="533"/>
      <c r="IA1524" s="533"/>
      <c r="IB1524" s="533"/>
      <c r="IC1524" s="533"/>
      <c r="ID1524" s="533"/>
      <c r="IE1524" s="533"/>
      <c r="IF1524" s="533"/>
      <c r="IG1524" s="533"/>
      <c r="IH1524" s="533"/>
      <c r="II1524" s="533"/>
      <c r="IJ1524" s="533"/>
      <c r="IK1524" s="533"/>
      <c r="IL1524" s="533"/>
      <c r="IM1524" s="533"/>
      <c r="IN1524" s="533"/>
      <c r="IO1524" s="533"/>
      <c r="IP1524" s="533"/>
      <c r="IQ1524" s="533"/>
      <c r="IR1524" s="533"/>
      <c r="IS1524" s="533"/>
      <c r="IT1524" s="533"/>
      <c r="IU1524" s="533"/>
      <c r="IV1524" s="533"/>
      <c r="IW1524" s="533"/>
      <c r="IX1524" s="533"/>
      <c r="IY1524" s="533"/>
      <c r="IZ1524" s="533"/>
      <c r="JA1524" s="533"/>
      <c r="JB1524" s="533"/>
      <c r="JC1524" s="533"/>
      <c r="JD1524" s="533"/>
      <c r="JE1524" s="533"/>
      <c r="JF1524" s="533"/>
      <c r="JG1524" s="533"/>
      <c r="JH1524" s="533"/>
    </row>
    <row r="1525" spans="1:268" s="3" customFormat="1" ht="54.75" customHeight="1" thickBot="1" x14ac:dyDescent="0.3">
      <c r="A1525" s="227" t="s">
        <v>3392</v>
      </c>
      <c r="B1525" s="227" t="s">
        <v>9637</v>
      </c>
      <c r="C1525" s="227">
        <v>11120114</v>
      </c>
      <c r="D1525" s="228">
        <v>44655</v>
      </c>
      <c r="E1525" s="228">
        <v>44655</v>
      </c>
      <c r="F1525" s="228">
        <v>48308</v>
      </c>
      <c r="G1525" s="227"/>
      <c r="H1525" s="227" t="s">
        <v>538</v>
      </c>
      <c r="I1525" s="227"/>
      <c r="J1525" s="227" t="s">
        <v>9638</v>
      </c>
      <c r="K1525" s="227" t="s">
        <v>37</v>
      </c>
      <c r="L1525" s="227" t="s">
        <v>9639</v>
      </c>
      <c r="M1525" s="227" t="s">
        <v>9640</v>
      </c>
      <c r="N1525" s="227" t="s">
        <v>45</v>
      </c>
      <c r="O1525" s="227" t="s">
        <v>45</v>
      </c>
      <c r="P1525" s="229" t="s">
        <v>9641</v>
      </c>
      <c r="Q1525" s="227"/>
      <c r="R1525" s="227" t="s">
        <v>9640</v>
      </c>
      <c r="S1525" s="227" t="s">
        <v>45</v>
      </c>
      <c r="T1525" s="227" t="s">
        <v>45</v>
      </c>
      <c r="U1525" s="229" t="s">
        <v>9641</v>
      </c>
      <c r="V1525" s="227" t="s">
        <v>9642</v>
      </c>
      <c r="W1525" s="227" t="s">
        <v>783</v>
      </c>
      <c r="X1525" s="227"/>
      <c r="Y1525" s="227"/>
      <c r="Z1525" s="230" t="s">
        <v>468</v>
      </c>
      <c r="AA1525" s="227" t="s">
        <v>341</v>
      </c>
      <c r="AB1525" s="227">
        <v>2.9</v>
      </c>
      <c r="AC1525" s="227">
        <v>20</v>
      </c>
      <c r="AD1525" s="227">
        <v>20000</v>
      </c>
      <c r="AE1525" s="227"/>
      <c r="AF1525" s="227"/>
      <c r="AG1525" s="227"/>
      <c r="AH1525" s="227"/>
      <c r="AI1525" s="227"/>
      <c r="AJ1525" s="227">
        <v>20000</v>
      </c>
      <c r="AK1525" s="227"/>
      <c r="AL1525" s="227"/>
      <c r="AM1525" s="227"/>
      <c r="AN1525" s="227"/>
      <c r="AO1525" s="227">
        <v>290</v>
      </c>
      <c r="AP1525" s="227"/>
      <c r="AQ1525" s="227"/>
      <c r="AR1525" s="227"/>
      <c r="AS1525" s="227" t="s">
        <v>468</v>
      </c>
      <c r="AT1525" s="227"/>
      <c r="AU1525" s="227"/>
      <c r="AV1525" s="227"/>
      <c r="AW1525" s="227" t="s">
        <v>9643</v>
      </c>
      <c r="AX1525" s="227" t="s">
        <v>9644</v>
      </c>
      <c r="AY1525" s="227">
        <v>42</v>
      </c>
      <c r="AZ1525" s="227">
        <v>59</v>
      </c>
      <c r="BA1525" s="227">
        <v>47.24</v>
      </c>
      <c r="BB1525" s="227">
        <v>25</v>
      </c>
      <c r="BC1525" s="227">
        <v>38</v>
      </c>
      <c r="BD1525" s="227">
        <v>32.93</v>
      </c>
      <c r="BE1525" s="227">
        <f t="shared" si="296"/>
        <v>42.996455555555556</v>
      </c>
      <c r="BF1525" s="229">
        <f t="shared" si="297"/>
        <v>25.642480555555554</v>
      </c>
      <c r="BG1525" s="227" t="s">
        <v>38</v>
      </c>
      <c r="BH1525" s="227"/>
      <c r="BI1525" s="227"/>
      <c r="BJ1525" s="228"/>
      <c r="BK1525" s="227"/>
      <c r="BL1525" s="228"/>
      <c r="BM1525" s="227"/>
      <c r="BN1525" s="227"/>
      <c r="BO1525" s="227"/>
      <c r="BP1525" s="227"/>
      <c r="BQ1525" s="227"/>
      <c r="BR1525" s="227"/>
      <c r="BS1525" s="227"/>
      <c r="BT1525" s="533"/>
      <c r="BU1525" s="533"/>
      <c r="BV1525" s="533"/>
      <c r="BW1525" s="533"/>
      <c r="BX1525" s="533"/>
      <c r="BY1525" s="533"/>
      <c r="BZ1525" s="533"/>
      <c r="CA1525" s="533"/>
      <c r="CB1525" s="533"/>
      <c r="CC1525" s="533"/>
      <c r="CD1525" s="533"/>
      <c r="CE1525" s="533"/>
      <c r="CF1525" s="533"/>
      <c r="CG1525" s="533"/>
      <c r="CH1525" s="533"/>
      <c r="CI1525" s="533"/>
      <c r="CJ1525" s="533"/>
      <c r="CK1525" s="533"/>
      <c r="CL1525" s="533"/>
      <c r="CM1525" s="533"/>
      <c r="CN1525" s="533"/>
      <c r="CO1525" s="533"/>
      <c r="CP1525" s="533"/>
      <c r="CQ1525" s="533"/>
      <c r="CR1525" s="533"/>
      <c r="CS1525" s="533"/>
      <c r="CT1525" s="533"/>
      <c r="CU1525" s="533"/>
      <c r="CV1525" s="533"/>
      <c r="CW1525" s="533"/>
      <c r="CX1525" s="533"/>
      <c r="CY1525" s="533"/>
      <c r="CZ1525" s="533"/>
      <c r="DA1525" s="533"/>
      <c r="DB1525" s="533"/>
      <c r="DC1525" s="533"/>
      <c r="DD1525" s="533"/>
      <c r="DE1525" s="533"/>
      <c r="DF1525" s="533"/>
      <c r="DG1525" s="533"/>
      <c r="DH1525" s="533"/>
      <c r="DI1525" s="533"/>
      <c r="DJ1525" s="533"/>
      <c r="DK1525" s="533"/>
      <c r="DL1525" s="533"/>
      <c r="DM1525" s="533"/>
      <c r="DN1525" s="533"/>
      <c r="DO1525" s="533"/>
      <c r="DP1525" s="533"/>
      <c r="DQ1525" s="533"/>
      <c r="DR1525" s="533"/>
      <c r="DS1525" s="533"/>
      <c r="DT1525" s="533"/>
      <c r="DU1525" s="533"/>
      <c r="DV1525" s="533"/>
      <c r="DW1525" s="533"/>
      <c r="DX1525" s="533"/>
      <c r="DY1525" s="533"/>
      <c r="DZ1525" s="533"/>
      <c r="EA1525" s="533"/>
      <c r="EB1525" s="533"/>
      <c r="EC1525" s="533"/>
      <c r="ED1525" s="533"/>
      <c r="EE1525" s="533"/>
      <c r="EF1525" s="533"/>
      <c r="EG1525" s="533"/>
      <c r="EH1525" s="533"/>
      <c r="EI1525" s="533"/>
      <c r="EJ1525" s="533"/>
      <c r="EK1525" s="533"/>
      <c r="EL1525" s="533"/>
      <c r="EM1525" s="533"/>
      <c r="EN1525" s="533"/>
      <c r="EO1525" s="533"/>
      <c r="EP1525" s="533"/>
      <c r="EQ1525" s="533"/>
      <c r="ER1525" s="533"/>
      <c r="ES1525" s="533"/>
      <c r="ET1525" s="533"/>
      <c r="EU1525" s="533"/>
      <c r="EV1525" s="533"/>
      <c r="EW1525" s="533"/>
      <c r="EX1525" s="533"/>
      <c r="EY1525" s="533"/>
      <c r="EZ1525" s="533"/>
      <c r="FA1525" s="533"/>
      <c r="FB1525" s="533"/>
      <c r="FC1525" s="533"/>
      <c r="FD1525" s="533"/>
      <c r="FE1525" s="533"/>
      <c r="FF1525" s="533"/>
      <c r="FG1525" s="533"/>
      <c r="FH1525" s="533"/>
      <c r="FI1525" s="533"/>
      <c r="FJ1525" s="533"/>
      <c r="FK1525" s="533"/>
      <c r="FL1525" s="533"/>
      <c r="FM1525" s="533"/>
      <c r="FN1525" s="533"/>
      <c r="FO1525" s="533"/>
      <c r="FP1525" s="533"/>
      <c r="FQ1525" s="533"/>
      <c r="FR1525" s="533"/>
      <c r="FS1525" s="533"/>
      <c r="FT1525" s="533"/>
      <c r="FU1525" s="533"/>
      <c r="FV1525" s="533"/>
      <c r="FW1525" s="533"/>
      <c r="FX1525" s="533"/>
      <c r="FY1525" s="533"/>
      <c r="FZ1525" s="533"/>
      <c r="GA1525" s="533"/>
      <c r="GB1525" s="533"/>
      <c r="GC1525" s="533"/>
      <c r="GD1525" s="533"/>
      <c r="GE1525" s="533"/>
      <c r="GF1525" s="533"/>
      <c r="GG1525" s="533"/>
      <c r="GH1525" s="533"/>
      <c r="GI1525" s="533"/>
      <c r="GJ1525" s="533"/>
      <c r="GK1525" s="533"/>
      <c r="GL1525" s="533"/>
      <c r="GM1525" s="533"/>
      <c r="GN1525" s="533"/>
      <c r="GO1525" s="533"/>
      <c r="GP1525" s="533"/>
      <c r="GQ1525" s="533"/>
      <c r="GR1525" s="533"/>
      <c r="GS1525" s="533"/>
      <c r="GT1525" s="533"/>
      <c r="GU1525" s="533"/>
      <c r="GV1525" s="533"/>
      <c r="GW1525" s="533"/>
      <c r="GX1525" s="533"/>
      <c r="GY1525" s="533"/>
      <c r="GZ1525" s="533"/>
      <c r="HA1525" s="533"/>
      <c r="HB1525" s="533"/>
      <c r="HC1525" s="533"/>
      <c r="HD1525" s="533"/>
      <c r="HE1525" s="533"/>
      <c r="HF1525" s="533"/>
      <c r="HG1525" s="533"/>
      <c r="HH1525" s="533"/>
      <c r="HI1525" s="533"/>
      <c r="HJ1525" s="533"/>
      <c r="HK1525" s="533"/>
      <c r="HL1525" s="533"/>
      <c r="HM1525" s="533"/>
      <c r="HN1525" s="533"/>
      <c r="HO1525" s="533"/>
      <c r="HP1525" s="533"/>
      <c r="HQ1525" s="533"/>
      <c r="HR1525" s="533"/>
      <c r="HS1525" s="533"/>
      <c r="HT1525" s="533"/>
      <c r="HU1525" s="533"/>
      <c r="HV1525" s="533"/>
      <c r="HW1525" s="533"/>
      <c r="HX1525" s="533"/>
      <c r="HY1525" s="533"/>
      <c r="HZ1525" s="533"/>
      <c r="IA1525" s="533"/>
      <c r="IB1525" s="533"/>
      <c r="IC1525" s="533"/>
      <c r="ID1525" s="533"/>
      <c r="IE1525" s="533"/>
      <c r="IF1525" s="533"/>
      <c r="IG1525" s="533"/>
      <c r="IH1525" s="533"/>
      <c r="II1525" s="533"/>
      <c r="IJ1525" s="533"/>
      <c r="IK1525" s="533"/>
      <c r="IL1525" s="533"/>
      <c r="IM1525" s="533"/>
      <c r="IN1525" s="533"/>
      <c r="IO1525" s="533"/>
      <c r="IP1525" s="533"/>
      <c r="IQ1525" s="533"/>
      <c r="IR1525" s="533"/>
      <c r="IS1525" s="533"/>
      <c r="IT1525" s="533"/>
      <c r="IU1525" s="533"/>
      <c r="IV1525" s="533"/>
      <c r="IW1525" s="533"/>
      <c r="IX1525" s="533"/>
      <c r="IY1525" s="533"/>
      <c r="IZ1525" s="533"/>
      <c r="JA1525" s="533"/>
      <c r="JB1525" s="533"/>
      <c r="JC1525" s="533"/>
      <c r="JD1525" s="533"/>
      <c r="JE1525" s="533"/>
      <c r="JF1525" s="533"/>
      <c r="JG1525" s="533"/>
      <c r="JH1525" s="533"/>
    </row>
    <row r="1526" spans="1:268" s="3" customFormat="1" ht="54.75" customHeight="1" x14ac:dyDescent="0.25">
      <c r="A1526" s="173" t="s">
        <v>3392</v>
      </c>
      <c r="B1526" s="173" t="s">
        <v>9780</v>
      </c>
      <c r="C1526" s="173">
        <v>11120115</v>
      </c>
      <c r="D1526" s="174">
        <v>44663</v>
      </c>
      <c r="E1526" s="174">
        <v>44663</v>
      </c>
      <c r="F1526" s="174">
        <v>48316</v>
      </c>
      <c r="G1526" s="173"/>
      <c r="H1526" s="173" t="s">
        <v>489</v>
      </c>
      <c r="I1526" s="173"/>
      <c r="J1526" s="173" t="s">
        <v>7452</v>
      </c>
      <c r="K1526" s="173" t="s">
        <v>73</v>
      </c>
      <c r="L1526" s="173" t="s">
        <v>9645</v>
      </c>
      <c r="M1526" s="173" t="s">
        <v>2577</v>
      </c>
      <c r="N1526" s="173" t="s">
        <v>80</v>
      </c>
      <c r="O1526" s="173" t="s">
        <v>76</v>
      </c>
      <c r="P1526" s="175" t="s">
        <v>9646</v>
      </c>
      <c r="Q1526" s="173" t="s">
        <v>9647</v>
      </c>
      <c r="R1526" s="173" t="s">
        <v>2577</v>
      </c>
      <c r="S1526" s="173" t="s">
        <v>80</v>
      </c>
      <c r="T1526" s="173" t="s">
        <v>76</v>
      </c>
      <c r="U1526" s="175" t="s">
        <v>9646</v>
      </c>
      <c r="V1526" s="173"/>
      <c r="W1526" s="173" t="s">
        <v>9649</v>
      </c>
      <c r="X1526" s="173"/>
      <c r="Y1526" s="173"/>
      <c r="Z1526" s="176" t="s">
        <v>468</v>
      </c>
      <c r="AA1526" s="173" t="s">
        <v>341</v>
      </c>
      <c r="AB1526" s="173">
        <v>13.54</v>
      </c>
      <c r="AC1526" s="173">
        <v>43</v>
      </c>
      <c r="AD1526" s="173">
        <v>129900</v>
      </c>
      <c r="AE1526" s="173"/>
      <c r="AF1526" s="173"/>
      <c r="AG1526" s="173"/>
      <c r="AH1526" s="173"/>
      <c r="AI1526" s="173"/>
      <c r="AJ1526" s="173">
        <v>129900</v>
      </c>
      <c r="AK1526" s="173"/>
      <c r="AL1526" s="173"/>
      <c r="AM1526" s="173"/>
      <c r="AN1526" s="173"/>
      <c r="AO1526" s="173">
        <v>1430</v>
      </c>
      <c r="AP1526" s="173"/>
      <c r="AQ1526" s="173"/>
      <c r="AR1526" s="173"/>
      <c r="AS1526" s="173" t="s">
        <v>9651</v>
      </c>
      <c r="AT1526" s="173"/>
      <c r="AU1526" s="173"/>
      <c r="AV1526" s="173">
        <v>40.799999999999997</v>
      </c>
      <c r="AW1526" s="173" t="s">
        <v>9653</v>
      </c>
      <c r="AX1526" s="173" t="s">
        <v>9654</v>
      </c>
      <c r="AY1526" s="173">
        <v>43</v>
      </c>
      <c r="AZ1526" s="173">
        <v>28</v>
      </c>
      <c r="BA1526" s="173">
        <v>7.39</v>
      </c>
      <c r="BB1526" s="173">
        <v>24</v>
      </c>
      <c r="BC1526" s="173">
        <v>59</v>
      </c>
      <c r="BD1526" s="173">
        <v>38.18</v>
      </c>
      <c r="BE1526" s="173">
        <f t="shared" si="296"/>
        <v>43.468719444444446</v>
      </c>
      <c r="BF1526" s="175">
        <f t="shared" si="297"/>
        <v>24.993938888888891</v>
      </c>
      <c r="BG1526" s="173" t="s">
        <v>47</v>
      </c>
      <c r="BH1526" s="173"/>
      <c r="BI1526" s="173">
        <v>3583</v>
      </c>
      <c r="BJ1526" s="174">
        <v>44732</v>
      </c>
      <c r="BK1526" s="173"/>
      <c r="BL1526" s="174"/>
      <c r="BM1526" s="173"/>
      <c r="BN1526" s="173"/>
      <c r="BO1526" s="173"/>
      <c r="BP1526" s="173"/>
      <c r="BQ1526" s="173"/>
      <c r="BR1526" s="173"/>
      <c r="BS1526" s="173"/>
      <c r="BT1526" s="533"/>
      <c r="BU1526" s="533"/>
      <c r="BV1526" s="533"/>
      <c r="BW1526" s="533"/>
      <c r="BX1526" s="533"/>
      <c r="BY1526" s="533"/>
      <c r="BZ1526" s="533"/>
      <c r="CA1526" s="533"/>
      <c r="CB1526" s="533"/>
      <c r="CC1526" s="533"/>
      <c r="CD1526" s="533"/>
      <c r="CE1526" s="533"/>
      <c r="CF1526" s="533"/>
      <c r="CG1526" s="533"/>
      <c r="CH1526" s="533"/>
      <c r="CI1526" s="533"/>
      <c r="CJ1526" s="533"/>
      <c r="CK1526" s="533"/>
      <c r="CL1526" s="533"/>
      <c r="CM1526" s="533"/>
      <c r="CN1526" s="533"/>
      <c r="CO1526" s="533"/>
      <c r="CP1526" s="533"/>
      <c r="CQ1526" s="533"/>
      <c r="CR1526" s="533"/>
      <c r="CS1526" s="533"/>
      <c r="CT1526" s="533"/>
      <c r="CU1526" s="533"/>
      <c r="CV1526" s="533"/>
      <c r="CW1526" s="533"/>
      <c r="CX1526" s="533"/>
      <c r="CY1526" s="533"/>
      <c r="CZ1526" s="533"/>
      <c r="DA1526" s="533"/>
      <c r="DB1526" s="533"/>
      <c r="DC1526" s="533"/>
      <c r="DD1526" s="533"/>
      <c r="DE1526" s="533"/>
      <c r="DF1526" s="533"/>
      <c r="DG1526" s="533"/>
      <c r="DH1526" s="533"/>
      <c r="DI1526" s="533"/>
      <c r="DJ1526" s="533"/>
      <c r="DK1526" s="533"/>
      <c r="DL1526" s="533"/>
      <c r="DM1526" s="533"/>
      <c r="DN1526" s="533"/>
      <c r="DO1526" s="533"/>
      <c r="DP1526" s="533"/>
      <c r="DQ1526" s="533"/>
      <c r="DR1526" s="533"/>
      <c r="DS1526" s="533"/>
      <c r="DT1526" s="533"/>
      <c r="DU1526" s="533"/>
      <c r="DV1526" s="533"/>
      <c r="DW1526" s="533"/>
      <c r="DX1526" s="533"/>
      <c r="DY1526" s="533"/>
      <c r="DZ1526" s="533"/>
      <c r="EA1526" s="533"/>
      <c r="EB1526" s="533"/>
      <c r="EC1526" s="533"/>
      <c r="ED1526" s="533"/>
      <c r="EE1526" s="533"/>
      <c r="EF1526" s="533"/>
      <c r="EG1526" s="533"/>
      <c r="EH1526" s="533"/>
      <c r="EI1526" s="533"/>
      <c r="EJ1526" s="533"/>
      <c r="EK1526" s="533"/>
      <c r="EL1526" s="533"/>
      <c r="EM1526" s="533"/>
      <c r="EN1526" s="533"/>
      <c r="EO1526" s="533"/>
      <c r="EP1526" s="533"/>
      <c r="EQ1526" s="533"/>
      <c r="ER1526" s="533"/>
      <c r="ES1526" s="533"/>
      <c r="ET1526" s="533"/>
      <c r="EU1526" s="533"/>
      <c r="EV1526" s="533"/>
      <c r="EW1526" s="533"/>
      <c r="EX1526" s="533"/>
      <c r="EY1526" s="533"/>
      <c r="EZ1526" s="533"/>
      <c r="FA1526" s="533"/>
      <c r="FB1526" s="533"/>
      <c r="FC1526" s="533"/>
      <c r="FD1526" s="533"/>
      <c r="FE1526" s="533"/>
      <c r="FF1526" s="533"/>
      <c r="FG1526" s="533"/>
      <c r="FH1526" s="533"/>
      <c r="FI1526" s="533"/>
      <c r="FJ1526" s="533"/>
      <c r="FK1526" s="533"/>
      <c r="FL1526" s="533"/>
      <c r="FM1526" s="533"/>
      <c r="FN1526" s="533"/>
      <c r="FO1526" s="533"/>
      <c r="FP1526" s="533"/>
      <c r="FQ1526" s="533"/>
      <c r="FR1526" s="533"/>
      <c r="FS1526" s="533"/>
      <c r="FT1526" s="533"/>
      <c r="FU1526" s="533"/>
      <c r="FV1526" s="533"/>
      <c r="FW1526" s="533"/>
      <c r="FX1526" s="533"/>
      <c r="FY1526" s="533"/>
      <c r="FZ1526" s="533"/>
      <c r="GA1526" s="533"/>
      <c r="GB1526" s="533"/>
      <c r="GC1526" s="533"/>
      <c r="GD1526" s="533"/>
      <c r="GE1526" s="533"/>
      <c r="GF1526" s="533"/>
      <c r="GG1526" s="533"/>
      <c r="GH1526" s="533"/>
      <c r="GI1526" s="533"/>
      <c r="GJ1526" s="533"/>
      <c r="GK1526" s="533"/>
      <c r="GL1526" s="533"/>
      <c r="GM1526" s="533"/>
      <c r="GN1526" s="533"/>
      <c r="GO1526" s="533"/>
      <c r="GP1526" s="533"/>
      <c r="GQ1526" s="533"/>
      <c r="GR1526" s="533"/>
      <c r="GS1526" s="533"/>
      <c r="GT1526" s="533"/>
      <c r="GU1526" s="533"/>
      <c r="GV1526" s="533"/>
      <c r="GW1526" s="533"/>
      <c r="GX1526" s="533"/>
      <c r="GY1526" s="533"/>
      <c r="GZ1526" s="533"/>
      <c r="HA1526" s="533"/>
      <c r="HB1526" s="533"/>
      <c r="HC1526" s="533"/>
      <c r="HD1526" s="533"/>
      <c r="HE1526" s="533"/>
      <c r="HF1526" s="533"/>
      <c r="HG1526" s="533"/>
      <c r="HH1526" s="533"/>
      <c r="HI1526" s="533"/>
      <c r="HJ1526" s="533"/>
      <c r="HK1526" s="533"/>
      <c r="HL1526" s="533"/>
      <c r="HM1526" s="533"/>
      <c r="HN1526" s="533"/>
      <c r="HO1526" s="533"/>
      <c r="HP1526" s="533"/>
      <c r="HQ1526" s="533"/>
      <c r="HR1526" s="533"/>
      <c r="HS1526" s="533"/>
      <c r="HT1526" s="533"/>
      <c r="HU1526" s="533"/>
      <c r="HV1526" s="533"/>
      <c r="HW1526" s="533"/>
      <c r="HX1526" s="533"/>
      <c r="HY1526" s="533"/>
      <c r="HZ1526" s="533"/>
      <c r="IA1526" s="533"/>
      <c r="IB1526" s="533"/>
      <c r="IC1526" s="533"/>
      <c r="ID1526" s="533"/>
      <c r="IE1526" s="533"/>
      <c r="IF1526" s="533"/>
      <c r="IG1526" s="533"/>
      <c r="IH1526" s="533"/>
      <c r="II1526" s="533"/>
      <c r="IJ1526" s="533"/>
      <c r="IK1526" s="533"/>
      <c r="IL1526" s="533"/>
      <c r="IM1526" s="533"/>
      <c r="IN1526" s="533"/>
      <c r="IO1526" s="533"/>
      <c r="IP1526" s="533"/>
      <c r="IQ1526" s="533"/>
      <c r="IR1526" s="533"/>
      <c r="IS1526" s="533"/>
      <c r="IT1526" s="533"/>
      <c r="IU1526" s="533"/>
      <c r="IV1526" s="533"/>
      <c r="IW1526" s="533"/>
      <c r="IX1526" s="533"/>
      <c r="IY1526" s="533"/>
      <c r="IZ1526" s="533"/>
      <c r="JA1526" s="533"/>
      <c r="JB1526" s="533"/>
      <c r="JC1526" s="533"/>
      <c r="JD1526" s="533"/>
      <c r="JE1526" s="533"/>
      <c r="JF1526" s="533"/>
      <c r="JG1526" s="533"/>
      <c r="JH1526" s="533"/>
    </row>
    <row r="1527" spans="1:268" s="3" customFormat="1" ht="54.75" customHeight="1" thickBot="1" x14ac:dyDescent="0.3">
      <c r="A1527" s="178"/>
      <c r="B1527" s="178" t="s">
        <v>9780</v>
      </c>
      <c r="C1527" s="178">
        <v>11120115</v>
      </c>
      <c r="D1527" s="179">
        <v>44663</v>
      </c>
      <c r="E1527" s="179">
        <v>44663</v>
      </c>
      <c r="F1527" s="179">
        <v>48316</v>
      </c>
      <c r="G1527" s="178"/>
      <c r="H1527" s="178" t="s">
        <v>489</v>
      </c>
      <c r="I1527" s="178"/>
      <c r="J1527" s="178" t="s">
        <v>7452</v>
      </c>
      <c r="K1527" s="178" t="s">
        <v>73</v>
      </c>
      <c r="L1527" s="178" t="s">
        <v>9645</v>
      </c>
      <c r="M1527" s="178" t="s">
        <v>2577</v>
      </c>
      <c r="N1527" s="178" t="s">
        <v>80</v>
      </c>
      <c r="O1527" s="178" t="s">
        <v>76</v>
      </c>
      <c r="P1527" s="180" t="s">
        <v>9646</v>
      </c>
      <c r="Q1527" s="178" t="s">
        <v>9648</v>
      </c>
      <c r="R1527" s="178" t="s">
        <v>2577</v>
      </c>
      <c r="S1527" s="178" t="s">
        <v>80</v>
      </c>
      <c r="T1527" s="178" t="s">
        <v>76</v>
      </c>
      <c r="U1527" s="180" t="s">
        <v>9646</v>
      </c>
      <c r="V1527" s="178"/>
      <c r="W1527" s="178" t="s">
        <v>9650</v>
      </c>
      <c r="X1527" s="178"/>
      <c r="Y1527" s="178"/>
      <c r="Z1527" s="181" t="s">
        <v>468</v>
      </c>
      <c r="AA1527" s="178" t="s">
        <v>341</v>
      </c>
      <c r="AB1527" s="178">
        <v>13.92</v>
      </c>
      <c r="AC1527" s="178">
        <v>39</v>
      </c>
      <c r="AD1527" s="178">
        <v>118260</v>
      </c>
      <c r="AE1527" s="178"/>
      <c r="AF1527" s="178"/>
      <c r="AG1527" s="178"/>
      <c r="AH1527" s="178"/>
      <c r="AI1527" s="178"/>
      <c r="AJ1527" s="178">
        <v>118260</v>
      </c>
      <c r="AK1527" s="178"/>
      <c r="AL1527" s="178"/>
      <c r="AM1527" s="178"/>
      <c r="AN1527" s="178"/>
      <c r="AO1527" s="178"/>
      <c r="AP1527" s="178"/>
      <c r="AQ1527" s="178"/>
      <c r="AR1527" s="178"/>
      <c r="AS1527" s="178" t="s">
        <v>9652</v>
      </c>
      <c r="AT1527" s="178"/>
      <c r="AU1527" s="178"/>
      <c r="AV1527" s="178">
        <v>37.200000000000003</v>
      </c>
      <c r="AW1527" s="178" t="s">
        <v>9655</v>
      </c>
      <c r="AX1527" s="178" t="s">
        <v>9656</v>
      </c>
      <c r="AY1527" s="178">
        <v>43</v>
      </c>
      <c r="AZ1527" s="178">
        <v>28</v>
      </c>
      <c r="BA1527" s="178">
        <v>0.95</v>
      </c>
      <c r="BB1527" s="178">
        <v>24</v>
      </c>
      <c r="BC1527" s="178">
        <v>57</v>
      </c>
      <c r="BD1527" s="178">
        <v>11.94</v>
      </c>
      <c r="BE1527" s="178">
        <f t="shared" si="296"/>
        <v>43.466930555555557</v>
      </c>
      <c r="BF1527" s="180">
        <f t="shared" si="297"/>
        <v>24.953316666666666</v>
      </c>
      <c r="BG1527" s="178" t="s">
        <v>47</v>
      </c>
      <c r="BH1527" s="178"/>
      <c r="BI1527" s="178">
        <v>3583</v>
      </c>
      <c r="BJ1527" s="179">
        <v>44732</v>
      </c>
      <c r="BK1527" s="178"/>
      <c r="BL1527" s="179"/>
      <c r="BM1527" s="178"/>
      <c r="BN1527" s="178"/>
      <c r="BO1527" s="178"/>
      <c r="BP1527" s="178"/>
      <c r="BQ1527" s="178"/>
      <c r="BR1527" s="178"/>
      <c r="BS1527" s="178"/>
      <c r="BT1527" s="533"/>
      <c r="BU1527" s="533"/>
      <c r="BV1527" s="533"/>
      <c r="BW1527" s="533"/>
      <c r="BX1527" s="533"/>
      <c r="BY1527" s="533"/>
      <c r="BZ1527" s="533"/>
      <c r="CA1527" s="533"/>
      <c r="CB1527" s="533"/>
      <c r="CC1527" s="533"/>
      <c r="CD1527" s="533"/>
      <c r="CE1527" s="533"/>
      <c r="CF1527" s="533"/>
      <c r="CG1527" s="533"/>
      <c r="CH1527" s="533"/>
      <c r="CI1527" s="533"/>
      <c r="CJ1527" s="533"/>
      <c r="CK1527" s="533"/>
      <c r="CL1527" s="533"/>
      <c r="CM1527" s="533"/>
      <c r="CN1527" s="533"/>
      <c r="CO1527" s="533"/>
      <c r="CP1527" s="533"/>
      <c r="CQ1527" s="533"/>
      <c r="CR1527" s="533"/>
      <c r="CS1527" s="533"/>
      <c r="CT1527" s="533"/>
      <c r="CU1527" s="533"/>
      <c r="CV1527" s="533"/>
      <c r="CW1527" s="533"/>
      <c r="CX1527" s="533"/>
      <c r="CY1527" s="533"/>
      <c r="CZ1527" s="533"/>
      <c r="DA1527" s="533"/>
      <c r="DB1527" s="533"/>
      <c r="DC1527" s="533"/>
      <c r="DD1527" s="533"/>
      <c r="DE1527" s="533"/>
      <c r="DF1527" s="533"/>
      <c r="DG1527" s="533"/>
      <c r="DH1527" s="533"/>
      <c r="DI1527" s="533"/>
      <c r="DJ1527" s="533"/>
      <c r="DK1527" s="533"/>
      <c r="DL1527" s="533"/>
      <c r="DM1527" s="533"/>
      <c r="DN1527" s="533"/>
      <c r="DO1527" s="533"/>
      <c r="DP1527" s="533"/>
      <c r="DQ1527" s="533"/>
      <c r="DR1527" s="533"/>
      <c r="DS1527" s="533"/>
      <c r="DT1527" s="533"/>
      <c r="DU1527" s="533"/>
      <c r="DV1527" s="533"/>
      <c r="DW1527" s="533"/>
      <c r="DX1527" s="533"/>
      <c r="DY1527" s="533"/>
      <c r="DZ1527" s="533"/>
      <c r="EA1527" s="533"/>
      <c r="EB1527" s="533"/>
      <c r="EC1527" s="533"/>
      <c r="ED1527" s="533"/>
      <c r="EE1527" s="533"/>
      <c r="EF1527" s="533"/>
      <c r="EG1527" s="533"/>
      <c r="EH1527" s="533"/>
      <c r="EI1527" s="533"/>
      <c r="EJ1527" s="533"/>
      <c r="EK1527" s="533"/>
      <c r="EL1527" s="533"/>
      <c r="EM1527" s="533"/>
      <c r="EN1527" s="533"/>
      <c r="EO1527" s="533"/>
      <c r="EP1527" s="533"/>
      <c r="EQ1527" s="533"/>
      <c r="ER1527" s="533"/>
      <c r="ES1527" s="533"/>
      <c r="ET1527" s="533"/>
      <c r="EU1527" s="533"/>
      <c r="EV1527" s="533"/>
      <c r="EW1527" s="533"/>
      <c r="EX1527" s="533"/>
      <c r="EY1527" s="533"/>
      <c r="EZ1527" s="533"/>
      <c r="FA1527" s="533"/>
      <c r="FB1527" s="533"/>
      <c r="FC1527" s="533"/>
      <c r="FD1527" s="533"/>
      <c r="FE1527" s="533"/>
      <c r="FF1527" s="533"/>
      <c r="FG1527" s="533"/>
      <c r="FH1527" s="533"/>
      <c r="FI1527" s="533"/>
      <c r="FJ1527" s="533"/>
      <c r="FK1527" s="533"/>
      <c r="FL1527" s="533"/>
      <c r="FM1527" s="533"/>
      <c r="FN1527" s="533"/>
      <c r="FO1527" s="533"/>
      <c r="FP1527" s="533"/>
      <c r="FQ1527" s="533"/>
      <c r="FR1527" s="533"/>
      <c r="FS1527" s="533"/>
      <c r="FT1527" s="533"/>
      <c r="FU1527" s="533"/>
      <c r="FV1527" s="533"/>
      <c r="FW1527" s="533"/>
      <c r="FX1527" s="533"/>
      <c r="FY1527" s="533"/>
      <c r="FZ1527" s="533"/>
      <c r="GA1527" s="533"/>
      <c r="GB1527" s="533"/>
      <c r="GC1527" s="533"/>
      <c r="GD1527" s="533"/>
      <c r="GE1527" s="533"/>
      <c r="GF1527" s="533"/>
      <c r="GG1527" s="533"/>
      <c r="GH1527" s="533"/>
      <c r="GI1527" s="533"/>
      <c r="GJ1527" s="533"/>
      <c r="GK1527" s="533"/>
      <c r="GL1527" s="533"/>
      <c r="GM1527" s="533"/>
      <c r="GN1527" s="533"/>
      <c r="GO1527" s="533"/>
      <c r="GP1527" s="533"/>
      <c r="GQ1527" s="533"/>
      <c r="GR1527" s="533"/>
      <c r="GS1527" s="533"/>
      <c r="GT1527" s="533"/>
      <c r="GU1527" s="533"/>
      <c r="GV1527" s="533"/>
      <c r="GW1527" s="533"/>
      <c r="GX1527" s="533"/>
      <c r="GY1527" s="533"/>
      <c r="GZ1527" s="533"/>
      <c r="HA1527" s="533"/>
      <c r="HB1527" s="533"/>
      <c r="HC1527" s="533"/>
      <c r="HD1527" s="533"/>
      <c r="HE1527" s="533"/>
      <c r="HF1527" s="533"/>
      <c r="HG1527" s="533"/>
      <c r="HH1527" s="533"/>
      <c r="HI1527" s="533"/>
      <c r="HJ1527" s="533"/>
      <c r="HK1527" s="533"/>
      <c r="HL1527" s="533"/>
      <c r="HM1527" s="533"/>
      <c r="HN1527" s="533"/>
      <c r="HO1527" s="533"/>
      <c r="HP1527" s="533"/>
      <c r="HQ1527" s="533"/>
      <c r="HR1527" s="533"/>
      <c r="HS1527" s="533"/>
      <c r="HT1527" s="533"/>
      <c r="HU1527" s="533"/>
      <c r="HV1527" s="533"/>
      <c r="HW1527" s="533"/>
      <c r="HX1527" s="533"/>
      <c r="HY1527" s="533"/>
      <c r="HZ1527" s="533"/>
      <c r="IA1527" s="533"/>
      <c r="IB1527" s="533"/>
      <c r="IC1527" s="533"/>
      <c r="ID1527" s="533"/>
      <c r="IE1527" s="533"/>
      <c r="IF1527" s="533"/>
      <c r="IG1527" s="533"/>
      <c r="IH1527" s="533"/>
      <c r="II1527" s="533"/>
      <c r="IJ1527" s="533"/>
      <c r="IK1527" s="533"/>
      <c r="IL1527" s="533"/>
      <c r="IM1527" s="533"/>
      <c r="IN1527" s="533"/>
      <c r="IO1527" s="533"/>
      <c r="IP1527" s="533"/>
      <c r="IQ1527" s="533"/>
      <c r="IR1527" s="533"/>
      <c r="IS1527" s="533"/>
      <c r="IT1527" s="533"/>
      <c r="IU1527" s="533"/>
      <c r="IV1527" s="533"/>
      <c r="IW1527" s="533"/>
      <c r="IX1527" s="533"/>
      <c r="IY1527" s="533"/>
      <c r="IZ1527" s="533"/>
      <c r="JA1527" s="533"/>
      <c r="JB1527" s="533"/>
      <c r="JC1527" s="533"/>
      <c r="JD1527" s="533"/>
      <c r="JE1527" s="533"/>
      <c r="JF1527" s="533"/>
      <c r="JG1527" s="533"/>
      <c r="JH1527" s="533"/>
    </row>
    <row r="1528" spans="1:268" s="3" customFormat="1" ht="54.75" customHeight="1" thickBot="1" x14ac:dyDescent="0.3">
      <c r="A1528" s="227" t="s">
        <v>3392</v>
      </c>
      <c r="B1528" s="227" t="s">
        <v>9657</v>
      </c>
      <c r="C1528" s="227">
        <v>11120116</v>
      </c>
      <c r="D1528" s="228">
        <v>44669</v>
      </c>
      <c r="E1528" s="228">
        <v>44669</v>
      </c>
      <c r="F1528" s="228">
        <v>48322</v>
      </c>
      <c r="G1528" s="227"/>
      <c r="H1528" s="227" t="s">
        <v>484</v>
      </c>
      <c r="I1528" s="227"/>
      <c r="J1528" s="227" t="s">
        <v>9628</v>
      </c>
      <c r="K1528" s="227" t="s">
        <v>37</v>
      </c>
      <c r="L1528" s="227" t="s">
        <v>9658</v>
      </c>
      <c r="M1528" s="227" t="s">
        <v>9659</v>
      </c>
      <c r="N1528" s="227" t="s">
        <v>254</v>
      </c>
      <c r="O1528" s="227" t="s">
        <v>51</v>
      </c>
      <c r="P1528" s="229" t="s">
        <v>9660</v>
      </c>
      <c r="Q1528" s="227"/>
      <c r="R1528" s="227" t="s">
        <v>9659</v>
      </c>
      <c r="S1528" s="227" t="s">
        <v>254</v>
      </c>
      <c r="T1528" s="227" t="s">
        <v>51</v>
      </c>
      <c r="U1528" s="229" t="s">
        <v>9660</v>
      </c>
      <c r="V1528" s="227" t="s">
        <v>9661</v>
      </c>
      <c r="W1528" s="227" t="s">
        <v>2712</v>
      </c>
      <c r="X1528" s="227"/>
      <c r="Y1528" s="227"/>
      <c r="Z1528" s="230" t="s">
        <v>468</v>
      </c>
      <c r="AA1528" s="227" t="s">
        <v>341</v>
      </c>
      <c r="AB1528" s="227">
        <v>51.476999999999997</v>
      </c>
      <c r="AC1528" s="227">
        <v>6.7</v>
      </c>
      <c r="AD1528" s="227">
        <v>71070</v>
      </c>
      <c r="AE1528" s="227"/>
      <c r="AF1528" s="227"/>
      <c r="AG1528" s="227"/>
      <c r="AH1528" s="227"/>
      <c r="AI1528" s="227"/>
      <c r="AJ1528" s="227">
        <v>71070</v>
      </c>
      <c r="AK1528" s="227"/>
      <c r="AL1528" s="227"/>
      <c r="AM1528" s="227"/>
      <c r="AN1528" s="227"/>
      <c r="AO1528" s="227">
        <v>5148</v>
      </c>
      <c r="AP1528" s="227"/>
      <c r="AQ1528" s="227"/>
      <c r="AR1528" s="227"/>
      <c r="AS1528" s="227" t="s">
        <v>9662</v>
      </c>
      <c r="AT1528" s="227"/>
      <c r="AU1528" s="227"/>
      <c r="AV1528" s="227"/>
      <c r="AW1528" s="227" t="s">
        <v>9663</v>
      </c>
      <c r="AX1528" s="227" t="s">
        <v>9664</v>
      </c>
      <c r="AY1528" s="227">
        <v>43</v>
      </c>
      <c r="AZ1528" s="227">
        <v>36</v>
      </c>
      <c r="BA1528" s="227">
        <v>33</v>
      </c>
      <c r="BB1528" s="227">
        <v>25</v>
      </c>
      <c r="BC1528" s="227">
        <v>34</v>
      </c>
      <c r="BD1528" s="227">
        <v>46</v>
      </c>
      <c r="BE1528" s="227">
        <f t="shared" si="296"/>
        <v>43.609166666666667</v>
      </c>
      <c r="BF1528" s="229">
        <f t="shared" si="297"/>
        <v>25.579444444444444</v>
      </c>
      <c r="BG1528" s="227" t="s">
        <v>38</v>
      </c>
      <c r="BH1528" s="227"/>
      <c r="BI1528" s="178"/>
      <c r="BJ1528" s="179"/>
      <c r="BK1528" s="227"/>
      <c r="BL1528" s="228"/>
      <c r="BM1528" s="227"/>
      <c r="BN1528" s="227"/>
      <c r="BO1528" s="227"/>
      <c r="BP1528" s="227"/>
      <c r="BQ1528" s="227"/>
      <c r="BR1528" s="227"/>
      <c r="BS1528" s="227"/>
      <c r="BT1528" s="533"/>
      <c r="BU1528" s="533"/>
      <c r="BV1528" s="533"/>
      <c r="BW1528" s="533"/>
      <c r="BX1528" s="533"/>
      <c r="BY1528" s="533"/>
      <c r="BZ1528" s="533"/>
      <c r="CA1528" s="533"/>
      <c r="CB1528" s="533"/>
      <c r="CC1528" s="533"/>
      <c r="CD1528" s="533"/>
      <c r="CE1528" s="533"/>
      <c r="CF1528" s="533"/>
      <c r="CG1528" s="533"/>
      <c r="CH1528" s="533"/>
      <c r="CI1528" s="533"/>
      <c r="CJ1528" s="533"/>
      <c r="CK1528" s="533"/>
      <c r="CL1528" s="533"/>
      <c r="CM1528" s="533"/>
      <c r="CN1528" s="533"/>
      <c r="CO1528" s="533"/>
      <c r="CP1528" s="533"/>
      <c r="CQ1528" s="533"/>
      <c r="CR1528" s="533"/>
      <c r="CS1528" s="533"/>
      <c r="CT1528" s="533"/>
      <c r="CU1528" s="533"/>
      <c r="CV1528" s="533"/>
      <c r="CW1528" s="533"/>
      <c r="CX1528" s="533"/>
      <c r="CY1528" s="533"/>
      <c r="CZ1528" s="533"/>
      <c r="DA1528" s="533"/>
      <c r="DB1528" s="533"/>
      <c r="DC1528" s="533"/>
      <c r="DD1528" s="533"/>
      <c r="DE1528" s="533"/>
      <c r="DF1528" s="533"/>
      <c r="DG1528" s="533"/>
      <c r="DH1528" s="533"/>
      <c r="DI1528" s="533"/>
      <c r="DJ1528" s="533"/>
      <c r="DK1528" s="533"/>
      <c r="DL1528" s="533"/>
      <c r="DM1528" s="533"/>
      <c r="DN1528" s="533"/>
      <c r="DO1528" s="533"/>
      <c r="DP1528" s="533"/>
      <c r="DQ1528" s="533"/>
      <c r="DR1528" s="533"/>
      <c r="DS1528" s="533"/>
      <c r="DT1528" s="533"/>
      <c r="DU1528" s="533"/>
      <c r="DV1528" s="533"/>
      <c r="DW1528" s="533"/>
      <c r="DX1528" s="533"/>
      <c r="DY1528" s="533"/>
      <c r="DZ1528" s="533"/>
      <c r="EA1528" s="533"/>
      <c r="EB1528" s="533"/>
      <c r="EC1528" s="533"/>
      <c r="ED1528" s="533"/>
      <c r="EE1528" s="533"/>
      <c r="EF1528" s="533"/>
      <c r="EG1528" s="533"/>
      <c r="EH1528" s="533"/>
      <c r="EI1528" s="533"/>
      <c r="EJ1528" s="533"/>
      <c r="EK1528" s="533"/>
      <c r="EL1528" s="533"/>
      <c r="EM1528" s="533"/>
      <c r="EN1528" s="533"/>
      <c r="EO1528" s="533"/>
      <c r="EP1528" s="533"/>
      <c r="EQ1528" s="533"/>
      <c r="ER1528" s="533"/>
      <c r="ES1528" s="533"/>
      <c r="ET1528" s="533"/>
      <c r="EU1528" s="533"/>
      <c r="EV1528" s="533"/>
      <c r="EW1528" s="533"/>
      <c r="EX1528" s="533"/>
      <c r="EY1528" s="533"/>
      <c r="EZ1528" s="533"/>
      <c r="FA1528" s="533"/>
      <c r="FB1528" s="533"/>
      <c r="FC1528" s="533"/>
      <c r="FD1528" s="533"/>
      <c r="FE1528" s="533"/>
      <c r="FF1528" s="533"/>
      <c r="FG1528" s="533"/>
      <c r="FH1528" s="533"/>
      <c r="FI1528" s="533"/>
      <c r="FJ1528" s="533"/>
      <c r="FK1528" s="533"/>
      <c r="FL1528" s="533"/>
      <c r="FM1528" s="533"/>
      <c r="FN1528" s="533"/>
      <c r="FO1528" s="533"/>
      <c r="FP1528" s="533"/>
      <c r="FQ1528" s="533"/>
      <c r="FR1528" s="533"/>
      <c r="FS1528" s="533"/>
      <c r="FT1528" s="533"/>
      <c r="FU1528" s="533"/>
      <c r="FV1528" s="533"/>
      <c r="FW1528" s="533"/>
      <c r="FX1528" s="533"/>
      <c r="FY1528" s="533"/>
      <c r="FZ1528" s="533"/>
      <c r="GA1528" s="533"/>
      <c r="GB1528" s="533"/>
      <c r="GC1528" s="533"/>
      <c r="GD1528" s="533"/>
      <c r="GE1528" s="533"/>
      <c r="GF1528" s="533"/>
      <c r="GG1528" s="533"/>
      <c r="GH1528" s="533"/>
      <c r="GI1528" s="533"/>
      <c r="GJ1528" s="533"/>
      <c r="GK1528" s="533"/>
      <c r="GL1528" s="533"/>
      <c r="GM1528" s="533"/>
      <c r="GN1528" s="533"/>
      <c r="GO1528" s="533"/>
      <c r="GP1528" s="533"/>
      <c r="GQ1528" s="533"/>
      <c r="GR1528" s="533"/>
      <c r="GS1528" s="533"/>
      <c r="GT1528" s="533"/>
      <c r="GU1528" s="533"/>
      <c r="GV1528" s="533"/>
      <c r="GW1528" s="533"/>
      <c r="GX1528" s="533"/>
      <c r="GY1528" s="533"/>
      <c r="GZ1528" s="533"/>
      <c r="HA1528" s="533"/>
      <c r="HB1528" s="533"/>
      <c r="HC1528" s="533"/>
      <c r="HD1528" s="533"/>
      <c r="HE1528" s="533"/>
      <c r="HF1528" s="533"/>
      <c r="HG1528" s="533"/>
      <c r="HH1528" s="533"/>
      <c r="HI1528" s="533"/>
      <c r="HJ1528" s="533"/>
      <c r="HK1528" s="533"/>
      <c r="HL1528" s="533"/>
      <c r="HM1528" s="533"/>
      <c r="HN1528" s="533"/>
      <c r="HO1528" s="533"/>
      <c r="HP1528" s="533"/>
      <c r="HQ1528" s="533"/>
      <c r="HR1528" s="533"/>
      <c r="HS1528" s="533"/>
      <c r="HT1528" s="533"/>
      <c r="HU1528" s="533"/>
      <c r="HV1528" s="533"/>
      <c r="HW1528" s="533"/>
      <c r="HX1528" s="533"/>
      <c r="HY1528" s="533"/>
      <c r="HZ1528" s="533"/>
      <c r="IA1528" s="533"/>
      <c r="IB1528" s="533"/>
      <c r="IC1528" s="533"/>
      <c r="ID1528" s="533"/>
      <c r="IE1528" s="533"/>
      <c r="IF1528" s="533"/>
      <c r="IG1528" s="533"/>
      <c r="IH1528" s="533"/>
      <c r="II1528" s="533"/>
      <c r="IJ1528" s="533"/>
      <c r="IK1528" s="533"/>
      <c r="IL1528" s="533"/>
      <c r="IM1528" s="533"/>
      <c r="IN1528" s="533"/>
      <c r="IO1528" s="533"/>
      <c r="IP1528" s="533"/>
      <c r="IQ1528" s="533"/>
      <c r="IR1528" s="533"/>
      <c r="IS1528" s="533"/>
      <c r="IT1528" s="533"/>
      <c r="IU1528" s="533"/>
      <c r="IV1528" s="533"/>
      <c r="IW1528" s="533"/>
      <c r="IX1528" s="533"/>
      <c r="IY1528" s="533"/>
      <c r="IZ1528" s="533"/>
      <c r="JA1528" s="533"/>
      <c r="JB1528" s="533"/>
      <c r="JC1528" s="533"/>
      <c r="JD1528" s="533"/>
      <c r="JE1528" s="533"/>
      <c r="JF1528" s="533"/>
      <c r="JG1528" s="533"/>
      <c r="JH1528" s="533"/>
    </row>
    <row r="1529" spans="1:268" s="3" customFormat="1" ht="54.75" customHeight="1" thickBot="1" x14ac:dyDescent="0.3">
      <c r="A1529" s="227" t="s">
        <v>3392</v>
      </c>
      <c r="B1529" s="227" t="s">
        <v>9669</v>
      </c>
      <c r="C1529" s="227">
        <v>11120117</v>
      </c>
      <c r="D1529" s="228">
        <v>44684</v>
      </c>
      <c r="E1529" s="228">
        <v>44684</v>
      </c>
      <c r="F1529" s="228">
        <v>48337</v>
      </c>
      <c r="G1529" s="227"/>
      <c r="H1529" s="227" t="s">
        <v>484</v>
      </c>
      <c r="I1529" s="227"/>
      <c r="J1529" s="227" t="s">
        <v>9628</v>
      </c>
      <c r="K1529" s="227" t="s">
        <v>37</v>
      </c>
      <c r="L1529" s="227" t="s">
        <v>2546</v>
      </c>
      <c r="M1529" s="227" t="s">
        <v>254</v>
      </c>
      <c r="N1529" s="227" t="s">
        <v>254</v>
      </c>
      <c r="O1529" s="227" t="s">
        <v>51</v>
      </c>
      <c r="P1529" s="229" t="s">
        <v>9670</v>
      </c>
      <c r="Q1529" s="227"/>
      <c r="R1529" s="227" t="s">
        <v>254</v>
      </c>
      <c r="S1529" s="227" t="s">
        <v>254</v>
      </c>
      <c r="T1529" s="227" t="s">
        <v>51</v>
      </c>
      <c r="U1529" s="229" t="s">
        <v>9670</v>
      </c>
      <c r="V1529" s="227" t="s">
        <v>9671</v>
      </c>
      <c r="W1529" s="227" t="s">
        <v>2712</v>
      </c>
      <c r="X1529" s="227"/>
      <c r="Y1529" s="227"/>
      <c r="Z1529" s="230" t="s">
        <v>468</v>
      </c>
      <c r="AA1529" s="227" t="s">
        <v>341</v>
      </c>
      <c r="AB1529" s="227">
        <v>49.19</v>
      </c>
      <c r="AC1529" s="227">
        <v>0.74</v>
      </c>
      <c r="AD1529" s="227">
        <v>10400</v>
      </c>
      <c r="AE1529" s="227"/>
      <c r="AF1529" s="227"/>
      <c r="AG1529" s="227"/>
      <c r="AH1529" s="227"/>
      <c r="AI1529" s="227"/>
      <c r="AJ1529" s="227">
        <v>10400</v>
      </c>
      <c r="AK1529" s="227"/>
      <c r="AL1529" s="227"/>
      <c r="AM1529" s="227"/>
      <c r="AN1529" s="227"/>
      <c r="AO1529" s="227">
        <v>10.96</v>
      </c>
      <c r="AP1529" s="227"/>
      <c r="AQ1529" s="227"/>
      <c r="AR1529" s="227"/>
      <c r="AS1529" s="227" t="s">
        <v>9662</v>
      </c>
      <c r="AT1529" s="227"/>
      <c r="AU1529" s="227"/>
      <c r="AV1529" s="227"/>
      <c r="AW1529" s="227" t="s">
        <v>9672</v>
      </c>
      <c r="AX1529" s="227" t="s">
        <v>9673</v>
      </c>
      <c r="AY1529" s="227">
        <v>43</v>
      </c>
      <c r="AZ1529" s="227">
        <v>32</v>
      </c>
      <c r="BA1529" s="227">
        <v>46.2</v>
      </c>
      <c r="BB1529" s="227">
        <v>25</v>
      </c>
      <c r="BC1529" s="227">
        <v>40</v>
      </c>
      <c r="BD1529" s="227">
        <v>16.399999999999999</v>
      </c>
      <c r="BE1529" s="227">
        <f t="shared" si="296"/>
        <v>43.546166666666664</v>
      </c>
      <c r="BF1529" s="229">
        <f t="shared" si="297"/>
        <v>25.671222222222223</v>
      </c>
      <c r="BG1529" s="227" t="s">
        <v>38</v>
      </c>
      <c r="BH1529" s="227"/>
      <c r="BI1529" s="227"/>
      <c r="BJ1529" s="228"/>
      <c r="BK1529" s="227"/>
      <c r="BL1529" s="228"/>
      <c r="BM1529" s="227"/>
      <c r="BN1529" s="227"/>
      <c r="BO1529" s="227"/>
      <c r="BP1529" s="227"/>
      <c r="BQ1529" s="227"/>
      <c r="BR1529" s="227"/>
      <c r="BS1529" s="227"/>
      <c r="BT1529" s="533"/>
      <c r="BU1529" s="533"/>
      <c r="BV1529" s="533"/>
      <c r="BW1529" s="533"/>
      <c r="BX1529" s="533"/>
      <c r="BY1529" s="533"/>
      <c r="BZ1529" s="533"/>
      <c r="CA1529" s="533"/>
      <c r="CB1529" s="533"/>
      <c r="CC1529" s="533"/>
      <c r="CD1529" s="533"/>
      <c r="CE1529" s="533"/>
      <c r="CF1529" s="533"/>
      <c r="CG1529" s="533"/>
      <c r="CH1529" s="533"/>
      <c r="CI1529" s="533"/>
      <c r="CJ1529" s="533"/>
      <c r="CK1529" s="533"/>
      <c r="CL1529" s="533"/>
      <c r="CM1529" s="533"/>
      <c r="CN1529" s="533"/>
      <c r="CO1529" s="533"/>
      <c r="CP1529" s="533"/>
      <c r="CQ1529" s="533"/>
      <c r="CR1529" s="533"/>
      <c r="CS1529" s="533"/>
      <c r="CT1529" s="533"/>
      <c r="CU1529" s="533"/>
      <c r="CV1529" s="533"/>
      <c r="CW1529" s="533"/>
      <c r="CX1529" s="533"/>
      <c r="CY1529" s="533"/>
      <c r="CZ1529" s="533"/>
      <c r="DA1529" s="533"/>
      <c r="DB1529" s="533"/>
      <c r="DC1529" s="533"/>
      <c r="DD1529" s="533"/>
      <c r="DE1529" s="533"/>
      <c r="DF1529" s="533"/>
      <c r="DG1529" s="533"/>
      <c r="DH1529" s="533"/>
      <c r="DI1529" s="533"/>
      <c r="DJ1529" s="533"/>
      <c r="DK1529" s="533"/>
      <c r="DL1529" s="533"/>
      <c r="DM1529" s="533"/>
      <c r="DN1529" s="533"/>
      <c r="DO1529" s="533"/>
      <c r="DP1529" s="533"/>
      <c r="DQ1529" s="533"/>
      <c r="DR1529" s="533"/>
      <c r="DS1529" s="533"/>
      <c r="DT1529" s="533"/>
      <c r="DU1529" s="533"/>
      <c r="DV1529" s="533"/>
      <c r="DW1529" s="533"/>
      <c r="DX1529" s="533"/>
      <c r="DY1529" s="533"/>
      <c r="DZ1529" s="533"/>
      <c r="EA1529" s="533"/>
      <c r="EB1529" s="533"/>
      <c r="EC1529" s="533"/>
      <c r="ED1529" s="533"/>
      <c r="EE1529" s="533"/>
      <c r="EF1529" s="533"/>
      <c r="EG1529" s="533"/>
      <c r="EH1529" s="533"/>
      <c r="EI1529" s="533"/>
      <c r="EJ1529" s="533"/>
      <c r="EK1529" s="533"/>
      <c r="EL1529" s="533"/>
      <c r="EM1529" s="533"/>
      <c r="EN1529" s="533"/>
      <c r="EO1529" s="533"/>
      <c r="EP1529" s="533"/>
      <c r="EQ1529" s="533"/>
      <c r="ER1529" s="533"/>
      <c r="ES1529" s="533"/>
      <c r="ET1529" s="533"/>
      <c r="EU1529" s="533"/>
      <c r="EV1529" s="533"/>
      <c r="EW1529" s="533"/>
      <c r="EX1529" s="533"/>
      <c r="EY1529" s="533"/>
      <c r="EZ1529" s="533"/>
      <c r="FA1529" s="533"/>
      <c r="FB1529" s="533"/>
      <c r="FC1529" s="533"/>
      <c r="FD1529" s="533"/>
      <c r="FE1529" s="533"/>
      <c r="FF1529" s="533"/>
      <c r="FG1529" s="533"/>
      <c r="FH1529" s="533"/>
      <c r="FI1529" s="533"/>
      <c r="FJ1529" s="533"/>
      <c r="FK1529" s="533"/>
      <c r="FL1529" s="533"/>
      <c r="FM1529" s="533"/>
      <c r="FN1529" s="533"/>
      <c r="FO1529" s="533"/>
      <c r="FP1529" s="533"/>
      <c r="FQ1529" s="533"/>
      <c r="FR1529" s="533"/>
      <c r="FS1529" s="533"/>
      <c r="FT1529" s="533"/>
      <c r="FU1529" s="533"/>
      <c r="FV1529" s="533"/>
      <c r="FW1529" s="533"/>
      <c r="FX1529" s="533"/>
      <c r="FY1529" s="533"/>
      <c r="FZ1529" s="533"/>
      <c r="GA1529" s="533"/>
      <c r="GB1529" s="533"/>
      <c r="GC1529" s="533"/>
      <c r="GD1529" s="533"/>
      <c r="GE1529" s="533"/>
      <c r="GF1529" s="533"/>
      <c r="GG1529" s="533"/>
      <c r="GH1529" s="533"/>
      <c r="GI1529" s="533"/>
      <c r="GJ1529" s="533"/>
      <c r="GK1529" s="533"/>
      <c r="GL1529" s="533"/>
      <c r="GM1529" s="533"/>
      <c r="GN1529" s="533"/>
      <c r="GO1529" s="533"/>
      <c r="GP1529" s="533"/>
      <c r="GQ1529" s="533"/>
      <c r="GR1529" s="533"/>
      <c r="GS1529" s="533"/>
      <c r="GT1529" s="533"/>
      <c r="GU1529" s="533"/>
      <c r="GV1529" s="533"/>
      <c r="GW1529" s="533"/>
      <c r="GX1529" s="533"/>
      <c r="GY1529" s="533"/>
      <c r="GZ1529" s="533"/>
      <c r="HA1529" s="533"/>
      <c r="HB1529" s="533"/>
      <c r="HC1529" s="533"/>
      <c r="HD1529" s="533"/>
      <c r="HE1529" s="533"/>
      <c r="HF1529" s="533"/>
      <c r="HG1529" s="533"/>
      <c r="HH1529" s="533"/>
      <c r="HI1529" s="533"/>
      <c r="HJ1529" s="533"/>
      <c r="HK1529" s="533"/>
      <c r="HL1529" s="533"/>
      <c r="HM1529" s="533"/>
      <c r="HN1529" s="533"/>
      <c r="HO1529" s="533"/>
      <c r="HP1529" s="533"/>
      <c r="HQ1529" s="533"/>
      <c r="HR1529" s="533"/>
      <c r="HS1529" s="533"/>
      <c r="HT1529" s="533"/>
      <c r="HU1529" s="533"/>
      <c r="HV1529" s="533"/>
      <c r="HW1529" s="533"/>
      <c r="HX1529" s="533"/>
      <c r="HY1529" s="533"/>
      <c r="HZ1529" s="533"/>
      <c r="IA1529" s="533"/>
      <c r="IB1529" s="533"/>
      <c r="IC1529" s="533"/>
      <c r="ID1529" s="533"/>
      <c r="IE1529" s="533"/>
      <c r="IF1529" s="533"/>
      <c r="IG1529" s="533"/>
      <c r="IH1529" s="533"/>
      <c r="II1529" s="533"/>
      <c r="IJ1529" s="533"/>
      <c r="IK1529" s="533"/>
      <c r="IL1529" s="533"/>
      <c r="IM1529" s="533"/>
      <c r="IN1529" s="533"/>
      <c r="IO1529" s="533"/>
      <c r="IP1529" s="533"/>
      <c r="IQ1529" s="533"/>
      <c r="IR1529" s="533"/>
      <c r="IS1529" s="533"/>
      <c r="IT1529" s="533"/>
      <c r="IU1529" s="533"/>
      <c r="IV1529" s="533"/>
      <c r="IW1529" s="533"/>
      <c r="IX1529" s="533"/>
      <c r="IY1529" s="533"/>
      <c r="IZ1529" s="533"/>
      <c r="JA1529" s="533"/>
      <c r="JB1529" s="533"/>
      <c r="JC1529" s="533"/>
      <c r="JD1529" s="533"/>
      <c r="JE1529" s="533"/>
      <c r="JF1529" s="533"/>
      <c r="JG1529" s="533"/>
      <c r="JH1529" s="533"/>
    </row>
    <row r="1530" spans="1:268" s="3" customFormat="1" ht="54.75" customHeight="1" thickBot="1" x14ac:dyDescent="0.3">
      <c r="A1530" s="227" t="s">
        <v>3392</v>
      </c>
      <c r="B1530" s="227" t="s">
        <v>9669</v>
      </c>
      <c r="C1530" s="227">
        <v>11120118</v>
      </c>
      <c r="D1530" s="228">
        <v>44685</v>
      </c>
      <c r="E1530" s="228">
        <v>44685</v>
      </c>
      <c r="F1530" s="228" t="s">
        <v>9679</v>
      </c>
      <c r="G1530" s="227"/>
      <c r="H1530" s="227" t="s">
        <v>484</v>
      </c>
      <c r="I1530" s="227"/>
      <c r="J1530" s="227" t="s">
        <v>9628</v>
      </c>
      <c r="K1530" s="227" t="s">
        <v>37</v>
      </c>
      <c r="L1530" s="227" t="s">
        <v>2546</v>
      </c>
      <c r="M1530" s="227" t="s">
        <v>206</v>
      </c>
      <c r="N1530" s="227" t="s">
        <v>254</v>
      </c>
      <c r="O1530" s="227" t="s">
        <v>51</v>
      </c>
      <c r="P1530" s="229" t="s">
        <v>9674</v>
      </c>
      <c r="Q1530" s="227"/>
      <c r="R1530" s="227" t="s">
        <v>206</v>
      </c>
      <c r="S1530" s="227" t="s">
        <v>254</v>
      </c>
      <c r="T1530" s="227" t="s">
        <v>51</v>
      </c>
      <c r="U1530" s="229" t="s">
        <v>9674</v>
      </c>
      <c r="V1530" s="227" t="s">
        <v>9675</v>
      </c>
      <c r="W1530" s="227" t="s">
        <v>2712</v>
      </c>
      <c r="X1530" s="227"/>
      <c r="Y1530" s="227"/>
      <c r="Z1530" s="230" t="s">
        <v>468</v>
      </c>
      <c r="AA1530" s="227" t="s">
        <v>341</v>
      </c>
      <c r="AB1530" s="227">
        <v>49.9</v>
      </c>
      <c r="AC1530" s="227">
        <v>3.55</v>
      </c>
      <c r="AD1530" s="227">
        <v>50129</v>
      </c>
      <c r="AE1530" s="227"/>
      <c r="AF1530" s="227"/>
      <c r="AG1530" s="227"/>
      <c r="AH1530" s="227"/>
      <c r="AI1530" s="227"/>
      <c r="AJ1530" s="227">
        <v>50129</v>
      </c>
      <c r="AK1530" s="227"/>
      <c r="AL1530" s="227"/>
      <c r="AM1530" s="227"/>
      <c r="AN1530" s="227"/>
      <c r="AO1530" s="227">
        <v>11.12</v>
      </c>
      <c r="AP1530" s="227"/>
      <c r="AQ1530" s="227"/>
      <c r="AR1530" s="227"/>
      <c r="AS1530" s="227" t="s">
        <v>9662</v>
      </c>
      <c r="AT1530" s="227"/>
      <c r="AU1530" s="227"/>
      <c r="AV1530" s="227"/>
      <c r="AW1530" s="227" t="s">
        <v>9676</v>
      </c>
      <c r="AX1530" s="227" t="s">
        <v>9677</v>
      </c>
      <c r="AY1530" s="227">
        <v>43</v>
      </c>
      <c r="AZ1530" s="227">
        <v>37</v>
      </c>
      <c r="BA1530" s="227">
        <v>19.88</v>
      </c>
      <c r="BB1530" s="227">
        <v>25</v>
      </c>
      <c r="BC1530" s="227">
        <v>36</v>
      </c>
      <c r="BD1530" s="227">
        <v>37.299999999999997</v>
      </c>
      <c r="BE1530" s="227">
        <f t="shared" si="296"/>
        <v>43.622188888888893</v>
      </c>
      <c r="BF1530" s="229">
        <f t="shared" si="297"/>
        <v>25.610361111111114</v>
      </c>
      <c r="BG1530" s="227" t="s">
        <v>38</v>
      </c>
      <c r="BH1530" s="227"/>
      <c r="BI1530" s="227"/>
      <c r="BJ1530" s="228"/>
      <c r="BK1530" s="227"/>
      <c r="BL1530" s="228"/>
      <c r="BM1530" s="227"/>
      <c r="BN1530" s="227"/>
      <c r="BO1530" s="227"/>
      <c r="BP1530" s="227"/>
      <c r="BQ1530" s="227"/>
      <c r="BR1530" s="227"/>
      <c r="BS1530" s="227"/>
      <c r="BT1530" s="533"/>
      <c r="BU1530" s="533"/>
      <c r="BV1530" s="533"/>
      <c r="BW1530" s="533"/>
      <c r="BX1530" s="533"/>
      <c r="BY1530" s="533"/>
      <c r="BZ1530" s="533"/>
      <c r="CA1530" s="533"/>
      <c r="CB1530" s="533"/>
      <c r="CC1530" s="533"/>
      <c r="CD1530" s="533"/>
      <c r="CE1530" s="533"/>
      <c r="CF1530" s="533"/>
      <c r="CG1530" s="533"/>
      <c r="CH1530" s="533"/>
      <c r="CI1530" s="533"/>
      <c r="CJ1530" s="533"/>
      <c r="CK1530" s="533"/>
      <c r="CL1530" s="533"/>
      <c r="CM1530" s="533"/>
      <c r="CN1530" s="533"/>
      <c r="CO1530" s="533"/>
      <c r="CP1530" s="533"/>
      <c r="CQ1530" s="533"/>
      <c r="CR1530" s="533"/>
      <c r="CS1530" s="533"/>
      <c r="CT1530" s="533"/>
      <c r="CU1530" s="533"/>
      <c r="CV1530" s="533"/>
      <c r="CW1530" s="533"/>
      <c r="CX1530" s="533"/>
      <c r="CY1530" s="533"/>
      <c r="CZ1530" s="533"/>
      <c r="DA1530" s="533"/>
      <c r="DB1530" s="533"/>
      <c r="DC1530" s="533"/>
      <c r="DD1530" s="533"/>
      <c r="DE1530" s="533"/>
      <c r="DF1530" s="533"/>
      <c r="DG1530" s="533"/>
      <c r="DH1530" s="533"/>
      <c r="DI1530" s="533"/>
      <c r="DJ1530" s="533"/>
      <c r="DK1530" s="533"/>
      <c r="DL1530" s="533"/>
      <c r="DM1530" s="533"/>
      <c r="DN1530" s="533"/>
      <c r="DO1530" s="533"/>
      <c r="DP1530" s="533"/>
      <c r="DQ1530" s="533"/>
      <c r="DR1530" s="533"/>
      <c r="DS1530" s="533"/>
      <c r="DT1530" s="533"/>
      <c r="DU1530" s="533"/>
      <c r="DV1530" s="533"/>
      <c r="DW1530" s="533"/>
      <c r="DX1530" s="533"/>
      <c r="DY1530" s="533"/>
      <c r="DZ1530" s="533"/>
      <c r="EA1530" s="533"/>
      <c r="EB1530" s="533"/>
      <c r="EC1530" s="533"/>
      <c r="ED1530" s="533"/>
      <c r="EE1530" s="533"/>
      <c r="EF1530" s="533"/>
      <c r="EG1530" s="533"/>
      <c r="EH1530" s="533"/>
      <c r="EI1530" s="533"/>
      <c r="EJ1530" s="533"/>
      <c r="EK1530" s="533"/>
      <c r="EL1530" s="533"/>
      <c r="EM1530" s="533"/>
      <c r="EN1530" s="533"/>
      <c r="EO1530" s="533"/>
      <c r="EP1530" s="533"/>
      <c r="EQ1530" s="533"/>
      <c r="ER1530" s="533"/>
      <c r="ES1530" s="533"/>
      <c r="ET1530" s="533"/>
      <c r="EU1530" s="533"/>
      <c r="EV1530" s="533"/>
      <c r="EW1530" s="533"/>
      <c r="EX1530" s="533"/>
      <c r="EY1530" s="533"/>
      <c r="EZ1530" s="533"/>
      <c r="FA1530" s="533"/>
      <c r="FB1530" s="533"/>
      <c r="FC1530" s="533"/>
      <c r="FD1530" s="533"/>
      <c r="FE1530" s="533"/>
      <c r="FF1530" s="533"/>
      <c r="FG1530" s="533"/>
      <c r="FH1530" s="533"/>
      <c r="FI1530" s="533"/>
      <c r="FJ1530" s="533"/>
      <c r="FK1530" s="533"/>
      <c r="FL1530" s="533"/>
      <c r="FM1530" s="533"/>
      <c r="FN1530" s="533"/>
      <c r="FO1530" s="533"/>
      <c r="FP1530" s="533"/>
      <c r="FQ1530" s="533"/>
      <c r="FR1530" s="533"/>
      <c r="FS1530" s="533"/>
      <c r="FT1530" s="533"/>
      <c r="FU1530" s="533"/>
      <c r="FV1530" s="533"/>
      <c r="FW1530" s="533"/>
      <c r="FX1530" s="533"/>
      <c r="FY1530" s="533"/>
      <c r="FZ1530" s="533"/>
      <c r="GA1530" s="533"/>
      <c r="GB1530" s="533"/>
      <c r="GC1530" s="533"/>
      <c r="GD1530" s="533"/>
      <c r="GE1530" s="533"/>
      <c r="GF1530" s="533"/>
      <c r="GG1530" s="533"/>
      <c r="GH1530" s="533"/>
      <c r="GI1530" s="533"/>
      <c r="GJ1530" s="533"/>
      <c r="GK1530" s="533"/>
      <c r="GL1530" s="533"/>
      <c r="GM1530" s="533"/>
      <c r="GN1530" s="533"/>
      <c r="GO1530" s="533"/>
      <c r="GP1530" s="533"/>
      <c r="GQ1530" s="533"/>
      <c r="GR1530" s="533"/>
      <c r="GS1530" s="533"/>
      <c r="GT1530" s="533"/>
      <c r="GU1530" s="533"/>
      <c r="GV1530" s="533"/>
      <c r="GW1530" s="533"/>
      <c r="GX1530" s="533"/>
      <c r="GY1530" s="533"/>
      <c r="GZ1530" s="533"/>
      <c r="HA1530" s="533"/>
      <c r="HB1530" s="533"/>
      <c r="HC1530" s="533"/>
      <c r="HD1530" s="533"/>
      <c r="HE1530" s="533"/>
      <c r="HF1530" s="533"/>
      <c r="HG1530" s="533"/>
      <c r="HH1530" s="533"/>
      <c r="HI1530" s="533"/>
      <c r="HJ1530" s="533"/>
      <c r="HK1530" s="533"/>
      <c r="HL1530" s="533"/>
      <c r="HM1530" s="533"/>
      <c r="HN1530" s="533"/>
      <c r="HO1530" s="533"/>
      <c r="HP1530" s="533"/>
      <c r="HQ1530" s="533"/>
      <c r="HR1530" s="533"/>
      <c r="HS1530" s="533"/>
      <c r="HT1530" s="533"/>
      <c r="HU1530" s="533"/>
      <c r="HV1530" s="533"/>
      <c r="HW1530" s="533"/>
      <c r="HX1530" s="533"/>
      <c r="HY1530" s="533"/>
      <c r="HZ1530" s="533"/>
      <c r="IA1530" s="533"/>
      <c r="IB1530" s="533"/>
      <c r="IC1530" s="533"/>
      <c r="ID1530" s="533"/>
      <c r="IE1530" s="533"/>
      <c r="IF1530" s="533"/>
      <c r="IG1530" s="533"/>
      <c r="IH1530" s="533"/>
      <c r="II1530" s="533"/>
      <c r="IJ1530" s="533"/>
      <c r="IK1530" s="533"/>
      <c r="IL1530" s="533"/>
      <c r="IM1530" s="533"/>
      <c r="IN1530" s="533"/>
      <c r="IO1530" s="533"/>
      <c r="IP1530" s="533"/>
      <c r="IQ1530" s="533"/>
      <c r="IR1530" s="533"/>
      <c r="IS1530" s="533"/>
      <c r="IT1530" s="533"/>
      <c r="IU1530" s="533"/>
      <c r="IV1530" s="533"/>
      <c r="IW1530" s="533"/>
      <c r="IX1530" s="533"/>
      <c r="IY1530" s="533"/>
      <c r="IZ1530" s="533"/>
      <c r="JA1530" s="533"/>
      <c r="JB1530" s="533"/>
      <c r="JC1530" s="533"/>
      <c r="JD1530" s="533"/>
      <c r="JE1530" s="533"/>
      <c r="JF1530" s="533"/>
      <c r="JG1530" s="533"/>
      <c r="JH1530" s="533"/>
    </row>
    <row r="1531" spans="1:268" s="3" customFormat="1" ht="54.75" customHeight="1" thickBot="1" x14ac:dyDescent="0.3">
      <c r="A1531" s="227" t="s">
        <v>3392</v>
      </c>
      <c r="B1531" s="227" t="s">
        <v>9678</v>
      </c>
      <c r="C1531" s="227">
        <v>11160168</v>
      </c>
      <c r="D1531" s="228">
        <v>44685</v>
      </c>
      <c r="E1531" s="228">
        <v>44685</v>
      </c>
      <c r="F1531" s="228">
        <v>47604</v>
      </c>
      <c r="G1531" s="227"/>
      <c r="H1531" s="227" t="s">
        <v>2318</v>
      </c>
      <c r="I1531" s="227"/>
      <c r="J1531" s="227" t="s">
        <v>9680</v>
      </c>
      <c r="K1531" s="227" t="s">
        <v>37</v>
      </c>
      <c r="L1531" s="227" t="s">
        <v>9681</v>
      </c>
      <c r="M1531" s="227" t="s">
        <v>35</v>
      </c>
      <c r="N1531" s="227" t="s">
        <v>35</v>
      </c>
      <c r="O1531" s="227" t="s">
        <v>35</v>
      </c>
      <c r="P1531" s="229" t="s">
        <v>450</v>
      </c>
      <c r="Q1531" s="227"/>
      <c r="R1531" s="227" t="s">
        <v>35</v>
      </c>
      <c r="S1531" s="227" t="s">
        <v>35</v>
      </c>
      <c r="T1531" s="227" t="s">
        <v>35</v>
      </c>
      <c r="U1531" s="229" t="s">
        <v>450</v>
      </c>
      <c r="V1531" s="227" t="s">
        <v>9682</v>
      </c>
      <c r="W1531" s="227" t="s">
        <v>639</v>
      </c>
      <c r="X1531" s="227"/>
      <c r="Y1531" s="227"/>
      <c r="Z1531" s="230" t="s">
        <v>468</v>
      </c>
      <c r="AA1531" s="227" t="s">
        <v>360</v>
      </c>
      <c r="AB1531" s="227">
        <v>40.700000000000003</v>
      </c>
      <c r="AC1531" s="227" t="s">
        <v>9683</v>
      </c>
      <c r="AD1531" s="227">
        <v>45000</v>
      </c>
      <c r="AE1531" s="227"/>
      <c r="AF1531" s="227"/>
      <c r="AG1531" s="227"/>
      <c r="AH1531" s="227"/>
      <c r="AI1531" s="227"/>
      <c r="AJ1531" s="227"/>
      <c r="AK1531" s="227"/>
      <c r="AL1531" s="227">
        <v>45000</v>
      </c>
      <c r="AM1531" s="227"/>
      <c r="AN1531" s="227"/>
      <c r="AO1531" s="227">
        <v>4</v>
      </c>
      <c r="AP1531" s="227"/>
      <c r="AQ1531" s="227"/>
      <c r="AR1531" s="227"/>
      <c r="AS1531" s="227" t="s">
        <v>9684</v>
      </c>
      <c r="AT1531" s="227"/>
      <c r="AU1531" s="227"/>
      <c r="AV1531" s="227"/>
      <c r="AW1531" s="227" t="s">
        <v>9685</v>
      </c>
      <c r="AX1531" s="227" t="s">
        <v>9686</v>
      </c>
      <c r="AY1531" s="227">
        <v>42</v>
      </c>
      <c r="AZ1531" s="227">
        <v>48</v>
      </c>
      <c r="BA1531" s="227">
        <v>22</v>
      </c>
      <c r="BB1531" s="227">
        <v>25</v>
      </c>
      <c r="BC1531" s="227">
        <v>18</v>
      </c>
      <c r="BD1531" s="227">
        <v>14</v>
      </c>
      <c r="BE1531" s="227">
        <f t="shared" si="296"/>
        <v>42.806111111111107</v>
      </c>
      <c r="BF1531" s="229">
        <f t="shared" si="297"/>
        <v>25.303888888888888</v>
      </c>
      <c r="BG1531" s="227" t="s">
        <v>38</v>
      </c>
      <c r="BH1531" s="227"/>
      <c r="BI1531" s="227"/>
      <c r="BJ1531" s="228"/>
      <c r="BK1531" s="227"/>
      <c r="BL1531" s="228"/>
      <c r="BM1531" s="227"/>
      <c r="BN1531" s="227"/>
      <c r="BO1531" s="227"/>
      <c r="BP1531" s="227"/>
      <c r="BQ1531" s="227"/>
      <c r="BR1531" s="227"/>
      <c r="BS1531" s="227"/>
      <c r="BT1531" s="533"/>
      <c r="BU1531" s="533"/>
      <c r="BV1531" s="533"/>
      <c r="BW1531" s="533"/>
      <c r="BX1531" s="533"/>
      <c r="BY1531" s="533"/>
      <c r="BZ1531" s="533"/>
      <c r="CA1531" s="533"/>
      <c r="CB1531" s="533"/>
      <c r="CC1531" s="533"/>
      <c r="CD1531" s="533"/>
      <c r="CE1531" s="533"/>
      <c r="CF1531" s="533"/>
      <c r="CG1531" s="533"/>
      <c r="CH1531" s="533"/>
      <c r="CI1531" s="533"/>
      <c r="CJ1531" s="533"/>
      <c r="CK1531" s="533"/>
      <c r="CL1531" s="533"/>
      <c r="CM1531" s="533"/>
      <c r="CN1531" s="533"/>
      <c r="CO1531" s="533"/>
      <c r="CP1531" s="533"/>
      <c r="CQ1531" s="533"/>
      <c r="CR1531" s="533"/>
      <c r="CS1531" s="533"/>
      <c r="CT1531" s="533"/>
      <c r="CU1531" s="533"/>
      <c r="CV1531" s="533"/>
      <c r="CW1531" s="533"/>
      <c r="CX1531" s="533"/>
      <c r="CY1531" s="533"/>
      <c r="CZ1531" s="533"/>
      <c r="DA1531" s="533"/>
      <c r="DB1531" s="533"/>
      <c r="DC1531" s="533"/>
      <c r="DD1531" s="533"/>
      <c r="DE1531" s="533"/>
      <c r="DF1531" s="533"/>
      <c r="DG1531" s="533"/>
      <c r="DH1531" s="533"/>
      <c r="DI1531" s="533"/>
      <c r="DJ1531" s="533"/>
      <c r="DK1531" s="533"/>
      <c r="DL1531" s="533"/>
      <c r="DM1531" s="533"/>
      <c r="DN1531" s="533"/>
      <c r="DO1531" s="533"/>
      <c r="DP1531" s="533"/>
      <c r="DQ1531" s="533"/>
      <c r="DR1531" s="533"/>
      <c r="DS1531" s="533"/>
      <c r="DT1531" s="533"/>
      <c r="DU1531" s="533"/>
      <c r="DV1531" s="533"/>
      <c r="DW1531" s="533"/>
      <c r="DX1531" s="533"/>
      <c r="DY1531" s="533"/>
      <c r="DZ1531" s="533"/>
      <c r="EA1531" s="533"/>
      <c r="EB1531" s="533"/>
      <c r="EC1531" s="533"/>
      <c r="ED1531" s="533"/>
      <c r="EE1531" s="533"/>
      <c r="EF1531" s="533"/>
      <c r="EG1531" s="533"/>
      <c r="EH1531" s="533"/>
      <c r="EI1531" s="533"/>
      <c r="EJ1531" s="533"/>
      <c r="EK1531" s="533"/>
      <c r="EL1531" s="533"/>
      <c r="EM1531" s="533"/>
      <c r="EN1531" s="533"/>
      <c r="EO1531" s="533"/>
      <c r="EP1531" s="533"/>
      <c r="EQ1531" s="533"/>
      <c r="ER1531" s="533"/>
      <c r="ES1531" s="533"/>
      <c r="ET1531" s="533"/>
      <c r="EU1531" s="533"/>
      <c r="EV1531" s="533"/>
      <c r="EW1531" s="533"/>
      <c r="EX1531" s="533"/>
      <c r="EY1531" s="533"/>
      <c r="EZ1531" s="533"/>
      <c r="FA1531" s="533"/>
      <c r="FB1531" s="533"/>
      <c r="FC1531" s="533"/>
      <c r="FD1531" s="533"/>
      <c r="FE1531" s="533"/>
      <c r="FF1531" s="533"/>
      <c r="FG1531" s="533"/>
      <c r="FH1531" s="533"/>
      <c r="FI1531" s="533"/>
      <c r="FJ1531" s="533"/>
      <c r="FK1531" s="533"/>
      <c r="FL1531" s="533"/>
      <c r="FM1531" s="533"/>
      <c r="FN1531" s="533"/>
      <c r="FO1531" s="533"/>
      <c r="FP1531" s="533"/>
      <c r="FQ1531" s="533"/>
      <c r="FR1531" s="533"/>
      <c r="FS1531" s="533"/>
      <c r="FT1531" s="533"/>
      <c r="FU1531" s="533"/>
      <c r="FV1531" s="533"/>
      <c r="FW1531" s="533"/>
      <c r="FX1531" s="533"/>
      <c r="FY1531" s="533"/>
      <c r="FZ1531" s="533"/>
      <c r="GA1531" s="533"/>
      <c r="GB1531" s="533"/>
      <c r="GC1531" s="533"/>
      <c r="GD1531" s="533"/>
      <c r="GE1531" s="533"/>
      <c r="GF1531" s="533"/>
      <c r="GG1531" s="533"/>
      <c r="GH1531" s="533"/>
      <c r="GI1531" s="533"/>
      <c r="GJ1531" s="533"/>
      <c r="GK1531" s="533"/>
      <c r="GL1531" s="533"/>
      <c r="GM1531" s="533"/>
      <c r="GN1531" s="533"/>
      <c r="GO1531" s="533"/>
      <c r="GP1531" s="533"/>
      <c r="GQ1531" s="533"/>
      <c r="GR1531" s="533"/>
      <c r="GS1531" s="533"/>
      <c r="GT1531" s="533"/>
      <c r="GU1531" s="533"/>
      <c r="GV1531" s="533"/>
      <c r="GW1531" s="533"/>
      <c r="GX1531" s="533"/>
      <c r="GY1531" s="533"/>
      <c r="GZ1531" s="533"/>
      <c r="HA1531" s="533"/>
      <c r="HB1531" s="533"/>
      <c r="HC1531" s="533"/>
      <c r="HD1531" s="533"/>
      <c r="HE1531" s="533"/>
      <c r="HF1531" s="533"/>
      <c r="HG1531" s="533"/>
      <c r="HH1531" s="533"/>
      <c r="HI1531" s="533"/>
      <c r="HJ1531" s="533"/>
      <c r="HK1531" s="533"/>
      <c r="HL1531" s="533"/>
      <c r="HM1531" s="533"/>
      <c r="HN1531" s="533"/>
      <c r="HO1531" s="533"/>
      <c r="HP1531" s="533"/>
      <c r="HQ1531" s="533"/>
      <c r="HR1531" s="533"/>
      <c r="HS1531" s="533"/>
      <c r="HT1531" s="533"/>
      <c r="HU1531" s="533"/>
      <c r="HV1531" s="533"/>
      <c r="HW1531" s="533"/>
      <c r="HX1531" s="533"/>
      <c r="HY1531" s="533"/>
      <c r="HZ1531" s="533"/>
      <c r="IA1531" s="533"/>
      <c r="IB1531" s="533"/>
      <c r="IC1531" s="533"/>
      <c r="ID1531" s="533"/>
      <c r="IE1531" s="533"/>
      <c r="IF1531" s="533"/>
      <c r="IG1531" s="533"/>
      <c r="IH1531" s="533"/>
      <c r="II1531" s="533"/>
      <c r="IJ1531" s="533"/>
      <c r="IK1531" s="533"/>
      <c r="IL1531" s="533"/>
      <c r="IM1531" s="533"/>
      <c r="IN1531" s="533"/>
      <c r="IO1531" s="533"/>
      <c r="IP1531" s="533"/>
      <c r="IQ1531" s="533"/>
      <c r="IR1531" s="533"/>
      <c r="IS1531" s="533"/>
      <c r="IT1531" s="533"/>
      <c r="IU1531" s="533"/>
      <c r="IV1531" s="533"/>
      <c r="IW1531" s="533"/>
      <c r="IX1531" s="533"/>
      <c r="IY1531" s="533"/>
      <c r="IZ1531" s="533"/>
      <c r="JA1531" s="533"/>
      <c r="JB1531" s="533"/>
      <c r="JC1531" s="533"/>
      <c r="JD1531" s="533"/>
      <c r="JE1531" s="533"/>
      <c r="JF1531" s="533"/>
      <c r="JG1531" s="533"/>
      <c r="JH1531" s="533"/>
    </row>
    <row r="1532" spans="1:268" s="3" customFormat="1" ht="54.75" customHeight="1" thickBot="1" x14ac:dyDescent="0.3">
      <c r="A1532" s="227" t="s">
        <v>3392</v>
      </c>
      <c r="B1532" s="227" t="s">
        <v>9687</v>
      </c>
      <c r="C1532" s="227">
        <v>11460006</v>
      </c>
      <c r="D1532" s="228">
        <v>44679</v>
      </c>
      <c r="E1532" s="228">
        <v>44679</v>
      </c>
      <c r="F1532" s="228">
        <v>47596</v>
      </c>
      <c r="G1532" s="227"/>
      <c r="H1532" s="227" t="s">
        <v>9688</v>
      </c>
      <c r="I1532" s="227"/>
      <c r="J1532" s="227" t="s">
        <v>1603</v>
      </c>
      <c r="K1532" s="227" t="s">
        <v>37</v>
      </c>
      <c r="L1532" s="227" t="s">
        <v>9689</v>
      </c>
      <c r="M1532" s="227" t="s">
        <v>9690</v>
      </c>
      <c r="N1532" s="227" t="s">
        <v>79</v>
      </c>
      <c r="O1532" s="227" t="s">
        <v>45</v>
      </c>
      <c r="P1532" s="229" t="s">
        <v>9691</v>
      </c>
      <c r="Q1532" s="227"/>
      <c r="R1532" s="227" t="s">
        <v>9690</v>
      </c>
      <c r="S1532" s="227" t="s">
        <v>79</v>
      </c>
      <c r="T1532" s="227" t="s">
        <v>45</v>
      </c>
      <c r="U1532" s="229" t="s">
        <v>9691</v>
      </c>
      <c r="V1532" s="227" t="s">
        <v>9692</v>
      </c>
      <c r="W1532" s="227" t="s">
        <v>1612</v>
      </c>
      <c r="X1532" s="227"/>
      <c r="Y1532" s="227"/>
      <c r="Z1532" s="230" t="s">
        <v>468</v>
      </c>
      <c r="AA1532" s="227" t="s">
        <v>360</v>
      </c>
      <c r="AB1532" s="227">
        <v>-7777</v>
      </c>
      <c r="AC1532" s="227">
        <v>10</v>
      </c>
      <c r="AD1532" s="227">
        <v>320679</v>
      </c>
      <c r="AE1532" s="227"/>
      <c r="AF1532" s="227"/>
      <c r="AG1532" s="227"/>
      <c r="AH1532" s="227"/>
      <c r="AI1532" s="227"/>
      <c r="AJ1532" s="227"/>
      <c r="AK1532" s="227"/>
      <c r="AL1532" s="227">
        <v>320679</v>
      </c>
      <c r="AM1532" s="227"/>
      <c r="AN1532" s="227"/>
      <c r="AO1532" s="227"/>
      <c r="AP1532" s="227"/>
      <c r="AQ1532" s="227"/>
      <c r="AR1532" s="227"/>
      <c r="AS1532" s="227" t="s">
        <v>468</v>
      </c>
      <c r="AT1532" s="227"/>
      <c r="AU1532" s="227"/>
      <c r="AV1532" s="227"/>
      <c r="AW1532" s="227" t="s">
        <v>9693</v>
      </c>
      <c r="AX1532" s="227" t="s">
        <v>9694</v>
      </c>
      <c r="AY1532" s="227">
        <v>43</v>
      </c>
      <c r="AZ1532" s="227">
        <v>21</v>
      </c>
      <c r="BA1532" s="227">
        <v>58.3</v>
      </c>
      <c r="BB1532" s="227">
        <v>25</v>
      </c>
      <c r="BC1532" s="227">
        <v>23</v>
      </c>
      <c r="BD1532" s="227">
        <v>3.6</v>
      </c>
      <c r="BE1532" s="227">
        <f t="shared" si="296"/>
        <v>43.366194444444446</v>
      </c>
      <c r="BF1532" s="229">
        <f t="shared" si="297"/>
        <v>25.384333333333334</v>
      </c>
      <c r="BG1532" s="227" t="s">
        <v>38</v>
      </c>
      <c r="BH1532" s="227"/>
      <c r="BI1532" s="227"/>
      <c r="BJ1532" s="228"/>
      <c r="BK1532" s="227"/>
      <c r="BL1532" s="228"/>
      <c r="BM1532" s="227"/>
      <c r="BN1532" s="227"/>
      <c r="BO1532" s="227"/>
      <c r="BP1532" s="227"/>
      <c r="BQ1532" s="227"/>
      <c r="BR1532" s="227"/>
      <c r="BS1532" s="227"/>
      <c r="BT1532" s="533"/>
      <c r="BU1532" s="533"/>
      <c r="BV1532" s="533"/>
      <c r="BW1532" s="533"/>
      <c r="BX1532" s="533"/>
      <c r="BY1532" s="533"/>
      <c r="BZ1532" s="533"/>
      <c r="CA1532" s="533"/>
      <c r="CB1532" s="533"/>
      <c r="CC1532" s="533"/>
      <c r="CD1532" s="533"/>
      <c r="CE1532" s="533"/>
      <c r="CF1532" s="533"/>
      <c r="CG1532" s="533"/>
      <c r="CH1532" s="533"/>
      <c r="CI1532" s="533"/>
      <c r="CJ1532" s="533"/>
      <c r="CK1532" s="533"/>
      <c r="CL1532" s="533"/>
      <c r="CM1532" s="533"/>
      <c r="CN1532" s="533"/>
      <c r="CO1532" s="533"/>
      <c r="CP1532" s="533"/>
      <c r="CQ1532" s="533"/>
      <c r="CR1532" s="533"/>
      <c r="CS1532" s="533"/>
      <c r="CT1532" s="533"/>
      <c r="CU1532" s="533"/>
      <c r="CV1532" s="533"/>
      <c r="CW1532" s="533"/>
      <c r="CX1532" s="533"/>
      <c r="CY1532" s="533"/>
      <c r="CZ1532" s="533"/>
      <c r="DA1532" s="533"/>
      <c r="DB1532" s="533"/>
      <c r="DC1532" s="533"/>
      <c r="DD1532" s="533"/>
      <c r="DE1532" s="533"/>
      <c r="DF1532" s="533"/>
      <c r="DG1532" s="533"/>
      <c r="DH1532" s="533"/>
      <c r="DI1532" s="533"/>
      <c r="DJ1532" s="533"/>
      <c r="DK1532" s="533"/>
      <c r="DL1532" s="533"/>
      <c r="DM1532" s="533"/>
      <c r="DN1532" s="533"/>
      <c r="DO1532" s="533"/>
      <c r="DP1532" s="533"/>
      <c r="DQ1532" s="533"/>
      <c r="DR1532" s="533"/>
      <c r="DS1532" s="533"/>
      <c r="DT1532" s="533"/>
      <c r="DU1532" s="533"/>
      <c r="DV1532" s="533"/>
      <c r="DW1532" s="533"/>
      <c r="DX1532" s="533"/>
      <c r="DY1532" s="533"/>
      <c r="DZ1532" s="533"/>
      <c r="EA1532" s="533"/>
      <c r="EB1532" s="533"/>
      <c r="EC1532" s="533"/>
      <c r="ED1532" s="533"/>
      <c r="EE1532" s="533"/>
      <c r="EF1532" s="533"/>
      <c r="EG1532" s="533"/>
      <c r="EH1532" s="533"/>
      <c r="EI1532" s="533"/>
      <c r="EJ1532" s="533"/>
      <c r="EK1532" s="533"/>
      <c r="EL1532" s="533"/>
      <c r="EM1532" s="533"/>
      <c r="EN1532" s="533"/>
      <c r="EO1532" s="533"/>
      <c r="EP1532" s="533"/>
      <c r="EQ1532" s="533"/>
      <c r="ER1532" s="533"/>
      <c r="ES1532" s="533"/>
      <c r="ET1532" s="533"/>
      <c r="EU1532" s="533"/>
      <c r="EV1532" s="533"/>
      <c r="EW1532" s="533"/>
      <c r="EX1532" s="533"/>
      <c r="EY1532" s="533"/>
      <c r="EZ1532" s="533"/>
      <c r="FA1532" s="533"/>
      <c r="FB1532" s="533"/>
      <c r="FC1532" s="533"/>
      <c r="FD1532" s="533"/>
      <c r="FE1532" s="533"/>
      <c r="FF1532" s="533"/>
      <c r="FG1532" s="533"/>
      <c r="FH1532" s="533"/>
      <c r="FI1532" s="533"/>
      <c r="FJ1532" s="533"/>
      <c r="FK1532" s="533"/>
      <c r="FL1532" s="533"/>
      <c r="FM1532" s="533"/>
      <c r="FN1532" s="533"/>
      <c r="FO1532" s="533"/>
      <c r="FP1532" s="533"/>
      <c r="FQ1532" s="533"/>
      <c r="FR1532" s="533"/>
      <c r="FS1532" s="533"/>
      <c r="FT1532" s="533"/>
      <c r="FU1532" s="533"/>
      <c r="FV1532" s="533"/>
      <c r="FW1532" s="533"/>
      <c r="FX1532" s="533"/>
      <c r="FY1532" s="533"/>
      <c r="FZ1532" s="533"/>
      <c r="GA1532" s="533"/>
      <c r="GB1532" s="533"/>
      <c r="GC1532" s="533"/>
      <c r="GD1532" s="533"/>
      <c r="GE1532" s="533"/>
      <c r="GF1532" s="533"/>
      <c r="GG1532" s="533"/>
      <c r="GH1532" s="533"/>
      <c r="GI1532" s="533"/>
      <c r="GJ1532" s="533"/>
      <c r="GK1532" s="533"/>
      <c r="GL1532" s="533"/>
      <c r="GM1532" s="533"/>
      <c r="GN1532" s="533"/>
      <c r="GO1532" s="533"/>
      <c r="GP1532" s="533"/>
      <c r="GQ1532" s="533"/>
      <c r="GR1532" s="533"/>
      <c r="GS1532" s="533"/>
      <c r="GT1532" s="533"/>
      <c r="GU1532" s="533"/>
      <c r="GV1532" s="533"/>
      <c r="GW1532" s="533"/>
      <c r="GX1532" s="533"/>
      <c r="GY1532" s="533"/>
      <c r="GZ1532" s="533"/>
      <c r="HA1532" s="533"/>
      <c r="HB1532" s="533"/>
      <c r="HC1532" s="533"/>
      <c r="HD1532" s="533"/>
      <c r="HE1532" s="533"/>
      <c r="HF1532" s="533"/>
      <c r="HG1532" s="533"/>
      <c r="HH1532" s="533"/>
      <c r="HI1532" s="533"/>
      <c r="HJ1532" s="533"/>
      <c r="HK1532" s="533"/>
      <c r="HL1532" s="533"/>
      <c r="HM1532" s="533"/>
      <c r="HN1532" s="533"/>
      <c r="HO1532" s="533"/>
      <c r="HP1532" s="533"/>
      <c r="HQ1532" s="533"/>
      <c r="HR1532" s="533"/>
      <c r="HS1532" s="533"/>
      <c r="HT1532" s="533"/>
      <c r="HU1532" s="533"/>
      <c r="HV1532" s="533"/>
      <c r="HW1532" s="533"/>
      <c r="HX1532" s="533"/>
      <c r="HY1532" s="533"/>
      <c r="HZ1532" s="533"/>
      <c r="IA1532" s="533"/>
      <c r="IB1532" s="533"/>
      <c r="IC1532" s="533"/>
      <c r="ID1532" s="533"/>
      <c r="IE1532" s="533"/>
      <c r="IF1532" s="533"/>
      <c r="IG1532" s="533"/>
      <c r="IH1532" s="533"/>
      <c r="II1532" s="533"/>
      <c r="IJ1532" s="533"/>
      <c r="IK1532" s="533"/>
      <c r="IL1532" s="533"/>
      <c r="IM1532" s="533"/>
      <c r="IN1532" s="533"/>
      <c r="IO1532" s="533"/>
      <c r="IP1532" s="533"/>
      <c r="IQ1532" s="533"/>
      <c r="IR1532" s="533"/>
      <c r="IS1532" s="533"/>
      <c r="IT1532" s="533"/>
      <c r="IU1532" s="533"/>
      <c r="IV1532" s="533"/>
      <c r="IW1532" s="533"/>
      <c r="IX1532" s="533"/>
      <c r="IY1532" s="533"/>
      <c r="IZ1532" s="533"/>
      <c r="JA1532" s="533"/>
      <c r="JB1532" s="533"/>
      <c r="JC1532" s="533"/>
      <c r="JD1532" s="533"/>
      <c r="JE1532" s="533"/>
      <c r="JF1532" s="533"/>
      <c r="JG1532" s="533"/>
      <c r="JH1532" s="533"/>
    </row>
    <row r="1533" spans="1:268" s="3" customFormat="1" ht="54.75" customHeight="1" x14ac:dyDescent="0.25">
      <c r="A1533" s="1" t="s">
        <v>3392</v>
      </c>
      <c r="B1533" s="1" t="s">
        <v>1277</v>
      </c>
      <c r="C1533" s="1">
        <v>11190084</v>
      </c>
      <c r="D1533" s="7">
        <v>44694</v>
      </c>
      <c r="E1533" s="7">
        <v>44694</v>
      </c>
      <c r="F1533" s="7">
        <v>45790</v>
      </c>
      <c r="G1533" s="1"/>
      <c r="H1533" s="1" t="s">
        <v>9711</v>
      </c>
      <c r="I1533" s="1"/>
      <c r="J1533" s="1" t="s">
        <v>1003</v>
      </c>
      <c r="K1533" s="1" t="s">
        <v>55</v>
      </c>
      <c r="L1533" s="1" t="s">
        <v>9718</v>
      </c>
      <c r="M1533" s="1" t="s">
        <v>432</v>
      </c>
      <c r="N1533" s="1" t="s">
        <v>61</v>
      </c>
      <c r="O1533" s="1" t="s">
        <v>52</v>
      </c>
      <c r="P1533" s="6" t="s">
        <v>9713</v>
      </c>
      <c r="Q1533" s="1"/>
      <c r="R1533" s="1" t="s">
        <v>9715</v>
      </c>
      <c r="S1533" s="1" t="s">
        <v>9716</v>
      </c>
      <c r="T1533" s="1" t="s">
        <v>52</v>
      </c>
      <c r="U1533" s="6" t="s">
        <v>9717</v>
      </c>
      <c r="V1533" s="1"/>
      <c r="W1533" s="1" t="s">
        <v>8595</v>
      </c>
      <c r="X1533" s="1"/>
      <c r="Y1533" s="1"/>
      <c r="Z1533" s="9" t="s">
        <v>1311</v>
      </c>
      <c r="AA1533" s="1" t="s">
        <v>427</v>
      </c>
      <c r="AB1533" s="1">
        <v>4.68</v>
      </c>
      <c r="AC1533" s="1">
        <v>41</v>
      </c>
      <c r="AD1533" s="1">
        <v>4050</v>
      </c>
      <c r="AE1533" s="1"/>
      <c r="AF1533" s="1"/>
      <c r="AG1533" s="1"/>
      <c r="AH1533" s="1"/>
      <c r="AI1533" s="1">
        <v>4050</v>
      </c>
      <c r="AJ1533" s="1"/>
      <c r="AK1533" s="1"/>
      <c r="AL1533" s="1"/>
      <c r="AM1533" s="1"/>
      <c r="AN1533" s="1"/>
      <c r="AO1533" s="1">
        <v>625</v>
      </c>
      <c r="AP1533" s="1"/>
      <c r="AQ1533" s="1"/>
      <c r="AR1533" s="1"/>
      <c r="AS1533" s="1" t="s">
        <v>9725</v>
      </c>
      <c r="AT1533" s="1"/>
      <c r="AU1533" s="1"/>
      <c r="AV1533" s="1">
        <v>507.73</v>
      </c>
      <c r="AW1533" s="1" t="s">
        <v>9720</v>
      </c>
      <c r="AX1533" s="1" t="s">
        <v>9721</v>
      </c>
      <c r="AY1533" s="1">
        <v>42</v>
      </c>
      <c r="AZ1533" s="1">
        <v>47</v>
      </c>
      <c r="BA1533" s="1">
        <v>14.32</v>
      </c>
      <c r="BB1533" s="1">
        <v>23</v>
      </c>
      <c r="BC1533" s="1">
        <v>19</v>
      </c>
      <c r="BD1533" s="1">
        <v>59.21</v>
      </c>
      <c r="BE1533" s="1">
        <f t="shared" si="296"/>
        <v>42.787311111111109</v>
      </c>
      <c r="BF1533" s="6">
        <f t="shared" si="297"/>
        <v>23.333113888888889</v>
      </c>
      <c r="BG1533" s="1" t="s">
        <v>38</v>
      </c>
      <c r="BH1533" s="1"/>
      <c r="BI1533" s="1"/>
      <c r="BJ1533" s="7"/>
      <c r="BK1533" s="1"/>
      <c r="BL1533" s="7"/>
      <c r="BM1533" s="1"/>
      <c r="BN1533" s="1"/>
      <c r="BO1533" s="1"/>
      <c r="BP1533" s="1"/>
      <c r="BQ1533" s="1"/>
      <c r="BR1533" s="1"/>
      <c r="BS1533" s="1"/>
      <c r="BT1533" s="533"/>
      <c r="BU1533" s="533"/>
      <c r="BV1533" s="533"/>
      <c r="BW1533" s="533"/>
      <c r="BX1533" s="533"/>
      <c r="BY1533" s="533"/>
      <c r="BZ1533" s="533"/>
      <c r="CA1533" s="533"/>
      <c r="CB1533" s="533"/>
      <c r="CC1533" s="533"/>
      <c r="CD1533" s="533"/>
      <c r="CE1533" s="533"/>
      <c r="CF1533" s="533"/>
      <c r="CG1533" s="533"/>
      <c r="CH1533" s="533"/>
      <c r="CI1533" s="533"/>
      <c r="CJ1533" s="533"/>
      <c r="CK1533" s="533"/>
      <c r="CL1533" s="533"/>
      <c r="CM1533" s="533"/>
      <c r="CN1533" s="533"/>
      <c r="CO1533" s="533"/>
      <c r="CP1533" s="533"/>
      <c r="CQ1533" s="533"/>
      <c r="CR1533" s="533"/>
      <c r="CS1533" s="533"/>
      <c r="CT1533" s="533"/>
      <c r="CU1533" s="533"/>
      <c r="CV1533" s="533"/>
      <c r="CW1533" s="533"/>
      <c r="CX1533" s="533"/>
      <c r="CY1533" s="533"/>
      <c r="CZ1533" s="533"/>
      <c r="DA1533" s="533"/>
      <c r="DB1533" s="533"/>
      <c r="DC1533" s="533"/>
      <c r="DD1533" s="533"/>
      <c r="DE1533" s="533"/>
      <c r="DF1533" s="533"/>
      <c r="DG1533" s="533"/>
      <c r="DH1533" s="533"/>
      <c r="DI1533" s="533"/>
      <c r="DJ1533" s="533"/>
      <c r="DK1533" s="533"/>
      <c r="DL1533" s="533"/>
      <c r="DM1533" s="533"/>
      <c r="DN1533" s="533"/>
      <c r="DO1533" s="533"/>
      <c r="DP1533" s="533"/>
      <c r="DQ1533" s="533"/>
      <c r="DR1533" s="533"/>
      <c r="DS1533" s="533"/>
      <c r="DT1533" s="533"/>
      <c r="DU1533" s="533"/>
      <c r="DV1533" s="533"/>
      <c r="DW1533" s="533"/>
      <c r="DX1533" s="533"/>
      <c r="DY1533" s="533"/>
      <c r="DZ1533" s="533"/>
      <c r="EA1533" s="533"/>
      <c r="EB1533" s="533"/>
      <c r="EC1533" s="533"/>
      <c r="ED1533" s="533"/>
      <c r="EE1533" s="533"/>
      <c r="EF1533" s="533"/>
      <c r="EG1533" s="533"/>
      <c r="EH1533" s="533"/>
      <c r="EI1533" s="533"/>
      <c r="EJ1533" s="533"/>
      <c r="EK1533" s="533"/>
      <c r="EL1533" s="533"/>
      <c r="EM1533" s="533"/>
      <c r="EN1533" s="533"/>
      <c r="EO1533" s="533"/>
      <c r="EP1533" s="533"/>
      <c r="EQ1533" s="533"/>
      <c r="ER1533" s="533"/>
      <c r="ES1533" s="533"/>
      <c r="ET1533" s="533"/>
      <c r="EU1533" s="533"/>
      <c r="EV1533" s="533"/>
      <c r="EW1533" s="533"/>
      <c r="EX1533" s="533"/>
      <c r="EY1533" s="533"/>
      <c r="EZ1533" s="533"/>
      <c r="FA1533" s="533"/>
      <c r="FB1533" s="533"/>
      <c r="FC1533" s="533"/>
      <c r="FD1533" s="533"/>
      <c r="FE1533" s="533"/>
      <c r="FF1533" s="533"/>
      <c r="FG1533" s="533"/>
      <c r="FH1533" s="533"/>
      <c r="FI1533" s="533"/>
      <c r="FJ1533" s="533"/>
      <c r="FK1533" s="533"/>
      <c r="FL1533" s="533"/>
      <c r="FM1533" s="533"/>
      <c r="FN1533" s="533"/>
      <c r="FO1533" s="533"/>
      <c r="FP1533" s="533"/>
      <c r="FQ1533" s="533"/>
      <c r="FR1533" s="533"/>
      <c r="FS1533" s="533"/>
      <c r="FT1533" s="533"/>
      <c r="FU1533" s="533"/>
      <c r="FV1533" s="533"/>
      <c r="FW1533" s="533"/>
      <c r="FX1533" s="533"/>
      <c r="FY1533" s="533"/>
      <c r="FZ1533" s="533"/>
      <c r="GA1533" s="533"/>
      <c r="GB1533" s="533"/>
      <c r="GC1533" s="533"/>
      <c r="GD1533" s="533"/>
      <c r="GE1533" s="533"/>
      <c r="GF1533" s="533"/>
      <c r="GG1533" s="533"/>
      <c r="GH1533" s="533"/>
      <c r="GI1533" s="533"/>
      <c r="GJ1533" s="533"/>
      <c r="GK1533" s="533"/>
      <c r="GL1533" s="533"/>
      <c r="GM1533" s="533"/>
      <c r="GN1533" s="533"/>
      <c r="GO1533" s="533"/>
      <c r="GP1533" s="533"/>
      <c r="GQ1533" s="533"/>
      <c r="GR1533" s="533"/>
      <c r="GS1533" s="533"/>
      <c r="GT1533" s="533"/>
      <c r="GU1533" s="533"/>
      <c r="GV1533" s="533"/>
      <c r="GW1533" s="533"/>
      <c r="GX1533" s="533"/>
      <c r="GY1533" s="533"/>
      <c r="GZ1533" s="533"/>
      <c r="HA1533" s="533"/>
      <c r="HB1533" s="533"/>
      <c r="HC1533" s="533"/>
      <c r="HD1533" s="533"/>
      <c r="HE1533" s="533"/>
      <c r="HF1533" s="533"/>
      <c r="HG1533" s="533"/>
      <c r="HH1533" s="533"/>
      <c r="HI1533" s="533"/>
      <c r="HJ1533" s="533"/>
      <c r="HK1533" s="533"/>
      <c r="HL1533" s="533"/>
      <c r="HM1533" s="533"/>
      <c r="HN1533" s="533"/>
      <c r="HO1533" s="533"/>
      <c r="HP1533" s="533"/>
      <c r="HQ1533" s="533"/>
      <c r="HR1533" s="533"/>
      <c r="HS1533" s="533"/>
      <c r="HT1533" s="533"/>
      <c r="HU1533" s="533"/>
      <c r="HV1533" s="533"/>
      <c r="HW1533" s="533"/>
      <c r="HX1533" s="533"/>
      <c r="HY1533" s="533"/>
      <c r="HZ1533" s="533"/>
      <c r="IA1533" s="533"/>
      <c r="IB1533" s="533"/>
      <c r="IC1533" s="533"/>
      <c r="ID1533" s="533"/>
      <c r="IE1533" s="533"/>
      <c r="IF1533" s="533"/>
      <c r="IG1533" s="533"/>
      <c r="IH1533" s="533"/>
      <c r="II1533" s="533"/>
      <c r="IJ1533" s="533"/>
      <c r="IK1533" s="533"/>
      <c r="IL1533" s="533"/>
      <c r="IM1533" s="533"/>
      <c r="IN1533" s="533"/>
      <c r="IO1533" s="533"/>
      <c r="IP1533" s="533"/>
      <c r="IQ1533" s="533"/>
      <c r="IR1533" s="533"/>
      <c r="IS1533" s="533"/>
      <c r="IT1533" s="533"/>
      <c r="IU1533" s="533"/>
      <c r="IV1533" s="533"/>
      <c r="IW1533" s="533"/>
      <c r="IX1533" s="533"/>
      <c r="IY1533" s="533"/>
      <c r="IZ1533" s="533"/>
      <c r="JA1533" s="533"/>
      <c r="JB1533" s="533"/>
      <c r="JC1533" s="533"/>
      <c r="JD1533" s="533"/>
      <c r="JE1533" s="533"/>
      <c r="JF1533" s="533"/>
      <c r="JG1533" s="533"/>
      <c r="JH1533" s="533"/>
    </row>
    <row r="1534" spans="1:268" s="3" customFormat="1" ht="54.75" customHeight="1" x14ac:dyDescent="0.25">
      <c r="A1534" s="1"/>
      <c r="B1534" s="1" t="s">
        <v>1277</v>
      </c>
      <c r="C1534" s="1">
        <v>11190084</v>
      </c>
      <c r="D1534" s="7">
        <v>44694</v>
      </c>
      <c r="E1534" s="7">
        <v>44694</v>
      </c>
      <c r="F1534" s="7">
        <v>45790</v>
      </c>
      <c r="G1534" s="1"/>
      <c r="H1534" s="1" t="s">
        <v>9811</v>
      </c>
      <c r="I1534" s="1"/>
      <c r="J1534" s="1" t="s">
        <v>9712</v>
      </c>
      <c r="K1534" s="1" t="s">
        <v>164</v>
      </c>
      <c r="L1534" s="1" t="s">
        <v>9718</v>
      </c>
      <c r="M1534" s="1" t="s">
        <v>321</v>
      </c>
      <c r="N1534" s="1" t="s">
        <v>175</v>
      </c>
      <c r="O1534" s="1" t="s">
        <v>52</v>
      </c>
      <c r="P1534" s="6" t="s">
        <v>9714</v>
      </c>
      <c r="Q1534" s="1"/>
      <c r="R1534" s="1" t="s">
        <v>9715</v>
      </c>
      <c r="S1534" s="1" t="s">
        <v>9716</v>
      </c>
      <c r="T1534" s="1" t="s">
        <v>52</v>
      </c>
      <c r="U1534" s="6" t="s">
        <v>9717</v>
      </c>
      <c r="V1534" s="1"/>
      <c r="W1534" s="1" t="s">
        <v>8595</v>
      </c>
      <c r="X1534" s="1"/>
      <c r="Y1534" s="1"/>
      <c r="Z1534" s="9" t="s">
        <v>1311</v>
      </c>
      <c r="AA1534" s="1" t="s">
        <v>427</v>
      </c>
      <c r="AB1534" s="1">
        <v>2.4900000000000002</v>
      </c>
      <c r="AC1534" s="1">
        <v>41</v>
      </c>
      <c r="AD1534" s="1">
        <v>330</v>
      </c>
      <c r="AE1534" s="1"/>
      <c r="AF1534" s="1"/>
      <c r="AG1534" s="1"/>
      <c r="AH1534" s="1"/>
      <c r="AI1534" s="1">
        <v>330</v>
      </c>
      <c r="AJ1534" s="1"/>
      <c r="AK1534" s="1"/>
      <c r="AL1534" s="1"/>
      <c r="AM1534" s="1"/>
      <c r="AN1534" s="1"/>
      <c r="AO1534" s="1">
        <v>302</v>
      </c>
      <c r="AP1534" s="1"/>
      <c r="AQ1534" s="1"/>
      <c r="AR1534" s="1"/>
      <c r="AS1534" s="1" t="s">
        <v>9719</v>
      </c>
      <c r="AT1534" s="1"/>
      <c r="AU1534" s="1"/>
      <c r="AV1534" s="1">
        <v>478.62</v>
      </c>
      <c r="AW1534" s="1" t="s">
        <v>9722</v>
      </c>
      <c r="AX1534" s="1" t="s">
        <v>9723</v>
      </c>
      <c r="AY1534" s="1">
        <v>42</v>
      </c>
      <c r="AZ1534" s="1">
        <v>59</v>
      </c>
      <c r="BA1534" s="1">
        <v>45.83</v>
      </c>
      <c r="BB1534" s="1">
        <v>22</v>
      </c>
      <c r="BC1534" s="1">
        <v>51</v>
      </c>
      <c r="BD1534" s="1">
        <v>6.69</v>
      </c>
      <c r="BE1534" s="1">
        <f t="shared" si="296"/>
        <v>42.996063888888891</v>
      </c>
      <c r="BF1534" s="6">
        <f t="shared" si="297"/>
        <v>22.851858333333336</v>
      </c>
      <c r="BG1534" s="1" t="s">
        <v>38</v>
      </c>
      <c r="BH1534" s="1"/>
      <c r="BI1534" s="1"/>
      <c r="BJ1534" s="7"/>
      <c r="BK1534" s="1"/>
      <c r="BL1534" s="7"/>
      <c r="BM1534" s="1"/>
      <c r="BN1534" s="1"/>
      <c r="BO1534" s="1"/>
      <c r="BP1534" s="1"/>
      <c r="BQ1534" s="1"/>
      <c r="BR1534" s="1"/>
      <c r="BS1534" s="1"/>
      <c r="BT1534" s="533"/>
      <c r="BU1534" s="533"/>
      <c r="BV1534" s="533"/>
      <c r="BW1534" s="533"/>
      <c r="BX1534" s="533"/>
      <c r="BY1534" s="533"/>
      <c r="BZ1534" s="533"/>
      <c r="CA1534" s="533"/>
      <c r="CB1534" s="533"/>
      <c r="CC1534" s="533"/>
      <c r="CD1534" s="533"/>
      <c r="CE1534" s="533"/>
      <c r="CF1534" s="533"/>
      <c r="CG1534" s="533"/>
      <c r="CH1534" s="533"/>
      <c r="CI1534" s="533"/>
      <c r="CJ1534" s="533"/>
      <c r="CK1534" s="533"/>
      <c r="CL1534" s="533"/>
      <c r="CM1534" s="533"/>
      <c r="CN1534" s="533"/>
      <c r="CO1534" s="533"/>
      <c r="CP1534" s="533"/>
      <c r="CQ1534" s="533"/>
      <c r="CR1534" s="533"/>
      <c r="CS1534" s="533"/>
      <c r="CT1534" s="533"/>
      <c r="CU1534" s="533"/>
      <c r="CV1534" s="533"/>
      <c r="CW1534" s="533"/>
      <c r="CX1534" s="533"/>
      <c r="CY1534" s="533"/>
      <c r="CZ1534" s="533"/>
      <c r="DA1534" s="533"/>
      <c r="DB1534" s="533"/>
      <c r="DC1534" s="533"/>
      <c r="DD1534" s="533"/>
      <c r="DE1534" s="533"/>
      <c r="DF1534" s="533"/>
      <c r="DG1534" s="533"/>
      <c r="DH1534" s="533"/>
      <c r="DI1534" s="533"/>
      <c r="DJ1534" s="533"/>
      <c r="DK1534" s="533"/>
      <c r="DL1534" s="533"/>
      <c r="DM1534" s="533"/>
      <c r="DN1534" s="533"/>
      <c r="DO1534" s="533"/>
      <c r="DP1534" s="533"/>
      <c r="DQ1534" s="533"/>
      <c r="DR1534" s="533"/>
      <c r="DS1534" s="533"/>
      <c r="DT1534" s="533"/>
      <c r="DU1534" s="533"/>
      <c r="DV1534" s="533"/>
      <c r="DW1534" s="533"/>
      <c r="DX1534" s="533"/>
      <c r="DY1534" s="533"/>
      <c r="DZ1534" s="533"/>
      <c r="EA1534" s="533"/>
      <c r="EB1534" s="533"/>
      <c r="EC1534" s="533"/>
      <c r="ED1534" s="533"/>
      <c r="EE1534" s="533"/>
      <c r="EF1534" s="533"/>
      <c r="EG1534" s="533"/>
      <c r="EH1534" s="533"/>
      <c r="EI1534" s="533"/>
      <c r="EJ1534" s="533"/>
      <c r="EK1534" s="533"/>
      <c r="EL1534" s="533"/>
      <c r="EM1534" s="533"/>
      <c r="EN1534" s="533"/>
      <c r="EO1534" s="533"/>
      <c r="EP1534" s="533"/>
      <c r="EQ1534" s="533"/>
      <c r="ER1534" s="533"/>
      <c r="ES1534" s="533"/>
      <c r="ET1534" s="533"/>
      <c r="EU1534" s="533"/>
      <c r="EV1534" s="533"/>
      <c r="EW1534" s="533"/>
      <c r="EX1534" s="533"/>
      <c r="EY1534" s="533"/>
      <c r="EZ1534" s="533"/>
      <c r="FA1534" s="533"/>
      <c r="FB1534" s="533"/>
      <c r="FC1534" s="533"/>
      <c r="FD1534" s="533"/>
      <c r="FE1534" s="533"/>
      <c r="FF1534" s="533"/>
      <c r="FG1534" s="533"/>
      <c r="FH1534" s="533"/>
      <c r="FI1534" s="533"/>
      <c r="FJ1534" s="533"/>
      <c r="FK1534" s="533"/>
      <c r="FL1534" s="533"/>
      <c r="FM1534" s="533"/>
      <c r="FN1534" s="533"/>
      <c r="FO1534" s="533"/>
      <c r="FP1534" s="533"/>
      <c r="FQ1534" s="533"/>
      <c r="FR1534" s="533"/>
      <c r="FS1534" s="533"/>
      <c r="FT1534" s="533"/>
      <c r="FU1534" s="533"/>
      <c r="FV1534" s="533"/>
      <c r="FW1534" s="533"/>
      <c r="FX1534" s="533"/>
      <c r="FY1534" s="533"/>
      <c r="FZ1534" s="533"/>
      <c r="GA1534" s="533"/>
      <c r="GB1534" s="533"/>
      <c r="GC1534" s="533"/>
      <c r="GD1534" s="533"/>
      <c r="GE1534" s="533"/>
      <c r="GF1534" s="533"/>
      <c r="GG1534" s="533"/>
      <c r="GH1534" s="533"/>
      <c r="GI1534" s="533"/>
      <c r="GJ1534" s="533"/>
      <c r="GK1534" s="533"/>
      <c r="GL1534" s="533"/>
      <c r="GM1534" s="533"/>
      <c r="GN1534" s="533"/>
      <c r="GO1534" s="533"/>
      <c r="GP1534" s="533"/>
      <c r="GQ1534" s="533"/>
      <c r="GR1534" s="533"/>
      <c r="GS1534" s="533"/>
      <c r="GT1534" s="533"/>
      <c r="GU1534" s="533"/>
      <c r="GV1534" s="533"/>
      <c r="GW1534" s="533"/>
      <c r="GX1534" s="533"/>
      <c r="GY1534" s="533"/>
      <c r="GZ1534" s="533"/>
      <c r="HA1534" s="533"/>
      <c r="HB1534" s="533"/>
      <c r="HC1534" s="533"/>
      <c r="HD1534" s="533"/>
      <c r="HE1534" s="533"/>
      <c r="HF1534" s="533"/>
      <c r="HG1534" s="533"/>
      <c r="HH1534" s="533"/>
      <c r="HI1534" s="533"/>
      <c r="HJ1534" s="533"/>
      <c r="HK1534" s="533"/>
      <c r="HL1534" s="533"/>
      <c r="HM1534" s="533"/>
      <c r="HN1534" s="533"/>
      <c r="HO1534" s="533"/>
      <c r="HP1534" s="533"/>
      <c r="HQ1534" s="533"/>
      <c r="HR1534" s="533"/>
      <c r="HS1534" s="533"/>
      <c r="HT1534" s="533"/>
      <c r="HU1534" s="533"/>
      <c r="HV1534" s="533"/>
      <c r="HW1534" s="533"/>
      <c r="HX1534" s="533"/>
      <c r="HY1534" s="533"/>
      <c r="HZ1534" s="533"/>
      <c r="IA1534" s="533"/>
      <c r="IB1534" s="533"/>
      <c r="IC1534" s="533"/>
      <c r="ID1534" s="533"/>
      <c r="IE1534" s="533"/>
      <c r="IF1534" s="533"/>
      <c r="IG1534" s="533"/>
      <c r="IH1534" s="533"/>
      <c r="II1534" s="533"/>
      <c r="IJ1534" s="533"/>
      <c r="IK1534" s="533"/>
      <c r="IL1534" s="533"/>
      <c r="IM1534" s="533"/>
      <c r="IN1534" s="533"/>
      <c r="IO1534" s="533"/>
      <c r="IP1534" s="533"/>
      <c r="IQ1534" s="533"/>
      <c r="IR1534" s="533"/>
      <c r="IS1534" s="533"/>
      <c r="IT1534" s="533"/>
      <c r="IU1534" s="533"/>
      <c r="IV1534" s="533"/>
      <c r="IW1534" s="533"/>
      <c r="IX1534" s="533"/>
      <c r="IY1534" s="533"/>
      <c r="IZ1534" s="533"/>
      <c r="JA1534" s="533"/>
      <c r="JB1534" s="533"/>
      <c r="JC1534" s="533"/>
      <c r="JD1534" s="533"/>
      <c r="JE1534" s="533"/>
      <c r="JF1534" s="533"/>
      <c r="JG1534" s="533"/>
      <c r="JH1534" s="533"/>
    </row>
    <row r="1535" spans="1:268" s="3" customFormat="1" ht="54.75" customHeight="1" x14ac:dyDescent="0.25">
      <c r="A1535" s="1"/>
      <c r="B1535" s="1" t="s">
        <v>1277</v>
      </c>
      <c r="C1535" s="1">
        <v>11190084</v>
      </c>
      <c r="D1535" s="7">
        <v>44694</v>
      </c>
      <c r="E1535" s="7">
        <v>44694</v>
      </c>
      <c r="F1535" s="7">
        <v>45790</v>
      </c>
      <c r="G1535" s="1"/>
      <c r="H1535" s="1" t="s">
        <v>9711</v>
      </c>
      <c r="I1535" s="1"/>
      <c r="J1535" s="1" t="s">
        <v>1003</v>
      </c>
      <c r="K1535" s="1" t="s">
        <v>55</v>
      </c>
      <c r="L1535" s="1" t="s">
        <v>9718</v>
      </c>
      <c r="M1535" s="1" t="s">
        <v>432</v>
      </c>
      <c r="N1535" s="1" t="s">
        <v>61</v>
      </c>
      <c r="O1535" s="1" t="s">
        <v>52</v>
      </c>
      <c r="P1535" s="6" t="s">
        <v>9713</v>
      </c>
      <c r="Q1535" s="1"/>
      <c r="R1535" s="1" t="s">
        <v>9715</v>
      </c>
      <c r="S1535" s="1" t="s">
        <v>9716</v>
      </c>
      <c r="T1535" s="1" t="s">
        <v>52</v>
      </c>
      <c r="U1535" s="6" t="s">
        <v>9717</v>
      </c>
      <c r="V1535" s="1"/>
      <c r="W1535" s="1" t="s">
        <v>8595</v>
      </c>
      <c r="X1535" s="1"/>
      <c r="Y1535" s="1"/>
      <c r="Z1535" s="9" t="s">
        <v>1311</v>
      </c>
      <c r="AA1535" s="1" t="s">
        <v>427</v>
      </c>
      <c r="AB1535" s="1"/>
      <c r="AC1535" s="1"/>
      <c r="AD1535" s="1"/>
      <c r="AE1535" s="1"/>
      <c r="AF1535" s="1"/>
      <c r="AG1535" s="1"/>
      <c r="AH1535" s="1"/>
      <c r="AI1535" s="1"/>
      <c r="AJ1535" s="1"/>
      <c r="AK1535" s="1"/>
      <c r="AL1535" s="1"/>
      <c r="AM1535" s="1"/>
      <c r="AN1535" s="1"/>
      <c r="AO1535" s="1"/>
      <c r="AP1535" s="1"/>
      <c r="AQ1535" s="1"/>
      <c r="AR1535" s="1"/>
      <c r="AS1535" s="1" t="s">
        <v>9724</v>
      </c>
      <c r="AT1535" s="1"/>
      <c r="AU1535" s="1"/>
      <c r="AV1535" s="1">
        <v>507.73</v>
      </c>
      <c r="AW1535" s="1" t="s">
        <v>9720</v>
      </c>
      <c r="AX1535" s="1" t="s">
        <v>9721</v>
      </c>
      <c r="AY1535" s="1">
        <v>42</v>
      </c>
      <c r="AZ1535" s="1">
        <v>47</v>
      </c>
      <c r="BA1535" s="1">
        <v>14.32</v>
      </c>
      <c r="BB1535" s="1">
        <v>23</v>
      </c>
      <c r="BC1535" s="1">
        <v>19</v>
      </c>
      <c r="BD1535" s="1">
        <v>59.21</v>
      </c>
      <c r="BE1535" s="1">
        <f t="shared" si="296"/>
        <v>42.787311111111109</v>
      </c>
      <c r="BF1535" s="6">
        <f t="shared" si="297"/>
        <v>23.333113888888889</v>
      </c>
      <c r="BG1535" s="1" t="s">
        <v>38</v>
      </c>
      <c r="BH1535" s="1"/>
      <c r="BI1535" s="1"/>
      <c r="BJ1535" s="7"/>
      <c r="BK1535" s="1"/>
      <c r="BL1535" s="7"/>
      <c r="BM1535" s="1"/>
      <c r="BN1535" s="1"/>
      <c r="BO1535" s="1"/>
      <c r="BP1535" s="1"/>
      <c r="BQ1535" s="1"/>
      <c r="BR1535" s="1"/>
      <c r="BS1535" s="1"/>
      <c r="BT1535" s="533"/>
      <c r="BU1535" s="533"/>
      <c r="BV1535" s="533"/>
      <c r="BW1535" s="533"/>
      <c r="BX1535" s="533"/>
      <c r="BY1535" s="533"/>
      <c r="BZ1535" s="533"/>
      <c r="CA1535" s="533"/>
      <c r="CB1535" s="533"/>
      <c r="CC1535" s="533"/>
      <c r="CD1535" s="533"/>
      <c r="CE1535" s="533"/>
      <c r="CF1535" s="533"/>
      <c r="CG1535" s="533"/>
      <c r="CH1535" s="533"/>
      <c r="CI1535" s="533"/>
      <c r="CJ1535" s="533"/>
      <c r="CK1535" s="533"/>
      <c r="CL1535" s="533"/>
      <c r="CM1535" s="533"/>
      <c r="CN1535" s="533"/>
      <c r="CO1535" s="533"/>
      <c r="CP1535" s="533"/>
      <c r="CQ1535" s="533"/>
      <c r="CR1535" s="533"/>
      <c r="CS1535" s="533"/>
      <c r="CT1535" s="533"/>
      <c r="CU1535" s="533"/>
      <c r="CV1535" s="533"/>
      <c r="CW1535" s="533"/>
      <c r="CX1535" s="533"/>
      <c r="CY1535" s="533"/>
      <c r="CZ1535" s="533"/>
      <c r="DA1535" s="533"/>
      <c r="DB1535" s="533"/>
      <c r="DC1535" s="533"/>
      <c r="DD1535" s="533"/>
      <c r="DE1535" s="533"/>
      <c r="DF1535" s="533"/>
      <c r="DG1535" s="533"/>
      <c r="DH1535" s="533"/>
      <c r="DI1535" s="533"/>
      <c r="DJ1535" s="533"/>
      <c r="DK1535" s="533"/>
      <c r="DL1535" s="533"/>
      <c r="DM1535" s="533"/>
      <c r="DN1535" s="533"/>
      <c r="DO1535" s="533"/>
      <c r="DP1535" s="533"/>
      <c r="DQ1535" s="533"/>
      <c r="DR1535" s="533"/>
      <c r="DS1535" s="533"/>
      <c r="DT1535" s="533"/>
      <c r="DU1535" s="533"/>
      <c r="DV1535" s="533"/>
      <c r="DW1535" s="533"/>
      <c r="DX1535" s="533"/>
      <c r="DY1535" s="533"/>
      <c r="DZ1535" s="533"/>
      <c r="EA1535" s="533"/>
      <c r="EB1535" s="533"/>
      <c r="EC1535" s="533"/>
      <c r="ED1535" s="533"/>
      <c r="EE1535" s="533"/>
      <c r="EF1535" s="533"/>
      <c r="EG1535" s="533"/>
      <c r="EH1535" s="533"/>
      <c r="EI1535" s="533"/>
      <c r="EJ1535" s="533"/>
      <c r="EK1535" s="533"/>
      <c r="EL1535" s="533"/>
      <c r="EM1535" s="533"/>
      <c r="EN1535" s="533"/>
      <c r="EO1535" s="533"/>
      <c r="EP1535" s="533"/>
      <c r="EQ1535" s="533"/>
      <c r="ER1535" s="533"/>
      <c r="ES1535" s="533"/>
      <c r="ET1535" s="533"/>
      <c r="EU1535" s="533"/>
      <c r="EV1535" s="533"/>
      <c r="EW1535" s="533"/>
      <c r="EX1535" s="533"/>
      <c r="EY1535" s="533"/>
      <c r="EZ1535" s="533"/>
      <c r="FA1535" s="533"/>
      <c r="FB1535" s="533"/>
      <c r="FC1535" s="533"/>
      <c r="FD1535" s="533"/>
      <c r="FE1535" s="533"/>
      <c r="FF1535" s="533"/>
      <c r="FG1535" s="533"/>
      <c r="FH1535" s="533"/>
      <c r="FI1535" s="533"/>
      <c r="FJ1535" s="533"/>
      <c r="FK1535" s="533"/>
      <c r="FL1535" s="533"/>
      <c r="FM1535" s="533"/>
      <c r="FN1535" s="533"/>
      <c r="FO1535" s="533"/>
      <c r="FP1535" s="533"/>
      <c r="FQ1535" s="533"/>
      <c r="FR1535" s="533"/>
      <c r="FS1535" s="533"/>
      <c r="FT1535" s="533"/>
      <c r="FU1535" s="533"/>
      <c r="FV1535" s="533"/>
      <c r="FW1535" s="533"/>
      <c r="FX1535" s="533"/>
      <c r="FY1535" s="533"/>
      <c r="FZ1535" s="533"/>
      <c r="GA1535" s="533"/>
      <c r="GB1535" s="533"/>
      <c r="GC1535" s="533"/>
      <c r="GD1535" s="533"/>
      <c r="GE1535" s="533"/>
      <c r="GF1535" s="533"/>
      <c r="GG1535" s="533"/>
      <c r="GH1535" s="533"/>
      <c r="GI1535" s="533"/>
      <c r="GJ1535" s="533"/>
      <c r="GK1535" s="533"/>
      <c r="GL1535" s="533"/>
      <c r="GM1535" s="533"/>
      <c r="GN1535" s="533"/>
      <c r="GO1535" s="533"/>
      <c r="GP1535" s="533"/>
      <c r="GQ1535" s="533"/>
      <c r="GR1535" s="533"/>
      <c r="GS1535" s="533"/>
      <c r="GT1535" s="533"/>
      <c r="GU1535" s="533"/>
      <c r="GV1535" s="533"/>
      <c r="GW1535" s="533"/>
      <c r="GX1535" s="533"/>
      <c r="GY1535" s="533"/>
      <c r="GZ1535" s="533"/>
      <c r="HA1535" s="533"/>
      <c r="HB1535" s="533"/>
      <c r="HC1535" s="533"/>
      <c r="HD1535" s="533"/>
      <c r="HE1535" s="533"/>
      <c r="HF1535" s="533"/>
      <c r="HG1535" s="533"/>
      <c r="HH1535" s="533"/>
      <c r="HI1535" s="533"/>
      <c r="HJ1535" s="533"/>
      <c r="HK1535" s="533"/>
      <c r="HL1535" s="533"/>
      <c r="HM1535" s="533"/>
      <c r="HN1535" s="533"/>
      <c r="HO1535" s="533"/>
      <c r="HP1535" s="533"/>
      <c r="HQ1535" s="533"/>
      <c r="HR1535" s="533"/>
      <c r="HS1535" s="533"/>
      <c r="HT1535" s="533"/>
      <c r="HU1535" s="533"/>
      <c r="HV1535" s="533"/>
      <c r="HW1535" s="533"/>
      <c r="HX1535" s="533"/>
      <c r="HY1535" s="533"/>
      <c r="HZ1535" s="533"/>
      <c r="IA1535" s="533"/>
      <c r="IB1535" s="533"/>
      <c r="IC1535" s="533"/>
      <c r="ID1535" s="533"/>
      <c r="IE1535" s="533"/>
      <c r="IF1535" s="533"/>
      <c r="IG1535" s="533"/>
      <c r="IH1535" s="533"/>
      <c r="II1535" s="533"/>
      <c r="IJ1535" s="533"/>
      <c r="IK1535" s="533"/>
      <c r="IL1535" s="533"/>
      <c r="IM1535" s="533"/>
      <c r="IN1535" s="533"/>
      <c r="IO1535" s="533"/>
      <c r="IP1535" s="533"/>
      <c r="IQ1535" s="533"/>
      <c r="IR1535" s="533"/>
      <c r="IS1535" s="533"/>
      <c r="IT1535" s="533"/>
      <c r="IU1535" s="533"/>
      <c r="IV1535" s="533"/>
      <c r="IW1535" s="533"/>
      <c r="IX1535" s="533"/>
      <c r="IY1535" s="533"/>
      <c r="IZ1535" s="533"/>
      <c r="JA1535" s="533"/>
      <c r="JB1535" s="533"/>
      <c r="JC1535" s="533"/>
      <c r="JD1535" s="533"/>
      <c r="JE1535" s="533"/>
      <c r="JF1535" s="533"/>
      <c r="JG1535" s="533"/>
      <c r="JH1535" s="533"/>
    </row>
    <row r="1536" spans="1:268" s="3" customFormat="1" ht="54.75" customHeight="1" x14ac:dyDescent="0.25">
      <c r="A1536" s="1"/>
      <c r="B1536" s="1" t="s">
        <v>1277</v>
      </c>
      <c r="C1536" s="1">
        <v>11190084</v>
      </c>
      <c r="D1536" s="7">
        <v>44694</v>
      </c>
      <c r="E1536" s="7">
        <v>44694</v>
      </c>
      <c r="F1536" s="7">
        <v>45790</v>
      </c>
      <c r="G1536" s="1"/>
      <c r="H1536" s="1" t="s">
        <v>9811</v>
      </c>
      <c r="I1536" s="1"/>
      <c r="J1536" s="1" t="s">
        <v>9712</v>
      </c>
      <c r="K1536" s="1" t="s">
        <v>164</v>
      </c>
      <c r="L1536" s="1" t="s">
        <v>9718</v>
      </c>
      <c r="M1536" s="1" t="s">
        <v>321</v>
      </c>
      <c r="N1536" s="1" t="s">
        <v>175</v>
      </c>
      <c r="O1536" s="1" t="s">
        <v>52</v>
      </c>
      <c r="P1536" s="6" t="s">
        <v>9714</v>
      </c>
      <c r="Q1536" s="1"/>
      <c r="R1536" s="1" t="s">
        <v>9715</v>
      </c>
      <c r="S1536" s="1" t="s">
        <v>9716</v>
      </c>
      <c r="T1536" s="1" t="s">
        <v>52</v>
      </c>
      <c r="U1536" s="6" t="s">
        <v>9717</v>
      </c>
      <c r="V1536" s="1"/>
      <c r="W1536" s="1" t="s">
        <v>8595</v>
      </c>
      <c r="X1536" s="1"/>
      <c r="Y1536" s="1"/>
      <c r="Z1536" s="9" t="s">
        <v>1311</v>
      </c>
      <c r="AA1536" s="1" t="s">
        <v>427</v>
      </c>
      <c r="AB1536" s="1"/>
      <c r="AC1536" s="1"/>
      <c r="AD1536" s="1"/>
      <c r="AE1536" s="1"/>
      <c r="AF1536" s="1"/>
      <c r="AG1536" s="1"/>
      <c r="AH1536" s="1"/>
      <c r="AI1536" s="1"/>
      <c r="AJ1536" s="1"/>
      <c r="AK1536" s="1"/>
      <c r="AL1536" s="1"/>
      <c r="AM1536" s="1"/>
      <c r="AN1536" s="1"/>
      <c r="AO1536" s="1"/>
      <c r="AP1536" s="1"/>
      <c r="AQ1536" s="1"/>
      <c r="AR1536" s="1"/>
      <c r="AS1536" s="1" t="s">
        <v>9726</v>
      </c>
      <c r="AT1536" s="1"/>
      <c r="AU1536" s="1"/>
      <c r="AV1536" s="1">
        <v>478.62</v>
      </c>
      <c r="AW1536" s="1" t="s">
        <v>9722</v>
      </c>
      <c r="AX1536" s="1" t="s">
        <v>9723</v>
      </c>
      <c r="AY1536" s="1">
        <v>42</v>
      </c>
      <c r="AZ1536" s="1">
        <v>59</v>
      </c>
      <c r="BA1536" s="1">
        <v>45.83</v>
      </c>
      <c r="BB1536" s="1">
        <v>22</v>
      </c>
      <c r="BC1536" s="1">
        <v>51</v>
      </c>
      <c r="BD1536" s="1">
        <v>6.69</v>
      </c>
      <c r="BE1536" s="1">
        <f t="shared" si="296"/>
        <v>42.996063888888891</v>
      </c>
      <c r="BF1536" s="6">
        <f t="shared" si="297"/>
        <v>22.851858333333336</v>
      </c>
      <c r="BG1536" s="1" t="s">
        <v>38</v>
      </c>
      <c r="BH1536" s="1"/>
      <c r="BI1536" s="1"/>
      <c r="BJ1536" s="7"/>
      <c r="BK1536" s="1"/>
      <c r="BL1536" s="7"/>
      <c r="BM1536" s="1"/>
      <c r="BN1536" s="1"/>
      <c r="BO1536" s="1"/>
      <c r="BP1536" s="1"/>
      <c r="BQ1536" s="1"/>
      <c r="BR1536" s="1"/>
      <c r="BS1536" s="1"/>
      <c r="BT1536" s="533"/>
      <c r="BU1536" s="533"/>
      <c r="BV1536" s="533"/>
      <c r="BW1536" s="533"/>
      <c r="BX1536" s="533"/>
      <c r="BY1536" s="533"/>
      <c r="BZ1536" s="533"/>
      <c r="CA1536" s="533"/>
      <c r="CB1536" s="533"/>
      <c r="CC1536" s="533"/>
      <c r="CD1536" s="533"/>
      <c r="CE1536" s="533"/>
      <c r="CF1536" s="533"/>
      <c r="CG1536" s="533"/>
      <c r="CH1536" s="533"/>
      <c r="CI1536" s="533"/>
      <c r="CJ1536" s="533"/>
      <c r="CK1536" s="533"/>
      <c r="CL1536" s="533"/>
      <c r="CM1536" s="533"/>
      <c r="CN1536" s="533"/>
      <c r="CO1536" s="533"/>
      <c r="CP1536" s="533"/>
      <c r="CQ1536" s="533"/>
      <c r="CR1536" s="533"/>
      <c r="CS1536" s="533"/>
      <c r="CT1536" s="533"/>
      <c r="CU1536" s="533"/>
      <c r="CV1536" s="533"/>
      <c r="CW1536" s="533"/>
      <c r="CX1536" s="533"/>
      <c r="CY1536" s="533"/>
      <c r="CZ1536" s="533"/>
      <c r="DA1536" s="533"/>
      <c r="DB1536" s="533"/>
      <c r="DC1536" s="533"/>
      <c r="DD1536" s="533"/>
      <c r="DE1536" s="533"/>
      <c r="DF1536" s="533"/>
      <c r="DG1536" s="533"/>
      <c r="DH1536" s="533"/>
      <c r="DI1536" s="533"/>
      <c r="DJ1536" s="533"/>
      <c r="DK1536" s="533"/>
      <c r="DL1536" s="533"/>
      <c r="DM1536" s="533"/>
      <c r="DN1536" s="533"/>
      <c r="DO1536" s="533"/>
      <c r="DP1536" s="533"/>
      <c r="DQ1536" s="533"/>
      <c r="DR1536" s="533"/>
      <c r="DS1536" s="533"/>
      <c r="DT1536" s="533"/>
      <c r="DU1536" s="533"/>
      <c r="DV1536" s="533"/>
      <c r="DW1536" s="533"/>
      <c r="DX1536" s="533"/>
      <c r="DY1536" s="533"/>
      <c r="DZ1536" s="533"/>
      <c r="EA1536" s="533"/>
      <c r="EB1536" s="533"/>
      <c r="EC1536" s="533"/>
      <c r="ED1536" s="533"/>
      <c r="EE1536" s="533"/>
      <c r="EF1536" s="533"/>
      <c r="EG1536" s="533"/>
      <c r="EH1536" s="533"/>
      <c r="EI1536" s="533"/>
      <c r="EJ1536" s="533"/>
      <c r="EK1536" s="533"/>
      <c r="EL1536" s="533"/>
      <c r="EM1536" s="533"/>
      <c r="EN1536" s="533"/>
      <c r="EO1536" s="533"/>
      <c r="EP1536" s="533"/>
      <c r="EQ1536" s="533"/>
      <c r="ER1536" s="533"/>
      <c r="ES1536" s="533"/>
      <c r="ET1536" s="533"/>
      <c r="EU1536" s="533"/>
      <c r="EV1536" s="533"/>
      <c r="EW1536" s="533"/>
      <c r="EX1536" s="533"/>
      <c r="EY1536" s="533"/>
      <c r="EZ1536" s="533"/>
      <c r="FA1536" s="533"/>
      <c r="FB1536" s="533"/>
      <c r="FC1536" s="533"/>
      <c r="FD1536" s="533"/>
      <c r="FE1536" s="533"/>
      <c r="FF1536" s="533"/>
      <c r="FG1536" s="533"/>
      <c r="FH1536" s="533"/>
      <c r="FI1536" s="533"/>
      <c r="FJ1536" s="533"/>
      <c r="FK1536" s="533"/>
      <c r="FL1536" s="533"/>
      <c r="FM1536" s="533"/>
      <c r="FN1536" s="533"/>
      <c r="FO1536" s="533"/>
      <c r="FP1536" s="533"/>
      <c r="FQ1536" s="533"/>
      <c r="FR1536" s="533"/>
      <c r="FS1536" s="533"/>
      <c r="FT1536" s="533"/>
      <c r="FU1536" s="533"/>
      <c r="FV1536" s="533"/>
      <c r="FW1536" s="533"/>
      <c r="FX1536" s="533"/>
      <c r="FY1536" s="533"/>
      <c r="FZ1536" s="533"/>
      <c r="GA1536" s="533"/>
      <c r="GB1536" s="533"/>
      <c r="GC1536" s="533"/>
      <c r="GD1536" s="533"/>
      <c r="GE1536" s="533"/>
      <c r="GF1536" s="533"/>
      <c r="GG1536" s="533"/>
      <c r="GH1536" s="533"/>
      <c r="GI1536" s="533"/>
      <c r="GJ1536" s="533"/>
      <c r="GK1536" s="533"/>
      <c r="GL1536" s="533"/>
      <c r="GM1536" s="533"/>
      <c r="GN1536" s="533"/>
      <c r="GO1536" s="533"/>
      <c r="GP1536" s="533"/>
      <c r="GQ1536" s="533"/>
      <c r="GR1536" s="533"/>
      <c r="GS1536" s="533"/>
      <c r="GT1536" s="533"/>
      <c r="GU1536" s="533"/>
      <c r="GV1536" s="533"/>
      <c r="GW1536" s="533"/>
      <c r="GX1536" s="533"/>
      <c r="GY1536" s="533"/>
      <c r="GZ1536" s="533"/>
      <c r="HA1536" s="533"/>
      <c r="HB1536" s="533"/>
      <c r="HC1536" s="533"/>
      <c r="HD1536" s="533"/>
      <c r="HE1536" s="533"/>
      <c r="HF1536" s="533"/>
      <c r="HG1536" s="533"/>
      <c r="HH1536" s="533"/>
      <c r="HI1536" s="533"/>
      <c r="HJ1536" s="533"/>
      <c r="HK1536" s="533"/>
      <c r="HL1536" s="533"/>
      <c r="HM1536" s="533"/>
      <c r="HN1536" s="533"/>
      <c r="HO1536" s="533"/>
      <c r="HP1536" s="533"/>
      <c r="HQ1536" s="533"/>
      <c r="HR1536" s="533"/>
      <c r="HS1536" s="533"/>
      <c r="HT1536" s="533"/>
      <c r="HU1536" s="533"/>
      <c r="HV1536" s="533"/>
      <c r="HW1536" s="533"/>
      <c r="HX1536" s="533"/>
      <c r="HY1536" s="533"/>
      <c r="HZ1536" s="533"/>
      <c r="IA1536" s="533"/>
      <c r="IB1536" s="533"/>
      <c r="IC1536" s="533"/>
      <c r="ID1536" s="533"/>
      <c r="IE1536" s="533"/>
      <c r="IF1536" s="533"/>
      <c r="IG1536" s="533"/>
      <c r="IH1536" s="533"/>
      <c r="II1536" s="533"/>
      <c r="IJ1536" s="533"/>
      <c r="IK1536" s="533"/>
      <c r="IL1536" s="533"/>
      <c r="IM1536" s="533"/>
      <c r="IN1536" s="533"/>
      <c r="IO1536" s="533"/>
      <c r="IP1536" s="533"/>
      <c r="IQ1536" s="533"/>
      <c r="IR1536" s="533"/>
      <c r="IS1536" s="533"/>
      <c r="IT1536" s="533"/>
      <c r="IU1536" s="533"/>
      <c r="IV1536" s="533"/>
      <c r="IW1536" s="533"/>
      <c r="IX1536" s="533"/>
      <c r="IY1536" s="533"/>
      <c r="IZ1536" s="533"/>
      <c r="JA1536" s="533"/>
      <c r="JB1536" s="533"/>
      <c r="JC1536" s="533"/>
      <c r="JD1536" s="533"/>
      <c r="JE1536" s="533"/>
      <c r="JF1536" s="533"/>
      <c r="JG1536" s="533"/>
      <c r="JH1536" s="533"/>
    </row>
    <row r="1537" spans="1:268" s="3" customFormat="1" ht="54.75" customHeight="1" x14ac:dyDescent="0.25">
      <c r="A1537" s="1"/>
      <c r="B1537" s="1" t="s">
        <v>1277</v>
      </c>
      <c r="C1537" s="1">
        <v>11190084</v>
      </c>
      <c r="D1537" s="7">
        <v>44694</v>
      </c>
      <c r="E1537" s="7">
        <v>44694</v>
      </c>
      <c r="F1537" s="7">
        <v>45790</v>
      </c>
      <c r="G1537" s="1"/>
      <c r="H1537" s="1" t="s">
        <v>9711</v>
      </c>
      <c r="I1537" s="1"/>
      <c r="J1537" s="1" t="s">
        <v>1003</v>
      </c>
      <c r="K1537" s="1" t="s">
        <v>55</v>
      </c>
      <c r="L1537" s="1" t="s">
        <v>9718</v>
      </c>
      <c r="M1537" s="1" t="s">
        <v>432</v>
      </c>
      <c r="N1537" s="1" t="s">
        <v>61</v>
      </c>
      <c r="O1537" s="1" t="s">
        <v>52</v>
      </c>
      <c r="P1537" s="6" t="s">
        <v>9713</v>
      </c>
      <c r="Q1537" s="1"/>
      <c r="R1537" s="1" t="s">
        <v>9715</v>
      </c>
      <c r="S1537" s="1" t="s">
        <v>9716</v>
      </c>
      <c r="T1537" s="1" t="s">
        <v>52</v>
      </c>
      <c r="U1537" s="6" t="s">
        <v>9717</v>
      </c>
      <c r="V1537" s="1"/>
      <c r="W1537" s="1" t="s">
        <v>8595</v>
      </c>
      <c r="X1537" s="1"/>
      <c r="Y1537" s="1"/>
      <c r="Z1537" s="9" t="s">
        <v>1311</v>
      </c>
      <c r="AA1537" s="1" t="s">
        <v>427</v>
      </c>
      <c r="AB1537" s="1"/>
      <c r="AC1537" s="1"/>
      <c r="AD1537" s="1"/>
      <c r="AE1537" s="1"/>
      <c r="AF1537" s="1"/>
      <c r="AG1537" s="1"/>
      <c r="AH1537" s="1"/>
      <c r="AI1537" s="1"/>
      <c r="AJ1537" s="1"/>
      <c r="AK1537" s="1"/>
      <c r="AL1537" s="1"/>
      <c r="AM1537" s="1"/>
      <c r="AN1537" s="1"/>
      <c r="AO1537" s="1"/>
      <c r="AP1537" s="1"/>
      <c r="AQ1537" s="1"/>
      <c r="AR1537" s="1"/>
      <c r="AS1537" s="1" t="s">
        <v>9727</v>
      </c>
      <c r="AT1537" s="1"/>
      <c r="AU1537" s="1"/>
      <c r="AV1537" s="1">
        <v>662.17</v>
      </c>
      <c r="AW1537" s="1" t="s">
        <v>9731</v>
      </c>
      <c r="AX1537" s="1" t="s">
        <v>9732</v>
      </c>
      <c r="AY1537" s="1">
        <v>42</v>
      </c>
      <c r="AZ1537" s="1">
        <v>52</v>
      </c>
      <c r="BA1537" s="1">
        <v>34.69</v>
      </c>
      <c r="BB1537" s="1">
        <v>22</v>
      </c>
      <c r="BC1537" s="1">
        <v>57</v>
      </c>
      <c r="BD1537" s="1">
        <v>23</v>
      </c>
      <c r="BE1537" s="1">
        <f t="shared" si="296"/>
        <v>42.876302777777781</v>
      </c>
      <c r="BF1537" s="6">
        <f t="shared" si="297"/>
        <v>22.956388888888888</v>
      </c>
      <c r="BG1537" s="1" t="s">
        <v>38</v>
      </c>
      <c r="BH1537" s="1"/>
      <c r="BI1537" s="1"/>
      <c r="BJ1537" s="7"/>
      <c r="BK1537" s="1"/>
      <c r="BL1537" s="7"/>
      <c r="BM1537" s="1"/>
      <c r="BN1537" s="1"/>
      <c r="BO1537" s="1"/>
      <c r="BP1537" s="1"/>
      <c r="BQ1537" s="1"/>
      <c r="BR1537" s="1"/>
      <c r="BS1537" s="1"/>
      <c r="BT1537" s="533"/>
      <c r="BU1537" s="533"/>
      <c r="BV1537" s="533"/>
      <c r="BW1537" s="533"/>
      <c r="BX1537" s="533"/>
      <c r="BY1537" s="533"/>
      <c r="BZ1537" s="533"/>
      <c r="CA1537" s="533"/>
      <c r="CB1537" s="533"/>
      <c r="CC1537" s="533"/>
      <c r="CD1537" s="533"/>
      <c r="CE1537" s="533"/>
      <c r="CF1537" s="533"/>
      <c r="CG1537" s="533"/>
      <c r="CH1537" s="533"/>
      <c r="CI1537" s="533"/>
      <c r="CJ1537" s="533"/>
      <c r="CK1537" s="533"/>
      <c r="CL1537" s="533"/>
      <c r="CM1537" s="533"/>
      <c r="CN1537" s="533"/>
      <c r="CO1537" s="533"/>
      <c r="CP1537" s="533"/>
      <c r="CQ1537" s="533"/>
      <c r="CR1537" s="533"/>
      <c r="CS1537" s="533"/>
      <c r="CT1537" s="533"/>
      <c r="CU1537" s="533"/>
      <c r="CV1537" s="533"/>
      <c r="CW1537" s="533"/>
      <c r="CX1537" s="533"/>
      <c r="CY1537" s="533"/>
      <c r="CZ1537" s="533"/>
      <c r="DA1537" s="533"/>
      <c r="DB1537" s="533"/>
      <c r="DC1537" s="533"/>
      <c r="DD1537" s="533"/>
      <c r="DE1537" s="533"/>
      <c r="DF1537" s="533"/>
      <c r="DG1537" s="533"/>
      <c r="DH1537" s="533"/>
      <c r="DI1537" s="533"/>
      <c r="DJ1537" s="533"/>
      <c r="DK1537" s="533"/>
      <c r="DL1537" s="533"/>
      <c r="DM1537" s="533"/>
      <c r="DN1537" s="533"/>
      <c r="DO1537" s="533"/>
      <c r="DP1537" s="533"/>
      <c r="DQ1537" s="533"/>
      <c r="DR1537" s="533"/>
      <c r="DS1537" s="533"/>
      <c r="DT1537" s="533"/>
      <c r="DU1537" s="533"/>
      <c r="DV1537" s="533"/>
      <c r="DW1537" s="533"/>
      <c r="DX1537" s="533"/>
      <c r="DY1537" s="533"/>
      <c r="DZ1537" s="533"/>
      <c r="EA1537" s="533"/>
      <c r="EB1537" s="533"/>
      <c r="EC1537" s="533"/>
      <c r="ED1537" s="533"/>
      <c r="EE1537" s="533"/>
      <c r="EF1537" s="533"/>
      <c r="EG1537" s="533"/>
      <c r="EH1537" s="533"/>
      <c r="EI1537" s="533"/>
      <c r="EJ1537" s="533"/>
      <c r="EK1537" s="533"/>
      <c r="EL1537" s="533"/>
      <c r="EM1537" s="533"/>
      <c r="EN1537" s="533"/>
      <c r="EO1537" s="533"/>
      <c r="EP1537" s="533"/>
      <c r="EQ1537" s="533"/>
      <c r="ER1537" s="533"/>
      <c r="ES1537" s="533"/>
      <c r="ET1537" s="533"/>
      <c r="EU1537" s="533"/>
      <c r="EV1537" s="533"/>
      <c r="EW1537" s="533"/>
      <c r="EX1537" s="533"/>
      <c r="EY1537" s="533"/>
      <c r="EZ1537" s="533"/>
      <c r="FA1537" s="533"/>
      <c r="FB1537" s="533"/>
      <c r="FC1537" s="533"/>
      <c r="FD1537" s="533"/>
      <c r="FE1537" s="533"/>
      <c r="FF1537" s="533"/>
      <c r="FG1537" s="533"/>
      <c r="FH1537" s="533"/>
      <c r="FI1537" s="533"/>
      <c r="FJ1537" s="533"/>
      <c r="FK1537" s="533"/>
      <c r="FL1537" s="533"/>
      <c r="FM1537" s="533"/>
      <c r="FN1537" s="533"/>
      <c r="FO1537" s="533"/>
      <c r="FP1537" s="533"/>
      <c r="FQ1537" s="533"/>
      <c r="FR1537" s="533"/>
      <c r="FS1537" s="533"/>
      <c r="FT1537" s="533"/>
      <c r="FU1537" s="533"/>
      <c r="FV1537" s="533"/>
      <c r="FW1537" s="533"/>
      <c r="FX1537" s="533"/>
      <c r="FY1537" s="533"/>
      <c r="FZ1537" s="533"/>
      <c r="GA1537" s="533"/>
      <c r="GB1537" s="533"/>
      <c r="GC1537" s="533"/>
      <c r="GD1537" s="533"/>
      <c r="GE1537" s="533"/>
      <c r="GF1537" s="533"/>
      <c r="GG1537" s="533"/>
      <c r="GH1537" s="533"/>
      <c r="GI1537" s="533"/>
      <c r="GJ1537" s="533"/>
      <c r="GK1537" s="533"/>
      <c r="GL1537" s="533"/>
      <c r="GM1537" s="533"/>
      <c r="GN1537" s="533"/>
      <c r="GO1537" s="533"/>
      <c r="GP1537" s="533"/>
      <c r="GQ1537" s="533"/>
      <c r="GR1537" s="533"/>
      <c r="GS1537" s="533"/>
      <c r="GT1537" s="533"/>
      <c r="GU1537" s="533"/>
      <c r="GV1537" s="533"/>
      <c r="GW1537" s="533"/>
      <c r="GX1537" s="533"/>
      <c r="GY1537" s="533"/>
      <c r="GZ1537" s="533"/>
      <c r="HA1537" s="533"/>
      <c r="HB1537" s="533"/>
      <c r="HC1537" s="533"/>
      <c r="HD1537" s="533"/>
      <c r="HE1537" s="533"/>
      <c r="HF1537" s="533"/>
      <c r="HG1537" s="533"/>
      <c r="HH1537" s="533"/>
      <c r="HI1537" s="533"/>
      <c r="HJ1537" s="533"/>
      <c r="HK1537" s="533"/>
      <c r="HL1537" s="533"/>
      <c r="HM1537" s="533"/>
      <c r="HN1537" s="533"/>
      <c r="HO1537" s="533"/>
      <c r="HP1537" s="533"/>
      <c r="HQ1537" s="533"/>
      <c r="HR1537" s="533"/>
      <c r="HS1537" s="533"/>
      <c r="HT1537" s="533"/>
      <c r="HU1537" s="533"/>
      <c r="HV1537" s="533"/>
      <c r="HW1537" s="533"/>
      <c r="HX1537" s="533"/>
      <c r="HY1537" s="533"/>
      <c r="HZ1537" s="533"/>
      <c r="IA1537" s="533"/>
      <c r="IB1537" s="533"/>
      <c r="IC1537" s="533"/>
      <c r="ID1537" s="533"/>
      <c r="IE1537" s="533"/>
      <c r="IF1537" s="533"/>
      <c r="IG1537" s="533"/>
      <c r="IH1537" s="533"/>
      <c r="II1537" s="533"/>
      <c r="IJ1537" s="533"/>
      <c r="IK1537" s="533"/>
      <c r="IL1537" s="533"/>
      <c r="IM1537" s="533"/>
      <c r="IN1537" s="533"/>
      <c r="IO1537" s="533"/>
      <c r="IP1537" s="533"/>
      <c r="IQ1537" s="533"/>
      <c r="IR1537" s="533"/>
      <c r="IS1537" s="533"/>
      <c r="IT1537" s="533"/>
      <c r="IU1537" s="533"/>
      <c r="IV1537" s="533"/>
      <c r="IW1537" s="533"/>
      <c r="IX1537" s="533"/>
      <c r="IY1537" s="533"/>
      <c r="IZ1537" s="533"/>
      <c r="JA1537" s="533"/>
      <c r="JB1537" s="533"/>
      <c r="JC1537" s="533"/>
      <c r="JD1537" s="533"/>
      <c r="JE1537" s="533"/>
      <c r="JF1537" s="533"/>
      <c r="JG1537" s="533"/>
      <c r="JH1537" s="533"/>
    </row>
    <row r="1538" spans="1:268" s="3" customFormat="1" ht="54.75" customHeight="1" x14ac:dyDescent="0.25">
      <c r="A1538" s="1"/>
      <c r="B1538" s="1" t="s">
        <v>1277</v>
      </c>
      <c r="C1538" s="1">
        <v>11190084</v>
      </c>
      <c r="D1538" s="7">
        <v>44694</v>
      </c>
      <c r="E1538" s="7">
        <v>44694</v>
      </c>
      <c r="F1538" s="7">
        <v>45790</v>
      </c>
      <c r="G1538" s="1"/>
      <c r="H1538" s="1" t="s">
        <v>9811</v>
      </c>
      <c r="I1538" s="1"/>
      <c r="J1538" s="1" t="s">
        <v>9712</v>
      </c>
      <c r="K1538" s="1" t="s">
        <v>164</v>
      </c>
      <c r="L1538" s="1" t="s">
        <v>9718</v>
      </c>
      <c r="M1538" s="1" t="s">
        <v>321</v>
      </c>
      <c r="N1538" s="1" t="s">
        <v>175</v>
      </c>
      <c r="O1538" s="1" t="s">
        <v>52</v>
      </c>
      <c r="P1538" s="6" t="s">
        <v>9714</v>
      </c>
      <c r="Q1538" s="1"/>
      <c r="R1538" s="1" t="s">
        <v>9715</v>
      </c>
      <c r="S1538" s="1" t="s">
        <v>9716</v>
      </c>
      <c r="T1538" s="1" t="s">
        <v>52</v>
      </c>
      <c r="U1538" s="6" t="s">
        <v>9717</v>
      </c>
      <c r="V1538" s="1"/>
      <c r="W1538" s="1" t="s">
        <v>8595</v>
      </c>
      <c r="X1538" s="1"/>
      <c r="Y1538" s="1"/>
      <c r="Z1538" s="9" t="s">
        <v>1311</v>
      </c>
      <c r="AA1538" s="1" t="s">
        <v>427</v>
      </c>
      <c r="AB1538" s="1"/>
      <c r="AC1538" s="1"/>
      <c r="AD1538" s="1"/>
      <c r="AE1538" s="1"/>
      <c r="AF1538" s="1"/>
      <c r="AG1538" s="1"/>
      <c r="AH1538" s="1"/>
      <c r="AI1538" s="1"/>
      <c r="AJ1538" s="1"/>
      <c r="AK1538" s="1"/>
      <c r="AL1538" s="1"/>
      <c r="AM1538" s="1"/>
      <c r="AN1538" s="1"/>
      <c r="AO1538" s="1"/>
      <c r="AP1538" s="1"/>
      <c r="AQ1538" s="1"/>
      <c r="AR1538" s="1"/>
      <c r="AS1538" s="1" t="s">
        <v>9728</v>
      </c>
      <c r="AT1538" s="1"/>
      <c r="AU1538" s="1"/>
      <c r="AV1538" s="1">
        <v>763.64</v>
      </c>
      <c r="AW1538" s="1" t="s">
        <v>9733</v>
      </c>
      <c r="AX1538" s="1" t="s">
        <v>9734</v>
      </c>
      <c r="AY1538" s="1">
        <v>42</v>
      </c>
      <c r="AZ1538" s="1">
        <v>57</v>
      </c>
      <c r="BA1538" s="1">
        <v>0.61</v>
      </c>
      <c r="BB1538" s="1">
        <v>22</v>
      </c>
      <c r="BC1538" s="1">
        <v>50</v>
      </c>
      <c r="BD1538" s="1">
        <v>53.96</v>
      </c>
      <c r="BE1538" s="1">
        <f t="shared" si="296"/>
        <v>42.950169444444448</v>
      </c>
      <c r="BF1538" s="6">
        <f t="shared" si="297"/>
        <v>22.848322222222222</v>
      </c>
      <c r="BG1538" s="1" t="s">
        <v>38</v>
      </c>
      <c r="BH1538" s="1"/>
      <c r="BI1538" s="1"/>
      <c r="BJ1538" s="7"/>
      <c r="BK1538" s="1"/>
      <c r="BL1538" s="7"/>
      <c r="BM1538" s="1"/>
      <c r="BN1538" s="1"/>
      <c r="BO1538" s="1"/>
      <c r="BP1538" s="1"/>
      <c r="BQ1538" s="1"/>
      <c r="BR1538" s="1"/>
      <c r="BS1538" s="1"/>
      <c r="BT1538" s="533"/>
      <c r="BU1538" s="533"/>
      <c r="BV1538" s="533"/>
      <c r="BW1538" s="533"/>
      <c r="BX1538" s="533"/>
      <c r="BY1538" s="533"/>
      <c r="BZ1538" s="533"/>
      <c r="CA1538" s="533"/>
      <c r="CB1538" s="533"/>
      <c r="CC1538" s="533"/>
      <c r="CD1538" s="533"/>
      <c r="CE1538" s="533"/>
      <c r="CF1538" s="533"/>
      <c r="CG1538" s="533"/>
      <c r="CH1538" s="533"/>
      <c r="CI1538" s="533"/>
      <c r="CJ1538" s="533"/>
      <c r="CK1538" s="533"/>
      <c r="CL1538" s="533"/>
      <c r="CM1538" s="533"/>
      <c r="CN1538" s="533"/>
      <c r="CO1538" s="533"/>
      <c r="CP1538" s="533"/>
      <c r="CQ1538" s="533"/>
      <c r="CR1538" s="533"/>
      <c r="CS1538" s="533"/>
      <c r="CT1538" s="533"/>
      <c r="CU1538" s="533"/>
      <c r="CV1538" s="533"/>
      <c r="CW1538" s="533"/>
      <c r="CX1538" s="533"/>
      <c r="CY1538" s="533"/>
      <c r="CZ1538" s="533"/>
      <c r="DA1538" s="533"/>
      <c r="DB1538" s="533"/>
      <c r="DC1538" s="533"/>
      <c r="DD1538" s="533"/>
      <c r="DE1538" s="533"/>
      <c r="DF1538" s="533"/>
      <c r="DG1538" s="533"/>
      <c r="DH1538" s="533"/>
      <c r="DI1538" s="533"/>
      <c r="DJ1538" s="533"/>
      <c r="DK1538" s="533"/>
      <c r="DL1538" s="533"/>
      <c r="DM1538" s="533"/>
      <c r="DN1538" s="533"/>
      <c r="DO1538" s="533"/>
      <c r="DP1538" s="533"/>
      <c r="DQ1538" s="533"/>
      <c r="DR1538" s="533"/>
      <c r="DS1538" s="533"/>
      <c r="DT1538" s="533"/>
      <c r="DU1538" s="533"/>
      <c r="DV1538" s="533"/>
      <c r="DW1538" s="533"/>
      <c r="DX1538" s="533"/>
      <c r="DY1538" s="533"/>
      <c r="DZ1538" s="533"/>
      <c r="EA1538" s="533"/>
      <c r="EB1538" s="533"/>
      <c r="EC1538" s="533"/>
      <c r="ED1538" s="533"/>
      <c r="EE1538" s="533"/>
      <c r="EF1538" s="533"/>
      <c r="EG1538" s="533"/>
      <c r="EH1538" s="533"/>
      <c r="EI1538" s="533"/>
      <c r="EJ1538" s="533"/>
      <c r="EK1538" s="533"/>
      <c r="EL1538" s="533"/>
      <c r="EM1538" s="533"/>
      <c r="EN1538" s="533"/>
      <c r="EO1538" s="533"/>
      <c r="EP1538" s="533"/>
      <c r="EQ1538" s="533"/>
      <c r="ER1538" s="533"/>
      <c r="ES1538" s="533"/>
      <c r="ET1538" s="533"/>
      <c r="EU1538" s="533"/>
      <c r="EV1538" s="533"/>
      <c r="EW1538" s="533"/>
      <c r="EX1538" s="533"/>
      <c r="EY1538" s="533"/>
      <c r="EZ1538" s="533"/>
      <c r="FA1538" s="533"/>
      <c r="FB1538" s="533"/>
      <c r="FC1538" s="533"/>
      <c r="FD1538" s="533"/>
      <c r="FE1538" s="533"/>
      <c r="FF1538" s="533"/>
      <c r="FG1538" s="533"/>
      <c r="FH1538" s="533"/>
      <c r="FI1538" s="533"/>
      <c r="FJ1538" s="533"/>
      <c r="FK1538" s="533"/>
      <c r="FL1538" s="533"/>
      <c r="FM1538" s="533"/>
      <c r="FN1538" s="533"/>
      <c r="FO1538" s="533"/>
      <c r="FP1538" s="533"/>
      <c r="FQ1538" s="533"/>
      <c r="FR1538" s="533"/>
      <c r="FS1538" s="533"/>
      <c r="FT1538" s="533"/>
      <c r="FU1538" s="533"/>
      <c r="FV1538" s="533"/>
      <c r="FW1538" s="533"/>
      <c r="FX1538" s="533"/>
      <c r="FY1538" s="533"/>
      <c r="FZ1538" s="533"/>
      <c r="GA1538" s="533"/>
      <c r="GB1538" s="533"/>
      <c r="GC1538" s="533"/>
      <c r="GD1538" s="533"/>
      <c r="GE1538" s="533"/>
      <c r="GF1538" s="533"/>
      <c r="GG1538" s="533"/>
      <c r="GH1538" s="533"/>
      <c r="GI1538" s="533"/>
      <c r="GJ1538" s="533"/>
      <c r="GK1538" s="533"/>
      <c r="GL1538" s="533"/>
      <c r="GM1538" s="533"/>
      <c r="GN1538" s="533"/>
      <c r="GO1538" s="533"/>
      <c r="GP1538" s="533"/>
      <c r="GQ1538" s="533"/>
      <c r="GR1538" s="533"/>
      <c r="GS1538" s="533"/>
      <c r="GT1538" s="533"/>
      <c r="GU1538" s="533"/>
      <c r="GV1538" s="533"/>
      <c r="GW1538" s="533"/>
      <c r="GX1538" s="533"/>
      <c r="GY1538" s="533"/>
      <c r="GZ1538" s="533"/>
      <c r="HA1538" s="533"/>
      <c r="HB1538" s="533"/>
      <c r="HC1538" s="533"/>
      <c r="HD1538" s="533"/>
      <c r="HE1538" s="533"/>
      <c r="HF1538" s="533"/>
      <c r="HG1538" s="533"/>
      <c r="HH1538" s="533"/>
      <c r="HI1538" s="533"/>
      <c r="HJ1538" s="533"/>
      <c r="HK1538" s="533"/>
      <c r="HL1538" s="533"/>
      <c r="HM1538" s="533"/>
      <c r="HN1538" s="533"/>
      <c r="HO1538" s="533"/>
      <c r="HP1538" s="533"/>
      <c r="HQ1538" s="533"/>
      <c r="HR1538" s="533"/>
      <c r="HS1538" s="533"/>
      <c r="HT1538" s="533"/>
      <c r="HU1538" s="533"/>
      <c r="HV1538" s="533"/>
      <c r="HW1538" s="533"/>
      <c r="HX1538" s="533"/>
      <c r="HY1538" s="533"/>
      <c r="HZ1538" s="533"/>
      <c r="IA1538" s="533"/>
      <c r="IB1538" s="533"/>
      <c r="IC1538" s="533"/>
      <c r="ID1538" s="533"/>
      <c r="IE1538" s="533"/>
      <c r="IF1538" s="533"/>
      <c r="IG1538" s="533"/>
      <c r="IH1538" s="533"/>
      <c r="II1538" s="533"/>
      <c r="IJ1538" s="533"/>
      <c r="IK1538" s="533"/>
      <c r="IL1538" s="533"/>
      <c r="IM1538" s="533"/>
      <c r="IN1538" s="533"/>
      <c r="IO1538" s="533"/>
      <c r="IP1538" s="533"/>
      <c r="IQ1538" s="533"/>
      <c r="IR1538" s="533"/>
      <c r="IS1538" s="533"/>
      <c r="IT1538" s="533"/>
      <c r="IU1538" s="533"/>
      <c r="IV1538" s="533"/>
      <c r="IW1538" s="533"/>
      <c r="IX1538" s="533"/>
      <c r="IY1538" s="533"/>
      <c r="IZ1538" s="533"/>
      <c r="JA1538" s="533"/>
      <c r="JB1538" s="533"/>
      <c r="JC1538" s="533"/>
      <c r="JD1538" s="533"/>
      <c r="JE1538" s="533"/>
      <c r="JF1538" s="533"/>
      <c r="JG1538" s="533"/>
      <c r="JH1538" s="533"/>
    </row>
    <row r="1539" spans="1:268" s="3" customFormat="1" ht="54.75" customHeight="1" x14ac:dyDescent="0.25">
      <c r="A1539" s="1"/>
      <c r="B1539" s="1" t="s">
        <v>1277</v>
      </c>
      <c r="C1539" s="1">
        <v>11190084</v>
      </c>
      <c r="D1539" s="7">
        <v>44694</v>
      </c>
      <c r="E1539" s="7">
        <v>44694</v>
      </c>
      <c r="F1539" s="7">
        <v>45790</v>
      </c>
      <c r="G1539" s="1"/>
      <c r="H1539" s="1" t="s">
        <v>9711</v>
      </c>
      <c r="I1539" s="1"/>
      <c r="J1539" s="1" t="s">
        <v>1003</v>
      </c>
      <c r="K1539" s="1" t="s">
        <v>55</v>
      </c>
      <c r="L1539" s="1" t="s">
        <v>9718</v>
      </c>
      <c r="M1539" s="1" t="s">
        <v>432</v>
      </c>
      <c r="N1539" s="1" t="s">
        <v>61</v>
      </c>
      <c r="O1539" s="1" t="s">
        <v>52</v>
      </c>
      <c r="P1539" s="6" t="s">
        <v>9713</v>
      </c>
      <c r="Q1539" s="1"/>
      <c r="R1539" s="1" t="s">
        <v>9715</v>
      </c>
      <c r="S1539" s="1" t="s">
        <v>9716</v>
      </c>
      <c r="T1539" s="1" t="s">
        <v>52</v>
      </c>
      <c r="U1539" s="6" t="s">
        <v>9717</v>
      </c>
      <c r="V1539" s="1"/>
      <c r="W1539" s="1" t="s">
        <v>8595</v>
      </c>
      <c r="X1539" s="1"/>
      <c r="Y1539" s="1"/>
      <c r="Z1539" s="9" t="s">
        <v>1311</v>
      </c>
      <c r="AA1539" s="1" t="s">
        <v>427</v>
      </c>
      <c r="AB1539" s="1"/>
      <c r="AC1539" s="1"/>
      <c r="AD1539" s="1"/>
      <c r="AE1539" s="1"/>
      <c r="AF1539" s="1"/>
      <c r="AG1539" s="1"/>
      <c r="AH1539" s="1"/>
      <c r="AI1539" s="1"/>
      <c r="AJ1539" s="1"/>
      <c r="AK1539" s="1"/>
      <c r="AL1539" s="1"/>
      <c r="AM1539" s="1"/>
      <c r="AN1539" s="1"/>
      <c r="AO1539" s="1"/>
      <c r="AP1539" s="1"/>
      <c r="AQ1539" s="1"/>
      <c r="AR1539" s="1"/>
      <c r="AS1539" s="1" t="s">
        <v>9729</v>
      </c>
      <c r="AT1539" s="1"/>
      <c r="AU1539" s="1"/>
      <c r="AV1539" s="1">
        <v>762.05</v>
      </c>
      <c r="AW1539" s="1" t="s">
        <v>9735</v>
      </c>
      <c r="AX1539" s="1" t="s">
        <v>9736</v>
      </c>
      <c r="AY1539" s="1">
        <v>42</v>
      </c>
      <c r="AZ1539" s="1">
        <v>59</v>
      </c>
      <c r="BA1539" s="1">
        <v>4.4800000000000004</v>
      </c>
      <c r="BB1539" s="1">
        <v>22</v>
      </c>
      <c r="BC1539" s="1">
        <v>50</v>
      </c>
      <c r="BD1539" s="1">
        <v>24.45</v>
      </c>
      <c r="BE1539" s="1">
        <f t="shared" si="296"/>
        <v>42.98457777777778</v>
      </c>
      <c r="BF1539" s="6">
        <f t="shared" si="297"/>
        <v>22.840125</v>
      </c>
      <c r="BG1539" s="1" t="s">
        <v>38</v>
      </c>
      <c r="BH1539" s="1"/>
      <c r="BI1539" s="1"/>
      <c r="BJ1539" s="7"/>
      <c r="BK1539" s="1"/>
      <c r="BL1539" s="7"/>
      <c r="BM1539" s="1"/>
      <c r="BN1539" s="1"/>
      <c r="BO1539" s="1"/>
      <c r="BP1539" s="1"/>
      <c r="BQ1539" s="1"/>
      <c r="BR1539" s="1"/>
      <c r="BS1539" s="1"/>
      <c r="BT1539" s="533"/>
      <c r="BU1539" s="533"/>
      <c r="BV1539" s="533"/>
      <c r="BW1539" s="533"/>
      <c r="BX1539" s="533"/>
      <c r="BY1539" s="533"/>
      <c r="BZ1539" s="533"/>
      <c r="CA1539" s="533"/>
      <c r="CB1539" s="533"/>
      <c r="CC1539" s="533"/>
      <c r="CD1539" s="533"/>
      <c r="CE1539" s="533"/>
      <c r="CF1539" s="533"/>
      <c r="CG1539" s="533"/>
      <c r="CH1539" s="533"/>
      <c r="CI1539" s="533"/>
      <c r="CJ1539" s="533"/>
      <c r="CK1539" s="533"/>
      <c r="CL1539" s="533"/>
      <c r="CM1539" s="533"/>
      <c r="CN1539" s="533"/>
      <c r="CO1539" s="533"/>
      <c r="CP1539" s="533"/>
      <c r="CQ1539" s="533"/>
      <c r="CR1539" s="533"/>
      <c r="CS1539" s="533"/>
      <c r="CT1539" s="533"/>
      <c r="CU1539" s="533"/>
      <c r="CV1539" s="533"/>
      <c r="CW1539" s="533"/>
      <c r="CX1539" s="533"/>
      <c r="CY1539" s="533"/>
      <c r="CZ1539" s="533"/>
      <c r="DA1539" s="533"/>
      <c r="DB1539" s="533"/>
      <c r="DC1539" s="533"/>
      <c r="DD1539" s="533"/>
      <c r="DE1539" s="533"/>
      <c r="DF1539" s="533"/>
      <c r="DG1539" s="533"/>
      <c r="DH1539" s="533"/>
      <c r="DI1539" s="533"/>
      <c r="DJ1539" s="533"/>
      <c r="DK1539" s="533"/>
      <c r="DL1539" s="533"/>
      <c r="DM1539" s="533"/>
      <c r="DN1539" s="533"/>
      <c r="DO1539" s="533"/>
      <c r="DP1539" s="533"/>
      <c r="DQ1539" s="533"/>
      <c r="DR1539" s="533"/>
      <c r="DS1539" s="533"/>
      <c r="DT1539" s="533"/>
      <c r="DU1539" s="533"/>
      <c r="DV1539" s="533"/>
      <c r="DW1539" s="533"/>
      <c r="DX1539" s="533"/>
      <c r="DY1539" s="533"/>
      <c r="DZ1539" s="533"/>
      <c r="EA1539" s="533"/>
      <c r="EB1539" s="533"/>
      <c r="EC1539" s="533"/>
      <c r="ED1539" s="533"/>
      <c r="EE1539" s="533"/>
      <c r="EF1539" s="533"/>
      <c r="EG1539" s="533"/>
      <c r="EH1539" s="533"/>
      <c r="EI1539" s="533"/>
      <c r="EJ1539" s="533"/>
      <c r="EK1539" s="533"/>
      <c r="EL1539" s="533"/>
      <c r="EM1539" s="533"/>
      <c r="EN1539" s="533"/>
      <c r="EO1539" s="533"/>
      <c r="EP1539" s="533"/>
      <c r="EQ1539" s="533"/>
      <c r="ER1539" s="533"/>
      <c r="ES1539" s="533"/>
      <c r="ET1539" s="533"/>
      <c r="EU1539" s="533"/>
      <c r="EV1539" s="533"/>
      <c r="EW1539" s="533"/>
      <c r="EX1539" s="533"/>
      <c r="EY1539" s="533"/>
      <c r="EZ1539" s="533"/>
      <c r="FA1539" s="533"/>
      <c r="FB1539" s="533"/>
      <c r="FC1539" s="533"/>
      <c r="FD1539" s="533"/>
      <c r="FE1539" s="533"/>
      <c r="FF1539" s="533"/>
      <c r="FG1539" s="533"/>
      <c r="FH1539" s="533"/>
      <c r="FI1539" s="533"/>
      <c r="FJ1539" s="533"/>
      <c r="FK1539" s="533"/>
      <c r="FL1539" s="533"/>
      <c r="FM1539" s="533"/>
      <c r="FN1539" s="533"/>
      <c r="FO1539" s="533"/>
      <c r="FP1539" s="533"/>
      <c r="FQ1539" s="533"/>
      <c r="FR1539" s="533"/>
      <c r="FS1539" s="533"/>
      <c r="FT1539" s="533"/>
      <c r="FU1539" s="533"/>
      <c r="FV1539" s="533"/>
      <c r="FW1539" s="533"/>
      <c r="FX1539" s="533"/>
      <c r="FY1539" s="533"/>
      <c r="FZ1539" s="533"/>
      <c r="GA1539" s="533"/>
      <c r="GB1539" s="533"/>
      <c r="GC1539" s="533"/>
      <c r="GD1539" s="533"/>
      <c r="GE1539" s="533"/>
      <c r="GF1539" s="533"/>
      <c r="GG1539" s="533"/>
      <c r="GH1539" s="533"/>
      <c r="GI1539" s="533"/>
      <c r="GJ1539" s="533"/>
      <c r="GK1539" s="533"/>
      <c r="GL1539" s="533"/>
      <c r="GM1539" s="533"/>
      <c r="GN1539" s="533"/>
      <c r="GO1539" s="533"/>
      <c r="GP1539" s="533"/>
      <c r="GQ1539" s="533"/>
      <c r="GR1539" s="533"/>
      <c r="GS1539" s="533"/>
      <c r="GT1539" s="533"/>
      <c r="GU1539" s="533"/>
      <c r="GV1539" s="533"/>
      <c r="GW1539" s="533"/>
      <c r="GX1539" s="533"/>
      <c r="GY1539" s="533"/>
      <c r="GZ1539" s="533"/>
      <c r="HA1539" s="533"/>
      <c r="HB1539" s="533"/>
      <c r="HC1539" s="533"/>
      <c r="HD1539" s="533"/>
      <c r="HE1539" s="533"/>
      <c r="HF1539" s="533"/>
      <c r="HG1539" s="533"/>
      <c r="HH1539" s="533"/>
      <c r="HI1539" s="533"/>
      <c r="HJ1539" s="533"/>
      <c r="HK1539" s="533"/>
      <c r="HL1539" s="533"/>
      <c r="HM1539" s="533"/>
      <c r="HN1539" s="533"/>
      <c r="HO1539" s="533"/>
      <c r="HP1539" s="533"/>
      <c r="HQ1539" s="533"/>
      <c r="HR1539" s="533"/>
      <c r="HS1539" s="533"/>
      <c r="HT1539" s="533"/>
      <c r="HU1539" s="533"/>
      <c r="HV1539" s="533"/>
      <c r="HW1539" s="533"/>
      <c r="HX1539" s="533"/>
      <c r="HY1539" s="533"/>
      <c r="HZ1539" s="533"/>
      <c r="IA1539" s="533"/>
      <c r="IB1539" s="533"/>
      <c r="IC1539" s="533"/>
      <c r="ID1539" s="533"/>
      <c r="IE1539" s="533"/>
      <c r="IF1539" s="533"/>
      <c r="IG1539" s="533"/>
      <c r="IH1539" s="533"/>
      <c r="II1539" s="533"/>
      <c r="IJ1539" s="533"/>
      <c r="IK1539" s="533"/>
      <c r="IL1539" s="533"/>
      <c r="IM1539" s="533"/>
      <c r="IN1539" s="533"/>
      <c r="IO1539" s="533"/>
      <c r="IP1539" s="533"/>
      <c r="IQ1539" s="533"/>
      <c r="IR1539" s="533"/>
      <c r="IS1539" s="533"/>
      <c r="IT1539" s="533"/>
      <c r="IU1539" s="533"/>
      <c r="IV1539" s="533"/>
      <c r="IW1539" s="533"/>
      <c r="IX1539" s="533"/>
      <c r="IY1539" s="533"/>
      <c r="IZ1539" s="533"/>
      <c r="JA1539" s="533"/>
      <c r="JB1539" s="533"/>
      <c r="JC1539" s="533"/>
      <c r="JD1539" s="533"/>
      <c r="JE1539" s="533"/>
      <c r="JF1539" s="533"/>
      <c r="JG1539" s="533"/>
      <c r="JH1539" s="533"/>
    </row>
    <row r="1540" spans="1:268" s="3" customFormat="1" ht="54.75" customHeight="1" thickBot="1" x14ac:dyDescent="0.3">
      <c r="A1540" s="178"/>
      <c r="B1540" s="178" t="s">
        <v>1277</v>
      </c>
      <c r="C1540" s="178">
        <v>11190084</v>
      </c>
      <c r="D1540" s="179">
        <v>44694</v>
      </c>
      <c r="E1540" s="179">
        <v>44694</v>
      </c>
      <c r="F1540" s="179">
        <v>45790</v>
      </c>
      <c r="G1540" s="178"/>
      <c r="H1540" s="178" t="s">
        <v>9811</v>
      </c>
      <c r="I1540" s="178"/>
      <c r="J1540" s="178" t="s">
        <v>9712</v>
      </c>
      <c r="K1540" s="178" t="s">
        <v>164</v>
      </c>
      <c r="L1540" s="178" t="s">
        <v>9718</v>
      </c>
      <c r="M1540" s="178" t="s">
        <v>321</v>
      </c>
      <c r="N1540" s="178" t="s">
        <v>175</v>
      </c>
      <c r="O1540" s="178" t="s">
        <v>52</v>
      </c>
      <c r="P1540" s="180" t="s">
        <v>9714</v>
      </c>
      <c r="Q1540" s="178"/>
      <c r="R1540" s="178" t="s">
        <v>9715</v>
      </c>
      <c r="S1540" s="178" t="s">
        <v>9716</v>
      </c>
      <c r="T1540" s="178" t="s">
        <v>52</v>
      </c>
      <c r="U1540" s="180" t="s">
        <v>9717</v>
      </c>
      <c r="V1540" s="178"/>
      <c r="W1540" s="178" t="s">
        <v>8595</v>
      </c>
      <c r="X1540" s="178"/>
      <c r="Y1540" s="178"/>
      <c r="Z1540" s="181" t="s">
        <v>1311</v>
      </c>
      <c r="AA1540" s="178" t="s">
        <v>427</v>
      </c>
      <c r="AB1540" s="178"/>
      <c r="AC1540" s="178"/>
      <c r="AD1540" s="178"/>
      <c r="AE1540" s="178"/>
      <c r="AF1540" s="178"/>
      <c r="AG1540" s="178"/>
      <c r="AH1540" s="178"/>
      <c r="AI1540" s="178"/>
      <c r="AJ1540" s="178"/>
      <c r="AK1540" s="178"/>
      <c r="AL1540" s="178"/>
      <c r="AM1540" s="178"/>
      <c r="AN1540" s="178"/>
      <c r="AO1540" s="178"/>
      <c r="AP1540" s="178"/>
      <c r="AQ1540" s="178"/>
      <c r="AR1540" s="178"/>
      <c r="AS1540" s="178" t="s">
        <v>9730</v>
      </c>
      <c r="AT1540" s="178"/>
      <c r="AU1540" s="178"/>
      <c r="AV1540" s="178">
        <v>478.62</v>
      </c>
      <c r="AW1540" s="178" t="s">
        <v>9722</v>
      </c>
      <c r="AX1540" s="178" t="s">
        <v>9723</v>
      </c>
      <c r="AY1540" s="178">
        <v>42</v>
      </c>
      <c r="AZ1540" s="178">
        <v>59</v>
      </c>
      <c r="BA1540" s="178">
        <v>45.83</v>
      </c>
      <c r="BB1540" s="178">
        <v>22</v>
      </c>
      <c r="BC1540" s="178">
        <v>51</v>
      </c>
      <c r="BD1540" s="178">
        <v>6.69</v>
      </c>
      <c r="BE1540" s="178">
        <f t="shared" si="296"/>
        <v>42.996063888888891</v>
      </c>
      <c r="BF1540" s="180">
        <f t="shared" si="297"/>
        <v>22.851858333333336</v>
      </c>
      <c r="BG1540" s="178" t="s">
        <v>38</v>
      </c>
      <c r="BH1540" s="178"/>
      <c r="BI1540" s="178"/>
      <c r="BJ1540" s="179"/>
      <c r="BK1540" s="178"/>
      <c r="BL1540" s="179"/>
      <c r="BM1540" s="178"/>
      <c r="BN1540" s="178"/>
      <c r="BO1540" s="178"/>
      <c r="BP1540" s="178"/>
      <c r="BQ1540" s="178"/>
      <c r="BR1540" s="178"/>
      <c r="BS1540" s="178"/>
      <c r="BT1540" s="533"/>
      <c r="BU1540" s="533"/>
      <c r="BV1540" s="533"/>
      <c r="BW1540" s="533"/>
      <c r="BX1540" s="533"/>
      <c r="BY1540" s="533"/>
      <c r="BZ1540" s="533"/>
      <c r="CA1540" s="533"/>
      <c r="CB1540" s="533"/>
      <c r="CC1540" s="533"/>
      <c r="CD1540" s="533"/>
      <c r="CE1540" s="533"/>
      <c r="CF1540" s="533"/>
      <c r="CG1540" s="533"/>
      <c r="CH1540" s="533"/>
      <c r="CI1540" s="533"/>
      <c r="CJ1540" s="533"/>
      <c r="CK1540" s="533"/>
      <c r="CL1540" s="533"/>
      <c r="CM1540" s="533"/>
      <c r="CN1540" s="533"/>
      <c r="CO1540" s="533"/>
      <c r="CP1540" s="533"/>
      <c r="CQ1540" s="533"/>
      <c r="CR1540" s="533"/>
      <c r="CS1540" s="533"/>
      <c r="CT1540" s="533"/>
      <c r="CU1540" s="533"/>
      <c r="CV1540" s="533"/>
      <c r="CW1540" s="533"/>
      <c r="CX1540" s="533"/>
      <c r="CY1540" s="533"/>
      <c r="CZ1540" s="533"/>
      <c r="DA1540" s="533"/>
      <c r="DB1540" s="533"/>
      <c r="DC1540" s="533"/>
      <c r="DD1540" s="533"/>
      <c r="DE1540" s="533"/>
      <c r="DF1540" s="533"/>
      <c r="DG1540" s="533"/>
      <c r="DH1540" s="533"/>
      <c r="DI1540" s="533"/>
      <c r="DJ1540" s="533"/>
      <c r="DK1540" s="533"/>
      <c r="DL1540" s="533"/>
      <c r="DM1540" s="533"/>
      <c r="DN1540" s="533"/>
      <c r="DO1540" s="533"/>
      <c r="DP1540" s="533"/>
      <c r="DQ1540" s="533"/>
      <c r="DR1540" s="533"/>
      <c r="DS1540" s="533"/>
      <c r="DT1540" s="533"/>
      <c r="DU1540" s="533"/>
      <c r="DV1540" s="533"/>
      <c r="DW1540" s="533"/>
      <c r="DX1540" s="533"/>
      <c r="DY1540" s="533"/>
      <c r="DZ1540" s="533"/>
      <c r="EA1540" s="533"/>
      <c r="EB1540" s="533"/>
      <c r="EC1540" s="533"/>
      <c r="ED1540" s="533"/>
      <c r="EE1540" s="533"/>
      <c r="EF1540" s="533"/>
      <c r="EG1540" s="533"/>
      <c r="EH1540" s="533"/>
      <c r="EI1540" s="533"/>
      <c r="EJ1540" s="533"/>
      <c r="EK1540" s="533"/>
      <c r="EL1540" s="533"/>
      <c r="EM1540" s="533"/>
      <c r="EN1540" s="533"/>
      <c r="EO1540" s="533"/>
      <c r="EP1540" s="533"/>
      <c r="EQ1540" s="533"/>
      <c r="ER1540" s="533"/>
      <c r="ES1540" s="533"/>
      <c r="ET1540" s="533"/>
      <c r="EU1540" s="533"/>
      <c r="EV1540" s="533"/>
      <c r="EW1540" s="533"/>
      <c r="EX1540" s="533"/>
      <c r="EY1540" s="533"/>
      <c r="EZ1540" s="533"/>
      <c r="FA1540" s="533"/>
      <c r="FB1540" s="533"/>
      <c r="FC1540" s="533"/>
      <c r="FD1540" s="533"/>
      <c r="FE1540" s="533"/>
      <c r="FF1540" s="533"/>
      <c r="FG1540" s="533"/>
      <c r="FH1540" s="533"/>
      <c r="FI1540" s="533"/>
      <c r="FJ1540" s="533"/>
      <c r="FK1540" s="533"/>
      <c r="FL1540" s="533"/>
      <c r="FM1540" s="533"/>
      <c r="FN1540" s="533"/>
      <c r="FO1540" s="533"/>
      <c r="FP1540" s="533"/>
      <c r="FQ1540" s="533"/>
      <c r="FR1540" s="533"/>
      <c r="FS1540" s="533"/>
      <c r="FT1540" s="533"/>
      <c r="FU1540" s="533"/>
      <c r="FV1540" s="533"/>
      <c r="FW1540" s="533"/>
      <c r="FX1540" s="533"/>
      <c r="FY1540" s="533"/>
      <c r="FZ1540" s="533"/>
      <c r="GA1540" s="533"/>
      <c r="GB1540" s="533"/>
      <c r="GC1540" s="533"/>
      <c r="GD1540" s="533"/>
      <c r="GE1540" s="533"/>
      <c r="GF1540" s="533"/>
      <c r="GG1540" s="533"/>
      <c r="GH1540" s="533"/>
      <c r="GI1540" s="533"/>
      <c r="GJ1540" s="533"/>
      <c r="GK1540" s="533"/>
      <c r="GL1540" s="533"/>
      <c r="GM1540" s="533"/>
      <c r="GN1540" s="533"/>
      <c r="GO1540" s="533"/>
      <c r="GP1540" s="533"/>
      <c r="GQ1540" s="533"/>
      <c r="GR1540" s="533"/>
      <c r="GS1540" s="533"/>
      <c r="GT1540" s="533"/>
      <c r="GU1540" s="533"/>
      <c r="GV1540" s="533"/>
      <c r="GW1540" s="533"/>
      <c r="GX1540" s="533"/>
      <c r="GY1540" s="533"/>
      <c r="GZ1540" s="533"/>
      <c r="HA1540" s="533"/>
      <c r="HB1540" s="533"/>
      <c r="HC1540" s="533"/>
      <c r="HD1540" s="533"/>
      <c r="HE1540" s="533"/>
      <c r="HF1540" s="533"/>
      <c r="HG1540" s="533"/>
      <c r="HH1540" s="533"/>
      <c r="HI1540" s="533"/>
      <c r="HJ1540" s="533"/>
      <c r="HK1540" s="533"/>
      <c r="HL1540" s="533"/>
      <c r="HM1540" s="533"/>
      <c r="HN1540" s="533"/>
      <c r="HO1540" s="533"/>
      <c r="HP1540" s="533"/>
      <c r="HQ1540" s="533"/>
      <c r="HR1540" s="533"/>
      <c r="HS1540" s="533"/>
      <c r="HT1540" s="533"/>
      <c r="HU1540" s="533"/>
      <c r="HV1540" s="533"/>
      <c r="HW1540" s="533"/>
      <c r="HX1540" s="533"/>
      <c r="HY1540" s="533"/>
      <c r="HZ1540" s="533"/>
      <c r="IA1540" s="533"/>
      <c r="IB1540" s="533"/>
      <c r="IC1540" s="533"/>
      <c r="ID1540" s="533"/>
      <c r="IE1540" s="533"/>
      <c r="IF1540" s="533"/>
      <c r="IG1540" s="533"/>
      <c r="IH1540" s="533"/>
      <c r="II1540" s="533"/>
      <c r="IJ1540" s="533"/>
      <c r="IK1540" s="533"/>
      <c r="IL1540" s="533"/>
      <c r="IM1540" s="533"/>
      <c r="IN1540" s="533"/>
      <c r="IO1540" s="533"/>
      <c r="IP1540" s="533"/>
      <c r="IQ1540" s="533"/>
      <c r="IR1540" s="533"/>
      <c r="IS1540" s="533"/>
      <c r="IT1540" s="533"/>
      <c r="IU1540" s="533"/>
      <c r="IV1540" s="533"/>
      <c r="IW1540" s="533"/>
      <c r="IX1540" s="533"/>
      <c r="IY1540" s="533"/>
      <c r="IZ1540" s="533"/>
      <c r="JA1540" s="533"/>
      <c r="JB1540" s="533"/>
      <c r="JC1540" s="533"/>
      <c r="JD1540" s="533"/>
      <c r="JE1540" s="533"/>
      <c r="JF1540" s="533"/>
      <c r="JG1540" s="533"/>
      <c r="JH1540" s="533"/>
    </row>
    <row r="1541" spans="1:268" s="3" customFormat="1" ht="54.75" customHeight="1" thickBot="1" x14ac:dyDescent="0.3">
      <c r="A1541" s="227" t="s">
        <v>3392</v>
      </c>
      <c r="B1541" s="227" t="s">
        <v>9737</v>
      </c>
      <c r="C1541" s="227">
        <v>11120119</v>
      </c>
      <c r="D1541" s="228">
        <v>44708</v>
      </c>
      <c r="E1541" s="228">
        <v>44708</v>
      </c>
      <c r="F1541" s="228">
        <v>48361</v>
      </c>
      <c r="G1541" s="227"/>
      <c r="H1541" s="227" t="s">
        <v>484</v>
      </c>
      <c r="I1541" s="227"/>
      <c r="J1541" s="227" t="s">
        <v>9628</v>
      </c>
      <c r="K1541" s="227" t="s">
        <v>37</v>
      </c>
      <c r="L1541" s="227" t="s">
        <v>9738</v>
      </c>
      <c r="M1541" s="227" t="s">
        <v>206</v>
      </c>
      <c r="N1541" s="227" t="s">
        <v>254</v>
      </c>
      <c r="O1541" s="227" t="s">
        <v>51</v>
      </c>
      <c r="P1541" s="229" t="s">
        <v>9674</v>
      </c>
      <c r="Q1541" s="227"/>
      <c r="R1541" s="227" t="s">
        <v>206</v>
      </c>
      <c r="S1541" s="227" t="s">
        <v>254</v>
      </c>
      <c r="T1541" s="227" t="s">
        <v>51</v>
      </c>
      <c r="U1541" s="229" t="s">
        <v>9674</v>
      </c>
      <c r="V1541" s="227" t="s">
        <v>9739</v>
      </c>
      <c r="W1541" s="227" t="s">
        <v>9740</v>
      </c>
      <c r="X1541" s="227"/>
      <c r="Y1541" s="227"/>
      <c r="Z1541" s="230" t="s">
        <v>468</v>
      </c>
      <c r="AA1541" s="227" t="s">
        <v>341</v>
      </c>
      <c r="AB1541" s="227">
        <v>49.9</v>
      </c>
      <c r="AC1541" s="227">
        <v>3.41</v>
      </c>
      <c r="AD1541" s="227">
        <v>48112</v>
      </c>
      <c r="AE1541" s="227"/>
      <c r="AF1541" s="227"/>
      <c r="AG1541" s="227"/>
      <c r="AH1541" s="227"/>
      <c r="AI1541" s="227"/>
      <c r="AJ1541" s="227">
        <v>48112</v>
      </c>
      <c r="AK1541" s="227"/>
      <c r="AL1541" s="227"/>
      <c r="AM1541" s="227"/>
      <c r="AN1541" s="227"/>
      <c r="AO1541" s="227">
        <v>11120</v>
      </c>
      <c r="AP1541" s="227"/>
      <c r="AQ1541" s="227"/>
      <c r="AR1541" s="227"/>
      <c r="AS1541" s="227" t="s">
        <v>2277</v>
      </c>
      <c r="AT1541" s="227"/>
      <c r="AU1541" s="227"/>
      <c r="AV1541" s="227"/>
      <c r="AW1541" s="227" t="s">
        <v>9676</v>
      </c>
      <c r="AX1541" s="227" t="s">
        <v>9677</v>
      </c>
      <c r="AY1541" s="227">
        <v>43</v>
      </c>
      <c r="AZ1541" s="227">
        <v>37</v>
      </c>
      <c r="BA1541" s="227">
        <v>19.88</v>
      </c>
      <c r="BB1541" s="227">
        <v>25</v>
      </c>
      <c r="BC1541" s="227">
        <v>36</v>
      </c>
      <c r="BD1541" s="227">
        <v>37.299999999999997</v>
      </c>
      <c r="BE1541" s="227">
        <f t="shared" si="296"/>
        <v>43.622188888888893</v>
      </c>
      <c r="BF1541" s="229">
        <f t="shared" si="297"/>
        <v>25.610361111111114</v>
      </c>
      <c r="BG1541" s="227" t="s">
        <v>38</v>
      </c>
      <c r="BH1541" s="227"/>
      <c r="BI1541" s="227"/>
      <c r="BJ1541" s="228"/>
      <c r="BK1541" s="227"/>
      <c r="BL1541" s="228"/>
      <c r="BM1541" s="227"/>
      <c r="BN1541" s="227"/>
      <c r="BO1541" s="227"/>
      <c r="BP1541" s="227"/>
      <c r="BQ1541" s="227"/>
      <c r="BR1541" s="227"/>
      <c r="BS1541" s="227"/>
      <c r="BT1541" s="533"/>
      <c r="BU1541" s="533"/>
      <c r="BV1541" s="533"/>
      <c r="BW1541" s="533"/>
      <c r="BX1541" s="533"/>
      <c r="BY1541" s="533"/>
      <c r="BZ1541" s="533"/>
      <c r="CA1541" s="533"/>
      <c r="CB1541" s="533"/>
      <c r="CC1541" s="533"/>
      <c r="CD1541" s="533"/>
      <c r="CE1541" s="533"/>
      <c r="CF1541" s="533"/>
      <c r="CG1541" s="533"/>
      <c r="CH1541" s="533"/>
      <c r="CI1541" s="533"/>
      <c r="CJ1541" s="533"/>
      <c r="CK1541" s="533"/>
      <c r="CL1541" s="533"/>
      <c r="CM1541" s="533"/>
      <c r="CN1541" s="533"/>
      <c r="CO1541" s="533"/>
      <c r="CP1541" s="533"/>
      <c r="CQ1541" s="533"/>
      <c r="CR1541" s="533"/>
      <c r="CS1541" s="533"/>
      <c r="CT1541" s="533"/>
      <c r="CU1541" s="533"/>
      <c r="CV1541" s="533"/>
      <c r="CW1541" s="533"/>
      <c r="CX1541" s="533"/>
      <c r="CY1541" s="533"/>
      <c r="CZ1541" s="533"/>
      <c r="DA1541" s="533"/>
      <c r="DB1541" s="533"/>
      <c r="DC1541" s="533"/>
      <c r="DD1541" s="533"/>
      <c r="DE1541" s="533"/>
      <c r="DF1541" s="533"/>
      <c r="DG1541" s="533"/>
      <c r="DH1541" s="533"/>
      <c r="DI1541" s="533"/>
      <c r="DJ1541" s="533"/>
      <c r="DK1541" s="533"/>
      <c r="DL1541" s="533"/>
      <c r="DM1541" s="533"/>
      <c r="DN1541" s="533"/>
      <c r="DO1541" s="533"/>
      <c r="DP1541" s="533"/>
      <c r="DQ1541" s="533"/>
      <c r="DR1541" s="533"/>
      <c r="DS1541" s="533"/>
      <c r="DT1541" s="533"/>
      <c r="DU1541" s="533"/>
      <c r="DV1541" s="533"/>
      <c r="DW1541" s="533"/>
      <c r="DX1541" s="533"/>
      <c r="DY1541" s="533"/>
      <c r="DZ1541" s="533"/>
      <c r="EA1541" s="533"/>
      <c r="EB1541" s="533"/>
      <c r="EC1541" s="533"/>
      <c r="ED1541" s="533"/>
      <c r="EE1541" s="533"/>
      <c r="EF1541" s="533"/>
      <c r="EG1541" s="533"/>
      <c r="EH1541" s="533"/>
      <c r="EI1541" s="533"/>
      <c r="EJ1541" s="533"/>
      <c r="EK1541" s="533"/>
      <c r="EL1541" s="533"/>
      <c r="EM1541" s="533"/>
      <c r="EN1541" s="533"/>
      <c r="EO1541" s="533"/>
      <c r="EP1541" s="533"/>
      <c r="EQ1541" s="533"/>
      <c r="ER1541" s="533"/>
      <c r="ES1541" s="533"/>
      <c r="ET1541" s="533"/>
      <c r="EU1541" s="533"/>
      <c r="EV1541" s="533"/>
      <c r="EW1541" s="533"/>
      <c r="EX1541" s="533"/>
      <c r="EY1541" s="533"/>
      <c r="EZ1541" s="533"/>
      <c r="FA1541" s="533"/>
      <c r="FB1541" s="533"/>
      <c r="FC1541" s="533"/>
      <c r="FD1541" s="533"/>
      <c r="FE1541" s="533"/>
      <c r="FF1541" s="533"/>
      <c r="FG1541" s="533"/>
      <c r="FH1541" s="533"/>
      <c r="FI1541" s="533"/>
      <c r="FJ1541" s="533"/>
      <c r="FK1541" s="533"/>
      <c r="FL1541" s="533"/>
      <c r="FM1541" s="533"/>
      <c r="FN1541" s="533"/>
      <c r="FO1541" s="533"/>
      <c r="FP1541" s="533"/>
      <c r="FQ1541" s="533"/>
      <c r="FR1541" s="533"/>
      <c r="FS1541" s="533"/>
      <c r="FT1541" s="533"/>
      <c r="FU1541" s="533"/>
      <c r="FV1541" s="533"/>
      <c r="FW1541" s="533"/>
      <c r="FX1541" s="533"/>
      <c r="FY1541" s="533"/>
      <c r="FZ1541" s="533"/>
      <c r="GA1541" s="533"/>
      <c r="GB1541" s="533"/>
      <c r="GC1541" s="533"/>
      <c r="GD1541" s="533"/>
      <c r="GE1541" s="533"/>
      <c r="GF1541" s="533"/>
      <c r="GG1541" s="533"/>
      <c r="GH1541" s="533"/>
      <c r="GI1541" s="533"/>
      <c r="GJ1541" s="533"/>
      <c r="GK1541" s="533"/>
      <c r="GL1541" s="533"/>
      <c r="GM1541" s="533"/>
      <c r="GN1541" s="533"/>
      <c r="GO1541" s="533"/>
      <c r="GP1541" s="533"/>
      <c r="GQ1541" s="533"/>
      <c r="GR1541" s="533"/>
      <c r="GS1541" s="533"/>
      <c r="GT1541" s="533"/>
      <c r="GU1541" s="533"/>
      <c r="GV1541" s="533"/>
      <c r="GW1541" s="533"/>
      <c r="GX1541" s="533"/>
      <c r="GY1541" s="533"/>
      <c r="GZ1541" s="533"/>
      <c r="HA1541" s="533"/>
      <c r="HB1541" s="533"/>
      <c r="HC1541" s="533"/>
      <c r="HD1541" s="533"/>
      <c r="HE1541" s="533"/>
      <c r="HF1541" s="533"/>
      <c r="HG1541" s="533"/>
      <c r="HH1541" s="533"/>
      <c r="HI1541" s="533"/>
      <c r="HJ1541" s="533"/>
      <c r="HK1541" s="533"/>
      <c r="HL1541" s="533"/>
      <c r="HM1541" s="533"/>
      <c r="HN1541" s="533"/>
      <c r="HO1541" s="533"/>
      <c r="HP1541" s="533"/>
      <c r="HQ1541" s="533"/>
      <c r="HR1541" s="533"/>
      <c r="HS1541" s="533"/>
      <c r="HT1541" s="533"/>
      <c r="HU1541" s="533"/>
      <c r="HV1541" s="533"/>
      <c r="HW1541" s="533"/>
      <c r="HX1541" s="533"/>
      <c r="HY1541" s="533"/>
      <c r="HZ1541" s="533"/>
      <c r="IA1541" s="533"/>
      <c r="IB1541" s="533"/>
      <c r="IC1541" s="533"/>
      <c r="ID1541" s="533"/>
      <c r="IE1541" s="533"/>
      <c r="IF1541" s="533"/>
      <c r="IG1541" s="533"/>
      <c r="IH1541" s="533"/>
      <c r="II1541" s="533"/>
      <c r="IJ1541" s="533"/>
      <c r="IK1541" s="533"/>
      <c r="IL1541" s="533"/>
      <c r="IM1541" s="533"/>
      <c r="IN1541" s="533"/>
      <c r="IO1541" s="533"/>
      <c r="IP1541" s="533"/>
      <c r="IQ1541" s="533"/>
      <c r="IR1541" s="533"/>
      <c r="IS1541" s="533"/>
      <c r="IT1541" s="533"/>
      <c r="IU1541" s="533"/>
      <c r="IV1541" s="533"/>
      <c r="IW1541" s="533"/>
      <c r="IX1541" s="533"/>
      <c r="IY1541" s="533"/>
      <c r="IZ1541" s="533"/>
      <c r="JA1541" s="533"/>
      <c r="JB1541" s="533"/>
      <c r="JC1541" s="533"/>
      <c r="JD1541" s="533"/>
      <c r="JE1541" s="533"/>
      <c r="JF1541" s="533"/>
      <c r="JG1541" s="533"/>
      <c r="JH1541" s="533"/>
    </row>
    <row r="1542" spans="1:268" s="3" customFormat="1" ht="54.75" customHeight="1" thickBot="1" x14ac:dyDescent="0.3">
      <c r="A1542" s="227" t="s">
        <v>3392</v>
      </c>
      <c r="B1542" s="227" t="s">
        <v>9737</v>
      </c>
      <c r="C1542" s="227">
        <v>11120120</v>
      </c>
      <c r="D1542" s="228">
        <v>44711</v>
      </c>
      <c r="E1542" s="228">
        <v>44711</v>
      </c>
      <c r="F1542" s="228">
        <v>48364</v>
      </c>
      <c r="G1542" s="227"/>
      <c r="H1542" s="227" t="s">
        <v>484</v>
      </c>
      <c r="I1542" s="227"/>
      <c r="J1542" s="227" t="s">
        <v>9628</v>
      </c>
      <c r="K1542" s="227" t="s">
        <v>37</v>
      </c>
      <c r="L1542" s="227" t="s">
        <v>9741</v>
      </c>
      <c r="M1542" s="227" t="s">
        <v>9742</v>
      </c>
      <c r="N1542" s="227" t="s">
        <v>254</v>
      </c>
      <c r="O1542" s="227" t="s">
        <v>51</v>
      </c>
      <c r="P1542" s="229" t="s">
        <v>9743</v>
      </c>
      <c r="Q1542" s="227"/>
      <c r="R1542" s="227" t="s">
        <v>9742</v>
      </c>
      <c r="S1542" s="227" t="s">
        <v>254</v>
      </c>
      <c r="T1542" s="227" t="s">
        <v>51</v>
      </c>
      <c r="U1542" s="229" t="s">
        <v>9743</v>
      </c>
      <c r="V1542" s="227" t="s">
        <v>9744</v>
      </c>
      <c r="W1542" s="227" t="s">
        <v>9745</v>
      </c>
      <c r="X1542" s="227"/>
      <c r="Y1542" s="227"/>
      <c r="Z1542" s="230" t="s">
        <v>468</v>
      </c>
      <c r="AA1542" s="227" t="s">
        <v>341</v>
      </c>
      <c r="AB1542" s="227">
        <v>49.15</v>
      </c>
      <c r="AC1542" s="227">
        <v>3.74</v>
      </c>
      <c r="AD1542" s="227">
        <v>52768</v>
      </c>
      <c r="AE1542" s="227"/>
      <c r="AF1542" s="227"/>
      <c r="AG1542" s="227"/>
      <c r="AH1542" s="227"/>
      <c r="AI1542" s="227"/>
      <c r="AJ1542" s="227">
        <v>52768</v>
      </c>
      <c r="AK1542" s="227"/>
      <c r="AL1542" s="227"/>
      <c r="AM1542" s="227"/>
      <c r="AN1542" s="227"/>
      <c r="AO1542" s="227">
        <v>10950</v>
      </c>
      <c r="AP1542" s="227"/>
      <c r="AQ1542" s="227"/>
      <c r="AR1542" s="227"/>
      <c r="AS1542" s="227" t="s">
        <v>2277</v>
      </c>
      <c r="AT1542" s="227"/>
      <c r="AU1542" s="227"/>
      <c r="AV1542" s="227"/>
      <c r="AW1542" s="227" t="s">
        <v>9746</v>
      </c>
      <c r="AX1542" s="227" t="s">
        <v>9747</v>
      </c>
      <c r="AY1542" s="227">
        <v>43</v>
      </c>
      <c r="AZ1542" s="227">
        <v>32</v>
      </c>
      <c r="BA1542" s="227">
        <v>0.97</v>
      </c>
      <c r="BB1542" s="227">
        <v>25</v>
      </c>
      <c r="BC1542" s="227">
        <v>42</v>
      </c>
      <c r="BD1542" s="227">
        <v>4.84</v>
      </c>
      <c r="BE1542" s="227">
        <f t="shared" si="296"/>
        <v>43.533602777777773</v>
      </c>
      <c r="BF1542" s="229">
        <f t="shared" si="297"/>
        <v>25.701344444444445</v>
      </c>
      <c r="BG1542" s="227" t="s">
        <v>38</v>
      </c>
      <c r="BH1542" s="227"/>
      <c r="BI1542" s="227"/>
      <c r="BJ1542" s="228"/>
      <c r="BK1542" s="227"/>
      <c r="BL1542" s="228"/>
      <c r="BM1542" s="227"/>
      <c r="BN1542" s="227"/>
      <c r="BO1542" s="227"/>
      <c r="BP1542" s="227"/>
      <c r="BQ1542" s="227"/>
      <c r="BR1542" s="227"/>
      <c r="BS1542" s="227"/>
      <c r="BT1542" s="533"/>
      <c r="BU1542" s="533"/>
      <c r="BV1542" s="533"/>
      <c r="BW1542" s="533"/>
      <c r="BX1542" s="533"/>
      <c r="BY1542" s="533"/>
      <c r="BZ1542" s="533"/>
      <c r="CA1542" s="533"/>
      <c r="CB1542" s="533"/>
      <c r="CC1542" s="533"/>
      <c r="CD1542" s="533"/>
      <c r="CE1542" s="533"/>
      <c r="CF1542" s="533"/>
      <c r="CG1542" s="533"/>
      <c r="CH1542" s="533"/>
      <c r="CI1542" s="533"/>
      <c r="CJ1542" s="533"/>
      <c r="CK1542" s="533"/>
      <c r="CL1542" s="533"/>
      <c r="CM1542" s="533"/>
      <c r="CN1542" s="533"/>
      <c r="CO1542" s="533"/>
      <c r="CP1542" s="533"/>
      <c r="CQ1542" s="533"/>
      <c r="CR1542" s="533"/>
      <c r="CS1542" s="533"/>
      <c r="CT1542" s="533"/>
      <c r="CU1542" s="533"/>
      <c r="CV1542" s="533"/>
      <c r="CW1542" s="533"/>
      <c r="CX1542" s="533"/>
      <c r="CY1542" s="533"/>
      <c r="CZ1542" s="533"/>
      <c r="DA1542" s="533"/>
      <c r="DB1542" s="533"/>
      <c r="DC1542" s="533"/>
      <c r="DD1542" s="533"/>
      <c r="DE1542" s="533"/>
      <c r="DF1542" s="533"/>
      <c r="DG1542" s="533"/>
      <c r="DH1542" s="533"/>
      <c r="DI1542" s="533"/>
      <c r="DJ1542" s="533"/>
      <c r="DK1542" s="533"/>
      <c r="DL1542" s="533"/>
      <c r="DM1542" s="533"/>
      <c r="DN1542" s="533"/>
      <c r="DO1542" s="533"/>
      <c r="DP1542" s="533"/>
      <c r="DQ1542" s="533"/>
      <c r="DR1542" s="533"/>
      <c r="DS1542" s="533"/>
      <c r="DT1542" s="533"/>
      <c r="DU1542" s="533"/>
      <c r="DV1542" s="533"/>
      <c r="DW1542" s="533"/>
      <c r="DX1542" s="533"/>
      <c r="DY1542" s="533"/>
      <c r="DZ1542" s="533"/>
      <c r="EA1542" s="533"/>
      <c r="EB1542" s="533"/>
      <c r="EC1542" s="533"/>
      <c r="ED1542" s="533"/>
      <c r="EE1542" s="533"/>
      <c r="EF1542" s="533"/>
      <c r="EG1542" s="533"/>
      <c r="EH1542" s="533"/>
      <c r="EI1542" s="533"/>
      <c r="EJ1542" s="533"/>
      <c r="EK1542" s="533"/>
      <c r="EL1542" s="533"/>
      <c r="EM1542" s="533"/>
      <c r="EN1542" s="533"/>
      <c r="EO1542" s="533"/>
      <c r="EP1542" s="533"/>
      <c r="EQ1542" s="533"/>
      <c r="ER1542" s="533"/>
      <c r="ES1542" s="533"/>
      <c r="ET1542" s="533"/>
      <c r="EU1542" s="533"/>
      <c r="EV1542" s="533"/>
      <c r="EW1542" s="533"/>
      <c r="EX1542" s="533"/>
      <c r="EY1542" s="533"/>
      <c r="EZ1542" s="533"/>
      <c r="FA1542" s="533"/>
      <c r="FB1542" s="533"/>
      <c r="FC1542" s="533"/>
      <c r="FD1542" s="533"/>
      <c r="FE1542" s="533"/>
      <c r="FF1542" s="533"/>
      <c r="FG1542" s="533"/>
      <c r="FH1542" s="533"/>
      <c r="FI1542" s="533"/>
      <c r="FJ1542" s="533"/>
      <c r="FK1542" s="533"/>
      <c r="FL1542" s="533"/>
      <c r="FM1542" s="533"/>
      <c r="FN1542" s="533"/>
      <c r="FO1542" s="533"/>
      <c r="FP1542" s="533"/>
      <c r="FQ1542" s="533"/>
      <c r="FR1542" s="533"/>
      <c r="FS1542" s="533"/>
      <c r="FT1542" s="533"/>
      <c r="FU1542" s="533"/>
      <c r="FV1542" s="533"/>
      <c r="FW1542" s="533"/>
      <c r="FX1542" s="533"/>
      <c r="FY1542" s="533"/>
      <c r="FZ1542" s="533"/>
      <c r="GA1542" s="533"/>
      <c r="GB1542" s="533"/>
      <c r="GC1542" s="533"/>
      <c r="GD1542" s="533"/>
      <c r="GE1542" s="533"/>
      <c r="GF1542" s="533"/>
      <c r="GG1542" s="533"/>
      <c r="GH1542" s="533"/>
      <c r="GI1542" s="533"/>
      <c r="GJ1542" s="533"/>
      <c r="GK1542" s="533"/>
      <c r="GL1542" s="533"/>
      <c r="GM1542" s="533"/>
      <c r="GN1542" s="533"/>
      <c r="GO1542" s="533"/>
      <c r="GP1542" s="533"/>
      <c r="GQ1542" s="533"/>
      <c r="GR1542" s="533"/>
      <c r="GS1542" s="533"/>
      <c r="GT1542" s="533"/>
      <c r="GU1542" s="533"/>
      <c r="GV1542" s="533"/>
      <c r="GW1542" s="533"/>
      <c r="GX1542" s="533"/>
      <c r="GY1542" s="533"/>
      <c r="GZ1542" s="533"/>
      <c r="HA1542" s="533"/>
      <c r="HB1542" s="533"/>
      <c r="HC1542" s="533"/>
      <c r="HD1542" s="533"/>
      <c r="HE1542" s="533"/>
      <c r="HF1542" s="533"/>
      <c r="HG1542" s="533"/>
      <c r="HH1542" s="533"/>
      <c r="HI1542" s="533"/>
      <c r="HJ1542" s="533"/>
      <c r="HK1542" s="533"/>
      <c r="HL1542" s="533"/>
      <c r="HM1542" s="533"/>
      <c r="HN1542" s="533"/>
      <c r="HO1542" s="533"/>
      <c r="HP1542" s="533"/>
      <c r="HQ1542" s="533"/>
      <c r="HR1542" s="533"/>
      <c r="HS1542" s="533"/>
      <c r="HT1542" s="533"/>
      <c r="HU1542" s="533"/>
      <c r="HV1542" s="533"/>
      <c r="HW1542" s="533"/>
      <c r="HX1542" s="533"/>
      <c r="HY1542" s="533"/>
      <c r="HZ1542" s="533"/>
      <c r="IA1542" s="533"/>
      <c r="IB1542" s="533"/>
      <c r="IC1542" s="533"/>
      <c r="ID1542" s="533"/>
      <c r="IE1542" s="533"/>
      <c r="IF1542" s="533"/>
      <c r="IG1542" s="533"/>
      <c r="IH1542" s="533"/>
      <c r="II1542" s="533"/>
      <c r="IJ1542" s="533"/>
      <c r="IK1542" s="533"/>
      <c r="IL1542" s="533"/>
      <c r="IM1542" s="533"/>
      <c r="IN1542" s="533"/>
      <c r="IO1542" s="533"/>
      <c r="IP1542" s="533"/>
      <c r="IQ1542" s="533"/>
      <c r="IR1542" s="533"/>
      <c r="IS1542" s="533"/>
      <c r="IT1542" s="533"/>
      <c r="IU1542" s="533"/>
      <c r="IV1542" s="533"/>
      <c r="IW1542" s="533"/>
      <c r="IX1542" s="533"/>
      <c r="IY1542" s="533"/>
      <c r="IZ1542" s="533"/>
      <c r="JA1542" s="533"/>
      <c r="JB1542" s="533"/>
      <c r="JC1542" s="533"/>
      <c r="JD1542" s="533"/>
      <c r="JE1542" s="533"/>
      <c r="JF1542" s="533"/>
      <c r="JG1542" s="533"/>
      <c r="JH1542" s="533"/>
    </row>
    <row r="1543" spans="1:268" s="3" customFormat="1" ht="54.75" customHeight="1" x14ac:dyDescent="0.25">
      <c r="A1543" s="1" t="s">
        <v>3392</v>
      </c>
      <c r="B1543" s="1" t="s">
        <v>9748</v>
      </c>
      <c r="C1543" s="1">
        <v>11160169</v>
      </c>
      <c r="D1543" s="7">
        <v>44732</v>
      </c>
      <c r="E1543" s="7">
        <v>44732</v>
      </c>
      <c r="F1543" s="7">
        <v>48385</v>
      </c>
      <c r="G1543" s="1"/>
      <c r="H1543" s="1" t="s">
        <v>9749</v>
      </c>
      <c r="I1543" s="1"/>
      <c r="J1543" s="1" t="s">
        <v>9750</v>
      </c>
      <c r="K1543" s="1" t="s">
        <v>70</v>
      </c>
      <c r="L1543" s="1" t="s">
        <v>9751</v>
      </c>
      <c r="M1543" s="1" t="s">
        <v>91</v>
      </c>
      <c r="N1543" s="1" t="s">
        <v>40</v>
      </c>
      <c r="O1543" s="1" t="s">
        <v>41</v>
      </c>
      <c r="P1543" s="6" t="s">
        <v>9752</v>
      </c>
      <c r="Q1543" s="1"/>
      <c r="R1543" s="1" t="s">
        <v>91</v>
      </c>
      <c r="S1543" s="1" t="s">
        <v>40</v>
      </c>
      <c r="T1543" s="1" t="s">
        <v>41</v>
      </c>
      <c r="U1543" s="6" t="s">
        <v>9752</v>
      </c>
      <c r="V1543" s="1"/>
      <c r="W1543" s="1" t="s">
        <v>639</v>
      </c>
      <c r="X1543" s="1"/>
      <c r="Y1543" s="1"/>
      <c r="Z1543" s="176" t="s">
        <v>468</v>
      </c>
      <c r="AA1543" s="1" t="s">
        <v>360</v>
      </c>
      <c r="AB1543" s="1">
        <v>0.36</v>
      </c>
      <c r="AC1543" s="1">
        <v>27.78</v>
      </c>
      <c r="AD1543" s="1">
        <v>69412</v>
      </c>
      <c r="AE1543" s="1"/>
      <c r="AF1543" s="1"/>
      <c r="AG1543" s="1"/>
      <c r="AH1543" s="1"/>
      <c r="AI1543" s="1"/>
      <c r="AJ1543" s="1"/>
      <c r="AK1543" s="1"/>
      <c r="AL1543" s="1">
        <v>69412</v>
      </c>
      <c r="AM1543" s="1"/>
      <c r="AN1543" s="1"/>
      <c r="AO1543" s="1">
        <v>36</v>
      </c>
      <c r="AP1543" s="1"/>
      <c r="AQ1543" s="1"/>
      <c r="AR1543" s="1"/>
      <c r="AS1543" s="1" t="s">
        <v>468</v>
      </c>
      <c r="AT1543" s="1"/>
      <c r="AU1543" s="1"/>
      <c r="AV1543" s="1"/>
      <c r="AW1543" s="1" t="s">
        <v>9753</v>
      </c>
      <c r="AX1543" s="1" t="s">
        <v>9754</v>
      </c>
      <c r="AY1543" s="1">
        <v>43</v>
      </c>
      <c r="AZ1543" s="1">
        <v>42</v>
      </c>
      <c r="BA1543" s="1">
        <v>56.9</v>
      </c>
      <c r="BB1543" s="1">
        <v>26</v>
      </c>
      <c r="BC1543" s="1">
        <v>45</v>
      </c>
      <c r="BD1543" s="1">
        <v>50</v>
      </c>
      <c r="BE1543" s="1">
        <f t="shared" si="296"/>
        <v>43.715805555555555</v>
      </c>
      <c r="BF1543" s="6">
        <f t="shared" si="297"/>
        <v>26.763888888888889</v>
      </c>
      <c r="BG1543" s="1" t="s">
        <v>38</v>
      </c>
      <c r="BH1543" s="1"/>
      <c r="BI1543" s="1"/>
      <c r="BJ1543" s="7"/>
      <c r="BK1543" s="1"/>
      <c r="BL1543" s="7"/>
      <c r="BM1543" s="1"/>
      <c r="BN1543" s="1"/>
      <c r="BO1543" s="1"/>
      <c r="BP1543" s="1"/>
      <c r="BQ1543" s="1"/>
      <c r="BR1543" s="1"/>
      <c r="BS1543" s="1"/>
      <c r="BT1543" s="533"/>
      <c r="BU1543" s="533"/>
      <c r="BV1543" s="533"/>
      <c r="BW1543" s="533"/>
      <c r="BX1543" s="533"/>
      <c r="BY1543" s="533"/>
      <c r="BZ1543" s="533"/>
      <c r="CA1543" s="533"/>
      <c r="CB1543" s="533"/>
      <c r="CC1543" s="533"/>
      <c r="CD1543" s="533"/>
      <c r="CE1543" s="533"/>
      <c r="CF1543" s="533"/>
      <c r="CG1543" s="533"/>
      <c r="CH1543" s="533"/>
      <c r="CI1543" s="533"/>
      <c r="CJ1543" s="533"/>
      <c r="CK1543" s="533"/>
      <c r="CL1543" s="533"/>
      <c r="CM1543" s="533"/>
      <c r="CN1543" s="533"/>
      <c r="CO1543" s="533"/>
      <c r="CP1543" s="533"/>
      <c r="CQ1543" s="533"/>
      <c r="CR1543" s="533"/>
      <c r="CS1543" s="533"/>
      <c r="CT1543" s="533"/>
      <c r="CU1543" s="533"/>
      <c r="CV1543" s="533"/>
      <c r="CW1543" s="533"/>
      <c r="CX1543" s="533"/>
      <c r="CY1543" s="533"/>
      <c r="CZ1543" s="533"/>
      <c r="DA1543" s="533"/>
      <c r="DB1543" s="533"/>
      <c r="DC1543" s="533"/>
      <c r="DD1543" s="533"/>
      <c r="DE1543" s="533"/>
      <c r="DF1543" s="533"/>
      <c r="DG1543" s="533"/>
      <c r="DH1543" s="533"/>
      <c r="DI1543" s="533"/>
      <c r="DJ1543" s="533"/>
      <c r="DK1543" s="533"/>
      <c r="DL1543" s="533"/>
      <c r="DM1543" s="533"/>
      <c r="DN1543" s="533"/>
      <c r="DO1543" s="533"/>
      <c r="DP1543" s="533"/>
      <c r="DQ1543" s="533"/>
      <c r="DR1543" s="533"/>
      <c r="DS1543" s="533"/>
      <c r="DT1543" s="533"/>
      <c r="DU1543" s="533"/>
      <c r="DV1543" s="533"/>
      <c r="DW1543" s="533"/>
      <c r="DX1543" s="533"/>
      <c r="DY1543" s="533"/>
      <c r="DZ1543" s="533"/>
      <c r="EA1543" s="533"/>
      <c r="EB1543" s="533"/>
      <c r="EC1543" s="533"/>
      <c r="ED1543" s="533"/>
      <c r="EE1543" s="533"/>
      <c r="EF1543" s="533"/>
      <c r="EG1543" s="533"/>
      <c r="EH1543" s="533"/>
      <c r="EI1543" s="533"/>
      <c r="EJ1543" s="533"/>
      <c r="EK1543" s="533"/>
      <c r="EL1543" s="533"/>
      <c r="EM1543" s="533"/>
      <c r="EN1543" s="533"/>
      <c r="EO1543" s="533"/>
      <c r="EP1543" s="533"/>
      <c r="EQ1543" s="533"/>
      <c r="ER1543" s="533"/>
      <c r="ES1543" s="533"/>
      <c r="ET1543" s="533"/>
      <c r="EU1543" s="533"/>
      <c r="EV1543" s="533"/>
      <c r="EW1543" s="533"/>
      <c r="EX1543" s="533"/>
      <c r="EY1543" s="533"/>
      <c r="EZ1543" s="533"/>
      <c r="FA1543" s="533"/>
      <c r="FB1543" s="533"/>
      <c r="FC1543" s="533"/>
      <c r="FD1543" s="533"/>
      <c r="FE1543" s="533"/>
      <c r="FF1543" s="533"/>
      <c r="FG1543" s="533"/>
      <c r="FH1543" s="533"/>
      <c r="FI1543" s="533"/>
      <c r="FJ1543" s="533"/>
      <c r="FK1543" s="533"/>
      <c r="FL1543" s="533"/>
      <c r="FM1543" s="533"/>
      <c r="FN1543" s="533"/>
      <c r="FO1543" s="533"/>
      <c r="FP1543" s="533"/>
      <c r="FQ1543" s="533"/>
      <c r="FR1543" s="533"/>
      <c r="FS1543" s="533"/>
      <c r="FT1543" s="533"/>
      <c r="FU1543" s="533"/>
      <c r="FV1543" s="533"/>
      <c r="FW1543" s="533"/>
      <c r="FX1543" s="533"/>
      <c r="FY1543" s="533"/>
      <c r="FZ1543" s="533"/>
      <c r="GA1543" s="533"/>
      <c r="GB1543" s="533"/>
      <c r="GC1543" s="533"/>
      <c r="GD1543" s="533"/>
      <c r="GE1543" s="533"/>
      <c r="GF1543" s="533"/>
      <c r="GG1543" s="533"/>
      <c r="GH1543" s="533"/>
      <c r="GI1543" s="533"/>
      <c r="GJ1543" s="533"/>
      <c r="GK1543" s="533"/>
      <c r="GL1543" s="533"/>
      <c r="GM1543" s="533"/>
      <c r="GN1543" s="533"/>
      <c r="GO1543" s="533"/>
      <c r="GP1543" s="533"/>
      <c r="GQ1543" s="533"/>
      <c r="GR1543" s="533"/>
      <c r="GS1543" s="533"/>
      <c r="GT1543" s="533"/>
      <c r="GU1543" s="533"/>
      <c r="GV1543" s="533"/>
      <c r="GW1543" s="533"/>
      <c r="GX1543" s="533"/>
      <c r="GY1543" s="533"/>
      <c r="GZ1543" s="533"/>
      <c r="HA1543" s="533"/>
      <c r="HB1543" s="533"/>
      <c r="HC1543" s="533"/>
      <c r="HD1543" s="533"/>
      <c r="HE1543" s="533"/>
      <c r="HF1543" s="533"/>
      <c r="HG1543" s="533"/>
      <c r="HH1543" s="533"/>
      <c r="HI1543" s="533"/>
      <c r="HJ1543" s="533"/>
      <c r="HK1543" s="533"/>
      <c r="HL1543" s="533"/>
      <c r="HM1543" s="533"/>
      <c r="HN1543" s="533"/>
      <c r="HO1543" s="533"/>
      <c r="HP1543" s="533"/>
      <c r="HQ1543" s="533"/>
      <c r="HR1543" s="533"/>
      <c r="HS1543" s="533"/>
      <c r="HT1543" s="533"/>
      <c r="HU1543" s="533"/>
      <c r="HV1543" s="533"/>
      <c r="HW1543" s="533"/>
      <c r="HX1543" s="533"/>
      <c r="HY1543" s="533"/>
      <c r="HZ1543" s="533"/>
      <c r="IA1543" s="533"/>
      <c r="IB1543" s="533"/>
      <c r="IC1543" s="533"/>
      <c r="ID1543" s="533"/>
      <c r="IE1543" s="533"/>
      <c r="IF1543" s="533"/>
      <c r="IG1543" s="533"/>
      <c r="IH1543" s="533"/>
      <c r="II1543" s="533"/>
      <c r="IJ1543" s="533"/>
      <c r="IK1543" s="533"/>
      <c r="IL1543" s="533"/>
      <c r="IM1543" s="533"/>
      <c r="IN1543" s="533"/>
      <c r="IO1543" s="533"/>
      <c r="IP1543" s="533"/>
      <c r="IQ1543" s="533"/>
      <c r="IR1543" s="533"/>
      <c r="IS1543" s="533"/>
      <c r="IT1543" s="533"/>
      <c r="IU1543" s="533"/>
      <c r="IV1543" s="533"/>
      <c r="IW1543" s="533"/>
      <c r="IX1543" s="533"/>
      <c r="IY1543" s="533"/>
      <c r="IZ1543" s="533"/>
      <c r="JA1543" s="533"/>
      <c r="JB1543" s="533"/>
      <c r="JC1543" s="533"/>
      <c r="JD1543" s="533"/>
      <c r="JE1543" s="533"/>
      <c r="JF1543" s="533"/>
      <c r="JG1543" s="533"/>
      <c r="JH1543" s="533"/>
    </row>
    <row r="1544" spans="1:268" s="3" customFormat="1" ht="54.75" customHeight="1" x14ac:dyDescent="0.25">
      <c r="A1544" s="1"/>
      <c r="B1544" s="1" t="s">
        <v>9748</v>
      </c>
      <c r="C1544" s="1">
        <v>11160169</v>
      </c>
      <c r="D1544" s="7">
        <v>44732</v>
      </c>
      <c r="E1544" s="7">
        <v>44732</v>
      </c>
      <c r="F1544" s="7">
        <v>48385</v>
      </c>
      <c r="G1544" s="1"/>
      <c r="H1544" s="1" t="s">
        <v>9749</v>
      </c>
      <c r="I1544" s="1"/>
      <c r="J1544" s="1" t="s">
        <v>9750</v>
      </c>
      <c r="K1544" s="1" t="s">
        <v>70</v>
      </c>
      <c r="L1544" s="1" t="s">
        <v>9751</v>
      </c>
      <c r="M1544" s="1" t="s">
        <v>91</v>
      </c>
      <c r="N1544" s="1" t="s">
        <v>40</v>
      </c>
      <c r="O1544" s="1" t="s">
        <v>41</v>
      </c>
      <c r="P1544" s="6" t="s">
        <v>9752</v>
      </c>
      <c r="Q1544" s="1"/>
      <c r="R1544" s="1" t="s">
        <v>91</v>
      </c>
      <c r="S1544" s="1" t="s">
        <v>40</v>
      </c>
      <c r="T1544" s="1" t="s">
        <v>41</v>
      </c>
      <c r="U1544" s="6" t="s">
        <v>9752</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9755</v>
      </c>
      <c r="AT1544" s="1"/>
      <c r="AU1544" s="1"/>
      <c r="AV1544" s="1"/>
      <c r="AW1544" s="1" t="s">
        <v>9756</v>
      </c>
      <c r="AX1544" s="1" t="s">
        <v>9757</v>
      </c>
      <c r="AY1544" s="1">
        <v>43</v>
      </c>
      <c r="AZ1544" s="1">
        <v>42</v>
      </c>
      <c r="BA1544" s="1">
        <v>58.4</v>
      </c>
      <c r="BB1544" s="1">
        <v>26</v>
      </c>
      <c r="BC1544" s="1">
        <v>45</v>
      </c>
      <c r="BD1544" s="1">
        <v>55.9</v>
      </c>
      <c r="BE1544" s="1">
        <f t="shared" si="296"/>
        <v>43.716222222222228</v>
      </c>
      <c r="BF1544" s="6">
        <f t="shared" si="297"/>
        <v>26.765527777777777</v>
      </c>
      <c r="BG1544" s="1" t="s">
        <v>38</v>
      </c>
      <c r="BH1544" s="1"/>
      <c r="BI1544" s="1"/>
      <c r="BJ1544" s="7"/>
      <c r="BK1544" s="1"/>
      <c r="BL1544" s="7"/>
      <c r="BM1544" s="1"/>
      <c r="BN1544" s="1"/>
      <c r="BO1544" s="1"/>
      <c r="BP1544" s="1"/>
      <c r="BQ1544" s="1"/>
      <c r="BR1544" s="1"/>
      <c r="BS1544" s="1"/>
      <c r="BT1544" s="533"/>
      <c r="BU1544" s="533"/>
      <c r="BV1544" s="533"/>
      <c r="BW1544" s="533"/>
      <c r="BX1544" s="533"/>
      <c r="BY1544" s="533"/>
      <c r="BZ1544" s="533"/>
      <c r="CA1544" s="533"/>
      <c r="CB1544" s="533"/>
      <c r="CC1544" s="533"/>
      <c r="CD1544" s="533"/>
      <c r="CE1544" s="533"/>
      <c r="CF1544" s="533"/>
      <c r="CG1544" s="533"/>
      <c r="CH1544" s="533"/>
      <c r="CI1544" s="533"/>
      <c r="CJ1544" s="533"/>
      <c r="CK1544" s="533"/>
      <c r="CL1544" s="533"/>
      <c r="CM1544" s="533"/>
      <c r="CN1544" s="533"/>
      <c r="CO1544" s="533"/>
      <c r="CP1544" s="533"/>
      <c r="CQ1544" s="533"/>
      <c r="CR1544" s="533"/>
      <c r="CS1544" s="533"/>
      <c r="CT1544" s="533"/>
      <c r="CU1544" s="533"/>
      <c r="CV1544" s="533"/>
      <c r="CW1544" s="533"/>
      <c r="CX1544" s="533"/>
      <c r="CY1544" s="533"/>
      <c r="CZ1544" s="533"/>
      <c r="DA1544" s="533"/>
      <c r="DB1544" s="533"/>
      <c r="DC1544" s="533"/>
      <c r="DD1544" s="533"/>
      <c r="DE1544" s="533"/>
      <c r="DF1544" s="533"/>
      <c r="DG1544" s="533"/>
      <c r="DH1544" s="533"/>
      <c r="DI1544" s="533"/>
      <c r="DJ1544" s="533"/>
      <c r="DK1544" s="533"/>
      <c r="DL1544" s="533"/>
      <c r="DM1544" s="533"/>
      <c r="DN1544" s="533"/>
      <c r="DO1544" s="533"/>
      <c r="DP1544" s="533"/>
      <c r="DQ1544" s="533"/>
      <c r="DR1544" s="533"/>
      <c r="DS1544" s="533"/>
      <c r="DT1544" s="533"/>
      <c r="DU1544" s="533"/>
      <c r="DV1544" s="533"/>
      <c r="DW1544" s="533"/>
      <c r="DX1544" s="533"/>
      <c r="DY1544" s="533"/>
      <c r="DZ1544" s="533"/>
      <c r="EA1544" s="533"/>
      <c r="EB1544" s="533"/>
      <c r="EC1544" s="533"/>
      <c r="ED1544" s="533"/>
      <c r="EE1544" s="533"/>
      <c r="EF1544" s="533"/>
      <c r="EG1544" s="533"/>
      <c r="EH1544" s="533"/>
      <c r="EI1544" s="533"/>
      <c r="EJ1544" s="533"/>
      <c r="EK1544" s="533"/>
      <c r="EL1544" s="533"/>
      <c r="EM1544" s="533"/>
      <c r="EN1544" s="533"/>
      <c r="EO1544" s="533"/>
      <c r="EP1544" s="533"/>
      <c r="EQ1544" s="533"/>
      <c r="ER1544" s="533"/>
      <c r="ES1544" s="533"/>
      <c r="ET1544" s="533"/>
      <c r="EU1544" s="533"/>
      <c r="EV1544" s="533"/>
      <c r="EW1544" s="533"/>
      <c r="EX1544" s="533"/>
      <c r="EY1544" s="533"/>
      <c r="EZ1544" s="533"/>
      <c r="FA1544" s="533"/>
      <c r="FB1544" s="533"/>
      <c r="FC1544" s="533"/>
      <c r="FD1544" s="533"/>
      <c r="FE1544" s="533"/>
      <c r="FF1544" s="533"/>
      <c r="FG1544" s="533"/>
      <c r="FH1544" s="533"/>
      <c r="FI1544" s="533"/>
      <c r="FJ1544" s="533"/>
      <c r="FK1544" s="533"/>
      <c r="FL1544" s="533"/>
      <c r="FM1544" s="533"/>
      <c r="FN1544" s="533"/>
      <c r="FO1544" s="533"/>
      <c r="FP1544" s="533"/>
      <c r="FQ1544" s="533"/>
      <c r="FR1544" s="533"/>
      <c r="FS1544" s="533"/>
      <c r="FT1544" s="533"/>
      <c r="FU1544" s="533"/>
      <c r="FV1544" s="533"/>
      <c r="FW1544" s="533"/>
      <c r="FX1544" s="533"/>
      <c r="FY1544" s="533"/>
      <c r="FZ1544" s="533"/>
      <c r="GA1544" s="533"/>
      <c r="GB1544" s="533"/>
      <c r="GC1544" s="533"/>
      <c r="GD1544" s="533"/>
      <c r="GE1544" s="533"/>
      <c r="GF1544" s="533"/>
      <c r="GG1544" s="533"/>
      <c r="GH1544" s="533"/>
      <c r="GI1544" s="533"/>
      <c r="GJ1544" s="533"/>
      <c r="GK1544" s="533"/>
      <c r="GL1544" s="533"/>
      <c r="GM1544" s="533"/>
      <c r="GN1544" s="533"/>
      <c r="GO1544" s="533"/>
      <c r="GP1544" s="533"/>
      <c r="GQ1544" s="533"/>
      <c r="GR1544" s="533"/>
      <c r="GS1544" s="533"/>
      <c r="GT1544" s="533"/>
      <c r="GU1544" s="533"/>
      <c r="GV1544" s="533"/>
      <c r="GW1544" s="533"/>
      <c r="GX1544" s="533"/>
      <c r="GY1544" s="533"/>
      <c r="GZ1544" s="533"/>
      <c r="HA1544" s="533"/>
      <c r="HB1544" s="533"/>
      <c r="HC1544" s="533"/>
      <c r="HD1544" s="533"/>
      <c r="HE1544" s="533"/>
      <c r="HF1544" s="533"/>
      <c r="HG1544" s="533"/>
      <c r="HH1544" s="533"/>
      <c r="HI1544" s="533"/>
      <c r="HJ1544" s="533"/>
      <c r="HK1544" s="533"/>
      <c r="HL1544" s="533"/>
      <c r="HM1544" s="533"/>
      <c r="HN1544" s="533"/>
      <c r="HO1544" s="533"/>
      <c r="HP1544" s="533"/>
      <c r="HQ1544" s="533"/>
      <c r="HR1544" s="533"/>
      <c r="HS1544" s="533"/>
      <c r="HT1544" s="533"/>
      <c r="HU1544" s="533"/>
      <c r="HV1544" s="533"/>
      <c r="HW1544" s="533"/>
      <c r="HX1544" s="533"/>
      <c r="HY1544" s="533"/>
      <c r="HZ1544" s="533"/>
      <c r="IA1544" s="533"/>
      <c r="IB1544" s="533"/>
      <c r="IC1544" s="533"/>
      <c r="ID1544" s="533"/>
      <c r="IE1544" s="533"/>
      <c r="IF1544" s="533"/>
      <c r="IG1544" s="533"/>
      <c r="IH1544" s="533"/>
      <c r="II1544" s="533"/>
      <c r="IJ1544" s="533"/>
      <c r="IK1544" s="533"/>
      <c r="IL1544" s="533"/>
      <c r="IM1544" s="533"/>
      <c r="IN1544" s="533"/>
      <c r="IO1544" s="533"/>
      <c r="IP1544" s="533"/>
      <c r="IQ1544" s="533"/>
      <c r="IR1544" s="533"/>
      <c r="IS1544" s="533"/>
      <c r="IT1544" s="533"/>
      <c r="IU1544" s="533"/>
      <c r="IV1544" s="533"/>
      <c r="IW1544" s="533"/>
      <c r="IX1544" s="533"/>
      <c r="IY1544" s="533"/>
      <c r="IZ1544" s="533"/>
      <c r="JA1544" s="533"/>
      <c r="JB1544" s="533"/>
      <c r="JC1544" s="533"/>
      <c r="JD1544" s="533"/>
      <c r="JE1544" s="533"/>
      <c r="JF1544" s="533"/>
      <c r="JG1544" s="533"/>
      <c r="JH1544" s="533"/>
    </row>
    <row r="1545" spans="1:268" s="3" customFormat="1" ht="54.75" customHeight="1" x14ac:dyDescent="0.25">
      <c r="A1545" s="1"/>
      <c r="B1545" s="1" t="s">
        <v>9748</v>
      </c>
      <c r="C1545" s="1">
        <v>11160169</v>
      </c>
      <c r="D1545" s="7">
        <v>44732</v>
      </c>
      <c r="E1545" s="7">
        <v>44732</v>
      </c>
      <c r="F1545" s="7">
        <v>48385</v>
      </c>
      <c r="G1545" s="1"/>
      <c r="H1545" s="1" t="s">
        <v>9749</v>
      </c>
      <c r="I1545" s="1"/>
      <c r="J1545" s="1" t="s">
        <v>9750</v>
      </c>
      <c r="K1545" s="1" t="s">
        <v>70</v>
      </c>
      <c r="L1545" s="1" t="s">
        <v>9751</v>
      </c>
      <c r="M1545" s="1" t="s">
        <v>91</v>
      </c>
      <c r="N1545" s="1" t="s">
        <v>40</v>
      </c>
      <c r="O1545" s="1" t="s">
        <v>41</v>
      </c>
      <c r="P1545" s="6" t="s">
        <v>9752</v>
      </c>
      <c r="Q1545" s="1"/>
      <c r="R1545" s="1" t="s">
        <v>91</v>
      </c>
      <c r="S1545" s="1" t="s">
        <v>40</v>
      </c>
      <c r="T1545" s="1" t="s">
        <v>41</v>
      </c>
      <c r="U1545" s="6" t="s">
        <v>9752</v>
      </c>
      <c r="V1545" s="1"/>
      <c r="W1545" s="1" t="s">
        <v>639</v>
      </c>
      <c r="X1545" s="1"/>
      <c r="Y1545" s="1"/>
      <c r="Z1545" s="9" t="s">
        <v>468</v>
      </c>
      <c r="AA1545" s="1"/>
      <c r="AB1545" s="1"/>
      <c r="AC1545" s="1"/>
      <c r="AD1545" s="1"/>
      <c r="AE1545" s="1"/>
      <c r="AF1545" s="1"/>
      <c r="AG1545" s="1"/>
      <c r="AH1545" s="1"/>
      <c r="AI1545" s="1"/>
      <c r="AJ1545" s="1"/>
      <c r="AK1545" s="1"/>
      <c r="AL1545" s="1"/>
      <c r="AM1545" s="1"/>
      <c r="AN1545" s="1"/>
      <c r="AO1545" s="1"/>
      <c r="AP1545" s="1"/>
      <c r="AQ1545" s="1"/>
      <c r="AR1545" s="1"/>
      <c r="AS1545" s="1" t="s">
        <v>9758</v>
      </c>
      <c r="AT1545" s="1"/>
      <c r="AU1545" s="1"/>
      <c r="AV1545" s="1"/>
      <c r="AW1545" s="1" t="s">
        <v>9759</v>
      </c>
      <c r="AX1545" s="1" t="s">
        <v>9760</v>
      </c>
      <c r="AY1545" s="1">
        <v>43</v>
      </c>
      <c r="AZ1545" s="1">
        <v>42</v>
      </c>
      <c r="BA1545" s="1">
        <v>57.8</v>
      </c>
      <c r="BB1545" s="1">
        <v>26</v>
      </c>
      <c r="BC1545" s="1">
        <v>45</v>
      </c>
      <c r="BD1545" s="1">
        <v>54.8</v>
      </c>
      <c r="BE1545" s="1">
        <f t="shared" si="296"/>
        <v>43.716055555555556</v>
      </c>
      <c r="BF1545" s="6">
        <f t="shared" si="297"/>
        <v>26.765222222222221</v>
      </c>
      <c r="BG1545" s="1" t="s">
        <v>38</v>
      </c>
      <c r="BH1545" s="1"/>
      <c r="BI1545" s="1"/>
      <c r="BJ1545" s="7"/>
      <c r="BK1545" s="1"/>
      <c r="BL1545" s="7"/>
      <c r="BM1545" s="1"/>
      <c r="BN1545" s="1"/>
      <c r="BO1545" s="1"/>
      <c r="BP1545" s="1"/>
      <c r="BQ1545" s="1"/>
      <c r="BR1545" s="1"/>
      <c r="BS1545" s="1"/>
      <c r="BT1545" s="533"/>
      <c r="BU1545" s="533"/>
      <c r="BV1545" s="533"/>
      <c r="BW1545" s="533"/>
      <c r="BX1545" s="533"/>
      <c r="BY1545" s="533"/>
      <c r="BZ1545" s="533"/>
      <c r="CA1545" s="533"/>
      <c r="CB1545" s="533"/>
      <c r="CC1545" s="533"/>
      <c r="CD1545" s="533"/>
      <c r="CE1545" s="533"/>
      <c r="CF1545" s="533"/>
      <c r="CG1545" s="533"/>
      <c r="CH1545" s="533"/>
      <c r="CI1545" s="533"/>
      <c r="CJ1545" s="533"/>
      <c r="CK1545" s="533"/>
      <c r="CL1545" s="533"/>
      <c r="CM1545" s="533"/>
      <c r="CN1545" s="533"/>
      <c r="CO1545" s="533"/>
      <c r="CP1545" s="533"/>
      <c r="CQ1545" s="533"/>
      <c r="CR1545" s="533"/>
      <c r="CS1545" s="533"/>
      <c r="CT1545" s="533"/>
      <c r="CU1545" s="533"/>
      <c r="CV1545" s="533"/>
      <c r="CW1545" s="533"/>
      <c r="CX1545" s="533"/>
      <c r="CY1545" s="533"/>
      <c r="CZ1545" s="533"/>
      <c r="DA1545" s="533"/>
      <c r="DB1545" s="533"/>
      <c r="DC1545" s="533"/>
      <c r="DD1545" s="533"/>
      <c r="DE1545" s="533"/>
      <c r="DF1545" s="533"/>
      <c r="DG1545" s="533"/>
      <c r="DH1545" s="533"/>
      <c r="DI1545" s="533"/>
      <c r="DJ1545" s="533"/>
      <c r="DK1545" s="533"/>
      <c r="DL1545" s="533"/>
      <c r="DM1545" s="533"/>
      <c r="DN1545" s="533"/>
      <c r="DO1545" s="533"/>
      <c r="DP1545" s="533"/>
      <c r="DQ1545" s="533"/>
      <c r="DR1545" s="533"/>
      <c r="DS1545" s="533"/>
      <c r="DT1545" s="533"/>
      <c r="DU1545" s="533"/>
      <c r="DV1545" s="533"/>
      <c r="DW1545" s="533"/>
      <c r="DX1545" s="533"/>
      <c r="DY1545" s="533"/>
      <c r="DZ1545" s="533"/>
      <c r="EA1545" s="533"/>
      <c r="EB1545" s="533"/>
      <c r="EC1545" s="533"/>
      <c r="ED1545" s="533"/>
      <c r="EE1545" s="533"/>
      <c r="EF1545" s="533"/>
      <c r="EG1545" s="533"/>
      <c r="EH1545" s="533"/>
      <c r="EI1545" s="533"/>
      <c r="EJ1545" s="533"/>
      <c r="EK1545" s="533"/>
      <c r="EL1545" s="533"/>
      <c r="EM1545" s="533"/>
      <c r="EN1545" s="533"/>
      <c r="EO1545" s="533"/>
      <c r="EP1545" s="533"/>
      <c r="EQ1545" s="533"/>
      <c r="ER1545" s="533"/>
      <c r="ES1545" s="533"/>
      <c r="ET1545" s="533"/>
      <c r="EU1545" s="533"/>
      <c r="EV1545" s="533"/>
      <c r="EW1545" s="533"/>
      <c r="EX1545" s="533"/>
      <c r="EY1545" s="533"/>
      <c r="EZ1545" s="533"/>
      <c r="FA1545" s="533"/>
      <c r="FB1545" s="533"/>
      <c r="FC1545" s="533"/>
      <c r="FD1545" s="533"/>
      <c r="FE1545" s="533"/>
      <c r="FF1545" s="533"/>
      <c r="FG1545" s="533"/>
      <c r="FH1545" s="533"/>
      <c r="FI1545" s="533"/>
      <c r="FJ1545" s="533"/>
      <c r="FK1545" s="533"/>
      <c r="FL1545" s="533"/>
      <c r="FM1545" s="533"/>
      <c r="FN1545" s="533"/>
      <c r="FO1545" s="533"/>
      <c r="FP1545" s="533"/>
      <c r="FQ1545" s="533"/>
      <c r="FR1545" s="533"/>
      <c r="FS1545" s="533"/>
      <c r="FT1545" s="533"/>
      <c r="FU1545" s="533"/>
      <c r="FV1545" s="533"/>
      <c r="FW1545" s="533"/>
      <c r="FX1545" s="533"/>
      <c r="FY1545" s="533"/>
      <c r="FZ1545" s="533"/>
      <c r="GA1545" s="533"/>
      <c r="GB1545" s="533"/>
      <c r="GC1545" s="533"/>
      <c r="GD1545" s="533"/>
      <c r="GE1545" s="533"/>
      <c r="GF1545" s="533"/>
      <c r="GG1545" s="533"/>
      <c r="GH1545" s="533"/>
      <c r="GI1545" s="533"/>
      <c r="GJ1545" s="533"/>
      <c r="GK1545" s="533"/>
      <c r="GL1545" s="533"/>
      <c r="GM1545" s="533"/>
      <c r="GN1545" s="533"/>
      <c r="GO1545" s="533"/>
      <c r="GP1545" s="533"/>
      <c r="GQ1545" s="533"/>
      <c r="GR1545" s="533"/>
      <c r="GS1545" s="533"/>
      <c r="GT1545" s="533"/>
      <c r="GU1545" s="533"/>
      <c r="GV1545" s="533"/>
      <c r="GW1545" s="533"/>
      <c r="GX1545" s="533"/>
      <c r="GY1545" s="533"/>
      <c r="GZ1545" s="533"/>
      <c r="HA1545" s="533"/>
      <c r="HB1545" s="533"/>
      <c r="HC1545" s="533"/>
      <c r="HD1545" s="533"/>
      <c r="HE1545" s="533"/>
      <c r="HF1545" s="533"/>
      <c r="HG1545" s="533"/>
      <c r="HH1545" s="533"/>
      <c r="HI1545" s="533"/>
      <c r="HJ1545" s="533"/>
      <c r="HK1545" s="533"/>
      <c r="HL1545" s="533"/>
      <c r="HM1545" s="533"/>
      <c r="HN1545" s="533"/>
      <c r="HO1545" s="533"/>
      <c r="HP1545" s="533"/>
      <c r="HQ1545" s="533"/>
      <c r="HR1545" s="533"/>
      <c r="HS1545" s="533"/>
      <c r="HT1545" s="533"/>
      <c r="HU1545" s="533"/>
      <c r="HV1545" s="533"/>
      <c r="HW1545" s="533"/>
      <c r="HX1545" s="533"/>
      <c r="HY1545" s="533"/>
      <c r="HZ1545" s="533"/>
      <c r="IA1545" s="533"/>
      <c r="IB1545" s="533"/>
      <c r="IC1545" s="533"/>
      <c r="ID1545" s="533"/>
      <c r="IE1545" s="533"/>
      <c r="IF1545" s="533"/>
      <c r="IG1545" s="533"/>
      <c r="IH1545" s="533"/>
      <c r="II1545" s="533"/>
      <c r="IJ1545" s="533"/>
      <c r="IK1545" s="533"/>
      <c r="IL1545" s="533"/>
      <c r="IM1545" s="533"/>
      <c r="IN1545" s="533"/>
      <c r="IO1545" s="533"/>
      <c r="IP1545" s="533"/>
      <c r="IQ1545" s="533"/>
      <c r="IR1545" s="533"/>
      <c r="IS1545" s="533"/>
      <c r="IT1545" s="533"/>
      <c r="IU1545" s="533"/>
      <c r="IV1545" s="533"/>
      <c r="IW1545" s="533"/>
      <c r="IX1545" s="533"/>
      <c r="IY1545" s="533"/>
      <c r="IZ1545" s="533"/>
      <c r="JA1545" s="533"/>
      <c r="JB1545" s="533"/>
      <c r="JC1545" s="533"/>
      <c r="JD1545" s="533"/>
      <c r="JE1545" s="533"/>
      <c r="JF1545" s="533"/>
      <c r="JG1545" s="533"/>
      <c r="JH1545" s="533"/>
    </row>
    <row r="1546" spans="1:268" s="3" customFormat="1" ht="54.75" customHeight="1" x14ac:dyDescent="0.25">
      <c r="A1546" s="1"/>
      <c r="B1546" s="1" t="s">
        <v>9748</v>
      </c>
      <c r="C1546" s="1">
        <v>11160169</v>
      </c>
      <c r="D1546" s="7">
        <v>44732</v>
      </c>
      <c r="E1546" s="7">
        <v>44732</v>
      </c>
      <c r="F1546" s="7">
        <v>48385</v>
      </c>
      <c r="G1546" s="1"/>
      <c r="H1546" s="1" t="s">
        <v>9749</v>
      </c>
      <c r="I1546" s="1"/>
      <c r="J1546" s="1" t="s">
        <v>9750</v>
      </c>
      <c r="K1546" s="1" t="s">
        <v>70</v>
      </c>
      <c r="L1546" s="1" t="s">
        <v>9751</v>
      </c>
      <c r="M1546" s="1" t="s">
        <v>91</v>
      </c>
      <c r="N1546" s="1" t="s">
        <v>40</v>
      </c>
      <c r="O1546" s="1" t="s">
        <v>41</v>
      </c>
      <c r="P1546" s="6" t="s">
        <v>9752</v>
      </c>
      <c r="Q1546" s="1"/>
      <c r="R1546" s="1" t="s">
        <v>91</v>
      </c>
      <c r="S1546" s="1" t="s">
        <v>40</v>
      </c>
      <c r="T1546" s="1" t="s">
        <v>41</v>
      </c>
      <c r="U1546" s="6" t="s">
        <v>9752</v>
      </c>
      <c r="V1546" s="1"/>
      <c r="W1546" s="1" t="s">
        <v>639</v>
      </c>
      <c r="X1546" s="1"/>
      <c r="Y1546" s="1"/>
      <c r="Z1546" s="9" t="s">
        <v>468</v>
      </c>
      <c r="AA1546" s="1"/>
      <c r="AB1546" s="1"/>
      <c r="AC1546" s="1"/>
      <c r="AD1546" s="1"/>
      <c r="AE1546" s="1"/>
      <c r="AF1546" s="1"/>
      <c r="AG1546" s="1"/>
      <c r="AH1546" s="1"/>
      <c r="AI1546" s="1"/>
      <c r="AJ1546" s="1"/>
      <c r="AK1546" s="1"/>
      <c r="AL1546" s="1"/>
      <c r="AM1546" s="1"/>
      <c r="AN1546" s="1"/>
      <c r="AO1546" s="1"/>
      <c r="AP1546" s="1"/>
      <c r="AQ1546" s="1"/>
      <c r="AR1546" s="1"/>
      <c r="AS1546" s="1" t="s">
        <v>9761</v>
      </c>
      <c r="AT1546" s="1"/>
      <c r="AU1546" s="1"/>
      <c r="AV1546" s="1"/>
      <c r="AW1546" s="1" t="s">
        <v>9759</v>
      </c>
      <c r="AX1546" s="1" t="s">
        <v>9762</v>
      </c>
      <c r="AY1546" s="1">
        <v>43</v>
      </c>
      <c r="AZ1546" s="1">
        <v>42</v>
      </c>
      <c r="BA1546" s="1">
        <v>57.8</v>
      </c>
      <c r="BB1546" s="1">
        <v>26</v>
      </c>
      <c r="BC1546" s="1">
        <v>46</v>
      </c>
      <c r="BD1546" s="1">
        <v>1.87</v>
      </c>
      <c r="BE1546" s="1">
        <f t="shared" si="296"/>
        <v>43.716055555555556</v>
      </c>
      <c r="BF1546" s="6">
        <f t="shared" si="297"/>
        <v>26.767186111111108</v>
      </c>
      <c r="BG1546" s="1" t="s">
        <v>38</v>
      </c>
      <c r="BH1546" s="1"/>
      <c r="BI1546" s="1"/>
      <c r="BJ1546" s="7"/>
      <c r="BK1546" s="1"/>
      <c r="BL1546" s="7"/>
      <c r="BM1546" s="1"/>
      <c r="BN1546" s="1"/>
      <c r="BO1546" s="1"/>
      <c r="BP1546" s="1"/>
      <c r="BQ1546" s="1"/>
      <c r="BR1546" s="1"/>
      <c r="BS1546" s="1"/>
      <c r="BT1546" s="533"/>
      <c r="BU1546" s="533"/>
      <c r="BV1546" s="533"/>
      <c r="BW1546" s="533"/>
      <c r="BX1546" s="533"/>
      <c r="BY1546" s="533"/>
      <c r="BZ1546" s="533"/>
      <c r="CA1546" s="533"/>
      <c r="CB1546" s="533"/>
      <c r="CC1546" s="533"/>
      <c r="CD1546" s="533"/>
      <c r="CE1546" s="533"/>
      <c r="CF1546" s="533"/>
      <c r="CG1546" s="533"/>
      <c r="CH1546" s="533"/>
      <c r="CI1546" s="533"/>
      <c r="CJ1546" s="533"/>
      <c r="CK1546" s="533"/>
      <c r="CL1546" s="533"/>
      <c r="CM1546" s="533"/>
      <c r="CN1546" s="533"/>
      <c r="CO1546" s="533"/>
      <c r="CP1546" s="533"/>
      <c r="CQ1546" s="533"/>
      <c r="CR1546" s="533"/>
      <c r="CS1546" s="533"/>
      <c r="CT1546" s="533"/>
      <c r="CU1546" s="533"/>
      <c r="CV1546" s="533"/>
      <c r="CW1546" s="533"/>
      <c r="CX1546" s="533"/>
      <c r="CY1546" s="533"/>
      <c r="CZ1546" s="533"/>
      <c r="DA1546" s="533"/>
      <c r="DB1546" s="533"/>
      <c r="DC1546" s="533"/>
      <c r="DD1546" s="533"/>
      <c r="DE1546" s="533"/>
      <c r="DF1546" s="533"/>
      <c r="DG1546" s="533"/>
      <c r="DH1546" s="533"/>
      <c r="DI1546" s="533"/>
      <c r="DJ1546" s="533"/>
      <c r="DK1546" s="533"/>
      <c r="DL1546" s="533"/>
      <c r="DM1546" s="533"/>
      <c r="DN1546" s="533"/>
      <c r="DO1546" s="533"/>
      <c r="DP1546" s="533"/>
      <c r="DQ1546" s="533"/>
      <c r="DR1546" s="533"/>
      <c r="DS1546" s="533"/>
      <c r="DT1546" s="533"/>
      <c r="DU1546" s="533"/>
      <c r="DV1546" s="533"/>
      <c r="DW1546" s="533"/>
      <c r="DX1546" s="533"/>
      <c r="DY1546" s="533"/>
      <c r="DZ1546" s="533"/>
      <c r="EA1546" s="533"/>
      <c r="EB1546" s="533"/>
      <c r="EC1546" s="533"/>
      <c r="ED1546" s="533"/>
      <c r="EE1546" s="533"/>
      <c r="EF1546" s="533"/>
      <c r="EG1546" s="533"/>
      <c r="EH1546" s="533"/>
      <c r="EI1546" s="533"/>
      <c r="EJ1546" s="533"/>
      <c r="EK1546" s="533"/>
      <c r="EL1546" s="533"/>
      <c r="EM1546" s="533"/>
      <c r="EN1546" s="533"/>
      <c r="EO1546" s="533"/>
      <c r="EP1546" s="533"/>
      <c r="EQ1546" s="533"/>
      <c r="ER1546" s="533"/>
      <c r="ES1546" s="533"/>
      <c r="ET1546" s="533"/>
      <c r="EU1546" s="533"/>
      <c r="EV1546" s="533"/>
      <c r="EW1546" s="533"/>
      <c r="EX1546" s="533"/>
      <c r="EY1546" s="533"/>
      <c r="EZ1546" s="533"/>
      <c r="FA1546" s="533"/>
      <c r="FB1546" s="533"/>
      <c r="FC1546" s="533"/>
      <c r="FD1546" s="533"/>
      <c r="FE1546" s="533"/>
      <c r="FF1546" s="533"/>
      <c r="FG1546" s="533"/>
      <c r="FH1546" s="533"/>
      <c r="FI1546" s="533"/>
      <c r="FJ1546" s="533"/>
      <c r="FK1546" s="533"/>
      <c r="FL1546" s="533"/>
      <c r="FM1546" s="533"/>
      <c r="FN1546" s="533"/>
      <c r="FO1546" s="533"/>
      <c r="FP1546" s="533"/>
      <c r="FQ1546" s="533"/>
      <c r="FR1546" s="533"/>
      <c r="FS1546" s="533"/>
      <c r="FT1546" s="533"/>
      <c r="FU1546" s="533"/>
      <c r="FV1546" s="533"/>
      <c r="FW1546" s="533"/>
      <c r="FX1546" s="533"/>
      <c r="FY1546" s="533"/>
      <c r="FZ1546" s="533"/>
      <c r="GA1546" s="533"/>
      <c r="GB1546" s="533"/>
      <c r="GC1546" s="533"/>
      <c r="GD1546" s="533"/>
      <c r="GE1546" s="533"/>
      <c r="GF1546" s="533"/>
      <c r="GG1546" s="533"/>
      <c r="GH1546" s="533"/>
      <c r="GI1546" s="533"/>
      <c r="GJ1546" s="533"/>
      <c r="GK1546" s="533"/>
      <c r="GL1546" s="533"/>
      <c r="GM1546" s="533"/>
      <c r="GN1546" s="533"/>
      <c r="GO1546" s="533"/>
      <c r="GP1546" s="533"/>
      <c r="GQ1546" s="533"/>
      <c r="GR1546" s="533"/>
      <c r="GS1546" s="533"/>
      <c r="GT1546" s="533"/>
      <c r="GU1546" s="533"/>
      <c r="GV1546" s="533"/>
      <c r="GW1546" s="533"/>
      <c r="GX1546" s="533"/>
      <c r="GY1546" s="533"/>
      <c r="GZ1546" s="533"/>
      <c r="HA1546" s="533"/>
      <c r="HB1546" s="533"/>
      <c r="HC1546" s="533"/>
      <c r="HD1546" s="533"/>
      <c r="HE1546" s="533"/>
      <c r="HF1546" s="533"/>
      <c r="HG1546" s="533"/>
      <c r="HH1546" s="533"/>
      <c r="HI1546" s="533"/>
      <c r="HJ1546" s="533"/>
      <c r="HK1546" s="533"/>
      <c r="HL1546" s="533"/>
      <c r="HM1546" s="533"/>
      <c r="HN1546" s="533"/>
      <c r="HO1546" s="533"/>
      <c r="HP1546" s="533"/>
      <c r="HQ1546" s="533"/>
      <c r="HR1546" s="533"/>
      <c r="HS1546" s="533"/>
      <c r="HT1546" s="533"/>
      <c r="HU1546" s="533"/>
      <c r="HV1546" s="533"/>
      <c r="HW1546" s="533"/>
      <c r="HX1546" s="533"/>
      <c r="HY1546" s="533"/>
      <c r="HZ1546" s="533"/>
      <c r="IA1546" s="533"/>
      <c r="IB1546" s="533"/>
      <c r="IC1546" s="533"/>
      <c r="ID1546" s="533"/>
      <c r="IE1546" s="533"/>
      <c r="IF1546" s="533"/>
      <c r="IG1546" s="533"/>
      <c r="IH1546" s="533"/>
      <c r="II1546" s="533"/>
      <c r="IJ1546" s="533"/>
      <c r="IK1546" s="533"/>
      <c r="IL1546" s="533"/>
      <c r="IM1546" s="533"/>
      <c r="IN1546" s="533"/>
      <c r="IO1546" s="533"/>
      <c r="IP1546" s="533"/>
      <c r="IQ1546" s="533"/>
      <c r="IR1546" s="533"/>
      <c r="IS1546" s="533"/>
      <c r="IT1546" s="533"/>
      <c r="IU1546" s="533"/>
      <c r="IV1546" s="533"/>
      <c r="IW1546" s="533"/>
      <c r="IX1546" s="533"/>
      <c r="IY1546" s="533"/>
      <c r="IZ1546" s="533"/>
      <c r="JA1546" s="533"/>
      <c r="JB1546" s="533"/>
      <c r="JC1546" s="533"/>
      <c r="JD1546" s="533"/>
      <c r="JE1546" s="533"/>
      <c r="JF1546" s="533"/>
      <c r="JG1546" s="533"/>
      <c r="JH1546" s="533"/>
    </row>
    <row r="1547" spans="1:268" s="3" customFormat="1" ht="54.75" customHeight="1" thickBot="1" x14ac:dyDescent="0.3">
      <c r="A1547" s="178"/>
      <c r="B1547" s="178" t="s">
        <v>9748</v>
      </c>
      <c r="C1547" s="178">
        <v>11160169</v>
      </c>
      <c r="D1547" s="179">
        <v>44732</v>
      </c>
      <c r="E1547" s="179">
        <v>44732</v>
      </c>
      <c r="F1547" s="179">
        <v>48385</v>
      </c>
      <c r="G1547" s="178"/>
      <c r="H1547" s="178" t="s">
        <v>9749</v>
      </c>
      <c r="I1547" s="178"/>
      <c r="J1547" s="178" t="s">
        <v>9750</v>
      </c>
      <c r="K1547" s="178" t="s">
        <v>70</v>
      </c>
      <c r="L1547" s="178" t="s">
        <v>9751</v>
      </c>
      <c r="M1547" s="178" t="s">
        <v>91</v>
      </c>
      <c r="N1547" s="178" t="s">
        <v>40</v>
      </c>
      <c r="O1547" s="178" t="s">
        <v>41</v>
      </c>
      <c r="P1547" s="180" t="s">
        <v>9752</v>
      </c>
      <c r="Q1547" s="178"/>
      <c r="R1547" s="178" t="s">
        <v>91</v>
      </c>
      <c r="S1547" s="178" t="s">
        <v>40</v>
      </c>
      <c r="T1547" s="178" t="s">
        <v>41</v>
      </c>
      <c r="U1547" s="180" t="s">
        <v>9752</v>
      </c>
      <c r="V1547" s="178"/>
      <c r="W1547" s="178" t="s">
        <v>639</v>
      </c>
      <c r="X1547" s="178"/>
      <c r="Y1547" s="178"/>
      <c r="Z1547" s="181" t="s">
        <v>468</v>
      </c>
      <c r="AA1547" s="178"/>
      <c r="AB1547" s="178"/>
      <c r="AC1547" s="178"/>
      <c r="AD1547" s="178"/>
      <c r="AE1547" s="178"/>
      <c r="AF1547" s="178"/>
      <c r="AG1547" s="178"/>
      <c r="AH1547" s="178"/>
      <c r="AI1547" s="178"/>
      <c r="AJ1547" s="178"/>
      <c r="AK1547" s="178"/>
      <c r="AL1547" s="178"/>
      <c r="AM1547" s="178"/>
      <c r="AN1547" s="178"/>
      <c r="AO1547" s="178"/>
      <c r="AP1547" s="178"/>
      <c r="AQ1547" s="178"/>
      <c r="AR1547" s="178"/>
      <c r="AS1547" s="178" t="s">
        <v>9763</v>
      </c>
      <c r="AT1547" s="178"/>
      <c r="AU1547" s="178"/>
      <c r="AV1547" s="178"/>
      <c r="AW1547" s="178" t="s">
        <v>9764</v>
      </c>
      <c r="AX1547" s="178" t="s">
        <v>9765</v>
      </c>
      <c r="AY1547" s="178">
        <v>43</v>
      </c>
      <c r="AZ1547" s="178">
        <v>42</v>
      </c>
      <c r="BA1547" s="178">
        <v>58.2</v>
      </c>
      <c r="BB1547" s="178">
        <v>26</v>
      </c>
      <c r="BC1547" s="178">
        <v>46</v>
      </c>
      <c r="BD1547" s="178">
        <v>6</v>
      </c>
      <c r="BE1547" s="178">
        <f t="shared" si="296"/>
        <v>43.716166666666666</v>
      </c>
      <c r="BF1547" s="180">
        <f t="shared" si="297"/>
        <v>26.768333333333331</v>
      </c>
      <c r="BG1547" s="178" t="s">
        <v>38</v>
      </c>
      <c r="BH1547" s="178"/>
      <c r="BI1547" s="178"/>
      <c r="BJ1547" s="179"/>
      <c r="BK1547" s="178"/>
      <c r="BL1547" s="179"/>
      <c r="BM1547" s="178"/>
      <c r="BN1547" s="178"/>
      <c r="BO1547" s="178"/>
      <c r="BP1547" s="178"/>
      <c r="BQ1547" s="178"/>
      <c r="BR1547" s="178"/>
      <c r="BS1547" s="178"/>
      <c r="BT1547" s="533"/>
      <c r="BU1547" s="533"/>
      <c r="BV1547" s="533"/>
      <c r="BW1547" s="533"/>
      <c r="BX1547" s="533"/>
      <c r="BY1547" s="533"/>
      <c r="BZ1547" s="533"/>
      <c r="CA1547" s="533"/>
      <c r="CB1547" s="533"/>
      <c r="CC1547" s="533"/>
      <c r="CD1547" s="533"/>
      <c r="CE1547" s="533"/>
      <c r="CF1547" s="533"/>
      <c r="CG1547" s="533"/>
      <c r="CH1547" s="533"/>
      <c r="CI1547" s="533"/>
      <c r="CJ1547" s="533"/>
      <c r="CK1547" s="533"/>
      <c r="CL1547" s="533"/>
      <c r="CM1547" s="533"/>
      <c r="CN1547" s="533"/>
      <c r="CO1547" s="533"/>
      <c r="CP1547" s="533"/>
      <c r="CQ1547" s="533"/>
      <c r="CR1547" s="533"/>
      <c r="CS1547" s="533"/>
      <c r="CT1547" s="533"/>
      <c r="CU1547" s="533"/>
      <c r="CV1547" s="533"/>
      <c r="CW1547" s="533"/>
      <c r="CX1547" s="533"/>
      <c r="CY1547" s="533"/>
      <c r="CZ1547" s="533"/>
      <c r="DA1547" s="533"/>
      <c r="DB1547" s="533"/>
      <c r="DC1547" s="533"/>
      <c r="DD1547" s="533"/>
      <c r="DE1547" s="533"/>
      <c r="DF1547" s="533"/>
      <c r="DG1547" s="533"/>
      <c r="DH1547" s="533"/>
      <c r="DI1547" s="533"/>
      <c r="DJ1547" s="533"/>
      <c r="DK1547" s="533"/>
      <c r="DL1547" s="533"/>
      <c r="DM1547" s="533"/>
      <c r="DN1547" s="533"/>
      <c r="DO1547" s="533"/>
      <c r="DP1547" s="533"/>
      <c r="DQ1547" s="533"/>
      <c r="DR1547" s="533"/>
      <c r="DS1547" s="533"/>
      <c r="DT1547" s="533"/>
      <c r="DU1547" s="533"/>
      <c r="DV1547" s="533"/>
      <c r="DW1547" s="533"/>
      <c r="DX1547" s="533"/>
      <c r="DY1547" s="533"/>
      <c r="DZ1547" s="533"/>
      <c r="EA1547" s="533"/>
      <c r="EB1547" s="533"/>
      <c r="EC1547" s="533"/>
      <c r="ED1547" s="533"/>
      <c r="EE1547" s="533"/>
      <c r="EF1547" s="533"/>
      <c r="EG1547" s="533"/>
      <c r="EH1547" s="533"/>
      <c r="EI1547" s="533"/>
      <c r="EJ1547" s="533"/>
      <c r="EK1547" s="533"/>
      <c r="EL1547" s="533"/>
      <c r="EM1547" s="533"/>
      <c r="EN1547" s="533"/>
      <c r="EO1547" s="533"/>
      <c r="EP1547" s="533"/>
      <c r="EQ1547" s="533"/>
      <c r="ER1547" s="533"/>
      <c r="ES1547" s="533"/>
      <c r="ET1547" s="533"/>
      <c r="EU1547" s="533"/>
      <c r="EV1547" s="533"/>
      <c r="EW1547" s="533"/>
      <c r="EX1547" s="533"/>
      <c r="EY1547" s="533"/>
      <c r="EZ1547" s="533"/>
      <c r="FA1547" s="533"/>
      <c r="FB1547" s="533"/>
      <c r="FC1547" s="533"/>
      <c r="FD1547" s="533"/>
      <c r="FE1547" s="533"/>
      <c r="FF1547" s="533"/>
      <c r="FG1547" s="533"/>
      <c r="FH1547" s="533"/>
      <c r="FI1547" s="533"/>
      <c r="FJ1547" s="533"/>
      <c r="FK1547" s="533"/>
      <c r="FL1547" s="533"/>
      <c r="FM1547" s="533"/>
      <c r="FN1547" s="533"/>
      <c r="FO1547" s="533"/>
      <c r="FP1547" s="533"/>
      <c r="FQ1547" s="533"/>
      <c r="FR1547" s="533"/>
      <c r="FS1547" s="533"/>
      <c r="FT1547" s="533"/>
      <c r="FU1547" s="533"/>
      <c r="FV1547" s="533"/>
      <c r="FW1547" s="533"/>
      <c r="FX1547" s="533"/>
      <c r="FY1547" s="533"/>
      <c r="FZ1547" s="533"/>
      <c r="GA1547" s="533"/>
      <c r="GB1547" s="533"/>
      <c r="GC1547" s="533"/>
      <c r="GD1547" s="533"/>
      <c r="GE1547" s="533"/>
      <c r="GF1547" s="533"/>
      <c r="GG1547" s="533"/>
      <c r="GH1547" s="533"/>
      <c r="GI1547" s="533"/>
      <c r="GJ1547" s="533"/>
      <c r="GK1547" s="533"/>
      <c r="GL1547" s="533"/>
      <c r="GM1547" s="533"/>
      <c r="GN1547" s="533"/>
      <c r="GO1547" s="533"/>
      <c r="GP1547" s="533"/>
      <c r="GQ1547" s="533"/>
      <c r="GR1547" s="533"/>
      <c r="GS1547" s="533"/>
      <c r="GT1547" s="533"/>
      <c r="GU1547" s="533"/>
      <c r="GV1547" s="533"/>
      <c r="GW1547" s="533"/>
      <c r="GX1547" s="533"/>
      <c r="GY1547" s="533"/>
      <c r="GZ1547" s="533"/>
      <c r="HA1547" s="533"/>
      <c r="HB1547" s="533"/>
      <c r="HC1547" s="533"/>
      <c r="HD1547" s="533"/>
      <c r="HE1547" s="533"/>
      <c r="HF1547" s="533"/>
      <c r="HG1547" s="533"/>
      <c r="HH1547" s="533"/>
      <c r="HI1547" s="533"/>
      <c r="HJ1547" s="533"/>
      <c r="HK1547" s="533"/>
      <c r="HL1547" s="533"/>
      <c r="HM1547" s="533"/>
      <c r="HN1547" s="533"/>
      <c r="HO1547" s="533"/>
      <c r="HP1547" s="533"/>
      <c r="HQ1547" s="533"/>
      <c r="HR1547" s="533"/>
      <c r="HS1547" s="533"/>
      <c r="HT1547" s="533"/>
      <c r="HU1547" s="533"/>
      <c r="HV1547" s="533"/>
      <c r="HW1547" s="533"/>
      <c r="HX1547" s="533"/>
      <c r="HY1547" s="533"/>
      <c r="HZ1547" s="533"/>
      <c r="IA1547" s="533"/>
      <c r="IB1547" s="533"/>
      <c r="IC1547" s="533"/>
      <c r="ID1547" s="533"/>
      <c r="IE1547" s="533"/>
      <c r="IF1547" s="533"/>
      <c r="IG1547" s="533"/>
      <c r="IH1547" s="533"/>
      <c r="II1547" s="533"/>
      <c r="IJ1547" s="533"/>
      <c r="IK1547" s="533"/>
      <c r="IL1547" s="533"/>
      <c r="IM1547" s="533"/>
      <c r="IN1547" s="533"/>
      <c r="IO1547" s="533"/>
      <c r="IP1547" s="533"/>
      <c r="IQ1547" s="533"/>
      <c r="IR1547" s="533"/>
      <c r="IS1547" s="533"/>
      <c r="IT1547" s="533"/>
      <c r="IU1547" s="533"/>
      <c r="IV1547" s="533"/>
      <c r="IW1547" s="533"/>
      <c r="IX1547" s="533"/>
      <c r="IY1547" s="533"/>
      <c r="IZ1547" s="533"/>
      <c r="JA1547" s="533"/>
      <c r="JB1547" s="533"/>
      <c r="JC1547" s="533"/>
      <c r="JD1547" s="533"/>
      <c r="JE1547" s="533"/>
      <c r="JF1547" s="533"/>
      <c r="JG1547" s="533"/>
      <c r="JH1547" s="533"/>
    </row>
    <row r="1548" spans="1:268" s="3" customFormat="1" ht="54.75" customHeight="1" x14ac:dyDescent="0.25">
      <c r="A1548" s="1" t="s">
        <v>3392</v>
      </c>
      <c r="B1548" s="1" t="s">
        <v>9766</v>
      </c>
      <c r="C1548" s="1">
        <v>11490008</v>
      </c>
      <c r="D1548" s="7">
        <v>44707</v>
      </c>
      <c r="E1548" s="7">
        <v>44707</v>
      </c>
      <c r="F1548" s="7">
        <v>45505</v>
      </c>
      <c r="G1548" s="1"/>
      <c r="H1548" s="1" t="s">
        <v>2875</v>
      </c>
      <c r="I1548" s="1"/>
      <c r="J1548" s="1" t="s">
        <v>7691</v>
      </c>
      <c r="K1548" s="1" t="s">
        <v>135</v>
      </c>
      <c r="L1548" s="1" t="s">
        <v>9767</v>
      </c>
      <c r="M1548" s="1" t="s">
        <v>134</v>
      </c>
      <c r="N1548" s="1" t="s">
        <v>134</v>
      </c>
      <c r="O1548" s="1" t="s">
        <v>76</v>
      </c>
      <c r="P1548" s="6" t="s">
        <v>3531</v>
      </c>
      <c r="Q1548" s="1" t="s">
        <v>9768</v>
      </c>
      <c r="R1548" s="1" t="s">
        <v>9769</v>
      </c>
      <c r="S1548" s="1" t="s">
        <v>76</v>
      </c>
      <c r="T1548" s="1" t="s">
        <v>76</v>
      </c>
      <c r="U1548" s="6" t="s">
        <v>9770</v>
      </c>
      <c r="V1548" s="1" t="s">
        <v>9771</v>
      </c>
      <c r="W1548" s="1" t="s">
        <v>9772</v>
      </c>
      <c r="X1548" s="1"/>
      <c r="Y1548" s="1"/>
      <c r="Z1548" s="9" t="s">
        <v>468</v>
      </c>
      <c r="AA1548" s="1" t="s">
        <v>9773</v>
      </c>
      <c r="AB1548" s="1"/>
      <c r="AC1548" s="1"/>
      <c r="AD1548" s="1">
        <v>7884000</v>
      </c>
      <c r="AE1548" s="1"/>
      <c r="AF1548" s="1"/>
      <c r="AG1548" s="1"/>
      <c r="AH1548" s="1"/>
      <c r="AI1548" s="1">
        <v>7884000</v>
      </c>
      <c r="AJ1548" s="1"/>
      <c r="AK1548" s="1"/>
      <c r="AL1548" s="1"/>
      <c r="AM1548" s="1"/>
      <c r="AN1548" s="1"/>
      <c r="AO1548" s="1"/>
      <c r="AP1548" s="1"/>
      <c r="AQ1548" s="1"/>
      <c r="AR1548" s="1"/>
      <c r="AS1548" s="1" t="s">
        <v>9774</v>
      </c>
      <c r="AT1548" s="1"/>
      <c r="AU1548" s="1"/>
      <c r="AV1548" s="1"/>
      <c r="AW1548" s="1" t="s">
        <v>9775</v>
      </c>
      <c r="AX1548" s="1" t="s">
        <v>9776</v>
      </c>
      <c r="AY1548" s="1">
        <v>43</v>
      </c>
      <c r="AZ1548" s="1">
        <v>25</v>
      </c>
      <c r="BA1548" s="1">
        <v>35.44</v>
      </c>
      <c r="BB1548" s="1">
        <v>24</v>
      </c>
      <c r="BC1548" s="1">
        <v>27</v>
      </c>
      <c r="BD1548" s="1">
        <v>17.16</v>
      </c>
      <c r="BE1548" s="1">
        <f t="shared" si="296"/>
        <v>43.426511111111111</v>
      </c>
      <c r="BF1548" s="6">
        <f t="shared" si="297"/>
        <v>24.454766666666664</v>
      </c>
      <c r="BG1548" s="1" t="s">
        <v>47</v>
      </c>
      <c r="BH1548" s="1"/>
      <c r="BI1548" s="1"/>
      <c r="BJ1548" s="7">
        <v>3904</v>
      </c>
      <c r="BK1548" s="7">
        <v>45131</v>
      </c>
      <c r="BL1548" s="7"/>
      <c r="BM1548" s="1"/>
      <c r="BN1548" s="1"/>
      <c r="BO1548" s="1"/>
      <c r="BP1548" s="1"/>
      <c r="BQ1548" s="1"/>
      <c r="BR1548" s="1"/>
      <c r="BS1548" s="1"/>
      <c r="BT1548" s="533"/>
      <c r="BU1548" s="533"/>
      <c r="BV1548" s="533"/>
      <c r="BW1548" s="533"/>
      <c r="BX1548" s="533"/>
      <c r="BY1548" s="533"/>
      <c r="BZ1548" s="533"/>
      <c r="CA1548" s="533"/>
      <c r="CB1548" s="533"/>
      <c r="CC1548" s="533"/>
      <c r="CD1548" s="533"/>
      <c r="CE1548" s="533"/>
      <c r="CF1548" s="533"/>
      <c r="CG1548" s="533"/>
      <c r="CH1548" s="533"/>
      <c r="CI1548" s="533"/>
      <c r="CJ1548" s="533"/>
      <c r="CK1548" s="533"/>
      <c r="CL1548" s="533"/>
      <c r="CM1548" s="533"/>
      <c r="CN1548" s="533"/>
      <c r="CO1548" s="533"/>
      <c r="CP1548" s="533"/>
      <c r="CQ1548" s="533"/>
      <c r="CR1548" s="533"/>
      <c r="CS1548" s="533"/>
      <c r="CT1548" s="533"/>
      <c r="CU1548" s="533"/>
      <c r="CV1548" s="533"/>
      <c r="CW1548" s="533"/>
      <c r="CX1548" s="533"/>
      <c r="CY1548" s="533"/>
      <c r="CZ1548" s="533"/>
      <c r="DA1548" s="533"/>
      <c r="DB1548" s="533"/>
      <c r="DC1548" s="533"/>
      <c r="DD1548" s="533"/>
      <c r="DE1548" s="533"/>
      <c r="DF1548" s="533"/>
      <c r="DG1548" s="533"/>
      <c r="DH1548" s="533"/>
      <c r="DI1548" s="533"/>
      <c r="DJ1548" s="533"/>
      <c r="DK1548" s="533"/>
      <c r="DL1548" s="533"/>
      <c r="DM1548" s="533"/>
      <c r="DN1548" s="533"/>
      <c r="DO1548" s="533"/>
      <c r="DP1548" s="533"/>
      <c r="DQ1548" s="533"/>
      <c r="DR1548" s="533"/>
      <c r="DS1548" s="533"/>
      <c r="DT1548" s="533"/>
      <c r="DU1548" s="533"/>
      <c r="DV1548" s="533"/>
      <c r="DW1548" s="533"/>
      <c r="DX1548" s="533"/>
      <c r="DY1548" s="533"/>
      <c r="DZ1548" s="533"/>
      <c r="EA1548" s="533"/>
      <c r="EB1548" s="533"/>
      <c r="EC1548" s="533"/>
      <c r="ED1548" s="533"/>
      <c r="EE1548" s="533"/>
      <c r="EF1548" s="533"/>
      <c r="EG1548" s="533"/>
      <c r="EH1548" s="533"/>
      <c r="EI1548" s="533"/>
      <c r="EJ1548" s="533"/>
      <c r="EK1548" s="533"/>
      <c r="EL1548" s="533"/>
      <c r="EM1548" s="533"/>
      <c r="EN1548" s="533"/>
      <c r="EO1548" s="533"/>
      <c r="EP1548" s="533"/>
      <c r="EQ1548" s="533"/>
      <c r="ER1548" s="533"/>
      <c r="ES1548" s="533"/>
      <c r="ET1548" s="533"/>
      <c r="EU1548" s="533"/>
      <c r="EV1548" s="533"/>
      <c r="EW1548" s="533"/>
      <c r="EX1548" s="533"/>
      <c r="EY1548" s="533"/>
      <c r="EZ1548" s="533"/>
      <c r="FA1548" s="533"/>
      <c r="FB1548" s="533"/>
      <c r="FC1548" s="533"/>
      <c r="FD1548" s="533"/>
      <c r="FE1548" s="533"/>
      <c r="FF1548" s="533"/>
      <c r="FG1548" s="533"/>
      <c r="FH1548" s="533"/>
      <c r="FI1548" s="533"/>
      <c r="FJ1548" s="533"/>
      <c r="FK1548" s="533"/>
      <c r="FL1548" s="533"/>
      <c r="FM1548" s="533"/>
      <c r="FN1548" s="533"/>
      <c r="FO1548" s="533"/>
      <c r="FP1548" s="533"/>
      <c r="FQ1548" s="533"/>
      <c r="FR1548" s="533"/>
      <c r="FS1548" s="533"/>
      <c r="FT1548" s="533"/>
      <c r="FU1548" s="533"/>
      <c r="FV1548" s="533"/>
      <c r="FW1548" s="533"/>
      <c r="FX1548" s="533"/>
      <c r="FY1548" s="533"/>
      <c r="FZ1548" s="533"/>
      <c r="GA1548" s="533"/>
      <c r="GB1548" s="533"/>
      <c r="GC1548" s="533"/>
      <c r="GD1548" s="533"/>
      <c r="GE1548" s="533"/>
      <c r="GF1548" s="533"/>
      <c r="GG1548" s="533"/>
      <c r="GH1548" s="533"/>
      <c r="GI1548" s="533"/>
      <c r="GJ1548" s="533"/>
      <c r="GK1548" s="533"/>
      <c r="GL1548" s="533"/>
      <c r="GM1548" s="533"/>
      <c r="GN1548" s="533"/>
      <c r="GO1548" s="533"/>
      <c r="GP1548" s="533"/>
      <c r="GQ1548" s="533"/>
      <c r="GR1548" s="533"/>
      <c r="GS1548" s="533"/>
      <c r="GT1548" s="533"/>
      <c r="GU1548" s="533"/>
      <c r="GV1548" s="533"/>
      <c r="GW1548" s="533"/>
      <c r="GX1548" s="533"/>
      <c r="GY1548" s="533"/>
      <c r="GZ1548" s="533"/>
      <c r="HA1548" s="533"/>
      <c r="HB1548" s="533"/>
      <c r="HC1548" s="533"/>
      <c r="HD1548" s="533"/>
      <c r="HE1548" s="533"/>
      <c r="HF1548" s="533"/>
      <c r="HG1548" s="533"/>
      <c r="HH1548" s="533"/>
      <c r="HI1548" s="533"/>
      <c r="HJ1548" s="533"/>
      <c r="HK1548" s="533"/>
      <c r="HL1548" s="533"/>
      <c r="HM1548" s="533"/>
      <c r="HN1548" s="533"/>
      <c r="HO1548" s="533"/>
      <c r="HP1548" s="533"/>
      <c r="HQ1548" s="533"/>
      <c r="HR1548" s="533"/>
      <c r="HS1548" s="533"/>
      <c r="HT1548" s="533"/>
      <c r="HU1548" s="533"/>
      <c r="HV1548" s="533"/>
      <c r="HW1548" s="533"/>
      <c r="HX1548" s="533"/>
      <c r="HY1548" s="533"/>
      <c r="HZ1548" s="533"/>
      <c r="IA1548" s="533"/>
      <c r="IB1548" s="533"/>
      <c r="IC1548" s="533"/>
      <c r="ID1548" s="533"/>
      <c r="IE1548" s="533"/>
      <c r="IF1548" s="533"/>
      <c r="IG1548" s="533"/>
      <c r="IH1548" s="533"/>
      <c r="II1548" s="533"/>
      <c r="IJ1548" s="533"/>
      <c r="IK1548" s="533"/>
      <c r="IL1548" s="533"/>
      <c r="IM1548" s="533"/>
      <c r="IN1548" s="533"/>
      <c r="IO1548" s="533"/>
      <c r="IP1548" s="533"/>
      <c r="IQ1548" s="533"/>
      <c r="IR1548" s="533"/>
      <c r="IS1548" s="533"/>
      <c r="IT1548" s="533"/>
      <c r="IU1548" s="533"/>
      <c r="IV1548" s="533"/>
      <c r="IW1548" s="533"/>
      <c r="IX1548" s="533"/>
      <c r="IY1548" s="533"/>
      <c r="IZ1548" s="533"/>
      <c r="JA1548" s="533"/>
      <c r="JB1548" s="533"/>
      <c r="JC1548" s="533"/>
      <c r="JD1548" s="533"/>
      <c r="JE1548" s="533"/>
      <c r="JF1548" s="533"/>
      <c r="JG1548" s="533"/>
      <c r="JH1548" s="533"/>
    </row>
    <row r="1549" spans="1:268" s="3" customFormat="1" ht="54.75" customHeight="1" thickBot="1" x14ac:dyDescent="0.3">
      <c r="A1549" s="178"/>
      <c r="B1549" s="178" t="s">
        <v>9766</v>
      </c>
      <c r="C1549" s="178">
        <v>11490008</v>
      </c>
      <c r="D1549" s="179">
        <v>44707</v>
      </c>
      <c r="E1549" s="179">
        <v>44707</v>
      </c>
      <c r="F1549" s="179">
        <v>45505</v>
      </c>
      <c r="G1549" s="178"/>
      <c r="H1549" s="178" t="s">
        <v>2875</v>
      </c>
      <c r="I1549" s="178"/>
      <c r="J1549" s="178" t="s">
        <v>7691</v>
      </c>
      <c r="K1549" s="178" t="s">
        <v>135</v>
      </c>
      <c r="L1549" s="178" t="s">
        <v>9767</v>
      </c>
      <c r="M1549" s="178" t="s">
        <v>134</v>
      </c>
      <c r="N1549" s="178" t="s">
        <v>134</v>
      </c>
      <c r="O1549" s="178" t="s">
        <v>76</v>
      </c>
      <c r="P1549" s="180" t="s">
        <v>3531</v>
      </c>
      <c r="Q1549" s="178" t="s">
        <v>9768</v>
      </c>
      <c r="R1549" s="178" t="s">
        <v>9769</v>
      </c>
      <c r="S1549" s="178" t="s">
        <v>76</v>
      </c>
      <c r="T1549" s="178" t="s">
        <v>76</v>
      </c>
      <c r="U1549" s="180" t="s">
        <v>9770</v>
      </c>
      <c r="V1549" s="178" t="s">
        <v>9771</v>
      </c>
      <c r="W1549" s="178" t="s">
        <v>9772</v>
      </c>
      <c r="X1549" s="178"/>
      <c r="Y1549" s="178"/>
      <c r="Z1549" s="181" t="s">
        <v>468</v>
      </c>
      <c r="AA1549" s="178" t="s">
        <v>9773</v>
      </c>
      <c r="AB1549" s="178"/>
      <c r="AC1549" s="178"/>
      <c r="AD1549" s="178"/>
      <c r="AE1549" s="178"/>
      <c r="AF1549" s="178"/>
      <c r="AG1549" s="178"/>
      <c r="AH1549" s="178"/>
      <c r="AI1549" s="178"/>
      <c r="AJ1549" s="178"/>
      <c r="AK1549" s="178"/>
      <c r="AL1549" s="178"/>
      <c r="AM1549" s="178"/>
      <c r="AN1549" s="178"/>
      <c r="AO1549" s="178"/>
      <c r="AP1549" s="178"/>
      <c r="AQ1549" s="178"/>
      <c r="AR1549" s="178"/>
      <c r="AS1549" s="178" t="s">
        <v>9777</v>
      </c>
      <c r="AT1549" s="178"/>
      <c r="AU1549" s="178"/>
      <c r="AV1549" s="178"/>
      <c r="AW1549" s="178" t="s">
        <v>9778</v>
      </c>
      <c r="AX1549" s="178" t="s">
        <v>9779</v>
      </c>
      <c r="AY1549" s="178">
        <v>43</v>
      </c>
      <c r="AZ1549" s="178">
        <v>26</v>
      </c>
      <c r="BA1549" s="178">
        <v>55.14</v>
      </c>
      <c r="BB1549" s="178">
        <v>24</v>
      </c>
      <c r="BC1549" s="178">
        <v>32</v>
      </c>
      <c r="BD1549" s="178">
        <v>1.94</v>
      </c>
      <c r="BE1549" s="178">
        <f t="shared" si="296"/>
        <v>43.448649999999994</v>
      </c>
      <c r="BF1549" s="180">
        <f t="shared" si="297"/>
        <v>24.533872222222225</v>
      </c>
      <c r="BG1549" s="178" t="s">
        <v>47</v>
      </c>
      <c r="BH1549" s="178"/>
      <c r="BI1549" s="178"/>
      <c r="BJ1549" s="7">
        <v>3904</v>
      </c>
      <c r="BK1549" s="7">
        <v>45131</v>
      </c>
      <c r="BL1549" s="179"/>
      <c r="BM1549" s="178"/>
      <c r="BN1549" s="178"/>
      <c r="BO1549" s="178"/>
      <c r="BP1549" s="178"/>
      <c r="BQ1549" s="178"/>
      <c r="BR1549" s="178"/>
      <c r="BS1549" s="178"/>
      <c r="BT1549" s="533"/>
      <c r="BU1549" s="533"/>
      <c r="BV1549" s="533"/>
      <c r="BW1549" s="533"/>
      <c r="BX1549" s="533"/>
      <c r="BY1549" s="533"/>
      <c r="BZ1549" s="533"/>
      <c r="CA1549" s="533"/>
      <c r="CB1549" s="533"/>
      <c r="CC1549" s="533"/>
      <c r="CD1549" s="533"/>
      <c r="CE1549" s="533"/>
      <c r="CF1549" s="533"/>
      <c r="CG1549" s="533"/>
      <c r="CH1549" s="533"/>
      <c r="CI1549" s="533"/>
      <c r="CJ1549" s="533"/>
      <c r="CK1549" s="533"/>
      <c r="CL1549" s="533"/>
      <c r="CM1549" s="533"/>
      <c r="CN1549" s="533"/>
      <c r="CO1549" s="533"/>
      <c r="CP1549" s="533"/>
      <c r="CQ1549" s="533"/>
      <c r="CR1549" s="533"/>
      <c r="CS1549" s="533"/>
      <c r="CT1549" s="533"/>
      <c r="CU1549" s="533"/>
      <c r="CV1549" s="533"/>
      <c r="CW1549" s="533"/>
      <c r="CX1549" s="533"/>
      <c r="CY1549" s="533"/>
      <c r="CZ1549" s="533"/>
      <c r="DA1549" s="533"/>
      <c r="DB1549" s="533"/>
      <c r="DC1549" s="533"/>
      <c r="DD1549" s="533"/>
      <c r="DE1549" s="533"/>
      <c r="DF1549" s="533"/>
      <c r="DG1549" s="533"/>
      <c r="DH1549" s="533"/>
      <c r="DI1549" s="533"/>
      <c r="DJ1549" s="533"/>
      <c r="DK1549" s="533"/>
      <c r="DL1549" s="533"/>
      <c r="DM1549" s="533"/>
      <c r="DN1549" s="533"/>
      <c r="DO1549" s="533"/>
      <c r="DP1549" s="533"/>
      <c r="DQ1549" s="533"/>
      <c r="DR1549" s="533"/>
      <c r="DS1549" s="533"/>
      <c r="DT1549" s="533"/>
      <c r="DU1549" s="533"/>
      <c r="DV1549" s="533"/>
      <c r="DW1549" s="533"/>
      <c r="DX1549" s="533"/>
      <c r="DY1549" s="533"/>
      <c r="DZ1549" s="533"/>
      <c r="EA1549" s="533"/>
      <c r="EB1549" s="533"/>
      <c r="EC1549" s="533"/>
      <c r="ED1549" s="533"/>
      <c r="EE1549" s="533"/>
      <c r="EF1549" s="533"/>
      <c r="EG1549" s="533"/>
      <c r="EH1549" s="533"/>
      <c r="EI1549" s="533"/>
      <c r="EJ1549" s="533"/>
      <c r="EK1549" s="533"/>
      <c r="EL1549" s="533"/>
      <c r="EM1549" s="533"/>
      <c r="EN1549" s="533"/>
      <c r="EO1549" s="533"/>
      <c r="EP1549" s="533"/>
      <c r="EQ1549" s="533"/>
      <c r="ER1549" s="533"/>
      <c r="ES1549" s="533"/>
      <c r="ET1549" s="533"/>
      <c r="EU1549" s="533"/>
      <c r="EV1549" s="533"/>
      <c r="EW1549" s="533"/>
      <c r="EX1549" s="533"/>
      <c r="EY1549" s="533"/>
      <c r="EZ1549" s="533"/>
      <c r="FA1549" s="533"/>
      <c r="FB1549" s="533"/>
      <c r="FC1549" s="533"/>
      <c r="FD1549" s="533"/>
      <c r="FE1549" s="533"/>
      <c r="FF1549" s="533"/>
      <c r="FG1549" s="533"/>
      <c r="FH1549" s="533"/>
      <c r="FI1549" s="533"/>
      <c r="FJ1549" s="533"/>
      <c r="FK1549" s="533"/>
      <c r="FL1549" s="533"/>
      <c r="FM1549" s="533"/>
      <c r="FN1549" s="533"/>
      <c r="FO1549" s="533"/>
      <c r="FP1549" s="533"/>
      <c r="FQ1549" s="533"/>
      <c r="FR1549" s="533"/>
      <c r="FS1549" s="533"/>
      <c r="FT1549" s="533"/>
      <c r="FU1549" s="533"/>
      <c r="FV1549" s="533"/>
      <c r="FW1549" s="533"/>
      <c r="FX1549" s="533"/>
      <c r="FY1549" s="533"/>
      <c r="FZ1549" s="533"/>
      <c r="GA1549" s="533"/>
      <c r="GB1549" s="533"/>
      <c r="GC1549" s="533"/>
      <c r="GD1549" s="533"/>
      <c r="GE1549" s="533"/>
      <c r="GF1549" s="533"/>
      <c r="GG1549" s="533"/>
      <c r="GH1549" s="533"/>
      <c r="GI1549" s="533"/>
      <c r="GJ1549" s="533"/>
      <c r="GK1549" s="533"/>
      <c r="GL1549" s="533"/>
      <c r="GM1549" s="533"/>
      <c r="GN1549" s="533"/>
      <c r="GO1549" s="533"/>
      <c r="GP1549" s="533"/>
      <c r="GQ1549" s="533"/>
      <c r="GR1549" s="533"/>
      <c r="GS1549" s="533"/>
      <c r="GT1549" s="533"/>
      <c r="GU1549" s="533"/>
      <c r="GV1549" s="533"/>
      <c r="GW1549" s="533"/>
      <c r="GX1549" s="533"/>
      <c r="GY1549" s="533"/>
      <c r="GZ1549" s="533"/>
      <c r="HA1549" s="533"/>
      <c r="HB1549" s="533"/>
      <c r="HC1549" s="533"/>
      <c r="HD1549" s="533"/>
      <c r="HE1549" s="533"/>
      <c r="HF1549" s="533"/>
      <c r="HG1549" s="533"/>
      <c r="HH1549" s="533"/>
      <c r="HI1549" s="533"/>
      <c r="HJ1549" s="533"/>
      <c r="HK1549" s="533"/>
      <c r="HL1549" s="533"/>
      <c r="HM1549" s="533"/>
      <c r="HN1549" s="533"/>
      <c r="HO1549" s="533"/>
      <c r="HP1549" s="533"/>
      <c r="HQ1549" s="533"/>
      <c r="HR1549" s="533"/>
      <c r="HS1549" s="533"/>
      <c r="HT1549" s="533"/>
      <c r="HU1549" s="533"/>
      <c r="HV1549" s="533"/>
      <c r="HW1549" s="533"/>
      <c r="HX1549" s="533"/>
      <c r="HY1549" s="533"/>
      <c r="HZ1549" s="533"/>
      <c r="IA1549" s="533"/>
      <c r="IB1549" s="533"/>
      <c r="IC1549" s="533"/>
      <c r="ID1549" s="533"/>
      <c r="IE1549" s="533"/>
      <c r="IF1549" s="533"/>
      <c r="IG1549" s="533"/>
      <c r="IH1549" s="533"/>
      <c r="II1549" s="533"/>
      <c r="IJ1549" s="533"/>
      <c r="IK1549" s="533"/>
      <c r="IL1549" s="533"/>
      <c r="IM1549" s="533"/>
      <c r="IN1549" s="533"/>
      <c r="IO1549" s="533"/>
      <c r="IP1549" s="533"/>
      <c r="IQ1549" s="533"/>
      <c r="IR1549" s="533"/>
      <c r="IS1549" s="533"/>
      <c r="IT1549" s="533"/>
      <c r="IU1549" s="533"/>
      <c r="IV1549" s="533"/>
      <c r="IW1549" s="533"/>
      <c r="IX1549" s="533"/>
      <c r="IY1549" s="533"/>
      <c r="IZ1549" s="533"/>
      <c r="JA1549" s="533"/>
      <c r="JB1549" s="533"/>
      <c r="JC1549" s="533"/>
      <c r="JD1549" s="533"/>
      <c r="JE1549" s="533"/>
      <c r="JF1549" s="533"/>
      <c r="JG1549" s="533"/>
      <c r="JH1549" s="533"/>
    </row>
    <row r="1550" spans="1:268" s="3" customFormat="1" ht="54.75" customHeight="1" thickBot="1" x14ac:dyDescent="0.3">
      <c r="A1550" s="227" t="s">
        <v>3392</v>
      </c>
      <c r="B1550" s="227" t="s">
        <v>418</v>
      </c>
      <c r="C1550" s="227">
        <v>11190085</v>
      </c>
      <c r="D1550" s="228">
        <v>44739</v>
      </c>
      <c r="E1550" s="228">
        <v>44739</v>
      </c>
      <c r="F1550" s="228">
        <v>45291</v>
      </c>
      <c r="G1550" s="227"/>
      <c r="H1550" s="227" t="s">
        <v>491</v>
      </c>
      <c r="I1550" s="227"/>
      <c r="J1550" s="227" t="s">
        <v>7400</v>
      </c>
      <c r="K1550" s="227" t="s">
        <v>55</v>
      </c>
      <c r="L1550" s="227" t="s">
        <v>9794</v>
      </c>
      <c r="M1550" s="227" t="s">
        <v>9786</v>
      </c>
      <c r="N1550" s="227" t="s">
        <v>55</v>
      </c>
      <c r="O1550" s="227" t="s">
        <v>76</v>
      </c>
      <c r="P1550" s="229" t="s">
        <v>9787</v>
      </c>
      <c r="Q1550" s="227"/>
      <c r="R1550" s="227" t="s">
        <v>9786</v>
      </c>
      <c r="S1550" s="227" t="s">
        <v>55</v>
      </c>
      <c r="T1550" s="227" t="s">
        <v>76</v>
      </c>
      <c r="U1550" s="229" t="s">
        <v>9787</v>
      </c>
      <c r="V1550" s="227" t="s">
        <v>9788</v>
      </c>
      <c r="W1550" s="227" t="s">
        <v>9789</v>
      </c>
      <c r="X1550" s="227"/>
      <c r="Y1550" s="227"/>
      <c r="Z1550" s="230" t="s">
        <v>468</v>
      </c>
      <c r="AA1550" s="227" t="s">
        <v>9790</v>
      </c>
      <c r="AB1550" s="227">
        <v>41.405999999999999</v>
      </c>
      <c r="AC1550" s="227">
        <v>3.5</v>
      </c>
      <c r="AD1550" s="227">
        <v>55000</v>
      </c>
      <c r="AE1550" s="227"/>
      <c r="AF1550" s="227"/>
      <c r="AG1550" s="227"/>
      <c r="AH1550" s="227"/>
      <c r="AI1550" s="227">
        <v>55000</v>
      </c>
      <c r="AJ1550" s="227"/>
      <c r="AK1550" s="227"/>
      <c r="AL1550" s="227"/>
      <c r="AM1550" s="227"/>
      <c r="AN1550" s="227"/>
      <c r="AO1550" s="227">
        <v>7547</v>
      </c>
      <c r="AP1550" s="227"/>
      <c r="AQ1550" s="227"/>
      <c r="AR1550" s="227"/>
      <c r="AS1550" s="227" t="s">
        <v>468</v>
      </c>
      <c r="AT1550" s="227"/>
      <c r="AU1550" s="227"/>
      <c r="AV1550" s="227">
        <v>50</v>
      </c>
      <c r="AW1550" s="227" t="s">
        <v>9791</v>
      </c>
      <c r="AX1550" s="227" t="s">
        <v>9792</v>
      </c>
      <c r="AY1550" s="227">
        <v>43</v>
      </c>
      <c r="AZ1550" s="227">
        <v>31</v>
      </c>
      <c r="BA1550" s="227">
        <v>30.05</v>
      </c>
      <c r="BB1550" s="227">
        <v>24</v>
      </c>
      <c r="BC1550" s="227">
        <v>13</v>
      </c>
      <c r="BD1550" s="227">
        <v>31.07</v>
      </c>
      <c r="BE1550" s="227">
        <f t="shared" si="296"/>
        <v>43.525013888888886</v>
      </c>
      <c r="BF1550" s="229">
        <f t="shared" si="297"/>
        <v>24.22529722222222</v>
      </c>
      <c r="BG1550" s="227" t="s">
        <v>38</v>
      </c>
      <c r="BH1550" s="227"/>
      <c r="BI1550" s="227"/>
      <c r="BJ1550" s="228"/>
      <c r="BK1550" s="227"/>
      <c r="BL1550" s="228"/>
      <c r="BM1550" s="227"/>
      <c r="BN1550" s="227"/>
      <c r="BO1550" s="227"/>
      <c r="BP1550" s="227"/>
      <c r="BQ1550" s="227"/>
      <c r="BR1550" s="227"/>
      <c r="BS1550" s="227"/>
      <c r="BT1550" s="533"/>
      <c r="BU1550" s="533"/>
      <c r="BV1550" s="533"/>
      <c r="BW1550" s="533"/>
      <c r="BX1550" s="533"/>
      <c r="BY1550" s="533"/>
      <c r="BZ1550" s="533"/>
      <c r="CA1550" s="533"/>
      <c r="CB1550" s="533"/>
      <c r="CC1550" s="533"/>
      <c r="CD1550" s="533"/>
      <c r="CE1550" s="533"/>
      <c r="CF1550" s="533"/>
      <c r="CG1550" s="533"/>
      <c r="CH1550" s="533"/>
      <c r="CI1550" s="533"/>
      <c r="CJ1550" s="533"/>
      <c r="CK1550" s="533"/>
      <c r="CL1550" s="533"/>
      <c r="CM1550" s="533"/>
      <c r="CN1550" s="533"/>
      <c r="CO1550" s="533"/>
      <c r="CP1550" s="533"/>
      <c r="CQ1550" s="533"/>
      <c r="CR1550" s="533"/>
      <c r="CS1550" s="533"/>
      <c r="CT1550" s="533"/>
      <c r="CU1550" s="533"/>
      <c r="CV1550" s="533"/>
      <c r="CW1550" s="533"/>
      <c r="CX1550" s="533"/>
      <c r="CY1550" s="533"/>
      <c r="CZ1550" s="533"/>
      <c r="DA1550" s="533"/>
      <c r="DB1550" s="533"/>
      <c r="DC1550" s="533"/>
      <c r="DD1550" s="533"/>
      <c r="DE1550" s="533"/>
      <c r="DF1550" s="533"/>
      <c r="DG1550" s="533"/>
      <c r="DH1550" s="533"/>
      <c r="DI1550" s="533"/>
      <c r="DJ1550" s="533"/>
      <c r="DK1550" s="533"/>
      <c r="DL1550" s="533"/>
      <c r="DM1550" s="533"/>
      <c r="DN1550" s="533"/>
      <c r="DO1550" s="533"/>
      <c r="DP1550" s="533"/>
      <c r="DQ1550" s="533"/>
      <c r="DR1550" s="533"/>
      <c r="DS1550" s="533"/>
      <c r="DT1550" s="533"/>
      <c r="DU1550" s="533"/>
      <c r="DV1550" s="533"/>
      <c r="DW1550" s="533"/>
      <c r="DX1550" s="533"/>
      <c r="DY1550" s="533"/>
      <c r="DZ1550" s="533"/>
      <c r="EA1550" s="533"/>
      <c r="EB1550" s="533"/>
      <c r="EC1550" s="533"/>
      <c r="ED1550" s="533"/>
      <c r="EE1550" s="533"/>
      <c r="EF1550" s="533"/>
      <c r="EG1550" s="533"/>
      <c r="EH1550" s="533"/>
      <c r="EI1550" s="533"/>
      <c r="EJ1550" s="533"/>
      <c r="EK1550" s="533"/>
      <c r="EL1550" s="533"/>
      <c r="EM1550" s="533"/>
      <c r="EN1550" s="533"/>
      <c r="EO1550" s="533"/>
      <c r="EP1550" s="533"/>
      <c r="EQ1550" s="533"/>
      <c r="ER1550" s="533"/>
      <c r="ES1550" s="533"/>
      <c r="ET1550" s="533"/>
      <c r="EU1550" s="533"/>
      <c r="EV1550" s="533"/>
      <c r="EW1550" s="533"/>
      <c r="EX1550" s="533"/>
      <c r="EY1550" s="533"/>
      <c r="EZ1550" s="533"/>
      <c r="FA1550" s="533"/>
      <c r="FB1550" s="533"/>
      <c r="FC1550" s="533"/>
      <c r="FD1550" s="533"/>
      <c r="FE1550" s="533"/>
      <c r="FF1550" s="533"/>
      <c r="FG1550" s="533"/>
      <c r="FH1550" s="533"/>
      <c r="FI1550" s="533"/>
      <c r="FJ1550" s="533"/>
      <c r="FK1550" s="533"/>
      <c r="FL1550" s="533"/>
      <c r="FM1550" s="533"/>
      <c r="FN1550" s="533"/>
      <c r="FO1550" s="533"/>
      <c r="FP1550" s="533"/>
      <c r="FQ1550" s="533"/>
      <c r="FR1550" s="533"/>
      <c r="FS1550" s="533"/>
      <c r="FT1550" s="533"/>
      <c r="FU1550" s="533"/>
      <c r="FV1550" s="533"/>
      <c r="FW1550" s="533"/>
      <c r="FX1550" s="533"/>
      <c r="FY1550" s="533"/>
      <c r="FZ1550" s="533"/>
      <c r="GA1550" s="533"/>
      <c r="GB1550" s="533"/>
      <c r="GC1550" s="533"/>
      <c r="GD1550" s="533"/>
      <c r="GE1550" s="533"/>
      <c r="GF1550" s="533"/>
      <c r="GG1550" s="533"/>
      <c r="GH1550" s="533"/>
      <c r="GI1550" s="533"/>
      <c r="GJ1550" s="533"/>
      <c r="GK1550" s="533"/>
      <c r="GL1550" s="533"/>
      <c r="GM1550" s="533"/>
      <c r="GN1550" s="533"/>
      <c r="GO1550" s="533"/>
      <c r="GP1550" s="533"/>
      <c r="GQ1550" s="533"/>
      <c r="GR1550" s="533"/>
      <c r="GS1550" s="533"/>
      <c r="GT1550" s="533"/>
      <c r="GU1550" s="533"/>
      <c r="GV1550" s="533"/>
      <c r="GW1550" s="533"/>
      <c r="GX1550" s="533"/>
      <c r="GY1550" s="533"/>
      <c r="GZ1550" s="533"/>
      <c r="HA1550" s="533"/>
      <c r="HB1550" s="533"/>
      <c r="HC1550" s="533"/>
      <c r="HD1550" s="533"/>
      <c r="HE1550" s="533"/>
      <c r="HF1550" s="533"/>
      <c r="HG1550" s="533"/>
      <c r="HH1550" s="533"/>
      <c r="HI1550" s="533"/>
      <c r="HJ1550" s="533"/>
      <c r="HK1550" s="533"/>
      <c r="HL1550" s="533"/>
      <c r="HM1550" s="533"/>
      <c r="HN1550" s="533"/>
      <c r="HO1550" s="533"/>
      <c r="HP1550" s="533"/>
      <c r="HQ1550" s="533"/>
      <c r="HR1550" s="533"/>
      <c r="HS1550" s="533"/>
      <c r="HT1550" s="533"/>
      <c r="HU1550" s="533"/>
      <c r="HV1550" s="533"/>
      <c r="HW1550" s="533"/>
      <c r="HX1550" s="533"/>
      <c r="HY1550" s="533"/>
      <c r="HZ1550" s="533"/>
      <c r="IA1550" s="533"/>
      <c r="IB1550" s="533"/>
      <c r="IC1550" s="533"/>
      <c r="ID1550" s="533"/>
      <c r="IE1550" s="533"/>
      <c r="IF1550" s="533"/>
      <c r="IG1550" s="533"/>
      <c r="IH1550" s="533"/>
      <c r="II1550" s="533"/>
      <c r="IJ1550" s="533"/>
      <c r="IK1550" s="533"/>
      <c r="IL1550" s="533"/>
      <c r="IM1550" s="533"/>
      <c r="IN1550" s="533"/>
      <c r="IO1550" s="533"/>
      <c r="IP1550" s="533"/>
      <c r="IQ1550" s="533"/>
      <c r="IR1550" s="533"/>
      <c r="IS1550" s="533"/>
      <c r="IT1550" s="533"/>
      <c r="IU1550" s="533"/>
      <c r="IV1550" s="533"/>
      <c r="IW1550" s="533"/>
      <c r="IX1550" s="533"/>
      <c r="IY1550" s="533"/>
      <c r="IZ1550" s="533"/>
      <c r="JA1550" s="533"/>
      <c r="JB1550" s="533"/>
      <c r="JC1550" s="533"/>
      <c r="JD1550" s="533"/>
      <c r="JE1550" s="533"/>
      <c r="JF1550" s="533"/>
      <c r="JG1550" s="533"/>
      <c r="JH1550" s="533"/>
    </row>
    <row r="1551" spans="1:268" s="3" customFormat="1" ht="54.75" customHeight="1" thickBot="1" x14ac:dyDescent="0.3">
      <c r="A1551" s="227" t="s">
        <v>3392</v>
      </c>
      <c r="B1551" s="227" t="s">
        <v>1820</v>
      </c>
      <c r="C1551" s="227">
        <v>11190086</v>
      </c>
      <c r="D1551" s="228">
        <v>44742</v>
      </c>
      <c r="E1551" s="228">
        <v>44742</v>
      </c>
      <c r="F1551" s="228">
        <v>46568</v>
      </c>
      <c r="G1551" s="227"/>
      <c r="H1551" s="227" t="s">
        <v>9793</v>
      </c>
      <c r="I1551" s="227"/>
      <c r="J1551" s="227" t="s">
        <v>8714</v>
      </c>
      <c r="K1551" s="227" t="s">
        <v>37</v>
      </c>
      <c r="L1551" s="227" t="s">
        <v>9795</v>
      </c>
      <c r="M1551" s="227" t="s">
        <v>157</v>
      </c>
      <c r="N1551" s="227" t="s">
        <v>157</v>
      </c>
      <c r="O1551" s="227" t="s">
        <v>72</v>
      </c>
      <c r="P1551" s="229" t="s">
        <v>2531</v>
      </c>
      <c r="Q1551" s="227"/>
      <c r="R1551" s="227" t="s">
        <v>157</v>
      </c>
      <c r="S1551" s="227" t="s">
        <v>157</v>
      </c>
      <c r="T1551" s="227" t="s">
        <v>72</v>
      </c>
      <c r="U1551" s="229" t="s">
        <v>2531</v>
      </c>
      <c r="V1551" s="227" t="s">
        <v>9796</v>
      </c>
      <c r="W1551" s="227" t="s">
        <v>9797</v>
      </c>
      <c r="X1551" s="227"/>
      <c r="Y1551" s="227"/>
      <c r="Z1551" s="230" t="s">
        <v>1311</v>
      </c>
      <c r="AA1551" s="227" t="s">
        <v>9798</v>
      </c>
      <c r="AB1551" s="227">
        <v>0.625</v>
      </c>
      <c r="AC1551" s="227">
        <v>3.77</v>
      </c>
      <c r="AD1551" s="227">
        <v>3478</v>
      </c>
      <c r="AE1551" s="227"/>
      <c r="AF1551" s="227"/>
      <c r="AG1551" s="227"/>
      <c r="AH1551" s="227"/>
      <c r="AI1551" s="227">
        <v>3478</v>
      </c>
      <c r="AJ1551" s="227"/>
      <c r="AK1551" s="227"/>
      <c r="AL1551" s="227"/>
      <c r="AM1551" s="227"/>
      <c r="AN1551" s="227"/>
      <c r="AO1551" s="227">
        <v>50</v>
      </c>
      <c r="AP1551" s="227"/>
      <c r="AQ1551" s="227"/>
      <c r="AR1551" s="227"/>
      <c r="AS1551" s="227" t="s">
        <v>9799</v>
      </c>
      <c r="AT1551" s="227"/>
      <c r="AU1551" s="227"/>
      <c r="AV1551" s="227">
        <v>559.83000000000004</v>
      </c>
      <c r="AW1551" s="227" t="s">
        <v>9800</v>
      </c>
      <c r="AX1551" s="227" t="s">
        <v>9801</v>
      </c>
      <c r="AY1551" s="227">
        <v>42</v>
      </c>
      <c r="AZ1551" s="227">
        <v>49</v>
      </c>
      <c r="BA1551" s="227">
        <v>14.9</v>
      </c>
      <c r="BB1551" s="227">
        <v>24</v>
      </c>
      <c r="BC1551" s="227">
        <v>56</v>
      </c>
      <c r="BD1551" s="227">
        <v>39.299999999999997</v>
      </c>
      <c r="BE1551" s="227">
        <f t="shared" si="296"/>
        <v>42.820805555555559</v>
      </c>
      <c r="BF1551" s="229">
        <f t="shared" si="297"/>
        <v>24.94425</v>
      </c>
      <c r="BG1551" s="227" t="s">
        <v>38</v>
      </c>
      <c r="BH1551" s="227"/>
      <c r="BI1551" s="227"/>
      <c r="BJ1551" s="228"/>
      <c r="BK1551" s="227"/>
      <c r="BL1551" s="228"/>
      <c r="BM1551" s="227"/>
      <c r="BN1551" s="227"/>
      <c r="BO1551" s="227"/>
      <c r="BP1551" s="227"/>
      <c r="BQ1551" s="227"/>
      <c r="BR1551" s="227"/>
      <c r="BS1551" s="227"/>
      <c r="BT1551" s="533"/>
      <c r="BU1551" s="533"/>
      <c r="BV1551" s="533"/>
      <c r="BW1551" s="533"/>
      <c r="BX1551" s="533"/>
      <c r="BY1551" s="533"/>
      <c r="BZ1551" s="533"/>
      <c r="CA1551" s="533"/>
      <c r="CB1551" s="533"/>
      <c r="CC1551" s="533"/>
      <c r="CD1551" s="533"/>
      <c r="CE1551" s="533"/>
      <c r="CF1551" s="533"/>
      <c r="CG1551" s="533"/>
      <c r="CH1551" s="533"/>
      <c r="CI1551" s="533"/>
      <c r="CJ1551" s="533"/>
      <c r="CK1551" s="533"/>
      <c r="CL1551" s="533"/>
      <c r="CM1551" s="533"/>
      <c r="CN1551" s="533"/>
      <c r="CO1551" s="533"/>
      <c r="CP1551" s="533"/>
      <c r="CQ1551" s="533"/>
      <c r="CR1551" s="533"/>
      <c r="CS1551" s="533"/>
      <c r="CT1551" s="533"/>
      <c r="CU1551" s="533"/>
      <c r="CV1551" s="533"/>
      <c r="CW1551" s="533"/>
      <c r="CX1551" s="533"/>
      <c r="CY1551" s="533"/>
      <c r="CZ1551" s="533"/>
      <c r="DA1551" s="533"/>
      <c r="DB1551" s="533"/>
      <c r="DC1551" s="533"/>
      <c r="DD1551" s="533"/>
      <c r="DE1551" s="533"/>
      <c r="DF1551" s="533"/>
      <c r="DG1551" s="533"/>
      <c r="DH1551" s="533"/>
      <c r="DI1551" s="533"/>
      <c r="DJ1551" s="533"/>
      <c r="DK1551" s="533"/>
      <c r="DL1551" s="533"/>
      <c r="DM1551" s="533"/>
      <c r="DN1551" s="533"/>
      <c r="DO1551" s="533"/>
      <c r="DP1551" s="533"/>
      <c r="DQ1551" s="533"/>
      <c r="DR1551" s="533"/>
      <c r="DS1551" s="533"/>
      <c r="DT1551" s="533"/>
      <c r="DU1551" s="533"/>
      <c r="DV1551" s="533"/>
      <c r="DW1551" s="533"/>
      <c r="DX1551" s="533"/>
      <c r="DY1551" s="533"/>
      <c r="DZ1551" s="533"/>
      <c r="EA1551" s="533"/>
      <c r="EB1551" s="533"/>
      <c r="EC1551" s="533"/>
      <c r="ED1551" s="533"/>
      <c r="EE1551" s="533"/>
      <c r="EF1551" s="533"/>
      <c r="EG1551" s="533"/>
      <c r="EH1551" s="533"/>
      <c r="EI1551" s="533"/>
      <c r="EJ1551" s="533"/>
      <c r="EK1551" s="533"/>
      <c r="EL1551" s="533"/>
      <c r="EM1551" s="533"/>
      <c r="EN1551" s="533"/>
      <c r="EO1551" s="533"/>
      <c r="EP1551" s="533"/>
      <c r="EQ1551" s="533"/>
      <c r="ER1551" s="533"/>
      <c r="ES1551" s="533"/>
      <c r="ET1551" s="533"/>
      <c r="EU1551" s="533"/>
      <c r="EV1551" s="533"/>
      <c r="EW1551" s="533"/>
      <c r="EX1551" s="533"/>
      <c r="EY1551" s="533"/>
      <c r="EZ1551" s="533"/>
      <c r="FA1551" s="533"/>
      <c r="FB1551" s="533"/>
      <c r="FC1551" s="533"/>
      <c r="FD1551" s="533"/>
      <c r="FE1551" s="533"/>
      <c r="FF1551" s="533"/>
      <c r="FG1551" s="533"/>
      <c r="FH1551" s="533"/>
      <c r="FI1551" s="533"/>
      <c r="FJ1551" s="533"/>
      <c r="FK1551" s="533"/>
      <c r="FL1551" s="533"/>
      <c r="FM1551" s="533"/>
      <c r="FN1551" s="533"/>
      <c r="FO1551" s="533"/>
      <c r="FP1551" s="533"/>
      <c r="FQ1551" s="533"/>
      <c r="FR1551" s="533"/>
      <c r="FS1551" s="533"/>
      <c r="FT1551" s="533"/>
      <c r="FU1551" s="533"/>
      <c r="FV1551" s="533"/>
      <c r="FW1551" s="533"/>
      <c r="FX1551" s="533"/>
      <c r="FY1551" s="533"/>
      <c r="FZ1551" s="533"/>
      <c r="GA1551" s="533"/>
      <c r="GB1551" s="533"/>
      <c r="GC1551" s="533"/>
      <c r="GD1551" s="533"/>
      <c r="GE1551" s="533"/>
      <c r="GF1551" s="533"/>
      <c r="GG1551" s="533"/>
      <c r="GH1551" s="533"/>
      <c r="GI1551" s="533"/>
      <c r="GJ1551" s="533"/>
      <c r="GK1551" s="533"/>
      <c r="GL1551" s="533"/>
      <c r="GM1551" s="533"/>
      <c r="GN1551" s="533"/>
      <c r="GO1551" s="533"/>
      <c r="GP1551" s="533"/>
      <c r="GQ1551" s="533"/>
      <c r="GR1551" s="533"/>
      <c r="GS1551" s="533"/>
      <c r="GT1551" s="533"/>
      <c r="GU1551" s="533"/>
      <c r="GV1551" s="533"/>
      <c r="GW1551" s="533"/>
      <c r="GX1551" s="533"/>
      <c r="GY1551" s="533"/>
      <c r="GZ1551" s="533"/>
      <c r="HA1551" s="533"/>
      <c r="HB1551" s="533"/>
      <c r="HC1551" s="533"/>
      <c r="HD1551" s="533"/>
      <c r="HE1551" s="533"/>
      <c r="HF1551" s="533"/>
      <c r="HG1551" s="533"/>
      <c r="HH1551" s="533"/>
      <c r="HI1551" s="533"/>
      <c r="HJ1551" s="533"/>
      <c r="HK1551" s="533"/>
      <c r="HL1551" s="533"/>
      <c r="HM1551" s="533"/>
      <c r="HN1551" s="533"/>
      <c r="HO1551" s="533"/>
      <c r="HP1551" s="533"/>
      <c r="HQ1551" s="533"/>
      <c r="HR1551" s="533"/>
      <c r="HS1551" s="533"/>
      <c r="HT1551" s="533"/>
      <c r="HU1551" s="533"/>
      <c r="HV1551" s="533"/>
      <c r="HW1551" s="533"/>
      <c r="HX1551" s="533"/>
      <c r="HY1551" s="533"/>
      <c r="HZ1551" s="533"/>
      <c r="IA1551" s="533"/>
      <c r="IB1551" s="533"/>
      <c r="IC1551" s="533"/>
      <c r="ID1551" s="533"/>
      <c r="IE1551" s="533"/>
      <c r="IF1551" s="533"/>
      <c r="IG1551" s="533"/>
      <c r="IH1551" s="533"/>
      <c r="II1551" s="533"/>
      <c r="IJ1551" s="533"/>
      <c r="IK1551" s="533"/>
      <c r="IL1551" s="533"/>
      <c r="IM1551" s="533"/>
      <c r="IN1551" s="533"/>
      <c r="IO1551" s="533"/>
      <c r="IP1551" s="533"/>
      <c r="IQ1551" s="533"/>
      <c r="IR1551" s="533"/>
      <c r="IS1551" s="533"/>
      <c r="IT1551" s="533"/>
      <c r="IU1551" s="533"/>
      <c r="IV1551" s="533"/>
      <c r="IW1551" s="533"/>
      <c r="IX1551" s="533"/>
      <c r="IY1551" s="533"/>
      <c r="IZ1551" s="533"/>
      <c r="JA1551" s="533"/>
      <c r="JB1551" s="533"/>
      <c r="JC1551" s="533"/>
      <c r="JD1551" s="533"/>
      <c r="JE1551" s="533"/>
      <c r="JF1551" s="533"/>
      <c r="JG1551" s="533"/>
      <c r="JH1551" s="533"/>
    </row>
    <row r="1552" spans="1:268" s="3" customFormat="1" ht="54.75" customHeight="1" thickBot="1" x14ac:dyDescent="0.3">
      <c r="A1552" s="227" t="s">
        <v>3392</v>
      </c>
      <c r="B1552" s="227" t="s">
        <v>9806</v>
      </c>
      <c r="C1552" s="227">
        <v>11120121</v>
      </c>
      <c r="D1552" s="228">
        <v>44775</v>
      </c>
      <c r="E1552" s="228">
        <v>44775</v>
      </c>
      <c r="F1552" s="228">
        <v>46601</v>
      </c>
      <c r="G1552" s="227"/>
      <c r="H1552" s="227" t="s">
        <v>491</v>
      </c>
      <c r="I1552" s="227"/>
      <c r="J1552" s="227" t="s">
        <v>7400</v>
      </c>
      <c r="K1552" s="227" t="s">
        <v>55</v>
      </c>
      <c r="L1552" s="227" t="s">
        <v>9540</v>
      </c>
      <c r="M1552" s="227" t="s">
        <v>9548</v>
      </c>
      <c r="N1552" s="227" t="s">
        <v>292</v>
      </c>
      <c r="O1552" s="227" t="s">
        <v>76</v>
      </c>
      <c r="P1552" s="229" t="s">
        <v>9549</v>
      </c>
      <c r="Q1552" s="227" t="s">
        <v>9550</v>
      </c>
      <c r="R1552" s="227" t="s">
        <v>9548</v>
      </c>
      <c r="S1552" s="227" t="s">
        <v>292</v>
      </c>
      <c r="T1552" s="227" t="s">
        <v>76</v>
      </c>
      <c r="U1552" s="229" t="s">
        <v>9549</v>
      </c>
      <c r="V1552" s="227"/>
      <c r="W1552" s="227" t="s">
        <v>2712</v>
      </c>
      <c r="X1552" s="227"/>
      <c r="Y1552" s="227"/>
      <c r="Z1552" s="230" t="s">
        <v>468</v>
      </c>
      <c r="AA1552" s="227" t="s">
        <v>341</v>
      </c>
      <c r="AB1552" s="227">
        <v>38</v>
      </c>
      <c r="AC1552" s="227">
        <v>32</v>
      </c>
      <c r="AD1552" s="227">
        <v>381854</v>
      </c>
      <c r="AE1552" s="227"/>
      <c r="AF1552" s="227"/>
      <c r="AG1552" s="227"/>
      <c r="AH1552" s="227"/>
      <c r="AI1552" s="227"/>
      <c r="AJ1552" s="227">
        <v>381854</v>
      </c>
      <c r="AK1552" s="227"/>
      <c r="AL1552" s="227"/>
      <c r="AM1552" s="227"/>
      <c r="AN1552" s="227"/>
      <c r="AO1552" s="227">
        <v>3800</v>
      </c>
      <c r="AP1552" s="227"/>
      <c r="AQ1552" s="227"/>
      <c r="AR1552" s="227"/>
      <c r="AS1552" s="227" t="s">
        <v>468</v>
      </c>
      <c r="AT1552" s="227"/>
      <c r="AU1552" s="227"/>
      <c r="AV1552" s="227">
        <v>63.1</v>
      </c>
      <c r="AW1552" s="227" t="s">
        <v>9807</v>
      </c>
      <c r="AX1552" s="227" t="s">
        <v>9808</v>
      </c>
      <c r="AY1552" s="227">
        <v>43</v>
      </c>
      <c r="AZ1552" s="227">
        <v>24</v>
      </c>
      <c r="BA1552" s="227">
        <v>0.7</v>
      </c>
      <c r="BB1552" s="227">
        <v>24</v>
      </c>
      <c r="BC1552" s="227">
        <v>13</v>
      </c>
      <c r="BD1552" s="227">
        <v>32.1</v>
      </c>
      <c r="BE1552" s="227">
        <f t="shared" si="296"/>
        <v>43.400194444444445</v>
      </c>
      <c r="BF1552" s="229">
        <f t="shared" si="297"/>
        <v>24.225583333333333</v>
      </c>
      <c r="BG1552" s="227" t="s">
        <v>38</v>
      </c>
      <c r="BH1552" s="227"/>
      <c r="BI1552" s="227"/>
      <c r="BJ1552" s="228"/>
      <c r="BK1552" s="227"/>
      <c r="BL1552" s="228"/>
      <c r="BM1552" s="227"/>
      <c r="BN1552" s="227"/>
      <c r="BO1552" s="227"/>
      <c r="BP1552" s="227"/>
      <c r="BQ1552" s="227"/>
      <c r="BR1552" s="227"/>
      <c r="BS1552" s="227"/>
      <c r="BT1552" s="533"/>
      <c r="BU1552" s="533"/>
      <c r="BV1552" s="533"/>
      <c r="BW1552" s="533"/>
      <c r="BX1552" s="533"/>
      <c r="BY1552" s="533"/>
      <c r="BZ1552" s="533"/>
      <c r="CA1552" s="533"/>
      <c r="CB1552" s="533"/>
      <c r="CC1552" s="533"/>
      <c r="CD1552" s="533"/>
      <c r="CE1552" s="533"/>
      <c r="CF1552" s="533"/>
      <c r="CG1552" s="533"/>
      <c r="CH1552" s="533"/>
      <c r="CI1552" s="533"/>
      <c r="CJ1552" s="533"/>
      <c r="CK1552" s="533"/>
      <c r="CL1552" s="533"/>
      <c r="CM1552" s="533"/>
      <c r="CN1552" s="533"/>
      <c r="CO1552" s="533"/>
      <c r="CP1552" s="533"/>
      <c r="CQ1552" s="533"/>
      <c r="CR1552" s="533"/>
      <c r="CS1552" s="533"/>
      <c r="CT1552" s="533"/>
      <c r="CU1552" s="533"/>
      <c r="CV1552" s="533"/>
      <c r="CW1552" s="533"/>
      <c r="CX1552" s="533"/>
      <c r="CY1552" s="533"/>
      <c r="CZ1552" s="533"/>
      <c r="DA1552" s="533"/>
      <c r="DB1552" s="533"/>
      <c r="DC1552" s="533"/>
      <c r="DD1552" s="533"/>
      <c r="DE1552" s="533"/>
      <c r="DF1552" s="533"/>
      <c r="DG1552" s="533"/>
      <c r="DH1552" s="533"/>
      <c r="DI1552" s="533"/>
      <c r="DJ1552" s="533"/>
      <c r="DK1552" s="533"/>
      <c r="DL1552" s="533"/>
      <c r="DM1552" s="533"/>
      <c r="DN1552" s="533"/>
      <c r="DO1552" s="533"/>
      <c r="DP1552" s="533"/>
      <c r="DQ1552" s="533"/>
      <c r="DR1552" s="533"/>
      <c r="DS1552" s="533"/>
      <c r="DT1552" s="533"/>
      <c r="DU1552" s="533"/>
      <c r="DV1552" s="533"/>
      <c r="DW1552" s="533"/>
      <c r="DX1552" s="533"/>
      <c r="DY1552" s="533"/>
      <c r="DZ1552" s="533"/>
      <c r="EA1552" s="533"/>
      <c r="EB1552" s="533"/>
      <c r="EC1552" s="533"/>
      <c r="ED1552" s="533"/>
      <c r="EE1552" s="533"/>
      <c r="EF1552" s="533"/>
      <c r="EG1552" s="533"/>
      <c r="EH1552" s="533"/>
      <c r="EI1552" s="533"/>
      <c r="EJ1552" s="533"/>
      <c r="EK1552" s="533"/>
      <c r="EL1552" s="533"/>
      <c r="EM1552" s="533"/>
      <c r="EN1552" s="533"/>
      <c r="EO1552" s="533"/>
      <c r="EP1552" s="533"/>
      <c r="EQ1552" s="533"/>
      <c r="ER1552" s="533"/>
      <c r="ES1552" s="533"/>
      <c r="ET1552" s="533"/>
      <c r="EU1552" s="533"/>
      <c r="EV1552" s="533"/>
      <c r="EW1552" s="533"/>
      <c r="EX1552" s="533"/>
      <c r="EY1552" s="533"/>
      <c r="EZ1552" s="533"/>
      <c r="FA1552" s="533"/>
      <c r="FB1552" s="533"/>
      <c r="FC1552" s="533"/>
      <c r="FD1552" s="533"/>
      <c r="FE1552" s="533"/>
      <c r="FF1552" s="533"/>
      <c r="FG1552" s="533"/>
      <c r="FH1552" s="533"/>
      <c r="FI1552" s="533"/>
      <c r="FJ1552" s="533"/>
      <c r="FK1552" s="533"/>
      <c r="FL1552" s="533"/>
      <c r="FM1552" s="533"/>
      <c r="FN1552" s="533"/>
      <c r="FO1552" s="533"/>
      <c r="FP1552" s="533"/>
      <c r="FQ1552" s="533"/>
      <c r="FR1552" s="533"/>
      <c r="FS1552" s="533"/>
      <c r="FT1552" s="533"/>
      <c r="FU1552" s="533"/>
      <c r="FV1552" s="533"/>
      <c r="FW1552" s="533"/>
      <c r="FX1552" s="533"/>
      <c r="FY1552" s="533"/>
      <c r="FZ1552" s="533"/>
      <c r="GA1552" s="533"/>
      <c r="GB1552" s="533"/>
      <c r="GC1552" s="533"/>
      <c r="GD1552" s="533"/>
      <c r="GE1552" s="533"/>
      <c r="GF1552" s="533"/>
      <c r="GG1552" s="533"/>
      <c r="GH1552" s="533"/>
      <c r="GI1552" s="533"/>
      <c r="GJ1552" s="533"/>
      <c r="GK1552" s="533"/>
      <c r="GL1552" s="533"/>
      <c r="GM1552" s="533"/>
      <c r="GN1552" s="533"/>
      <c r="GO1552" s="533"/>
      <c r="GP1552" s="533"/>
      <c r="GQ1552" s="533"/>
      <c r="GR1552" s="533"/>
      <c r="GS1552" s="533"/>
      <c r="GT1552" s="533"/>
      <c r="GU1552" s="533"/>
      <c r="GV1552" s="533"/>
      <c r="GW1552" s="533"/>
      <c r="GX1552" s="533"/>
      <c r="GY1552" s="533"/>
      <c r="GZ1552" s="533"/>
      <c r="HA1552" s="533"/>
      <c r="HB1552" s="533"/>
      <c r="HC1552" s="533"/>
      <c r="HD1552" s="533"/>
      <c r="HE1552" s="533"/>
      <c r="HF1552" s="533"/>
      <c r="HG1552" s="533"/>
      <c r="HH1552" s="533"/>
      <c r="HI1552" s="533"/>
      <c r="HJ1552" s="533"/>
      <c r="HK1552" s="533"/>
      <c r="HL1552" s="533"/>
      <c r="HM1552" s="533"/>
      <c r="HN1552" s="533"/>
      <c r="HO1552" s="533"/>
      <c r="HP1552" s="533"/>
      <c r="HQ1552" s="533"/>
      <c r="HR1552" s="533"/>
      <c r="HS1552" s="533"/>
      <c r="HT1552" s="533"/>
      <c r="HU1552" s="533"/>
      <c r="HV1552" s="533"/>
      <c r="HW1552" s="533"/>
      <c r="HX1552" s="533"/>
      <c r="HY1552" s="533"/>
      <c r="HZ1552" s="533"/>
      <c r="IA1552" s="533"/>
      <c r="IB1552" s="533"/>
      <c r="IC1552" s="533"/>
      <c r="ID1552" s="533"/>
      <c r="IE1552" s="533"/>
      <c r="IF1552" s="533"/>
      <c r="IG1552" s="533"/>
      <c r="IH1552" s="533"/>
      <c r="II1552" s="533"/>
      <c r="IJ1552" s="533"/>
      <c r="IK1552" s="533"/>
      <c r="IL1552" s="533"/>
      <c r="IM1552" s="533"/>
      <c r="IN1552" s="533"/>
      <c r="IO1552" s="533"/>
      <c r="IP1552" s="533"/>
      <c r="IQ1552" s="533"/>
      <c r="IR1552" s="533"/>
      <c r="IS1552" s="533"/>
      <c r="IT1552" s="533"/>
      <c r="IU1552" s="533"/>
      <c r="IV1552" s="533"/>
      <c r="IW1552" s="533"/>
      <c r="IX1552" s="533"/>
      <c r="IY1552" s="533"/>
      <c r="IZ1552" s="533"/>
      <c r="JA1552" s="533"/>
      <c r="JB1552" s="533"/>
      <c r="JC1552" s="533"/>
      <c r="JD1552" s="533"/>
      <c r="JE1552" s="533"/>
      <c r="JF1552" s="533"/>
      <c r="JG1552" s="533"/>
      <c r="JH1552" s="533"/>
    </row>
    <row r="1553" spans="1:268" ht="24.75" thickBot="1" x14ac:dyDescent="0.3">
      <c r="A1553" s="227" t="s">
        <v>3392</v>
      </c>
      <c r="B1553" s="227" t="s">
        <v>9809</v>
      </c>
      <c r="C1553" s="227">
        <v>11730019</v>
      </c>
      <c r="D1553" s="228">
        <v>44782</v>
      </c>
      <c r="E1553" s="228">
        <v>44782</v>
      </c>
      <c r="F1553" s="228">
        <v>46898</v>
      </c>
      <c r="G1553" s="227">
        <v>-7777</v>
      </c>
      <c r="H1553" s="227" t="s">
        <v>8087</v>
      </c>
      <c r="I1553" s="227"/>
      <c r="J1553" s="227" t="s">
        <v>7400</v>
      </c>
      <c r="K1553" s="227" t="s">
        <v>55</v>
      </c>
      <c r="L1553" s="227" t="s">
        <v>8088</v>
      </c>
      <c r="M1553" s="227" t="s">
        <v>8089</v>
      </c>
      <c r="N1553" s="227" t="s">
        <v>292</v>
      </c>
      <c r="O1553" s="227" t="s">
        <v>76</v>
      </c>
      <c r="P1553" s="229" t="s">
        <v>8090</v>
      </c>
      <c r="Q1553" s="227" t="s">
        <v>9810</v>
      </c>
      <c r="R1553" s="227" t="s">
        <v>8089</v>
      </c>
      <c r="S1553" s="227" t="s">
        <v>292</v>
      </c>
      <c r="T1553" s="227" t="s">
        <v>76</v>
      </c>
      <c r="U1553" s="229" t="s">
        <v>8090</v>
      </c>
      <c r="V1553" s="227" t="s">
        <v>9810</v>
      </c>
      <c r="W1553" s="227" t="s">
        <v>389</v>
      </c>
      <c r="X1553" s="227"/>
      <c r="Y1553" s="227"/>
      <c r="Z1553" s="371" t="s">
        <v>468</v>
      </c>
      <c r="AA1553" s="227" t="s">
        <v>293</v>
      </c>
      <c r="AB1553" s="227"/>
      <c r="AC1553" s="227">
        <v>4</v>
      </c>
      <c r="AD1553" s="227">
        <v>17100</v>
      </c>
      <c r="AE1553" s="227"/>
      <c r="AF1553" s="227"/>
      <c r="AG1553" s="227">
        <v>17100</v>
      </c>
      <c r="AH1553" s="227"/>
      <c r="AI1553" s="227"/>
      <c r="AJ1553" s="227"/>
      <c r="AK1553" s="227"/>
      <c r="AL1553" s="227"/>
      <c r="AM1553" s="227"/>
      <c r="AN1553" s="227"/>
      <c r="AO1553" s="227"/>
      <c r="AP1553" s="227"/>
      <c r="AQ1553" s="227"/>
      <c r="AR1553" s="227"/>
      <c r="AS1553" s="371" t="s">
        <v>1870</v>
      </c>
      <c r="AT1553" s="227"/>
      <c r="AU1553" s="227"/>
      <c r="AV1553" s="227">
        <v>82.8</v>
      </c>
      <c r="AW1553" s="371" t="s">
        <v>8092</v>
      </c>
      <c r="AX1553" s="371" t="s">
        <v>8093</v>
      </c>
      <c r="AY1553" s="371">
        <v>43</v>
      </c>
      <c r="AZ1553" s="371">
        <v>19</v>
      </c>
      <c r="BA1553" s="371">
        <v>24.94</v>
      </c>
      <c r="BB1553" s="371">
        <v>24</v>
      </c>
      <c r="BC1553" s="371">
        <v>6</v>
      </c>
      <c r="BD1553" s="371">
        <v>48.82</v>
      </c>
      <c r="BE1553" s="371">
        <f t="shared" si="296"/>
        <v>43.323594444444446</v>
      </c>
      <c r="BF1553" s="371">
        <f t="shared" si="297"/>
        <v>24.113561111111114</v>
      </c>
      <c r="BG1553" s="371" t="s">
        <v>38</v>
      </c>
      <c r="BH1553" s="227"/>
      <c r="BI1553" s="227"/>
      <c r="BJ1553" s="228"/>
      <c r="BK1553" s="227">
        <v>3952</v>
      </c>
      <c r="BL1553" s="228">
        <v>45189</v>
      </c>
      <c r="BM1553" s="227"/>
      <c r="BN1553" s="228"/>
      <c r="BO1553" s="227"/>
      <c r="BP1553" s="227"/>
      <c r="BQ1553" s="227"/>
      <c r="BR1553" s="227"/>
      <c r="BS1553" s="227"/>
    </row>
    <row r="1554" spans="1:268" s="3" customFormat="1" ht="54.75" customHeight="1" x14ac:dyDescent="0.25">
      <c r="A1554" s="1" t="s">
        <v>3392</v>
      </c>
      <c r="B1554" s="1" t="s">
        <v>9812</v>
      </c>
      <c r="C1554" s="1">
        <v>11120122</v>
      </c>
      <c r="D1554" s="7">
        <v>44809</v>
      </c>
      <c r="E1554" s="7">
        <v>44809</v>
      </c>
      <c r="F1554" s="7">
        <v>46635</v>
      </c>
      <c r="G1554" s="1">
        <v>-7777</v>
      </c>
      <c r="H1554" s="1" t="s">
        <v>819</v>
      </c>
      <c r="I1554" s="1"/>
      <c r="J1554" s="1" t="s">
        <v>7970</v>
      </c>
      <c r="K1554" s="1" t="s">
        <v>463</v>
      </c>
      <c r="L1554" s="1" t="s">
        <v>9813</v>
      </c>
      <c r="M1554" s="1" t="s">
        <v>243</v>
      </c>
      <c r="N1554" s="1" t="s">
        <v>188</v>
      </c>
      <c r="O1554" s="1" t="s">
        <v>189</v>
      </c>
      <c r="P1554" s="6" t="s">
        <v>5444</v>
      </c>
      <c r="Q1554" s="1" t="s">
        <v>9815</v>
      </c>
      <c r="R1554" s="1" t="s">
        <v>435</v>
      </c>
      <c r="S1554" s="1" t="s">
        <v>282</v>
      </c>
      <c r="T1554" s="1" t="s">
        <v>189</v>
      </c>
      <c r="U1554" s="6" t="s">
        <v>9814</v>
      </c>
      <c r="V1554" s="1" t="s">
        <v>9817</v>
      </c>
      <c r="W1554" s="1" t="s">
        <v>9819</v>
      </c>
      <c r="X1554" s="1"/>
      <c r="Y1554" s="1"/>
      <c r="Z1554" s="9" t="s">
        <v>468</v>
      </c>
      <c r="AA1554" s="1" t="s">
        <v>341</v>
      </c>
      <c r="AB1554" s="1">
        <v>18.808</v>
      </c>
      <c r="AC1554" s="1">
        <v>31</v>
      </c>
      <c r="AD1554" s="1">
        <v>93840</v>
      </c>
      <c r="AE1554" s="1"/>
      <c r="AF1554" s="1"/>
      <c r="AG1554" s="1"/>
      <c r="AH1554" s="1"/>
      <c r="AI1554" s="1"/>
      <c r="AJ1554" s="1">
        <v>93840</v>
      </c>
      <c r="AK1554" s="1"/>
      <c r="AL1554" s="1"/>
      <c r="AM1554" s="1"/>
      <c r="AN1554" s="1"/>
      <c r="AO1554" s="1">
        <v>4550</v>
      </c>
      <c r="AP1554" s="1"/>
      <c r="AQ1554" s="1"/>
      <c r="AR1554" s="1"/>
      <c r="AS1554" s="1" t="s">
        <v>9820</v>
      </c>
      <c r="AT1554" s="1"/>
      <c r="AU1554" s="1"/>
      <c r="AV1554" s="1">
        <v>39.93</v>
      </c>
      <c r="AW1554" s="1" t="s">
        <v>9822</v>
      </c>
      <c r="AX1554" s="1" t="s">
        <v>9823</v>
      </c>
      <c r="AY1554" s="1">
        <v>43</v>
      </c>
      <c r="AZ1554" s="1">
        <v>37</v>
      </c>
      <c r="BA1554" s="1">
        <v>23.67</v>
      </c>
      <c r="BB1554" s="1">
        <v>23</v>
      </c>
      <c r="BC1554" s="1">
        <v>41</v>
      </c>
      <c r="BD1554" s="1">
        <v>46.4</v>
      </c>
      <c r="BE1554" s="1">
        <f t="shared" si="296"/>
        <v>43.623241666666665</v>
      </c>
      <c r="BF1554" s="6">
        <f t="shared" si="297"/>
        <v>23.696222222222222</v>
      </c>
      <c r="BG1554" s="1" t="s">
        <v>38</v>
      </c>
      <c r="BH1554" s="1"/>
      <c r="BI1554" s="1"/>
      <c r="BJ1554" s="7"/>
      <c r="BK1554" s="1"/>
      <c r="BL1554" s="7"/>
      <c r="BM1554" s="1"/>
      <c r="BN1554" s="1"/>
      <c r="BO1554" s="1"/>
      <c r="BP1554" s="1"/>
      <c r="BQ1554" s="1"/>
      <c r="BR1554" s="1"/>
      <c r="BS1554" s="1"/>
      <c r="BT1554" s="533"/>
      <c r="BU1554" s="533"/>
      <c r="BV1554" s="533"/>
      <c r="BW1554" s="533"/>
      <c r="BX1554" s="533"/>
      <c r="BY1554" s="533"/>
      <c r="BZ1554" s="533"/>
      <c r="CA1554" s="533"/>
      <c r="CB1554" s="533"/>
      <c r="CC1554" s="533"/>
      <c r="CD1554" s="533"/>
      <c r="CE1554" s="533"/>
      <c r="CF1554" s="533"/>
      <c r="CG1554" s="533"/>
      <c r="CH1554" s="533"/>
      <c r="CI1554" s="533"/>
      <c r="CJ1554" s="533"/>
      <c r="CK1554" s="533"/>
      <c r="CL1554" s="533"/>
      <c r="CM1554" s="533"/>
      <c r="CN1554" s="533"/>
      <c r="CO1554" s="533"/>
      <c r="CP1554" s="533"/>
      <c r="CQ1554" s="533"/>
      <c r="CR1554" s="533"/>
      <c r="CS1554" s="533"/>
      <c r="CT1554" s="533"/>
      <c r="CU1554" s="533"/>
      <c r="CV1554" s="533"/>
      <c r="CW1554" s="533"/>
      <c r="CX1554" s="533"/>
      <c r="CY1554" s="533"/>
      <c r="CZ1554" s="533"/>
      <c r="DA1554" s="533"/>
      <c r="DB1554" s="533"/>
      <c r="DC1554" s="533"/>
      <c r="DD1554" s="533"/>
      <c r="DE1554" s="533"/>
      <c r="DF1554" s="533"/>
      <c r="DG1554" s="533"/>
      <c r="DH1554" s="533"/>
      <c r="DI1554" s="533"/>
      <c r="DJ1554" s="533"/>
      <c r="DK1554" s="533"/>
      <c r="DL1554" s="533"/>
      <c r="DM1554" s="533"/>
      <c r="DN1554" s="533"/>
      <c r="DO1554" s="533"/>
      <c r="DP1554" s="533"/>
      <c r="DQ1554" s="533"/>
      <c r="DR1554" s="533"/>
      <c r="DS1554" s="533"/>
      <c r="DT1554" s="533"/>
      <c r="DU1554" s="533"/>
      <c r="DV1554" s="533"/>
      <c r="DW1554" s="533"/>
      <c r="DX1554" s="533"/>
      <c r="DY1554" s="533"/>
      <c r="DZ1554" s="533"/>
      <c r="EA1554" s="533"/>
      <c r="EB1554" s="533"/>
      <c r="EC1554" s="533"/>
      <c r="ED1554" s="533"/>
      <c r="EE1554" s="533"/>
      <c r="EF1554" s="533"/>
      <c r="EG1554" s="533"/>
      <c r="EH1554" s="533"/>
      <c r="EI1554" s="533"/>
      <c r="EJ1554" s="533"/>
      <c r="EK1554" s="533"/>
      <c r="EL1554" s="533"/>
      <c r="EM1554" s="533"/>
      <c r="EN1554" s="533"/>
      <c r="EO1554" s="533"/>
      <c r="EP1554" s="533"/>
      <c r="EQ1554" s="533"/>
      <c r="ER1554" s="533"/>
      <c r="ES1554" s="533"/>
      <c r="ET1554" s="533"/>
      <c r="EU1554" s="533"/>
      <c r="EV1554" s="533"/>
      <c r="EW1554" s="533"/>
      <c r="EX1554" s="533"/>
      <c r="EY1554" s="533"/>
      <c r="EZ1554" s="533"/>
      <c r="FA1554" s="533"/>
      <c r="FB1554" s="533"/>
      <c r="FC1554" s="533"/>
      <c r="FD1554" s="533"/>
      <c r="FE1554" s="533"/>
      <c r="FF1554" s="533"/>
      <c r="FG1554" s="533"/>
      <c r="FH1554" s="533"/>
      <c r="FI1554" s="533"/>
      <c r="FJ1554" s="533"/>
      <c r="FK1554" s="533"/>
      <c r="FL1554" s="533"/>
      <c r="FM1554" s="533"/>
      <c r="FN1554" s="533"/>
      <c r="FO1554" s="533"/>
      <c r="FP1554" s="533"/>
      <c r="FQ1554" s="533"/>
      <c r="FR1554" s="533"/>
      <c r="FS1554" s="533"/>
      <c r="FT1554" s="533"/>
      <c r="FU1554" s="533"/>
      <c r="FV1554" s="533"/>
      <c r="FW1554" s="533"/>
      <c r="FX1554" s="533"/>
      <c r="FY1554" s="533"/>
      <c r="FZ1554" s="533"/>
      <c r="GA1554" s="533"/>
      <c r="GB1554" s="533"/>
      <c r="GC1554" s="533"/>
      <c r="GD1554" s="533"/>
      <c r="GE1554" s="533"/>
      <c r="GF1554" s="533"/>
      <c r="GG1554" s="533"/>
      <c r="GH1554" s="533"/>
      <c r="GI1554" s="533"/>
      <c r="GJ1554" s="533"/>
      <c r="GK1554" s="533"/>
      <c r="GL1554" s="533"/>
      <c r="GM1554" s="533"/>
      <c r="GN1554" s="533"/>
      <c r="GO1554" s="533"/>
      <c r="GP1554" s="533"/>
      <c r="GQ1554" s="533"/>
      <c r="GR1554" s="533"/>
      <c r="GS1554" s="533"/>
      <c r="GT1554" s="533"/>
      <c r="GU1554" s="533"/>
      <c r="GV1554" s="533"/>
      <c r="GW1554" s="533"/>
      <c r="GX1554" s="533"/>
      <c r="GY1554" s="533"/>
      <c r="GZ1554" s="533"/>
      <c r="HA1554" s="533"/>
      <c r="HB1554" s="533"/>
      <c r="HC1554" s="533"/>
      <c r="HD1554" s="533"/>
      <c r="HE1554" s="533"/>
      <c r="HF1554" s="533"/>
      <c r="HG1554" s="533"/>
      <c r="HH1554" s="533"/>
      <c r="HI1554" s="533"/>
      <c r="HJ1554" s="533"/>
      <c r="HK1554" s="533"/>
      <c r="HL1554" s="533"/>
      <c r="HM1554" s="533"/>
      <c r="HN1554" s="533"/>
      <c r="HO1554" s="533"/>
      <c r="HP1554" s="533"/>
      <c r="HQ1554" s="533"/>
      <c r="HR1554" s="533"/>
      <c r="HS1554" s="533"/>
      <c r="HT1554" s="533"/>
      <c r="HU1554" s="533"/>
      <c r="HV1554" s="533"/>
      <c r="HW1554" s="533"/>
      <c r="HX1554" s="533"/>
      <c r="HY1554" s="533"/>
      <c r="HZ1554" s="533"/>
      <c r="IA1554" s="533"/>
      <c r="IB1554" s="533"/>
      <c r="IC1554" s="533"/>
      <c r="ID1554" s="533"/>
      <c r="IE1554" s="533"/>
      <c r="IF1554" s="533"/>
      <c r="IG1554" s="533"/>
      <c r="IH1554" s="533"/>
      <c r="II1554" s="533"/>
      <c r="IJ1554" s="533"/>
      <c r="IK1554" s="533"/>
      <c r="IL1554" s="533"/>
      <c r="IM1554" s="533"/>
      <c r="IN1554" s="533"/>
      <c r="IO1554" s="533"/>
      <c r="IP1554" s="533"/>
      <c r="IQ1554" s="533"/>
      <c r="IR1554" s="533"/>
      <c r="IS1554" s="533"/>
      <c r="IT1554" s="533"/>
      <c r="IU1554" s="533"/>
      <c r="IV1554" s="533"/>
      <c r="IW1554" s="533"/>
      <c r="IX1554" s="533"/>
      <c r="IY1554" s="533"/>
      <c r="IZ1554" s="533"/>
      <c r="JA1554" s="533"/>
      <c r="JB1554" s="533"/>
      <c r="JC1554" s="533"/>
      <c r="JD1554" s="533"/>
      <c r="JE1554" s="533"/>
      <c r="JF1554" s="533"/>
      <c r="JG1554" s="533"/>
      <c r="JH1554" s="533"/>
    </row>
    <row r="1555" spans="1:268" s="3" customFormat="1" ht="54.75" customHeight="1" thickBot="1" x14ac:dyDescent="0.3">
      <c r="A1555" s="178"/>
      <c r="B1555" s="178" t="s">
        <v>9812</v>
      </c>
      <c r="C1555" s="178">
        <v>11120122</v>
      </c>
      <c r="D1555" s="179">
        <v>44809</v>
      </c>
      <c r="E1555" s="179">
        <v>44809</v>
      </c>
      <c r="F1555" s="179">
        <v>46635</v>
      </c>
      <c r="G1555" s="178">
        <v>-7777</v>
      </c>
      <c r="H1555" s="178" t="s">
        <v>819</v>
      </c>
      <c r="I1555" s="178"/>
      <c r="J1555" s="178" t="s">
        <v>7970</v>
      </c>
      <c r="K1555" s="178" t="s">
        <v>463</v>
      </c>
      <c r="L1555" s="178" t="s">
        <v>9813</v>
      </c>
      <c r="M1555" s="178" t="s">
        <v>435</v>
      </c>
      <c r="N1555" s="178" t="s">
        <v>282</v>
      </c>
      <c r="O1555" s="178" t="s">
        <v>189</v>
      </c>
      <c r="P1555" s="180" t="s">
        <v>9814</v>
      </c>
      <c r="Q1555" s="178" t="s">
        <v>9816</v>
      </c>
      <c r="R1555" s="178" t="s">
        <v>435</v>
      </c>
      <c r="S1555" s="178" t="s">
        <v>282</v>
      </c>
      <c r="T1555" s="178" t="s">
        <v>189</v>
      </c>
      <c r="U1555" s="180" t="s">
        <v>9814</v>
      </c>
      <c r="V1555" s="178" t="s">
        <v>9818</v>
      </c>
      <c r="W1555" s="178" t="s">
        <v>9819</v>
      </c>
      <c r="X1555" s="178"/>
      <c r="Y1555" s="178"/>
      <c r="Z1555" s="181" t="s">
        <v>468</v>
      </c>
      <c r="AA1555" s="178" t="s">
        <v>341</v>
      </c>
      <c r="AB1555" s="178">
        <v>18.846</v>
      </c>
      <c r="AC1555" s="178">
        <v>62</v>
      </c>
      <c r="AD1555" s="178">
        <v>158743</v>
      </c>
      <c r="AE1555" s="178"/>
      <c r="AF1555" s="178"/>
      <c r="AG1555" s="178"/>
      <c r="AH1555" s="178"/>
      <c r="AI1555" s="178"/>
      <c r="AJ1555" s="178">
        <v>158743</v>
      </c>
      <c r="AK1555" s="178"/>
      <c r="AL1555" s="178"/>
      <c r="AM1555" s="178"/>
      <c r="AN1555" s="178"/>
      <c r="AO1555" s="178">
        <v>2300</v>
      </c>
      <c r="AP1555" s="178"/>
      <c r="AQ1555" s="178"/>
      <c r="AR1555" s="178"/>
      <c r="AS1555" s="178" t="s">
        <v>9821</v>
      </c>
      <c r="AT1555" s="178"/>
      <c r="AU1555" s="178"/>
      <c r="AV1555" s="178">
        <v>37.81</v>
      </c>
      <c r="AW1555" s="178" t="s">
        <v>9824</v>
      </c>
      <c r="AX1555" s="178" t="s">
        <v>9825</v>
      </c>
      <c r="AY1555" s="178">
        <v>43</v>
      </c>
      <c r="AZ1555" s="178">
        <v>37</v>
      </c>
      <c r="BA1555" s="178">
        <v>58.16</v>
      </c>
      <c r="BB1555" s="178">
        <v>23</v>
      </c>
      <c r="BC1555" s="178">
        <v>43</v>
      </c>
      <c r="BD1555" s="178">
        <v>0.42</v>
      </c>
      <c r="BE1555" s="178">
        <f t="shared" si="296"/>
        <v>43.632822222222224</v>
      </c>
      <c r="BF1555" s="180">
        <f t="shared" si="297"/>
        <v>23.716783333333332</v>
      </c>
      <c r="BG1555" s="178" t="s">
        <v>38</v>
      </c>
      <c r="BH1555" s="178"/>
      <c r="BI1555" s="178"/>
      <c r="BJ1555" s="179"/>
      <c r="BK1555" s="178"/>
      <c r="BL1555" s="179"/>
      <c r="BM1555" s="178"/>
      <c r="BN1555" s="178"/>
      <c r="BO1555" s="178"/>
      <c r="BP1555" s="178"/>
      <c r="BQ1555" s="178"/>
      <c r="BR1555" s="178"/>
      <c r="BS1555" s="178"/>
      <c r="BT1555" s="533"/>
      <c r="BU1555" s="533"/>
      <c r="BV1555" s="533"/>
      <c r="BW1555" s="533"/>
      <c r="BX1555" s="533"/>
      <c r="BY1555" s="533"/>
      <c r="BZ1555" s="533"/>
      <c r="CA1555" s="533"/>
      <c r="CB1555" s="533"/>
      <c r="CC1555" s="533"/>
      <c r="CD1555" s="533"/>
      <c r="CE1555" s="533"/>
      <c r="CF1555" s="533"/>
      <c r="CG1555" s="533"/>
      <c r="CH1555" s="533"/>
      <c r="CI1555" s="533"/>
      <c r="CJ1555" s="533"/>
      <c r="CK1555" s="533"/>
      <c r="CL1555" s="533"/>
      <c r="CM1555" s="533"/>
      <c r="CN1555" s="533"/>
      <c r="CO1555" s="533"/>
      <c r="CP1555" s="533"/>
      <c r="CQ1555" s="533"/>
      <c r="CR1555" s="533"/>
      <c r="CS1555" s="533"/>
      <c r="CT1555" s="533"/>
      <c r="CU1555" s="533"/>
      <c r="CV1555" s="533"/>
      <c r="CW1555" s="533"/>
      <c r="CX1555" s="533"/>
      <c r="CY1555" s="533"/>
      <c r="CZ1555" s="533"/>
      <c r="DA1555" s="533"/>
      <c r="DB1555" s="533"/>
      <c r="DC1555" s="533"/>
      <c r="DD1555" s="533"/>
      <c r="DE1555" s="533"/>
      <c r="DF1555" s="533"/>
      <c r="DG1555" s="533"/>
      <c r="DH1555" s="533"/>
      <c r="DI1555" s="533"/>
      <c r="DJ1555" s="533"/>
      <c r="DK1555" s="533"/>
      <c r="DL1555" s="533"/>
      <c r="DM1555" s="533"/>
      <c r="DN1555" s="533"/>
      <c r="DO1555" s="533"/>
      <c r="DP1555" s="533"/>
      <c r="DQ1555" s="533"/>
      <c r="DR1555" s="533"/>
      <c r="DS1555" s="533"/>
      <c r="DT1555" s="533"/>
      <c r="DU1555" s="533"/>
      <c r="DV1555" s="533"/>
      <c r="DW1555" s="533"/>
      <c r="DX1555" s="533"/>
      <c r="DY1555" s="533"/>
      <c r="DZ1555" s="533"/>
      <c r="EA1555" s="533"/>
      <c r="EB1555" s="533"/>
      <c r="EC1555" s="533"/>
      <c r="ED1555" s="533"/>
      <c r="EE1555" s="533"/>
      <c r="EF1555" s="533"/>
      <c r="EG1555" s="533"/>
      <c r="EH1555" s="533"/>
      <c r="EI1555" s="533"/>
      <c r="EJ1555" s="533"/>
      <c r="EK1555" s="533"/>
      <c r="EL1555" s="533"/>
      <c r="EM1555" s="533"/>
      <c r="EN1555" s="533"/>
      <c r="EO1555" s="533"/>
      <c r="EP1555" s="533"/>
      <c r="EQ1555" s="533"/>
      <c r="ER1555" s="533"/>
      <c r="ES1555" s="533"/>
      <c r="ET1555" s="533"/>
      <c r="EU1555" s="533"/>
      <c r="EV1555" s="533"/>
      <c r="EW1555" s="533"/>
      <c r="EX1555" s="533"/>
      <c r="EY1555" s="533"/>
      <c r="EZ1555" s="533"/>
      <c r="FA1555" s="533"/>
      <c r="FB1555" s="533"/>
      <c r="FC1555" s="533"/>
      <c r="FD1555" s="533"/>
      <c r="FE1555" s="533"/>
      <c r="FF1555" s="533"/>
      <c r="FG1555" s="533"/>
      <c r="FH1555" s="533"/>
      <c r="FI1555" s="533"/>
      <c r="FJ1555" s="533"/>
      <c r="FK1555" s="533"/>
      <c r="FL1555" s="533"/>
      <c r="FM1555" s="533"/>
      <c r="FN1555" s="533"/>
      <c r="FO1555" s="533"/>
      <c r="FP1555" s="533"/>
      <c r="FQ1555" s="533"/>
      <c r="FR1555" s="533"/>
      <c r="FS1555" s="533"/>
      <c r="FT1555" s="533"/>
      <c r="FU1555" s="533"/>
      <c r="FV1555" s="533"/>
      <c r="FW1555" s="533"/>
      <c r="FX1555" s="533"/>
      <c r="FY1555" s="533"/>
      <c r="FZ1555" s="533"/>
      <c r="GA1555" s="533"/>
      <c r="GB1555" s="533"/>
      <c r="GC1555" s="533"/>
      <c r="GD1555" s="533"/>
      <c r="GE1555" s="533"/>
      <c r="GF1555" s="533"/>
      <c r="GG1555" s="533"/>
      <c r="GH1555" s="533"/>
      <c r="GI1555" s="533"/>
      <c r="GJ1555" s="533"/>
      <c r="GK1555" s="533"/>
      <c r="GL1555" s="533"/>
      <c r="GM1555" s="533"/>
      <c r="GN1555" s="533"/>
      <c r="GO1555" s="533"/>
      <c r="GP1555" s="533"/>
      <c r="GQ1555" s="533"/>
      <c r="GR1555" s="533"/>
      <c r="GS1555" s="533"/>
      <c r="GT1555" s="533"/>
      <c r="GU1555" s="533"/>
      <c r="GV1555" s="533"/>
      <c r="GW1555" s="533"/>
      <c r="GX1555" s="533"/>
      <c r="GY1555" s="533"/>
      <c r="GZ1555" s="533"/>
      <c r="HA1555" s="533"/>
      <c r="HB1555" s="533"/>
      <c r="HC1555" s="533"/>
      <c r="HD1555" s="533"/>
      <c r="HE1555" s="533"/>
      <c r="HF1555" s="533"/>
      <c r="HG1555" s="533"/>
      <c r="HH1555" s="533"/>
      <c r="HI1555" s="533"/>
      <c r="HJ1555" s="533"/>
      <c r="HK1555" s="533"/>
      <c r="HL1555" s="533"/>
      <c r="HM1555" s="533"/>
      <c r="HN1555" s="533"/>
      <c r="HO1555" s="533"/>
      <c r="HP1555" s="533"/>
      <c r="HQ1555" s="533"/>
      <c r="HR1555" s="533"/>
      <c r="HS1555" s="533"/>
      <c r="HT1555" s="533"/>
      <c r="HU1555" s="533"/>
      <c r="HV1555" s="533"/>
      <c r="HW1555" s="533"/>
      <c r="HX1555" s="533"/>
      <c r="HY1555" s="533"/>
      <c r="HZ1555" s="533"/>
      <c r="IA1555" s="533"/>
      <c r="IB1555" s="533"/>
      <c r="IC1555" s="533"/>
      <c r="ID1555" s="533"/>
      <c r="IE1555" s="533"/>
      <c r="IF1555" s="533"/>
      <c r="IG1555" s="533"/>
      <c r="IH1555" s="533"/>
      <c r="II1555" s="533"/>
      <c r="IJ1555" s="533"/>
      <c r="IK1555" s="533"/>
      <c r="IL1555" s="533"/>
      <c r="IM1555" s="533"/>
      <c r="IN1555" s="533"/>
      <c r="IO1555" s="533"/>
      <c r="IP1555" s="533"/>
      <c r="IQ1555" s="533"/>
      <c r="IR1555" s="533"/>
      <c r="IS1555" s="533"/>
      <c r="IT1555" s="533"/>
      <c r="IU1555" s="533"/>
      <c r="IV1555" s="533"/>
      <c r="IW1555" s="533"/>
      <c r="IX1555" s="533"/>
      <c r="IY1555" s="533"/>
      <c r="IZ1555" s="533"/>
      <c r="JA1555" s="533"/>
      <c r="JB1555" s="533"/>
      <c r="JC1555" s="533"/>
      <c r="JD1555" s="533"/>
      <c r="JE1555" s="533"/>
      <c r="JF1555" s="533"/>
      <c r="JG1555" s="533"/>
      <c r="JH1555" s="533"/>
    </row>
    <row r="1556" spans="1:268" s="3" customFormat="1" ht="54.75" customHeight="1" thickBot="1" x14ac:dyDescent="0.3">
      <c r="A1556" s="227" t="s">
        <v>3392</v>
      </c>
      <c r="B1556" s="227" t="s">
        <v>9826</v>
      </c>
      <c r="C1556" s="227">
        <v>11120123</v>
      </c>
      <c r="D1556" s="228">
        <v>44816</v>
      </c>
      <c r="E1556" s="228">
        <v>44816</v>
      </c>
      <c r="F1556" s="228">
        <v>48471</v>
      </c>
      <c r="G1556" s="227">
        <v>-7777</v>
      </c>
      <c r="H1556" s="227" t="s">
        <v>484</v>
      </c>
      <c r="I1556" s="227"/>
      <c r="J1556" s="227" t="s">
        <v>9628</v>
      </c>
      <c r="K1556" s="227" t="s">
        <v>37</v>
      </c>
      <c r="L1556" s="227" t="s">
        <v>9827</v>
      </c>
      <c r="M1556" s="227" t="s">
        <v>9659</v>
      </c>
      <c r="N1556" s="227" t="s">
        <v>254</v>
      </c>
      <c r="O1556" s="227" t="s">
        <v>51</v>
      </c>
      <c r="P1556" s="229" t="s">
        <v>9660</v>
      </c>
      <c r="Q1556" s="227"/>
      <c r="R1556" s="227" t="s">
        <v>9659</v>
      </c>
      <c r="S1556" s="227" t="s">
        <v>254</v>
      </c>
      <c r="T1556" s="227" t="s">
        <v>51</v>
      </c>
      <c r="U1556" s="229" t="s">
        <v>9660</v>
      </c>
      <c r="V1556" s="227" t="s">
        <v>9828</v>
      </c>
      <c r="W1556" s="227" t="s">
        <v>2712</v>
      </c>
      <c r="X1556" s="227"/>
      <c r="Y1556" s="227"/>
      <c r="Z1556" s="230" t="s">
        <v>468</v>
      </c>
      <c r="AA1556" s="227" t="s">
        <v>341</v>
      </c>
      <c r="AB1556" s="227">
        <v>52.05</v>
      </c>
      <c r="AC1556" s="227">
        <v>5.4</v>
      </c>
      <c r="AD1556" s="227">
        <v>76048</v>
      </c>
      <c r="AE1556" s="227"/>
      <c r="AF1556" s="227"/>
      <c r="AG1556" s="227"/>
      <c r="AH1556" s="227"/>
      <c r="AI1556" s="227"/>
      <c r="AJ1556" s="227">
        <v>76048</v>
      </c>
      <c r="AK1556" s="227"/>
      <c r="AL1556" s="227"/>
      <c r="AM1556" s="227"/>
      <c r="AN1556" s="227"/>
      <c r="AO1556" s="227">
        <v>11.6</v>
      </c>
      <c r="AP1556" s="227"/>
      <c r="AQ1556" s="227"/>
      <c r="AR1556" s="227"/>
      <c r="AS1556" s="227" t="s">
        <v>1870</v>
      </c>
      <c r="AT1556" s="227"/>
      <c r="AU1556" s="227"/>
      <c r="AV1556" s="227"/>
      <c r="AW1556" s="227" t="s">
        <v>9829</v>
      </c>
      <c r="AX1556" s="227" t="s">
        <v>9830</v>
      </c>
      <c r="AY1556" s="227">
        <v>43</v>
      </c>
      <c r="AZ1556" s="227">
        <v>36</v>
      </c>
      <c r="BA1556" s="227">
        <v>46</v>
      </c>
      <c r="BB1556" s="227">
        <v>25</v>
      </c>
      <c r="BC1556" s="227">
        <v>36</v>
      </c>
      <c r="BD1556" s="227">
        <v>40.5</v>
      </c>
      <c r="BE1556" s="227">
        <f t="shared" si="296"/>
        <v>43.612777777777779</v>
      </c>
      <c r="BF1556" s="229">
        <f t="shared" si="297"/>
        <v>25.611250000000002</v>
      </c>
      <c r="BG1556" s="227" t="s">
        <v>38</v>
      </c>
      <c r="BH1556" s="227"/>
      <c r="BI1556" s="227"/>
      <c r="BJ1556" s="228"/>
      <c r="BK1556" s="227"/>
      <c r="BL1556" s="228"/>
      <c r="BM1556" s="227"/>
      <c r="BN1556" s="227"/>
      <c r="BO1556" s="227"/>
      <c r="BP1556" s="227"/>
      <c r="BQ1556" s="227"/>
      <c r="BR1556" s="227"/>
      <c r="BS1556" s="227"/>
      <c r="BT1556" s="533"/>
      <c r="BU1556" s="533"/>
      <c r="BV1556" s="533"/>
      <c r="BW1556" s="533"/>
      <c r="BX1556" s="533"/>
      <c r="BY1556" s="533"/>
      <c r="BZ1556" s="533"/>
      <c r="CA1556" s="533"/>
      <c r="CB1556" s="533"/>
      <c r="CC1556" s="533"/>
      <c r="CD1556" s="533"/>
      <c r="CE1556" s="533"/>
      <c r="CF1556" s="533"/>
      <c r="CG1556" s="533"/>
      <c r="CH1556" s="533"/>
      <c r="CI1556" s="533"/>
      <c r="CJ1556" s="533"/>
      <c r="CK1556" s="533"/>
      <c r="CL1556" s="533"/>
      <c r="CM1556" s="533"/>
      <c r="CN1556" s="533"/>
      <c r="CO1556" s="533"/>
      <c r="CP1556" s="533"/>
      <c r="CQ1556" s="533"/>
      <c r="CR1556" s="533"/>
      <c r="CS1556" s="533"/>
      <c r="CT1556" s="533"/>
      <c r="CU1556" s="533"/>
      <c r="CV1556" s="533"/>
      <c r="CW1556" s="533"/>
      <c r="CX1556" s="533"/>
      <c r="CY1556" s="533"/>
      <c r="CZ1556" s="533"/>
      <c r="DA1556" s="533"/>
      <c r="DB1556" s="533"/>
      <c r="DC1556" s="533"/>
      <c r="DD1556" s="533"/>
      <c r="DE1556" s="533"/>
      <c r="DF1556" s="533"/>
      <c r="DG1556" s="533"/>
      <c r="DH1556" s="533"/>
      <c r="DI1556" s="533"/>
      <c r="DJ1556" s="533"/>
      <c r="DK1556" s="533"/>
      <c r="DL1556" s="533"/>
      <c r="DM1556" s="533"/>
      <c r="DN1556" s="533"/>
      <c r="DO1556" s="533"/>
      <c r="DP1556" s="533"/>
      <c r="DQ1556" s="533"/>
      <c r="DR1556" s="533"/>
      <c r="DS1556" s="533"/>
      <c r="DT1556" s="533"/>
      <c r="DU1556" s="533"/>
      <c r="DV1556" s="533"/>
      <c r="DW1556" s="533"/>
      <c r="DX1556" s="533"/>
      <c r="DY1556" s="533"/>
      <c r="DZ1556" s="533"/>
      <c r="EA1556" s="533"/>
      <c r="EB1556" s="533"/>
      <c r="EC1556" s="533"/>
      <c r="ED1556" s="533"/>
      <c r="EE1556" s="533"/>
      <c r="EF1556" s="533"/>
      <c r="EG1556" s="533"/>
      <c r="EH1556" s="533"/>
      <c r="EI1556" s="533"/>
      <c r="EJ1556" s="533"/>
      <c r="EK1556" s="533"/>
      <c r="EL1556" s="533"/>
      <c r="EM1556" s="533"/>
      <c r="EN1556" s="533"/>
      <c r="EO1556" s="533"/>
      <c r="EP1556" s="533"/>
      <c r="EQ1556" s="533"/>
      <c r="ER1556" s="533"/>
      <c r="ES1556" s="533"/>
      <c r="ET1556" s="533"/>
      <c r="EU1556" s="533"/>
      <c r="EV1556" s="533"/>
      <c r="EW1556" s="533"/>
      <c r="EX1556" s="533"/>
      <c r="EY1556" s="533"/>
      <c r="EZ1556" s="533"/>
      <c r="FA1556" s="533"/>
      <c r="FB1556" s="533"/>
      <c r="FC1556" s="533"/>
      <c r="FD1556" s="533"/>
      <c r="FE1556" s="533"/>
      <c r="FF1556" s="533"/>
      <c r="FG1556" s="533"/>
      <c r="FH1556" s="533"/>
      <c r="FI1556" s="533"/>
      <c r="FJ1556" s="533"/>
      <c r="FK1556" s="533"/>
      <c r="FL1556" s="533"/>
      <c r="FM1556" s="533"/>
      <c r="FN1556" s="533"/>
      <c r="FO1556" s="533"/>
      <c r="FP1556" s="533"/>
      <c r="FQ1556" s="533"/>
      <c r="FR1556" s="533"/>
      <c r="FS1556" s="533"/>
      <c r="FT1556" s="533"/>
      <c r="FU1556" s="533"/>
      <c r="FV1556" s="533"/>
      <c r="FW1556" s="533"/>
      <c r="FX1556" s="533"/>
      <c r="FY1556" s="533"/>
      <c r="FZ1556" s="533"/>
      <c r="GA1556" s="533"/>
      <c r="GB1556" s="533"/>
      <c r="GC1556" s="533"/>
      <c r="GD1556" s="533"/>
      <c r="GE1556" s="533"/>
      <c r="GF1556" s="533"/>
      <c r="GG1556" s="533"/>
      <c r="GH1556" s="533"/>
      <c r="GI1556" s="533"/>
      <c r="GJ1556" s="533"/>
      <c r="GK1556" s="533"/>
      <c r="GL1556" s="533"/>
      <c r="GM1556" s="533"/>
      <c r="GN1556" s="533"/>
      <c r="GO1556" s="533"/>
      <c r="GP1556" s="533"/>
      <c r="GQ1556" s="533"/>
      <c r="GR1556" s="533"/>
      <c r="GS1556" s="533"/>
      <c r="GT1556" s="533"/>
      <c r="GU1556" s="533"/>
      <c r="GV1556" s="533"/>
      <c r="GW1556" s="533"/>
      <c r="GX1556" s="533"/>
      <c r="GY1556" s="533"/>
      <c r="GZ1556" s="533"/>
      <c r="HA1556" s="533"/>
      <c r="HB1556" s="533"/>
      <c r="HC1556" s="533"/>
      <c r="HD1556" s="533"/>
      <c r="HE1556" s="533"/>
      <c r="HF1556" s="533"/>
      <c r="HG1556" s="533"/>
      <c r="HH1556" s="533"/>
      <c r="HI1556" s="533"/>
      <c r="HJ1556" s="533"/>
      <c r="HK1556" s="533"/>
      <c r="HL1556" s="533"/>
      <c r="HM1556" s="533"/>
      <c r="HN1556" s="533"/>
      <c r="HO1556" s="533"/>
      <c r="HP1556" s="533"/>
      <c r="HQ1556" s="533"/>
      <c r="HR1556" s="533"/>
      <c r="HS1556" s="533"/>
      <c r="HT1556" s="533"/>
      <c r="HU1556" s="533"/>
      <c r="HV1556" s="533"/>
      <c r="HW1556" s="533"/>
      <c r="HX1556" s="533"/>
      <c r="HY1556" s="533"/>
      <c r="HZ1556" s="533"/>
      <c r="IA1556" s="533"/>
      <c r="IB1556" s="533"/>
      <c r="IC1556" s="533"/>
      <c r="ID1556" s="533"/>
      <c r="IE1556" s="533"/>
      <c r="IF1556" s="533"/>
      <c r="IG1556" s="533"/>
      <c r="IH1556" s="533"/>
      <c r="II1556" s="533"/>
      <c r="IJ1556" s="533"/>
      <c r="IK1556" s="533"/>
      <c r="IL1556" s="533"/>
      <c r="IM1556" s="533"/>
      <c r="IN1556" s="533"/>
      <c r="IO1556" s="533"/>
      <c r="IP1556" s="533"/>
      <c r="IQ1556" s="533"/>
      <c r="IR1556" s="533"/>
      <c r="IS1556" s="533"/>
      <c r="IT1556" s="533"/>
      <c r="IU1556" s="533"/>
      <c r="IV1556" s="533"/>
      <c r="IW1556" s="533"/>
      <c r="IX1556" s="533"/>
      <c r="IY1556" s="533"/>
      <c r="IZ1556" s="533"/>
      <c r="JA1556" s="533"/>
      <c r="JB1556" s="533"/>
      <c r="JC1556" s="533"/>
      <c r="JD1556" s="533"/>
      <c r="JE1556" s="533"/>
      <c r="JF1556" s="533"/>
      <c r="JG1556" s="533"/>
      <c r="JH1556" s="533"/>
    </row>
    <row r="1557" spans="1:268" s="3" customFormat="1" ht="54.75" customHeight="1" x14ac:dyDescent="0.25">
      <c r="A1557" s="1" t="s">
        <v>3392</v>
      </c>
      <c r="B1557" s="1" t="s">
        <v>9831</v>
      </c>
      <c r="C1557" s="1">
        <v>11120124</v>
      </c>
      <c r="D1557" s="7">
        <v>44820</v>
      </c>
      <c r="E1557" s="7">
        <v>44820</v>
      </c>
      <c r="F1557" s="7">
        <v>46296</v>
      </c>
      <c r="G1557" s="1">
        <v>-7777</v>
      </c>
      <c r="H1557" s="1" t="s">
        <v>1004</v>
      </c>
      <c r="I1557" s="1"/>
      <c r="J1557" s="1" t="s">
        <v>8379</v>
      </c>
      <c r="K1557" s="1" t="s">
        <v>37</v>
      </c>
      <c r="L1557" s="1" t="s">
        <v>9833</v>
      </c>
      <c r="M1557" s="1" t="s">
        <v>9832</v>
      </c>
      <c r="N1557" s="1" t="s">
        <v>9832</v>
      </c>
      <c r="O1557" s="1" t="s">
        <v>45</v>
      </c>
      <c r="P1557" s="6" t="s">
        <v>9834</v>
      </c>
      <c r="Q1557" s="1"/>
      <c r="R1557" s="1" t="s">
        <v>9832</v>
      </c>
      <c r="S1557" s="1" t="s">
        <v>9832</v>
      </c>
      <c r="T1557" s="1" t="s">
        <v>45</v>
      </c>
      <c r="U1557" s="6" t="s">
        <v>9834</v>
      </c>
      <c r="V1557" s="1" t="s">
        <v>9835</v>
      </c>
      <c r="W1557" s="173" t="s">
        <v>2712</v>
      </c>
      <c r="X1557" s="1"/>
      <c r="Y1557" s="1"/>
      <c r="Z1557" s="176" t="s">
        <v>468</v>
      </c>
      <c r="AA1557" s="173" t="s">
        <v>341</v>
      </c>
      <c r="AB1557" s="1">
        <v>0.82979999999999998</v>
      </c>
      <c r="AC1557" s="1">
        <v>45</v>
      </c>
      <c r="AD1557" s="1">
        <v>10000</v>
      </c>
      <c r="AE1557" s="1"/>
      <c r="AF1557" s="1"/>
      <c r="AG1557" s="1"/>
      <c r="AH1557" s="1"/>
      <c r="AI1557" s="1"/>
      <c r="AJ1557" s="1">
        <v>10000</v>
      </c>
      <c r="AK1557" s="1"/>
      <c r="AL1557" s="1"/>
      <c r="AM1557" s="1"/>
      <c r="AN1557" s="1"/>
      <c r="AO1557" s="1">
        <v>83</v>
      </c>
      <c r="AP1557" s="1"/>
      <c r="AQ1557" s="1"/>
      <c r="AR1557" s="1"/>
      <c r="AS1557" s="1" t="s">
        <v>9838</v>
      </c>
      <c r="AT1557" s="1"/>
      <c r="AU1557" s="1"/>
      <c r="AV1557" s="1"/>
      <c r="AW1557" s="1" t="s">
        <v>9841</v>
      </c>
      <c r="AX1557" s="1" t="s">
        <v>9842</v>
      </c>
      <c r="AY1557" s="1">
        <v>43</v>
      </c>
      <c r="AZ1557" s="1">
        <v>2</v>
      </c>
      <c r="BA1557" s="1">
        <v>35.32</v>
      </c>
      <c r="BB1557" s="1">
        <v>25</v>
      </c>
      <c r="BC1557" s="1">
        <v>51</v>
      </c>
      <c r="BD1557" s="1">
        <v>32.950000000000003</v>
      </c>
      <c r="BE1557" s="1">
        <f t="shared" si="296"/>
        <v>43.043144444444444</v>
      </c>
      <c r="BF1557" s="6">
        <f t="shared" si="297"/>
        <v>25.85915277777778</v>
      </c>
      <c r="BG1557" s="1" t="s">
        <v>38</v>
      </c>
      <c r="BH1557" s="1"/>
      <c r="BI1557" s="1"/>
      <c r="BJ1557" s="7"/>
      <c r="BK1557" s="1"/>
      <c r="BL1557" s="7"/>
      <c r="BM1557" s="1"/>
      <c r="BN1557" s="1"/>
      <c r="BO1557" s="1"/>
      <c r="BP1557" s="1"/>
      <c r="BQ1557" s="1"/>
      <c r="BR1557" s="1"/>
      <c r="BS1557" s="1"/>
      <c r="BT1557" s="533"/>
      <c r="BU1557" s="533"/>
      <c r="BV1557" s="533"/>
      <c r="BW1557" s="533"/>
      <c r="BX1557" s="533"/>
      <c r="BY1557" s="533"/>
      <c r="BZ1557" s="533"/>
      <c r="CA1557" s="533"/>
      <c r="CB1557" s="533"/>
      <c r="CC1557" s="533"/>
      <c r="CD1557" s="533"/>
      <c r="CE1557" s="533"/>
      <c r="CF1557" s="533"/>
      <c r="CG1557" s="533"/>
      <c r="CH1557" s="533"/>
      <c r="CI1557" s="533"/>
      <c r="CJ1557" s="533"/>
      <c r="CK1557" s="533"/>
      <c r="CL1557" s="533"/>
      <c r="CM1557" s="533"/>
      <c r="CN1557" s="533"/>
      <c r="CO1557" s="533"/>
      <c r="CP1557" s="533"/>
      <c r="CQ1557" s="533"/>
      <c r="CR1557" s="533"/>
      <c r="CS1557" s="533"/>
      <c r="CT1557" s="533"/>
      <c r="CU1557" s="533"/>
      <c r="CV1557" s="533"/>
      <c r="CW1557" s="533"/>
      <c r="CX1557" s="533"/>
      <c r="CY1557" s="533"/>
      <c r="CZ1557" s="533"/>
      <c r="DA1557" s="533"/>
      <c r="DB1557" s="533"/>
      <c r="DC1557" s="533"/>
      <c r="DD1557" s="533"/>
      <c r="DE1557" s="533"/>
      <c r="DF1557" s="533"/>
      <c r="DG1557" s="533"/>
      <c r="DH1557" s="533"/>
      <c r="DI1557" s="533"/>
      <c r="DJ1557" s="533"/>
      <c r="DK1557" s="533"/>
      <c r="DL1557" s="533"/>
      <c r="DM1557" s="533"/>
      <c r="DN1557" s="533"/>
      <c r="DO1557" s="533"/>
      <c r="DP1557" s="533"/>
      <c r="DQ1557" s="533"/>
      <c r="DR1557" s="533"/>
      <c r="DS1557" s="533"/>
      <c r="DT1557" s="533"/>
      <c r="DU1557" s="533"/>
      <c r="DV1557" s="533"/>
      <c r="DW1557" s="533"/>
      <c r="DX1557" s="533"/>
      <c r="DY1557" s="533"/>
      <c r="DZ1557" s="533"/>
      <c r="EA1557" s="533"/>
      <c r="EB1557" s="533"/>
      <c r="EC1557" s="533"/>
      <c r="ED1557" s="533"/>
      <c r="EE1557" s="533"/>
      <c r="EF1557" s="533"/>
      <c r="EG1557" s="533"/>
      <c r="EH1557" s="533"/>
      <c r="EI1557" s="533"/>
      <c r="EJ1557" s="533"/>
      <c r="EK1557" s="533"/>
      <c r="EL1557" s="533"/>
      <c r="EM1557" s="533"/>
      <c r="EN1557" s="533"/>
      <c r="EO1557" s="533"/>
      <c r="EP1557" s="533"/>
      <c r="EQ1557" s="533"/>
      <c r="ER1557" s="533"/>
      <c r="ES1557" s="533"/>
      <c r="ET1557" s="533"/>
      <c r="EU1557" s="533"/>
      <c r="EV1557" s="533"/>
      <c r="EW1557" s="533"/>
      <c r="EX1557" s="533"/>
      <c r="EY1557" s="533"/>
      <c r="EZ1557" s="533"/>
      <c r="FA1557" s="533"/>
      <c r="FB1557" s="533"/>
      <c r="FC1557" s="533"/>
      <c r="FD1557" s="533"/>
      <c r="FE1557" s="533"/>
      <c r="FF1557" s="533"/>
      <c r="FG1557" s="533"/>
      <c r="FH1557" s="533"/>
      <c r="FI1557" s="533"/>
      <c r="FJ1557" s="533"/>
      <c r="FK1557" s="533"/>
      <c r="FL1557" s="533"/>
      <c r="FM1557" s="533"/>
      <c r="FN1557" s="533"/>
      <c r="FO1557" s="533"/>
      <c r="FP1557" s="533"/>
      <c r="FQ1557" s="533"/>
      <c r="FR1557" s="533"/>
      <c r="FS1557" s="533"/>
      <c r="FT1557" s="533"/>
      <c r="FU1557" s="533"/>
      <c r="FV1557" s="533"/>
      <c r="FW1557" s="533"/>
      <c r="FX1557" s="533"/>
      <c r="FY1557" s="533"/>
      <c r="FZ1557" s="533"/>
      <c r="GA1557" s="533"/>
      <c r="GB1557" s="533"/>
      <c r="GC1557" s="533"/>
      <c r="GD1557" s="533"/>
      <c r="GE1557" s="533"/>
      <c r="GF1557" s="533"/>
      <c r="GG1557" s="533"/>
      <c r="GH1557" s="533"/>
      <c r="GI1557" s="533"/>
      <c r="GJ1557" s="533"/>
      <c r="GK1557" s="533"/>
      <c r="GL1557" s="533"/>
      <c r="GM1557" s="533"/>
      <c r="GN1557" s="533"/>
      <c r="GO1557" s="533"/>
      <c r="GP1557" s="533"/>
      <c r="GQ1557" s="533"/>
      <c r="GR1557" s="533"/>
      <c r="GS1557" s="533"/>
      <c r="GT1557" s="533"/>
      <c r="GU1557" s="533"/>
      <c r="GV1557" s="533"/>
      <c r="GW1557" s="533"/>
      <c r="GX1557" s="533"/>
      <c r="GY1557" s="533"/>
      <c r="GZ1557" s="533"/>
      <c r="HA1557" s="533"/>
      <c r="HB1557" s="533"/>
      <c r="HC1557" s="533"/>
      <c r="HD1557" s="533"/>
      <c r="HE1557" s="533"/>
      <c r="HF1557" s="533"/>
      <c r="HG1557" s="533"/>
      <c r="HH1557" s="533"/>
      <c r="HI1557" s="533"/>
      <c r="HJ1557" s="533"/>
      <c r="HK1557" s="533"/>
      <c r="HL1557" s="533"/>
      <c r="HM1557" s="533"/>
      <c r="HN1557" s="533"/>
      <c r="HO1557" s="533"/>
      <c r="HP1557" s="533"/>
      <c r="HQ1557" s="533"/>
      <c r="HR1557" s="533"/>
      <c r="HS1557" s="533"/>
      <c r="HT1557" s="533"/>
      <c r="HU1557" s="533"/>
      <c r="HV1557" s="533"/>
      <c r="HW1557" s="533"/>
      <c r="HX1557" s="533"/>
      <c r="HY1557" s="533"/>
      <c r="HZ1557" s="533"/>
      <c r="IA1557" s="533"/>
      <c r="IB1557" s="533"/>
      <c r="IC1557" s="533"/>
      <c r="ID1557" s="533"/>
      <c r="IE1557" s="533"/>
      <c r="IF1557" s="533"/>
      <c r="IG1557" s="533"/>
      <c r="IH1557" s="533"/>
      <c r="II1557" s="533"/>
      <c r="IJ1557" s="533"/>
      <c r="IK1557" s="533"/>
      <c r="IL1557" s="533"/>
      <c r="IM1557" s="533"/>
      <c r="IN1557" s="533"/>
      <c r="IO1557" s="533"/>
      <c r="IP1557" s="533"/>
      <c r="IQ1557" s="533"/>
      <c r="IR1557" s="533"/>
      <c r="IS1557" s="533"/>
      <c r="IT1557" s="533"/>
      <c r="IU1557" s="533"/>
      <c r="IV1557" s="533"/>
      <c r="IW1557" s="533"/>
      <c r="IX1557" s="533"/>
      <c r="IY1557" s="533"/>
      <c r="IZ1557" s="533"/>
      <c r="JA1557" s="533"/>
      <c r="JB1557" s="533"/>
      <c r="JC1557" s="533"/>
      <c r="JD1557" s="533"/>
      <c r="JE1557" s="533"/>
      <c r="JF1557" s="533"/>
      <c r="JG1557" s="533"/>
      <c r="JH1557" s="533"/>
    </row>
    <row r="1558" spans="1:268" s="3" customFormat="1" ht="54.75" customHeight="1" x14ac:dyDescent="0.25">
      <c r="A1558" s="1"/>
      <c r="B1558" s="1" t="s">
        <v>9831</v>
      </c>
      <c r="C1558" s="1">
        <v>11120124</v>
      </c>
      <c r="D1558" s="7">
        <v>44820</v>
      </c>
      <c r="E1558" s="7">
        <v>44820</v>
      </c>
      <c r="F1558" s="7">
        <v>46296</v>
      </c>
      <c r="G1558" s="1">
        <v>-7777</v>
      </c>
      <c r="H1558" s="1" t="s">
        <v>1004</v>
      </c>
      <c r="I1558" s="1"/>
      <c r="J1558" s="1" t="s">
        <v>8379</v>
      </c>
      <c r="K1558" s="1" t="s">
        <v>37</v>
      </c>
      <c r="L1558" s="1" t="s">
        <v>9833</v>
      </c>
      <c r="M1558" s="1" t="s">
        <v>9832</v>
      </c>
      <c r="N1558" s="1" t="s">
        <v>9832</v>
      </c>
      <c r="O1558" s="1" t="s">
        <v>45</v>
      </c>
      <c r="P1558" s="6" t="s">
        <v>9834</v>
      </c>
      <c r="Q1558" s="1"/>
      <c r="R1558" s="1" t="s">
        <v>9832</v>
      </c>
      <c r="S1558" s="1" t="s">
        <v>9832</v>
      </c>
      <c r="T1558" s="1" t="s">
        <v>45</v>
      </c>
      <c r="U1558" s="6" t="s">
        <v>9834</v>
      </c>
      <c r="V1558" s="1" t="s">
        <v>9836</v>
      </c>
      <c r="W1558" s="1" t="s">
        <v>2712</v>
      </c>
      <c r="X1558" s="1"/>
      <c r="Y1558" s="1"/>
      <c r="Z1558" s="9" t="s">
        <v>468</v>
      </c>
      <c r="AA1558" s="1" t="s">
        <v>341</v>
      </c>
      <c r="AB1558" s="1">
        <v>0.84970000000000001</v>
      </c>
      <c r="AC1558" s="1">
        <v>45</v>
      </c>
      <c r="AD1558" s="1">
        <v>2100</v>
      </c>
      <c r="AE1558" s="1"/>
      <c r="AF1558" s="1"/>
      <c r="AG1558" s="1"/>
      <c r="AH1558" s="1"/>
      <c r="AI1558" s="1"/>
      <c r="AJ1558" s="1">
        <v>2100</v>
      </c>
      <c r="AK1558" s="1"/>
      <c r="AL1558" s="1"/>
      <c r="AM1558" s="1"/>
      <c r="AN1558" s="1"/>
      <c r="AO1558" s="1">
        <v>84.79</v>
      </c>
      <c r="AP1558" s="1"/>
      <c r="AQ1558" s="1"/>
      <c r="AR1558" s="1"/>
      <c r="AS1558" s="1" t="s">
        <v>9839</v>
      </c>
      <c r="AT1558" s="1"/>
      <c r="AU1558" s="1"/>
      <c r="AV1558" s="1"/>
      <c r="AW1558" s="1" t="s">
        <v>9843</v>
      </c>
      <c r="AX1558" s="1" t="s">
        <v>9844</v>
      </c>
      <c r="AY1558" s="1">
        <v>43</v>
      </c>
      <c r="AZ1558" s="1">
        <v>2</v>
      </c>
      <c r="BA1558" s="1">
        <v>55.09</v>
      </c>
      <c r="BB1558" s="1">
        <v>25</v>
      </c>
      <c r="BC1558" s="1">
        <v>51</v>
      </c>
      <c r="BD1558" s="1">
        <v>51.13</v>
      </c>
      <c r="BE1558" s="1">
        <f t="shared" si="296"/>
        <v>43.048636111111108</v>
      </c>
      <c r="BF1558" s="6">
        <f t="shared" si="297"/>
        <v>25.864202777777781</v>
      </c>
      <c r="BG1558" s="1" t="s">
        <v>38</v>
      </c>
      <c r="BH1558" s="1"/>
      <c r="BI1558" s="1"/>
      <c r="BJ1558" s="7"/>
      <c r="BK1558" s="1"/>
      <c r="BL1558" s="7"/>
      <c r="BM1558" s="1"/>
      <c r="BN1558" s="1"/>
      <c r="BO1558" s="1"/>
      <c r="BP1558" s="1"/>
      <c r="BQ1558" s="1"/>
      <c r="BR1558" s="1"/>
      <c r="BS1558" s="1"/>
      <c r="BT1558" s="533"/>
      <c r="BU1558" s="533"/>
      <c r="BV1558" s="533"/>
      <c r="BW1558" s="533"/>
      <c r="BX1558" s="533"/>
      <c r="BY1558" s="533"/>
      <c r="BZ1558" s="533"/>
      <c r="CA1558" s="533"/>
      <c r="CB1558" s="533"/>
      <c r="CC1558" s="533"/>
      <c r="CD1558" s="533"/>
      <c r="CE1558" s="533"/>
      <c r="CF1558" s="533"/>
      <c r="CG1558" s="533"/>
      <c r="CH1558" s="533"/>
      <c r="CI1558" s="533"/>
      <c r="CJ1558" s="533"/>
      <c r="CK1558" s="533"/>
      <c r="CL1558" s="533"/>
      <c r="CM1558" s="533"/>
      <c r="CN1558" s="533"/>
      <c r="CO1558" s="533"/>
      <c r="CP1558" s="533"/>
      <c r="CQ1558" s="533"/>
      <c r="CR1558" s="533"/>
      <c r="CS1558" s="533"/>
      <c r="CT1558" s="533"/>
      <c r="CU1558" s="533"/>
      <c r="CV1558" s="533"/>
      <c r="CW1558" s="533"/>
      <c r="CX1558" s="533"/>
      <c r="CY1558" s="533"/>
      <c r="CZ1558" s="533"/>
      <c r="DA1558" s="533"/>
      <c r="DB1558" s="533"/>
      <c r="DC1558" s="533"/>
      <c r="DD1558" s="533"/>
      <c r="DE1558" s="533"/>
      <c r="DF1558" s="533"/>
      <c r="DG1558" s="533"/>
      <c r="DH1558" s="533"/>
      <c r="DI1558" s="533"/>
      <c r="DJ1558" s="533"/>
      <c r="DK1558" s="533"/>
      <c r="DL1558" s="533"/>
      <c r="DM1558" s="533"/>
      <c r="DN1558" s="533"/>
      <c r="DO1558" s="533"/>
      <c r="DP1558" s="533"/>
      <c r="DQ1558" s="533"/>
      <c r="DR1558" s="533"/>
      <c r="DS1558" s="533"/>
      <c r="DT1558" s="533"/>
      <c r="DU1558" s="533"/>
      <c r="DV1558" s="533"/>
      <c r="DW1558" s="533"/>
      <c r="DX1558" s="533"/>
      <c r="DY1558" s="533"/>
      <c r="DZ1558" s="533"/>
      <c r="EA1558" s="533"/>
      <c r="EB1558" s="533"/>
      <c r="EC1558" s="533"/>
      <c r="ED1558" s="533"/>
      <c r="EE1558" s="533"/>
      <c r="EF1558" s="533"/>
      <c r="EG1558" s="533"/>
      <c r="EH1558" s="533"/>
      <c r="EI1558" s="533"/>
      <c r="EJ1558" s="533"/>
      <c r="EK1558" s="533"/>
      <c r="EL1558" s="533"/>
      <c r="EM1558" s="533"/>
      <c r="EN1558" s="533"/>
      <c r="EO1558" s="533"/>
      <c r="EP1558" s="533"/>
      <c r="EQ1558" s="533"/>
      <c r="ER1558" s="533"/>
      <c r="ES1558" s="533"/>
      <c r="ET1558" s="533"/>
      <c r="EU1558" s="533"/>
      <c r="EV1558" s="533"/>
      <c r="EW1558" s="533"/>
      <c r="EX1558" s="533"/>
      <c r="EY1558" s="533"/>
      <c r="EZ1558" s="533"/>
      <c r="FA1558" s="533"/>
      <c r="FB1558" s="533"/>
      <c r="FC1558" s="533"/>
      <c r="FD1558" s="533"/>
      <c r="FE1558" s="533"/>
      <c r="FF1558" s="533"/>
      <c r="FG1558" s="533"/>
      <c r="FH1558" s="533"/>
      <c r="FI1558" s="533"/>
      <c r="FJ1558" s="533"/>
      <c r="FK1558" s="533"/>
      <c r="FL1558" s="533"/>
      <c r="FM1558" s="533"/>
      <c r="FN1558" s="533"/>
      <c r="FO1558" s="533"/>
      <c r="FP1558" s="533"/>
      <c r="FQ1558" s="533"/>
      <c r="FR1558" s="533"/>
      <c r="FS1558" s="533"/>
      <c r="FT1558" s="533"/>
      <c r="FU1558" s="533"/>
      <c r="FV1558" s="533"/>
      <c r="FW1558" s="533"/>
      <c r="FX1558" s="533"/>
      <c r="FY1558" s="533"/>
      <c r="FZ1558" s="533"/>
      <c r="GA1558" s="533"/>
      <c r="GB1558" s="533"/>
      <c r="GC1558" s="533"/>
      <c r="GD1558" s="533"/>
      <c r="GE1558" s="533"/>
      <c r="GF1558" s="533"/>
      <c r="GG1558" s="533"/>
      <c r="GH1558" s="533"/>
      <c r="GI1558" s="533"/>
      <c r="GJ1558" s="533"/>
      <c r="GK1558" s="533"/>
      <c r="GL1558" s="533"/>
      <c r="GM1558" s="533"/>
      <c r="GN1558" s="533"/>
      <c r="GO1558" s="533"/>
      <c r="GP1558" s="533"/>
      <c r="GQ1558" s="533"/>
      <c r="GR1558" s="533"/>
      <c r="GS1558" s="533"/>
      <c r="GT1558" s="533"/>
      <c r="GU1558" s="533"/>
      <c r="GV1558" s="533"/>
      <c r="GW1558" s="533"/>
      <c r="GX1558" s="533"/>
      <c r="GY1558" s="533"/>
      <c r="GZ1558" s="533"/>
      <c r="HA1558" s="533"/>
      <c r="HB1558" s="533"/>
      <c r="HC1558" s="533"/>
      <c r="HD1558" s="533"/>
      <c r="HE1558" s="533"/>
      <c r="HF1558" s="533"/>
      <c r="HG1558" s="533"/>
      <c r="HH1558" s="533"/>
      <c r="HI1558" s="533"/>
      <c r="HJ1558" s="533"/>
      <c r="HK1558" s="533"/>
      <c r="HL1558" s="533"/>
      <c r="HM1558" s="533"/>
      <c r="HN1558" s="533"/>
      <c r="HO1558" s="533"/>
      <c r="HP1558" s="533"/>
      <c r="HQ1558" s="533"/>
      <c r="HR1558" s="533"/>
      <c r="HS1558" s="533"/>
      <c r="HT1558" s="533"/>
      <c r="HU1558" s="533"/>
      <c r="HV1558" s="533"/>
      <c r="HW1558" s="533"/>
      <c r="HX1558" s="533"/>
      <c r="HY1558" s="533"/>
      <c r="HZ1558" s="533"/>
      <c r="IA1558" s="533"/>
      <c r="IB1558" s="533"/>
      <c r="IC1558" s="533"/>
      <c r="ID1558" s="533"/>
      <c r="IE1558" s="533"/>
      <c r="IF1558" s="533"/>
      <c r="IG1558" s="533"/>
      <c r="IH1558" s="533"/>
      <c r="II1558" s="533"/>
      <c r="IJ1558" s="533"/>
      <c r="IK1558" s="533"/>
      <c r="IL1558" s="533"/>
      <c r="IM1558" s="533"/>
      <c r="IN1558" s="533"/>
      <c r="IO1558" s="533"/>
      <c r="IP1558" s="533"/>
      <c r="IQ1558" s="533"/>
      <c r="IR1558" s="533"/>
      <c r="IS1558" s="533"/>
      <c r="IT1558" s="533"/>
      <c r="IU1558" s="533"/>
      <c r="IV1558" s="533"/>
      <c r="IW1558" s="533"/>
      <c r="IX1558" s="533"/>
      <c r="IY1558" s="533"/>
      <c r="IZ1558" s="533"/>
      <c r="JA1558" s="533"/>
      <c r="JB1558" s="533"/>
      <c r="JC1558" s="533"/>
      <c r="JD1558" s="533"/>
      <c r="JE1558" s="533"/>
      <c r="JF1558" s="533"/>
      <c r="JG1558" s="533"/>
      <c r="JH1558" s="533"/>
    </row>
    <row r="1559" spans="1:268" s="3" customFormat="1" ht="54.75" customHeight="1" thickBot="1" x14ac:dyDescent="0.3">
      <c r="A1559" s="178"/>
      <c r="B1559" s="178" t="s">
        <v>9831</v>
      </c>
      <c r="C1559" s="178">
        <v>11120124</v>
      </c>
      <c r="D1559" s="179">
        <v>44820</v>
      </c>
      <c r="E1559" s="179">
        <v>44820</v>
      </c>
      <c r="F1559" s="179">
        <v>46296</v>
      </c>
      <c r="G1559" s="178">
        <v>-7777</v>
      </c>
      <c r="H1559" s="178" t="s">
        <v>1004</v>
      </c>
      <c r="I1559" s="178"/>
      <c r="J1559" s="178" t="s">
        <v>8379</v>
      </c>
      <c r="K1559" s="178" t="s">
        <v>37</v>
      </c>
      <c r="L1559" s="178" t="s">
        <v>9833</v>
      </c>
      <c r="M1559" s="178" t="s">
        <v>9832</v>
      </c>
      <c r="N1559" s="178" t="s">
        <v>9832</v>
      </c>
      <c r="O1559" s="178" t="s">
        <v>45</v>
      </c>
      <c r="P1559" s="180" t="s">
        <v>9834</v>
      </c>
      <c r="Q1559" s="178"/>
      <c r="R1559" s="178" t="s">
        <v>9832</v>
      </c>
      <c r="S1559" s="178" t="s">
        <v>9832</v>
      </c>
      <c r="T1559" s="178" t="s">
        <v>45</v>
      </c>
      <c r="U1559" s="180" t="s">
        <v>9834</v>
      </c>
      <c r="V1559" s="178" t="s">
        <v>9837</v>
      </c>
      <c r="W1559" s="178" t="s">
        <v>2712</v>
      </c>
      <c r="X1559" s="178"/>
      <c r="Y1559" s="178"/>
      <c r="Z1559" s="181" t="s">
        <v>468</v>
      </c>
      <c r="AA1559" s="178" t="s">
        <v>341</v>
      </c>
      <c r="AB1559" s="178">
        <v>0.91200000000000003</v>
      </c>
      <c r="AC1559" s="178">
        <v>45</v>
      </c>
      <c r="AD1559" s="178">
        <v>2500</v>
      </c>
      <c r="AE1559" s="178"/>
      <c r="AF1559" s="178"/>
      <c r="AG1559" s="178"/>
      <c r="AH1559" s="178"/>
      <c r="AI1559" s="178"/>
      <c r="AJ1559" s="178">
        <v>2500</v>
      </c>
      <c r="AK1559" s="178"/>
      <c r="AL1559" s="178"/>
      <c r="AM1559" s="178"/>
      <c r="AN1559" s="178"/>
      <c r="AO1559" s="178">
        <v>91.2</v>
      </c>
      <c r="AP1559" s="178"/>
      <c r="AQ1559" s="178"/>
      <c r="AR1559" s="178"/>
      <c r="AS1559" s="178" t="s">
        <v>9840</v>
      </c>
      <c r="AT1559" s="178"/>
      <c r="AU1559" s="178"/>
      <c r="AV1559" s="178"/>
      <c r="AW1559" s="178" t="s">
        <v>9845</v>
      </c>
      <c r="AX1559" s="178" t="s">
        <v>9846</v>
      </c>
      <c r="AY1559" s="178">
        <v>43</v>
      </c>
      <c r="AZ1559" s="178">
        <v>3</v>
      </c>
      <c r="BA1559" s="178">
        <v>47.71</v>
      </c>
      <c r="BB1559" s="178">
        <v>25</v>
      </c>
      <c r="BC1559" s="178">
        <v>52</v>
      </c>
      <c r="BD1559" s="178">
        <v>41.19</v>
      </c>
      <c r="BE1559" s="178">
        <f t="shared" si="296"/>
        <v>43.063252777777777</v>
      </c>
      <c r="BF1559" s="180">
        <f t="shared" si="297"/>
        <v>25.878108333333333</v>
      </c>
      <c r="BG1559" s="178" t="s">
        <v>38</v>
      </c>
      <c r="BH1559" s="178"/>
      <c r="BI1559" s="178"/>
      <c r="BJ1559" s="179"/>
      <c r="BK1559" s="178"/>
      <c r="BL1559" s="179"/>
      <c r="BM1559" s="178"/>
      <c r="BN1559" s="178"/>
      <c r="BO1559" s="178"/>
      <c r="BP1559" s="178"/>
      <c r="BQ1559" s="178"/>
      <c r="BR1559" s="178"/>
      <c r="BS1559" s="178"/>
      <c r="BT1559" s="533"/>
      <c r="BU1559" s="533"/>
      <c r="BV1559" s="533"/>
      <c r="BW1559" s="533"/>
      <c r="BX1559" s="533"/>
      <c r="BY1559" s="533"/>
      <c r="BZ1559" s="533"/>
      <c r="CA1559" s="533"/>
      <c r="CB1559" s="533"/>
      <c r="CC1559" s="533"/>
      <c r="CD1559" s="533"/>
      <c r="CE1559" s="533"/>
      <c r="CF1559" s="533"/>
      <c r="CG1559" s="533"/>
      <c r="CH1559" s="533"/>
      <c r="CI1559" s="533"/>
      <c r="CJ1559" s="533"/>
      <c r="CK1559" s="533"/>
      <c r="CL1559" s="533"/>
      <c r="CM1559" s="533"/>
      <c r="CN1559" s="533"/>
      <c r="CO1559" s="533"/>
      <c r="CP1559" s="533"/>
      <c r="CQ1559" s="533"/>
      <c r="CR1559" s="533"/>
      <c r="CS1559" s="533"/>
      <c r="CT1559" s="533"/>
      <c r="CU1559" s="533"/>
      <c r="CV1559" s="533"/>
      <c r="CW1559" s="533"/>
      <c r="CX1559" s="533"/>
      <c r="CY1559" s="533"/>
      <c r="CZ1559" s="533"/>
      <c r="DA1559" s="533"/>
      <c r="DB1559" s="533"/>
      <c r="DC1559" s="533"/>
      <c r="DD1559" s="533"/>
      <c r="DE1559" s="533"/>
      <c r="DF1559" s="533"/>
      <c r="DG1559" s="533"/>
      <c r="DH1559" s="533"/>
      <c r="DI1559" s="533"/>
      <c r="DJ1559" s="533"/>
      <c r="DK1559" s="533"/>
      <c r="DL1559" s="533"/>
      <c r="DM1559" s="533"/>
      <c r="DN1559" s="533"/>
      <c r="DO1559" s="533"/>
      <c r="DP1559" s="533"/>
      <c r="DQ1559" s="533"/>
      <c r="DR1559" s="533"/>
      <c r="DS1559" s="533"/>
      <c r="DT1559" s="533"/>
      <c r="DU1559" s="533"/>
      <c r="DV1559" s="533"/>
      <c r="DW1559" s="533"/>
      <c r="DX1559" s="533"/>
      <c r="DY1559" s="533"/>
      <c r="DZ1559" s="533"/>
      <c r="EA1559" s="533"/>
      <c r="EB1559" s="533"/>
      <c r="EC1559" s="533"/>
      <c r="ED1559" s="533"/>
      <c r="EE1559" s="533"/>
      <c r="EF1559" s="533"/>
      <c r="EG1559" s="533"/>
      <c r="EH1559" s="533"/>
      <c r="EI1559" s="533"/>
      <c r="EJ1559" s="533"/>
      <c r="EK1559" s="533"/>
      <c r="EL1559" s="533"/>
      <c r="EM1559" s="533"/>
      <c r="EN1559" s="533"/>
      <c r="EO1559" s="533"/>
      <c r="EP1559" s="533"/>
      <c r="EQ1559" s="533"/>
      <c r="ER1559" s="533"/>
      <c r="ES1559" s="533"/>
      <c r="ET1559" s="533"/>
      <c r="EU1559" s="533"/>
      <c r="EV1559" s="533"/>
      <c r="EW1559" s="533"/>
      <c r="EX1559" s="533"/>
      <c r="EY1559" s="533"/>
      <c r="EZ1559" s="533"/>
      <c r="FA1559" s="533"/>
      <c r="FB1559" s="533"/>
      <c r="FC1559" s="533"/>
      <c r="FD1559" s="533"/>
      <c r="FE1559" s="533"/>
      <c r="FF1559" s="533"/>
      <c r="FG1559" s="533"/>
      <c r="FH1559" s="533"/>
      <c r="FI1559" s="533"/>
      <c r="FJ1559" s="533"/>
      <c r="FK1559" s="533"/>
      <c r="FL1559" s="533"/>
      <c r="FM1559" s="533"/>
      <c r="FN1559" s="533"/>
      <c r="FO1559" s="533"/>
      <c r="FP1559" s="533"/>
      <c r="FQ1559" s="533"/>
      <c r="FR1559" s="533"/>
      <c r="FS1559" s="533"/>
      <c r="FT1559" s="533"/>
      <c r="FU1559" s="533"/>
      <c r="FV1559" s="533"/>
      <c r="FW1559" s="533"/>
      <c r="FX1559" s="533"/>
      <c r="FY1559" s="533"/>
      <c r="FZ1559" s="533"/>
      <c r="GA1559" s="533"/>
      <c r="GB1559" s="533"/>
      <c r="GC1559" s="533"/>
      <c r="GD1559" s="533"/>
      <c r="GE1559" s="533"/>
      <c r="GF1559" s="533"/>
      <c r="GG1559" s="533"/>
      <c r="GH1559" s="533"/>
      <c r="GI1559" s="533"/>
      <c r="GJ1559" s="533"/>
      <c r="GK1559" s="533"/>
      <c r="GL1559" s="533"/>
      <c r="GM1559" s="533"/>
      <c r="GN1559" s="533"/>
      <c r="GO1559" s="533"/>
      <c r="GP1559" s="533"/>
      <c r="GQ1559" s="533"/>
      <c r="GR1559" s="533"/>
      <c r="GS1559" s="533"/>
      <c r="GT1559" s="533"/>
      <c r="GU1559" s="533"/>
      <c r="GV1559" s="533"/>
      <c r="GW1559" s="533"/>
      <c r="GX1559" s="533"/>
      <c r="GY1559" s="533"/>
      <c r="GZ1559" s="533"/>
      <c r="HA1559" s="533"/>
      <c r="HB1559" s="533"/>
      <c r="HC1559" s="533"/>
      <c r="HD1559" s="533"/>
      <c r="HE1559" s="533"/>
      <c r="HF1559" s="533"/>
      <c r="HG1559" s="533"/>
      <c r="HH1559" s="533"/>
      <c r="HI1559" s="533"/>
      <c r="HJ1559" s="533"/>
      <c r="HK1559" s="533"/>
      <c r="HL1559" s="533"/>
      <c r="HM1559" s="533"/>
      <c r="HN1559" s="533"/>
      <c r="HO1559" s="533"/>
      <c r="HP1559" s="533"/>
      <c r="HQ1559" s="533"/>
      <c r="HR1559" s="533"/>
      <c r="HS1559" s="533"/>
      <c r="HT1559" s="533"/>
      <c r="HU1559" s="533"/>
      <c r="HV1559" s="533"/>
      <c r="HW1559" s="533"/>
      <c r="HX1559" s="533"/>
      <c r="HY1559" s="533"/>
      <c r="HZ1559" s="533"/>
      <c r="IA1559" s="533"/>
      <c r="IB1559" s="533"/>
      <c r="IC1559" s="533"/>
      <c r="ID1559" s="533"/>
      <c r="IE1559" s="533"/>
      <c r="IF1559" s="533"/>
      <c r="IG1559" s="533"/>
      <c r="IH1559" s="533"/>
      <c r="II1559" s="533"/>
      <c r="IJ1559" s="533"/>
      <c r="IK1559" s="533"/>
      <c r="IL1559" s="533"/>
      <c r="IM1559" s="533"/>
      <c r="IN1559" s="533"/>
      <c r="IO1559" s="533"/>
      <c r="IP1559" s="533"/>
      <c r="IQ1559" s="533"/>
      <c r="IR1559" s="533"/>
      <c r="IS1559" s="533"/>
      <c r="IT1559" s="533"/>
      <c r="IU1559" s="533"/>
      <c r="IV1559" s="533"/>
      <c r="IW1559" s="533"/>
      <c r="IX1559" s="533"/>
      <c r="IY1559" s="533"/>
      <c r="IZ1559" s="533"/>
      <c r="JA1559" s="533"/>
      <c r="JB1559" s="533"/>
      <c r="JC1559" s="533"/>
      <c r="JD1559" s="533"/>
      <c r="JE1559" s="533"/>
      <c r="JF1559" s="533"/>
      <c r="JG1559" s="533"/>
      <c r="JH1559" s="533"/>
    </row>
    <row r="1560" spans="1:268" s="3" customFormat="1" ht="54.75" customHeight="1" x14ac:dyDescent="0.25">
      <c r="A1560" s="1" t="s">
        <v>3392</v>
      </c>
      <c r="B1560" s="1" t="s">
        <v>9831</v>
      </c>
      <c r="C1560" s="1">
        <v>11120125</v>
      </c>
      <c r="D1560" s="7">
        <v>44823</v>
      </c>
      <c r="E1560" s="7">
        <v>44823</v>
      </c>
      <c r="F1560" s="7">
        <v>46296</v>
      </c>
      <c r="G1560" s="1">
        <v>-7777</v>
      </c>
      <c r="H1560" s="1" t="s">
        <v>9847</v>
      </c>
      <c r="I1560" s="1"/>
      <c r="J1560" s="1" t="s">
        <v>9848</v>
      </c>
      <c r="K1560" s="1" t="s">
        <v>37</v>
      </c>
      <c r="L1560" s="1" t="s">
        <v>9833</v>
      </c>
      <c r="M1560" s="1" t="s">
        <v>9832</v>
      </c>
      <c r="N1560" s="1" t="s">
        <v>9832</v>
      </c>
      <c r="O1560" s="1" t="s">
        <v>45</v>
      </c>
      <c r="P1560" s="6" t="s">
        <v>9834</v>
      </c>
      <c r="Q1560" s="1"/>
      <c r="R1560" s="1" t="s">
        <v>9832</v>
      </c>
      <c r="S1560" s="1" t="s">
        <v>9832</v>
      </c>
      <c r="T1560" s="1" t="s">
        <v>45</v>
      </c>
      <c r="U1560" s="6" t="s">
        <v>9834</v>
      </c>
      <c r="V1560" s="1" t="s">
        <v>9849</v>
      </c>
      <c r="W1560" s="173" t="s">
        <v>2712</v>
      </c>
      <c r="X1560" s="1"/>
      <c r="Y1560" s="1"/>
      <c r="Z1560" s="9" t="s">
        <v>468</v>
      </c>
      <c r="AA1560" s="1" t="s">
        <v>341</v>
      </c>
      <c r="AB1560" s="1">
        <v>3.3366099999999999</v>
      </c>
      <c r="AC1560" s="1">
        <v>45</v>
      </c>
      <c r="AD1560" s="1">
        <v>4000</v>
      </c>
      <c r="AE1560" s="1"/>
      <c r="AF1560" s="1"/>
      <c r="AG1560" s="1"/>
      <c r="AH1560" s="1"/>
      <c r="AI1560" s="1"/>
      <c r="AJ1560" s="1">
        <v>4000</v>
      </c>
      <c r="AK1560" s="1"/>
      <c r="AL1560" s="1"/>
      <c r="AM1560" s="1"/>
      <c r="AN1560" s="1"/>
      <c r="AO1560" s="1">
        <v>333.66</v>
      </c>
      <c r="AP1560" s="1"/>
      <c r="AQ1560" s="1"/>
      <c r="AR1560" s="1"/>
      <c r="AS1560" s="1" t="s">
        <v>9851</v>
      </c>
      <c r="AT1560" s="1"/>
      <c r="AU1560" s="1"/>
      <c r="AV1560" s="1"/>
      <c r="AW1560" s="1" t="s">
        <v>9853</v>
      </c>
      <c r="AX1560" s="1" t="s">
        <v>9854</v>
      </c>
      <c r="AY1560" s="1">
        <v>43</v>
      </c>
      <c r="AZ1560" s="1">
        <v>4</v>
      </c>
      <c r="BA1560" s="1">
        <v>27.97</v>
      </c>
      <c r="BB1560" s="1">
        <v>25</v>
      </c>
      <c r="BC1560" s="1">
        <v>54</v>
      </c>
      <c r="BD1560" s="1">
        <v>33.54</v>
      </c>
      <c r="BE1560" s="1">
        <f t="shared" si="296"/>
        <v>43.074436111111112</v>
      </c>
      <c r="BF1560" s="6">
        <f t="shared" si="297"/>
        <v>25.909316666666665</v>
      </c>
      <c r="BG1560" s="1" t="s">
        <v>38</v>
      </c>
      <c r="BH1560" s="1"/>
      <c r="BI1560" s="1"/>
      <c r="BJ1560" s="7"/>
      <c r="BK1560" s="1"/>
      <c r="BL1560" s="7"/>
      <c r="BM1560" s="1"/>
      <c r="BN1560" s="1"/>
      <c r="BO1560" s="1"/>
      <c r="BP1560" s="1"/>
      <c r="BQ1560" s="1"/>
      <c r="BR1560" s="1"/>
      <c r="BS1560" s="1"/>
      <c r="BT1560" s="533"/>
      <c r="BU1560" s="533"/>
      <c r="BV1560" s="533"/>
      <c r="BW1560" s="533"/>
      <c r="BX1560" s="533"/>
      <c r="BY1560" s="533"/>
      <c r="BZ1560" s="533"/>
      <c r="CA1560" s="533"/>
      <c r="CB1560" s="533"/>
      <c r="CC1560" s="533"/>
      <c r="CD1560" s="533"/>
      <c r="CE1560" s="533"/>
      <c r="CF1560" s="533"/>
      <c r="CG1560" s="533"/>
      <c r="CH1560" s="533"/>
      <c r="CI1560" s="533"/>
      <c r="CJ1560" s="533"/>
      <c r="CK1560" s="533"/>
      <c r="CL1560" s="533"/>
      <c r="CM1560" s="533"/>
      <c r="CN1560" s="533"/>
      <c r="CO1560" s="533"/>
      <c r="CP1560" s="533"/>
      <c r="CQ1560" s="533"/>
      <c r="CR1560" s="533"/>
      <c r="CS1560" s="533"/>
      <c r="CT1560" s="533"/>
      <c r="CU1560" s="533"/>
      <c r="CV1560" s="533"/>
      <c r="CW1560" s="533"/>
      <c r="CX1560" s="533"/>
      <c r="CY1560" s="533"/>
      <c r="CZ1560" s="533"/>
      <c r="DA1560" s="533"/>
      <c r="DB1560" s="533"/>
      <c r="DC1560" s="533"/>
      <c r="DD1560" s="533"/>
      <c r="DE1560" s="533"/>
      <c r="DF1560" s="533"/>
      <c r="DG1560" s="533"/>
      <c r="DH1560" s="533"/>
      <c r="DI1560" s="533"/>
      <c r="DJ1560" s="533"/>
      <c r="DK1560" s="533"/>
      <c r="DL1560" s="533"/>
      <c r="DM1560" s="533"/>
      <c r="DN1560" s="533"/>
      <c r="DO1560" s="533"/>
      <c r="DP1560" s="533"/>
      <c r="DQ1560" s="533"/>
      <c r="DR1560" s="533"/>
      <c r="DS1560" s="533"/>
      <c r="DT1560" s="533"/>
      <c r="DU1560" s="533"/>
      <c r="DV1560" s="533"/>
      <c r="DW1560" s="533"/>
      <c r="DX1560" s="533"/>
      <c r="DY1560" s="533"/>
      <c r="DZ1560" s="533"/>
      <c r="EA1560" s="533"/>
      <c r="EB1560" s="533"/>
      <c r="EC1560" s="533"/>
      <c r="ED1560" s="533"/>
      <c r="EE1560" s="533"/>
      <c r="EF1560" s="533"/>
      <c r="EG1560" s="533"/>
      <c r="EH1560" s="533"/>
      <c r="EI1560" s="533"/>
      <c r="EJ1560" s="533"/>
      <c r="EK1560" s="533"/>
      <c r="EL1560" s="533"/>
      <c r="EM1560" s="533"/>
      <c r="EN1560" s="533"/>
      <c r="EO1560" s="533"/>
      <c r="EP1560" s="533"/>
      <c r="EQ1560" s="533"/>
      <c r="ER1560" s="533"/>
      <c r="ES1560" s="533"/>
      <c r="ET1560" s="533"/>
      <c r="EU1560" s="533"/>
      <c r="EV1560" s="533"/>
      <c r="EW1560" s="533"/>
      <c r="EX1560" s="533"/>
      <c r="EY1560" s="533"/>
      <c r="EZ1560" s="533"/>
      <c r="FA1560" s="533"/>
      <c r="FB1560" s="533"/>
      <c r="FC1560" s="533"/>
      <c r="FD1560" s="533"/>
      <c r="FE1560" s="533"/>
      <c r="FF1560" s="533"/>
      <c r="FG1560" s="533"/>
      <c r="FH1560" s="533"/>
      <c r="FI1560" s="533"/>
      <c r="FJ1560" s="533"/>
      <c r="FK1560" s="533"/>
      <c r="FL1560" s="533"/>
      <c r="FM1560" s="533"/>
      <c r="FN1560" s="533"/>
      <c r="FO1560" s="533"/>
      <c r="FP1560" s="533"/>
      <c r="FQ1560" s="533"/>
      <c r="FR1560" s="533"/>
      <c r="FS1560" s="533"/>
      <c r="FT1560" s="533"/>
      <c r="FU1560" s="533"/>
      <c r="FV1560" s="533"/>
      <c r="FW1560" s="533"/>
      <c r="FX1560" s="533"/>
      <c r="FY1560" s="533"/>
      <c r="FZ1560" s="533"/>
      <c r="GA1560" s="533"/>
      <c r="GB1560" s="533"/>
      <c r="GC1560" s="533"/>
      <c r="GD1560" s="533"/>
      <c r="GE1560" s="533"/>
      <c r="GF1560" s="533"/>
      <c r="GG1560" s="533"/>
      <c r="GH1560" s="533"/>
      <c r="GI1560" s="533"/>
      <c r="GJ1560" s="533"/>
      <c r="GK1560" s="533"/>
      <c r="GL1560" s="533"/>
      <c r="GM1560" s="533"/>
      <c r="GN1560" s="533"/>
      <c r="GO1560" s="533"/>
      <c r="GP1560" s="533"/>
      <c r="GQ1560" s="533"/>
      <c r="GR1560" s="533"/>
      <c r="GS1560" s="533"/>
      <c r="GT1560" s="533"/>
      <c r="GU1560" s="533"/>
      <c r="GV1560" s="533"/>
      <c r="GW1560" s="533"/>
      <c r="GX1560" s="533"/>
      <c r="GY1560" s="533"/>
      <c r="GZ1560" s="533"/>
      <c r="HA1560" s="533"/>
      <c r="HB1560" s="533"/>
      <c r="HC1560" s="533"/>
      <c r="HD1560" s="533"/>
      <c r="HE1560" s="533"/>
      <c r="HF1560" s="533"/>
      <c r="HG1560" s="533"/>
      <c r="HH1560" s="533"/>
      <c r="HI1560" s="533"/>
      <c r="HJ1560" s="533"/>
      <c r="HK1560" s="533"/>
      <c r="HL1560" s="533"/>
      <c r="HM1560" s="533"/>
      <c r="HN1560" s="533"/>
      <c r="HO1560" s="533"/>
      <c r="HP1560" s="533"/>
      <c r="HQ1560" s="533"/>
      <c r="HR1560" s="533"/>
      <c r="HS1560" s="533"/>
      <c r="HT1560" s="533"/>
      <c r="HU1560" s="533"/>
      <c r="HV1560" s="533"/>
      <c r="HW1560" s="533"/>
      <c r="HX1560" s="533"/>
      <c r="HY1560" s="533"/>
      <c r="HZ1560" s="533"/>
      <c r="IA1560" s="533"/>
      <c r="IB1560" s="533"/>
      <c r="IC1560" s="533"/>
      <c r="ID1560" s="533"/>
      <c r="IE1560" s="533"/>
      <c r="IF1560" s="533"/>
      <c r="IG1560" s="533"/>
      <c r="IH1560" s="533"/>
      <c r="II1560" s="533"/>
      <c r="IJ1560" s="533"/>
      <c r="IK1560" s="533"/>
      <c r="IL1560" s="533"/>
      <c r="IM1560" s="533"/>
      <c r="IN1560" s="533"/>
      <c r="IO1560" s="533"/>
      <c r="IP1560" s="533"/>
      <c r="IQ1560" s="533"/>
      <c r="IR1560" s="533"/>
      <c r="IS1560" s="533"/>
      <c r="IT1560" s="533"/>
      <c r="IU1560" s="533"/>
      <c r="IV1560" s="533"/>
      <c r="IW1560" s="533"/>
      <c r="IX1560" s="533"/>
      <c r="IY1560" s="533"/>
      <c r="IZ1560" s="533"/>
      <c r="JA1560" s="533"/>
      <c r="JB1560" s="533"/>
      <c r="JC1560" s="533"/>
      <c r="JD1560" s="533"/>
      <c r="JE1560" s="533"/>
      <c r="JF1560" s="533"/>
      <c r="JG1560" s="533"/>
      <c r="JH1560" s="533"/>
    </row>
    <row r="1561" spans="1:268" s="3" customFormat="1" ht="54.75" customHeight="1" thickBot="1" x14ac:dyDescent="0.3">
      <c r="A1561" s="178"/>
      <c r="B1561" s="178" t="s">
        <v>9831</v>
      </c>
      <c r="C1561" s="178">
        <v>11120125</v>
      </c>
      <c r="D1561" s="179">
        <v>44823</v>
      </c>
      <c r="E1561" s="179">
        <v>44823</v>
      </c>
      <c r="F1561" s="179">
        <v>46296</v>
      </c>
      <c r="G1561" s="178">
        <v>-7777</v>
      </c>
      <c r="H1561" s="178" t="s">
        <v>9847</v>
      </c>
      <c r="I1561" s="178"/>
      <c r="J1561" s="178" t="s">
        <v>9848</v>
      </c>
      <c r="K1561" s="178" t="s">
        <v>37</v>
      </c>
      <c r="L1561" s="178" t="s">
        <v>9833</v>
      </c>
      <c r="M1561" s="178" t="s">
        <v>9832</v>
      </c>
      <c r="N1561" s="178" t="s">
        <v>9832</v>
      </c>
      <c r="O1561" s="178" t="s">
        <v>45</v>
      </c>
      <c r="P1561" s="180" t="s">
        <v>9834</v>
      </c>
      <c r="Q1561" s="178"/>
      <c r="R1561" s="178" t="s">
        <v>9832</v>
      </c>
      <c r="S1561" s="178" t="s">
        <v>9832</v>
      </c>
      <c r="T1561" s="178" t="s">
        <v>45</v>
      </c>
      <c r="U1561" s="180" t="s">
        <v>9834</v>
      </c>
      <c r="V1561" s="178" t="s">
        <v>9850</v>
      </c>
      <c r="W1561" s="178" t="s">
        <v>2712</v>
      </c>
      <c r="X1561" s="178"/>
      <c r="Y1561" s="178"/>
      <c r="Z1561" s="181" t="s">
        <v>468</v>
      </c>
      <c r="AA1561" s="178" t="s">
        <v>341</v>
      </c>
      <c r="AB1561" s="178">
        <v>3.3348800000000001</v>
      </c>
      <c r="AC1561" s="178">
        <v>45</v>
      </c>
      <c r="AD1561" s="178">
        <v>18000</v>
      </c>
      <c r="AE1561" s="178"/>
      <c r="AF1561" s="178"/>
      <c r="AG1561" s="178"/>
      <c r="AH1561" s="178"/>
      <c r="AI1561" s="178"/>
      <c r="AJ1561" s="178">
        <v>18000</v>
      </c>
      <c r="AK1561" s="178"/>
      <c r="AL1561" s="178"/>
      <c r="AM1561" s="178"/>
      <c r="AN1561" s="178"/>
      <c r="AO1561" s="178">
        <v>333.5</v>
      </c>
      <c r="AP1561" s="178"/>
      <c r="AQ1561" s="178"/>
      <c r="AR1561" s="178"/>
      <c r="AS1561" s="178" t="s">
        <v>9852</v>
      </c>
      <c r="AT1561" s="178"/>
      <c r="AU1561" s="178"/>
      <c r="AV1561" s="178"/>
      <c r="AW1561" s="178" t="s">
        <v>9855</v>
      </c>
      <c r="AX1561" s="178" t="s">
        <v>9856</v>
      </c>
      <c r="AY1561" s="178">
        <v>43</v>
      </c>
      <c r="AZ1561" s="178">
        <v>4</v>
      </c>
      <c r="BA1561" s="178">
        <v>11.73</v>
      </c>
      <c r="BB1561" s="178">
        <v>25</v>
      </c>
      <c r="BC1561" s="178">
        <v>54</v>
      </c>
      <c r="BD1561" s="178">
        <v>9.48</v>
      </c>
      <c r="BE1561" s="178">
        <f t="shared" si="296"/>
        <v>43.069925000000005</v>
      </c>
      <c r="BF1561" s="180">
        <f t="shared" si="297"/>
        <v>25.902633333333331</v>
      </c>
      <c r="BG1561" s="178" t="s">
        <v>38</v>
      </c>
      <c r="BH1561" s="178"/>
      <c r="BI1561" s="178"/>
      <c r="BJ1561" s="179"/>
      <c r="BK1561" s="178"/>
      <c r="BL1561" s="179"/>
      <c r="BM1561" s="178"/>
      <c r="BN1561" s="178"/>
      <c r="BO1561" s="178"/>
      <c r="BP1561" s="178"/>
      <c r="BQ1561" s="178"/>
      <c r="BR1561" s="178"/>
      <c r="BS1561" s="178"/>
      <c r="BT1561" s="533"/>
      <c r="BU1561" s="533"/>
      <c r="BV1561" s="533"/>
      <c r="BW1561" s="533"/>
      <c r="BX1561" s="533"/>
      <c r="BY1561" s="533"/>
      <c r="BZ1561" s="533"/>
      <c r="CA1561" s="533"/>
      <c r="CB1561" s="533"/>
      <c r="CC1561" s="533"/>
      <c r="CD1561" s="533"/>
      <c r="CE1561" s="533"/>
      <c r="CF1561" s="533"/>
      <c r="CG1561" s="533"/>
      <c r="CH1561" s="533"/>
      <c r="CI1561" s="533"/>
      <c r="CJ1561" s="533"/>
      <c r="CK1561" s="533"/>
      <c r="CL1561" s="533"/>
      <c r="CM1561" s="533"/>
      <c r="CN1561" s="533"/>
      <c r="CO1561" s="533"/>
      <c r="CP1561" s="533"/>
      <c r="CQ1561" s="533"/>
      <c r="CR1561" s="533"/>
      <c r="CS1561" s="533"/>
      <c r="CT1561" s="533"/>
      <c r="CU1561" s="533"/>
      <c r="CV1561" s="533"/>
      <c r="CW1561" s="533"/>
      <c r="CX1561" s="533"/>
      <c r="CY1561" s="533"/>
      <c r="CZ1561" s="533"/>
      <c r="DA1561" s="533"/>
      <c r="DB1561" s="533"/>
      <c r="DC1561" s="533"/>
      <c r="DD1561" s="533"/>
      <c r="DE1561" s="533"/>
      <c r="DF1561" s="533"/>
      <c r="DG1561" s="533"/>
      <c r="DH1561" s="533"/>
      <c r="DI1561" s="533"/>
      <c r="DJ1561" s="533"/>
      <c r="DK1561" s="533"/>
      <c r="DL1561" s="533"/>
      <c r="DM1561" s="533"/>
      <c r="DN1561" s="533"/>
      <c r="DO1561" s="533"/>
      <c r="DP1561" s="533"/>
      <c r="DQ1561" s="533"/>
      <c r="DR1561" s="533"/>
      <c r="DS1561" s="533"/>
      <c r="DT1561" s="533"/>
      <c r="DU1561" s="533"/>
      <c r="DV1561" s="533"/>
      <c r="DW1561" s="533"/>
      <c r="DX1561" s="533"/>
      <c r="DY1561" s="533"/>
      <c r="DZ1561" s="533"/>
      <c r="EA1561" s="533"/>
      <c r="EB1561" s="533"/>
      <c r="EC1561" s="533"/>
      <c r="ED1561" s="533"/>
      <c r="EE1561" s="533"/>
      <c r="EF1561" s="533"/>
      <c r="EG1561" s="533"/>
      <c r="EH1561" s="533"/>
      <c r="EI1561" s="533"/>
      <c r="EJ1561" s="533"/>
      <c r="EK1561" s="533"/>
      <c r="EL1561" s="533"/>
      <c r="EM1561" s="533"/>
      <c r="EN1561" s="533"/>
      <c r="EO1561" s="533"/>
      <c r="EP1561" s="533"/>
      <c r="EQ1561" s="533"/>
      <c r="ER1561" s="533"/>
      <c r="ES1561" s="533"/>
      <c r="ET1561" s="533"/>
      <c r="EU1561" s="533"/>
      <c r="EV1561" s="533"/>
      <c r="EW1561" s="533"/>
      <c r="EX1561" s="533"/>
      <c r="EY1561" s="533"/>
      <c r="EZ1561" s="533"/>
      <c r="FA1561" s="533"/>
      <c r="FB1561" s="533"/>
      <c r="FC1561" s="533"/>
      <c r="FD1561" s="533"/>
      <c r="FE1561" s="533"/>
      <c r="FF1561" s="533"/>
      <c r="FG1561" s="533"/>
      <c r="FH1561" s="533"/>
      <c r="FI1561" s="533"/>
      <c r="FJ1561" s="533"/>
      <c r="FK1561" s="533"/>
      <c r="FL1561" s="533"/>
      <c r="FM1561" s="533"/>
      <c r="FN1561" s="533"/>
      <c r="FO1561" s="533"/>
      <c r="FP1561" s="533"/>
      <c r="FQ1561" s="533"/>
      <c r="FR1561" s="533"/>
      <c r="FS1561" s="533"/>
      <c r="FT1561" s="533"/>
      <c r="FU1561" s="533"/>
      <c r="FV1561" s="533"/>
      <c r="FW1561" s="533"/>
      <c r="FX1561" s="533"/>
      <c r="FY1561" s="533"/>
      <c r="FZ1561" s="533"/>
      <c r="GA1561" s="533"/>
      <c r="GB1561" s="533"/>
      <c r="GC1561" s="533"/>
      <c r="GD1561" s="533"/>
      <c r="GE1561" s="533"/>
      <c r="GF1561" s="533"/>
      <c r="GG1561" s="533"/>
      <c r="GH1561" s="533"/>
      <c r="GI1561" s="533"/>
      <c r="GJ1561" s="533"/>
      <c r="GK1561" s="533"/>
      <c r="GL1561" s="533"/>
      <c r="GM1561" s="533"/>
      <c r="GN1561" s="533"/>
      <c r="GO1561" s="533"/>
      <c r="GP1561" s="533"/>
      <c r="GQ1561" s="533"/>
      <c r="GR1561" s="533"/>
      <c r="GS1561" s="533"/>
      <c r="GT1561" s="533"/>
      <c r="GU1561" s="533"/>
      <c r="GV1561" s="533"/>
      <c r="GW1561" s="533"/>
      <c r="GX1561" s="533"/>
      <c r="GY1561" s="533"/>
      <c r="GZ1561" s="533"/>
      <c r="HA1561" s="533"/>
      <c r="HB1561" s="533"/>
      <c r="HC1561" s="533"/>
      <c r="HD1561" s="533"/>
      <c r="HE1561" s="533"/>
      <c r="HF1561" s="533"/>
      <c r="HG1561" s="533"/>
      <c r="HH1561" s="533"/>
      <c r="HI1561" s="533"/>
      <c r="HJ1561" s="533"/>
      <c r="HK1561" s="533"/>
      <c r="HL1561" s="533"/>
      <c r="HM1561" s="533"/>
      <c r="HN1561" s="533"/>
      <c r="HO1561" s="533"/>
      <c r="HP1561" s="533"/>
      <c r="HQ1561" s="533"/>
      <c r="HR1561" s="533"/>
      <c r="HS1561" s="533"/>
      <c r="HT1561" s="533"/>
      <c r="HU1561" s="533"/>
      <c r="HV1561" s="533"/>
      <c r="HW1561" s="533"/>
      <c r="HX1561" s="533"/>
      <c r="HY1561" s="533"/>
      <c r="HZ1561" s="533"/>
      <c r="IA1561" s="533"/>
      <c r="IB1561" s="533"/>
      <c r="IC1561" s="533"/>
      <c r="ID1561" s="533"/>
      <c r="IE1561" s="533"/>
      <c r="IF1561" s="533"/>
      <c r="IG1561" s="533"/>
      <c r="IH1561" s="533"/>
      <c r="II1561" s="533"/>
      <c r="IJ1561" s="533"/>
      <c r="IK1561" s="533"/>
      <c r="IL1561" s="533"/>
      <c r="IM1561" s="533"/>
      <c r="IN1561" s="533"/>
      <c r="IO1561" s="533"/>
      <c r="IP1561" s="533"/>
      <c r="IQ1561" s="533"/>
      <c r="IR1561" s="533"/>
      <c r="IS1561" s="533"/>
      <c r="IT1561" s="533"/>
      <c r="IU1561" s="533"/>
      <c r="IV1561" s="533"/>
      <c r="IW1561" s="533"/>
      <c r="IX1561" s="533"/>
      <c r="IY1561" s="533"/>
      <c r="IZ1561" s="533"/>
      <c r="JA1561" s="533"/>
      <c r="JB1561" s="533"/>
      <c r="JC1561" s="533"/>
      <c r="JD1561" s="533"/>
      <c r="JE1561" s="533"/>
      <c r="JF1561" s="533"/>
      <c r="JG1561" s="533"/>
      <c r="JH1561" s="533"/>
    </row>
    <row r="1562" spans="1:268" s="3" customFormat="1" ht="54.75" customHeight="1" x14ac:dyDescent="0.25">
      <c r="A1562" s="1" t="s">
        <v>3392</v>
      </c>
      <c r="B1562" s="1" t="s">
        <v>9862</v>
      </c>
      <c r="C1562" s="1">
        <v>11160170</v>
      </c>
      <c r="D1562" s="7">
        <v>44832</v>
      </c>
      <c r="E1562" s="7">
        <v>44832</v>
      </c>
      <c r="F1562" s="7">
        <v>45928</v>
      </c>
      <c r="G1562" s="1">
        <v>-7777</v>
      </c>
      <c r="H1562" s="1" t="s">
        <v>961</v>
      </c>
      <c r="I1562" s="1"/>
      <c r="J1562" s="1" t="s">
        <v>9863</v>
      </c>
      <c r="K1562" s="1" t="s">
        <v>55</v>
      </c>
      <c r="L1562" s="1" t="s">
        <v>9864</v>
      </c>
      <c r="M1562" s="1" t="s">
        <v>9865</v>
      </c>
      <c r="N1562" s="1" t="s">
        <v>78</v>
      </c>
      <c r="O1562" s="1" t="s">
        <v>52</v>
      </c>
      <c r="P1562" s="6" t="s">
        <v>9866</v>
      </c>
      <c r="Q1562" s="1"/>
      <c r="R1562" s="1" t="s">
        <v>9865</v>
      </c>
      <c r="S1562" s="1" t="s">
        <v>78</v>
      </c>
      <c r="T1562" s="1" t="s">
        <v>52</v>
      </c>
      <c r="U1562" s="6" t="s">
        <v>9866</v>
      </c>
      <c r="V1562" s="1" t="s">
        <v>9867</v>
      </c>
      <c r="W1562" s="1" t="s">
        <v>2571</v>
      </c>
      <c r="X1562" s="1"/>
      <c r="Y1562" s="1"/>
      <c r="Z1562" s="9" t="s">
        <v>468</v>
      </c>
      <c r="AA1562" s="1" t="s">
        <v>360</v>
      </c>
      <c r="AB1562" s="1">
        <v>1.542</v>
      </c>
      <c r="AC1562" s="1">
        <v>14.84</v>
      </c>
      <c r="AD1562" s="1">
        <v>467994</v>
      </c>
      <c r="AE1562" s="1"/>
      <c r="AF1562" s="1"/>
      <c r="AG1562" s="1"/>
      <c r="AH1562" s="1"/>
      <c r="AI1562" s="1"/>
      <c r="AJ1562" s="1"/>
      <c r="AK1562" s="1"/>
      <c r="AL1562" s="1">
        <v>467994</v>
      </c>
      <c r="AM1562" s="1"/>
      <c r="AN1562" s="1"/>
      <c r="AO1562" s="1">
        <v>135</v>
      </c>
      <c r="AP1562" s="1"/>
      <c r="AQ1562" s="1"/>
      <c r="AR1562" s="1"/>
      <c r="AS1562" s="1" t="s">
        <v>2277</v>
      </c>
      <c r="AT1562" s="1"/>
      <c r="AU1562" s="1"/>
      <c r="AV1562" s="1">
        <v>318.35000000000002</v>
      </c>
      <c r="AW1562" s="1" t="s">
        <v>9868</v>
      </c>
      <c r="AX1562" s="1" t="s">
        <v>9869</v>
      </c>
      <c r="AY1562" s="1">
        <v>42</v>
      </c>
      <c r="AZ1562" s="1">
        <v>56</v>
      </c>
      <c r="BA1562" s="1">
        <v>23.84</v>
      </c>
      <c r="BB1562" s="1">
        <v>23</v>
      </c>
      <c r="BC1562" s="1">
        <v>46</v>
      </c>
      <c r="BD1562" s="1">
        <v>4.45</v>
      </c>
      <c r="BE1562" s="1">
        <f t="shared" si="296"/>
        <v>42.939955555555549</v>
      </c>
      <c r="BF1562" s="6">
        <f t="shared" si="297"/>
        <v>23.767902777777778</v>
      </c>
      <c r="BG1562" s="1" t="s">
        <v>38</v>
      </c>
      <c r="BH1562" s="1"/>
      <c r="BI1562" s="1"/>
      <c r="BJ1562" s="7"/>
      <c r="BK1562" s="1"/>
      <c r="BL1562" s="7"/>
      <c r="BM1562" s="1"/>
      <c r="BN1562" s="1"/>
      <c r="BO1562" s="1"/>
      <c r="BP1562" s="1"/>
      <c r="BQ1562" s="1"/>
      <c r="BR1562" s="1"/>
      <c r="BS1562" s="1"/>
      <c r="BT1562" s="533"/>
      <c r="BU1562" s="533"/>
      <c r="BV1562" s="533"/>
      <c r="BW1562" s="533"/>
      <c r="BX1562" s="533"/>
      <c r="BY1562" s="533"/>
      <c r="BZ1562" s="533"/>
      <c r="CA1562" s="533"/>
      <c r="CB1562" s="533"/>
      <c r="CC1562" s="533"/>
      <c r="CD1562" s="533"/>
      <c r="CE1562" s="533"/>
      <c r="CF1562" s="533"/>
      <c r="CG1562" s="533"/>
      <c r="CH1562" s="533"/>
      <c r="CI1562" s="533"/>
      <c r="CJ1562" s="533"/>
      <c r="CK1562" s="533"/>
      <c r="CL1562" s="533"/>
      <c r="CM1562" s="533"/>
      <c r="CN1562" s="533"/>
      <c r="CO1562" s="533"/>
      <c r="CP1562" s="533"/>
      <c r="CQ1562" s="533"/>
      <c r="CR1562" s="533"/>
      <c r="CS1562" s="533"/>
      <c r="CT1562" s="533"/>
      <c r="CU1562" s="533"/>
      <c r="CV1562" s="533"/>
      <c r="CW1562" s="533"/>
      <c r="CX1562" s="533"/>
      <c r="CY1562" s="533"/>
      <c r="CZ1562" s="533"/>
      <c r="DA1562" s="533"/>
      <c r="DB1562" s="533"/>
      <c r="DC1562" s="533"/>
      <c r="DD1562" s="533"/>
      <c r="DE1562" s="533"/>
      <c r="DF1562" s="533"/>
      <c r="DG1562" s="533"/>
      <c r="DH1562" s="533"/>
      <c r="DI1562" s="533"/>
      <c r="DJ1562" s="533"/>
      <c r="DK1562" s="533"/>
      <c r="DL1562" s="533"/>
      <c r="DM1562" s="533"/>
      <c r="DN1562" s="533"/>
      <c r="DO1562" s="533"/>
      <c r="DP1562" s="533"/>
      <c r="DQ1562" s="533"/>
      <c r="DR1562" s="533"/>
      <c r="DS1562" s="533"/>
      <c r="DT1562" s="533"/>
      <c r="DU1562" s="533"/>
      <c r="DV1562" s="533"/>
      <c r="DW1562" s="533"/>
      <c r="DX1562" s="533"/>
      <c r="DY1562" s="533"/>
      <c r="DZ1562" s="533"/>
      <c r="EA1562" s="533"/>
      <c r="EB1562" s="533"/>
      <c r="EC1562" s="533"/>
      <c r="ED1562" s="533"/>
      <c r="EE1562" s="533"/>
      <c r="EF1562" s="533"/>
      <c r="EG1562" s="533"/>
      <c r="EH1562" s="533"/>
      <c r="EI1562" s="533"/>
      <c r="EJ1562" s="533"/>
      <c r="EK1562" s="533"/>
      <c r="EL1562" s="533"/>
      <c r="EM1562" s="533"/>
      <c r="EN1562" s="533"/>
      <c r="EO1562" s="533"/>
      <c r="EP1562" s="533"/>
      <c r="EQ1562" s="533"/>
      <c r="ER1562" s="533"/>
      <c r="ES1562" s="533"/>
      <c r="ET1562" s="533"/>
      <c r="EU1562" s="533"/>
      <c r="EV1562" s="533"/>
      <c r="EW1562" s="533"/>
      <c r="EX1562" s="533"/>
      <c r="EY1562" s="533"/>
      <c r="EZ1562" s="533"/>
      <c r="FA1562" s="533"/>
      <c r="FB1562" s="533"/>
      <c r="FC1562" s="533"/>
      <c r="FD1562" s="533"/>
      <c r="FE1562" s="533"/>
      <c r="FF1562" s="533"/>
      <c r="FG1562" s="533"/>
      <c r="FH1562" s="533"/>
      <c r="FI1562" s="533"/>
      <c r="FJ1562" s="533"/>
      <c r="FK1562" s="533"/>
      <c r="FL1562" s="533"/>
      <c r="FM1562" s="533"/>
      <c r="FN1562" s="533"/>
      <c r="FO1562" s="533"/>
      <c r="FP1562" s="533"/>
      <c r="FQ1562" s="533"/>
      <c r="FR1562" s="533"/>
      <c r="FS1562" s="533"/>
      <c r="FT1562" s="533"/>
      <c r="FU1562" s="533"/>
      <c r="FV1562" s="533"/>
      <c r="FW1562" s="533"/>
      <c r="FX1562" s="533"/>
      <c r="FY1562" s="533"/>
      <c r="FZ1562" s="533"/>
      <c r="GA1562" s="533"/>
      <c r="GB1562" s="533"/>
      <c r="GC1562" s="533"/>
      <c r="GD1562" s="533"/>
      <c r="GE1562" s="533"/>
      <c r="GF1562" s="533"/>
      <c r="GG1562" s="533"/>
      <c r="GH1562" s="533"/>
      <c r="GI1562" s="533"/>
      <c r="GJ1562" s="533"/>
      <c r="GK1562" s="533"/>
      <c r="GL1562" s="533"/>
      <c r="GM1562" s="533"/>
      <c r="GN1562" s="533"/>
      <c r="GO1562" s="533"/>
      <c r="GP1562" s="533"/>
      <c r="GQ1562" s="533"/>
      <c r="GR1562" s="533"/>
      <c r="GS1562" s="533"/>
      <c r="GT1562" s="533"/>
      <c r="GU1562" s="533"/>
      <c r="GV1562" s="533"/>
      <c r="GW1562" s="533"/>
      <c r="GX1562" s="533"/>
      <c r="GY1562" s="533"/>
      <c r="GZ1562" s="533"/>
      <c r="HA1562" s="533"/>
      <c r="HB1562" s="533"/>
      <c r="HC1562" s="533"/>
      <c r="HD1562" s="533"/>
      <c r="HE1562" s="533"/>
      <c r="HF1562" s="533"/>
      <c r="HG1562" s="533"/>
      <c r="HH1562" s="533"/>
      <c r="HI1562" s="533"/>
      <c r="HJ1562" s="533"/>
      <c r="HK1562" s="533"/>
      <c r="HL1562" s="533"/>
      <c r="HM1562" s="533"/>
      <c r="HN1562" s="533"/>
      <c r="HO1562" s="533"/>
      <c r="HP1562" s="533"/>
      <c r="HQ1562" s="533"/>
      <c r="HR1562" s="533"/>
      <c r="HS1562" s="533"/>
      <c r="HT1562" s="533"/>
      <c r="HU1562" s="533"/>
      <c r="HV1562" s="533"/>
      <c r="HW1562" s="533"/>
      <c r="HX1562" s="533"/>
      <c r="HY1562" s="533"/>
      <c r="HZ1562" s="533"/>
      <c r="IA1562" s="533"/>
      <c r="IB1562" s="533"/>
      <c r="IC1562" s="533"/>
      <c r="ID1562" s="533"/>
      <c r="IE1562" s="533"/>
      <c r="IF1562" s="533"/>
      <c r="IG1562" s="533"/>
      <c r="IH1562" s="533"/>
      <c r="II1562" s="533"/>
      <c r="IJ1562" s="533"/>
      <c r="IK1562" s="533"/>
      <c r="IL1562" s="533"/>
      <c r="IM1562" s="533"/>
      <c r="IN1562" s="533"/>
      <c r="IO1562" s="533"/>
      <c r="IP1562" s="533"/>
      <c r="IQ1562" s="533"/>
      <c r="IR1562" s="533"/>
      <c r="IS1562" s="533"/>
      <c r="IT1562" s="533"/>
      <c r="IU1562" s="533"/>
      <c r="IV1562" s="533"/>
      <c r="IW1562" s="533"/>
      <c r="IX1562" s="533"/>
      <c r="IY1562" s="533"/>
      <c r="IZ1562" s="533"/>
      <c r="JA1562" s="533"/>
      <c r="JB1562" s="533"/>
      <c r="JC1562" s="533"/>
      <c r="JD1562" s="533"/>
      <c r="JE1562" s="533"/>
      <c r="JF1562" s="533"/>
      <c r="JG1562" s="533"/>
      <c r="JH1562" s="533"/>
    </row>
    <row r="1563" spans="1:268" s="3" customFormat="1" ht="54.75" customHeight="1" thickBot="1" x14ac:dyDescent="0.3">
      <c r="A1563" s="178"/>
      <c r="B1563" s="178" t="s">
        <v>9862</v>
      </c>
      <c r="C1563" s="178">
        <v>11160170</v>
      </c>
      <c r="D1563" s="179">
        <v>44832</v>
      </c>
      <c r="E1563" s="179">
        <v>44832</v>
      </c>
      <c r="F1563" s="179">
        <v>45928</v>
      </c>
      <c r="G1563" s="178">
        <v>-7777</v>
      </c>
      <c r="H1563" s="178" t="s">
        <v>961</v>
      </c>
      <c r="I1563" s="178"/>
      <c r="J1563" s="178" t="s">
        <v>9863</v>
      </c>
      <c r="K1563" s="178" t="s">
        <v>55</v>
      </c>
      <c r="L1563" s="178" t="s">
        <v>9864</v>
      </c>
      <c r="M1563" s="178" t="s">
        <v>9865</v>
      </c>
      <c r="N1563" s="178" t="s">
        <v>78</v>
      </c>
      <c r="O1563" s="178" t="s">
        <v>52</v>
      </c>
      <c r="P1563" s="180" t="s">
        <v>9866</v>
      </c>
      <c r="Q1563" s="178"/>
      <c r="R1563" s="178" t="s">
        <v>9865</v>
      </c>
      <c r="S1563" s="178" t="s">
        <v>78</v>
      </c>
      <c r="T1563" s="178" t="s">
        <v>52</v>
      </c>
      <c r="U1563" s="180" t="s">
        <v>9866</v>
      </c>
      <c r="V1563" s="178" t="s">
        <v>9867</v>
      </c>
      <c r="W1563" s="178" t="s">
        <v>2571</v>
      </c>
      <c r="X1563" s="178"/>
      <c r="Y1563" s="178"/>
      <c r="Z1563" s="181" t="s">
        <v>468</v>
      </c>
      <c r="AA1563" s="178" t="s">
        <v>360</v>
      </c>
      <c r="AB1563" s="178"/>
      <c r="AC1563" s="178"/>
      <c r="AD1563" s="178"/>
      <c r="AE1563" s="178"/>
      <c r="AF1563" s="178"/>
      <c r="AG1563" s="178"/>
      <c r="AH1563" s="178"/>
      <c r="AI1563" s="178"/>
      <c r="AJ1563" s="178"/>
      <c r="AK1563" s="178"/>
      <c r="AL1563" s="178"/>
      <c r="AM1563" s="178"/>
      <c r="AN1563" s="178"/>
      <c r="AO1563" s="178"/>
      <c r="AP1563" s="178"/>
      <c r="AQ1563" s="178"/>
      <c r="AR1563" s="178"/>
      <c r="AS1563" s="178" t="s">
        <v>3500</v>
      </c>
      <c r="AT1563" s="178"/>
      <c r="AU1563" s="178"/>
      <c r="AV1563" s="178">
        <v>316.83999999999997</v>
      </c>
      <c r="AW1563" s="178" t="s">
        <v>9870</v>
      </c>
      <c r="AX1563" s="178" t="s">
        <v>9871</v>
      </c>
      <c r="AY1563" s="178">
        <v>42</v>
      </c>
      <c r="AZ1563" s="178">
        <v>56</v>
      </c>
      <c r="BA1563" s="178">
        <v>34.83</v>
      </c>
      <c r="BB1563" s="178">
        <v>23</v>
      </c>
      <c r="BC1563" s="178">
        <v>46</v>
      </c>
      <c r="BD1563" s="178">
        <v>4.8600000000000003</v>
      </c>
      <c r="BE1563" s="178">
        <f t="shared" si="296"/>
        <v>42.943008333333331</v>
      </c>
      <c r="BF1563" s="180">
        <f t="shared" si="297"/>
        <v>23.768016666666664</v>
      </c>
      <c r="BG1563" s="178" t="s">
        <v>38</v>
      </c>
      <c r="BH1563" s="178"/>
      <c r="BI1563" s="178"/>
      <c r="BJ1563" s="179"/>
      <c r="BK1563" s="178"/>
      <c r="BL1563" s="179"/>
      <c r="BM1563" s="178"/>
      <c r="BN1563" s="178"/>
      <c r="BO1563" s="178"/>
      <c r="BP1563" s="178"/>
      <c r="BQ1563" s="178"/>
      <c r="BR1563" s="178"/>
      <c r="BS1563" s="178"/>
      <c r="BT1563" s="533"/>
      <c r="BU1563" s="533"/>
      <c r="BV1563" s="533"/>
      <c r="BW1563" s="533"/>
      <c r="BX1563" s="533"/>
      <c r="BY1563" s="533"/>
      <c r="BZ1563" s="533"/>
      <c r="CA1563" s="533"/>
      <c r="CB1563" s="533"/>
      <c r="CC1563" s="533"/>
      <c r="CD1563" s="533"/>
      <c r="CE1563" s="533"/>
      <c r="CF1563" s="533"/>
      <c r="CG1563" s="533"/>
      <c r="CH1563" s="533"/>
      <c r="CI1563" s="533"/>
      <c r="CJ1563" s="533"/>
      <c r="CK1563" s="533"/>
      <c r="CL1563" s="533"/>
      <c r="CM1563" s="533"/>
      <c r="CN1563" s="533"/>
      <c r="CO1563" s="533"/>
      <c r="CP1563" s="533"/>
      <c r="CQ1563" s="533"/>
      <c r="CR1563" s="533"/>
      <c r="CS1563" s="533"/>
      <c r="CT1563" s="533"/>
      <c r="CU1563" s="533"/>
      <c r="CV1563" s="533"/>
      <c r="CW1563" s="533"/>
      <c r="CX1563" s="533"/>
      <c r="CY1563" s="533"/>
      <c r="CZ1563" s="533"/>
      <c r="DA1563" s="533"/>
      <c r="DB1563" s="533"/>
      <c r="DC1563" s="533"/>
      <c r="DD1563" s="533"/>
      <c r="DE1563" s="533"/>
      <c r="DF1563" s="533"/>
      <c r="DG1563" s="533"/>
      <c r="DH1563" s="533"/>
      <c r="DI1563" s="533"/>
      <c r="DJ1563" s="533"/>
      <c r="DK1563" s="533"/>
      <c r="DL1563" s="533"/>
      <c r="DM1563" s="533"/>
      <c r="DN1563" s="533"/>
      <c r="DO1563" s="533"/>
      <c r="DP1563" s="533"/>
      <c r="DQ1563" s="533"/>
      <c r="DR1563" s="533"/>
      <c r="DS1563" s="533"/>
      <c r="DT1563" s="533"/>
      <c r="DU1563" s="533"/>
      <c r="DV1563" s="533"/>
      <c r="DW1563" s="533"/>
      <c r="DX1563" s="533"/>
      <c r="DY1563" s="533"/>
      <c r="DZ1563" s="533"/>
      <c r="EA1563" s="533"/>
      <c r="EB1563" s="533"/>
      <c r="EC1563" s="533"/>
      <c r="ED1563" s="533"/>
      <c r="EE1563" s="533"/>
      <c r="EF1563" s="533"/>
      <c r="EG1563" s="533"/>
      <c r="EH1563" s="533"/>
      <c r="EI1563" s="533"/>
      <c r="EJ1563" s="533"/>
      <c r="EK1563" s="533"/>
      <c r="EL1563" s="533"/>
      <c r="EM1563" s="533"/>
      <c r="EN1563" s="533"/>
      <c r="EO1563" s="533"/>
      <c r="EP1563" s="533"/>
      <c r="EQ1563" s="533"/>
      <c r="ER1563" s="533"/>
      <c r="ES1563" s="533"/>
      <c r="ET1563" s="533"/>
      <c r="EU1563" s="533"/>
      <c r="EV1563" s="533"/>
      <c r="EW1563" s="533"/>
      <c r="EX1563" s="533"/>
      <c r="EY1563" s="533"/>
      <c r="EZ1563" s="533"/>
      <c r="FA1563" s="533"/>
      <c r="FB1563" s="533"/>
      <c r="FC1563" s="533"/>
      <c r="FD1563" s="533"/>
      <c r="FE1563" s="533"/>
      <c r="FF1563" s="533"/>
      <c r="FG1563" s="533"/>
      <c r="FH1563" s="533"/>
      <c r="FI1563" s="533"/>
      <c r="FJ1563" s="533"/>
      <c r="FK1563" s="533"/>
      <c r="FL1563" s="533"/>
      <c r="FM1563" s="533"/>
      <c r="FN1563" s="533"/>
      <c r="FO1563" s="533"/>
      <c r="FP1563" s="533"/>
      <c r="FQ1563" s="533"/>
      <c r="FR1563" s="533"/>
      <c r="FS1563" s="533"/>
      <c r="FT1563" s="533"/>
      <c r="FU1563" s="533"/>
      <c r="FV1563" s="533"/>
      <c r="FW1563" s="533"/>
      <c r="FX1563" s="533"/>
      <c r="FY1563" s="533"/>
      <c r="FZ1563" s="533"/>
      <c r="GA1563" s="533"/>
      <c r="GB1563" s="533"/>
      <c r="GC1563" s="533"/>
      <c r="GD1563" s="533"/>
      <c r="GE1563" s="533"/>
      <c r="GF1563" s="533"/>
      <c r="GG1563" s="533"/>
      <c r="GH1563" s="533"/>
      <c r="GI1563" s="533"/>
      <c r="GJ1563" s="533"/>
      <c r="GK1563" s="533"/>
      <c r="GL1563" s="533"/>
      <c r="GM1563" s="533"/>
      <c r="GN1563" s="533"/>
      <c r="GO1563" s="533"/>
      <c r="GP1563" s="533"/>
      <c r="GQ1563" s="533"/>
      <c r="GR1563" s="533"/>
      <c r="GS1563" s="533"/>
      <c r="GT1563" s="533"/>
      <c r="GU1563" s="533"/>
      <c r="GV1563" s="533"/>
      <c r="GW1563" s="533"/>
      <c r="GX1563" s="533"/>
      <c r="GY1563" s="533"/>
      <c r="GZ1563" s="533"/>
      <c r="HA1563" s="533"/>
      <c r="HB1563" s="533"/>
      <c r="HC1563" s="533"/>
      <c r="HD1563" s="533"/>
      <c r="HE1563" s="533"/>
      <c r="HF1563" s="533"/>
      <c r="HG1563" s="533"/>
      <c r="HH1563" s="533"/>
      <c r="HI1563" s="533"/>
      <c r="HJ1563" s="533"/>
      <c r="HK1563" s="533"/>
      <c r="HL1563" s="533"/>
      <c r="HM1563" s="533"/>
      <c r="HN1563" s="533"/>
      <c r="HO1563" s="533"/>
      <c r="HP1563" s="533"/>
      <c r="HQ1563" s="533"/>
      <c r="HR1563" s="533"/>
      <c r="HS1563" s="533"/>
      <c r="HT1563" s="533"/>
      <c r="HU1563" s="533"/>
      <c r="HV1563" s="533"/>
      <c r="HW1563" s="533"/>
      <c r="HX1563" s="533"/>
      <c r="HY1563" s="533"/>
      <c r="HZ1563" s="533"/>
      <c r="IA1563" s="533"/>
      <c r="IB1563" s="533"/>
      <c r="IC1563" s="533"/>
      <c r="ID1563" s="533"/>
      <c r="IE1563" s="533"/>
      <c r="IF1563" s="533"/>
      <c r="IG1563" s="533"/>
      <c r="IH1563" s="533"/>
      <c r="II1563" s="533"/>
      <c r="IJ1563" s="533"/>
      <c r="IK1563" s="533"/>
      <c r="IL1563" s="533"/>
      <c r="IM1563" s="533"/>
      <c r="IN1563" s="533"/>
      <c r="IO1563" s="533"/>
      <c r="IP1563" s="533"/>
      <c r="IQ1563" s="533"/>
      <c r="IR1563" s="533"/>
      <c r="IS1563" s="533"/>
      <c r="IT1563" s="533"/>
      <c r="IU1563" s="533"/>
      <c r="IV1563" s="533"/>
      <c r="IW1563" s="533"/>
      <c r="IX1563" s="533"/>
      <c r="IY1563" s="533"/>
      <c r="IZ1563" s="533"/>
      <c r="JA1563" s="533"/>
      <c r="JB1563" s="533"/>
      <c r="JC1563" s="533"/>
      <c r="JD1563" s="533"/>
      <c r="JE1563" s="533"/>
      <c r="JF1563" s="533"/>
      <c r="JG1563" s="533"/>
      <c r="JH1563" s="533"/>
    </row>
    <row r="1564" spans="1:268" s="3" customFormat="1" ht="54.75" customHeight="1" thickBot="1" x14ac:dyDescent="0.3">
      <c r="A1564" s="227" t="s">
        <v>3392</v>
      </c>
      <c r="B1564" s="227" t="s">
        <v>9872</v>
      </c>
      <c r="C1564" s="227">
        <v>11190087</v>
      </c>
      <c r="D1564" s="228">
        <v>44851</v>
      </c>
      <c r="E1564" s="228">
        <v>44851</v>
      </c>
      <c r="F1564" s="228">
        <v>46677</v>
      </c>
      <c r="G1564" s="227">
        <v>-7777</v>
      </c>
      <c r="H1564" s="227" t="s">
        <v>8683</v>
      </c>
      <c r="I1564" s="227"/>
      <c r="J1564" s="227" t="s">
        <v>8684</v>
      </c>
      <c r="K1564" s="227" t="s">
        <v>463</v>
      </c>
      <c r="L1564" s="227" t="s">
        <v>9873</v>
      </c>
      <c r="M1564" s="227" t="s">
        <v>183</v>
      </c>
      <c r="N1564" s="227" t="s">
        <v>183</v>
      </c>
      <c r="O1564" s="227" t="s">
        <v>111</v>
      </c>
      <c r="P1564" s="229" t="s">
        <v>9874</v>
      </c>
      <c r="Q1564" s="227"/>
      <c r="R1564" s="227" t="s">
        <v>183</v>
      </c>
      <c r="S1564" s="227" t="s">
        <v>183</v>
      </c>
      <c r="T1564" s="227" t="s">
        <v>111</v>
      </c>
      <c r="U1564" s="229" t="s">
        <v>9874</v>
      </c>
      <c r="V1564" s="227"/>
      <c r="W1564" s="227" t="s">
        <v>9875</v>
      </c>
      <c r="X1564" s="227"/>
      <c r="Y1564" s="227"/>
      <c r="Z1564" s="230" t="s">
        <v>1311</v>
      </c>
      <c r="AA1564" s="227" t="s">
        <v>427</v>
      </c>
      <c r="AB1564" s="227">
        <v>1.46</v>
      </c>
      <c r="AC1564" s="227">
        <v>0.35</v>
      </c>
      <c r="AD1564" s="227">
        <v>6420</v>
      </c>
      <c r="AE1564" s="227"/>
      <c r="AF1564" s="227"/>
      <c r="AG1564" s="227"/>
      <c r="AH1564" s="227"/>
      <c r="AI1564" s="227">
        <v>6420</v>
      </c>
      <c r="AJ1564" s="227"/>
      <c r="AK1564" s="227"/>
      <c r="AL1564" s="227"/>
      <c r="AM1564" s="227"/>
      <c r="AN1564" s="227"/>
      <c r="AO1564" s="227">
        <v>0.15</v>
      </c>
      <c r="AP1564" s="227"/>
      <c r="AQ1564" s="227"/>
      <c r="AR1564" s="227"/>
      <c r="AS1564" s="227" t="s">
        <v>9876</v>
      </c>
      <c r="AT1564" s="227"/>
      <c r="AU1564" s="227"/>
      <c r="AV1564" s="227">
        <v>109</v>
      </c>
      <c r="AW1564" s="227" t="s">
        <v>9877</v>
      </c>
      <c r="AX1564" s="227" t="s">
        <v>9878</v>
      </c>
      <c r="AY1564" s="227">
        <v>43</v>
      </c>
      <c r="AZ1564" s="227">
        <v>44</v>
      </c>
      <c r="BA1564" s="227">
        <v>56.68</v>
      </c>
      <c r="BB1564" s="227">
        <v>22</v>
      </c>
      <c r="BC1564" s="227">
        <v>44</v>
      </c>
      <c r="BD1564" s="227">
        <v>35.32</v>
      </c>
      <c r="BE1564" s="227">
        <f t="shared" si="296"/>
        <v>43.749077777777778</v>
      </c>
      <c r="BF1564" s="229">
        <f t="shared" si="297"/>
        <v>22.743144444444447</v>
      </c>
      <c r="BG1564" s="227" t="s">
        <v>38</v>
      </c>
      <c r="BH1564" s="227"/>
      <c r="BI1564" s="227"/>
      <c r="BJ1564" s="228"/>
      <c r="BK1564" s="227"/>
      <c r="BL1564" s="228"/>
      <c r="BM1564" s="227"/>
      <c r="BN1564" s="227"/>
      <c r="BO1564" s="227"/>
      <c r="BP1564" s="227"/>
      <c r="BQ1564" s="227"/>
      <c r="BR1564" s="227"/>
      <c r="BS1564" s="227"/>
      <c r="BT1564" s="533"/>
      <c r="BU1564" s="533"/>
      <c r="BV1564" s="533"/>
      <c r="BW1564" s="533"/>
      <c r="BX1564" s="533"/>
      <c r="BY1564" s="533"/>
      <c r="BZ1564" s="533"/>
      <c r="CA1564" s="533"/>
      <c r="CB1564" s="533"/>
      <c r="CC1564" s="533"/>
      <c r="CD1564" s="533"/>
      <c r="CE1564" s="533"/>
      <c r="CF1564" s="533"/>
      <c r="CG1564" s="533"/>
      <c r="CH1564" s="533"/>
      <c r="CI1564" s="533"/>
      <c r="CJ1564" s="533"/>
      <c r="CK1564" s="533"/>
      <c r="CL1564" s="533"/>
      <c r="CM1564" s="533"/>
      <c r="CN1564" s="533"/>
      <c r="CO1564" s="533"/>
      <c r="CP1564" s="533"/>
      <c r="CQ1564" s="533"/>
      <c r="CR1564" s="533"/>
      <c r="CS1564" s="533"/>
      <c r="CT1564" s="533"/>
      <c r="CU1564" s="533"/>
      <c r="CV1564" s="533"/>
      <c r="CW1564" s="533"/>
      <c r="CX1564" s="533"/>
      <c r="CY1564" s="533"/>
      <c r="CZ1564" s="533"/>
      <c r="DA1564" s="533"/>
      <c r="DB1564" s="533"/>
      <c r="DC1564" s="533"/>
      <c r="DD1564" s="533"/>
      <c r="DE1564" s="533"/>
      <c r="DF1564" s="533"/>
      <c r="DG1564" s="533"/>
      <c r="DH1564" s="533"/>
      <c r="DI1564" s="533"/>
      <c r="DJ1564" s="533"/>
      <c r="DK1564" s="533"/>
      <c r="DL1564" s="533"/>
      <c r="DM1564" s="533"/>
      <c r="DN1564" s="533"/>
      <c r="DO1564" s="533"/>
      <c r="DP1564" s="533"/>
      <c r="DQ1564" s="533"/>
      <c r="DR1564" s="533"/>
      <c r="DS1564" s="533"/>
      <c r="DT1564" s="533"/>
      <c r="DU1564" s="533"/>
      <c r="DV1564" s="533"/>
      <c r="DW1564" s="533"/>
      <c r="DX1564" s="533"/>
      <c r="DY1564" s="533"/>
      <c r="DZ1564" s="533"/>
      <c r="EA1564" s="533"/>
      <c r="EB1564" s="533"/>
      <c r="EC1564" s="533"/>
      <c r="ED1564" s="533"/>
      <c r="EE1564" s="533"/>
      <c r="EF1564" s="533"/>
      <c r="EG1564" s="533"/>
      <c r="EH1564" s="533"/>
      <c r="EI1564" s="533"/>
      <c r="EJ1564" s="533"/>
      <c r="EK1564" s="533"/>
      <c r="EL1564" s="533"/>
      <c r="EM1564" s="533"/>
      <c r="EN1564" s="533"/>
      <c r="EO1564" s="533"/>
      <c r="EP1564" s="533"/>
      <c r="EQ1564" s="533"/>
      <c r="ER1564" s="533"/>
      <c r="ES1564" s="533"/>
      <c r="ET1564" s="533"/>
      <c r="EU1564" s="533"/>
      <c r="EV1564" s="533"/>
      <c r="EW1564" s="533"/>
      <c r="EX1564" s="533"/>
      <c r="EY1564" s="533"/>
      <c r="EZ1564" s="533"/>
      <c r="FA1564" s="533"/>
      <c r="FB1564" s="533"/>
      <c r="FC1564" s="533"/>
      <c r="FD1564" s="533"/>
      <c r="FE1564" s="533"/>
      <c r="FF1564" s="533"/>
      <c r="FG1564" s="533"/>
      <c r="FH1564" s="533"/>
      <c r="FI1564" s="533"/>
      <c r="FJ1564" s="533"/>
      <c r="FK1564" s="533"/>
      <c r="FL1564" s="533"/>
      <c r="FM1564" s="533"/>
      <c r="FN1564" s="533"/>
      <c r="FO1564" s="533"/>
      <c r="FP1564" s="533"/>
      <c r="FQ1564" s="533"/>
      <c r="FR1564" s="533"/>
      <c r="FS1564" s="533"/>
      <c r="FT1564" s="533"/>
      <c r="FU1564" s="533"/>
      <c r="FV1564" s="533"/>
      <c r="FW1564" s="533"/>
      <c r="FX1564" s="533"/>
      <c r="FY1564" s="533"/>
      <c r="FZ1564" s="533"/>
      <c r="GA1564" s="533"/>
      <c r="GB1564" s="533"/>
      <c r="GC1564" s="533"/>
      <c r="GD1564" s="533"/>
      <c r="GE1564" s="533"/>
      <c r="GF1564" s="533"/>
      <c r="GG1564" s="533"/>
      <c r="GH1564" s="533"/>
      <c r="GI1564" s="533"/>
      <c r="GJ1564" s="533"/>
      <c r="GK1564" s="533"/>
      <c r="GL1564" s="533"/>
      <c r="GM1564" s="533"/>
      <c r="GN1564" s="533"/>
      <c r="GO1564" s="533"/>
      <c r="GP1564" s="533"/>
      <c r="GQ1564" s="533"/>
      <c r="GR1564" s="533"/>
      <c r="GS1564" s="533"/>
      <c r="GT1564" s="533"/>
      <c r="GU1564" s="533"/>
      <c r="GV1564" s="533"/>
      <c r="GW1564" s="533"/>
      <c r="GX1564" s="533"/>
      <c r="GY1564" s="533"/>
      <c r="GZ1564" s="533"/>
      <c r="HA1564" s="533"/>
      <c r="HB1564" s="533"/>
      <c r="HC1564" s="533"/>
      <c r="HD1564" s="533"/>
      <c r="HE1564" s="533"/>
      <c r="HF1564" s="533"/>
      <c r="HG1564" s="533"/>
      <c r="HH1564" s="533"/>
      <c r="HI1564" s="533"/>
      <c r="HJ1564" s="533"/>
      <c r="HK1564" s="533"/>
      <c r="HL1564" s="533"/>
      <c r="HM1564" s="533"/>
      <c r="HN1564" s="533"/>
      <c r="HO1564" s="533"/>
      <c r="HP1564" s="533"/>
      <c r="HQ1564" s="533"/>
      <c r="HR1564" s="533"/>
      <c r="HS1564" s="533"/>
      <c r="HT1564" s="533"/>
      <c r="HU1564" s="533"/>
      <c r="HV1564" s="533"/>
      <c r="HW1564" s="533"/>
      <c r="HX1564" s="533"/>
      <c r="HY1564" s="533"/>
      <c r="HZ1564" s="533"/>
      <c r="IA1564" s="533"/>
      <c r="IB1564" s="533"/>
      <c r="IC1564" s="533"/>
      <c r="ID1564" s="533"/>
      <c r="IE1564" s="533"/>
      <c r="IF1564" s="533"/>
      <c r="IG1564" s="533"/>
      <c r="IH1564" s="533"/>
      <c r="II1564" s="533"/>
      <c r="IJ1564" s="533"/>
      <c r="IK1564" s="533"/>
      <c r="IL1564" s="533"/>
      <c r="IM1564" s="533"/>
      <c r="IN1564" s="533"/>
      <c r="IO1564" s="533"/>
      <c r="IP1564" s="533"/>
      <c r="IQ1564" s="533"/>
      <c r="IR1564" s="533"/>
      <c r="IS1564" s="533"/>
      <c r="IT1564" s="533"/>
      <c r="IU1564" s="533"/>
      <c r="IV1564" s="533"/>
      <c r="IW1564" s="533"/>
      <c r="IX1564" s="533"/>
      <c r="IY1564" s="533"/>
      <c r="IZ1564" s="533"/>
      <c r="JA1564" s="533"/>
      <c r="JB1564" s="533"/>
      <c r="JC1564" s="533"/>
      <c r="JD1564" s="533"/>
      <c r="JE1564" s="533"/>
      <c r="JF1564" s="533"/>
      <c r="JG1564" s="533"/>
      <c r="JH1564" s="533"/>
    </row>
    <row r="1565" spans="1:268" s="3" customFormat="1" ht="54.75" customHeight="1" x14ac:dyDescent="0.25">
      <c r="A1565" s="1" t="s">
        <v>3392</v>
      </c>
      <c r="B1565" s="1" t="s">
        <v>1383</v>
      </c>
      <c r="C1565" s="1">
        <v>11140176</v>
      </c>
      <c r="D1565" s="7">
        <v>44846</v>
      </c>
      <c r="E1565" s="7">
        <v>44846</v>
      </c>
      <c r="F1565" s="7">
        <v>11974</v>
      </c>
      <c r="G1565" s="1">
        <v>-7777</v>
      </c>
      <c r="H1565" s="1" t="s">
        <v>9879</v>
      </c>
      <c r="I1565" s="1"/>
      <c r="J1565" s="1" t="s">
        <v>7530</v>
      </c>
      <c r="K1565" s="1" t="s">
        <v>55</v>
      </c>
      <c r="L1565" s="1" t="s">
        <v>9880</v>
      </c>
      <c r="M1565" s="1" t="s">
        <v>9881</v>
      </c>
      <c r="N1565" s="1" t="s">
        <v>9882</v>
      </c>
      <c r="O1565" s="1" t="s">
        <v>189</v>
      </c>
      <c r="P1565" s="6" t="s">
        <v>9883</v>
      </c>
      <c r="Q1565" s="1"/>
      <c r="R1565" s="1" t="s">
        <v>9881</v>
      </c>
      <c r="S1565" s="1" t="s">
        <v>9882</v>
      </c>
      <c r="T1565" s="1" t="s">
        <v>189</v>
      </c>
      <c r="U1565" s="6" t="s">
        <v>9883</v>
      </c>
      <c r="V1565" s="1"/>
      <c r="W1565" s="1" t="s">
        <v>9884</v>
      </c>
      <c r="X1565" s="1">
        <v>1890</v>
      </c>
      <c r="Y1565" s="1">
        <v>4.5999999999999996</v>
      </c>
      <c r="Z1565" s="9" t="s">
        <v>468</v>
      </c>
      <c r="AA1565" s="1" t="s">
        <v>4733</v>
      </c>
      <c r="AB1565" s="1">
        <v>36.070999999999998</v>
      </c>
      <c r="AC1565" s="1">
        <v>50000</v>
      </c>
      <c r="AD1565" s="1">
        <v>990790000</v>
      </c>
      <c r="AE1565" s="1"/>
      <c r="AF1565" s="1">
        <v>990790000</v>
      </c>
      <c r="AG1565" s="1"/>
      <c r="AH1565" s="1"/>
      <c r="AI1565" s="1"/>
      <c r="AJ1565" s="1"/>
      <c r="AK1565" s="1"/>
      <c r="AL1565" s="1"/>
      <c r="AM1565" s="1"/>
      <c r="AN1565" s="1"/>
      <c r="AO1565" s="1">
        <v>4983</v>
      </c>
      <c r="AP1565" s="1"/>
      <c r="AQ1565" s="1" t="s">
        <v>47</v>
      </c>
      <c r="AR1565" s="1" t="s">
        <v>9885</v>
      </c>
      <c r="AS1565" s="1" t="s">
        <v>468</v>
      </c>
      <c r="AT1565" s="1"/>
      <c r="AU1565" s="1"/>
      <c r="AV1565" s="1">
        <v>177.2</v>
      </c>
      <c r="AW1565" s="1" t="s">
        <v>9886</v>
      </c>
      <c r="AX1565" s="1" t="s">
        <v>9887</v>
      </c>
      <c r="AY1565" s="1">
        <v>43</v>
      </c>
      <c r="AZ1565" s="1">
        <v>8</v>
      </c>
      <c r="BA1565" s="1">
        <v>7.62</v>
      </c>
      <c r="BB1565" s="1">
        <v>23</v>
      </c>
      <c r="BC1565" s="1">
        <v>47</v>
      </c>
      <c r="BD1565" s="1">
        <v>42.69</v>
      </c>
      <c r="BE1565" s="1">
        <f t="shared" si="296"/>
        <v>43.135449999999999</v>
      </c>
      <c r="BF1565" s="6">
        <f t="shared" si="297"/>
        <v>23.795191666666668</v>
      </c>
      <c r="BG1565" s="1" t="s">
        <v>38</v>
      </c>
      <c r="BH1565" s="1"/>
      <c r="BI1565" s="1"/>
      <c r="BJ1565" s="7"/>
      <c r="BK1565" s="1"/>
      <c r="BL1565" s="7"/>
      <c r="BM1565" s="1"/>
      <c r="BN1565" s="1"/>
      <c r="BO1565" s="1"/>
      <c r="BP1565" s="1"/>
      <c r="BQ1565" s="1"/>
      <c r="BR1565" s="1"/>
      <c r="BS1565" s="1"/>
      <c r="BT1565" s="533"/>
      <c r="BU1565" s="533"/>
      <c r="BV1565" s="533"/>
      <c r="BW1565" s="533"/>
      <c r="BX1565" s="533"/>
      <c r="BY1565" s="533"/>
      <c r="BZ1565" s="533"/>
      <c r="CA1565" s="533"/>
      <c r="CB1565" s="533"/>
      <c r="CC1565" s="533"/>
      <c r="CD1565" s="533"/>
      <c r="CE1565" s="533"/>
      <c r="CF1565" s="533"/>
      <c r="CG1565" s="533"/>
      <c r="CH1565" s="533"/>
      <c r="CI1565" s="533"/>
      <c r="CJ1565" s="533"/>
      <c r="CK1565" s="533"/>
      <c r="CL1565" s="533"/>
      <c r="CM1565" s="533"/>
      <c r="CN1565" s="533"/>
      <c r="CO1565" s="533"/>
      <c r="CP1565" s="533"/>
      <c r="CQ1565" s="533"/>
      <c r="CR1565" s="533"/>
      <c r="CS1565" s="533"/>
      <c r="CT1565" s="533"/>
      <c r="CU1565" s="533"/>
      <c r="CV1565" s="533"/>
      <c r="CW1565" s="533"/>
      <c r="CX1565" s="533"/>
      <c r="CY1565" s="533"/>
      <c r="CZ1565" s="533"/>
      <c r="DA1565" s="533"/>
      <c r="DB1565" s="533"/>
      <c r="DC1565" s="533"/>
      <c r="DD1565" s="533"/>
      <c r="DE1565" s="533"/>
      <c r="DF1565" s="533"/>
      <c r="DG1565" s="533"/>
      <c r="DH1565" s="533"/>
      <c r="DI1565" s="533"/>
      <c r="DJ1565" s="533"/>
      <c r="DK1565" s="533"/>
      <c r="DL1565" s="533"/>
      <c r="DM1565" s="533"/>
      <c r="DN1565" s="533"/>
      <c r="DO1565" s="533"/>
      <c r="DP1565" s="533"/>
      <c r="DQ1565" s="533"/>
      <c r="DR1565" s="533"/>
      <c r="DS1565" s="533"/>
      <c r="DT1565" s="533"/>
      <c r="DU1565" s="533"/>
      <c r="DV1565" s="533"/>
      <c r="DW1565" s="533"/>
      <c r="DX1565" s="533"/>
      <c r="DY1565" s="533"/>
      <c r="DZ1565" s="533"/>
      <c r="EA1565" s="533"/>
      <c r="EB1565" s="533"/>
      <c r="EC1565" s="533"/>
      <c r="ED1565" s="533"/>
      <c r="EE1565" s="533"/>
      <c r="EF1565" s="533"/>
      <c r="EG1565" s="533"/>
      <c r="EH1565" s="533"/>
      <c r="EI1565" s="533"/>
      <c r="EJ1565" s="533"/>
      <c r="EK1565" s="533"/>
      <c r="EL1565" s="533"/>
      <c r="EM1565" s="533"/>
      <c r="EN1565" s="533"/>
      <c r="EO1565" s="533"/>
      <c r="EP1565" s="533"/>
      <c r="EQ1565" s="533"/>
      <c r="ER1565" s="533"/>
      <c r="ES1565" s="533"/>
      <c r="ET1565" s="533"/>
      <c r="EU1565" s="533"/>
      <c r="EV1565" s="533"/>
      <c r="EW1565" s="533"/>
      <c r="EX1565" s="533"/>
      <c r="EY1565" s="533"/>
      <c r="EZ1565" s="533"/>
      <c r="FA1565" s="533"/>
      <c r="FB1565" s="533"/>
      <c r="FC1565" s="533"/>
      <c r="FD1565" s="533"/>
      <c r="FE1565" s="533"/>
      <c r="FF1565" s="533"/>
      <c r="FG1565" s="533"/>
      <c r="FH1565" s="533"/>
      <c r="FI1565" s="533"/>
      <c r="FJ1565" s="533"/>
      <c r="FK1565" s="533"/>
      <c r="FL1565" s="533"/>
      <c r="FM1565" s="533"/>
      <c r="FN1565" s="533"/>
      <c r="FO1565" s="533"/>
      <c r="FP1565" s="533"/>
      <c r="FQ1565" s="533"/>
      <c r="FR1565" s="533"/>
      <c r="FS1565" s="533"/>
      <c r="FT1565" s="533"/>
      <c r="FU1565" s="533"/>
      <c r="FV1565" s="533"/>
      <c r="FW1565" s="533"/>
      <c r="FX1565" s="533"/>
      <c r="FY1565" s="533"/>
      <c r="FZ1565" s="533"/>
      <c r="GA1565" s="533"/>
      <c r="GB1565" s="533"/>
      <c r="GC1565" s="533"/>
      <c r="GD1565" s="533"/>
      <c r="GE1565" s="533"/>
      <c r="GF1565" s="533"/>
      <c r="GG1565" s="533"/>
      <c r="GH1565" s="533"/>
      <c r="GI1565" s="533"/>
      <c r="GJ1565" s="533"/>
      <c r="GK1565" s="533"/>
      <c r="GL1565" s="533"/>
      <c r="GM1565" s="533"/>
      <c r="GN1565" s="533"/>
      <c r="GO1565" s="533"/>
      <c r="GP1565" s="533"/>
      <c r="GQ1565" s="533"/>
      <c r="GR1565" s="533"/>
      <c r="GS1565" s="533"/>
      <c r="GT1565" s="533"/>
      <c r="GU1565" s="533"/>
      <c r="GV1565" s="533"/>
      <c r="GW1565" s="533"/>
      <c r="GX1565" s="533"/>
      <c r="GY1565" s="533"/>
      <c r="GZ1565" s="533"/>
      <c r="HA1565" s="533"/>
      <c r="HB1565" s="533"/>
      <c r="HC1565" s="533"/>
      <c r="HD1565" s="533"/>
      <c r="HE1565" s="533"/>
      <c r="HF1565" s="533"/>
      <c r="HG1565" s="533"/>
      <c r="HH1565" s="533"/>
      <c r="HI1565" s="533"/>
      <c r="HJ1565" s="533"/>
      <c r="HK1565" s="533"/>
      <c r="HL1565" s="533"/>
      <c r="HM1565" s="533"/>
      <c r="HN1565" s="533"/>
      <c r="HO1565" s="533"/>
      <c r="HP1565" s="533"/>
      <c r="HQ1565" s="533"/>
      <c r="HR1565" s="533"/>
      <c r="HS1565" s="533"/>
      <c r="HT1565" s="533"/>
      <c r="HU1565" s="533"/>
      <c r="HV1565" s="533"/>
      <c r="HW1565" s="533"/>
      <c r="HX1565" s="533"/>
      <c r="HY1565" s="533"/>
      <c r="HZ1565" s="533"/>
      <c r="IA1565" s="533"/>
      <c r="IB1565" s="533"/>
      <c r="IC1565" s="533"/>
      <c r="ID1565" s="533"/>
      <c r="IE1565" s="533"/>
      <c r="IF1565" s="533"/>
      <c r="IG1565" s="533"/>
      <c r="IH1565" s="533"/>
      <c r="II1565" s="533"/>
      <c r="IJ1565" s="533"/>
      <c r="IK1565" s="533"/>
      <c r="IL1565" s="533"/>
      <c r="IM1565" s="533"/>
      <c r="IN1565" s="533"/>
      <c r="IO1565" s="533"/>
      <c r="IP1565" s="533"/>
      <c r="IQ1565" s="533"/>
      <c r="IR1565" s="533"/>
      <c r="IS1565" s="533"/>
      <c r="IT1565" s="533"/>
      <c r="IU1565" s="533"/>
      <c r="IV1565" s="533"/>
      <c r="IW1565" s="533"/>
      <c r="IX1565" s="533"/>
      <c r="IY1565" s="533"/>
      <c r="IZ1565" s="533"/>
      <c r="JA1565" s="533"/>
      <c r="JB1565" s="533"/>
      <c r="JC1565" s="533"/>
      <c r="JD1565" s="533"/>
      <c r="JE1565" s="533"/>
      <c r="JF1565" s="533"/>
      <c r="JG1565" s="533"/>
      <c r="JH1565" s="533"/>
    </row>
    <row r="1566" spans="1:268" s="3" customFormat="1" ht="54.75" customHeight="1" x14ac:dyDescent="0.25">
      <c r="A1566" s="1"/>
      <c r="B1566" s="1" t="s">
        <v>1383</v>
      </c>
      <c r="C1566" s="1">
        <v>11140176</v>
      </c>
      <c r="D1566" s="7">
        <v>44846</v>
      </c>
      <c r="E1566" s="7">
        <v>44846</v>
      </c>
      <c r="F1566" s="7">
        <v>11974</v>
      </c>
      <c r="G1566" s="1">
        <v>-7777</v>
      </c>
      <c r="H1566" s="1" t="s">
        <v>9879</v>
      </c>
      <c r="I1566" s="1"/>
      <c r="J1566" s="1" t="s">
        <v>7530</v>
      </c>
      <c r="K1566" s="1" t="s">
        <v>55</v>
      </c>
      <c r="L1566" s="1" t="s">
        <v>9880</v>
      </c>
      <c r="M1566" s="1" t="s">
        <v>9881</v>
      </c>
      <c r="N1566" s="1" t="s">
        <v>9882</v>
      </c>
      <c r="O1566" s="1" t="s">
        <v>189</v>
      </c>
      <c r="P1566" s="6" t="s">
        <v>9883</v>
      </c>
      <c r="Q1566" s="1"/>
      <c r="R1566" s="1" t="s">
        <v>9881</v>
      </c>
      <c r="S1566" s="1" t="s">
        <v>9882</v>
      </c>
      <c r="T1566" s="1" t="s">
        <v>189</v>
      </c>
      <c r="U1566" s="6" t="s">
        <v>9883</v>
      </c>
      <c r="V1566" s="1"/>
      <c r="W1566" s="1" t="s">
        <v>9884</v>
      </c>
      <c r="X1566" s="1"/>
      <c r="Y1566" s="1"/>
      <c r="Z1566" s="9"/>
      <c r="AA1566" s="1"/>
      <c r="AB1566" s="1"/>
      <c r="AC1566" s="1"/>
      <c r="AD1566" s="1"/>
      <c r="AE1566" s="1"/>
      <c r="AF1566" s="1"/>
      <c r="AG1566" s="1"/>
      <c r="AH1566" s="1"/>
      <c r="AI1566" s="1"/>
      <c r="AJ1566" s="1"/>
      <c r="AK1566" s="1"/>
      <c r="AL1566" s="1"/>
      <c r="AM1566" s="1"/>
      <c r="AN1566" s="1"/>
      <c r="AO1566" s="1"/>
      <c r="AP1566" s="1"/>
      <c r="AQ1566" s="1"/>
      <c r="AR1566" s="1"/>
      <c r="AS1566" s="1" t="s">
        <v>2728</v>
      </c>
      <c r="AT1566" s="1"/>
      <c r="AU1566" s="1"/>
      <c r="AV1566" s="1"/>
      <c r="AW1566" s="1" t="s">
        <v>9888</v>
      </c>
      <c r="AX1566" s="1" t="s">
        <v>9889</v>
      </c>
      <c r="AY1566" s="1">
        <v>43</v>
      </c>
      <c r="AZ1566" s="1">
        <v>7</v>
      </c>
      <c r="BA1566" s="1">
        <v>57.6</v>
      </c>
      <c r="BB1566" s="1">
        <v>23</v>
      </c>
      <c r="BC1566" s="1">
        <v>47</v>
      </c>
      <c r="BD1566" s="1">
        <v>45.8</v>
      </c>
      <c r="BE1566" s="1">
        <f t="shared" si="296"/>
        <v>43.132666666666665</v>
      </c>
      <c r="BF1566" s="6">
        <f t="shared" si="297"/>
        <v>23.796055555555558</v>
      </c>
      <c r="BG1566" s="1" t="s">
        <v>38</v>
      </c>
      <c r="BH1566" s="1"/>
      <c r="BI1566" s="1"/>
      <c r="BJ1566" s="7"/>
      <c r="BK1566" s="1"/>
      <c r="BL1566" s="7"/>
      <c r="BM1566" s="1"/>
      <c r="BN1566" s="1"/>
      <c r="BO1566" s="1"/>
      <c r="BP1566" s="1"/>
      <c r="BQ1566" s="1"/>
      <c r="BR1566" s="1"/>
      <c r="BS1566" s="1"/>
      <c r="BT1566" s="533"/>
      <c r="BU1566" s="533"/>
      <c r="BV1566" s="533"/>
      <c r="BW1566" s="533"/>
      <c r="BX1566" s="533"/>
      <c r="BY1566" s="533"/>
      <c r="BZ1566" s="533"/>
      <c r="CA1566" s="533"/>
      <c r="CB1566" s="533"/>
      <c r="CC1566" s="533"/>
      <c r="CD1566" s="533"/>
      <c r="CE1566" s="533"/>
      <c r="CF1566" s="533"/>
      <c r="CG1566" s="533"/>
      <c r="CH1566" s="533"/>
      <c r="CI1566" s="533"/>
      <c r="CJ1566" s="533"/>
      <c r="CK1566" s="533"/>
      <c r="CL1566" s="533"/>
      <c r="CM1566" s="533"/>
      <c r="CN1566" s="533"/>
      <c r="CO1566" s="533"/>
      <c r="CP1566" s="533"/>
      <c r="CQ1566" s="533"/>
      <c r="CR1566" s="533"/>
      <c r="CS1566" s="533"/>
      <c r="CT1566" s="533"/>
      <c r="CU1566" s="533"/>
      <c r="CV1566" s="533"/>
      <c r="CW1566" s="533"/>
      <c r="CX1566" s="533"/>
      <c r="CY1566" s="533"/>
      <c r="CZ1566" s="533"/>
      <c r="DA1566" s="533"/>
      <c r="DB1566" s="533"/>
      <c r="DC1566" s="533"/>
      <c r="DD1566" s="533"/>
      <c r="DE1566" s="533"/>
      <c r="DF1566" s="533"/>
      <c r="DG1566" s="533"/>
      <c r="DH1566" s="533"/>
      <c r="DI1566" s="533"/>
      <c r="DJ1566" s="533"/>
      <c r="DK1566" s="533"/>
      <c r="DL1566" s="533"/>
      <c r="DM1566" s="533"/>
      <c r="DN1566" s="533"/>
      <c r="DO1566" s="533"/>
      <c r="DP1566" s="533"/>
      <c r="DQ1566" s="533"/>
      <c r="DR1566" s="533"/>
      <c r="DS1566" s="533"/>
      <c r="DT1566" s="533"/>
      <c r="DU1566" s="533"/>
      <c r="DV1566" s="533"/>
      <c r="DW1566" s="533"/>
      <c r="DX1566" s="533"/>
      <c r="DY1566" s="533"/>
      <c r="DZ1566" s="533"/>
      <c r="EA1566" s="533"/>
      <c r="EB1566" s="533"/>
      <c r="EC1566" s="533"/>
      <c r="ED1566" s="533"/>
      <c r="EE1566" s="533"/>
      <c r="EF1566" s="533"/>
      <c r="EG1566" s="533"/>
      <c r="EH1566" s="533"/>
      <c r="EI1566" s="533"/>
      <c r="EJ1566" s="533"/>
      <c r="EK1566" s="533"/>
      <c r="EL1566" s="533"/>
      <c r="EM1566" s="533"/>
      <c r="EN1566" s="533"/>
      <c r="EO1566" s="533"/>
      <c r="EP1566" s="533"/>
      <c r="EQ1566" s="533"/>
      <c r="ER1566" s="533"/>
      <c r="ES1566" s="533"/>
      <c r="ET1566" s="533"/>
      <c r="EU1566" s="533"/>
      <c r="EV1566" s="533"/>
      <c r="EW1566" s="533"/>
      <c r="EX1566" s="533"/>
      <c r="EY1566" s="533"/>
      <c r="EZ1566" s="533"/>
      <c r="FA1566" s="533"/>
      <c r="FB1566" s="533"/>
      <c r="FC1566" s="533"/>
      <c r="FD1566" s="533"/>
      <c r="FE1566" s="533"/>
      <c r="FF1566" s="533"/>
      <c r="FG1566" s="533"/>
      <c r="FH1566" s="533"/>
      <c r="FI1566" s="533"/>
      <c r="FJ1566" s="533"/>
      <c r="FK1566" s="533"/>
      <c r="FL1566" s="533"/>
      <c r="FM1566" s="533"/>
      <c r="FN1566" s="533"/>
      <c r="FO1566" s="533"/>
      <c r="FP1566" s="533"/>
      <c r="FQ1566" s="533"/>
      <c r="FR1566" s="533"/>
      <c r="FS1566" s="533"/>
      <c r="FT1566" s="533"/>
      <c r="FU1566" s="533"/>
      <c r="FV1566" s="533"/>
      <c r="FW1566" s="533"/>
      <c r="FX1566" s="533"/>
      <c r="FY1566" s="533"/>
      <c r="FZ1566" s="533"/>
      <c r="GA1566" s="533"/>
      <c r="GB1566" s="533"/>
      <c r="GC1566" s="533"/>
      <c r="GD1566" s="533"/>
      <c r="GE1566" s="533"/>
      <c r="GF1566" s="533"/>
      <c r="GG1566" s="533"/>
      <c r="GH1566" s="533"/>
      <c r="GI1566" s="533"/>
      <c r="GJ1566" s="533"/>
      <c r="GK1566" s="533"/>
      <c r="GL1566" s="533"/>
      <c r="GM1566" s="533"/>
      <c r="GN1566" s="533"/>
      <c r="GO1566" s="533"/>
      <c r="GP1566" s="533"/>
      <c r="GQ1566" s="533"/>
      <c r="GR1566" s="533"/>
      <c r="GS1566" s="533"/>
      <c r="GT1566" s="533"/>
      <c r="GU1566" s="533"/>
      <c r="GV1566" s="533"/>
      <c r="GW1566" s="533"/>
      <c r="GX1566" s="533"/>
      <c r="GY1566" s="533"/>
      <c r="GZ1566" s="533"/>
      <c r="HA1566" s="533"/>
      <c r="HB1566" s="533"/>
      <c r="HC1566" s="533"/>
      <c r="HD1566" s="533"/>
      <c r="HE1566" s="533"/>
      <c r="HF1566" s="533"/>
      <c r="HG1566" s="533"/>
      <c r="HH1566" s="533"/>
      <c r="HI1566" s="533"/>
      <c r="HJ1566" s="533"/>
      <c r="HK1566" s="533"/>
      <c r="HL1566" s="533"/>
      <c r="HM1566" s="533"/>
      <c r="HN1566" s="533"/>
      <c r="HO1566" s="533"/>
      <c r="HP1566" s="533"/>
      <c r="HQ1566" s="533"/>
      <c r="HR1566" s="533"/>
      <c r="HS1566" s="533"/>
      <c r="HT1566" s="533"/>
      <c r="HU1566" s="533"/>
      <c r="HV1566" s="533"/>
      <c r="HW1566" s="533"/>
      <c r="HX1566" s="533"/>
      <c r="HY1566" s="533"/>
      <c r="HZ1566" s="533"/>
      <c r="IA1566" s="533"/>
      <c r="IB1566" s="533"/>
      <c r="IC1566" s="533"/>
      <c r="ID1566" s="533"/>
      <c r="IE1566" s="533"/>
      <c r="IF1566" s="533"/>
      <c r="IG1566" s="533"/>
      <c r="IH1566" s="533"/>
      <c r="II1566" s="533"/>
      <c r="IJ1566" s="533"/>
      <c r="IK1566" s="533"/>
      <c r="IL1566" s="533"/>
      <c r="IM1566" s="533"/>
      <c r="IN1566" s="533"/>
      <c r="IO1566" s="533"/>
      <c r="IP1566" s="533"/>
      <c r="IQ1566" s="533"/>
      <c r="IR1566" s="533"/>
      <c r="IS1566" s="533"/>
      <c r="IT1566" s="533"/>
      <c r="IU1566" s="533"/>
      <c r="IV1566" s="533"/>
      <c r="IW1566" s="533"/>
      <c r="IX1566" s="533"/>
      <c r="IY1566" s="533"/>
      <c r="IZ1566" s="533"/>
      <c r="JA1566" s="533"/>
      <c r="JB1566" s="533"/>
      <c r="JC1566" s="533"/>
      <c r="JD1566" s="533"/>
      <c r="JE1566" s="533"/>
      <c r="JF1566" s="533"/>
      <c r="JG1566" s="533"/>
      <c r="JH1566" s="533"/>
    </row>
    <row r="1567" spans="1:268" s="3" customFormat="1" ht="54.75" customHeight="1" thickBot="1" x14ac:dyDescent="0.3">
      <c r="A1567" s="178"/>
      <c r="B1567" s="178" t="s">
        <v>1383</v>
      </c>
      <c r="C1567" s="178">
        <v>11140176</v>
      </c>
      <c r="D1567" s="179">
        <v>44846</v>
      </c>
      <c r="E1567" s="179">
        <v>44846</v>
      </c>
      <c r="F1567" s="179">
        <v>11974</v>
      </c>
      <c r="G1567" s="178">
        <v>-7777</v>
      </c>
      <c r="H1567" s="178" t="s">
        <v>9879</v>
      </c>
      <c r="I1567" s="178"/>
      <c r="J1567" s="178" t="s">
        <v>7530</v>
      </c>
      <c r="K1567" s="178" t="s">
        <v>55</v>
      </c>
      <c r="L1567" s="178" t="s">
        <v>9880</v>
      </c>
      <c r="M1567" s="178" t="s">
        <v>9881</v>
      </c>
      <c r="N1567" s="178" t="s">
        <v>9882</v>
      </c>
      <c r="O1567" s="178" t="s">
        <v>189</v>
      </c>
      <c r="P1567" s="180" t="s">
        <v>9883</v>
      </c>
      <c r="Q1567" s="178"/>
      <c r="R1567" s="178" t="s">
        <v>9881</v>
      </c>
      <c r="S1567" s="178" t="s">
        <v>9882</v>
      </c>
      <c r="T1567" s="178" t="s">
        <v>189</v>
      </c>
      <c r="U1567" s="180" t="s">
        <v>9883</v>
      </c>
      <c r="V1567" s="178"/>
      <c r="W1567" s="178" t="s">
        <v>9884</v>
      </c>
      <c r="X1567" s="178"/>
      <c r="Y1567" s="178"/>
      <c r="Z1567" s="181"/>
      <c r="AA1567" s="178"/>
      <c r="AB1567" s="178"/>
      <c r="AC1567" s="178"/>
      <c r="AD1567" s="178"/>
      <c r="AE1567" s="178"/>
      <c r="AF1567" s="178"/>
      <c r="AG1567" s="178"/>
      <c r="AH1567" s="178"/>
      <c r="AI1567" s="178"/>
      <c r="AJ1567" s="178"/>
      <c r="AK1567" s="178"/>
      <c r="AL1567" s="178"/>
      <c r="AM1567" s="178"/>
      <c r="AN1567" s="178"/>
      <c r="AO1567" s="178"/>
      <c r="AP1567" s="178"/>
      <c r="AQ1567" s="178"/>
      <c r="AR1567" s="178"/>
      <c r="AS1567" s="178" t="s">
        <v>3573</v>
      </c>
      <c r="AT1567" s="178"/>
      <c r="AU1567" s="178"/>
      <c r="AV1567" s="178"/>
      <c r="AW1567" s="178" t="s">
        <v>9890</v>
      </c>
      <c r="AX1567" s="178" t="s">
        <v>9891</v>
      </c>
      <c r="AY1567" s="178">
        <v>43</v>
      </c>
      <c r="AZ1567" s="178">
        <v>7</v>
      </c>
      <c r="BA1567" s="178">
        <v>54.99</v>
      </c>
      <c r="BB1567" s="178">
        <v>23</v>
      </c>
      <c r="BC1567" s="178">
        <v>47</v>
      </c>
      <c r="BD1567" s="178">
        <v>50.37</v>
      </c>
      <c r="BE1567" s="178">
        <f t="shared" si="296"/>
        <v>43.13194166666667</v>
      </c>
      <c r="BF1567" s="180">
        <f t="shared" si="297"/>
        <v>23.797325000000001</v>
      </c>
      <c r="BG1567" s="178" t="s">
        <v>38</v>
      </c>
      <c r="BH1567" s="178"/>
      <c r="BI1567" s="178"/>
      <c r="BJ1567" s="179"/>
      <c r="BK1567" s="178"/>
      <c r="BL1567" s="179"/>
      <c r="BM1567" s="178"/>
      <c r="BN1567" s="178"/>
      <c r="BO1567" s="178"/>
      <c r="BP1567" s="178"/>
      <c r="BQ1567" s="178"/>
      <c r="BR1567" s="178"/>
      <c r="BS1567" s="178"/>
      <c r="BT1567" s="533"/>
      <c r="BU1567" s="533"/>
      <c r="BV1567" s="533"/>
      <c r="BW1567" s="533"/>
      <c r="BX1567" s="533"/>
      <c r="BY1567" s="533"/>
      <c r="BZ1567" s="533"/>
      <c r="CA1567" s="533"/>
      <c r="CB1567" s="533"/>
      <c r="CC1567" s="533"/>
      <c r="CD1567" s="533"/>
      <c r="CE1567" s="533"/>
      <c r="CF1567" s="533"/>
      <c r="CG1567" s="533"/>
      <c r="CH1567" s="533"/>
      <c r="CI1567" s="533"/>
      <c r="CJ1567" s="533"/>
      <c r="CK1567" s="533"/>
      <c r="CL1567" s="533"/>
      <c r="CM1567" s="533"/>
      <c r="CN1567" s="533"/>
      <c r="CO1567" s="533"/>
      <c r="CP1567" s="533"/>
      <c r="CQ1567" s="533"/>
      <c r="CR1567" s="533"/>
      <c r="CS1567" s="533"/>
      <c r="CT1567" s="533"/>
      <c r="CU1567" s="533"/>
      <c r="CV1567" s="533"/>
      <c r="CW1567" s="533"/>
      <c r="CX1567" s="533"/>
      <c r="CY1567" s="533"/>
      <c r="CZ1567" s="533"/>
      <c r="DA1567" s="533"/>
      <c r="DB1567" s="533"/>
      <c r="DC1567" s="533"/>
      <c r="DD1567" s="533"/>
      <c r="DE1567" s="533"/>
      <c r="DF1567" s="533"/>
      <c r="DG1567" s="533"/>
      <c r="DH1567" s="533"/>
      <c r="DI1567" s="533"/>
      <c r="DJ1567" s="533"/>
      <c r="DK1567" s="533"/>
      <c r="DL1567" s="533"/>
      <c r="DM1567" s="533"/>
      <c r="DN1567" s="533"/>
      <c r="DO1567" s="533"/>
      <c r="DP1567" s="533"/>
      <c r="DQ1567" s="533"/>
      <c r="DR1567" s="533"/>
      <c r="DS1567" s="533"/>
      <c r="DT1567" s="533"/>
      <c r="DU1567" s="533"/>
      <c r="DV1567" s="533"/>
      <c r="DW1567" s="533"/>
      <c r="DX1567" s="533"/>
      <c r="DY1567" s="533"/>
      <c r="DZ1567" s="533"/>
      <c r="EA1567" s="533"/>
      <c r="EB1567" s="533"/>
      <c r="EC1567" s="533"/>
      <c r="ED1567" s="533"/>
      <c r="EE1567" s="533"/>
      <c r="EF1567" s="533"/>
      <c r="EG1567" s="533"/>
      <c r="EH1567" s="533"/>
      <c r="EI1567" s="533"/>
      <c r="EJ1567" s="533"/>
      <c r="EK1567" s="533"/>
      <c r="EL1567" s="533"/>
      <c r="EM1567" s="533"/>
      <c r="EN1567" s="533"/>
      <c r="EO1567" s="533"/>
      <c r="EP1567" s="533"/>
      <c r="EQ1567" s="533"/>
      <c r="ER1567" s="533"/>
      <c r="ES1567" s="533"/>
      <c r="ET1567" s="533"/>
      <c r="EU1567" s="533"/>
      <c r="EV1567" s="533"/>
      <c r="EW1567" s="533"/>
      <c r="EX1567" s="533"/>
      <c r="EY1567" s="533"/>
      <c r="EZ1567" s="533"/>
      <c r="FA1567" s="533"/>
      <c r="FB1567" s="533"/>
      <c r="FC1567" s="533"/>
      <c r="FD1567" s="533"/>
      <c r="FE1567" s="533"/>
      <c r="FF1567" s="533"/>
      <c r="FG1567" s="533"/>
      <c r="FH1567" s="533"/>
      <c r="FI1567" s="533"/>
      <c r="FJ1567" s="533"/>
      <c r="FK1567" s="533"/>
      <c r="FL1567" s="533"/>
      <c r="FM1567" s="533"/>
      <c r="FN1567" s="533"/>
      <c r="FO1567" s="533"/>
      <c r="FP1567" s="533"/>
      <c r="FQ1567" s="533"/>
      <c r="FR1567" s="533"/>
      <c r="FS1567" s="533"/>
      <c r="FT1567" s="533"/>
      <c r="FU1567" s="533"/>
      <c r="FV1567" s="533"/>
      <c r="FW1567" s="533"/>
      <c r="FX1567" s="533"/>
      <c r="FY1567" s="533"/>
      <c r="FZ1567" s="533"/>
      <c r="GA1567" s="533"/>
      <c r="GB1567" s="533"/>
      <c r="GC1567" s="533"/>
      <c r="GD1567" s="533"/>
      <c r="GE1567" s="533"/>
      <c r="GF1567" s="533"/>
      <c r="GG1567" s="533"/>
      <c r="GH1567" s="533"/>
      <c r="GI1567" s="533"/>
      <c r="GJ1567" s="533"/>
      <c r="GK1567" s="533"/>
      <c r="GL1567" s="533"/>
      <c r="GM1567" s="533"/>
      <c r="GN1567" s="533"/>
      <c r="GO1567" s="533"/>
      <c r="GP1567" s="533"/>
      <c r="GQ1567" s="533"/>
      <c r="GR1567" s="533"/>
      <c r="GS1567" s="533"/>
      <c r="GT1567" s="533"/>
      <c r="GU1567" s="533"/>
      <c r="GV1567" s="533"/>
      <c r="GW1567" s="533"/>
      <c r="GX1567" s="533"/>
      <c r="GY1567" s="533"/>
      <c r="GZ1567" s="533"/>
      <c r="HA1567" s="533"/>
      <c r="HB1567" s="533"/>
      <c r="HC1567" s="533"/>
      <c r="HD1567" s="533"/>
      <c r="HE1567" s="533"/>
      <c r="HF1567" s="533"/>
      <c r="HG1567" s="533"/>
      <c r="HH1567" s="533"/>
      <c r="HI1567" s="533"/>
      <c r="HJ1567" s="533"/>
      <c r="HK1567" s="533"/>
      <c r="HL1567" s="533"/>
      <c r="HM1567" s="533"/>
      <c r="HN1567" s="533"/>
      <c r="HO1567" s="533"/>
      <c r="HP1567" s="533"/>
      <c r="HQ1567" s="533"/>
      <c r="HR1567" s="533"/>
      <c r="HS1567" s="533"/>
      <c r="HT1567" s="533"/>
      <c r="HU1567" s="533"/>
      <c r="HV1567" s="533"/>
      <c r="HW1567" s="533"/>
      <c r="HX1567" s="533"/>
      <c r="HY1567" s="533"/>
      <c r="HZ1567" s="533"/>
      <c r="IA1567" s="533"/>
      <c r="IB1567" s="533"/>
      <c r="IC1567" s="533"/>
      <c r="ID1567" s="533"/>
      <c r="IE1567" s="533"/>
      <c r="IF1567" s="533"/>
      <c r="IG1567" s="533"/>
      <c r="IH1567" s="533"/>
      <c r="II1567" s="533"/>
      <c r="IJ1567" s="533"/>
      <c r="IK1567" s="533"/>
      <c r="IL1567" s="533"/>
      <c r="IM1567" s="533"/>
      <c r="IN1567" s="533"/>
      <c r="IO1567" s="533"/>
      <c r="IP1567" s="533"/>
      <c r="IQ1567" s="533"/>
      <c r="IR1567" s="533"/>
      <c r="IS1567" s="533"/>
      <c r="IT1567" s="533"/>
      <c r="IU1567" s="533"/>
      <c r="IV1567" s="533"/>
      <c r="IW1567" s="533"/>
      <c r="IX1567" s="533"/>
      <c r="IY1567" s="533"/>
      <c r="IZ1567" s="533"/>
      <c r="JA1567" s="533"/>
      <c r="JB1567" s="533"/>
      <c r="JC1567" s="533"/>
      <c r="JD1567" s="533"/>
      <c r="JE1567" s="533"/>
      <c r="JF1567" s="533"/>
      <c r="JG1567" s="533"/>
      <c r="JH1567" s="533"/>
    </row>
    <row r="1568" spans="1:268" s="3" customFormat="1" ht="54.75" customHeight="1" thickBot="1" x14ac:dyDescent="0.3">
      <c r="A1568" s="227" t="s">
        <v>3392</v>
      </c>
      <c r="B1568" s="227" t="s">
        <v>9895</v>
      </c>
      <c r="C1568" s="227">
        <v>11120126</v>
      </c>
      <c r="D1568" s="228">
        <v>44858</v>
      </c>
      <c r="E1568" s="228">
        <v>44858</v>
      </c>
      <c r="F1568" s="228">
        <v>48511</v>
      </c>
      <c r="G1568" s="227">
        <v>-7777</v>
      </c>
      <c r="H1568" s="227" t="s">
        <v>470</v>
      </c>
      <c r="I1568" s="227"/>
      <c r="J1568" s="227" t="s">
        <v>582</v>
      </c>
      <c r="K1568" s="227" t="s">
        <v>42</v>
      </c>
      <c r="L1568" s="227" t="s">
        <v>9896</v>
      </c>
      <c r="M1568" s="227" t="s">
        <v>224</v>
      </c>
      <c r="N1568" s="227" t="s">
        <v>224</v>
      </c>
      <c r="O1568" s="227" t="s">
        <v>92</v>
      </c>
      <c r="P1568" s="229" t="s">
        <v>7567</v>
      </c>
      <c r="Q1568" s="227"/>
      <c r="R1568" s="227" t="s">
        <v>8396</v>
      </c>
      <c r="S1568" s="227" t="s">
        <v>8397</v>
      </c>
      <c r="T1568" s="227" t="s">
        <v>92</v>
      </c>
      <c r="U1568" s="229" t="s">
        <v>8398</v>
      </c>
      <c r="V1568" s="227" t="s">
        <v>9897</v>
      </c>
      <c r="W1568" s="227" t="s">
        <v>9898</v>
      </c>
      <c r="X1568" s="227"/>
      <c r="Y1568" s="227"/>
      <c r="Z1568" s="230" t="s">
        <v>468</v>
      </c>
      <c r="AA1568" s="227" t="s">
        <v>341</v>
      </c>
      <c r="AB1568" s="227"/>
      <c r="AC1568" s="227">
        <v>4.5999999999999996</v>
      </c>
      <c r="AD1568" s="227">
        <v>2800</v>
      </c>
      <c r="AE1568" s="227"/>
      <c r="AF1568" s="227"/>
      <c r="AG1568" s="227"/>
      <c r="AH1568" s="227"/>
      <c r="AI1568" s="227"/>
      <c r="AJ1568" s="227">
        <v>2800</v>
      </c>
      <c r="AK1568" s="227"/>
      <c r="AL1568" s="227"/>
      <c r="AM1568" s="227"/>
      <c r="AN1568" s="227"/>
      <c r="AO1568" s="227"/>
      <c r="AP1568" s="227"/>
      <c r="AQ1568" s="227"/>
      <c r="AR1568" s="227"/>
      <c r="AS1568" s="227" t="s">
        <v>468</v>
      </c>
      <c r="AT1568" s="227"/>
      <c r="AU1568" s="227"/>
      <c r="AV1568" s="227">
        <v>22.919</v>
      </c>
      <c r="AW1568" s="227" t="s">
        <v>9899</v>
      </c>
      <c r="AX1568" s="227" t="s">
        <v>9900</v>
      </c>
      <c r="AY1568" s="227">
        <v>43</v>
      </c>
      <c r="AZ1568" s="227">
        <v>50</v>
      </c>
      <c r="BA1568" s="227">
        <v>34.78</v>
      </c>
      <c r="BB1568" s="227">
        <v>23</v>
      </c>
      <c r="BC1568" s="227">
        <v>17</v>
      </c>
      <c r="BD1568" s="227">
        <v>19.78</v>
      </c>
      <c r="BE1568" s="227">
        <f t="shared" si="296"/>
        <v>43.84299444444445</v>
      </c>
      <c r="BF1568" s="229">
        <f t="shared" si="297"/>
        <v>23.288827777777779</v>
      </c>
      <c r="BG1568" s="227" t="s">
        <v>38</v>
      </c>
      <c r="BH1568" s="227"/>
      <c r="BI1568" s="227"/>
      <c r="BJ1568" s="228"/>
      <c r="BK1568" s="227"/>
      <c r="BL1568" s="228"/>
      <c r="BM1568" s="227"/>
      <c r="BN1568" s="227"/>
      <c r="BO1568" s="227"/>
      <c r="BP1568" s="227"/>
      <c r="BQ1568" s="227"/>
      <c r="BR1568" s="227"/>
      <c r="BS1568" s="227"/>
      <c r="BT1568" s="533"/>
      <c r="BU1568" s="533"/>
      <c r="BV1568" s="533"/>
      <c r="BW1568" s="533"/>
      <c r="BX1568" s="533"/>
      <c r="BY1568" s="533"/>
      <c r="BZ1568" s="533"/>
      <c r="CA1568" s="533"/>
      <c r="CB1568" s="533"/>
      <c r="CC1568" s="533"/>
      <c r="CD1568" s="533"/>
      <c r="CE1568" s="533"/>
      <c r="CF1568" s="533"/>
      <c r="CG1568" s="533"/>
      <c r="CH1568" s="533"/>
      <c r="CI1568" s="533"/>
      <c r="CJ1568" s="533"/>
      <c r="CK1568" s="533"/>
      <c r="CL1568" s="533"/>
      <c r="CM1568" s="533"/>
      <c r="CN1568" s="533"/>
      <c r="CO1568" s="533"/>
      <c r="CP1568" s="533"/>
      <c r="CQ1568" s="533"/>
      <c r="CR1568" s="533"/>
      <c r="CS1568" s="533"/>
      <c r="CT1568" s="533"/>
      <c r="CU1568" s="533"/>
      <c r="CV1568" s="533"/>
      <c r="CW1568" s="533"/>
      <c r="CX1568" s="533"/>
      <c r="CY1568" s="533"/>
      <c r="CZ1568" s="533"/>
      <c r="DA1568" s="533"/>
      <c r="DB1568" s="533"/>
      <c r="DC1568" s="533"/>
      <c r="DD1568" s="533"/>
      <c r="DE1568" s="533"/>
      <c r="DF1568" s="533"/>
      <c r="DG1568" s="533"/>
      <c r="DH1568" s="533"/>
      <c r="DI1568" s="533"/>
      <c r="DJ1568" s="533"/>
      <c r="DK1568" s="533"/>
      <c r="DL1568" s="533"/>
      <c r="DM1568" s="533"/>
      <c r="DN1568" s="533"/>
      <c r="DO1568" s="533"/>
      <c r="DP1568" s="533"/>
      <c r="DQ1568" s="533"/>
      <c r="DR1568" s="533"/>
      <c r="DS1568" s="533"/>
      <c r="DT1568" s="533"/>
      <c r="DU1568" s="533"/>
      <c r="DV1568" s="533"/>
      <c r="DW1568" s="533"/>
      <c r="DX1568" s="533"/>
      <c r="DY1568" s="533"/>
      <c r="DZ1568" s="533"/>
      <c r="EA1568" s="533"/>
      <c r="EB1568" s="533"/>
      <c r="EC1568" s="533"/>
      <c r="ED1568" s="533"/>
      <c r="EE1568" s="533"/>
      <c r="EF1568" s="533"/>
      <c r="EG1568" s="533"/>
      <c r="EH1568" s="533"/>
      <c r="EI1568" s="533"/>
      <c r="EJ1568" s="533"/>
      <c r="EK1568" s="533"/>
      <c r="EL1568" s="533"/>
      <c r="EM1568" s="533"/>
      <c r="EN1568" s="533"/>
      <c r="EO1568" s="533"/>
      <c r="EP1568" s="533"/>
      <c r="EQ1568" s="533"/>
      <c r="ER1568" s="533"/>
      <c r="ES1568" s="533"/>
      <c r="ET1568" s="533"/>
      <c r="EU1568" s="533"/>
      <c r="EV1568" s="533"/>
      <c r="EW1568" s="533"/>
      <c r="EX1568" s="533"/>
      <c r="EY1568" s="533"/>
      <c r="EZ1568" s="533"/>
      <c r="FA1568" s="533"/>
      <c r="FB1568" s="533"/>
      <c r="FC1568" s="533"/>
      <c r="FD1568" s="533"/>
      <c r="FE1568" s="533"/>
      <c r="FF1568" s="533"/>
      <c r="FG1568" s="533"/>
      <c r="FH1568" s="533"/>
      <c r="FI1568" s="533"/>
      <c r="FJ1568" s="533"/>
      <c r="FK1568" s="533"/>
      <c r="FL1568" s="533"/>
      <c r="FM1568" s="533"/>
      <c r="FN1568" s="533"/>
      <c r="FO1568" s="533"/>
      <c r="FP1568" s="533"/>
      <c r="FQ1568" s="533"/>
      <c r="FR1568" s="533"/>
      <c r="FS1568" s="533"/>
      <c r="FT1568" s="533"/>
      <c r="FU1568" s="533"/>
      <c r="FV1568" s="533"/>
      <c r="FW1568" s="533"/>
      <c r="FX1568" s="533"/>
      <c r="FY1568" s="533"/>
      <c r="FZ1568" s="533"/>
      <c r="GA1568" s="533"/>
      <c r="GB1568" s="533"/>
      <c r="GC1568" s="533"/>
      <c r="GD1568" s="533"/>
      <c r="GE1568" s="533"/>
      <c r="GF1568" s="533"/>
      <c r="GG1568" s="533"/>
      <c r="GH1568" s="533"/>
      <c r="GI1568" s="533"/>
      <c r="GJ1568" s="533"/>
      <c r="GK1568" s="533"/>
      <c r="GL1568" s="533"/>
      <c r="GM1568" s="533"/>
      <c r="GN1568" s="533"/>
      <c r="GO1568" s="533"/>
      <c r="GP1568" s="533"/>
      <c r="GQ1568" s="533"/>
      <c r="GR1568" s="533"/>
      <c r="GS1568" s="533"/>
      <c r="GT1568" s="533"/>
      <c r="GU1568" s="533"/>
      <c r="GV1568" s="533"/>
      <c r="GW1568" s="533"/>
      <c r="GX1568" s="533"/>
      <c r="GY1568" s="533"/>
      <c r="GZ1568" s="533"/>
      <c r="HA1568" s="533"/>
      <c r="HB1568" s="533"/>
      <c r="HC1568" s="533"/>
      <c r="HD1568" s="533"/>
      <c r="HE1568" s="533"/>
      <c r="HF1568" s="533"/>
      <c r="HG1568" s="533"/>
      <c r="HH1568" s="533"/>
      <c r="HI1568" s="533"/>
      <c r="HJ1568" s="533"/>
      <c r="HK1568" s="533"/>
      <c r="HL1568" s="533"/>
      <c r="HM1568" s="533"/>
      <c r="HN1568" s="533"/>
      <c r="HO1568" s="533"/>
      <c r="HP1568" s="533"/>
      <c r="HQ1568" s="533"/>
      <c r="HR1568" s="533"/>
      <c r="HS1568" s="533"/>
      <c r="HT1568" s="533"/>
      <c r="HU1568" s="533"/>
      <c r="HV1568" s="533"/>
      <c r="HW1568" s="533"/>
      <c r="HX1568" s="533"/>
      <c r="HY1568" s="533"/>
      <c r="HZ1568" s="533"/>
      <c r="IA1568" s="533"/>
      <c r="IB1568" s="533"/>
      <c r="IC1568" s="533"/>
      <c r="ID1568" s="533"/>
      <c r="IE1568" s="533"/>
      <c r="IF1568" s="533"/>
      <c r="IG1568" s="533"/>
      <c r="IH1568" s="533"/>
      <c r="II1568" s="533"/>
      <c r="IJ1568" s="533"/>
      <c r="IK1568" s="533"/>
      <c r="IL1568" s="533"/>
      <c r="IM1568" s="533"/>
      <c r="IN1568" s="533"/>
      <c r="IO1568" s="533"/>
      <c r="IP1568" s="533"/>
      <c r="IQ1568" s="533"/>
      <c r="IR1568" s="533"/>
      <c r="IS1568" s="533"/>
      <c r="IT1568" s="533"/>
      <c r="IU1568" s="533"/>
      <c r="IV1568" s="533"/>
      <c r="IW1568" s="533"/>
      <c r="IX1568" s="533"/>
      <c r="IY1568" s="533"/>
      <c r="IZ1568" s="533"/>
      <c r="JA1568" s="533"/>
      <c r="JB1568" s="533"/>
      <c r="JC1568" s="533"/>
      <c r="JD1568" s="533"/>
      <c r="JE1568" s="533"/>
      <c r="JF1568" s="533"/>
      <c r="JG1568" s="533"/>
      <c r="JH1568" s="533"/>
    </row>
    <row r="1569" spans="1:268" s="3" customFormat="1" ht="54.75" customHeight="1" thickBot="1" x14ac:dyDescent="0.3">
      <c r="A1569" s="227" t="s">
        <v>3392</v>
      </c>
      <c r="B1569" s="227" t="s">
        <v>9262</v>
      </c>
      <c r="C1569" s="227">
        <v>11120127</v>
      </c>
      <c r="D1569" s="228">
        <v>44858</v>
      </c>
      <c r="E1569" s="228">
        <v>44858</v>
      </c>
      <c r="F1569" s="228">
        <v>48511</v>
      </c>
      <c r="G1569" s="227">
        <v>-7777</v>
      </c>
      <c r="H1569" s="227" t="s">
        <v>470</v>
      </c>
      <c r="I1569" s="227"/>
      <c r="J1569" s="227" t="s">
        <v>582</v>
      </c>
      <c r="K1569" s="227" t="s">
        <v>42</v>
      </c>
      <c r="L1569" s="227" t="s">
        <v>9896</v>
      </c>
      <c r="M1569" s="227" t="s">
        <v>5503</v>
      </c>
      <c r="N1569" s="227" t="s">
        <v>224</v>
      </c>
      <c r="O1569" s="227" t="s">
        <v>92</v>
      </c>
      <c r="P1569" s="229" t="s">
        <v>5504</v>
      </c>
      <c r="Q1569" s="227"/>
      <c r="R1569" s="227" t="s">
        <v>8928</v>
      </c>
      <c r="S1569" s="227" t="s">
        <v>224</v>
      </c>
      <c r="T1569" s="227" t="s">
        <v>92</v>
      </c>
      <c r="U1569" s="229" t="s">
        <v>5504</v>
      </c>
      <c r="V1569" s="227" t="s">
        <v>9901</v>
      </c>
      <c r="W1569" s="227" t="s">
        <v>9898</v>
      </c>
      <c r="X1569" s="227"/>
      <c r="Y1569" s="227"/>
      <c r="Z1569" s="230" t="s">
        <v>468</v>
      </c>
      <c r="AA1569" s="227" t="s">
        <v>341</v>
      </c>
      <c r="AB1569" s="227"/>
      <c r="AC1569" s="227">
        <v>1.97</v>
      </c>
      <c r="AD1569" s="227">
        <v>386.6</v>
      </c>
      <c r="AE1569" s="227"/>
      <c r="AF1569" s="227"/>
      <c r="AG1569" s="227"/>
      <c r="AH1569" s="227"/>
      <c r="AI1569" s="227"/>
      <c r="AJ1569" s="227">
        <v>386.6</v>
      </c>
      <c r="AK1569" s="227"/>
      <c r="AL1569" s="227"/>
      <c r="AM1569" s="227"/>
      <c r="AN1569" s="227"/>
      <c r="AO1569" s="227"/>
      <c r="AP1569" s="227"/>
      <c r="AQ1569" s="227"/>
      <c r="AR1569" s="227"/>
      <c r="AS1569" s="227" t="s">
        <v>468</v>
      </c>
      <c r="AT1569" s="227"/>
      <c r="AU1569" s="227"/>
      <c r="AV1569" s="227">
        <v>21.25</v>
      </c>
      <c r="AW1569" s="227" t="s">
        <v>9264</v>
      </c>
      <c r="AX1569" s="227" t="s">
        <v>9265</v>
      </c>
      <c r="AY1569" s="227">
        <v>43</v>
      </c>
      <c r="AZ1569" s="227">
        <v>50</v>
      </c>
      <c r="BA1569" s="227">
        <v>38.54</v>
      </c>
      <c r="BB1569" s="227">
        <v>23</v>
      </c>
      <c r="BC1569" s="227">
        <v>26</v>
      </c>
      <c r="BD1569" s="227">
        <v>40.520000000000003</v>
      </c>
      <c r="BE1569" s="227">
        <f t="shared" si="296"/>
        <v>43.844038888888889</v>
      </c>
      <c r="BF1569" s="229">
        <f t="shared" si="297"/>
        <v>23.444588888888887</v>
      </c>
      <c r="BG1569" s="227" t="s">
        <v>38</v>
      </c>
      <c r="BH1569" s="227"/>
      <c r="BI1569" s="227"/>
      <c r="BJ1569" s="228"/>
      <c r="BK1569" s="227"/>
      <c r="BL1569" s="228"/>
      <c r="BM1569" s="227"/>
      <c r="BN1569" s="227"/>
      <c r="BO1569" s="227"/>
      <c r="BP1569" s="227"/>
      <c r="BQ1569" s="227"/>
      <c r="BR1569" s="227"/>
      <c r="BS1569" s="227"/>
      <c r="BT1569" s="533"/>
      <c r="BU1569" s="533"/>
      <c r="BV1569" s="533"/>
      <c r="BW1569" s="533"/>
      <c r="BX1569" s="533"/>
      <c r="BY1569" s="533"/>
      <c r="BZ1569" s="533"/>
      <c r="CA1569" s="533"/>
      <c r="CB1569" s="533"/>
      <c r="CC1569" s="533"/>
      <c r="CD1569" s="533"/>
      <c r="CE1569" s="533"/>
      <c r="CF1569" s="533"/>
      <c r="CG1569" s="533"/>
      <c r="CH1569" s="533"/>
      <c r="CI1569" s="533"/>
      <c r="CJ1569" s="533"/>
      <c r="CK1569" s="533"/>
      <c r="CL1569" s="533"/>
      <c r="CM1569" s="533"/>
      <c r="CN1569" s="533"/>
      <c r="CO1569" s="533"/>
      <c r="CP1569" s="533"/>
      <c r="CQ1569" s="533"/>
      <c r="CR1569" s="533"/>
      <c r="CS1569" s="533"/>
      <c r="CT1569" s="533"/>
      <c r="CU1569" s="533"/>
      <c r="CV1569" s="533"/>
      <c r="CW1569" s="533"/>
      <c r="CX1569" s="533"/>
      <c r="CY1569" s="533"/>
      <c r="CZ1569" s="533"/>
      <c r="DA1569" s="533"/>
      <c r="DB1569" s="533"/>
      <c r="DC1569" s="533"/>
      <c r="DD1569" s="533"/>
      <c r="DE1569" s="533"/>
      <c r="DF1569" s="533"/>
      <c r="DG1569" s="533"/>
      <c r="DH1569" s="533"/>
      <c r="DI1569" s="533"/>
      <c r="DJ1569" s="533"/>
      <c r="DK1569" s="533"/>
      <c r="DL1569" s="533"/>
      <c r="DM1569" s="533"/>
      <c r="DN1569" s="533"/>
      <c r="DO1569" s="533"/>
      <c r="DP1569" s="533"/>
      <c r="DQ1569" s="533"/>
      <c r="DR1569" s="533"/>
      <c r="DS1569" s="533"/>
      <c r="DT1569" s="533"/>
      <c r="DU1569" s="533"/>
      <c r="DV1569" s="533"/>
      <c r="DW1569" s="533"/>
      <c r="DX1569" s="533"/>
      <c r="DY1569" s="533"/>
      <c r="DZ1569" s="533"/>
      <c r="EA1569" s="533"/>
      <c r="EB1569" s="533"/>
      <c r="EC1569" s="533"/>
      <c r="ED1569" s="533"/>
      <c r="EE1569" s="533"/>
      <c r="EF1569" s="533"/>
      <c r="EG1569" s="533"/>
      <c r="EH1569" s="533"/>
      <c r="EI1569" s="533"/>
      <c r="EJ1569" s="533"/>
      <c r="EK1569" s="533"/>
      <c r="EL1569" s="533"/>
      <c r="EM1569" s="533"/>
      <c r="EN1569" s="533"/>
      <c r="EO1569" s="533"/>
      <c r="EP1569" s="533"/>
      <c r="EQ1569" s="533"/>
      <c r="ER1569" s="533"/>
      <c r="ES1569" s="533"/>
      <c r="ET1569" s="533"/>
      <c r="EU1569" s="533"/>
      <c r="EV1569" s="533"/>
      <c r="EW1569" s="533"/>
      <c r="EX1569" s="533"/>
      <c r="EY1569" s="533"/>
      <c r="EZ1569" s="533"/>
      <c r="FA1569" s="533"/>
      <c r="FB1569" s="533"/>
      <c r="FC1569" s="533"/>
      <c r="FD1569" s="533"/>
      <c r="FE1569" s="533"/>
      <c r="FF1569" s="533"/>
      <c r="FG1569" s="533"/>
      <c r="FH1569" s="533"/>
      <c r="FI1569" s="533"/>
      <c r="FJ1569" s="533"/>
      <c r="FK1569" s="533"/>
      <c r="FL1569" s="533"/>
      <c r="FM1569" s="533"/>
      <c r="FN1569" s="533"/>
      <c r="FO1569" s="533"/>
      <c r="FP1569" s="533"/>
      <c r="FQ1569" s="533"/>
      <c r="FR1569" s="533"/>
      <c r="FS1569" s="533"/>
      <c r="FT1569" s="533"/>
      <c r="FU1569" s="533"/>
      <c r="FV1569" s="533"/>
      <c r="FW1569" s="533"/>
      <c r="FX1569" s="533"/>
      <c r="FY1569" s="533"/>
      <c r="FZ1569" s="533"/>
      <c r="GA1569" s="533"/>
      <c r="GB1569" s="533"/>
      <c r="GC1569" s="533"/>
      <c r="GD1569" s="533"/>
      <c r="GE1569" s="533"/>
      <c r="GF1569" s="533"/>
      <c r="GG1569" s="533"/>
      <c r="GH1569" s="533"/>
      <c r="GI1569" s="533"/>
      <c r="GJ1569" s="533"/>
      <c r="GK1569" s="533"/>
      <c r="GL1569" s="533"/>
      <c r="GM1569" s="533"/>
      <c r="GN1569" s="533"/>
      <c r="GO1569" s="533"/>
      <c r="GP1569" s="533"/>
      <c r="GQ1569" s="533"/>
      <c r="GR1569" s="533"/>
      <c r="GS1569" s="533"/>
      <c r="GT1569" s="533"/>
      <c r="GU1569" s="533"/>
      <c r="GV1569" s="533"/>
      <c r="GW1569" s="533"/>
      <c r="GX1569" s="533"/>
      <c r="GY1569" s="533"/>
      <c r="GZ1569" s="533"/>
      <c r="HA1569" s="533"/>
      <c r="HB1569" s="533"/>
      <c r="HC1569" s="533"/>
      <c r="HD1569" s="533"/>
      <c r="HE1569" s="533"/>
      <c r="HF1569" s="533"/>
      <c r="HG1569" s="533"/>
      <c r="HH1569" s="533"/>
      <c r="HI1569" s="533"/>
      <c r="HJ1569" s="533"/>
      <c r="HK1569" s="533"/>
      <c r="HL1569" s="533"/>
      <c r="HM1569" s="533"/>
      <c r="HN1569" s="533"/>
      <c r="HO1569" s="533"/>
      <c r="HP1569" s="533"/>
      <c r="HQ1569" s="533"/>
      <c r="HR1569" s="533"/>
      <c r="HS1569" s="533"/>
      <c r="HT1569" s="533"/>
      <c r="HU1569" s="533"/>
      <c r="HV1569" s="533"/>
      <c r="HW1569" s="533"/>
      <c r="HX1569" s="533"/>
      <c r="HY1569" s="533"/>
      <c r="HZ1569" s="533"/>
      <c r="IA1569" s="533"/>
      <c r="IB1569" s="533"/>
      <c r="IC1569" s="533"/>
      <c r="ID1569" s="533"/>
      <c r="IE1569" s="533"/>
      <c r="IF1569" s="533"/>
      <c r="IG1569" s="533"/>
      <c r="IH1569" s="533"/>
      <c r="II1569" s="533"/>
      <c r="IJ1569" s="533"/>
      <c r="IK1569" s="533"/>
      <c r="IL1569" s="533"/>
      <c r="IM1569" s="533"/>
      <c r="IN1569" s="533"/>
      <c r="IO1569" s="533"/>
      <c r="IP1569" s="533"/>
      <c r="IQ1569" s="533"/>
      <c r="IR1569" s="533"/>
      <c r="IS1569" s="533"/>
      <c r="IT1569" s="533"/>
      <c r="IU1569" s="533"/>
      <c r="IV1569" s="533"/>
      <c r="IW1569" s="533"/>
      <c r="IX1569" s="533"/>
      <c r="IY1569" s="533"/>
      <c r="IZ1569" s="533"/>
      <c r="JA1569" s="533"/>
      <c r="JB1569" s="533"/>
      <c r="JC1569" s="533"/>
      <c r="JD1569" s="533"/>
      <c r="JE1569" s="533"/>
      <c r="JF1569" s="533"/>
      <c r="JG1569" s="533"/>
      <c r="JH1569" s="533"/>
    </row>
    <row r="1570" spans="1:268" s="3" customFormat="1" ht="54.75" customHeight="1" thickBot="1" x14ac:dyDescent="0.3">
      <c r="A1570" s="227" t="s">
        <v>3392</v>
      </c>
      <c r="B1570" s="227" t="s">
        <v>9262</v>
      </c>
      <c r="C1570" s="227">
        <v>11120128</v>
      </c>
      <c r="D1570" s="228">
        <v>44859</v>
      </c>
      <c r="E1570" s="228">
        <v>44859</v>
      </c>
      <c r="F1570" s="228">
        <v>48512</v>
      </c>
      <c r="G1570" s="227">
        <v>-7777</v>
      </c>
      <c r="H1570" s="227" t="s">
        <v>470</v>
      </c>
      <c r="I1570" s="227"/>
      <c r="J1570" s="227" t="s">
        <v>582</v>
      </c>
      <c r="K1570" s="227" t="s">
        <v>42</v>
      </c>
      <c r="L1570" s="227" t="s">
        <v>9896</v>
      </c>
      <c r="M1570" s="227" t="s">
        <v>5503</v>
      </c>
      <c r="N1570" s="227" t="s">
        <v>224</v>
      </c>
      <c r="O1570" s="227" t="s">
        <v>92</v>
      </c>
      <c r="P1570" s="229" t="s">
        <v>5504</v>
      </c>
      <c r="Q1570" s="227"/>
      <c r="R1570" s="227" t="s">
        <v>5503</v>
      </c>
      <c r="S1570" s="227" t="s">
        <v>224</v>
      </c>
      <c r="T1570" s="227" t="s">
        <v>92</v>
      </c>
      <c r="U1570" s="229" t="s">
        <v>5504</v>
      </c>
      <c r="V1570" s="227" t="s">
        <v>9902</v>
      </c>
      <c r="W1570" s="227" t="s">
        <v>9898</v>
      </c>
      <c r="X1570" s="227"/>
      <c r="Y1570" s="227"/>
      <c r="Z1570" s="230" t="s">
        <v>468</v>
      </c>
      <c r="AA1570" s="227" t="s">
        <v>341</v>
      </c>
      <c r="AB1570" s="227"/>
      <c r="AC1570" s="227">
        <v>1.97</v>
      </c>
      <c r="AD1570" s="227">
        <v>737.25</v>
      </c>
      <c r="AE1570" s="227"/>
      <c r="AF1570" s="227"/>
      <c r="AG1570" s="227"/>
      <c r="AH1570" s="227"/>
      <c r="AI1570" s="227"/>
      <c r="AJ1570" s="227">
        <v>737.25</v>
      </c>
      <c r="AK1570" s="227"/>
      <c r="AL1570" s="227"/>
      <c r="AM1570" s="227"/>
      <c r="AN1570" s="227"/>
      <c r="AO1570" s="227"/>
      <c r="AP1570" s="227"/>
      <c r="AQ1570" s="227"/>
      <c r="AR1570" s="227"/>
      <c r="AS1570" s="227" t="s">
        <v>468</v>
      </c>
      <c r="AT1570" s="227"/>
      <c r="AU1570" s="227"/>
      <c r="AV1570" s="227">
        <v>21.25</v>
      </c>
      <c r="AW1570" s="227" t="s">
        <v>9264</v>
      </c>
      <c r="AX1570" s="227" t="s">
        <v>9265</v>
      </c>
      <c r="AY1570" s="227">
        <v>43</v>
      </c>
      <c r="AZ1570" s="227">
        <v>50</v>
      </c>
      <c r="BA1570" s="227">
        <v>38.54</v>
      </c>
      <c r="BB1570" s="227">
        <v>23</v>
      </c>
      <c r="BC1570" s="227">
        <v>26</v>
      </c>
      <c r="BD1570" s="227">
        <v>40.520000000000003</v>
      </c>
      <c r="BE1570" s="227">
        <f t="shared" ref="BE1570:BE1616" si="298">AY1570+AZ1570/60+BA1570/3600</f>
        <v>43.844038888888889</v>
      </c>
      <c r="BF1570" s="229">
        <f t="shared" ref="BF1570:BF1616" si="299">BB1570+BC1570/60+BD1570/3600</f>
        <v>23.444588888888887</v>
      </c>
      <c r="BG1570" s="227" t="s">
        <v>38</v>
      </c>
      <c r="BH1570" s="227"/>
      <c r="BI1570" s="227"/>
      <c r="BJ1570" s="228"/>
      <c r="BK1570" s="227"/>
      <c r="BL1570" s="228"/>
      <c r="BM1570" s="227"/>
      <c r="BN1570" s="227"/>
      <c r="BO1570" s="227"/>
      <c r="BP1570" s="227"/>
      <c r="BQ1570" s="227"/>
      <c r="BR1570" s="227"/>
      <c r="BS1570" s="227"/>
      <c r="BT1570" s="533"/>
      <c r="BU1570" s="533"/>
      <c r="BV1570" s="533"/>
      <c r="BW1570" s="533"/>
      <c r="BX1570" s="533"/>
      <c r="BY1570" s="533"/>
      <c r="BZ1570" s="533"/>
      <c r="CA1570" s="533"/>
      <c r="CB1570" s="533"/>
      <c r="CC1570" s="533"/>
      <c r="CD1570" s="533"/>
      <c r="CE1570" s="533"/>
      <c r="CF1570" s="533"/>
      <c r="CG1570" s="533"/>
      <c r="CH1570" s="533"/>
      <c r="CI1570" s="533"/>
      <c r="CJ1570" s="533"/>
      <c r="CK1570" s="533"/>
      <c r="CL1570" s="533"/>
      <c r="CM1570" s="533"/>
      <c r="CN1570" s="533"/>
      <c r="CO1570" s="533"/>
      <c r="CP1570" s="533"/>
      <c r="CQ1570" s="533"/>
      <c r="CR1570" s="533"/>
      <c r="CS1570" s="533"/>
      <c r="CT1570" s="533"/>
      <c r="CU1570" s="533"/>
      <c r="CV1570" s="533"/>
      <c r="CW1570" s="533"/>
      <c r="CX1570" s="533"/>
      <c r="CY1570" s="533"/>
      <c r="CZ1570" s="533"/>
      <c r="DA1570" s="533"/>
      <c r="DB1570" s="533"/>
      <c r="DC1570" s="533"/>
      <c r="DD1570" s="533"/>
      <c r="DE1570" s="533"/>
      <c r="DF1570" s="533"/>
      <c r="DG1570" s="533"/>
      <c r="DH1570" s="533"/>
      <c r="DI1570" s="533"/>
      <c r="DJ1570" s="533"/>
      <c r="DK1570" s="533"/>
      <c r="DL1570" s="533"/>
      <c r="DM1570" s="533"/>
      <c r="DN1570" s="533"/>
      <c r="DO1570" s="533"/>
      <c r="DP1570" s="533"/>
      <c r="DQ1570" s="533"/>
      <c r="DR1570" s="533"/>
      <c r="DS1570" s="533"/>
      <c r="DT1570" s="533"/>
      <c r="DU1570" s="533"/>
      <c r="DV1570" s="533"/>
      <c r="DW1570" s="533"/>
      <c r="DX1570" s="533"/>
      <c r="DY1570" s="533"/>
      <c r="DZ1570" s="533"/>
      <c r="EA1570" s="533"/>
      <c r="EB1570" s="533"/>
      <c r="EC1570" s="533"/>
      <c r="ED1570" s="533"/>
      <c r="EE1570" s="533"/>
      <c r="EF1570" s="533"/>
      <c r="EG1570" s="533"/>
      <c r="EH1570" s="533"/>
      <c r="EI1570" s="533"/>
      <c r="EJ1570" s="533"/>
      <c r="EK1570" s="533"/>
      <c r="EL1570" s="533"/>
      <c r="EM1570" s="533"/>
      <c r="EN1570" s="533"/>
      <c r="EO1570" s="533"/>
      <c r="EP1570" s="533"/>
      <c r="EQ1570" s="533"/>
      <c r="ER1570" s="533"/>
      <c r="ES1570" s="533"/>
      <c r="ET1570" s="533"/>
      <c r="EU1570" s="533"/>
      <c r="EV1570" s="533"/>
      <c r="EW1570" s="533"/>
      <c r="EX1570" s="533"/>
      <c r="EY1570" s="533"/>
      <c r="EZ1570" s="533"/>
      <c r="FA1570" s="533"/>
      <c r="FB1570" s="533"/>
      <c r="FC1570" s="533"/>
      <c r="FD1570" s="533"/>
      <c r="FE1570" s="533"/>
      <c r="FF1570" s="533"/>
      <c r="FG1570" s="533"/>
      <c r="FH1570" s="533"/>
      <c r="FI1570" s="533"/>
      <c r="FJ1570" s="533"/>
      <c r="FK1570" s="533"/>
      <c r="FL1570" s="533"/>
      <c r="FM1570" s="533"/>
      <c r="FN1570" s="533"/>
      <c r="FO1570" s="533"/>
      <c r="FP1570" s="533"/>
      <c r="FQ1570" s="533"/>
      <c r="FR1570" s="533"/>
      <c r="FS1570" s="533"/>
      <c r="FT1570" s="533"/>
      <c r="FU1570" s="533"/>
      <c r="FV1570" s="533"/>
      <c r="FW1570" s="533"/>
      <c r="FX1570" s="533"/>
      <c r="FY1570" s="533"/>
      <c r="FZ1570" s="533"/>
      <c r="GA1570" s="533"/>
      <c r="GB1570" s="533"/>
      <c r="GC1570" s="533"/>
      <c r="GD1570" s="533"/>
      <c r="GE1570" s="533"/>
      <c r="GF1570" s="533"/>
      <c r="GG1570" s="533"/>
      <c r="GH1570" s="533"/>
      <c r="GI1570" s="533"/>
      <c r="GJ1570" s="533"/>
      <c r="GK1570" s="533"/>
      <c r="GL1570" s="533"/>
      <c r="GM1570" s="533"/>
      <c r="GN1570" s="533"/>
      <c r="GO1570" s="533"/>
      <c r="GP1570" s="533"/>
      <c r="GQ1570" s="533"/>
      <c r="GR1570" s="533"/>
      <c r="GS1570" s="533"/>
      <c r="GT1570" s="533"/>
      <c r="GU1570" s="533"/>
      <c r="GV1570" s="533"/>
      <c r="GW1570" s="533"/>
      <c r="GX1570" s="533"/>
      <c r="GY1570" s="533"/>
      <c r="GZ1570" s="533"/>
      <c r="HA1570" s="533"/>
      <c r="HB1570" s="533"/>
      <c r="HC1570" s="533"/>
      <c r="HD1570" s="533"/>
      <c r="HE1570" s="533"/>
      <c r="HF1570" s="533"/>
      <c r="HG1570" s="533"/>
      <c r="HH1570" s="533"/>
      <c r="HI1570" s="533"/>
      <c r="HJ1570" s="533"/>
      <c r="HK1570" s="533"/>
      <c r="HL1570" s="533"/>
      <c r="HM1570" s="533"/>
      <c r="HN1570" s="533"/>
      <c r="HO1570" s="533"/>
      <c r="HP1570" s="533"/>
      <c r="HQ1570" s="533"/>
      <c r="HR1570" s="533"/>
      <c r="HS1570" s="533"/>
      <c r="HT1570" s="533"/>
      <c r="HU1570" s="533"/>
      <c r="HV1570" s="533"/>
      <c r="HW1570" s="533"/>
      <c r="HX1570" s="533"/>
      <c r="HY1570" s="533"/>
      <c r="HZ1570" s="533"/>
      <c r="IA1570" s="533"/>
      <c r="IB1570" s="533"/>
      <c r="IC1570" s="533"/>
      <c r="ID1570" s="533"/>
      <c r="IE1570" s="533"/>
      <c r="IF1570" s="533"/>
      <c r="IG1570" s="533"/>
      <c r="IH1570" s="533"/>
      <c r="II1570" s="533"/>
      <c r="IJ1570" s="533"/>
      <c r="IK1570" s="533"/>
      <c r="IL1570" s="533"/>
      <c r="IM1570" s="533"/>
      <c r="IN1570" s="533"/>
      <c r="IO1570" s="533"/>
      <c r="IP1570" s="533"/>
      <c r="IQ1570" s="533"/>
      <c r="IR1570" s="533"/>
      <c r="IS1570" s="533"/>
      <c r="IT1570" s="533"/>
      <c r="IU1570" s="533"/>
      <c r="IV1570" s="533"/>
      <c r="IW1570" s="533"/>
      <c r="IX1570" s="533"/>
      <c r="IY1570" s="533"/>
      <c r="IZ1570" s="533"/>
      <c r="JA1570" s="533"/>
      <c r="JB1570" s="533"/>
      <c r="JC1570" s="533"/>
      <c r="JD1570" s="533"/>
      <c r="JE1570" s="533"/>
      <c r="JF1570" s="533"/>
      <c r="JG1570" s="533"/>
      <c r="JH1570" s="533"/>
    </row>
    <row r="1571" spans="1:268" s="3" customFormat="1" ht="54.75" customHeight="1" thickBot="1" x14ac:dyDescent="0.3">
      <c r="A1571" s="227" t="s">
        <v>3392</v>
      </c>
      <c r="B1571" s="227" t="s">
        <v>9903</v>
      </c>
      <c r="C1571" s="227">
        <v>11120129</v>
      </c>
      <c r="D1571" s="228">
        <v>44882</v>
      </c>
      <c r="E1571" s="228">
        <v>44882</v>
      </c>
      <c r="F1571" s="228">
        <v>48535</v>
      </c>
      <c r="G1571" s="227">
        <v>-7777</v>
      </c>
      <c r="H1571" s="227" t="s">
        <v>484</v>
      </c>
      <c r="I1571" s="227"/>
      <c r="J1571" s="227" t="s">
        <v>7414</v>
      </c>
      <c r="K1571" s="227" t="s">
        <v>37</v>
      </c>
      <c r="L1571" s="227" t="s">
        <v>9904</v>
      </c>
      <c r="M1571" s="227" t="s">
        <v>9905</v>
      </c>
      <c r="N1571" s="227" t="s">
        <v>118</v>
      </c>
      <c r="O1571" s="227" t="s">
        <v>35</v>
      </c>
      <c r="P1571" s="229" t="s">
        <v>1623</v>
      </c>
      <c r="Q1571" s="227"/>
      <c r="R1571" s="227" t="s">
        <v>9905</v>
      </c>
      <c r="S1571" s="227" t="s">
        <v>118</v>
      </c>
      <c r="T1571" s="227" t="s">
        <v>35</v>
      </c>
      <c r="U1571" s="229" t="s">
        <v>1623</v>
      </c>
      <c r="V1571" s="227" t="s">
        <v>9906</v>
      </c>
      <c r="W1571" s="227" t="s">
        <v>9907</v>
      </c>
      <c r="X1571" s="227"/>
      <c r="Y1571" s="227"/>
      <c r="Z1571" s="230" t="s">
        <v>468</v>
      </c>
      <c r="AA1571" s="227" t="s">
        <v>341</v>
      </c>
      <c r="AB1571" s="227">
        <v>5.5419999999999998</v>
      </c>
      <c r="AC1571" s="227">
        <v>6.94</v>
      </c>
      <c r="AD1571" s="227">
        <v>21358.560000000001</v>
      </c>
      <c r="AE1571" s="227"/>
      <c r="AF1571" s="227"/>
      <c r="AG1571" s="227"/>
      <c r="AH1571" s="227"/>
      <c r="AI1571" s="227"/>
      <c r="AJ1571" s="227">
        <v>21358.560000000001</v>
      </c>
      <c r="AK1571" s="227"/>
      <c r="AL1571" s="227"/>
      <c r="AM1571" s="227"/>
      <c r="AN1571" s="227"/>
      <c r="AO1571" s="227">
        <v>927.88400000000001</v>
      </c>
      <c r="AP1571" s="227"/>
      <c r="AQ1571" s="227"/>
      <c r="AR1571" s="227"/>
      <c r="AS1571" s="227" t="s">
        <v>468</v>
      </c>
      <c r="AT1571" s="227"/>
      <c r="AU1571" s="227"/>
      <c r="AV1571" s="227"/>
      <c r="AW1571" s="227" t="s">
        <v>9908</v>
      </c>
      <c r="AX1571" s="227" t="s">
        <v>9909</v>
      </c>
      <c r="AY1571" s="227">
        <v>42</v>
      </c>
      <c r="AZ1571" s="227">
        <v>59</v>
      </c>
      <c r="BA1571" s="227">
        <v>26.7</v>
      </c>
      <c r="BB1571" s="227">
        <v>25</v>
      </c>
      <c r="BC1571" s="227">
        <v>22</v>
      </c>
      <c r="BD1571" s="227">
        <v>24.2</v>
      </c>
      <c r="BE1571" s="227">
        <f t="shared" si="298"/>
        <v>42.990749999999998</v>
      </c>
      <c r="BF1571" s="229">
        <f t="shared" si="299"/>
        <v>25.37338888888889</v>
      </c>
      <c r="BG1571" s="227" t="s">
        <v>38</v>
      </c>
      <c r="BH1571" s="227"/>
      <c r="BI1571" s="227"/>
      <c r="BJ1571" s="228"/>
      <c r="BK1571" s="227"/>
      <c r="BL1571" s="228"/>
      <c r="BM1571" s="227"/>
      <c r="BN1571" s="227"/>
      <c r="BO1571" s="227"/>
      <c r="BP1571" s="227"/>
      <c r="BQ1571" s="227"/>
      <c r="BR1571" s="227"/>
      <c r="BS1571" s="227"/>
      <c r="BT1571" s="533"/>
      <c r="BU1571" s="533"/>
      <c r="BV1571" s="533"/>
      <c r="BW1571" s="533"/>
      <c r="BX1571" s="533"/>
      <c r="BY1571" s="533"/>
      <c r="BZ1571" s="533"/>
      <c r="CA1571" s="533"/>
      <c r="CB1571" s="533"/>
      <c r="CC1571" s="533"/>
      <c r="CD1571" s="533"/>
      <c r="CE1571" s="533"/>
      <c r="CF1571" s="533"/>
      <c r="CG1571" s="533"/>
      <c r="CH1571" s="533"/>
      <c r="CI1571" s="533"/>
      <c r="CJ1571" s="533"/>
      <c r="CK1571" s="533"/>
      <c r="CL1571" s="533"/>
      <c r="CM1571" s="533"/>
      <c r="CN1571" s="533"/>
      <c r="CO1571" s="533"/>
      <c r="CP1571" s="533"/>
      <c r="CQ1571" s="533"/>
      <c r="CR1571" s="533"/>
      <c r="CS1571" s="533"/>
      <c r="CT1571" s="533"/>
      <c r="CU1571" s="533"/>
      <c r="CV1571" s="533"/>
      <c r="CW1571" s="533"/>
      <c r="CX1571" s="533"/>
      <c r="CY1571" s="533"/>
      <c r="CZ1571" s="533"/>
      <c r="DA1571" s="533"/>
      <c r="DB1571" s="533"/>
      <c r="DC1571" s="533"/>
      <c r="DD1571" s="533"/>
      <c r="DE1571" s="533"/>
      <c r="DF1571" s="533"/>
      <c r="DG1571" s="533"/>
      <c r="DH1571" s="533"/>
      <c r="DI1571" s="533"/>
      <c r="DJ1571" s="533"/>
      <c r="DK1571" s="533"/>
      <c r="DL1571" s="533"/>
      <c r="DM1571" s="533"/>
      <c r="DN1571" s="533"/>
      <c r="DO1571" s="533"/>
      <c r="DP1571" s="533"/>
      <c r="DQ1571" s="533"/>
      <c r="DR1571" s="533"/>
      <c r="DS1571" s="533"/>
      <c r="DT1571" s="533"/>
      <c r="DU1571" s="533"/>
      <c r="DV1571" s="533"/>
      <c r="DW1571" s="533"/>
      <c r="DX1571" s="533"/>
      <c r="DY1571" s="533"/>
      <c r="DZ1571" s="533"/>
      <c r="EA1571" s="533"/>
      <c r="EB1571" s="533"/>
      <c r="EC1571" s="533"/>
      <c r="ED1571" s="533"/>
      <c r="EE1571" s="533"/>
      <c r="EF1571" s="533"/>
      <c r="EG1571" s="533"/>
      <c r="EH1571" s="533"/>
      <c r="EI1571" s="533"/>
      <c r="EJ1571" s="533"/>
      <c r="EK1571" s="533"/>
      <c r="EL1571" s="533"/>
      <c r="EM1571" s="533"/>
      <c r="EN1571" s="533"/>
      <c r="EO1571" s="533"/>
      <c r="EP1571" s="533"/>
      <c r="EQ1571" s="533"/>
      <c r="ER1571" s="533"/>
      <c r="ES1571" s="533"/>
      <c r="ET1571" s="533"/>
      <c r="EU1571" s="533"/>
      <c r="EV1571" s="533"/>
      <c r="EW1571" s="533"/>
      <c r="EX1571" s="533"/>
      <c r="EY1571" s="533"/>
      <c r="EZ1571" s="533"/>
      <c r="FA1571" s="533"/>
      <c r="FB1571" s="533"/>
      <c r="FC1571" s="533"/>
      <c r="FD1571" s="533"/>
      <c r="FE1571" s="533"/>
      <c r="FF1571" s="533"/>
      <c r="FG1571" s="533"/>
      <c r="FH1571" s="533"/>
      <c r="FI1571" s="533"/>
      <c r="FJ1571" s="533"/>
      <c r="FK1571" s="533"/>
      <c r="FL1571" s="533"/>
      <c r="FM1571" s="533"/>
      <c r="FN1571" s="533"/>
      <c r="FO1571" s="533"/>
      <c r="FP1571" s="533"/>
      <c r="FQ1571" s="533"/>
      <c r="FR1571" s="533"/>
      <c r="FS1571" s="533"/>
      <c r="FT1571" s="533"/>
      <c r="FU1571" s="533"/>
      <c r="FV1571" s="533"/>
      <c r="FW1571" s="533"/>
      <c r="FX1571" s="533"/>
      <c r="FY1571" s="533"/>
      <c r="FZ1571" s="533"/>
      <c r="GA1571" s="533"/>
      <c r="GB1571" s="533"/>
      <c r="GC1571" s="533"/>
      <c r="GD1571" s="533"/>
      <c r="GE1571" s="533"/>
      <c r="GF1571" s="533"/>
      <c r="GG1571" s="533"/>
      <c r="GH1571" s="533"/>
      <c r="GI1571" s="533"/>
      <c r="GJ1571" s="533"/>
      <c r="GK1571" s="533"/>
      <c r="GL1571" s="533"/>
      <c r="GM1571" s="533"/>
      <c r="GN1571" s="533"/>
      <c r="GO1571" s="533"/>
      <c r="GP1571" s="533"/>
      <c r="GQ1571" s="533"/>
      <c r="GR1571" s="533"/>
      <c r="GS1571" s="533"/>
      <c r="GT1571" s="533"/>
      <c r="GU1571" s="533"/>
      <c r="GV1571" s="533"/>
      <c r="GW1571" s="533"/>
      <c r="GX1571" s="533"/>
      <c r="GY1571" s="533"/>
      <c r="GZ1571" s="533"/>
      <c r="HA1571" s="533"/>
      <c r="HB1571" s="533"/>
      <c r="HC1571" s="533"/>
      <c r="HD1571" s="533"/>
      <c r="HE1571" s="533"/>
      <c r="HF1571" s="533"/>
      <c r="HG1571" s="533"/>
      <c r="HH1571" s="533"/>
      <c r="HI1571" s="533"/>
      <c r="HJ1571" s="533"/>
      <c r="HK1571" s="533"/>
      <c r="HL1571" s="533"/>
      <c r="HM1571" s="533"/>
      <c r="HN1571" s="533"/>
      <c r="HO1571" s="533"/>
      <c r="HP1571" s="533"/>
      <c r="HQ1571" s="533"/>
      <c r="HR1571" s="533"/>
      <c r="HS1571" s="533"/>
      <c r="HT1571" s="533"/>
      <c r="HU1571" s="533"/>
      <c r="HV1571" s="533"/>
      <c r="HW1571" s="533"/>
      <c r="HX1571" s="533"/>
      <c r="HY1571" s="533"/>
      <c r="HZ1571" s="533"/>
      <c r="IA1571" s="533"/>
      <c r="IB1571" s="533"/>
      <c r="IC1571" s="533"/>
      <c r="ID1571" s="533"/>
      <c r="IE1571" s="533"/>
      <c r="IF1571" s="533"/>
      <c r="IG1571" s="533"/>
      <c r="IH1571" s="533"/>
      <c r="II1571" s="533"/>
      <c r="IJ1571" s="533"/>
      <c r="IK1571" s="533"/>
      <c r="IL1571" s="533"/>
      <c r="IM1571" s="533"/>
      <c r="IN1571" s="533"/>
      <c r="IO1571" s="533"/>
      <c r="IP1571" s="533"/>
      <c r="IQ1571" s="533"/>
      <c r="IR1571" s="533"/>
      <c r="IS1571" s="533"/>
      <c r="IT1571" s="533"/>
      <c r="IU1571" s="533"/>
      <c r="IV1571" s="533"/>
      <c r="IW1571" s="533"/>
      <c r="IX1571" s="533"/>
      <c r="IY1571" s="533"/>
      <c r="IZ1571" s="533"/>
      <c r="JA1571" s="533"/>
      <c r="JB1571" s="533"/>
      <c r="JC1571" s="533"/>
      <c r="JD1571" s="533"/>
      <c r="JE1571" s="533"/>
      <c r="JF1571" s="533"/>
      <c r="JG1571" s="533"/>
      <c r="JH1571" s="533"/>
    </row>
    <row r="1572" spans="1:268" s="3" customFormat="1" ht="54.75" customHeight="1" x14ac:dyDescent="0.25">
      <c r="A1572" s="1" t="s">
        <v>3392</v>
      </c>
      <c r="B1572" s="1" t="s">
        <v>9910</v>
      </c>
      <c r="C1572" s="1">
        <v>11160171</v>
      </c>
      <c r="D1572" s="7">
        <v>44880</v>
      </c>
      <c r="E1572" s="7">
        <v>44880</v>
      </c>
      <c r="F1572" s="7">
        <v>48181</v>
      </c>
      <c r="G1572" s="1">
        <v>-7777</v>
      </c>
      <c r="H1572" s="1" t="s">
        <v>9912</v>
      </c>
      <c r="I1572" s="1"/>
      <c r="J1572" s="1" t="s">
        <v>1021</v>
      </c>
      <c r="K1572" s="1" t="s">
        <v>135</v>
      </c>
      <c r="L1572" s="1" t="s">
        <v>9913</v>
      </c>
      <c r="M1572" s="1" t="s">
        <v>9914</v>
      </c>
      <c r="N1572" s="1" t="s">
        <v>437</v>
      </c>
      <c r="O1572" s="1" t="s">
        <v>76</v>
      </c>
      <c r="P1572" s="6" t="s">
        <v>9915</v>
      </c>
      <c r="Q1572" s="1"/>
      <c r="R1572" s="1" t="s">
        <v>9911</v>
      </c>
      <c r="S1572" s="1" t="s">
        <v>437</v>
      </c>
      <c r="T1572" s="1" t="s">
        <v>76</v>
      </c>
      <c r="U1572" s="6" t="s">
        <v>9916</v>
      </c>
      <c r="V1572" s="1" t="s">
        <v>9917</v>
      </c>
      <c r="W1572" s="1" t="s">
        <v>9918</v>
      </c>
      <c r="X1572" s="1"/>
      <c r="Y1572" s="1"/>
      <c r="Z1572" s="9" t="s">
        <v>468</v>
      </c>
      <c r="AA1572" s="1" t="s">
        <v>360</v>
      </c>
      <c r="AB1572" s="1">
        <v>0.214</v>
      </c>
      <c r="AC1572" s="1" t="s">
        <v>9919</v>
      </c>
      <c r="AD1572" s="1">
        <v>946000</v>
      </c>
      <c r="AE1572" s="1"/>
      <c r="AF1572" s="1"/>
      <c r="AG1572" s="1"/>
      <c r="AH1572" s="1"/>
      <c r="AI1572" s="1"/>
      <c r="AJ1572" s="1"/>
      <c r="AK1572" s="1"/>
      <c r="AL1572" s="1">
        <v>946000</v>
      </c>
      <c r="AM1572" s="1"/>
      <c r="AN1572" s="1"/>
      <c r="AO1572" s="1">
        <v>22</v>
      </c>
      <c r="AP1572" s="1"/>
      <c r="AQ1572" s="1"/>
      <c r="AR1572" s="1"/>
      <c r="AS1572" s="1" t="s">
        <v>468</v>
      </c>
      <c r="AT1572" s="1"/>
      <c r="AU1572" s="1"/>
      <c r="AV1572" s="1"/>
      <c r="AW1572" s="173" t="s">
        <v>9920</v>
      </c>
      <c r="AX1572" s="173" t="s">
        <v>9921</v>
      </c>
      <c r="AY1572" s="1">
        <v>43</v>
      </c>
      <c r="AZ1572" s="1">
        <v>36</v>
      </c>
      <c r="BA1572" s="1">
        <v>31.59</v>
      </c>
      <c r="BB1572" s="1">
        <v>24</v>
      </c>
      <c r="BC1572" s="1">
        <v>42</v>
      </c>
      <c r="BD1572" s="1">
        <v>27.14</v>
      </c>
      <c r="BE1572" s="1">
        <f t="shared" si="298"/>
        <v>43.608775000000001</v>
      </c>
      <c r="BF1572" s="6">
        <f t="shared" si="299"/>
        <v>24.707538888888887</v>
      </c>
      <c r="BG1572" s="1" t="s">
        <v>38</v>
      </c>
      <c r="BH1572" s="1"/>
      <c r="BI1572" s="1"/>
      <c r="BJ1572" s="7"/>
      <c r="BK1572" s="1"/>
      <c r="BL1572" s="7"/>
      <c r="BM1572" s="1"/>
      <c r="BN1572" s="1"/>
      <c r="BO1572" s="1"/>
      <c r="BP1572" s="1"/>
      <c r="BQ1572" s="1"/>
      <c r="BR1572" s="1"/>
      <c r="BS1572" s="1"/>
      <c r="BT1572" s="533"/>
      <c r="BU1572" s="533"/>
      <c r="BV1572" s="533"/>
      <c r="BW1572" s="533"/>
      <c r="BX1572" s="533"/>
      <c r="BY1572" s="533"/>
      <c r="BZ1572" s="533"/>
      <c r="CA1572" s="533"/>
      <c r="CB1572" s="533"/>
      <c r="CC1572" s="533"/>
      <c r="CD1572" s="533"/>
      <c r="CE1572" s="533"/>
      <c r="CF1572" s="533"/>
      <c r="CG1572" s="533"/>
      <c r="CH1572" s="533"/>
      <c r="CI1572" s="533"/>
      <c r="CJ1572" s="533"/>
      <c r="CK1572" s="533"/>
      <c r="CL1572" s="533"/>
      <c r="CM1572" s="533"/>
      <c r="CN1572" s="533"/>
      <c r="CO1572" s="533"/>
      <c r="CP1572" s="533"/>
      <c r="CQ1572" s="533"/>
      <c r="CR1572" s="533"/>
      <c r="CS1572" s="533"/>
      <c r="CT1572" s="533"/>
      <c r="CU1572" s="533"/>
      <c r="CV1572" s="533"/>
      <c r="CW1572" s="533"/>
      <c r="CX1572" s="533"/>
      <c r="CY1572" s="533"/>
      <c r="CZ1572" s="533"/>
      <c r="DA1572" s="533"/>
      <c r="DB1572" s="533"/>
      <c r="DC1572" s="533"/>
      <c r="DD1572" s="533"/>
      <c r="DE1572" s="533"/>
      <c r="DF1572" s="533"/>
      <c r="DG1572" s="533"/>
      <c r="DH1572" s="533"/>
      <c r="DI1572" s="533"/>
      <c r="DJ1572" s="533"/>
      <c r="DK1572" s="533"/>
      <c r="DL1572" s="533"/>
      <c r="DM1572" s="533"/>
      <c r="DN1572" s="533"/>
      <c r="DO1572" s="533"/>
      <c r="DP1572" s="533"/>
      <c r="DQ1572" s="533"/>
      <c r="DR1572" s="533"/>
      <c r="DS1572" s="533"/>
      <c r="DT1572" s="533"/>
      <c r="DU1572" s="533"/>
      <c r="DV1572" s="533"/>
      <c r="DW1572" s="533"/>
      <c r="DX1572" s="533"/>
      <c r="DY1572" s="533"/>
      <c r="DZ1572" s="533"/>
      <c r="EA1572" s="533"/>
      <c r="EB1572" s="533"/>
      <c r="EC1572" s="533"/>
      <c r="ED1572" s="533"/>
      <c r="EE1572" s="533"/>
      <c r="EF1572" s="533"/>
      <c r="EG1572" s="533"/>
      <c r="EH1572" s="533"/>
      <c r="EI1572" s="533"/>
      <c r="EJ1572" s="533"/>
      <c r="EK1572" s="533"/>
      <c r="EL1572" s="533"/>
      <c r="EM1572" s="533"/>
      <c r="EN1572" s="533"/>
      <c r="EO1572" s="533"/>
      <c r="EP1572" s="533"/>
      <c r="EQ1572" s="533"/>
      <c r="ER1572" s="533"/>
      <c r="ES1572" s="533"/>
      <c r="ET1572" s="533"/>
      <c r="EU1572" s="533"/>
      <c r="EV1572" s="533"/>
      <c r="EW1572" s="533"/>
      <c r="EX1572" s="533"/>
      <c r="EY1572" s="533"/>
      <c r="EZ1572" s="533"/>
      <c r="FA1572" s="533"/>
      <c r="FB1572" s="533"/>
      <c r="FC1572" s="533"/>
      <c r="FD1572" s="533"/>
      <c r="FE1572" s="533"/>
      <c r="FF1572" s="533"/>
      <c r="FG1572" s="533"/>
      <c r="FH1572" s="533"/>
      <c r="FI1572" s="533"/>
      <c r="FJ1572" s="533"/>
      <c r="FK1572" s="533"/>
      <c r="FL1572" s="533"/>
      <c r="FM1572" s="533"/>
      <c r="FN1572" s="533"/>
      <c r="FO1572" s="533"/>
      <c r="FP1572" s="533"/>
      <c r="FQ1572" s="533"/>
      <c r="FR1572" s="533"/>
      <c r="FS1572" s="533"/>
      <c r="FT1572" s="533"/>
      <c r="FU1572" s="533"/>
      <c r="FV1572" s="533"/>
      <c r="FW1572" s="533"/>
      <c r="FX1572" s="533"/>
      <c r="FY1572" s="533"/>
      <c r="FZ1572" s="533"/>
      <c r="GA1572" s="533"/>
      <c r="GB1572" s="533"/>
      <c r="GC1572" s="533"/>
      <c r="GD1572" s="533"/>
      <c r="GE1572" s="533"/>
      <c r="GF1572" s="533"/>
      <c r="GG1572" s="533"/>
      <c r="GH1572" s="533"/>
      <c r="GI1572" s="533"/>
      <c r="GJ1572" s="533"/>
      <c r="GK1572" s="533"/>
      <c r="GL1572" s="533"/>
      <c r="GM1572" s="533"/>
      <c r="GN1572" s="533"/>
      <c r="GO1572" s="533"/>
      <c r="GP1572" s="533"/>
      <c r="GQ1572" s="533"/>
      <c r="GR1572" s="533"/>
      <c r="GS1572" s="533"/>
      <c r="GT1572" s="533"/>
      <c r="GU1572" s="533"/>
      <c r="GV1572" s="533"/>
      <c r="GW1572" s="533"/>
      <c r="GX1572" s="533"/>
      <c r="GY1572" s="533"/>
      <c r="GZ1572" s="533"/>
      <c r="HA1572" s="533"/>
      <c r="HB1572" s="533"/>
      <c r="HC1572" s="533"/>
      <c r="HD1572" s="533"/>
      <c r="HE1572" s="533"/>
      <c r="HF1572" s="533"/>
      <c r="HG1572" s="533"/>
      <c r="HH1572" s="533"/>
      <c r="HI1572" s="533"/>
      <c r="HJ1572" s="533"/>
      <c r="HK1572" s="533"/>
      <c r="HL1572" s="533"/>
      <c r="HM1572" s="533"/>
      <c r="HN1572" s="533"/>
      <c r="HO1572" s="533"/>
      <c r="HP1572" s="533"/>
      <c r="HQ1572" s="533"/>
      <c r="HR1572" s="533"/>
      <c r="HS1572" s="533"/>
      <c r="HT1572" s="533"/>
      <c r="HU1572" s="533"/>
      <c r="HV1572" s="533"/>
      <c r="HW1572" s="533"/>
      <c r="HX1572" s="533"/>
      <c r="HY1572" s="533"/>
      <c r="HZ1572" s="533"/>
      <c r="IA1572" s="533"/>
      <c r="IB1572" s="533"/>
      <c r="IC1572" s="533"/>
      <c r="ID1572" s="533"/>
      <c r="IE1572" s="533"/>
      <c r="IF1572" s="533"/>
      <c r="IG1572" s="533"/>
      <c r="IH1572" s="533"/>
      <c r="II1572" s="533"/>
      <c r="IJ1572" s="533"/>
      <c r="IK1572" s="533"/>
      <c r="IL1572" s="533"/>
      <c r="IM1572" s="533"/>
      <c r="IN1572" s="533"/>
      <c r="IO1572" s="533"/>
      <c r="IP1572" s="533"/>
      <c r="IQ1572" s="533"/>
      <c r="IR1572" s="533"/>
      <c r="IS1572" s="533"/>
      <c r="IT1572" s="533"/>
      <c r="IU1572" s="533"/>
      <c r="IV1572" s="533"/>
      <c r="IW1572" s="533"/>
      <c r="IX1572" s="533"/>
      <c r="IY1572" s="533"/>
      <c r="IZ1572" s="533"/>
      <c r="JA1572" s="533"/>
      <c r="JB1572" s="533"/>
      <c r="JC1572" s="533"/>
      <c r="JD1572" s="533"/>
      <c r="JE1572" s="533"/>
      <c r="JF1572" s="533"/>
      <c r="JG1572" s="533"/>
      <c r="JH1572" s="533"/>
    </row>
    <row r="1573" spans="1:268" s="3" customFormat="1" ht="54.75" customHeight="1" x14ac:dyDescent="0.25">
      <c r="A1573" s="1"/>
      <c r="B1573" s="1" t="s">
        <v>9910</v>
      </c>
      <c r="C1573" s="1">
        <v>11160171</v>
      </c>
      <c r="D1573" s="7">
        <v>44880</v>
      </c>
      <c r="E1573" s="7">
        <v>44880</v>
      </c>
      <c r="F1573" s="7">
        <v>48181</v>
      </c>
      <c r="G1573" s="1">
        <v>-7777</v>
      </c>
      <c r="H1573" s="1" t="s">
        <v>9912</v>
      </c>
      <c r="I1573" s="1"/>
      <c r="J1573" s="1" t="s">
        <v>1021</v>
      </c>
      <c r="K1573" s="1" t="s">
        <v>135</v>
      </c>
      <c r="L1573" s="1" t="s">
        <v>9913</v>
      </c>
      <c r="M1573" s="1" t="s">
        <v>9914</v>
      </c>
      <c r="N1573" s="1" t="s">
        <v>437</v>
      </c>
      <c r="O1573" s="1" t="s">
        <v>76</v>
      </c>
      <c r="P1573" s="6" t="s">
        <v>9915</v>
      </c>
      <c r="Q1573" s="1"/>
      <c r="R1573" s="1" t="s">
        <v>9911</v>
      </c>
      <c r="S1573" s="1" t="s">
        <v>437</v>
      </c>
      <c r="T1573" s="1" t="s">
        <v>76</v>
      </c>
      <c r="U1573" s="6" t="s">
        <v>9916</v>
      </c>
      <c r="V1573" s="1" t="s">
        <v>9917</v>
      </c>
      <c r="W1573" s="1" t="s">
        <v>9918</v>
      </c>
      <c r="X1573" s="1"/>
      <c r="Y1573" s="1"/>
      <c r="Z1573" s="9" t="s">
        <v>468</v>
      </c>
      <c r="AA1573" s="1" t="s">
        <v>360</v>
      </c>
      <c r="AB1573" s="1"/>
      <c r="AC1573" s="1"/>
      <c r="AD1573" s="1"/>
      <c r="AE1573" s="1"/>
      <c r="AF1573" s="1"/>
      <c r="AG1573" s="1"/>
      <c r="AH1573" s="1"/>
      <c r="AI1573" s="1"/>
      <c r="AJ1573" s="1"/>
      <c r="AK1573" s="1"/>
      <c r="AL1573" s="1"/>
      <c r="AM1573" s="1"/>
      <c r="AN1573" s="1"/>
      <c r="AO1573" s="1"/>
      <c r="AP1573" s="1"/>
      <c r="AQ1573" s="1"/>
      <c r="AR1573" s="1"/>
      <c r="AS1573" s="1" t="s">
        <v>457</v>
      </c>
      <c r="AT1573" s="1"/>
      <c r="AU1573" s="1"/>
      <c r="AV1573" s="1"/>
      <c r="AW1573" s="1" t="s">
        <v>9928</v>
      </c>
      <c r="AX1573" s="1" t="s">
        <v>9929</v>
      </c>
      <c r="AY1573" s="1">
        <v>43</v>
      </c>
      <c r="AZ1573" s="1">
        <v>37</v>
      </c>
      <c r="BA1573" s="1">
        <v>2.87</v>
      </c>
      <c r="BB1573" s="1">
        <v>24</v>
      </c>
      <c r="BC1573" s="1">
        <v>43</v>
      </c>
      <c r="BD1573" s="1">
        <v>2.87</v>
      </c>
      <c r="BE1573" s="1">
        <f t="shared" si="298"/>
        <v>43.617463888888892</v>
      </c>
      <c r="BF1573" s="6">
        <f t="shared" si="299"/>
        <v>24.717463888888886</v>
      </c>
      <c r="BG1573" s="1" t="s">
        <v>38</v>
      </c>
      <c r="BH1573" s="1"/>
      <c r="BI1573" s="1"/>
      <c r="BJ1573" s="7"/>
      <c r="BK1573" s="1"/>
      <c r="BL1573" s="7"/>
      <c r="BM1573" s="1"/>
      <c r="BN1573" s="1"/>
      <c r="BO1573" s="1"/>
      <c r="BP1573" s="1"/>
      <c r="BQ1573" s="1"/>
      <c r="BR1573" s="1"/>
      <c r="BS1573" s="1"/>
      <c r="BT1573" s="533"/>
      <c r="BU1573" s="533"/>
      <c r="BV1573" s="533"/>
      <c r="BW1573" s="533"/>
      <c r="BX1573" s="533"/>
      <c r="BY1573" s="533"/>
      <c r="BZ1573" s="533"/>
      <c r="CA1573" s="533"/>
      <c r="CB1573" s="533"/>
      <c r="CC1573" s="533"/>
      <c r="CD1573" s="533"/>
      <c r="CE1573" s="533"/>
      <c r="CF1573" s="533"/>
      <c r="CG1573" s="533"/>
      <c r="CH1573" s="533"/>
      <c r="CI1573" s="533"/>
      <c r="CJ1573" s="533"/>
      <c r="CK1573" s="533"/>
      <c r="CL1573" s="533"/>
      <c r="CM1573" s="533"/>
      <c r="CN1573" s="533"/>
      <c r="CO1573" s="533"/>
      <c r="CP1573" s="533"/>
      <c r="CQ1573" s="533"/>
      <c r="CR1573" s="533"/>
      <c r="CS1573" s="533"/>
      <c r="CT1573" s="533"/>
      <c r="CU1573" s="533"/>
      <c r="CV1573" s="533"/>
      <c r="CW1573" s="533"/>
      <c r="CX1573" s="533"/>
      <c r="CY1573" s="533"/>
      <c r="CZ1573" s="533"/>
      <c r="DA1573" s="533"/>
      <c r="DB1573" s="533"/>
      <c r="DC1573" s="533"/>
      <c r="DD1573" s="533"/>
      <c r="DE1573" s="533"/>
      <c r="DF1573" s="533"/>
      <c r="DG1573" s="533"/>
      <c r="DH1573" s="533"/>
      <c r="DI1573" s="533"/>
      <c r="DJ1573" s="533"/>
      <c r="DK1573" s="533"/>
      <c r="DL1573" s="533"/>
      <c r="DM1573" s="533"/>
      <c r="DN1573" s="533"/>
      <c r="DO1573" s="533"/>
      <c r="DP1573" s="533"/>
      <c r="DQ1573" s="533"/>
      <c r="DR1573" s="533"/>
      <c r="DS1573" s="533"/>
      <c r="DT1573" s="533"/>
      <c r="DU1573" s="533"/>
      <c r="DV1573" s="533"/>
      <c r="DW1573" s="533"/>
      <c r="DX1573" s="533"/>
      <c r="DY1573" s="533"/>
      <c r="DZ1573" s="533"/>
      <c r="EA1573" s="533"/>
      <c r="EB1573" s="533"/>
      <c r="EC1573" s="533"/>
      <c r="ED1573" s="533"/>
      <c r="EE1573" s="533"/>
      <c r="EF1573" s="533"/>
      <c r="EG1573" s="533"/>
      <c r="EH1573" s="533"/>
      <c r="EI1573" s="533"/>
      <c r="EJ1573" s="533"/>
      <c r="EK1573" s="533"/>
      <c r="EL1573" s="533"/>
      <c r="EM1573" s="533"/>
      <c r="EN1573" s="533"/>
      <c r="EO1573" s="533"/>
      <c r="EP1573" s="533"/>
      <c r="EQ1573" s="533"/>
      <c r="ER1573" s="533"/>
      <c r="ES1573" s="533"/>
      <c r="ET1573" s="533"/>
      <c r="EU1573" s="533"/>
      <c r="EV1573" s="533"/>
      <c r="EW1573" s="533"/>
      <c r="EX1573" s="533"/>
      <c r="EY1573" s="533"/>
      <c r="EZ1573" s="533"/>
      <c r="FA1573" s="533"/>
      <c r="FB1573" s="533"/>
      <c r="FC1573" s="533"/>
      <c r="FD1573" s="533"/>
      <c r="FE1573" s="533"/>
      <c r="FF1573" s="533"/>
      <c r="FG1573" s="533"/>
      <c r="FH1573" s="533"/>
      <c r="FI1573" s="533"/>
      <c r="FJ1573" s="533"/>
      <c r="FK1573" s="533"/>
      <c r="FL1573" s="533"/>
      <c r="FM1573" s="533"/>
      <c r="FN1573" s="533"/>
      <c r="FO1573" s="533"/>
      <c r="FP1573" s="533"/>
      <c r="FQ1573" s="533"/>
      <c r="FR1573" s="533"/>
      <c r="FS1573" s="533"/>
      <c r="FT1573" s="533"/>
      <c r="FU1573" s="533"/>
      <c r="FV1573" s="533"/>
      <c r="FW1573" s="533"/>
      <c r="FX1573" s="533"/>
      <c r="FY1573" s="533"/>
      <c r="FZ1573" s="533"/>
      <c r="GA1573" s="533"/>
      <c r="GB1573" s="533"/>
      <c r="GC1573" s="533"/>
      <c r="GD1573" s="533"/>
      <c r="GE1573" s="533"/>
      <c r="GF1573" s="533"/>
      <c r="GG1573" s="533"/>
      <c r="GH1573" s="533"/>
      <c r="GI1573" s="533"/>
      <c r="GJ1573" s="533"/>
      <c r="GK1573" s="533"/>
      <c r="GL1573" s="533"/>
      <c r="GM1573" s="533"/>
      <c r="GN1573" s="533"/>
      <c r="GO1573" s="533"/>
      <c r="GP1573" s="533"/>
      <c r="GQ1573" s="533"/>
      <c r="GR1573" s="533"/>
      <c r="GS1573" s="533"/>
      <c r="GT1573" s="533"/>
      <c r="GU1573" s="533"/>
      <c r="GV1573" s="533"/>
      <c r="GW1573" s="533"/>
      <c r="GX1573" s="533"/>
      <c r="GY1573" s="533"/>
      <c r="GZ1573" s="533"/>
      <c r="HA1573" s="533"/>
      <c r="HB1573" s="533"/>
      <c r="HC1573" s="533"/>
      <c r="HD1573" s="533"/>
      <c r="HE1573" s="533"/>
      <c r="HF1573" s="533"/>
      <c r="HG1573" s="533"/>
      <c r="HH1573" s="533"/>
      <c r="HI1573" s="533"/>
      <c r="HJ1573" s="533"/>
      <c r="HK1573" s="533"/>
      <c r="HL1573" s="533"/>
      <c r="HM1573" s="533"/>
      <c r="HN1573" s="533"/>
      <c r="HO1573" s="533"/>
      <c r="HP1573" s="533"/>
      <c r="HQ1573" s="533"/>
      <c r="HR1573" s="533"/>
      <c r="HS1573" s="533"/>
      <c r="HT1573" s="533"/>
      <c r="HU1573" s="533"/>
      <c r="HV1573" s="533"/>
      <c r="HW1573" s="533"/>
      <c r="HX1573" s="533"/>
      <c r="HY1573" s="533"/>
      <c r="HZ1573" s="533"/>
      <c r="IA1573" s="533"/>
      <c r="IB1573" s="533"/>
      <c r="IC1573" s="533"/>
      <c r="ID1573" s="533"/>
      <c r="IE1573" s="533"/>
      <c r="IF1573" s="533"/>
      <c r="IG1573" s="533"/>
      <c r="IH1573" s="533"/>
      <c r="II1573" s="533"/>
      <c r="IJ1573" s="533"/>
      <c r="IK1573" s="533"/>
      <c r="IL1573" s="533"/>
      <c r="IM1573" s="533"/>
      <c r="IN1573" s="533"/>
      <c r="IO1573" s="533"/>
      <c r="IP1573" s="533"/>
      <c r="IQ1573" s="533"/>
      <c r="IR1573" s="533"/>
      <c r="IS1573" s="533"/>
      <c r="IT1573" s="533"/>
      <c r="IU1573" s="533"/>
      <c r="IV1573" s="533"/>
      <c r="IW1573" s="533"/>
      <c r="IX1573" s="533"/>
      <c r="IY1573" s="533"/>
      <c r="IZ1573" s="533"/>
      <c r="JA1573" s="533"/>
      <c r="JB1573" s="533"/>
      <c r="JC1573" s="533"/>
      <c r="JD1573" s="533"/>
      <c r="JE1573" s="533"/>
      <c r="JF1573" s="533"/>
      <c r="JG1573" s="533"/>
      <c r="JH1573" s="533"/>
    </row>
    <row r="1574" spans="1:268" s="3" customFormat="1" ht="54.75" customHeight="1" x14ac:dyDescent="0.25">
      <c r="A1574" s="1"/>
      <c r="B1574" s="1" t="s">
        <v>9910</v>
      </c>
      <c r="C1574" s="1">
        <v>11160171</v>
      </c>
      <c r="D1574" s="7">
        <v>44880</v>
      </c>
      <c r="E1574" s="7">
        <v>44880</v>
      </c>
      <c r="F1574" s="7">
        <v>48181</v>
      </c>
      <c r="G1574" s="1">
        <v>-7777</v>
      </c>
      <c r="H1574" s="1" t="s">
        <v>9912</v>
      </c>
      <c r="I1574" s="1"/>
      <c r="J1574" s="1" t="s">
        <v>1021</v>
      </c>
      <c r="K1574" s="1" t="s">
        <v>135</v>
      </c>
      <c r="L1574" s="1" t="s">
        <v>9913</v>
      </c>
      <c r="M1574" s="1" t="s">
        <v>9914</v>
      </c>
      <c r="N1574" s="1" t="s">
        <v>437</v>
      </c>
      <c r="O1574" s="1" t="s">
        <v>76</v>
      </c>
      <c r="P1574" s="6" t="s">
        <v>9915</v>
      </c>
      <c r="Q1574" s="1"/>
      <c r="R1574" s="1" t="s">
        <v>9911</v>
      </c>
      <c r="S1574" s="1" t="s">
        <v>437</v>
      </c>
      <c r="T1574" s="1" t="s">
        <v>76</v>
      </c>
      <c r="U1574" s="6" t="s">
        <v>9916</v>
      </c>
      <c r="V1574" s="1" t="s">
        <v>9917</v>
      </c>
      <c r="W1574" s="1" t="s">
        <v>9918</v>
      </c>
      <c r="X1574" s="1"/>
      <c r="Y1574" s="1"/>
      <c r="Z1574" s="9" t="s">
        <v>468</v>
      </c>
      <c r="AA1574" s="1" t="s">
        <v>360</v>
      </c>
      <c r="AB1574" s="1"/>
      <c r="AC1574" s="1"/>
      <c r="AD1574" s="1"/>
      <c r="AE1574" s="1"/>
      <c r="AF1574" s="1"/>
      <c r="AG1574" s="1"/>
      <c r="AH1574" s="1"/>
      <c r="AI1574" s="1"/>
      <c r="AJ1574" s="1"/>
      <c r="AK1574" s="1"/>
      <c r="AL1574" s="1"/>
      <c r="AM1574" s="1"/>
      <c r="AN1574" s="1"/>
      <c r="AO1574" s="1"/>
      <c r="AP1574" s="1"/>
      <c r="AQ1574" s="1"/>
      <c r="AR1574" s="1"/>
      <c r="AS1574" s="1" t="s">
        <v>9926</v>
      </c>
      <c r="AT1574" s="1"/>
      <c r="AU1574" s="1"/>
      <c r="AV1574" s="1"/>
      <c r="AW1574" s="1" t="s">
        <v>9922</v>
      </c>
      <c r="AX1574" s="1" t="s">
        <v>9923</v>
      </c>
      <c r="AY1574" s="1">
        <v>43</v>
      </c>
      <c r="AZ1574" s="1">
        <v>37</v>
      </c>
      <c r="BA1574" s="1">
        <v>12.11</v>
      </c>
      <c r="BB1574" s="1">
        <v>24</v>
      </c>
      <c r="BC1574" s="1">
        <v>43</v>
      </c>
      <c r="BD1574" s="1">
        <v>4.37</v>
      </c>
      <c r="BE1574" s="1">
        <f t="shared" si="298"/>
        <v>43.620030555555559</v>
      </c>
      <c r="BF1574" s="6">
        <f t="shared" si="299"/>
        <v>24.717880555555553</v>
      </c>
      <c r="BG1574" s="1" t="s">
        <v>38</v>
      </c>
      <c r="BH1574" s="1"/>
      <c r="BI1574" s="1"/>
      <c r="BJ1574" s="7"/>
      <c r="BK1574" s="1"/>
      <c r="BL1574" s="7"/>
      <c r="BM1574" s="1"/>
      <c r="BN1574" s="1"/>
      <c r="BO1574" s="1"/>
      <c r="BP1574" s="1"/>
      <c r="BQ1574" s="1"/>
      <c r="BR1574" s="1"/>
      <c r="BS1574" s="1"/>
      <c r="BT1574" s="533"/>
      <c r="BU1574" s="533"/>
      <c r="BV1574" s="533"/>
      <c r="BW1574" s="533"/>
      <c r="BX1574" s="533"/>
      <c r="BY1574" s="533"/>
      <c r="BZ1574" s="533"/>
      <c r="CA1574" s="533"/>
      <c r="CB1574" s="533"/>
      <c r="CC1574" s="533"/>
      <c r="CD1574" s="533"/>
      <c r="CE1574" s="533"/>
      <c r="CF1574" s="533"/>
      <c r="CG1574" s="533"/>
      <c r="CH1574" s="533"/>
      <c r="CI1574" s="533"/>
      <c r="CJ1574" s="533"/>
      <c r="CK1574" s="533"/>
      <c r="CL1574" s="533"/>
      <c r="CM1574" s="533"/>
      <c r="CN1574" s="533"/>
      <c r="CO1574" s="533"/>
      <c r="CP1574" s="533"/>
      <c r="CQ1574" s="533"/>
      <c r="CR1574" s="533"/>
      <c r="CS1574" s="533"/>
      <c r="CT1574" s="533"/>
      <c r="CU1574" s="533"/>
      <c r="CV1574" s="533"/>
      <c r="CW1574" s="533"/>
      <c r="CX1574" s="533"/>
      <c r="CY1574" s="533"/>
      <c r="CZ1574" s="533"/>
      <c r="DA1574" s="533"/>
      <c r="DB1574" s="533"/>
      <c r="DC1574" s="533"/>
      <c r="DD1574" s="533"/>
      <c r="DE1574" s="533"/>
      <c r="DF1574" s="533"/>
      <c r="DG1574" s="533"/>
      <c r="DH1574" s="533"/>
      <c r="DI1574" s="533"/>
      <c r="DJ1574" s="533"/>
      <c r="DK1574" s="533"/>
      <c r="DL1574" s="533"/>
      <c r="DM1574" s="533"/>
      <c r="DN1574" s="533"/>
      <c r="DO1574" s="533"/>
      <c r="DP1574" s="533"/>
      <c r="DQ1574" s="533"/>
      <c r="DR1574" s="533"/>
      <c r="DS1574" s="533"/>
      <c r="DT1574" s="533"/>
      <c r="DU1574" s="533"/>
      <c r="DV1574" s="533"/>
      <c r="DW1574" s="533"/>
      <c r="DX1574" s="533"/>
      <c r="DY1574" s="533"/>
      <c r="DZ1574" s="533"/>
      <c r="EA1574" s="533"/>
      <c r="EB1574" s="533"/>
      <c r="EC1574" s="533"/>
      <c r="ED1574" s="533"/>
      <c r="EE1574" s="533"/>
      <c r="EF1574" s="533"/>
      <c r="EG1574" s="533"/>
      <c r="EH1574" s="533"/>
      <c r="EI1574" s="533"/>
      <c r="EJ1574" s="533"/>
      <c r="EK1574" s="533"/>
      <c r="EL1574" s="533"/>
      <c r="EM1574" s="533"/>
      <c r="EN1574" s="533"/>
      <c r="EO1574" s="533"/>
      <c r="EP1574" s="533"/>
      <c r="EQ1574" s="533"/>
      <c r="ER1574" s="533"/>
      <c r="ES1574" s="533"/>
      <c r="ET1574" s="533"/>
      <c r="EU1574" s="533"/>
      <c r="EV1574" s="533"/>
      <c r="EW1574" s="533"/>
      <c r="EX1574" s="533"/>
      <c r="EY1574" s="533"/>
      <c r="EZ1574" s="533"/>
      <c r="FA1574" s="533"/>
      <c r="FB1574" s="533"/>
      <c r="FC1574" s="533"/>
      <c r="FD1574" s="533"/>
      <c r="FE1574" s="533"/>
      <c r="FF1574" s="533"/>
      <c r="FG1574" s="533"/>
      <c r="FH1574" s="533"/>
      <c r="FI1574" s="533"/>
      <c r="FJ1574" s="533"/>
      <c r="FK1574" s="533"/>
      <c r="FL1574" s="533"/>
      <c r="FM1574" s="533"/>
      <c r="FN1574" s="533"/>
      <c r="FO1574" s="533"/>
      <c r="FP1574" s="533"/>
      <c r="FQ1574" s="533"/>
      <c r="FR1574" s="533"/>
      <c r="FS1574" s="533"/>
      <c r="FT1574" s="533"/>
      <c r="FU1574" s="533"/>
      <c r="FV1574" s="533"/>
      <c r="FW1574" s="533"/>
      <c r="FX1574" s="533"/>
      <c r="FY1574" s="533"/>
      <c r="FZ1574" s="533"/>
      <c r="GA1574" s="533"/>
      <c r="GB1574" s="533"/>
      <c r="GC1574" s="533"/>
      <c r="GD1574" s="533"/>
      <c r="GE1574" s="533"/>
      <c r="GF1574" s="533"/>
      <c r="GG1574" s="533"/>
      <c r="GH1574" s="533"/>
      <c r="GI1574" s="533"/>
      <c r="GJ1574" s="533"/>
      <c r="GK1574" s="533"/>
      <c r="GL1574" s="533"/>
      <c r="GM1574" s="533"/>
      <c r="GN1574" s="533"/>
      <c r="GO1574" s="533"/>
      <c r="GP1574" s="533"/>
      <c r="GQ1574" s="533"/>
      <c r="GR1574" s="533"/>
      <c r="GS1574" s="533"/>
      <c r="GT1574" s="533"/>
      <c r="GU1574" s="533"/>
      <c r="GV1574" s="533"/>
      <c r="GW1574" s="533"/>
      <c r="GX1574" s="533"/>
      <c r="GY1574" s="533"/>
      <c r="GZ1574" s="533"/>
      <c r="HA1574" s="533"/>
      <c r="HB1574" s="533"/>
      <c r="HC1574" s="533"/>
      <c r="HD1574" s="533"/>
      <c r="HE1574" s="533"/>
      <c r="HF1574" s="533"/>
      <c r="HG1574" s="533"/>
      <c r="HH1574" s="533"/>
      <c r="HI1574" s="533"/>
      <c r="HJ1574" s="533"/>
      <c r="HK1574" s="533"/>
      <c r="HL1574" s="533"/>
      <c r="HM1574" s="533"/>
      <c r="HN1574" s="533"/>
      <c r="HO1574" s="533"/>
      <c r="HP1574" s="533"/>
      <c r="HQ1574" s="533"/>
      <c r="HR1574" s="533"/>
      <c r="HS1574" s="533"/>
      <c r="HT1574" s="533"/>
      <c r="HU1574" s="533"/>
      <c r="HV1574" s="533"/>
      <c r="HW1574" s="533"/>
      <c r="HX1574" s="533"/>
      <c r="HY1574" s="533"/>
      <c r="HZ1574" s="533"/>
      <c r="IA1574" s="533"/>
      <c r="IB1574" s="533"/>
      <c r="IC1574" s="533"/>
      <c r="ID1574" s="533"/>
      <c r="IE1574" s="533"/>
      <c r="IF1574" s="533"/>
      <c r="IG1574" s="533"/>
      <c r="IH1574" s="533"/>
      <c r="II1574" s="533"/>
      <c r="IJ1574" s="533"/>
      <c r="IK1574" s="533"/>
      <c r="IL1574" s="533"/>
      <c r="IM1574" s="533"/>
      <c r="IN1574" s="533"/>
      <c r="IO1574" s="533"/>
      <c r="IP1574" s="533"/>
      <c r="IQ1574" s="533"/>
      <c r="IR1574" s="533"/>
      <c r="IS1574" s="533"/>
      <c r="IT1574" s="533"/>
      <c r="IU1574" s="533"/>
      <c r="IV1574" s="533"/>
      <c r="IW1574" s="533"/>
      <c r="IX1574" s="533"/>
      <c r="IY1574" s="533"/>
      <c r="IZ1574" s="533"/>
      <c r="JA1574" s="533"/>
      <c r="JB1574" s="533"/>
      <c r="JC1574" s="533"/>
      <c r="JD1574" s="533"/>
      <c r="JE1574" s="533"/>
      <c r="JF1574" s="533"/>
      <c r="JG1574" s="533"/>
      <c r="JH1574" s="533"/>
    </row>
    <row r="1575" spans="1:268" s="3" customFormat="1" ht="54.75" customHeight="1" thickBot="1" x14ac:dyDescent="0.3">
      <c r="A1575" s="178"/>
      <c r="B1575" s="178" t="s">
        <v>9910</v>
      </c>
      <c r="C1575" s="178">
        <v>11160171</v>
      </c>
      <c r="D1575" s="179">
        <v>44880</v>
      </c>
      <c r="E1575" s="179">
        <v>44880</v>
      </c>
      <c r="F1575" s="179">
        <v>48181</v>
      </c>
      <c r="G1575" s="178">
        <v>-7777</v>
      </c>
      <c r="H1575" s="178" t="s">
        <v>9912</v>
      </c>
      <c r="I1575" s="178"/>
      <c r="J1575" s="178" t="s">
        <v>1021</v>
      </c>
      <c r="K1575" s="178" t="s">
        <v>135</v>
      </c>
      <c r="L1575" s="178" t="s">
        <v>9913</v>
      </c>
      <c r="M1575" s="178" t="s">
        <v>9914</v>
      </c>
      <c r="N1575" s="178" t="s">
        <v>437</v>
      </c>
      <c r="O1575" s="178" t="s">
        <v>76</v>
      </c>
      <c r="P1575" s="180" t="s">
        <v>9915</v>
      </c>
      <c r="Q1575" s="178"/>
      <c r="R1575" s="178" t="s">
        <v>9911</v>
      </c>
      <c r="S1575" s="178" t="s">
        <v>437</v>
      </c>
      <c r="T1575" s="178" t="s">
        <v>76</v>
      </c>
      <c r="U1575" s="180" t="s">
        <v>9916</v>
      </c>
      <c r="V1575" s="178" t="s">
        <v>9917</v>
      </c>
      <c r="W1575" s="178" t="s">
        <v>9918</v>
      </c>
      <c r="X1575" s="178"/>
      <c r="Y1575" s="178"/>
      <c r="Z1575" s="181" t="s">
        <v>468</v>
      </c>
      <c r="AA1575" s="178" t="s">
        <v>360</v>
      </c>
      <c r="AB1575" s="178"/>
      <c r="AC1575" s="178"/>
      <c r="AD1575" s="178"/>
      <c r="AE1575" s="178"/>
      <c r="AF1575" s="178"/>
      <c r="AG1575" s="178"/>
      <c r="AH1575" s="178"/>
      <c r="AI1575" s="178"/>
      <c r="AJ1575" s="178"/>
      <c r="AK1575" s="178"/>
      <c r="AL1575" s="178"/>
      <c r="AM1575" s="178"/>
      <c r="AN1575" s="178"/>
      <c r="AO1575" s="178"/>
      <c r="AP1575" s="178"/>
      <c r="AQ1575" s="178"/>
      <c r="AR1575" s="178"/>
      <c r="AS1575" s="178" t="s">
        <v>9927</v>
      </c>
      <c r="AT1575" s="178"/>
      <c r="AU1575" s="178"/>
      <c r="AV1575" s="178"/>
      <c r="AW1575" s="178" t="s">
        <v>9924</v>
      </c>
      <c r="AX1575" s="178" t="s">
        <v>9925</v>
      </c>
      <c r="AY1575" s="178">
        <v>43</v>
      </c>
      <c r="AZ1575" s="178">
        <v>37</v>
      </c>
      <c r="BA1575" s="178">
        <v>5.56</v>
      </c>
      <c r="BB1575" s="178">
        <v>24</v>
      </c>
      <c r="BC1575" s="178">
        <v>42</v>
      </c>
      <c r="BD1575" s="178">
        <v>59.43</v>
      </c>
      <c r="BE1575" s="178">
        <f t="shared" si="298"/>
        <v>43.618211111111108</v>
      </c>
      <c r="BF1575" s="180">
        <f t="shared" si="299"/>
        <v>24.716508333333334</v>
      </c>
      <c r="BG1575" s="178" t="s">
        <v>38</v>
      </c>
      <c r="BH1575" s="178"/>
      <c r="BI1575" s="178"/>
      <c r="BJ1575" s="179"/>
      <c r="BK1575" s="178"/>
      <c r="BL1575" s="179"/>
      <c r="BM1575" s="178"/>
      <c r="BN1575" s="178"/>
      <c r="BO1575" s="178"/>
      <c r="BP1575" s="178"/>
      <c r="BQ1575" s="178"/>
      <c r="BR1575" s="178"/>
      <c r="BS1575" s="178"/>
      <c r="BT1575" s="533"/>
      <c r="BU1575" s="533"/>
      <c r="BV1575" s="533"/>
      <c r="BW1575" s="533"/>
      <c r="BX1575" s="533"/>
      <c r="BY1575" s="533"/>
      <c r="BZ1575" s="533"/>
      <c r="CA1575" s="533"/>
      <c r="CB1575" s="533"/>
      <c r="CC1575" s="533"/>
      <c r="CD1575" s="533"/>
      <c r="CE1575" s="533"/>
      <c r="CF1575" s="533"/>
      <c r="CG1575" s="533"/>
      <c r="CH1575" s="533"/>
      <c r="CI1575" s="533"/>
      <c r="CJ1575" s="533"/>
      <c r="CK1575" s="533"/>
      <c r="CL1575" s="533"/>
      <c r="CM1575" s="533"/>
      <c r="CN1575" s="533"/>
      <c r="CO1575" s="533"/>
      <c r="CP1575" s="533"/>
      <c r="CQ1575" s="533"/>
      <c r="CR1575" s="533"/>
      <c r="CS1575" s="533"/>
      <c r="CT1575" s="533"/>
      <c r="CU1575" s="533"/>
      <c r="CV1575" s="533"/>
      <c r="CW1575" s="533"/>
      <c r="CX1575" s="533"/>
      <c r="CY1575" s="533"/>
      <c r="CZ1575" s="533"/>
      <c r="DA1575" s="533"/>
      <c r="DB1575" s="533"/>
      <c r="DC1575" s="533"/>
      <c r="DD1575" s="533"/>
      <c r="DE1575" s="533"/>
      <c r="DF1575" s="533"/>
      <c r="DG1575" s="533"/>
      <c r="DH1575" s="533"/>
      <c r="DI1575" s="533"/>
      <c r="DJ1575" s="533"/>
      <c r="DK1575" s="533"/>
      <c r="DL1575" s="533"/>
      <c r="DM1575" s="533"/>
      <c r="DN1575" s="533"/>
      <c r="DO1575" s="533"/>
      <c r="DP1575" s="533"/>
      <c r="DQ1575" s="533"/>
      <c r="DR1575" s="533"/>
      <c r="DS1575" s="533"/>
      <c r="DT1575" s="533"/>
      <c r="DU1575" s="533"/>
      <c r="DV1575" s="533"/>
      <c r="DW1575" s="533"/>
      <c r="DX1575" s="533"/>
      <c r="DY1575" s="533"/>
      <c r="DZ1575" s="533"/>
      <c r="EA1575" s="533"/>
      <c r="EB1575" s="533"/>
      <c r="EC1575" s="533"/>
      <c r="ED1575" s="533"/>
      <c r="EE1575" s="533"/>
      <c r="EF1575" s="533"/>
      <c r="EG1575" s="533"/>
      <c r="EH1575" s="533"/>
      <c r="EI1575" s="533"/>
      <c r="EJ1575" s="533"/>
      <c r="EK1575" s="533"/>
      <c r="EL1575" s="533"/>
      <c r="EM1575" s="533"/>
      <c r="EN1575" s="533"/>
      <c r="EO1575" s="533"/>
      <c r="EP1575" s="533"/>
      <c r="EQ1575" s="533"/>
      <c r="ER1575" s="533"/>
      <c r="ES1575" s="533"/>
      <c r="ET1575" s="533"/>
      <c r="EU1575" s="533"/>
      <c r="EV1575" s="533"/>
      <c r="EW1575" s="533"/>
      <c r="EX1575" s="533"/>
      <c r="EY1575" s="533"/>
      <c r="EZ1575" s="533"/>
      <c r="FA1575" s="533"/>
      <c r="FB1575" s="533"/>
      <c r="FC1575" s="533"/>
      <c r="FD1575" s="533"/>
      <c r="FE1575" s="533"/>
      <c r="FF1575" s="533"/>
      <c r="FG1575" s="533"/>
      <c r="FH1575" s="533"/>
      <c r="FI1575" s="533"/>
      <c r="FJ1575" s="533"/>
      <c r="FK1575" s="533"/>
      <c r="FL1575" s="533"/>
      <c r="FM1575" s="533"/>
      <c r="FN1575" s="533"/>
      <c r="FO1575" s="533"/>
      <c r="FP1575" s="533"/>
      <c r="FQ1575" s="533"/>
      <c r="FR1575" s="533"/>
      <c r="FS1575" s="533"/>
      <c r="FT1575" s="533"/>
      <c r="FU1575" s="533"/>
      <c r="FV1575" s="533"/>
      <c r="FW1575" s="533"/>
      <c r="FX1575" s="533"/>
      <c r="FY1575" s="533"/>
      <c r="FZ1575" s="533"/>
      <c r="GA1575" s="533"/>
      <c r="GB1575" s="533"/>
      <c r="GC1575" s="533"/>
      <c r="GD1575" s="533"/>
      <c r="GE1575" s="533"/>
      <c r="GF1575" s="533"/>
      <c r="GG1575" s="533"/>
      <c r="GH1575" s="533"/>
      <c r="GI1575" s="533"/>
      <c r="GJ1575" s="533"/>
      <c r="GK1575" s="533"/>
      <c r="GL1575" s="533"/>
      <c r="GM1575" s="533"/>
      <c r="GN1575" s="533"/>
      <c r="GO1575" s="533"/>
      <c r="GP1575" s="533"/>
      <c r="GQ1575" s="533"/>
      <c r="GR1575" s="533"/>
      <c r="GS1575" s="533"/>
      <c r="GT1575" s="533"/>
      <c r="GU1575" s="533"/>
      <c r="GV1575" s="533"/>
      <c r="GW1575" s="533"/>
      <c r="GX1575" s="533"/>
      <c r="GY1575" s="533"/>
      <c r="GZ1575" s="533"/>
      <c r="HA1575" s="533"/>
      <c r="HB1575" s="533"/>
      <c r="HC1575" s="533"/>
      <c r="HD1575" s="533"/>
      <c r="HE1575" s="533"/>
      <c r="HF1575" s="533"/>
      <c r="HG1575" s="533"/>
      <c r="HH1575" s="533"/>
      <c r="HI1575" s="533"/>
      <c r="HJ1575" s="533"/>
      <c r="HK1575" s="533"/>
      <c r="HL1575" s="533"/>
      <c r="HM1575" s="533"/>
      <c r="HN1575" s="533"/>
      <c r="HO1575" s="533"/>
      <c r="HP1575" s="533"/>
      <c r="HQ1575" s="533"/>
      <c r="HR1575" s="533"/>
      <c r="HS1575" s="533"/>
      <c r="HT1575" s="533"/>
      <c r="HU1575" s="533"/>
      <c r="HV1575" s="533"/>
      <c r="HW1575" s="533"/>
      <c r="HX1575" s="533"/>
      <c r="HY1575" s="533"/>
      <c r="HZ1575" s="533"/>
      <c r="IA1575" s="533"/>
      <c r="IB1575" s="533"/>
      <c r="IC1575" s="533"/>
      <c r="ID1575" s="533"/>
      <c r="IE1575" s="533"/>
      <c r="IF1575" s="533"/>
      <c r="IG1575" s="533"/>
      <c r="IH1575" s="533"/>
      <c r="II1575" s="533"/>
      <c r="IJ1575" s="533"/>
      <c r="IK1575" s="533"/>
      <c r="IL1575" s="533"/>
      <c r="IM1575" s="533"/>
      <c r="IN1575" s="533"/>
      <c r="IO1575" s="533"/>
      <c r="IP1575" s="533"/>
      <c r="IQ1575" s="533"/>
      <c r="IR1575" s="533"/>
      <c r="IS1575" s="533"/>
      <c r="IT1575" s="533"/>
      <c r="IU1575" s="533"/>
      <c r="IV1575" s="533"/>
      <c r="IW1575" s="533"/>
      <c r="IX1575" s="533"/>
      <c r="IY1575" s="533"/>
      <c r="IZ1575" s="533"/>
      <c r="JA1575" s="533"/>
      <c r="JB1575" s="533"/>
      <c r="JC1575" s="533"/>
      <c r="JD1575" s="533"/>
      <c r="JE1575" s="533"/>
      <c r="JF1575" s="533"/>
      <c r="JG1575" s="533"/>
      <c r="JH1575" s="533"/>
    </row>
    <row r="1576" spans="1:268" s="3" customFormat="1" ht="54.75" customHeight="1" thickBot="1" x14ac:dyDescent="0.3">
      <c r="A1576" s="227" t="s">
        <v>3392</v>
      </c>
      <c r="B1576" s="227" t="s">
        <v>9930</v>
      </c>
      <c r="C1576" s="227">
        <v>11420040</v>
      </c>
      <c r="D1576" s="228">
        <v>44867</v>
      </c>
      <c r="E1576" s="228">
        <v>44867</v>
      </c>
      <c r="F1576" s="228">
        <v>46814</v>
      </c>
      <c r="G1576" s="227">
        <v>-7777</v>
      </c>
      <c r="H1576" s="227" t="s">
        <v>9931</v>
      </c>
      <c r="I1576" s="227"/>
      <c r="J1576" s="227" t="s">
        <v>8800</v>
      </c>
      <c r="K1576" s="227" t="s">
        <v>70</v>
      </c>
      <c r="L1576" s="227" t="s">
        <v>9932</v>
      </c>
      <c r="M1576" s="227" t="s">
        <v>55</v>
      </c>
      <c r="N1576" s="227" t="s">
        <v>316</v>
      </c>
      <c r="O1576" s="227" t="s">
        <v>317</v>
      </c>
      <c r="P1576" s="229" t="s">
        <v>5375</v>
      </c>
      <c r="Q1576" s="227"/>
      <c r="R1576" s="227" t="s">
        <v>9933</v>
      </c>
      <c r="S1576" s="227" t="s">
        <v>316</v>
      </c>
      <c r="T1576" s="227" t="s">
        <v>317</v>
      </c>
      <c r="U1576" s="229" t="s">
        <v>9934</v>
      </c>
      <c r="V1576" s="227"/>
      <c r="W1576" s="227" t="s">
        <v>9935</v>
      </c>
      <c r="X1576" s="227"/>
      <c r="Y1576" s="227"/>
      <c r="Z1576" s="230" t="s">
        <v>468</v>
      </c>
      <c r="AA1576" s="227" t="s">
        <v>341</v>
      </c>
      <c r="AB1576" s="227"/>
      <c r="AC1576" s="227">
        <v>175</v>
      </c>
      <c r="AD1576" s="227">
        <v>612150</v>
      </c>
      <c r="AE1576" s="227"/>
      <c r="AF1576" s="227"/>
      <c r="AG1576" s="227"/>
      <c r="AH1576" s="227"/>
      <c r="AI1576" s="227"/>
      <c r="AJ1576" s="227">
        <v>612150</v>
      </c>
      <c r="AK1576" s="227"/>
      <c r="AL1576" s="227"/>
      <c r="AM1576" s="227"/>
      <c r="AN1576" s="227"/>
      <c r="AO1576" s="227"/>
      <c r="AP1576" s="227"/>
      <c r="AQ1576" s="227"/>
      <c r="AR1576" s="227"/>
      <c r="AS1576" s="227" t="s">
        <v>468</v>
      </c>
      <c r="AT1576" s="227"/>
      <c r="AU1576" s="227"/>
      <c r="AV1576" s="227"/>
      <c r="AW1576" s="227" t="s">
        <v>9936</v>
      </c>
      <c r="AX1576" s="227" t="s">
        <v>9937</v>
      </c>
      <c r="AY1576" s="227">
        <v>42</v>
      </c>
      <c r="AZ1576" s="227">
        <v>23</v>
      </c>
      <c r="BA1576" s="227">
        <v>55.2</v>
      </c>
      <c r="BB1576" s="227">
        <v>27</v>
      </c>
      <c r="BC1576" s="227">
        <v>29</v>
      </c>
      <c r="BD1576" s="227">
        <v>35.4</v>
      </c>
      <c r="BE1576" s="227">
        <f t="shared" si="298"/>
        <v>42.398666666666664</v>
      </c>
      <c r="BF1576" s="229">
        <f t="shared" si="299"/>
        <v>27.493166666666667</v>
      </c>
      <c r="BG1576" s="227" t="s">
        <v>38</v>
      </c>
      <c r="BH1576" s="227"/>
      <c r="BI1576" s="227"/>
      <c r="BJ1576" s="228"/>
      <c r="BK1576" s="227"/>
      <c r="BL1576" s="228"/>
      <c r="BM1576" s="227"/>
      <c r="BN1576" s="227"/>
      <c r="BO1576" s="227"/>
      <c r="BP1576" s="227"/>
      <c r="BQ1576" s="227"/>
      <c r="BR1576" s="227"/>
      <c r="BS1576" s="227"/>
      <c r="BT1576" s="533"/>
      <c r="BU1576" s="533"/>
      <c r="BV1576" s="533"/>
      <c r="BW1576" s="533"/>
      <c r="BX1576" s="533"/>
      <c r="BY1576" s="533"/>
      <c r="BZ1576" s="533"/>
      <c r="CA1576" s="533"/>
      <c r="CB1576" s="533"/>
      <c r="CC1576" s="533"/>
      <c r="CD1576" s="533"/>
      <c r="CE1576" s="533"/>
      <c r="CF1576" s="533"/>
      <c r="CG1576" s="533"/>
      <c r="CH1576" s="533"/>
      <c r="CI1576" s="533"/>
      <c r="CJ1576" s="533"/>
      <c r="CK1576" s="533"/>
      <c r="CL1576" s="533"/>
      <c r="CM1576" s="533"/>
      <c r="CN1576" s="533"/>
      <c r="CO1576" s="533"/>
      <c r="CP1576" s="533"/>
      <c r="CQ1576" s="533"/>
      <c r="CR1576" s="533"/>
      <c r="CS1576" s="533"/>
      <c r="CT1576" s="533"/>
      <c r="CU1576" s="533"/>
      <c r="CV1576" s="533"/>
      <c r="CW1576" s="533"/>
      <c r="CX1576" s="533"/>
      <c r="CY1576" s="533"/>
      <c r="CZ1576" s="533"/>
      <c r="DA1576" s="533"/>
      <c r="DB1576" s="533"/>
      <c r="DC1576" s="533"/>
      <c r="DD1576" s="533"/>
      <c r="DE1576" s="533"/>
      <c r="DF1576" s="533"/>
      <c r="DG1576" s="533"/>
      <c r="DH1576" s="533"/>
      <c r="DI1576" s="533"/>
      <c r="DJ1576" s="533"/>
      <c r="DK1576" s="533"/>
      <c r="DL1576" s="533"/>
      <c r="DM1576" s="533"/>
      <c r="DN1576" s="533"/>
      <c r="DO1576" s="533"/>
      <c r="DP1576" s="533"/>
      <c r="DQ1576" s="533"/>
      <c r="DR1576" s="533"/>
      <c r="DS1576" s="533"/>
      <c r="DT1576" s="533"/>
      <c r="DU1576" s="533"/>
      <c r="DV1576" s="533"/>
      <c r="DW1576" s="533"/>
      <c r="DX1576" s="533"/>
      <c r="DY1576" s="533"/>
      <c r="DZ1576" s="533"/>
      <c r="EA1576" s="533"/>
      <c r="EB1576" s="533"/>
      <c r="EC1576" s="533"/>
      <c r="ED1576" s="533"/>
      <c r="EE1576" s="533"/>
      <c r="EF1576" s="533"/>
      <c r="EG1576" s="533"/>
      <c r="EH1576" s="533"/>
      <c r="EI1576" s="533"/>
      <c r="EJ1576" s="533"/>
      <c r="EK1576" s="533"/>
      <c r="EL1576" s="533"/>
      <c r="EM1576" s="533"/>
      <c r="EN1576" s="533"/>
      <c r="EO1576" s="533"/>
      <c r="EP1576" s="533"/>
      <c r="EQ1576" s="533"/>
      <c r="ER1576" s="533"/>
      <c r="ES1576" s="533"/>
      <c r="ET1576" s="533"/>
      <c r="EU1576" s="533"/>
      <c r="EV1576" s="533"/>
      <c r="EW1576" s="533"/>
      <c r="EX1576" s="533"/>
      <c r="EY1576" s="533"/>
      <c r="EZ1576" s="533"/>
      <c r="FA1576" s="533"/>
      <c r="FB1576" s="533"/>
      <c r="FC1576" s="533"/>
      <c r="FD1576" s="533"/>
      <c r="FE1576" s="533"/>
      <c r="FF1576" s="533"/>
      <c r="FG1576" s="533"/>
      <c r="FH1576" s="533"/>
      <c r="FI1576" s="533"/>
      <c r="FJ1576" s="533"/>
      <c r="FK1576" s="533"/>
      <c r="FL1576" s="533"/>
      <c r="FM1576" s="533"/>
      <c r="FN1576" s="533"/>
      <c r="FO1576" s="533"/>
      <c r="FP1576" s="533"/>
      <c r="FQ1576" s="533"/>
      <c r="FR1576" s="533"/>
      <c r="FS1576" s="533"/>
      <c r="FT1576" s="533"/>
      <c r="FU1576" s="533"/>
      <c r="FV1576" s="533"/>
      <c r="FW1576" s="533"/>
      <c r="FX1576" s="533"/>
      <c r="FY1576" s="533"/>
      <c r="FZ1576" s="533"/>
      <c r="GA1576" s="533"/>
      <c r="GB1576" s="533"/>
      <c r="GC1576" s="533"/>
      <c r="GD1576" s="533"/>
      <c r="GE1576" s="533"/>
      <c r="GF1576" s="533"/>
      <c r="GG1576" s="533"/>
      <c r="GH1576" s="533"/>
      <c r="GI1576" s="533"/>
      <c r="GJ1576" s="533"/>
      <c r="GK1576" s="533"/>
      <c r="GL1576" s="533"/>
      <c r="GM1576" s="533"/>
      <c r="GN1576" s="533"/>
      <c r="GO1576" s="533"/>
      <c r="GP1576" s="533"/>
      <c r="GQ1576" s="533"/>
      <c r="GR1576" s="533"/>
      <c r="GS1576" s="533"/>
      <c r="GT1576" s="533"/>
      <c r="GU1576" s="533"/>
      <c r="GV1576" s="533"/>
      <c r="GW1576" s="533"/>
      <c r="GX1576" s="533"/>
      <c r="GY1576" s="533"/>
      <c r="GZ1576" s="533"/>
      <c r="HA1576" s="533"/>
      <c r="HB1576" s="533"/>
      <c r="HC1576" s="533"/>
      <c r="HD1576" s="533"/>
      <c r="HE1576" s="533"/>
      <c r="HF1576" s="533"/>
      <c r="HG1576" s="533"/>
      <c r="HH1576" s="533"/>
      <c r="HI1576" s="533"/>
      <c r="HJ1576" s="533"/>
      <c r="HK1576" s="533"/>
      <c r="HL1576" s="533"/>
      <c r="HM1576" s="533"/>
      <c r="HN1576" s="533"/>
      <c r="HO1576" s="533"/>
      <c r="HP1576" s="533"/>
      <c r="HQ1576" s="533"/>
      <c r="HR1576" s="533"/>
      <c r="HS1576" s="533"/>
      <c r="HT1576" s="533"/>
      <c r="HU1576" s="533"/>
      <c r="HV1576" s="533"/>
      <c r="HW1576" s="533"/>
      <c r="HX1576" s="533"/>
      <c r="HY1576" s="533"/>
      <c r="HZ1576" s="533"/>
      <c r="IA1576" s="533"/>
      <c r="IB1576" s="533"/>
      <c r="IC1576" s="533"/>
      <c r="ID1576" s="533"/>
      <c r="IE1576" s="533"/>
      <c r="IF1576" s="533"/>
      <c r="IG1576" s="533"/>
      <c r="IH1576" s="533"/>
      <c r="II1576" s="533"/>
      <c r="IJ1576" s="533"/>
      <c r="IK1576" s="533"/>
      <c r="IL1576" s="533"/>
      <c r="IM1576" s="533"/>
      <c r="IN1576" s="533"/>
      <c r="IO1576" s="533"/>
      <c r="IP1576" s="533"/>
      <c r="IQ1576" s="533"/>
      <c r="IR1576" s="533"/>
      <c r="IS1576" s="533"/>
      <c r="IT1576" s="533"/>
      <c r="IU1576" s="533"/>
      <c r="IV1576" s="533"/>
      <c r="IW1576" s="533"/>
      <c r="IX1576" s="533"/>
      <c r="IY1576" s="533"/>
      <c r="IZ1576" s="533"/>
      <c r="JA1576" s="533"/>
      <c r="JB1576" s="533"/>
      <c r="JC1576" s="533"/>
      <c r="JD1576" s="533"/>
      <c r="JE1576" s="533"/>
      <c r="JF1576" s="533"/>
      <c r="JG1576" s="533"/>
      <c r="JH1576" s="533"/>
    </row>
    <row r="1577" spans="1:268" s="3" customFormat="1" ht="54.75" customHeight="1" thickBot="1" x14ac:dyDescent="0.3">
      <c r="A1577" s="227" t="s">
        <v>3392</v>
      </c>
      <c r="B1577" s="227" t="s">
        <v>9903</v>
      </c>
      <c r="C1577" s="227">
        <v>11120129</v>
      </c>
      <c r="D1577" s="228" t="s">
        <v>9939</v>
      </c>
      <c r="E1577" s="228" t="s">
        <v>9939</v>
      </c>
      <c r="F1577" s="228" t="s">
        <v>9940</v>
      </c>
      <c r="G1577" s="227">
        <v>-7777</v>
      </c>
      <c r="H1577" s="227" t="s">
        <v>484</v>
      </c>
      <c r="I1577" s="227"/>
      <c r="J1577" s="227" t="s">
        <v>7414</v>
      </c>
      <c r="K1577" s="227" t="s">
        <v>37</v>
      </c>
      <c r="L1577" s="227" t="s">
        <v>9941</v>
      </c>
      <c r="M1577" s="227" t="s">
        <v>9905</v>
      </c>
      <c r="N1577" s="227" t="s">
        <v>118</v>
      </c>
      <c r="O1577" s="227" t="s">
        <v>35</v>
      </c>
      <c r="P1577" s="229" t="s">
        <v>1623</v>
      </c>
      <c r="Q1577" s="227"/>
      <c r="R1577" s="227" t="s">
        <v>9905</v>
      </c>
      <c r="S1577" s="227" t="s">
        <v>118</v>
      </c>
      <c r="T1577" s="227" t="s">
        <v>35</v>
      </c>
      <c r="U1577" s="229" t="s">
        <v>1623</v>
      </c>
      <c r="V1577" s="227" t="s">
        <v>9906</v>
      </c>
      <c r="W1577" s="227" t="s">
        <v>9935</v>
      </c>
      <c r="X1577" s="227"/>
      <c r="Y1577" s="227"/>
      <c r="Z1577" s="230" t="s">
        <v>468</v>
      </c>
      <c r="AA1577" s="227" t="s">
        <v>341</v>
      </c>
      <c r="AB1577" s="227">
        <v>5.5419999999999998</v>
      </c>
      <c r="AC1577" s="227">
        <v>6.94</v>
      </c>
      <c r="AD1577" s="227">
        <v>21358.560000000001</v>
      </c>
      <c r="AE1577" s="227"/>
      <c r="AF1577" s="227"/>
      <c r="AG1577" s="227"/>
      <c r="AH1577" s="227"/>
      <c r="AI1577" s="227"/>
      <c r="AJ1577" s="227">
        <v>21358.560000000001</v>
      </c>
      <c r="AK1577" s="227"/>
      <c r="AL1577" s="227"/>
      <c r="AM1577" s="227"/>
      <c r="AN1577" s="227"/>
      <c r="AO1577" s="227">
        <v>927.88400000000001</v>
      </c>
      <c r="AP1577" s="227"/>
      <c r="AQ1577" s="227"/>
      <c r="AR1577" s="227"/>
      <c r="AS1577" s="227" t="s">
        <v>468</v>
      </c>
      <c r="AT1577" s="227"/>
      <c r="AU1577" s="227"/>
      <c r="AV1577" s="227"/>
      <c r="AW1577" s="227" t="s">
        <v>9908</v>
      </c>
      <c r="AX1577" s="227" t="s">
        <v>9909</v>
      </c>
      <c r="AY1577" s="227">
        <v>42</v>
      </c>
      <c r="AZ1577" s="227">
        <v>59</v>
      </c>
      <c r="BA1577" s="227">
        <v>26.7</v>
      </c>
      <c r="BB1577" s="227">
        <v>25</v>
      </c>
      <c r="BC1577" s="227">
        <v>22</v>
      </c>
      <c r="BD1577" s="227">
        <v>24.2</v>
      </c>
      <c r="BE1577" s="227">
        <f t="shared" si="298"/>
        <v>42.990749999999998</v>
      </c>
      <c r="BF1577" s="229">
        <f t="shared" si="299"/>
        <v>25.37338888888889</v>
      </c>
      <c r="BG1577" s="227" t="s">
        <v>38</v>
      </c>
      <c r="BH1577" s="227"/>
      <c r="BI1577" s="227"/>
      <c r="BJ1577" s="228"/>
      <c r="BK1577" s="227"/>
      <c r="BL1577" s="228"/>
      <c r="BM1577" s="227"/>
      <c r="BN1577" s="227"/>
      <c r="BO1577" s="227"/>
      <c r="BP1577" s="227"/>
      <c r="BQ1577" s="227"/>
      <c r="BR1577" s="227"/>
      <c r="BS1577" s="227"/>
      <c r="BT1577" s="533"/>
      <c r="BU1577" s="533"/>
      <c r="BV1577" s="533"/>
      <c r="BW1577" s="533"/>
      <c r="BX1577" s="533"/>
      <c r="BY1577" s="533"/>
      <c r="BZ1577" s="533"/>
      <c r="CA1577" s="533"/>
      <c r="CB1577" s="533"/>
      <c r="CC1577" s="533"/>
      <c r="CD1577" s="533"/>
      <c r="CE1577" s="533"/>
      <c r="CF1577" s="533"/>
      <c r="CG1577" s="533"/>
      <c r="CH1577" s="533"/>
      <c r="CI1577" s="533"/>
      <c r="CJ1577" s="533"/>
      <c r="CK1577" s="533"/>
      <c r="CL1577" s="533"/>
      <c r="CM1577" s="533"/>
      <c r="CN1577" s="533"/>
      <c r="CO1577" s="533"/>
      <c r="CP1577" s="533"/>
      <c r="CQ1577" s="533"/>
      <c r="CR1577" s="533"/>
      <c r="CS1577" s="533"/>
      <c r="CT1577" s="533"/>
      <c r="CU1577" s="533"/>
      <c r="CV1577" s="533"/>
      <c r="CW1577" s="533"/>
      <c r="CX1577" s="533"/>
      <c r="CY1577" s="533"/>
      <c r="CZ1577" s="533"/>
      <c r="DA1577" s="533"/>
      <c r="DB1577" s="533"/>
      <c r="DC1577" s="533"/>
      <c r="DD1577" s="533"/>
      <c r="DE1577" s="533"/>
      <c r="DF1577" s="533"/>
      <c r="DG1577" s="533"/>
      <c r="DH1577" s="533"/>
      <c r="DI1577" s="533"/>
      <c r="DJ1577" s="533"/>
      <c r="DK1577" s="533"/>
      <c r="DL1577" s="533"/>
      <c r="DM1577" s="533"/>
      <c r="DN1577" s="533"/>
      <c r="DO1577" s="533"/>
      <c r="DP1577" s="533"/>
      <c r="DQ1577" s="533"/>
      <c r="DR1577" s="533"/>
      <c r="DS1577" s="533"/>
      <c r="DT1577" s="533"/>
      <c r="DU1577" s="533"/>
      <c r="DV1577" s="533"/>
      <c r="DW1577" s="533"/>
      <c r="DX1577" s="533"/>
      <c r="DY1577" s="533"/>
      <c r="DZ1577" s="533"/>
      <c r="EA1577" s="533"/>
      <c r="EB1577" s="533"/>
      <c r="EC1577" s="533"/>
      <c r="ED1577" s="533"/>
      <c r="EE1577" s="533"/>
      <c r="EF1577" s="533"/>
      <c r="EG1577" s="533"/>
      <c r="EH1577" s="533"/>
      <c r="EI1577" s="533"/>
      <c r="EJ1577" s="533"/>
      <c r="EK1577" s="533"/>
      <c r="EL1577" s="533"/>
      <c r="EM1577" s="533"/>
      <c r="EN1577" s="533"/>
      <c r="EO1577" s="533"/>
      <c r="EP1577" s="533"/>
      <c r="EQ1577" s="533"/>
      <c r="ER1577" s="533"/>
      <c r="ES1577" s="533"/>
      <c r="ET1577" s="533"/>
      <c r="EU1577" s="533"/>
      <c r="EV1577" s="533"/>
      <c r="EW1577" s="533"/>
      <c r="EX1577" s="533"/>
      <c r="EY1577" s="533"/>
      <c r="EZ1577" s="533"/>
      <c r="FA1577" s="533"/>
      <c r="FB1577" s="533"/>
      <c r="FC1577" s="533"/>
      <c r="FD1577" s="533"/>
      <c r="FE1577" s="533"/>
      <c r="FF1577" s="533"/>
      <c r="FG1577" s="533"/>
      <c r="FH1577" s="533"/>
      <c r="FI1577" s="533"/>
      <c r="FJ1577" s="533"/>
      <c r="FK1577" s="533"/>
      <c r="FL1577" s="533"/>
      <c r="FM1577" s="533"/>
      <c r="FN1577" s="533"/>
      <c r="FO1577" s="533"/>
      <c r="FP1577" s="533"/>
      <c r="FQ1577" s="533"/>
      <c r="FR1577" s="533"/>
      <c r="FS1577" s="533"/>
      <c r="FT1577" s="533"/>
      <c r="FU1577" s="533"/>
      <c r="FV1577" s="533"/>
      <c r="FW1577" s="533"/>
      <c r="FX1577" s="533"/>
      <c r="FY1577" s="533"/>
      <c r="FZ1577" s="533"/>
      <c r="GA1577" s="533"/>
      <c r="GB1577" s="533"/>
      <c r="GC1577" s="533"/>
      <c r="GD1577" s="533"/>
      <c r="GE1577" s="533"/>
      <c r="GF1577" s="533"/>
      <c r="GG1577" s="533"/>
      <c r="GH1577" s="533"/>
      <c r="GI1577" s="533"/>
      <c r="GJ1577" s="533"/>
      <c r="GK1577" s="533"/>
      <c r="GL1577" s="533"/>
      <c r="GM1577" s="533"/>
      <c r="GN1577" s="533"/>
      <c r="GO1577" s="533"/>
      <c r="GP1577" s="533"/>
      <c r="GQ1577" s="533"/>
      <c r="GR1577" s="533"/>
      <c r="GS1577" s="533"/>
      <c r="GT1577" s="533"/>
      <c r="GU1577" s="533"/>
      <c r="GV1577" s="533"/>
      <c r="GW1577" s="533"/>
      <c r="GX1577" s="533"/>
      <c r="GY1577" s="533"/>
      <c r="GZ1577" s="533"/>
      <c r="HA1577" s="533"/>
      <c r="HB1577" s="533"/>
      <c r="HC1577" s="533"/>
      <c r="HD1577" s="533"/>
      <c r="HE1577" s="533"/>
      <c r="HF1577" s="533"/>
      <c r="HG1577" s="533"/>
      <c r="HH1577" s="533"/>
      <c r="HI1577" s="533"/>
      <c r="HJ1577" s="533"/>
      <c r="HK1577" s="533"/>
      <c r="HL1577" s="533"/>
      <c r="HM1577" s="533"/>
      <c r="HN1577" s="533"/>
      <c r="HO1577" s="533"/>
      <c r="HP1577" s="533"/>
      <c r="HQ1577" s="533"/>
      <c r="HR1577" s="533"/>
      <c r="HS1577" s="533"/>
      <c r="HT1577" s="533"/>
      <c r="HU1577" s="533"/>
      <c r="HV1577" s="533"/>
      <c r="HW1577" s="533"/>
      <c r="HX1577" s="533"/>
      <c r="HY1577" s="533"/>
      <c r="HZ1577" s="533"/>
      <c r="IA1577" s="533"/>
      <c r="IB1577" s="533"/>
      <c r="IC1577" s="533"/>
      <c r="ID1577" s="533"/>
      <c r="IE1577" s="533"/>
      <c r="IF1577" s="533"/>
      <c r="IG1577" s="533"/>
      <c r="IH1577" s="533"/>
      <c r="II1577" s="533"/>
      <c r="IJ1577" s="533"/>
      <c r="IK1577" s="533"/>
      <c r="IL1577" s="533"/>
      <c r="IM1577" s="533"/>
      <c r="IN1577" s="533"/>
      <c r="IO1577" s="533"/>
      <c r="IP1577" s="533"/>
      <c r="IQ1577" s="533"/>
      <c r="IR1577" s="533"/>
      <c r="IS1577" s="533"/>
      <c r="IT1577" s="533"/>
      <c r="IU1577" s="533"/>
      <c r="IV1577" s="533"/>
      <c r="IW1577" s="533"/>
      <c r="IX1577" s="533"/>
      <c r="IY1577" s="533"/>
      <c r="IZ1577" s="533"/>
      <c r="JA1577" s="533"/>
      <c r="JB1577" s="533"/>
      <c r="JC1577" s="533"/>
      <c r="JD1577" s="533"/>
      <c r="JE1577" s="533"/>
      <c r="JF1577" s="533"/>
      <c r="JG1577" s="533"/>
      <c r="JH1577" s="533"/>
    </row>
    <row r="1578" spans="1:268" s="3" customFormat="1" ht="54.75" customHeight="1" thickBot="1" x14ac:dyDescent="0.3">
      <c r="A1578" s="227" t="s">
        <v>3392</v>
      </c>
      <c r="B1578" s="227" t="s">
        <v>9942</v>
      </c>
      <c r="C1578" s="227">
        <v>11120130</v>
      </c>
      <c r="D1578" s="228" t="s">
        <v>9943</v>
      </c>
      <c r="E1578" s="228" t="s">
        <v>9943</v>
      </c>
      <c r="F1578" s="228" t="s">
        <v>9944</v>
      </c>
      <c r="G1578" s="227">
        <v>-7777</v>
      </c>
      <c r="H1578" s="227" t="s">
        <v>470</v>
      </c>
      <c r="I1578" s="227"/>
      <c r="J1578" s="227" t="s">
        <v>582</v>
      </c>
      <c r="K1578" s="227" t="s">
        <v>42</v>
      </c>
      <c r="L1578" s="227" t="s">
        <v>9945</v>
      </c>
      <c r="M1578" s="227" t="s">
        <v>5503</v>
      </c>
      <c r="N1578" s="227" t="s">
        <v>224</v>
      </c>
      <c r="O1578" s="227" t="s">
        <v>92</v>
      </c>
      <c r="P1578" s="229" t="s">
        <v>5504</v>
      </c>
      <c r="Q1578" s="227"/>
      <c r="R1578" s="227" t="s">
        <v>5503</v>
      </c>
      <c r="S1578" s="227" t="s">
        <v>224</v>
      </c>
      <c r="T1578" s="227" t="s">
        <v>92</v>
      </c>
      <c r="U1578" s="229" t="s">
        <v>5504</v>
      </c>
      <c r="V1578" s="227" t="s">
        <v>9946</v>
      </c>
      <c r="W1578" s="227" t="s">
        <v>9935</v>
      </c>
      <c r="X1578" s="227"/>
      <c r="Y1578" s="227"/>
      <c r="Z1578" s="230" t="s">
        <v>468</v>
      </c>
      <c r="AA1578" s="227" t="s">
        <v>341</v>
      </c>
      <c r="AB1578" s="227"/>
      <c r="AC1578" s="227">
        <v>4.5999999999999996</v>
      </c>
      <c r="AD1578" s="227">
        <v>3010</v>
      </c>
      <c r="AE1578" s="227"/>
      <c r="AF1578" s="227"/>
      <c r="AG1578" s="227"/>
      <c r="AH1578" s="227"/>
      <c r="AI1578" s="227"/>
      <c r="AJ1578" s="227">
        <v>3010</v>
      </c>
      <c r="AK1578" s="227"/>
      <c r="AL1578" s="227"/>
      <c r="AM1578" s="227"/>
      <c r="AN1578" s="227"/>
      <c r="AO1578" s="227"/>
      <c r="AP1578" s="227"/>
      <c r="AQ1578" s="227"/>
      <c r="AR1578" s="227"/>
      <c r="AS1578" s="227" t="s">
        <v>468</v>
      </c>
      <c r="AT1578" s="227"/>
      <c r="AU1578" s="227"/>
      <c r="AV1578" s="227"/>
      <c r="AW1578" s="227" t="s">
        <v>9264</v>
      </c>
      <c r="AX1578" s="227" t="s">
        <v>9265</v>
      </c>
      <c r="AY1578" s="227">
        <v>43</v>
      </c>
      <c r="AZ1578" s="227">
        <v>50</v>
      </c>
      <c r="BA1578" s="227">
        <v>38.54</v>
      </c>
      <c r="BB1578" s="227">
        <v>23</v>
      </c>
      <c r="BC1578" s="227">
        <v>26</v>
      </c>
      <c r="BD1578" s="227">
        <v>40.520000000000003</v>
      </c>
      <c r="BE1578" s="227">
        <f t="shared" si="298"/>
        <v>43.844038888888889</v>
      </c>
      <c r="BF1578" s="229">
        <f t="shared" si="299"/>
        <v>23.444588888888887</v>
      </c>
      <c r="BG1578" s="227" t="s">
        <v>38</v>
      </c>
      <c r="BH1578" s="227"/>
      <c r="BI1578" s="227"/>
      <c r="BJ1578" s="228"/>
      <c r="BK1578" s="227"/>
      <c r="BL1578" s="228"/>
      <c r="BM1578" s="227"/>
      <c r="BN1578" s="227"/>
      <c r="BO1578" s="227"/>
      <c r="BP1578" s="227"/>
      <c r="BQ1578" s="227"/>
      <c r="BR1578" s="227"/>
      <c r="BS1578" s="227"/>
      <c r="BT1578" s="533"/>
      <c r="BU1578" s="533"/>
      <c r="BV1578" s="533"/>
      <c r="BW1578" s="533"/>
      <c r="BX1578" s="533"/>
      <c r="BY1578" s="533"/>
      <c r="BZ1578" s="533"/>
      <c r="CA1578" s="533"/>
      <c r="CB1578" s="533"/>
      <c r="CC1578" s="533"/>
      <c r="CD1578" s="533"/>
      <c r="CE1578" s="533"/>
      <c r="CF1578" s="533"/>
      <c r="CG1578" s="533"/>
      <c r="CH1578" s="533"/>
      <c r="CI1578" s="533"/>
      <c r="CJ1578" s="533"/>
      <c r="CK1578" s="533"/>
      <c r="CL1578" s="533"/>
      <c r="CM1578" s="533"/>
      <c r="CN1578" s="533"/>
      <c r="CO1578" s="533"/>
      <c r="CP1578" s="533"/>
      <c r="CQ1578" s="533"/>
      <c r="CR1578" s="533"/>
      <c r="CS1578" s="533"/>
      <c r="CT1578" s="533"/>
      <c r="CU1578" s="533"/>
      <c r="CV1578" s="533"/>
      <c r="CW1578" s="533"/>
      <c r="CX1578" s="533"/>
      <c r="CY1578" s="533"/>
      <c r="CZ1578" s="533"/>
      <c r="DA1578" s="533"/>
      <c r="DB1578" s="533"/>
      <c r="DC1578" s="533"/>
      <c r="DD1578" s="533"/>
      <c r="DE1578" s="533"/>
      <c r="DF1578" s="533"/>
      <c r="DG1578" s="533"/>
      <c r="DH1578" s="533"/>
      <c r="DI1578" s="533"/>
      <c r="DJ1578" s="533"/>
      <c r="DK1578" s="533"/>
      <c r="DL1578" s="533"/>
      <c r="DM1578" s="533"/>
      <c r="DN1578" s="533"/>
      <c r="DO1578" s="533"/>
      <c r="DP1578" s="533"/>
      <c r="DQ1578" s="533"/>
      <c r="DR1578" s="533"/>
      <c r="DS1578" s="533"/>
      <c r="DT1578" s="533"/>
      <c r="DU1578" s="533"/>
      <c r="DV1578" s="533"/>
      <c r="DW1578" s="533"/>
      <c r="DX1578" s="533"/>
      <c r="DY1578" s="533"/>
      <c r="DZ1578" s="533"/>
      <c r="EA1578" s="533"/>
      <c r="EB1578" s="533"/>
      <c r="EC1578" s="533"/>
      <c r="ED1578" s="533"/>
      <c r="EE1578" s="533"/>
      <c r="EF1578" s="533"/>
      <c r="EG1578" s="533"/>
      <c r="EH1578" s="533"/>
      <c r="EI1578" s="533"/>
      <c r="EJ1578" s="533"/>
      <c r="EK1578" s="533"/>
      <c r="EL1578" s="533"/>
      <c r="EM1578" s="533"/>
      <c r="EN1578" s="533"/>
      <c r="EO1578" s="533"/>
      <c r="EP1578" s="533"/>
      <c r="EQ1578" s="533"/>
      <c r="ER1578" s="533"/>
      <c r="ES1578" s="533"/>
      <c r="ET1578" s="533"/>
      <c r="EU1578" s="533"/>
      <c r="EV1578" s="533"/>
      <c r="EW1578" s="533"/>
      <c r="EX1578" s="533"/>
      <c r="EY1578" s="533"/>
      <c r="EZ1578" s="533"/>
      <c r="FA1578" s="533"/>
      <c r="FB1578" s="533"/>
      <c r="FC1578" s="533"/>
      <c r="FD1578" s="533"/>
      <c r="FE1578" s="533"/>
      <c r="FF1578" s="533"/>
      <c r="FG1578" s="533"/>
      <c r="FH1578" s="533"/>
      <c r="FI1578" s="533"/>
      <c r="FJ1578" s="533"/>
      <c r="FK1578" s="533"/>
      <c r="FL1578" s="533"/>
      <c r="FM1578" s="533"/>
      <c r="FN1578" s="533"/>
      <c r="FO1578" s="533"/>
      <c r="FP1578" s="533"/>
      <c r="FQ1578" s="533"/>
      <c r="FR1578" s="533"/>
      <c r="FS1578" s="533"/>
      <c r="FT1578" s="533"/>
      <c r="FU1578" s="533"/>
      <c r="FV1578" s="533"/>
      <c r="FW1578" s="533"/>
      <c r="FX1578" s="533"/>
      <c r="FY1578" s="533"/>
      <c r="FZ1578" s="533"/>
      <c r="GA1578" s="533"/>
      <c r="GB1578" s="533"/>
      <c r="GC1578" s="533"/>
      <c r="GD1578" s="533"/>
      <c r="GE1578" s="533"/>
      <c r="GF1578" s="533"/>
      <c r="GG1578" s="533"/>
      <c r="GH1578" s="533"/>
      <c r="GI1578" s="533"/>
      <c r="GJ1578" s="533"/>
      <c r="GK1578" s="533"/>
      <c r="GL1578" s="533"/>
      <c r="GM1578" s="533"/>
      <c r="GN1578" s="533"/>
      <c r="GO1578" s="533"/>
      <c r="GP1578" s="533"/>
      <c r="GQ1578" s="533"/>
      <c r="GR1578" s="533"/>
      <c r="GS1578" s="533"/>
      <c r="GT1578" s="533"/>
      <c r="GU1578" s="533"/>
      <c r="GV1578" s="533"/>
      <c r="GW1578" s="533"/>
      <c r="GX1578" s="533"/>
      <c r="GY1578" s="533"/>
      <c r="GZ1578" s="533"/>
      <c r="HA1578" s="533"/>
      <c r="HB1578" s="533"/>
      <c r="HC1578" s="533"/>
      <c r="HD1578" s="533"/>
      <c r="HE1578" s="533"/>
      <c r="HF1578" s="533"/>
      <c r="HG1578" s="533"/>
      <c r="HH1578" s="533"/>
      <c r="HI1578" s="533"/>
      <c r="HJ1578" s="533"/>
      <c r="HK1578" s="533"/>
      <c r="HL1578" s="533"/>
      <c r="HM1578" s="533"/>
      <c r="HN1578" s="533"/>
      <c r="HO1578" s="533"/>
      <c r="HP1578" s="533"/>
      <c r="HQ1578" s="533"/>
      <c r="HR1578" s="533"/>
      <c r="HS1578" s="533"/>
      <c r="HT1578" s="533"/>
      <c r="HU1578" s="533"/>
      <c r="HV1578" s="533"/>
      <c r="HW1578" s="533"/>
      <c r="HX1578" s="533"/>
      <c r="HY1578" s="533"/>
      <c r="HZ1578" s="533"/>
      <c r="IA1578" s="533"/>
      <c r="IB1578" s="533"/>
      <c r="IC1578" s="533"/>
      <c r="ID1578" s="533"/>
      <c r="IE1578" s="533"/>
      <c r="IF1578" s="533"/>
      <c r="IG1578" s="533"/>
      <c r="IH1578" s="533"/>
      <c r="II1578" s="533"/>
      <c r="IJ1578" s="533"/>
      <c r="IK1578" s="533"/>
      <c r="IL1578" s="533"/>
      <c r="IM1578" s="533"/>
      <c r="IN1578" s="533"/>
      <c r="IO1578" s="533"/>
      <c r="IP1578" s="533"/>
      <c r="IQ1578" s="533"/>
      <c r="IR1578" s="533"/>
      <c r="IS1578" s="533"/>
      <c r="IT1578" s="533"/>
      <c r="IU1578" s="533"/>
      <c r="IV1578" s="533"/>
      <c r="IW1578" s="533"/>
      <c r="IX1578" s="533"/>
      <c r="IY1578" s="533"/>
      <c r="IZ1578" s="533"/>
      <c r="JA1578" s="533"/>
      <c r="JB1578" s="533"/>
      <c r="JC1578" s="533"/>
      <c r="JD1578" s="533"/>
      <c r="JE1578" s="533"/>
      <c r="JF1578" s="533"/>
      <c r="JG1578" s="533"/>
      <c r="JH1578" s="533"/>
    </row>
    <row r="1579" spans="1:268" s="3" customFormat="1" ht="54.75" customHeight="1" thickBot="1" x14ac:dyDescent="0.3">
      <c r="A1579" s="227" t="s">
        <v>3392</v>
      </c>
      <c r="B1579" s="227" t="s">
        <v>9947</v>
      </c>
      <c r="C1579" s="227">
        <v>11190088</v>
      </c>
      <c r="D1579" s="228" t="s">
        <v>9948</v>
      </c>
      <c r="E1579" s="228" t="s">
        <v>9948</v>
      </c>
      <c r="F1579" s="228" t="s">
        <v>9949</v>
      </c>
      <c r="G1579" s="227">
        <v>-7777</v>
      </c>
      <c r="H1579" s="227" t="s">
        <v>9950</v>
      </c>
      <c r="I1579" s="227"/>
      <c r="J1579" s="227" t="s">
        <v>8800</v>
      </c>
      <c r="K1579" s="227" t="s">
        <v>70</v>
      </c>
      <c r="L1579" s="227" t="s">
        <v>9951</v>
      </c>
      <c r="M1579" s="227" t="s">
        <v>316</v>
      </c>
      <c r="N1579" s="227" t="s">
        <v>316</v>
      </c>
      <c r="O1579" s="227" t="s">
        <v>317</v>
      </c>
      <c r="P1579" s="229" t="s">
        <v>9952</v>
      </c>
      <c r="Q1579" s="227"/>
      <c r="R1579" s="227" t="s">
        <v>316</v>
      </c>
      <c r="S1579" s="227" t="s">
        <v>316</v>
      </c>
      <c r="T1579" s="227" t="s">
        <v>317</v>
      </c>
      <c r="U1579" s="229" t="s">
        <v>9952</v>
      </c>
      <c r="V1579" s="227" t="s">
        <v>9953</v>
      </c>
      <c r="W1579" s="227" t="s">
        <v>9954</v>
      </c>
      <c r="X1579" s="227"/>
      <c r="Y1579" s="227"/>
      <c r="Z1579" s="230" t="s">
        <v>468</v>
      </c>
      <c r="AA1579" s="227" t="s">
        <v>9955</v>
      </c>
      <c r="AB1579" s="227">
        <v>0.01</v>
      </c>
      <c r="AC1579" s="227">
        <v>13</v>
      </c>
      <c r="AD1579" s="227">
        <v>315360</v>
      </c>
      <c r="AE1579" s="227"/>
      <c r="AF1579" s="227"/>
      <c r="AG1579" s="227"/>
      <c r="AH1579" s="227"/>
      <c r="AI1579" s="227">
        <v>315360</v>
      </c>
      <c r="AJ1579" s="227"/>
      <c r="AK1579" s="227"/>
      <c r="AL1579" s="227"/>
      <c r="AM1579" s="227"/>
      <c r="AN1579" s="227"/>
      <c r="AO1579" s="227">
        <v>2.6</v>
      </c>
      <c r="AP1579" s="227"/>
      <c r="AQ1579" s="227"/>
      <c r="AR1579" s="227"/>
      <c r="AS1579" s="227" t="s">
        <v>468</v>
      </c>
      <c r="AT1579" s="227"/>
      <c r="AU1579" s="227"/>
      <c r="AV1579" s="227"/>
      <c r="AW1579" s="227" t="s">
        <v>9956</v>
      </c>
      <c r="AX1579" s="227" t="s">
        <v>9957</v>
      </c>
      <c r="AY1579" s="227">
        <v>43</v>
      </c>
      <c r="AZ1579" s="227">
        <v>24</v>
      </c>
      <c r="BA1579" s="227">
        <v>18.686</v>
      </c>
      <c r="BB1579" s="227">
        <v>27</v>
      </c>
      <c r="BC1579" s="227">
        <v>33</v>
      </c>
      <c r="BD1579" s="227">
        <v>44.529000000000003</v>
      </c>
      <c r="BE1579" s="227">
        <f t="shared" si="298"/>
        <v>43.405190555555556</v>
      </c>
      <c r="BF1579" s="229">
        <f t="shared" si="299"/>
        <v>27.562369166666667</v>
      </c>
      <c r="BG1579" s="227" t="s">
        <v>38</v>
      </c>
      <c r="BH1579" s="227"/>
      <c r="BI1579" s="227"/>
      <c r="BJ1579" s="228"/>
      <c r="BK1579" s="227"/>
      <c r="BL1579" s="228"/>
      <c r="BM1579" s="227"/>
      <c r="BN1579" s="227"/>
      <c r="BO1579" s="227"/>
      <c r="BP1579" s="227"/>
      <c r="BQ1579" s="227"/>
      <c r="BR1579" s="227"/>
      <c r="BS1579" s="227"/>
      <c r="BT1579" s="533"/>
      <c r="BU1579" s="533"/>
      <c r="BV1579" s="533"/>
      <c r="BW1579" s="533"/>
      <c r="BX1579" s="533"/>
      <c r="BY1579" s="533"/>
      <c r="BZ1579" s="533"/>
      <c r="CA1579" s="533"/>
      <c r="CB1579" s="533"/>
      <c r="CC1579" s="533"/>
      <c r="CD1579" s="533"/>
      <c r="CE1579" s="533"/>
      <c r="CF1579" s="533"/>
      <c r="CG1579" s="533"/>
      <c r="CH1579" s="533"/>
      <c r="CI1579" s="533"/>
      <c r="CJ1579" s="533"/>
      <c r="CK1579" s="533"/>
      <c r="CL1579" s="533"/>
      <c r="CM1579" s="533"/>
      <c r="CN1579" s="533"/>
      <c r="CO1579" s="533"/>
      <c r="CP1579" s="533"/>
      <c r="CQ1579" s="533"/>
      <c r="CR1579" s="533"/>
      <c r="CS1579" s="533"/>
      <c r="CT1579" s="533"/>
      <c r="CU1579" s="533"/>
      <c r="CV1579" s="533"/>
      <c r="CW1579" s="533"/>
      <c r="CX1579" s="533"/>
      <c r="CY1579" s="533"/>
      <c r="CZ1579" s="533"/>
      <c r="DA1579" s="533"/>
      <c r="DB1579" s="533"/>
      <c r="DC1579" s="533"/>
      <c r="DD1579" s="533"/>
      <c r="DE1579" s="533"/>
      <c r="DF1579" s="533"/>
      <c r="DG1579" s="533"/>
      <c r="DH1579" s="533"/>
      <c r="DI1579" s="533"/>
      <c r="DJ1579" s="533"/>
      <c r="DK1579" s="533"/>
      <c r="DL1579" s="533"/>
      <c r="DM1579" s="533"/>
      <c r="DN1579" s="533"/>
      <c r="DO1579" s="533"/>
      <c r="DP1579" s="533"/>
      <c r="DQ1579" s="533"/>
      <c r="DR1579" s="533"/>
      <c r="DS1579" s="533"/>
      <c r="DT1579" s="533"/>
      <c r="DU1579" s="533"/>
      <c r="DV1579" s="533"/>
      <c r="DW1579" s="533"/>
      <c r="DX1579" s="533"/>
      <c r="DY1579" s="533"/>
      <c r="DZ1579" s="533"/>
      <c r="EA1579" s="533"/>
      <c r="EB1579" s="533"/>
      <c r="EC1579" s="533"/>
      <c r="ED1579" s="533"/>
      <c r="EE1579" s="533"/>
      <c r="EF1579" s="533"/>
      <c r="EG1579" s="533"/>
      <c r="EH1579" s="533"/>
      <c r="EI1579" s="533"/>
      <c r="EJ1579" s="533"/>
      <c r="EK1579" s="533"/>
      <c r="EL1579" s="533"/>
      <c r="EM1579" s="533"/>
      <c r="EN1579" s="533"/>
      <c r="EO1579" s="533"/>
      <c r="EP1579" s="533"/>
      <c r="EQ1579" s="533"/>
      <c r="ER1579" s="533"/>
      <c r="ES1579" s="533"/>
      <c r="ET1579" s="533"/>
      <c r="EU1579" s="533"/>
      <c r="EV1579" s="533"/>
      <c r="EW1579" s="533"/>
      <c r="EX1579" s="533"/>
      <c r="EY1579" s="533"/>
      <c r="EZ1579" s="533"/>
      <c r="FA1579" s="533"/>
      <c r="FB1579" s="533"/>
      <c r="FC1579" s="533"/>
      <c r="FD1579" s="533"/>
      <c r="FE1579" s="533"/>
      <c r="FF1579" s="533"/>
      <c r="FG1579" s="533"/>
      <c r="FH1579" s="533"/>
      <c r="FI1579" s="533"/>
      <c r="FJ1579" s="533"/>
      <c r="FK1579" s="533"/>
      <c r="FL1579" s="533"/>
      <c r="FM1579" s="533"/>
      <c r="FN1579" s="533"/>
      <c r="FO1579" s="533"/>
      <c r="FP1579" s="533"/>
      <c r="FQ1579" s="533"/>
      <c r="FR1579" s="533"/>
      <c r="FS1579" s="533"/>
      <c r="FT1579" s="533"/>
      <c r="FU1579" s="533"/>
      <c r="FV1579" s="533"/>
      <c r="FW1579" s="533"/>
      <c r="FX1579" s="533"/>
      <c r="FY1579" s="533"/>
      <c r="FZ1579" s="533"/>
      <c r="GA1579" s="533"/>
      <c r="GB1579" s="533"/>
      <c r="GC1579" s="533"/>
      <c r="GD1579" s="533"/>
      <c r="GE1579" s="533"/>
      <c r="GF1579" s="533"/>
      <c r="GG1579" s="533"/>
      <c r="GH1579" s="533"/>
      <c r="GI1579" s="533"/>
      <c r="GJ1579" s="533"/>
      <c r="GK1579" s="533"/>
      <c r="GL1579" s="533"/>
      <c r="GM1579" s="533"/>
      <c r="GN1579" s="533"/>
      <c r="GO1579" s="533"/>
      <c r="GP1579" s="533"/>
      <c r="GQ1579" s="533"/>
      <c r="GR1579" s="533"/>
      <c r="GS1579" s="533"/>
      <c r="GT1579" s="533"/>
      <c r="GU1579" s="533"/>
      <c r="GV1579" s="533"/>
      <c r="GW1579" s="533"/>
      <c r="GX1579" s="533"/>
      <c r="GY1579" s="533"/>
      <c r="GZ1579" s="533"/>
      <c r="HA1579" s="533"/>
      <c r="HB1579" s="533"/>
      <c r="HC1579" s="533"/>
      <c r="HD1579" s="533"/>
      <c r="HE1579" s="533"/>
      <c r="HF1579" s="533"/>
      <c r="HG1579" s="533"/>
      <c r="HH1579" s="533"/>
      <c r="HI1579" s="533"/>
      <c r="HJ1579" s="533"/>
      <c r="HK1579" s="533"/>
      <c r="HL1579" s="533"/>
      <c r="HM1579" s="533"/>
      <c r="HN1579" s="533"/>
      <c r="HO1579" s="533"/>
      <c r="HP1579" s="533"/>
      <c r="HQ1579" s="533"/>
      <c r="HR1579" s="533"/>
      <c r="HS1579" s="533"/>
      <c r="HT1579" s="533"/>
      <c r="HU1579" s="533"/>
      <c r="HV1579" s="533"/>
      <c r="HW1579" s="533"/>
      <c r="HX1579" s="533"/>
      <c r="HY1579" s="533"/>
      <c r="HZ1579" s="533"/>
      <c r="IA1579" s="533"/>
      <c r="IB1579" s="533"/>
      <c r="IC1579" s="533"/>
      <c r="ID1579" s="533"/>
      <c r="IE1579" s="533"/>
      <c r="IF1579" s="533"/>
      <c r="IG1579" s="533"/>
      <c r="IH1579" s="533"/>
      <c r="II1579" s="533"/>
      <c r="IJ1579" s="533"/>
      <c r="IK1579" s="533"/>
      <c r="IL1579" s="533"/>
      <c r="IM1579" s="533"/>
      <c r="IN1579" s="533"/>
      <c r="IO1579" s="533"/>
      <c r="IP1579" s="533"/>
      <c r="IQ1579" s="533"/>
      <c r="IR1579" s="533"/>
      <c r="IS1579" s="533"/>
      <c r="IT1579" s="533"/>
      <c r="IU1579" s="533"/>
      <c r="IV1579" s="533"/>
      <c r="IW1579" s="533"/>
      <c r="IX1579" s="533"/>
      <c r="IY1579" s="533"/>
      <c r="IZ1579" s="533"/>
      <c r="JA1579" s="533"/>
      <c r="JB1579" s="533"/>
      <c r="JC1579" s="533"/>
      <c r="JD1579" s="533"/>
      <c r="JE1579" s="533"/>
      <c r="JF1579" s="533"/>
      <c r="JG1579" s="533"/>
      <c r="JH1579" s="533"/>
    </row>
    <row r="1580" spans="1:268" s="3" customFormat="1" ht="54.75" customHeight="1" thickBot="1" x14ac:dyDescent="0.3">
      <c r="A1580" s="227" t="s">
        <v>3392</v>
      </c>
      <c r="B1580" s="227" t="s">
        <v>9958</v>
      </c>
      <c r="C1580" s="227">
        <v>11410002</v>
      </c>
      <c r="D1580" s="228" t="s">
        <v>9959</v>
      </c>
      <c r="E1580" s="228" t="s">
        <v>9959</v>
      </c>
      <c r="F1580" s="228" t="s">
        <v>9960</v>
      </c>
      <c r="G1580" s="227">
        <v>-7777</v>
      </c>
      <c r="H1580" s="227" t="s">
        <v>651</v>
      </c>
      <c r="I1580" s="227"/>
      <c r="J1580" s="227" t="s">
        <v>7627</v>
      </c>
      <c r="K1580" s="227" t="s">
        <v>55</v>
      </c>
      <c r="L1580" s="227" t="s">
        <v>9961</v>
      </c>
      <c r="M1580" s="227" t="s">
        <v>299</v>
      </c>
      <c r="N1580" s="227" t="s">
        <v>78</v>
      </c>
      <c r="O1580" s="227" t="s">
        <v>52</v>
      </c>
      <c r="P1580" s="229" t="s">
        <v>8781</v>
      </c>
      <c r="Q1580" s="227"/>
      <c r="R1580" s="227" t="s">
        <v>9962</v>
      </c>
      <c r="S1580" s="227" t="s">
        <v>78</v>
      </c>
      <c r="T1580" s="227" t="s">
        <v>52</v>
      </c>
      <c r="U1580" s="229"/>
      <c r="V1580" s="227"/>
      <c r="W1580" s="227" t="s">
        <v>9963</v>
      </c>
      <c r="X1580" s="227"/>
      <c r="Y1580" s="227"/>
      <c r="Z1580" s="230" t="s">
        <v>468</v>
      </c>
      <c r="AA1580" s="227" t="s">
        <v>9802</v>
      </c>
      <c r="AB1580" s="227"/>
      <c r="AC1580" s="227">
        <v>126.84</v>
      </c>
      <c r="AD1580" s="227">
        <v>4000000</v>
      </c>
      <c r="AE1580" s="227">
        <v>4000000</v>
      </c>
      <c r="AF1580" s="227"/>
      <c r="AG1580" s="227"/>
      <c r="AH1580" s="227"/>
      <c r="AI1580" s="227"/>
      <c r="AJ1580" s="227"/>
      <c r="AK1580" s="227"/>
      <c r="AL1580" s="227"/>
      <c r="AM1580" s="227"/>
      <c r="AN1580" s="227"/>
      <c r="AO1580" s="227"/>
      <c r="AP1580" s="227"/>
      <c r="AQ1580" s="227"/>
      <c r="AR1580" s="227"/>
      <c r="AS1580" s="227" t="s">
        <v>468</v>
      </c>
      <c r="AT1580" s="227"/>
      <c r="AU1580" s="227"/>
      <c r="AV1580" s="227"/>
      <c r="AW1580" s="227" t="s">
        <v>9964</v>
      </c>
      <c r="AX1580" s="227" t="s">
        <v>9965</v>
      </c>
      <c r="AY1580" s="227">
        <v>42</v>
      </c>
      <c r="AZ1580" s="227">
        <v>50</v>
      </c>
      <c r="BA1580" s="227">
        <v>43.85</v>
      </c>
      <c r="BB1580" s="227">
        <v>23</v>
      </c>
      <c r="BC1580" s="227">
        <v>46</v>
      </c>
      <c r="BD1580" s="227">
        <v>42.46</v>
      </c>
      <c r="BE1580" s="227">
        <f t="shared" si="298"/>
        <v>42.845513888888888</v>
      </c>
      <c r="BF1580" s="229">
        <f t="shared" si="299"/>
        <v>23.77846111111111</v>
      </c>
      <c r="BG1580" s="227" t="s">
        <v>38</v>
      </c>
      <c r="BH1580" s="227"/>
      <c r="BI1580" s="227"/>
      <c r="BJ1580" s="228"/>
      <c r="BK1580" s="227"/>
      <c r="BL1580" s="228"/>
      <c r="BM1580" s="227"/>
      <c r="BN1580" s="227"/>
      <c r="BO1580" s="227"/>
      <c r="BP1580" s="227"/>
      <c r="BQ1580" s="227"/>
      <c r="BR1580" s="227"/>
      <c r="BS1580" s="227"/>
      <c r="BT1580" s="533"/>
      <c r="BU1580" s="533"/>
      <c r="BV1580" s="533"/>
      <c r="BW1580" s="533"/>
      <c r="BX1580" s="533"/>
      <c r="BY1580" s="533"/>
      <c r="BZ1580" s="533"/>
      <c r="CA1580" s="533"/>
      <c r="CB1580" s="533"/>
      <c r="CC1580" s="533"/>
      <c r="CD1580" s="533"/>
      <c r="CE1580" s="533"/>
      <c r="CF1580" s="533"/>
      <c r="CG1580" s="533"/>
      <c r="CH1580" s="533"/>
      <c r="CI1580" s="533"/>
      <c r="CJ1580" s="533"/>
      <c r="CK1580" s="533"/>
      <c r="CL1580" s="533"/>
      <c r="CM1580" s="533"/>
      <c r="CN1580" s="533"/>
      <c r="CO1580" s="533"/>
      <c r="CP1580" s="533"/>
      <c r="CQ1580" s="533"/>
      <c r="CR1580" s="533"/>
      <c r="CS1580" s="533"/>
      <c r="CT1580" s="533"/>
      <c r="CU1580" s="533"/>
      <c r="CV1580" s="533"/>
      <c r="CW1580" s="533"/>
      <c r="CX1580" s="533"/>
      <c r="CY1580" s="533"/>
      <c r="CZ1580" s="533"/>
      <c r="DA1580" s="533"/>
      <c r="DB1580" s="533"/>
      <c r="DC1580" s="533"/>
      <c r="DD1580" s="533"/>
      <c r="DE1580" s="533"/>
      <c r="DF1580" s="533"/>
      <c r="DG1580" s="533"/>
      <c r="DH1580" s="533"/>
      <c r="DI1580" s="533"/>
      <c r="DJ1580" s="533"/>
      <c r="DK1580" s="533"/>
      <c r="DL1580" s="533"/>
      <c r="DM1580" s="533"/>
      <c r="DN1580" s="533"/>
      <c r="DO1580" s="533"/>
      <c r="DP1580" s="533"/>
      <c r="DQ1580" s="533"/>
      <c r="DR1580" s="533"/>
      <c r="DS1580" s="533"/>
      <c r="DT1580" s="533"/>
      <c r="DU1580" s="533"/>
      <c r="DV1580" s="533"/>
      <c r="DW1580" s="533"/>
      <c r="DX1580" s="533"/>
      <c r="DY1580" s="533"/>
      <c r="DZ1580" s="533"/>
      <c r="EA1580" s="533"/>
      <c r="EB1580" s="533"/>
      <c r="EC1580" s="533"/>
      <c r="ED1580" s="533"/>
      <c r="EE1580" s="533"/>
      <c r="EF1580" s="533"/>
      <c r="EG1580" s="533"/>
      <c r="EH1580" s="533"/>
      <c r="EI1580" s="533"/>
      <c r="EJ1580" s="533"/>
      <c r="EK1580" s="533"/>
      <c r="EL1580" s="533"/>
      <c r="EM1580" s="533"/>
      <c r="EN1580" s="533"/>
      <c r="EO1580" s="533"/>
      <c r="EP1580" s="533"/>
      <c r="EQ1580" s="533"/>
      <c r="ER1580" s="533"/>
      <c r="ES1580" s="533"/>
      <c r="ET1580" s="533"/>
      <c r="EU1580" s="533"/>
      <c r="EV1580" s="533"/>
      <c r="EW1580" s="533"/>
      <c r="EX1580" s="533"/>
      <c r="EY1580" s="533"/>
      <c r="EZ1580" s="533"/>
      <c r="FA1580" s="533"/>
      <c r="FB1580" s="533"/>
      <c r="FC1580" s="533"/>
      <c r="FD1580" s="533"/>
      <c r="FE1580" s="533"/>
      <c r="FF1580" s="533"/>
      <c r="FG1580" s="533"/>
      <c r="FH1580" s="533"/>
      <c r="FI1580" s="533"/>
      <c r="FJ1580" s="533"/>
      <c r="FK1580" s="533"/>
      <c r="FL1580" s="533"/>
      <c r="FM1580" s="533"/>
      <c r="FN1580" s="533"/>
      <c r="FO1580" s="533"/>
      <c r="FP1580" s="533"/>
      <c r="FQ1580" s="533"/>
      <c r="FR1580" s="533"/>
      <c r="FS1580" s="533"/>
      <c r="FT1580" s="533"/>
      <c r="FU1580" s="533"/>
      <c r="FV1580" s="533"/>
      <c r="FW1580" s="533"/>
      <c r="FX1580" s="533"/>
      <c r="FY1580" s="533"/>
      <c r="FZ1580" s="533"/>
      <c r="GA1580" s="533"/>
      <c r="GB1580" s="533"/>
      <c r="GC1580" s="533"/>
      <c r="GD1580" s="533"/>
      <c r="GE1580" s="533"/>
      <c r="GF1580" s="533"/>
      <c r="GG1580" s="533"/>
      <c r="GH1580" s="533"/>
      <c r="GI1580" s="533"/>
      <c r="GJ1580" s="533"/>
      <c r="GK1580" s="533"/>
      <c r="GL1580" s="533"/>
      <c r="GM1580" s="533"/>
      <c r="GN1580" s="533"/>
      <c r="GO1580" s="533"/>
      <c r="GP1580" s="533"/>
      <c r="GQ1580" s="533"/>
      <c r="GR1580" s="533"/>
      <c r="GS1580" s="533"/>
      <c r="GT1580" s="533"/>
      <c r="GU1580" s="533"/>
      <c r="GV1580" s="533"/>
      <c r="GW1580" s="533"/>
      <c r="GX1580" s="533"/>
      <c r="GY1580" s="533"/>
      <c r="GZ1580" s="533"/>
      <c r="HA1580" s="533"/>
      <c r="HB1580" s="533"/>
      <c r="HC1580" s="533"/>
      <c r="HD1580" s="533"/>
      <c r="HE1580" s="533"/>
      <c r="HF1580" s="533"/>
      <c r="HG1580" s="533"/>
      <c r="HH1580" s="533"/>
      <c r="HI1580" s="533"/>
      <c r="HJ1580" s="533"/>
      <c r="HK1580" s="533"/>
      <c r="HL1580" s="533"/>
      <c r="HM1580" s="533"/>
      <c r="HN1580" s="533"/>
      <c r="HO1580" s="533"/>
      <c r="HP1580" s="533"/>
      <c r="HQ1580" s="533"/>
      <c r="HR1580" s="533"/>
      <c r="HS1580" s="533"/>
      <c r="HT1580" s="533"/>
      <c r="HU1580" s="533"/>
      <c r="HV1580" s="533"/>
      <c r="HW1580" s="533"/>
      <c r="HX1580" s="533"/>
      <c r="HY1580" s="533"/>
      <c r="HZ1580" s="533"/>
      <c r="IA1580" s="533"/>
      <c r="IB1580" s="533"/>
      <c r="IC1580" s="533"/>
      <c r="ID1580" s="533"/>
      <c r="IE1580" s="533"/>
      <c r="IF1580" s="533"/>
      <c r="IG1580" s="533"/>
      <c r="IH1580" s="533"/>
      <c r="II1580" s="533"/>
      <c r="IJ1580" s="533"/>
      <c r="IK1580" s="533"/>
      <c r="IL1580" s="533"/>
      <c r="IM1580" s="533"/>
      <c r="IN1580" s="533"/>
      <c r="IO1580" s="533"/>
      <c r="IP1580" s="533"/>
      <c r="IQ1580" s="533"/>
      <c r="IR1580" s="533"/>
      <c r="IS1580" s="533"/>
      <c r="IT1580" s="533"/>
      <c r="IU1580" s="533"/>
      <c r="IV1580" s="533"/>
      <c r="IW1580" s="533"/>
      <c r="IX1580" s="533"/>
      <c r="IY1580" s="533"/>
      <c r="IZ1580" s="533"/>
      <c r="JA1580" s="533"/>
      <c r="JB1580" s="533"/>
      <c r="JC1580" s="533"/>
      <c r="JD1580" s="533"/>
      <c r="JE1580" s="533"/>
      <c r="JF1580" s="533"/>
      <c r="JG1580" s="533"/>
      <c r="JH1580" s="533"/>
    </row>
    <row r="1581" spans="1:268" s="3" customFormat="1" ht="54.75" customHeight="1" x14ac:dyDescent="0.25">
      <c r="A1581" s="173" t="s">
        <v>3392</v>
      </c>
      <c r="B1581" s="173" t="s">
        <v>9976</v>
      </c>
      <c r="C1581" s="173">
        <v>11160172</v>
      </c>
      <c r="D1581" s="174">
        <v>44950</v>
      </c>
      <c r="E1581" s="174">
        <v>44950</v>
      </c>
      <c r="F1581" s="174">
        <v>47142</v>
      </c>
      <c r="G1581" s="173">
        <v>-7777</v>
      </c>
      <c r="H1581" s="173" t="s">
        <v>945</v>
      </c>
      <c r="I1581" s="173"/>
      <c r="J1581" s="173" t="s">
        <v>7838</v>
      </c>
      <c r="K1581" s="173" t="s">
        <v>60</v>
      </c>
      <c r="L1581" s="173" t="s">
        <v>9977</v>
      </c>
      <c r="M1581" s="173" t="s">
        <v>3551</v>
      </c>
      <c r="N1581" s="173" t="s">
        <v>116</v>
      </c>
      <c r="O1581" s="173" t="s">
        <v>51</v>
      </c>
      <c r="P1581" s="175" t="s">
        <v>3552</v>
      </c>
      <c r="Q1581" s="173"/>
      <c r="R1581" s="173" t="s">
        <v>3551</v>
      </c>
      <c r="S1581" s="173" t="s">
        <v>116</v>
      </c>
      <c r="T1581" s="173" t="s">
        <v>51</v>
      </c>
      <c r="U1581" s="175" t="s">
        <v>3552</v>
      </c>
      <c r="V1581" s="173" t="s">
        <v>9978</v>
      </c>
      <c r="W1581" s="173" t="s">
        <v>639</v>
      </c>
      <c r="X1581" s="173"/>
      <c r="Y1581" s="173"/>
      <c r="Z1581" s="176" t="s">
        <v>468</v>
      </c>
      <c r="AA1581" s="173" t="s">
        <v>360</v>
      </c>
      <c r="AB1581" s="173">
        <v>0.16200000000000001</v>
      </c>
      <c r="AC1581" s="173">
        <v>2</v>
      </c>
      <c r="AD1581" s="173">
        <v>43000</v>
      </c>
      <c r="AE1581" s="173"/>
      <c r="AF1581" s="173"/>
      <c r="AG1581" s="173"/>
      <c r="AH1581" s="173"/>
      <c r="AI1581" s="173"/>
      <c r="AJ1581" s="173"/>
      <c r="AK1581" s="173"/>
      <c r="AL1581" s="173">
        <v>43000</v>
      </c>
      <c r="AM1581" s="173"/>
      <c r="AN1581" s="173"/>
      <c r="AO1581" s="173">
        <v>16.260000000000002</v>
      </c>
      <c r="AP1581" s="173"/>
      <c r="AQ1581" s="173"/>
      <c r="AR1581" s="173"/>
      <c r="AS1581" s="173" t="s">
        <v>468</v>
      </c>
      <c r="AT1581" s="173"/>
      <c r="AU1581" s="173"/>
      <c r="AV1581" s="173"/>
      <c r="AW1581" s="173" t="s">
        <v>4476</v>
      </c>
      <c r="AX1581" s="173" t="s">
        <v>4477</v>
      </c>
      <c r="AY1581" s="173">
        <v>43</v>
      </c>
      <c r="AZ1581" s="173">
        <v>38</v>
      </c>
      <c r="BA1581" s="173">
        <v>43.72</v>
      </c>
      <c r="BB1581" s="173">
        <v>26</v>
      </c>
      <c r="BC1581" s="173">
        <v>21</v>
      </c>
      <c r="BD1581" s="173">
        <v>48</v>
      </c>
      <c r="BE1581" s="173">
        <f t="shared" si="298"/>
        <v>43.645477777777778</v>
      </c>
      <c r="BF1581" s="175">
        <f t="shared" si="299"/>
        <v>26.363333333333333</v>
      </c>
      <c r="BG1581" s="173" t="s">
        <v>38</v>
      </c>
      <c r="BH1581" s="173"/>
      <c r="BI1581" s="173"/>
      <c r="BJ1581" s="174"/>
      <c r="BK1581" s="173"/>
      <c r="BL1581" s="174"/>
      <c r="BM1581" s="173"/>
      <c r="BN1581" s="173"/>
      <c r="BO1581" s="173"/>
      <c r="BP1581" s="173"/>
      <c r="BQ1581" s="173"/>
      <c r="BR1581" s="173"/>
      <c r="BS1581" s="173"/>
      <c r="BT1581" s="533"/>
      <c r="BU1581" s="533"/>
      <c r="BV1581" s="533"/>
      <c r="BW1581" s="533"/>
      <c r="BX1581" s="533"/>
      <c r="BY1581" s="533"/>
      <c r="BZ1581" s="533"/>
      <c r="CA1581" s="533"/>
      <c r="CB1581" s="533"/>
      <c r="CC1581" s="533"/>
      <c r="CD1581" s="533"/>
      <c r="CE1581" s="533"/>
      <c r="CF1581" s="533"/>
      <c r="CG1581" s="533"/>
      <c r="CH1581" s="533"/>
      <c r="CI1581" s="533"/>
      <c r="CJ1581" s="533"/>
      <c r="CK1581" s="533"/>
      <c r="CL1581" s="533"/>
      <c r="CM1581" s="533"/>
      <c r="CN1581" s="533"/>
      <c r="CO1581" s="533"/>
      <c r="CP1581" s="533"/>
      <c r="CQ1581" s="533"/>
      <c r="CR1581" s="533"/>
      <c r="CS1581" s="533"/>
      <c r="CT1581" s="533"/>
      <c r="CU1581" s="533"/>
      <c r="CV1581" s="533"/>
      <c r="CW1581" s="533"/>
      <c r="CX1581" s="533"/>
      <c r="CY1581" s="533"/>
      <c r="CZ1581" s="533"/>
      <c r="DA1581" s="533"/>
      <c r="DB1581" s="533"/>
      <c r="DC1581" s="533"/>
      <c r="DD1581" s="533"/>
      <c r="DE1581" s="533"/>
      <c r="DF1581" s="533"/>
      <c r="DG1581" s="533"/>
      <c r="DH1581" s="533"/>
      <c r="DI1581" s="533"/>
      <c r="DJ1581" s="533"/>
      <c r="DK1581" s="533"/>
      <c r="DL1581" s="533"/>
      <c r="DM1581" s="533"/>
      <c r="DN1581" s="533"/>
      <c r="DO1581" s="533"/>
      <c r="DP1581" s="533"/>
      <c r="DQ1581" s="533"/>
      <c r="DR1581" s="533"/>
      <c r="DS1581" s="533"/>
      <c r="DT1581" s="533"/>
      <c r="DU1581" s="533"/>
      <c r="DV1581" s="533"/>
      <c r="DW1581" s="533"/>
      <c r="DX1581" s="533"/>
      <c r="DY1581" s="533"/>
      <c r="DZ1581" s="533"/>
      <c r="EA1581" s="533"/>
      <c r="EB1581" s="533"/>
      <c r="EC1581" s="533"/>
      <c r="ED1581" s="533"/>
      <c r="EE1581" s="533"/>
      <c r="EF1581" s="533"/>
      <c r="EG1581" s="533"/>
      <c r="EH1581" s="533"/>
      <c r="EI1581" s="533"/>
      <c r="EJ1581" s="533"/>
      <c r="EK1581" s="533"/>
      <c r="EL1581" s="533"/>
      <c r="EM1581" s="533"/>
      <c r="EN1581" s="533"/>
      <c r="EO1581" s="533"/>
      <c r="EP1581" s="533"/>
      <c r="EQ1581" s="533"/>
      <c r="ER1581" s="533"/>
      <c r="ES1581" s="533"/>
      <c r="ET1581" s="533"/>
      <c r="EU1581" s="533"/>
      <c r="EV1581" s="533"/>
      <c r="EW1581" s="533"/>
      <c r="EX1581" s="533"/>
      <c r="EY1581" s="533"/>
      <c r="EZ1581" s="533"/>
      <c r="FA1581" s="533"/>
      <c r="FB1581" s="533"/>
      <c r="FC1581" s="533"/>
      <c r="FD1581" s="533"/>
      <c r="FE1581" s="533"/>
      <c r="FF1581" s="533"/>
      <c r="FG1581" s="533"/>
      <c r="FH1581" s="533"/>
      <c r="FI1581" s="533"/>
      <c r="FJ1581" s="533"/>
      <c r="FK1581" s="533"/>
      <c r="FL1581" s="533"/>
      <c r="FM1581" s="533"/>
      <c r="FN1581" s="533"/>
      <c r="FO1581" s="533"/>
      <c r="FP1581" s="533"/>
      <c r="FQ1581" s="533"/>
      <c r="FR1581" s="533"/>
      <c r="FS1581" s="533"/>
      <c r="FT1581" s="533"/>
      <c r="FU1581" s="533"/>
      <c r="FV1581" s="533"/>
      <c r="FW1581" s="533"/>
      <c r="FX1581" s="533"/>
      <c r="FY1581" s="533"/>
      <c r="FZ1581" s="533"/>
      <c r="GA1581" s="533"/>
      <c r="GB1581" s="533"/>
      <c r="GC1581" s="533"/>
      <c r="GD1581" s="533"/>
      <c r="GE1581" s="533"/>
      <c r="GF1581" s="533"/>
      <c r="GG1581" s="533"/>
      <c r="GH1581" s="533"/>
      <c r="GI1581" s="533"/>
      <c r="GJ1581" s="533"/>
      <c r="GK1581" s="533"/>
      <c r="GL1581" s="533"/>
      <c r="GM1581" s="533"/>
      <c r="GN1581" s="533"/>
      <c r="GO1581" s="533"/>
      <c r="GP1581" s="533"/>
      <c r="GQ1581" s="533"/>
      <c r="GR1581" s="533"/>
      <c r="GS1581" s="533"/>
      <c r="GT1581" s="533"/>
      <c r="GU1581" s="533"/>
      <c r="GV1581" s="533"/>
      <c r="GW1581" s="533"/>
      <c r="GX1581" s="533"/>
      <c r="GY1581" s="533"/>
      <c r="GZ1581" s="533"/>
      <c r="HA1581" s="533"/>
      <c r="HB1581" s="533"/>
      <c r="HC1581" s="533"/>
      <c r="HD1581" s="533"/>
      <c r="HE1581" s="533"/>
      <c r="HF1581" s="533"/>
      <c r="HG1581" s="533"/>
      <c r="HH1581" s="533"/>
      <c r="HI1581" s="533"/>
      <c r="HJ1581" s="533"/>
      <c r="HK1581" s="533"/>
      <c r="HL1581" s="533"/>
      <c r="HM1581" s="533"/>
      <c r="HN1581" s="533"/>
      <c r="HO1581" s="533"/>
      <c r="HP1581" s="533"/>
      <c r="HQ1581" s="533"/>
      <c r="HR1581" s="533"/>
      <c r="HS1581" s="533"/>
      <c r="HT1581" s="533"/>
      <c r="HU1581" s="533"/>
      <c r="HV1581" s="533"/>
      <c r="HW1581" s="533"/>
      <c r="HX1581" s="533"/>
      <c r="HY1581" s="533"/>
      <c r="HZ1581" s="533"/>
      <c r="IA1581" s="533"/>
      <c r="IB1581" s="533"/>
      <c r="IC1581" s="533"/>
      <c r="ID1581" s="533"/>
      <c r="IE1581" s="533"/>
      <c r="IF1581" s="533"/>
      <c r="IG1581" s="533"/>
      <c r="IH1581" s="533"/>
      <c r="II1581" s="533"/>
      <c r="IJ1581" s="533"/>
      <c r="IK1581" s="533"/>
      <c r="IL1581" s="533"/>
      <c r="IM1581" s="533"/>
      <c r="IN1581" s="533"/>
      <c r="IO1581" s="533"/>
      <c r="IP1581" s="533"/>
      <c r="IQ1581" s="533"/>
      <c r="IR1581" s="533"/>
      <c r="IS1581" s="533"/>
      <c r="IT1581" s="533"/>
      <c r="IU1581" s="533"/>
      <c r="IV1581" s="533"/>
      <c r="IW1581" s="533"/>
      <c r="IX1581" s="533"/>
      <c r="IY1581" s="533"/>
      <c r="IZ1581" s="533"/>
      <c r="JA1581" s="533"/>
      <c r="JB1581" s="533"/>
      <c r="JC1581" s="533"/>
      <c r="JD1581" s="533"/>
      <c r="JE1581" s="533"/>
      <c r="JF1581" s="533"/>
      <c r="JG1581" s="533"/>
      <c r="JH1581" s="533"/>
    </row>
    <row r="1582" spans="1:268" s="533" customFormat="1" ht="54.75" customHeight="1" thickBot="1" x14ac:dyDescent="0.3">
      <c r="A1582" s="178"/>
      <c r="B1582" s="178" t="s">
        <v>9976</v>
      </c>
      <c r="C1582" s="178">
        <v>11160172</v>
      </c>
      <c r="D1582" s="179">
        <v>44950</v>
      </c>
      <c r="E1582" s="179">
        <v>44950</v>
      </c>
      <c r="F1582" s="179">
        <v>47142</v>
      </c>
      <c r="G1582" s="178">
        <v>-7777</v>
      </c>
      <c r="H1582" s="178" t="s">
        <v>945</v>
      </c>
      <c r="I1582" s="178"/>
      <c r="J1582" s="178" t="s">
        <v>7838</v>
      </c>
      <c r="K1582" s="178" t="s">
        <v>60</v>
      </c>
      <c r="L1582" s="178" t="s">
        <v>9977</v>
      </c>
      <c r="M1582" s="178" t="s">
        <v>3551</v>
      </c>
      <c r="N1582" s="178" t="s">
        <v>116</v>
      </c>
      <c r="O1582" s="178" t="s">
        <v>51</v>
      </c>
      <c r="P1582" s="180" t="s">
        <v>3552</v>
      </c>
      <c r="Q1582" s="178"/>
      <c r="R1582" s="178" t="s">
        <v>3551</v>
      </c>
      <c r="S1582" s="178" t="s">
        <v>116</v>
      </c>
      <c r="T1582" s="178" t="s">
        <v>51</v>
      </c>
      <c r="U1582" s="180" t="s">
        <v>3552</v>
      </c>
      <c r="V1582" s="178" t="s">
        <v>9978</v>
      </c>
      <c r="W1582" s="178" t="s">
        <v>639</v>
      </c>
      <c r="X1582" s="178"/>
      <c r="Y1582" s="178"/>
      <c r="Z1582" s="181" t="s">
        <v>468</v>
      </c>
      <c r="AA1582" s="178" t="s">
        <v>360</v>
      </c>
      <c r="AB1582" s="178"/>
      <c r="AC1582" s="178"/>
      <c r="AD1582" s="178"/>
      <c r="AE1582" s="178"/>
      <c r="AF1582" s="178"/>
      <c r="AG1582" s="178"/>
      <c r="AH1582" s="178"/>
      <c r="AI1582" s="178"/>
      <c r="AJ1582" s="178"/>
      <c r="AK1582" s="178"/>
      <c r="AL1582" s="178"/>
      <c r="AM1582" s="178"/>
      <c r="AN1582" s="178"/>
      <c r="AO1582" s="178"/>
      <c r="AP1582" s="178"/>
      <c r="AQ1582" s="178"/>
      <c r="AR1582" s="178"/>
      <c r="AS1582" s="178" t="s">
        <v>3573</v>
      </c>
      <c r="AT1582" s="178"/>
      <c r="AU1582" s="178"/>
      <c r="AV1582" s="178"/>
      <c r="AW1582" s="178" t="s">
        <v>9979</v>
      </c>
      <c r="AX1582" s="178" t="s">
        <v>9980</v>
      </c>
      <c r="AY1582" s="178">
        <v>43</v>
      </c>
      <c r="AZ1582" s="178">
        <v>38</v>
      </c>
      <c r="BA1582" s="178">
        <v>42.32</v>
      </c>
      <c r="BB1582" s="178">
        <v>26</v>
      </c>
      <c r="BC1582" s="178">
        <v>21</v>
      </c>
      <c r="BD1582" s="178">
        <v>36.82</v>
      </c>
      <c r="BE1582" s="178">
        <f t="shared" si="298"/>
        <v>43.645088888888885</v>
      </c>
      <c r="BF1582" s="180">
        <f t="shared" si="299"/>
        <v>26.36022777777778</v>
      </c>
      <c r="BG1582" s="178" t="s">
        <v>38</v>
      </c>
      <c r="BH1582" s="178"/>
      <c r="BI1582" s="178"/>
      <c r="BJ1582" s="179"/>
      <c r="BK1582" s="178"/>
      <c r="BL1582" s="179"/>
      <c r="BM1582" s="178"/>
      <c r="BN1582" s="178"/>
      <c r="BO1582" s="178"/>
      <c r="BP1582" s="178"/>
      <c r="BQ1582" s="178"/>
      <c r="BR1582" s="178"/>
      <c r="BS1582" s="178"/>
    </row>
    <row r="1583" spans="1:268" s="3" customFormat="1" ht="54.75" customHeight="1" x14ac:dyDescent="0.25">
      <c r="A1583" s="173" t="s">
        <v>3392</v>
      </c>
      <c r="B1583" s="173" t="s">
        <v>9981</v>
      </c>
      <c r="C1583" s="173">
        <v>11140177</v>
      </c>
      <c r="D1583" s="174">
        <v>44939</v>
      </c>
      <c r="E1583" s="174">
        <v>44939</v>
      </c>
      <c r="F1583" s="174">
        <v>53098</v>
      </c>
      <c r="G1583" s="173">
        <v>-7777</v>
      </c>
      <c r="H1583" s="173" t="s">
        <v>491</v>
      </c>
      <c r="I1583" s="173"/>
      <c r="J1583" s="173" t="s">
        <v>9982</v>
      </c>
      <c r="K1583" s="173" t="s">
        <v>55</v>
      </c>
      <c r="L1583" s="173" t="s">
        <v>9983</v>
      </c>
      <c r="M1583" s="173" t="s">
        <v>2157</v>
      </c>
      <c r="N1583" s="173" t="s">
        <v>121</v>
      </c>
      <c r="O1583" s="173" t="s">
        <v>52</v>
      </c>
      <c r="P1583" s="175" t="s">
        <v>2158</v>
      </c>
      <c r="Q1583" s="173"/>
      <c r="R1583" s="173" t="s">
        <v>2157</v>
      </c>
      <c r="S1583" s="173" t="s">
        <v>121</v>
      </c>
      <c r="T1583" s="173" t="s">
        <v>52</v>
      </c>
      <c r="U1583" s="175" t="s">
        <v>2158</v>
      </c>
      <c r="V1583" s="173"/>
      <c r="W1583" s="173" t="s">
        <v>2963</v>
      </c>
      <c r="X1583" s="173">
        <v>2900</v>
      </c>
      <c r="Y1583" s="173">
        <v>8.75</v>
      </c>
      <c r="Z1583" s="176" t="s">
        <v>468</v>
      </c>
      <c r="AA1583" s="173" t="s">
        <v>541</v>
      </c>
      <c r="AB1583" s="173">
        <v>32.22</v>
      </c>
      <c r="AC1583" s="173">
        <v>36000</v>
      </c>
      <c r="AD1583" s="173">
        <v>734738652</v>
      </c>
      <c r="AE1583" s="173"/>
      <c r="AF1583" s="173">
        <v>734738652</v>
      </c>
      <c r="AG1583" s="173"/>
      <c r="AH1583" s="173"/>
      <c r="AI1583" s="173"/>
      <c r="AJ1583" s="173"/>
      <c r="AK1583" s="173"/>
      <c r="AL1583" s="173"/>
      <c r="AM1583" s="173"/>
      <c r="AN1583" s="173"/>
      <c r="AO1583" s="173">
        <v>3220</v>
      </c>
      <c r="AP1583" s="173">
        <v>9</v>
      </c>
      <c r="AQ1583" s="173" t="s">
        <v>47</v>
      </c>
      <c r="AR1583" s="173"/>
      <c r="AS1583" s="173" t="s">
        <v>9985</v>
      </c>
      <c r="AT1583" s="173"/>
      <c r="AU1583" s="173"/>
      <c r="AV1583" s="173"/>
      <c r="AW1583" s="173" t="s">
        <v>9988</v>
      </c>
      <c r="AX1583" s="173" t="s">
        <v>9989</v>
      </c>
      <c r="AY1583" s="173">
        <v>43</v>
      </c>
      <c r="AZ1583" s="173">
        <v>5</v>
      </c>
      <c r="BA1583" s="173">
        <v>10.9</v>
      </c>
      <c r="BB1583" s="173">
        <v>23</v>
      </c>
      <c r="BC1583" s="173">
        <v>24</v>
      </c>
      <c r="BD1583" s="173">
        <v>16.8</v>
      </c>
      <c r="BE1583" s="173">
        <f t="shared" si="298"/>
        <v>43.086361111111117</v>
      </c>
      <c r="BF1583" s="175">
        <f t="shared" si="299"/>
        <v>23.404666666666664</v>
      </c>
      <c r="BG1583" s="173" t="s">
        <v>47</v>
      </c>
      <c r="BH1583" s="173" t="s">
        <v>9984</v>
      </c>
      <c r="BI1583" s="173">
        <v>3810</v>
      </c>
      <c r="BJ1583" s="174">
        <v>45062</v>
      </c>
      <c r="BK1583" s="173">
        <v>3810</v>
      </c>
      <c r="BL1583" s="174">
        <v>45062</v>
      </c>
      <c r="BM1583" s="173"/>
      <c r="BN1583" s="173"/>
      <c r="BO1583" s="173"/>
      <c r="BP1583" s="173"/>
      <c r="BQ1583" s="173"/>
      <c r="BR1583" s="173"/>
      <c r="BS1583" s="173" t="s">
        <v>10157</v>
      </c>
      <c r="BT1583" s="533"/>
      <c r="BU1583" s="533"/>
      <c r="BV1583" s="533"/>
      <c r="BW1583" s="533"/>
      <c r="BX1583" s="533"/>
      <c r="BY1583" s="533"/>
      <c r="BZ1583" s="533"/>
      <c r="CA1583" s="533"/>
      <c r="CB1583" s="533"/>
      <c r="CC1583" s="533"/>
      <c r="CD1583" s="533"/>
      <c r="CE1583" s="533"/>
      <c r="CF1583" s="533"/>
      <c r="CG1583" s="533"/>
      <c r="CH1583" s="533"/>
      <c r="CI1583" s="533"/>
      <c r="CJ1583" s="533"/>
      <c r="CK1583" s="533"/>
      <c r="CL1583" s="533"/>
      <c r="CM1583" s="533"/>
      <c r="CN1583" s="533"/>
      <c r="CO1583" s="533"/>
      <c r="CP1583" s="533"/>
      <c r="CQ1583" s="533"/>
      <c r="CR1583" s="533"/>
      <c r="CS1583" s="533"/>
      <c r="CT1583" s="533"/>
      <c r="CU1583" s="533"/>
      <c r="CV1583" s="533"/>
      <c r="CW1583" s="533"/>
      <c r="CX1583" s="533"/>
      <c r="CY1583" s="533"/>
      <c r="CZ1583" s="533"/>
      <c r="DA1583" s="533"/>
      <c r="DB1583" s="533"/>
      <c r="DC1583" s="533"/>
      <c r="DD1583" s="533"/>
      <c r="DE1583" s="533"/>
      <c r="DF1583" s="533"/>
      <c r="DG1583" s="533"/>
      <c r="DH1583" s="533"/>
      <c r="DI1583" s="533"/>
      <c r="DJ1583" s="533"/>
      <c r="DK1583" s="533"/>
      <c r="DL1583" s="533"/>
      <c r="DM1583" s="533"/>
      <c r="DN1583" s="533"/>
      <c r="DO1583" s="533"/>
      <c r="DP1583" s="533"/>
      <c r="DQ1583" s="533"/>
      <c r="DR1583" s="533"/>
      <c r="DS1583" s="533"/>
      <c r="DT1583" s="533"/>
      <c r="DU1583" s="533"/>
      <c r="DV1583" s="533"/>
      <c r="DW1583" s="533"/>
      <c r="DX1583" s="533"/>
      <c r="DY1583" s="533"/>
      <c r="DZ1583" s="533"/>
      <c r="EA1583" s="533"/>
      <c r="EB1583" s="533"/>
      <c r="EC1583" s="533"/>
      <c r="ED1583" s="533"/>
      <c r="EE1583" s="533"/>
      <c r="EF1583" s="533"/>
      <c r="EG1583" s="533"/>
      <c r="EH1583" s="533"/>
      <c r="EI1583" s="533"/>
      <c r="EJ1583" s="533"/>
      <c r="EK1583" s="533"/>
      <c r="EL1583" s="533"/>
      <c r="EM1583" s="533"/>
      <c r="EN1583" s="533"/>
      <c r="EO1583" s="533"/>
      <c r="EP1583" s="533"/>
      <c r="EQ1583" s="533"/>
      <c r="ER1583" s="533"/>
      <c r="ES1583" s="533"/>
      <c r="ET1583" s="533"/>
      <c r="EU1583" s="533"/>
      <c r="EV1583" s="533"/>
      <c r="EW1583" s="533"/>
      <c r="EX1583" s="533"/>
      <c r="EY1583" s="533"/>
      <c r="EZ1583" s="533"/>
      <c r="FA1583" s="533"/>
      <c r="FB1583" s="533"/>
      <c r="FC1583" s="533"/>
      <c r="FD1583" s="533"/>
      <c r="FE1583" s="533"/>
      <c r="FF1583" s="533"/>
      <c r="FG1583" s="533"/>
      <c r="FH1583" s="533"/>
      <c r="FI1583" s="533"/>
      <c r="FJ1583" s="533"/>
      <c r="FK1583" s="533"/>
      <c r="FL1583" s="533"/>
      <c r="FM1583" s="533"/>
      <c r="FN1583" s="533"/>
      <c r="FO1583" s="533"/>
      <c r="FP1583" s="533"/>
      <c r="FQ1583" s="533"/>
      <c r="FR1583" s="533"/>
      <c r="FS1583" s="533"/>
      <c r="FT1583" s="533"/>
      <c r="FU1583" s="533"/>
      <c r="FV1583" s="533"/>
      <c r="FW1583" s="533"/>
      <c r="FX1583" s="533"/>
      <c r="FY1583" s="533"/>
      <c r="FZ1583" s="533"/>
      <c r="GA1583" s="533"/>
      <c r="GB1583" s="533"/>
      <c r="GC1583" s="533"/>
      <c r="GD1583" s="533"/>
      <c r="GE1583" s="533"/>
      <c r="GF1583" s="533"/>
      <c r="GG1583" s="533"/>
      <c r="GH1583" s="533"/>
      <c r="GI1583" s="533"/>
      <c r="GJ1583" s="533"/>
      <c r="GK1583" s="533"/>
      <c r="GL1583" s="533"/>
      <c r="GM1583" s="533"/>
      <c r="GN1583" s="533"/>
      <c r="GO1583" s="533"/>
      <c r="GP1583" s="533"/>
      <c r="GQ1583" s="533"/>
      <c r="GR1583" s="533"/>
      <c r="GS1583" s="533"/>
      <c r="GT1583" s="533"/>
      <c r="GU1583" s="533"/>
      <c r="GV1583" s="533"/>
      <c r="GW1583" s="533"/>
      <c r="GX1583" s="533"/>
      <c r="GY1583" s="533"/>
      <c r="GZ1583" s="533"/>
      <c r="HA1583" s="533"/>
      <c r="HB1583" s="533"/>
      <c r="HC1583" s="533"/>
      <c r="HD1583" s="533"/>
      <c r="HE1583" s="533"/>
      <c r="HF1583" s="533"/>
      <c r="HG1583" s="533"/>
      <c r="HH1583" s="533"/>
      <c r="HI1583" s="533"/>
      <c r="HJ1583" s="533"/>
      <c r="HK1583" s="533"/>
      <c r="HL1583" s="533"/>
      <c r="HM1583" s="533"/>
      <c r="HN1583" s="533"/>
      <c r="HO1583" s="533"/>
      <c r="HP1583" s="533"/>
      <c r="HQ1583" s="533"/>
      <c r="HR1583" s="533"/>
      <c r="HS1583" s="533"/>
      <c r="HT1583" s="533"/>
      <c r="HU1583" s="533"/>
      <c r="HV1583" s="533"/>
      <c r="HW1583" s="533"/>
      <c r="HX1583" s="533"/>
      <c r="HY1583" s="533"/>
      <c r="HZ1583" s="533"/>
      <c r="IA1583" s="533"/>
      <c r="IB1583" s="533"/>
      <c r="IC1583" s="533"/>
      <c r="ID1583" s="533"/>
      <c r="IE1583" s="533"/>
      <c r="IF1583" s="533"/>
      <c r="IG1583" s="533"/>
      <c r="IH1583" s="533"/>
      <c r="II1583" s="533"/>
      <c r="IJ1583" s="533"/>
      <c r="IK1583" s="533"/>
      <c r="IL1583" s="533"/>
      <c r="IM1583" s="533"/>
      <c r="IN1583" s="533"/>
      <c r="IO1583" s="533"/>
      <c r="IP1583" s="533"/>
      <c r="IQ1583" s="533"/>
      <c r="IR1583" s="533"/>
      <c r="IS1583" s="533"/>
      <c r="IT1583" s="533"/>
      <c r="IU1583" s="533"/>
      <c r="IV1583" s="533"/>
      <c r="IW1583" s="533"/>
      <c r="IX1583" s="533"/>
      <c r="IY1583" s="533"/>
      <c r="IZ1583" s="533"/>
      <c r="JA1583" s="533"/>
      <c r="JB1583" s="533"/>
      <c r="JC1583" s="533"/>
      <c r="JD1583" s="533"/>
      <c r="JE1583" s="533"/>
      <c r="JF1583" s="533"/>
      <c r="JG1583" s="533"/>
      <c r="JH1583" s="533"/>
    </row>
    <row r="1584" spans="1:268" s="533" customFormat="1" ht="54.75" customHeight="1" x14ac:dyDescent="0.25">
      <c r="A1584" s="529"/>
      <c r="B1584" s="529" t="s">
        <v>9981</v>
      </c>
      <c r="C1584" s="529">
        <v>11140177</v>
      </c>
      <c r="D1584" s="530">
        <v>44939</v>
      </c>
      <c r="E1584" s="530">
        <v>44939</v>
      </c>
      <c r="F1584" s="530">
        <v>53098</v>
      </c>
      <c r="G1584" s="529">
        <v>-7777</v>
      </c>
      <c r="H1584" s="529" t="s">
        <v>491</v>
      </c>
      <c r="I1584" s="529"/>
      <c r="J1584" s="529" t="s">
        <v>9982</v>
      </c>
      <c r="K1584" s="529" t="s">
        <v>55</v>
      </c>
      <c r="L1584" s="529" t="s">
        <v>9983</v>
      </c>
      <c r="M1584" s="529" t="s">
        <v>2157</v>
      </c>
      <c r="N1584" s="529" t="s">
        <v>121</v>
      </c>
      <c r="O1584" s="529" t="s">
        <v>52</v>
      </c>
      <c r="P1584" s="531" t="s">
        <v>2158</v>
      </c>
      <c r="Q1584" s="529"/>
      <c r="R1584" s="529" t="s">
        <v>2157</v>
      </c>
      <c r="S1584" s="529" t="s">
        <v>121</v>
      </c>
      <c r="T1584" s="529" t="s">
        <v>52</v>
      </c>
      <c r="U1584" s="531" t="s">
        <v>2158</v>
      </c>
      <c r="V1584" s="529"/>
      <c r="W1584" s="529" t="s">
        <v>2963</v>
      </c>
      <c r="X1584" s="529"/>
      <c r="Y1584" s="529"/>
      <c r="Z1584" s="532"/>
      <c r="AA1584" s="529"/>
      <c r="AB1584" s="529"/>
      <c r="AC1584" s="529"/>
      <c r="AD1584" s="529"/>
      <c r="AE1584" s="529"/>
      <c r="AF1584" s="529"/>
      <c r="AG1584" s="529"/>
      <c r="AH1584" s="529"/>
      <c r="AI1584" s="529"/>
      <c r="AJ1584" s="529"/>
      <c r="AK1584" s="529"/>
      <c r="AL1584" s="529"/>
      <c r="AM1584" s="529"/>
      <c r="AN1584" s="529"/>
      <c r="AO1584" s="529"/>
      <c r="AP1584" s="529"/>
      <c r="AQ1584" s="529"/>
      <c r="AR1584" s="529"/>
      <c r="AS1584" s="529" t="s">
        <v>2161</v>
      </c>
      <c r="AT1584" s="529"/>
      <c r="AU1584" s="529"/>
      <c r="AV1584" s="529"/>
      <c r="AW1584" s="529" t="s">
        <v>9990</v>
      </c>
      <c r="AX1584" s="529" t="s">
        <v>9991</v>
      </c>
      <c r="AY1584" s="529">
        <v>43</v>
      </c>
      <c r="AZ1584" s="529">
        <v>5</v>
      </c>
      <c r="BA1584" s="529">
        <v>15.3</v>
      </c>
      <c r="BB1584" s="529">
        <v>23</v>
      </c>
      <c r="BC1584" s="529">
        <v>24</v>
      </c>
      <c r="BD1584" s="529">
        <v>29.8</v>
      </c>
      <c r="BE1584" s="529">
        <f t="shared" si="298"/>
        <v>43.087583333333335</v>
      </c>
      <c r="BF1584" s="531">
        <f t="shared" si="299"/>
        <v>23.408277777777776</v>
      </c>
      <c r="BG1584" s="529" t="s">
        <v>47</v>
      </c>
      <c r="BH1584" s="529" t="s">
        <v>9984</v>
      </c>
      <c r="BI1584" s="529">
        <v>3810</v>
      </c>
      <c r="BJ1584" s="530">
        <v>45062</v>
      </c>
      <c r="BK1584" s="529">
        <v>3810</v>
      </c>
      <c r="BL1584" s="530">
        <v>45062</v>
      </c>
      <c r="BM1584" s="529"/>
      <c r="BN1584" s="529"/>
      <c r="BO1584" s="529"/>
      <c r="BP1584" s="529"/>
      <c r="BQ1584" s="529"/>
      <c r="BR1584" s="529"/>
      <c r="BS1584" s="529" t="s">
        <v>10157</v>
      </c>
    </row>
    <row r="1585" spans="1:268" s="533" customFormat="1" ht="54.75" customHeight="1" thickBot="1" x14ac:dyDescent="0.3">
      <c r="A1585" s="178"/>
      <c r="B1585" s="178" t="s">
        <v>9981</v>
      </c>
      <c r="C1585" s="178">
        <v>11140177</v>
      </c>
      <c r="D1585" s="179">
        <v>44939</v>
      </c>
      <c r="E1585" s="179">
        <v>44939</v>
      </c>
      <c r="F1585" s="530">
        <v>53098</v>
      </c>
      <c r="G1585" s="178">
        <v>-7777</v>
      </c>
      <c r="H1585" s="178" t="s">
        <v>491</v>
      </c>
      <c r="I1585" s="178"/>
      <c r="J1585" s="178" t="s">
        <v>9982</v>
      </c>
      <c r="K1585" s="178" t="s">
        <v>55</v>
      </c>
      <c r="L1585" s="178" t="s">
        <v>9983</v>
      </c>
      <c r="M1585" s="178" t="s">
        <v>2157</v>
      </c>
      <c r="N1585" s="178" t="s">
        <v>121</v>
      </c>
      <c r="O1585" s="178" t="s">
        <v>52</v>
      </c>
      <c r="P1585" s="180" t="s">
        <v>2158</v>
      </c>
      <c r="Q1585" s="178"/>
      <c r="R1585" s="178" t="s">
        <v>2157</v>
      </c>
      <c r="S1585" s="178" t="s">
        <v>121</v>
      </c>
      <c r="T1585" s="178" t="s">
        <v>52</v>
      </c>
      <c r="U1585" s="180" t="s">
        <v>2158</v>
      </c>
      <c r="V1585" s="178"/>
      <c r="W1585" s="178" t="s">
        <v>2963</v>
      </c>
      <c r="X1585" s="178"/>
      <c r="Y1585" s="178"/>
      <c r="Z1585" s="181"/>
      <c r="AA1585" s="178"/>
      <c r="AB1585" s="178"/>
      <c r="AC1585" s="178"/>
      <c r="AD1585" s="178"/>
      <c r="AE1585" s="178"/>
      <c r="AF1585" s="178"/>
      <c r="AG1585" s="178"/>
      <c r="AH1585" s="178"/>
      <c r="AI1585" s="178"/>
      <c r="AJ1585" s="178"/>
      <c r="AK1585" s="178"/>
      <c r="AL1585" s="178"/>
      <c r="AM1585" s="178"/>
      <c r="AN1585" s="178"/>
      <c r="AO1585" s="178"/>
      <c r="AP1585" s="178"/>
      <c r="AQ1585" s="178"/>
      <c r="AR1585" s="178"/>
      <c r="AS1585" s="178" t="s">
        <v>3573</v>
      </c>
      <c r="AT1585" s="178"/>
      <c r="AU1585" s="178"/>
      <c r="AV1585" s="178"/>
      <c r="AW1585" s="178" t="s">
        <v>9986</v>
      </c>
      <c r="AX1585" s="178" t="s">
        <v>9987</v>
      </c>
      <c r="AY1585" s="178">
        <v>43</v>
      </c>
      <c r="AZ1585" s="178">
        <v>5</v>
      </c>
      <c r="BA1585" s="178">
        <v>11.6</v>
      </c>
      <c r="BB1585" s="178">
        <v>23</v>
      </c>
      <c r="BC1585" s="178">
        <v>24</v>
      </c>
      <c r="BD1585" s="178">
        <v>16.100000000000001</v>
      </c>
      <c r="BE1585" s="178">
        <f t="shared" si="298"/>
        <v>43.086555555555556</v>
      </c>
      <c r="BF1585" s="180">
        <f t="shared" si="299"/>
        <v>23.404472222222221</v>
      </c>
      <c r="BG1585" s="178" t="s">
        <v>47</v>
      </c>
      <c r="BH1585" s="178" t="s">
        <v>9984</v>
      </c>
      <c r="BI1585" s="529">
        <v>3810</v>
      </c>
      <c r="BJ1585" s="530">
        <v>45062</v>
      </c>
      <c r="BK1585" s="529">
        <v>3810</v>
      </c>
      <c r="BL1585" s="530">
        <v>45062</v>
      </c>
      <c r="BM1585" s="178"/>
      <c r="BN1585" s="178"/>
      <c r="BO1585" s="178"/>
      <c r="BP1585" s="178"/>
      <c r="BQ1585" s="178"/>
      <c r="BR1585" s="178"/>
      <c r="BS1585" s="529" t="s">
        <v>10157</v>
      </c>
    </row>
    <row r="1586" spans="1:268" s="3" customFormat="1" ht="54.75" customHeight="1" x14ac:dyDescent="0.25">
      <c r="A1586" s="173" t="s">
        <v>3392</v>
      </c>
      <c r="B1586" s="173" t="s">
        <v>9981</v>
      </c>
      <c r="C1586" s="173">
        <v>11140178</v>
      </c>
      <c r="D1586" s="174">
        <v>44939</v>
      </c>
      <c r="E1586" s="174">
        <v>44939</v>
      </c>
      <c r="F1586" s="174">
        <v>53102</v>
      </c>
      <c r="G1586" s="173">
        <v>-7777</v>
      </c>
      <c r="H1586" s="173" t="s">
        <v>491</v>
      </c>
      <c r="I1586" s="173"/>
      <c r="J1586" s="173" t="s">
        <v>9982</v>
      </c>
      <c r="K1586" s="173" t="s">
        <v>55</v>
      </c>
      <c r="L1586" s="173" t="s">
        <v>9983</v>
      </c>
      <c r="M1586" s="173" t="s">
        <v>2163</v>
      </c>
      <c r="N1586" s="173" t="s">
        <v>121</v>
      </c>
      <c r="O1586" s="173" t="s">
        <v>52</v>
      </c>
      <c r="P1586" s="175" t="s">
        <v>2164</v>
      </c>
      <c r="Q1586" s="173"/>
      <c r="R1586" s="173" t="s">
        <v>10013</v>
      </c>
      <c r="S1586" s="173" t="s">
        <v>121</v>
      </c>
      <c r="T1586" s="173" t="s">
        <v>52</v>
      </c>
      <c r="U1586" s="175" t="s">
        <v>2166</v>
      </c>
      <c r="V1586" s="173"/>
      <c r="W1586" s="173" t="s">
        <v>2965</v>
      </c>
      <c r="X1586" s="173">
        <v>3000</v>
      </c>
      <c r="Y1586" s="173">
        <v>8.25</v>
      </c>
      <c r="Z1586" s="176" t="s">
        <v>468</v>
      </c>
      <c r="AA1586" s="173" t="s">
        <v>541</v>
      </c>
      <c r="AB1586" s="173">
        <v>29.85</v>
      </c>
      <c r="AC1586" s="173">
        <v>34000</v>
      </c>
      <c r="AD1586" s="173">
        <v>683102472</v>
      </c>
      <c r="AE1586" s="173"/>
      <c r="AF1586" s="173">
        <v>683102472</v>
      </c>
      <c r="AG1586" s="173"/>
      <c r="AH1586" s="173"/>
      <c r="AI1586" s="173"/>
      <c r="AJ1586" s="173"/>
      <c r="AK1586" s="173"/>
      <c r="AL1586" s="173"/>
      <c r="AM1586" s="173"/>
      <c r="AN1586" s="173"/>
      <c r="AO1586" s="173">
        <v>2990</v>
      </c>
      <c r="AP1586" s="173">
        <v>8.5</v>
      </c>
      <c r="AQ1586" s="173" t="s">
        <v>47</v>
      </c>
      <c r="AR1586" s="173"/>
      <c r="AS1586" s="173" t="s">
        <v>9985</v>
      </c>
      <c r="AT1586" s="173"/>
      <c r="AU1586" s="173"/>
      <c r="AV1586" s="173"/>
      <c r="AW1586" s="173" t="s">
        <v>9992</v>
      </c>
      <c r="AX1586" s="173" t="s">
        <v>9993</v>
      </c>
      <c r="AY1586" s="173">
        <v>42</v>
      </c>
      <c r="AZ1586" s="173">
        <v>59</v>
      </c>
      <c r="BA1586" s="173">
        <v>54.1</v>
      </c>
      <c r="BB1586" s="173">
        <v>23</v>
      </c>
      <c r="BC1586" s="173">
        <v>21</v>
      </c>
      <c r="BD1586" s="173">
        <v>21.1</v>
      </c>
      <c r="BE1586" s="173">
        <f t="shared" si="298"/>
        <v>42.998361111111109</v>
      </c>
      <c r="BF1586" s="175">
        <f t="shared" si="299"/>
        <v>23.355861111111114</v>
      </c>
      <c r="BG1586" s="173" t="s">
        <v>47</v>
      </c>
      <c r="BH1586" s="173" t="s">
        <v>9994</v>
      </c>
      <c r="BI1586" s="173">
        <v>3812</v>
      </c>
      <c r="BJ1586" s="174">
        <v>45062</v>
      </c>
      <c r="BK1586" s="173">
        <v>3812</v>
      </c>
      <c r="BL1586" s="174">
        <v>45062</v>
      </c>
      <c r="BM1586" s="173"/>
      <c r="BN1586" s="173"/>
      <c r="BO1586" s="173"/>
      <c r="BP1586" s="173"/>
      <c r="BQ1586" s="173"/>
      <c r="BR1586" s="173"/>
      <c r="BS1586" s="173" t="s">
        <v>10159</v>
      </c>
      <c r="BT1586" s="533"/>
      <c r="BU1586" s="533"/>
      <c r="BV1586" s="533"/>
      <c r="BW1586" s="533"/>
      <c r="BX1586" s="533"/>
      <c r="BY1586" s="533"/>
      <c r="BZ1586" s="533"/>
      <c r="CA1586" s="533"/>
      <c r="CB1586" s="533"/>
      <c r="CC1586" s="533"/>
      <c r="CD1586" s="533"/>
      <c r="CE1586" s="533"/>
      <c r="CF1586" s="533"/>
      <c r="CG1586" s="533"/>
      <c r="CH1586" s="533"/>
      <c r="CI1586" s="533"/>
      <c r="CJ1586" s="533"/>
      <c r="CK1586" s="533"/>
      <c r="CL1586" s="533"/>
      <c r="CM1586" s="533"/>
      <c r="CN1586" s="533"/>
      <c r="CO1586" s="533"/>
      <c r="CP1586" s="533"/>
      <c r="CQ1586" s="533"/>
      <c r="CR1586" s="533"/>
      <c r="CS1586" s="533"/>
      <c r="CT1586" s="533"/>
      <c r="CU1586" s="533"/>
      <c r="CV1586" s="533"/>
      <c r="CW1586" s="533"/>
      <c r="CX1586" s="533"/>
      <c r="CY1586" s="533"/>
      <c r="CZ1586" s="533"/>
      <c r="DA1586" s="533"/>
      <c r="DB1586" s="533"/>
      <c r="DC1586" s="533"/>
      <c r="DD1586" s="533"/>
      <c r="DE1586" s="533"/>
      <c r="DF1586" s="533"/>
      <c r="DG1586" s="533"/>
      <c r="DH1586" s="533"/>
      <c r="DI1586" s="533"/>
      <c r="DJ1586" s="533"/>
      <c r="DK1586" s="533"/>
      <c r="DL1586" s="533"/>
      <c r="DM1586" s="533"/>
      <c r="DN1586" s="533"/>
      <c r="DO1586" s="533"/>
      <c r="DP1586" s="533"/>
      <c r="DQ1586" s="533"/>
      <c r="DR1586" s="533"/>
      <c r="DS1586" s="533"/>
      <c r="DT1586" s="533"/>
      <c r="DU1586" s="533"/>
      <c r="DV1586" s="533"/>
      <c r="DW1586" s="533"/>
      <c r="DX1586" s="533"/>
      <c r="DY1586" s="533"/>
      <c r="DZ1586" s="533"/>
      <c r="EA1586" s="533"/>
      <c r="EB1586" s="533"/>
      <c r="EC1586" s="533"/>
      <c r="ED1586" s="533"/>
      <c r="EE1586" s="533"/>
      <c r="EF1586" s="533"/>
      <c r="EG1586" s="533"/>
      <c r="EH1586" s="533"/>
      <c r="EI1586" s="533"/>
      <c r="EJ1586" s="533"/>
      <c r="EK1586" s="533"/>
      <c r="EL1586" s="533"/>
      <c r="EM1586" s="533"/>
      <c r="EN1586" s="533"/>
      <c r="EO1586" s="533"/>
      <c r="EP1586" s="533"/>
      <c r="EQ1586" s="533"/>
      <c r="ER1586" s="533"/>
      <c r="ES1586" s="533"/>
      <c r="ET1586" s="533"/>
      <c r="EU1586" s="533"/>
      <c r="EV1586" s="533"/>
      <c r="EW1586" s="533"/>
      <c r="EX1586" s="533"/>
      <c r="EY1586" s="533"/>
      <c r="EZ1586" s="533"/>
      <c r="FA1586" s="533"/>
      <c r="FB1586" s="533"/>
      <c r="FC1586" s="533"/>
      <c r="FD1586" s="533"/>
      <c r="FE1586" s="533"/>
      <c r="FF1586" s="533"/>
      <c r="FG1586" s="533"/>
      <c r="FH1586" s="533"/>
      <c r="FI1586" s="533"/>
      <c r="FJ1586" s="533"/>
      <c r="FK1586" s="533"/>
      <c r="FL1586" s="533"/>
      <c r="FM1586" s="533"/>
      <c r="FN1586" s="533"/>
      <c r="FO1586" s="533"/>
      <c r="FP1586" s="533"/>
      <c r="FQ1586" s="533"/>
      <c r="FR1586" s="533"/>
      <c r="FS1586" s="533"/>
      <c r="FT1586" s="533"/>
      <c r="FU1586" s="533"/>
      <c r="FV1586" s="533"/>
      <c r="FW1586" s="533"/>
      <c r="FX1586" s="533"/>
      <c r="FY1586" s="533"/>
      <c r="FZ1586" s="533"/>
      <c r="GA1586" s="533"/>
      <c r="GB1586" s="533"/>
      <c r="GC1586" s="533"/>
      <c r="GD1586" s="533"/>
      <c r="GE1586" s="533"/>
      <c r="GF1586" s="533"/>
      <c r="GG1586" s="533"/>
      <c r="GH1586" s="533"/>
      <c r="GI1586" s="533"/>
      <c r="GJ1586" s="533"/>
      <c r="GK1586" s="533"/>
      <c r="GL1586" s="533"/>
      <c r="GM1586" s="533"/>
      <c r="GN1586" s="533"/>
      <c r="GO1586" s="533"/>
      <c r="GP1586" s="533"/>
      <c r="GQ1586" s="533"/>
      <c r="GR1586" s="533"/>
      <c r="GS1586" s="533"/>
      <c r="GT1586" s="533"/>
      <c r="GU1586" s="533"/>
      <c r="GV1586" s="533"/>
      <c r="GW1586" s="533"/>
      <c r="GX1586" s="533"/>
      <c r="GY1586" s="533"/>
      <c r="GZ1586" s="533"/>
      <c r="HA1586" s="533"/>
      <c r="HB1586" s="533"/>
      <c r="HC1586" s="533"/>
      <c r="HD1586" s="533"/>
      <c r="HE1586" s="533"/>
      <c r="HF1586" s="533"/>
      <c r="HG1586" s="533"/>
      <c r="HH1586" s="533"/>
      <c r="HI1586" s="533"/>
      <c r="HJ1586" s="533"/>
      <c r="HK1586" s="533"/>
      <c r="HL1586" s="533"/>
      <c r="HM1586" s="533"/>
      <c r="HN1586" s="533"/>
      <c r="HO1586" s="533"/>
      <c r="HP1586" s="533"/>
      <c r="HQ1586" s="533"/>
      <c r="HR1586" s="533"/>
      <c r="HS1586" s="533"/>
      <c r="HT1586" s="533"/>
      <c r="HU1586" s="533"/>
      <c r="HV1586" s="533"/>
      <c r="HW1586" s="533"/>
      <c r="HX1586" s="533"/>
      <c r="HY1586" s="533"/>
      <c r="HZ1586" s="533"/>
      <c r="IA1586" s="533"/>
      <c r="IB1586" s="533"/>
      <c r="IC1586" s="533"/>
      <c r="ID1586" s="533"/>
      <c r="IE1586" s="533"/>
      <c r="IF1586" s="533"/>
      <c r="IG1586" s="533"/>
      <c r="IH1586" s="533"/>
      <c r="II1586" s="533"/>
      <c r="IJ1586" s="533"/>
      <c r="IK1586" s="533"/>
      <c r="IL1586" s="533"/>
      <c r="IM1586" s="533"/>
      <c r="IN1586" s="533"/>
      <c r="IO1586" s="533"/>
      <c r="IP1586" s="533"/>
      <c r="IQ1586" s="533"/>
      <c r="IR1586" s="533"/>
      <c r="IS1586" s="533"/>
      <c r="IT1586" s="533"/>
      <c r="IU1586" s="533"/>
      <c r="IV1586" s="533"/>
      <c r="IW1586" s="533"/>
      <c r="IX1586" s="533"/>
      <c r="IY1586" s="533"/>
      <c r="IZ1586" s="533"/>
      <c r="JA1586" s="533"/>
      <c r="JB1586" s="533"/>
      <c r="JC1586" s="533"/>
      <c r="JD1586" s="533"/>
      <c r="JE1586" s="533"/>
      <c r="JF1586" s="533"/>
      <c r="JG1586" s="533"/>
      <c r="JH1586" s="533"/>
    </row>
    <row r="1587" spans="1:268" s="533" customFormat="1" ht="54.75" customHeight="1" x14ac:dyDescent="0.25">
      <c r="A1587" s="529"/>
      <c r="B1587" s="529" t="s">
        <v>9981</v>
      </c>
      <c r="C1587" s="529">
        <v>11140178</v>
      </c>
      <c r="D1587" s="530">
        <v>44939</v>
      </c>
      <c r="E1587" s="530">
        <v>44939</v>
      </c>
      <c r="F1587" s="530">
        <v>53102</v>
      </c>
      <c r="G1587" s="529">
        <v>-7777</v>
      </c>
      <c r="H1587" s="529" t="s">
        <v>491</v>
      </c>
      <c r="I1587" s="529"/>
      <c r="J1587" s="529" t="s">
        <v>9982</v>
      </c>
      <c r="K1587" s="529" t="s">
        <v>55</v>
      </c>
      <c r="L1587" s="529" t="s">
        <v>9983</v>
      </c>
      <c r="M1587" s="529" t="s">
        <v>2163</v>
      </c>
      <c r="N1587" s="529" t="s">
        <v>121</v>
      </c>
      <c r="O1587" s="529" t="s">
        <v>52</v>
      </c>
      <c r="P1587" s="531" t="s">
        <v>2164</v>
      </c>
      <c r="Q1587" s="529"/>
      <c r="R1587" s="529" t="s">
        <v>10013</v>
      </c>
      <c r="S1587" s="529" t="s">
        <v>121</v>
      </c>
      <c r="T1587" s="529" t="s">
        <v>52</v>
      </c>
      <c r="U1587" s="531" t="s">
        <v>2166</v>
      </c>
      <c r="V1587" s="529"/>
      <c r="W1587" s="529" t="s">
        <v>2965</v>
      </c>
      <c r="X1587" s="529"/>
      <c r="Y1587" s="529"/>
      <c r="Z1587" s="532"/>
      <c r="AA1587" s="529"/>
      <c r="AB1587" s="529"/>
      <c r="AC1587" s="529"/>
      <c r="AD1587" s="529"/>
      <c r="AE1587" s="529"/>
      <c r="AF1587" s="529"/>
      <c r="AG1587" s="529"/>
      <c r="AH1587" s="529"/>
      <c r="AI1587" s="529"/>
      <c r="AJ1587" s="529"/>
      <c r="AK1587" s="529"/>
      <c r="AL1587" s="529"/>
      <c r="AM1587" s="529"/>
      <c r="AN1587" s="529"/>
      <c r="AO1587" s="529"/>
      <c r="AP1587" s="529"/>
      <c r="AQ1587" s="529"/>
      <c r="AR1587" s="529"/>
      <c r="AS1587" s="529" t="s">
        <v>2161</v>
      </c>
      <c r="AT1587" s="529"/>
      <c r="AU1587" s="529"/>
      <c r="AV1587" s="529"/>
      <c r="AW1587" s="529" t="s">
        <v>9995</v>
      </c>
      <c r="AX1587" s="529" t="s">
        <v>9996</v>
      </c>
      <c r="AY1587" s="529">
        <v>42</v>
      </c>
      <c r="AZ1587" s="529">
        <v>58</v>
      </c>
      <c r="BA1587" s="529">
        <v>59.3</v>
      </c>
      <c r="BB1587" s="529">
        <v>23</v>
      </c>
      <c r="BC1587" s="529">
        <v>21</v>
      </c>
      <c r="BD1587" s="529">
        <v>51.3</v>
      </c>
      <c r="BE1587" s="529">
        <f t="shared" si="298"/>
        <v>42.983138888888888</v>
      </c>
      <c r="BF1587" s="531">
        <f t="shared" si="299"/>
        <v>23.364250000000002</v>
      </c>
      <c r="BG1587" s="529" t="s">
        <v>47</v>
      </c>
      <c r="BH1587" s="529" t="s">
        <v>9994</v>
      </c>
      <c r="BI1587" s="529">
        <v>3812</v>
      </c>
      <c r="BJ1587" s="530">
        <v>45062</v>
      </c>
      <c r="BK1587" s="529">
        <v>3812</v>
      </c>
      <c r="BL1587" s="530">
        <v>45062</v>
      </c>
      <c r="BM1587" s="529"/>
      <c r="BN1587" s="529"/>
      <c r="BO1587" s="529"/>
      <c r="BP1587" s="529"/>
      <c r="BQ1587" s="529"/>
      <c r="BR1587" s="529"/>
      <c r="BS1587" s="529" t="s">
        <v>10159</v>
      </c>
    </row>
    <row r="1588" spans="1:268" s="533" customFormat="1" ht="54.75" customHeight="1" thickBot="1" x14ac:dyDescent="0.3">
      <c r="A1588" s="178"/>
      <c r="B1588" s="178" t="s">
        <v>9981</v>
      </c>
      <c r="C1588" s="178">
        <v>11140178</v>
      </c>
      <c r="D1588" s="179">
        <v>44939</v>
      </c>
      <c r="E1588" s="179">
        <v>44939</v>
      </c>
      <c r="F1588" s="530">
        <v>53102</v>
      </c>
      <c r="G1588" s="178">
        <v>-7777</v>
      </c>
      <c r="H1588" s="178" t="s">
        <v>491</v>
      </c>
      <c r="I1588" s="178"/>
      <c r="J1588" s="178" t="s">
        <v>9982</v>
      </c>
      <c r="K1588" s="178" t="s">
        <v>55</v>
      </c>
      <c r="L1588" s="178" t="s">
        <v>9983</v>
      </c>
      <c r="M1588" s="178" t="s">
        <v>2163</v>
      </c>
      <c r="N1588" s="178" t="s">
        <v>121</v>
      </c>
      <c r="O1588" s="178" t="s">
        <v>52</v>
      </c>
      <c r="P1588" s="180" t="s">
        <v>2164</v>
      </c>
      <c r="Q1588" s="178"/>
      <c r="R1588" s="178" t="s">
        <v>10013</v>
      </c>
      <c r="S1588" s="178" t="s">
        <v>121</v>
      </c>
      <c r="T1588" s="178" t="s">
        <v>52</v>
      </c>
      <c r="U1588" s="180" t="s">
        <v>2166</v>
      </c>
      <c r="V1588" s="178"/>
      <c r="W1588" s="178" t="s">
        <v>2965</v>
      </c>
      <c r="X1588" s="178"/>
      <c r="Y1588" s="178"/>
      <c r="Z1588" s="181"/>
      <c r="AA1588" s="178"/>
      <c r="AB1588" s="178"/>
      <c r="AC1588" s="178"/>
      <c r="AD1588" s="178"/>
      <c r="AE1588" s="178"/>
      <c r="AF1588" s="178"/>
      <c r="AG1588" s="178"/>
      <c r="AH1588" s="178"/>
      <c r="AI1588" s="178"/>
      <c r="AJ1588" s="178"/>
      <c r="AK1588" s="178"/>
      <c r="AL1588" s="178"/>
      <c r="AM1588" s="178"/>
      <c r="AN1588" s="178"/>
      <c r="AO1588" s="178"/>
      <c r="AP1588" s="178"/>
      <c r="AQ1588" s="178"/>
      <c r="AR1588" s="178"/>
      <c r="AS1588" s="178" t="s">
        <v>3573</v>
      </c>
      <c r="AT1588" s="178"/>
      <c r="AU1588" s="178"/>
      <c r="AV1588" s="178"/>
      <c r="AW1588" s="178" t="s">
        <v>9997</v>
      </c>
      <c r="AX1588" s="178" t="s">
        <v>9998</v>
      </c>
      <c r="AY1588" s="178">
        <v>42</v>
      </c>
      <c r="AZ1588" s="178">
        <v>59</v>
      </c>
      <c r="BA1588" s="178">
        <v>55.8</v>
      </c>
      <c r="BB1588" s="178">
        <v>23</v>
      </c>
      <c r="BC1588" s="178">
        <v>21</v>
      </c>
      <c r="BD1588" s="178">
        <v>21.2</v>
      </c>
      <c r="BE1588" s="178">
        <f t="shared" si="298"/>
        <v>42.998833333333337</v>
      </c>
      <c r="BF1588" s="180">
        <f t="shared" si="299"/>
        <v>23.355888888888892</v>
      </c>
      <c r="BG1588" s="178" t="s">
        <v>47</v>
      </c>
      <c r="BH1588" s="178" t="s">
        <v>9994</v>
      </c>
      <c r="BI1588" s="529">
        <v>3812</v>
      </c>
      <c r="BJ1588" s="530">
        <v>45062</v>
      </c>
      <c r="BK1588" s="529">
        <v>3812</v>
      </c>
      <c r="BL1588" s="530">
        <v>45062</v>
      </c>
      <c r="BM1588" s="178"/>
      <c r="BN1588" s="178"/>
      <c r="BO1588" s="178"/>
      <c r="BP1588" s="178"/>
      <c r="BQ1588" s="178"/>
      <c r="BR1588" s="178"/>
      <c r="BS1588" s="529" t="s">
        <v>10159</v>
      </c>
    </row>
    <row r="1589" spans="1:268" s="3" customFormat="1" ht="54.75" customHeight="1" x14ac:dyDescent="0.25">
      <c r="A1589" s="173" t="s">
        <v>3392</v>
      </c>
      <c r="B1589" s="173" t="s">
        <v>9981</v>
      </c>
      <c r="C1589" s="173">
        <v>11140179</v>
      </c>
      <c r="D1589" s="174">
        <v>44939</v>
      </c>
      <c r="E1589" s="174">
        <v>44939</v>
      </c>
      <c r="F1589" s="174">
        <v>53102</v>
      </c>
      <c r="G1589" s="173">
        <v>-7777</v>
      </c>
      <c r="H1589" s="173" t="s">
        <v>491</v>
      </c>
      <c r="I1589" s="173"/>
      <c r="J1589" s="173" t="s">
        <v>9982</v>
      </c>
      <c r="K1589" s="173" t="s">
        <v>55</v>
      </c>
      <c r="L1589" s="173" t="s">
        <v>9983</v>
      </c>
      <c r="M1589" s="173" t="s">
        <v>2170</v>
      </c>
      <c r="N1589" s="173" t="s">
        <v>121</v>
      </c>
      <c r="O1589" s="173" t="s">
        <v>52</v>
      </c>
      <c r="P1589" s="175" t="s">
        <v>2171</v>
      </c>
      <c r="Q1589" s="173"/>
      <c r="R1589" s="173" t="s">
        <v>10014</v>
      </c>
      <c r="S1589" s="173" t="s">
        <v>121</v>
      </c>
      <c r="T1589" s="173" t="s">
        <v>52</v>
      </c>
      <c r="U1589" s="175" t="s">
        <v>2171</v>
      </c>
      <c r="V1589" s="173"/>
      <c r="W1589" s="173" t="s">
        <v>2967</v>
      </c>
      <c r="X1589" s="173">
        <v>3500</v>
      </c>
      <c r="Y1589" s="173">
        <v>11.75</v>
      </c>
      <c r="Z1589" s="176" t="s">
        <v>468</v>
      </c>
      <c r="AA1589" s="173" t="s">
        <v>541</v>
      </c>
      <c r="AB1589" s="173">
        <v>25.72</v>
      </c>
      <c r="AC1589" s="173">
        <v>30000</v>
      </c>
      <c r="AD1589" s="173">
        <v>588763508</v>
      </c>
      <c r="AE1589" s="173"/>
      <c r="AF1589" s="173">
        <v>588763508</v>
      </c>
      <c r="AG1589" s="173"/>
      <c r="AH1589" s="173"/>
      <c r="AI1589" s="173"/>
      <c r="AJ1589" s="173"/>
      <c r="AK1589" s="173"/>
      <c r="AL1589" s="173"/>
      <c r="AM1589" s="173"/>
      <c r="AN1589" s="173"/>
      <c r="AO1589" s="173">
        <v>2570</v>
      </c>
      <c r="AP1589" s="173">
        <v>12</v>
      </c>
      <c r="AQ1589" s="173" t="s">
        <v>47</v>
      </c>
      <c r="AR1589" s="173"/>
      <c r="AS1589" s="173" t="s">
        <v>9985</v>
      </c>
      <c r="AT1589" s="173"/>
      <c r="AU1589" s="173"/>
      <c r="AV1589" s="173"/>
      <c r="AW1589" s="173" t="s">
        <v>10001</v>
      </c>
      <c r="AX1589" s="173" t="s">
        <v>10002</v>
      </c>
      <c r="AY1589" s="173">
        <v>42</v>
      </c>
      <c r="AZ1589" s="173">
        <v>57</v>
      </c>
      <c r="BA1589" s="173">
        <v>0.8</v>
      </c>
      <c r="BB1589" s="173">
        <v>23</v>
      </c>
      <c r="BC1589" s="173">
        <v>22</v>
      </c>
      <c r="BD1589" s="173">
        <v>28.7</v>
      </c>
      <c r="BE1589" s="173">
        <f t="shared" si="298"/>
        <v>42.950222222222223</v>
      </c>
      <c r="BF1589" s="175">
        <f t="shared" si="299"/>
        <v>23.374638888888889</v>
      </c>
      <c r="BG1589" s="173" t="s">
        <v>47</v>
      </c>
      <c r="BH1589" s="173" t="s">
        <v>10003</v>
      </c>
      <c r="BI1589" s="173">
        <v>3809</v>
      </c>
      <c r="BJ1589" s="174">
        <v>45062</v>
      </c>
      <c r="BK1589" s="173">
        <v>3809</v>
      </c>
      <c r="BL1589" s="174">
        <v>45062</v>
      </c>
      <c r="BM1589" s="173"/>
      <c r="BN1589" s="173"/>
      <c r="BO1589" s="173"/>
      <c r="BP1589" s="173"/>
      <c r="BQ1589" s="173"/>
      <c r="BR1589" s="173"/>
      <c r="BS1589" s="173" t="s">
        <v>10156</v>
      </c>
      <c r="BT1589" s="533"/>
      <c r="BU1589" s="533"/>
      <c r="BV1589" s="533"/>
      <c r="BW1589" s="533"/>
      <c r="BX1589" s="533"/>
      <c r="BY1589" s="533"/>
      <c r="BZ1589" s="533"/>
      <c r="CA1589" s="533"/>
      <c r="CB1589" s="533"/>
      <c r="CC1589" s="533"/>
      <c r="CD1589" s="533"/>
      <c r="CE1589" s="533"/>
      <c r="CF1589" s="533"/>
      <c r="CG1589" s="533"/>
      <c r="CH1589" s="533"/>
      <c r="CI1589" s="533"/>
      <c r="CJ1589" s="533"/>
      <c r="CK1589" s="533"/>
      <c r="CL1589" s="533"/>
      <c r="CM1589" s="533"/>
      <c r="CN1589" s="533"/>
      <c r="CO1589" s="533"/>
      <c r="CP1589" s="533"/>
      <c r="CQ1589" s="533"/>
      <c r="CR1589" s="533"/>
      <c r="CS1589" s="533"/>
      <c r="CT1589" s="533"/>
      <c r="CU1589" s="533"/>
      <c r="CV1589" s="533"/>
      <c r="CW1589" s="533"/>
      <c r="CX1589" s="533"/>
      <c r="CY1589" s="533"/>
      <c r="CZ1589" s="533"/>
      <c r="DA1589" s="533"/>
      <c r="DB1589" s="533"/>
      <c r="DC1589" s="533"/>
      <c r="DD1589" s="533"/>
      <c r="DE1589" s="533"/>
      <c r="DF1589" s="533"/>
      <c r="DG1589" s="533"/>
      <c r="DH1589" s="533"/>
      <c r="DI1589" s="533"/>
      <c r="DJ1589" s="533"/>
      <c r="DK1589" s="533"/>
      <c r="DL1589" s="533"/>
      <c r="DM1589" s="533"/>
      <c r="DN1589" s="533"/>
      <c r="DO1589" s="533"/>
      <c r="DP1589" s="533"/>
      <c r="DQ1589" s="533"/>
      <c r="DR1589" s="533"/>
      <c r="DS1589" s="533"/>
      <c r="DT1589" s="533"/>
      <c r="DU1589" s="533"/>
      <c r="DV1589" s="533"/>
      <c r="DW1589" s="533"/>
      <c r="DX1589" s="533"/>
      <c r="DY1589" s="533"/>
      <c r="DZ1589" s="533"/>
      <c r="EA1589" s="533"/>
      <c r="EB1589" s="533"/>
      <c r="EC1589" s="533"/>
      <c r="ED1589" s="533"/>
      <c r="EE1589" s="533"/>
      <c r="EF1589" s="533"/>
      <c r="EG1589" s="533"/>
      <c r="EH1589" s="533"/>
      <c r="EI1589" s="533"/>
      <c r="EJ1589" s="533"/>
      <c r="EK1589" s="533"/>
      <c r="EL1589" s="533"/>
      <c r="EM1589" s="533"/>
      <c r="EN1589" s="533"/>
      <c r="EO1589" s="533"/>
      <c r="EP1589" s="533"/>
      <c r="EQ1589" s="533"/>
      <c r="ER1589" s="533"/>
      <c r="ES1589" s="533"/>
      <c r="ET1589" s="533"/>
      <c r="EU1589" s="533"/>
      <c r="EV1589" s="533"/>
      <c r="EW1589" s="533"/>
      <c r="EX1589" s="533"/>
      <c r="EY1589" s="533"/>
      <c r="EZ1589" s="533"/>
      <c r="FA1589" s="533"/>
      <c r="FB1589" s="533"/>
      <c r="FC1589" s="533"/>
      <c r="FD1589" s="533"/>
      <c r="FE1589" s="533"/>
      <c r="FF1589" s="533"/>
      <c r="FG1589" s="533"/>
      <c r="FH1589" s="533"/>
      <c r="FI1589" s="533"/>
      <c r="FJ1589" s="533"/>
      <c r="FK1589" s="533"/>
      <c r="FL1589" s="533"/>
      <c r="FM1589" s="533"/>
      <c r="FN1589" s="533"/>
      <c r="FO1589" s="533"/>
      <c r="FP1589" s="533"/>
      <c r="FQ1589" s="533"/>
      <c r="FR1589" s="533"/>
      <c r="FS1589" s="533"/>
      <c r="FT1589" s="533"/>
      <c r="FU1589" s="533"/>
      <c r="FV1589" s="533"/>
      <c r="FW1589" s="533"/>
      <c r="FX1589" s="533"/>
      <c r="FY1589" s="533"/>
      <c r="FZ1589" s="533"/>
      <c r="GA1589" s="533"/>
      <c r="GB1589" s="533"/>
      <c r="GC1589" s="533"/>
      <c r="GD1589" s="533"/>
      <c r="GE1589" s="533"/>
      <c r="GF1589" s="533"/>
      <c r="GG1589" s="533"/>
      <c r="GH1589" s="533"/>
      <c r="GI1589" s="533"/>
      <c r="GJ1589" s="533"/>
      <c r="GK1589" s="533"/>
      <c r="GL1589" s="533"/>
      <c r="GM1589" s="533"/>
      <c r="GN1589" s="533"/>
      <c r="GO1589" s="533"/>
      <c r="GP1589" s="533"/>
      <c r="GQ1589" s="533"/>
      <c r="GR1589" s="533"/>
      <c r="GS1589" s="533"/>
      <c r="GT1589" s="533"/>
      <c r="GU1589" s="533"/>
      <c r="GV1589" s="533"/>
      <c r="GW1589" s="533"/>
      <c r="GX1589" s="533"/>
      <c r="GY1589" s="533"/>
      <c r="GZ1589" s="533"/>
      <c r="HA1589" s="533"/>
      <c r="HB1589" s="533"/>
      <c r="HC1589" s="533"/>
      <c r="HD1589" s="533"/>
      <c r="HE1589" s="533"/>
      <c r="HF1589" s="533"/>
      <c r="HG1589" s="533"/>
      <c r="HH1589" s="533"/>
      <c r="HI1589" s="533"/>
      <c r="HJ1589" s="533"/>
      <c r="HK1589" s="533"/>
      <c r="HL1589" s="533"/>
      <c r="HM1589" s="533"/>
      <c r="HN1589" s="533"/>
      <c r="HO1589" s="533"/>
      <c r="HP1589" s="533"/>
      <c r="HQ1589" s="533"/>
      <c r="HR1589" s="533"/>
      <c r="HS1589" s="533"/>
      <c r="HT1589" s="533"/>
      <c r="HU1589" s="533"/>
      <c r="HV1589" s="533"/>
      <c r="HW1589" s="533"/>
      <c r="HX1589" s="533"/>
      <c r="HY1589" s="533"/>
      <c r="HZ1589" s="533"/>
      <c r="IA1589" s="533"/>
      <c r="IB1589" s="533"/>
      <c r="IC1589" s="533"/>
      <c r="ID1589" s="533"/>
      <c r="IE1589" s="533"/>
      <c r="IF1589" s="533"/>
      <c r="IG1589" s="533"/>
      <c r="IH1589" s="533"/>
      <c r="II1589" s="533"/>
      <c r="IJ1589" s="533"/>
      <c r="IK1589" s="533"/>
      <c r="IL1589" s="533"/>
      <c r="IM1589" s="533"/>
      <c r="IN1589" s="533"/>
      <c r="IO1589" s="533"/>
      <c r="IP1589" s="533"/>
      <c r="IQ1589" s="533"/>
      <c r="IR1589" s="533"/>
      <c r="IS1589" s="533"/>
      <c r="IT1589" s="533"/>
      <c r="IU1589" s="533"/>
      <c r="IV1589" s="533"/>
      <c r="IW1589" s="533"/>
      <c r="IX1589" s="533"/>
      <c r="IY1589" s="533"/>
      <c r="IZ1589" s="533"/>
      <c r="JA1589" s="533"/>
      <c r="JB1589" s="533"/>
      <c r="JC1589" s="533"/>
      <c r="JD1589" s="533"/>
      <c r="JE1589" s="533"/>
      <c r="JF1589" s="533"/>
      <c r="JG1589" s="533"/>
      <c r="JH1589" s="533"/>
    </row>
    <row r="1590" spans="1:268" s="533" customFormat="1" ht="54.75" customHeight="1" x14ac:dyDescent="0.25">
      <c r="A1590" s="529"/>
      <c r="B1590" s="529" t="s">
        <v>9981</v>
      </c>
      <c r="C1590" s="529">
        <v>11140179</v>
      </c>
      <c r="D1590" s="530">
        <v>44939</v>
      </c>
      <c r="E1590" s="530">
        <v>44939</v>
      </c>
      <c r="F1590" s="530">
        <v>53102</v>
      </c>
      <c r="G1590" s="529">
        <v>-7777</v>
      </c>
      <c r="H1590" s="529" t="s">
        <v>491</v>
      </c>
      <c r="I1590" s="529"/>
      <c r="J1590" s="529" t="s">
        <v>9982</v>
      </c>
      <c r="K1590" s="529" t="s">
        <v>55</v>
      </c>
      <c r="L1590" s="529" t="s">
        <v>9983</v>
      </c>
      <c r="M1590" s="529" t="s">
        <v>2170</v>
      </c>
      <c r="N1590" s="529" t="s">
        <v>121</v>
      </c>
      <c r="O1590" s="529" t="s">
        <v>52</v>
      </c>
      <c r="P1590" s="531" t="s">
        <v>2171</v>
      </c>
      <c r="Q1590" s="529"/>
      <c r="R1590" s="529" t="s">
        <v>10014</v>
      </c>
      <c r="S1590" s="529" t="s">
        <v>121</v>
      </c>
      <c r="T1590" s="529" t="s">
        <v>52</v>
      </c>
      <c r="U1590" s="531" t="s">
        <v>2171</v>
      </c>
      <c r="V1590" s="529"/>
      <c r="W1590" s="529" t="s">
        <v>2967</v>
      </c>
      <c r="X1590" s="529"/>
      <c r="Y1590" s="529"/>
      <c r="Z1590" s="532"/>
      <c r="AA1590" s="529"/>
      <c r="AB1590" s="529"/>
      <c r="AC1590" s="529"/>
      <c r="AD1590" s="529"/>
      <c r="AE1590" s="529"/>
      <c r="AF1590" s="529"/>
      <c r="AG1590" s="529"/>
      <c r="AH1590" s="529"/>
      <c r="AI1590" s="529"/>
      <c r="AJ1590" s="529"/>
      <c r="AK1590" s="529"/>
      <c r="AL1590" s="529"/>
      <c r="AM1590" s="529"/>
      <c r="AN1590" s="529"/>
      <c r="AO1590" s="529"/>
      <c r="AP1590" s="529"/>
      <c r="AQ1590" s="529"/>
      <c r="AR1590" s="529"/>
      <c r="AS1590" s="529" t="s">
        <v>2161</v>
      </c>
      <c r="AT1590" s="529"/>
      <c r="AU1590" s="529"/>
      <c r="AV1590" s="529"/>
      <c r="AW1590" s="529" t="s">
        <v>9999</v>
      </c>
      <c r="AX1590" s="529" t="s">
        <v>10000</v>
      </c>
      <c r="AY1590" s="529">
        <v>42</v>
      </c>
      <c r="AZ1590" s="529">
        <v>55</v>
      </c>
      <c r="BA1590" s="529">
        <v>59.7</v>
      </c>
      <c r="BB1590" s="529">
        <v>23</v>
      </c>
      <c r="BC1590" s="529">
        <v>22</v>
      </c>
      <c r="BD1590" s="529">
        <v>55.3</v>
      </c>
      <c r="BE1590" s="529">
        <f t="shared" si="298"/>
        <v>42.933250000000001</v>
      </c>
      <c r="BF1590" s="531">
        <f t="shared" si="299"/>
        <v>23.382027777777779</v>
      </c>
      <c r="BG1590" s="529" t="s">
        <v>47</v>
      </c>
      <c r="BH1590" s="529" t="s">
        <v>10003</v>
      </c>
      <c r="BI1590" s="529">
        <v>3809</v>
      </c>
      <c r="BJ1590" s="530">
        <v>45062</v>
      </c>
      <c r="BK1590" s="529">
        <v>3809</v>
      </c>
      <c r="BL1590" s="530">
        <v>45062</v>
      </c>
      <c r="BM1590" s="529"/>
      <c r="BN1590" s="529"/>
      <c r="BO1590" s="529"/>
      <c r="BP1590" s="529"/>
      <c r="BQ1590" s="529"/>
      <c r="BR1590" s="529"/>
      <c r="BS1590" s="529" t="s">
        <v>10156</v>
      </c>
    </row>
    <row r="1591" spans="1:268" s="533" customFormat="1" ht="54.75" customHeight="1" thickBot="1" x14ac:dyDescent="0.3">
      <c r="A1591" s="178"/>
      <c r="B1591" s="178" t="s">
        <v>9981</v>
      </c>
      <c r="C1591" s="178">
        <v>11140179</v>
      </c>
      <c r="D1591" s="179">
        <v>44939</v>
      </c>
      <c r="E1591" s="179">
        <v>44939</v>
      </c>
      <c r="F1591" s="179">
        <v>53102</v>
      </c>
      <c r="G1591" s="178">
        <v>-7777</v>
      </c>
      <c r="H1591" s="178" t="s">
        <v>491</v>
      </c>
      <c r="I1591" s="178"/>
      <c r="J1591" s="178" t="s">
        <v>9982</v>
      </c>
      <c r="K1591" s="178" t="s">
        <v>55</v>
      </c>
      <c r="L1591" s="178" t="s">
        <v>9983</v>
      </c>
      <c r="M1591" s="178" t="s">
        <v>2170</v>
      </c>
      <c r="N1591" s="178" t="s">
        <v>121</v>
      </c>
      <c r="O1591" s="178" t="s">
        <v>52</v>
      </c>
      <c r="P1591" s="180" t="s">
        <v>2171</v>
      </c>
      <c r="Q1591" s="178"/>
      <c r="R1591" s="529" t="s">
        <v>10014</v>
      </c>
      <c r="S1591" s="178" t="s">
        <v>121</v>
      </c>
      <c r="T1591" s="178" t="s">
        <v>52</v>
      </c>
      <c r="U1591" s="180" t="s">
        <v>2171</v>
      </c>
      <c r="V1591" s="178"/>
      <c r="W1591" s="178" t="s">
        <v>2967</v>
      </c>
      <c r="X1591" s="178"/>
      <c r="Y1591" s="178"/>
      <c r="Z1591" s="181"/>
      <c r="AA1591" s="178"/>
      <c r="AB1591" s="178"/>
      <c r="AC1591" s="178"/>
      <c r="AD1591" s="178"/>
      <c r="AE1591" s="178"/>
      <c r="AF1591" s="178"/>
      <c r="AG1591" s="178"/>
      <c r="AH1591" s="178"/>
      <c r="AI1591" s="178"/>
      <c r="AJ1591" s="178"/>
      <c r="AK1591" s="178"/>
      <c r="AL1591" s="178"/>
      <c r="AM1591" s="178"/>
      <c r="AN1591" s="178"/>
      <c r="AO1591" s="178"/>
      <c r="AP1591" s="178"/>
      <c r="AQ1591" s="178"/>
      <c r="AR1591" s="178"/>
      <c r="AS1591" s="178" t="s">
        <v>3573</v>
      </c>
      <c r="AT1591" s="178"/>
      <c r="AU1591" s="178"/>
      <c r="AV1591" s="178"/>
      <c r="AW1591" s="178" t="s">
        <v>10004</v>
      </c>
      <c r="AX1591" s="178" t="s">
        <v>10005</v>
      </c>
      <c r="AY1591" s="178">
        <v>42</v>
      </c>
      <c r="AZ1591" s="178">
        <v>57</v>
      </c>
      <c r="BA1591" s="178">
        <v>3.8</v>
      </c>
      <c r="BB1591" s="178">
        <v>23</v>
      </c>
      <c r="BC1591" s="178">
        <v>22</v>
      </c>
      <c r="BD1591" s="178">
        <v>29.8</v>
      </c>
      <c r="BE1591" s="178">
        <f t="shared" si="298"/>
        <v>42.951055555555556</v>
      </c>
      <c r="BF1591" s="180">
        <f t="shared" si="299"/>
        <v>23.374944444444445</v>
      </c>
      <c r="BG1591" s="178" t="s">
        <v>47</v>
      </c>
      <c r="BH1591" s="178" t="s">
        <v>10003</v>
      </c>
      <c r="BI1591" s="529">
        <v>3809</v>
      </c>
      <c r="BJ1591" s="530">
        <v>45062</v>
      </c>
      <c r="BK1591" s="529">
        <v>3809</v>
      </c>
      <c r="BL1591" s="530">
        <v>45062</v>
      </c>
      <c r="BM1591" s="178"/>
      <c r="BN1591" s="178"/>
      <c r="BO1591" s="178"/>
      <c r="BP1591" s="178"/>
      <c r="BQ1591" s="178"/>
      <c r="BR1591" s="178"/>
      <c r="BS1591" s="529" t="s">
        <v>10156</v>
      </c>
    </row>
    <row r="1592" spans="1:268" s="3" customFormat="1" ht="54.75" customHeight="1" x14ac:dyDescent="0.25">
      <c r="A1592" s="173" t="s">
        <v>3392</v>
      </c>
      <c r="B1592" s="173" t="s">
        <v>9981</v>
      </c>
      <c r="C1592" s="173">
        <v>11140180</v>
      </c>
      <c r="D1592" s="174">
        <v>44939</v>
      </c>
      <c r="E1592" s="174">
        <v>44939</v>
      </c>
      <c r="F1592" s="174">
        <v>53098</v>
      </c>
      <c r="G1592" s="173">
        <v>-7777</v>
      </c>
      <c r="H1592" s="173" t="s">
        <v>491</v>
      </c>
      <c r="I1592" s="173"/>
      <c r="J1592" s="173" t="s">
        <v>9982</v>
      </c>
      <c r="K1592" s="173" t="s">
        <v>55</v>
      </c>
      <c r="L1592" s="173" t="s">
        <v>9983</v>
      </c>
      <c r="M1592" s="173" t="s">
        <v>2157</v>
      </c>
      <c r="N1592" s="173" t="s">
        <v>121</v>
      </c>
      <c r="O1592" s="173" t="s">
        <v>52</v>
      </c>
      <c r="P1592" s="175" t="s">
        <v>2158</v>
      </c>
      <c r="Q1592" s="173"/>
      <c r="R1592" s="173" t="s">
        <v>10015</v>
      </c>
      <c r="S1592" s="173" t="s">
        <v>121</v>
      </c>
      <c r="T1592" s="173" t="s">
        <v>52</v>
      </c>
      <c r="U1592" s="175" t="s">
        <v>2158</v>
      </c>
      <c r="V1592" s="173"/>
      <c r="W1592" s="173" t="s">
        <v>2964</v>
      </c>
      <c r="X1592" s="173">
        <v>3900</v>
      </c>
      <c r="Y1592" s="173">
        <v>10</v>
      </c>
      <c r="Z1592" s="176" t="s">
        <v>468</v>
      </c>
      <c r="AA1592" s="173" t="s">
        <v>541</v>
      </c>
      <c r="AB1592" s="173">
        <v>32.4</v>
      </c>
      <c r="AC1592" s="173">
        <v>36000</v>
      </c>
      <c r="AD1592" s="173">
        <v>737559503</v>
      </c>
      <c r="AE1592" s="173"/>
      <c r="AF1592" s="173">
        <v>737559503</v>
      </c>
      <c r="AG1592" s="173"/>
      <c r="AH1592" s="173"/>
      <c r="AI1592" s="173"/>
      <c r="AJ1592" s="173"/>
      <c r="AK1592" s="173"/>
      <c r="AL1592" s="173"/>
      <c r="AM1592" s="173"/>
      <c r="AN1592" s="173"/>
      <c r="AO1592" s="173">
        <v>3240</v>
      </c>
      <c r="AP1592" s="173">
        <v>11</v>
      </c>
      <c r="AQ1592" s="173" t="s">
        <v>47</v>
      </c>
      <c r="AR1592" s="173"/>
      <c r="AS1592" s="173" t="s">
        <v>9985</v>
      </c>
      <c r="AT1592" s="173"/>
      <c r="AU1592" s="173"/>
      <c r="AV1592" s="173"/>
      <c r="AW1592" s="173" t="s">
        <v>10006</v>
      </c>
      <c r="AX1592" s="173" t="s">
        <v>10007</v>
      </c>
      <c r="AY1592" s="173">
        <v>43</v>
      </c>
      <c r="AZ1592" s="173">
        <v>5</v>
      </c>
      <c r="BA1592" s="173">
        <v>41.7</v>
      </c>
      <c r="BB1592" s="173">
        <v>23</v>
      </c>
      <c r="BC1592" s="173">
        <v>25</v>
      </c>
      <c r="BD1592" s="173">
        <v>23.1</v>
      </c>
      <c r="BE1592" s="173">
        <f t="shared" si="298"/>
        <v>43.09491666666667</v>
      </c>
      <c r="BF1592" s="175">
        <f t="shared" si="299"/>
        <v>23.423083333333334</v>
      </c>
      <c r="BG1592" s="173" t="s">
        <v>47</v>
      </c>
      <c r="BH1592" s="173" t="s">
        <v>10012</v>
      </c>
      <c r="BI1592" s="173">
        <v>3811</v>
      </c>
      <c r="BJ1592" s="174">
        <v>45062</v>
      </c>
      <c r="BK1592" s="173">
        <v>3811</v>
      </c>
      <c r="BL1592" s="174">
        <v>45062</v>
      </c>
      <c r="BM1592" s="173"/>
      <c r="BN1592" s="173"/>
      <c r="BO1592" s="173"/>
      <c r="BP1592" s="173"/>
      <c r="BQ1592" s="173"/>
      <c r="BR1592" s="173"/>
      <c r="BS1592" s="173" t="s">
        <v>10158</v>
      </c>
      <c r="BT1592" s="533"/>
      <c r="BU1592" s="533"/>
      <c r="BV1592" s="533"/>
      <c r="BW1592" s="533"/>
      <c r="BX1592" s="533"/>
      <c r="BY1592" s="533"/>
      <c r="BZ1592" s="533"/>
      <c r="CA1592" s="533"/>
      <c r="CB1592" s="533"/>
      <c r="CC1592" s="533"/>
      <c r="CD1592" s="533"/>
      <c r="CE1592" s="533"/>
      <c r="CF1592" s="533"/>
      <c r="CG1592" s="533"/>
      <c r="CH1592" s="533"/>
      <c r="CI1592" s="533"/>
      <c r="CJ1592" s="533"/>
      <c r="CK1592" s="533"/>
      <c r="CL1592" s="533"/>
      <c r="CM1592" s="533"/>
      <c r="CN1592" s="533"/>
      <c r="CO1592" s="533"/>
      <c r="CP1592" s="533"/>
      <c r="CQ1592" s="533"/>
      <c r="CR1592" s="533"/>
      <c r="CS1592" s="533"/>
      <c r="CT1592" s="533"/>
      <c r="CU1592" s="533"/>
      <c r="CV1592" s="533"/>
      <c r="CW1592" s="533"/>
      <c r="CX1592" s="533"/>
      <c r="CY1592" s="533"/>
      <c r="CZ1592" s="533"/>
      <c r="DA1592" s="533"/>
      <c r="DB1592" s="533"/>
      <c r="DC1592" s="533"/>
      <c r="DD1592" s="533"/>
      <c r="DE1592" s="533"/>
      <c r="DF1592" s="533"/>
      <c r="DG1592" s="533"/>
      <c r="DH1592" s="533"/>
      <c r="DI1592" s="533"/>
      <c r="DJ1592" s="533"/>
      <c r="DK1592" s="533"/>
      <c r="DL1592" s="533"/>
      <c r="DM1592" s="533"/>
      <c r="DN1592" s="533"/>
      <c r="DO1592" s="533"/>
      <c r="DP1592" s="533"/>
      <c r="DQ1592" s="533"/>
      <c r="DR1592" s="533"/>
      <c r="DS1592" s="533"/>
      <c r="DT1592" s="533"/>
      <c r="DU1592" s="533"/>
      <c r="DV1592" s="533"/>
      <c r="DW1592" s="533"/>
      <c r="DX1592" s="533"/>
      <c r="DY1592" s="533"/>
      <c r="DZ1592" s="533"/>
      <c r="EA1592" s="533"/>
      <c r="EB1592" s="533"/>
      <c r="EC1592" s="533"/>
      <c r="ED1592" s="533"/>
      <c r="EE1592" s="533"/>
      <c r="EF1592" s="533"/>
      <c r="EG1592" s="533"/>
      <c r="EH1592" s="533"/>
      <c r="EI1592" s="533"/>
      <c r="EJ1592" s="533"/>
      <c r="EK1592" s="533"/>
      <c r="EL1592" s="533"/>
      <c r="EM1592" s="533"/>
      <c r="EN1592" s="533"/>
      <c r="EO1592" s="533"/>
      <c r="EP1592" s="533"/>
      <c r="EQ1592" s="533"/>
      <c r="ER1592" s="533"/>
      <c r="ES1592" s="533"/>
      <c r="ET1592" s="533"/>
      <c r="EU1592" s="533"/>
      <c r="EV1592" s="533"/>
      <c r="EW1592" s="533"/>
      <c r="EX1592" s="533"/>
      <c r="EY1592" s="533"/>
      <c r="EZ1592" s="533"/>
      <c r="FA1592" s="533"/>
      <c r="FB1592" s="533"/>
      <c r="FC1592" s="533"/>
      <c r="FD1592" s="533"/>
      <c r="FE1592" s="533"/>
      <c r="FF1592" s="533"/>
      <c r="FG1592" s="533"/>
      <c r="FH1592" s="533"/>
      <c r="FI1592" s="533"/>
      <c r="FJ1592" s="533"/>
      <c r="FK1592" s="533"/>
      <c r="FL1592" s="533"/>
      <c r="FM1592" s="533"/>
      <c r="FN1592" s="533"/>
      <c r="FO1592" s="533"/>
      <c r="FP1592" s="533"/>
      <c r="FQ1592" s="533"/>
      <c r="FR1592" s="533"/>
      <c r="FS1592" s="533"/>
      <c r="FT1592" s="533"/>
      <c r="FU1592" s="533"/>
      <c r="FV1592" s="533"/>
      <c r="FW1592" s="533"/>
      <c r="FX1592" s="533"/>
      <c r="FY1592" s="533"/>
      <c r="FZ1592" s="533"/>
      <c r="GA1592" s="533"/>
      <c r="GB1592" s="533"/>
      <c r="GC1592" s="533"/>
      <c r="GD1592" s="533"/>
      <c r="GE1592" s="533"/>
      <c r="GF1592" s="533"/>
      <c r="GG1592" s="533"/>
      <c r="GH1592" s="533"/>
      <c r="GI1592" s="533"/>
      <c r="GJ1592" s="533"/>
      <c r="GK1592" s="533"/>
      <c r="GL1592" s="533"/>
      <c r="GM1592" s="533"/>
      <c r="GN1592" s="533"/>
      <c r="GO1592" s="533"/>
      <c r="GP1592" s="533"/>
      <c r="GQ1592" s="533"/>
      <c r="GR1592" s="533"/>
      <c r="GS1592" s="533"/>
      <c r="GT1592" s="533"/>
      <c r="GU1592" s="533"/>
      <c r="GV1592" s="533"/>
      <c r="GW1592" s="533"/>
      <c r="GX1592" s="533"/>
      <c r="GY1592" s="533"/>
      <c r="GZ1592" s="533"/>
      <c r="HA1592" s="533"/>
      <c r="HB1592" s="533"/>
      <c r="HC1592" s="533"/>
      <c r="HD1592" s="533"/>
      <c r="HE1592" s="533"/>
      <c r="HF1592" s="533"/>
      <c r="HG1592" s="533"/>
      <c r="HH1592" s="533"/>
      <c r="HI1592" s="533"/>
      <c r="HJ1592" s="533"/>
      <c r="HK1592" s="533"/>
      <c r="HL1592" s="533"/>
      <c r="HM1592" s="533"/>
      <c r="HN1592" s="533"/>
      <c r="HO1592" s="533"/>
      <c r="HP1592" s="533"/>
      <c r="HQ1592" s="533"/>
      <c r="HR1592" s="533"/>
      <c r="HS1592" s="533"/>
      <c r="HT1592" s="533"/>
      <c r="HU1592" s="533"/>
      <c r="HV1592" s="533"/>
      <c r="HW1592" s="533"/>
      <c r="HX1592" s="533"/>
      <c r="HY1592" s="533"/>
      <c r="HZ1592" s="533"/>
      <c r="IA1592" s="533"/>
      <c r="IB1592" s="533"/>
      <c r="IC1592" s="533"/>
      <c r="ID1592" s="533"/>
      <c r="IE1592" s="533"/>
      <c r="IF1592" s="533"/>
      <c r="IG1592" s="533"/>
      <c r="IH1592" s="533"/>
      <c r="II1592" s="533"/>
      <c r="IJ1592" s="533"/>
      <c r="IK1592" s="533"/>
      <c r="IL1592" s="533"/>
      <c r="IM1592" s="533"/>
      <c r="IN1592" s="533"/>
      <c r="IO1592" s="533"/>
      <c r="IP1592" s="533"/>
      <c r="IQ1592" s="533"/>
      <c r="IR1592" s="533"/>
      <c r="IS1592" s="533"/>
      <c r="IT1592" s="533"/>
      <c r="IU1592" s="533"/>
      <c r="IV1592" s="533"/>
      <c r="IW1592" s="533"/>
      <c r="IX1592" s="533"/>
      <c r="IY1592" s="533"/>
      <c r="IZ1592" s="533"/>
      <c r="JA1592" s="533"/>
      <c r="JB1592" s="533"/>
      <c r="JC1592" s="533"/>
      <c r="JD1592" s="533"/>
      <c r="JE1592" s="533"/>
      <c r="JF1592" s="533"/>
      <c r="JG1592" s="533"/>
      <c r="JH1592" s="533"/>
    </row>
    <row r="1593" spans="1:268" s="533" customFormat="1" ht="54.75" customHeight="1" x14ac:dyDescent="0.25">
      <c r="A1593" s="529"/>
      <c r="B1593" s="529" t="s">
        <v>2156</v>
      </c>
      <c r="C1593" s="529">
        <v>11140180</v>
      </c>
      <c r="D1593" s="530">
        <v>44939</v>
      </c>
      <c r="E1593" s="530">
        <v>44939</v>
      </c>
      <c r="F1593" s="530">
        <v>53098</v>
      </c>
      <c r="G1593" s="529">
        <v>-7777</v>
      </c>
      <c r="H1593" s="529" t="s">
        <v>491</v>
      </c>
      <c r="I1593" s="529"/>
      <c r="J1593" s="529" t="s">
        <v>9982</v>
      </c>
      <c r="K1593" s="529" t="s">
        <v>55</v>
      </c>
      <c r="L1593" s="529" t="s">
        <v>9983</v>
      </c>
      <c r="M1593" s="529" t="s">
        <v>2157</v>
      </c>
      <c r="N1593" s="529" t="s">
        <v>121</v>
      </c>
      <c r="O1593" s="529" t="s">
        <v>52</v>
      </c>
      <c r="P1593" s="531" t="s">
        <v>2158</v>
      </c>
      <c r="Q1593" s="529"/>
      <c r="R1593" s="529" t="s">
        <v>10015</v>
      </c>
      <c r="S1593" s="529" t="s">
        <v>121</v>
      </c>
      <c r="T1593" s="529" t="s">
        <v>52</v>
      </c>
      <c r="U1593" s="531" t="s">
        <v>2158</v>
      </c>
      <c r="V1593" s="529"/>
      <c r="W1593" s="529" t="s">
        <v>2964</v>
      </c>
      <c r="X1593" s="529"/>
      <c r="Y1593" s="529"/>
      <c r="Z1593" s="532"/>
      <c r="AA1593" s="529"/>
      <c r="AB1593" s="529"/>
      <c r="AC1593" s="529"/>
      <c r="AD1593" s="529"/>
      <c r="AE1593" s="529"/>
      <c r="AF1593" s="529"/>
      <c r="AG1593" s="529"/>
      <c r="AH1593" s="529"/>
      <c r="AI1593" s="529"/>
      <c r="AJ1593" s="529"/>
      <c r="AK1593" s="529"/>
      <c r="AL1593" s="529"/>
      <c r="AM1593" s="529"/>
      <c r="AN1593" s="529"/>
      <c r="AO1593" s="529"/>
      <c r="AP1593" s="529"/>
      <c r="AQ1593" s="529"/>
      <c r="AR1593" s="529"/>
      <c r="AS1593" s="529" t="s">
        <v>2161</v>
      </c>
      <c r="AT1593" s="529"/>
      <c r="AU1593" s="529"/>
      <c r="AV1593" s="529"/>
      <c r="AW1593" s="529" t="s">
        <v>10008</v>
      </c>
      <c r="AX1593" s="529" t="s">
        <v>10009</v>
      </c>
      <c r="AY1593" s="529">
        <v>43</v>
      </c>
      <c r="AZ1593" s="529">
        <v>5</v>
      </c>
      <c r="BA1593" s="529">
        <v>15</v>
      </c>
      <c r="BB1593" s="529">
        <v>23</v>
      </c>
      <c r="BC1593" s="529">
        <v>24</v>
      </c>
      <c r="BD1593" s="529">
        <v>19.600000000000001</v>
      </c>
      <c r="BE1593" s="529">
        <f t="shared" si="298"/>
        <v>43.087500000000006</v>
      </c>
      <c r="BF1593" s="531">
        <f t="shared" si="299"/>
        <v>23.405444444444441</v>
      </c>
      <c r="BG1593" s="529" t="s">
        <v>47</v>
      </c>
      <c r="BH1593" s="529" t="s">
        <v>10012</v>
      </c>
      <c r="BI1593" s="529">
        <v>3811</v>
      </c>
      <c r="BJ1593" s="530">
        <v>45062</v>
      </c>
      <c r="BK1593" s="529">
        <v>3811</v>
      </c>
      <c r="BL1593" s="530">
        <v>45062</v>
      </c>
      <c r="BM1593" s="529"/>
      <c r="BN1593" s="529"/>
      <c r="BO1593" s="529"/>
      <c r="BP1593" s="529"/>
      <c r="BQ1593" s="529"/>
      <c r="BR1593" s="529"/>
      <c r="BS1593" s="529" t="s">
        <v>10158</v>
      </c>
    </row>
    <row r="1594" spans="1:268" s="533" customFormat="1" ht="54.75" customHeight="1" thickBot="1" x14ac:dyDescent="0.3">
      <c r="A1594" s="178"/>
      <c r="B1594" s="178" t="s">
        <v>2156</v>
      </c>
      <c r="C1594" s="178">
        <v>11140180</v>
      </c>
      <c r="D1594" s="179">
        <v>44939</v>
      </c>
      <c r="E1594" s="179">
        <v>44939</v>
      </c>
      <c r="F1594" s="179">
        <v>53098</v>
      </c>
      <c r="G1594" s="178">
        <v>-7777</v>
      </c>
      <c r="H1594" s="178" t="s">
        <v>491</v>
      </c>
      <c r="I1594" s="178"/>
      <c r="J1594" s="178" t="s">
        <v>9982</v>
      </c>
      <c r="K1594" s="178" t="s">
        <v>55</v>
      </c>
      <c r="L1594" s="178" t="s">
        <v>9983</v>
      </c>
      <c r="M1594" s="178" t="s">
        <v>2157</v>
      </c>
      <c r="N1594" s="178" t="s">
        <v>121</v>
      </c>
      <c r="O1594" s="178" t="s">
        <v>52</v>
      </c>
      <c r="P1594" s="180" t="s">
        <v>2158</v>
      </c>
      <c r="Q1594" s="178"/>
      <c r="R1594" s="529" t="s">
        <v>10015</v>
      </c>
      <c r="S1594" s="178" t="s">
        <v>121</v>
      </c>
      <c r="T1594" s="178" t="s">
        <v>52</v>
      </c>
      <c r="U1594" s="180" t="s">
        <v>2158</v>
      </c>
      <c r="V1594" s="178"/>
      <c r="W1594" s="178" t="s">
        <v>2964</v>
      </c>
      <c r="X1594" s="178"/>
      <c r="Y1594" s="178"/>
      <c r="Z1594" s="181"/>
      <c r="AA1594" s="178"/>
      <c r="AB1594" s="178"/>
      <c r="AC1594" s="178"/>
      <c r="AD1594" s="178"/>
      <c r="AE1594" s="178"/>
      <c r="AF1594" s="178"/>
      <c r="AG1594" s="178"/>
      <c r="AH1594" s="178"/>
      <c r="AI1594" s="178"/>
      <c r="AJ1594" s="178"/>
      <c r="AK1594" s="178"/>
      <c r="AL1594" s="178"/>
      <c r="AM1594" s="178"/>
      <c r="AN1594" s="178"/>
      <c r="AO1594" s="178"/>
      <c r="AP1594" s="178"/>
      <c r="AQ1594" s="178"/>
      <c r="AR1594" s="178"/>
      <c r="AS1594" s="178" t="s">
        <v>3573</v>
      </c>
      <c r="AT1594" s="178"/>
      <c r="AU1594" s="178"/>
      <c r="AV1594" s="178"/>
      <c r="AW1594" s="178" t="s">
        <v>10010</v>
      </c>
      <c r="AX1594" s="178" t="s">
        <v>10011</v>
      </c>
      <c r="AY1594" s="178">
        <v>43</v>
      </c>
      <c r="AZ1594" s="178">
        <v>5</v>
      </c>
      <c r="BA1594" s="178">
        <v>41.5</v>
      </c>
      <c r="BB1594" s="178">
        <v>23</v>
      </c>
      <c r="BC1594" s="178">
        <v>25</v>
      </c>
      <c r="BD1594" s="178">
        <v>22</v>
      </c>
      <c r="BE1594" s="178">
        <f t="shared" si="298"/>
        <v>43.094861111111115</v>
      </c>
      <c r="BF1594" s="180">
        <f t="shared" si="299"/>
        <v>23.422777777777778</v>
      </c>
      <c r="BG1594" s="178" t="s">
        <v>47</v>
      </c>
      <c r="BH1594" s="178" t="s">
        <v>10012</v>
      </c>
      <c r="BI1594" s="529">
        <v>3811</v>
      </c>
      <c r="BJ1594" s="530">
        <v>45062</v>
      </c>
      <c r="BK1594" s="529">
        <v>3811</v>
      </c>
      <c r="BL1594" s="530">
        <v>45062</v>
      </c>
      <c r="BM1594" s="178"/>
      <c r="BN1594" s="178"/>
      <c r="BO1594" s="178"/>
      <c r="BP1594" s="178"/>
      <c r="BQ1594" s="178"/>
      <c r="BR1594" s="178"/>
      <c r="BS1594" s="529" t="s">
        <v>10158</v>
      </c>
    </row>
    <row r="1595" spans="1:268" s="3" customFormat="1" ht="54.75" customHeight="1" x14ac:dyDescent="0.25">
      <c r="A1595" s="173" t="s">
        <v>3392</v>
      </c>
      <c r="B1595" s="173" t="s">
        <v>9981</v>
      </c>
      <c r="C1595" s="173">
        <v>11140181</v>
      </c>
      <c r="D1595" s="174">
        <v>44939</v>
      </c>
      <c r="E1595" s="174">
        <v>44939</v>
      </c>
      <c r="F1595" s="174">
        <v>53102</v>
      </c>
      <c r="G1595" s="173">
        <v>-7777</v>
      </c>
      <c r="H1595" s="173" t="s">
        <v>491</v>
      </c>
      <c r="I1595" s="173"/>
      <c r="J1595" s="173" t="s">
        <v>9982</v>
      </c>
      <c r="K1595" s="173" t="s">
        <v>55</v>
      </c>
      <c r="L1595" s="173" t="s">
        <v>9983</v>
      </c>
      <c r="M1595" s="173" t="s">
        <v>2168</v>
      </c>
      <c r="N1595" s="173" t="s">
        <v>121</v>
      </c>
      <c r="O1595" s="173" t="s">
        <v>52</v>
      </c>
      <c r="P1595" s="175">
        <v>53610</v>
      </c>
      <c r="Q1595" s="173"/>
      <c r="R1595" s="173" t="s">
        <v>795</v>
      </c>
      <c r="S1595" s="173" t="s">
        <v>121</v>
      </c>
      <c r="T1595" s="173" t="s">
        <v>52</v>
      </c>
      <c r="U1595" s="175">
        <v>53610</v>
      </c>
      <c r="V1595" s="173"/>
      <c r="W1595" s="173" t="s">
        <v>2966</v>
      </c>
      <c r="X1595" s="173">
        <v>3000</v>
      </c>
      <c r="Y1595" s="173">
        <v>8</v>
      </c>
      <c r="Z1595" s="176" t="s">
        <v>468</v>
      </c>
      <c r="AA1595" s="173" t="s">
        <v>541</v>
      </c>
      <c r="AB1595" s="173">
        <v>32.43</v>
      </c>
      <c r="AC1595" s="173">
        <v>36000</v>
      </c>
      <c r="AD1595" s="173">
        <v>738016445</v>
      </c>
      <c r="AE1595" s="173"/>
      <c r="AF1595" s="173">
        <v>738016445</v>
      </c>
      <c r="AG1595" s="173"/>
      <c r="AH1595" s="173"/>
      <c r="AI1595" s="173"/>
      <c r="AJ1595" s="173"/>
      <c r="AK1595" s="173"/>
      <c r="AL1595" s="173"/>
      <c r="AM1595" s="173"/>
      <c r="AN1595" s="173"/>
      <c r="AO1595" s="173">
        <v>3240</v>
      </c>
      <c r="AP1595" s="173">
        <v>8.1999999999999993</v>
      </c>
      <c r="AQ1595" s="173" t="s">
        <v>47</v>
      </c>
      <c r="AR1595" s="173"/>
      <c r="AS1595" s="173" t="s">
        <v>9985</v>
      </c>
      <c r="AT1595" s="173"/>
      <c r="AU1595" s="173"/>
      <c r="AV1595" s="173"/>
      <c r="AW1595" s="173" t="s">
        <v>10016</v>
      </c>
      <c r="AX1595" s="173" t="s">
        <v>10017</v>
      </c>
      <c r="AY1595" s="173">
        <v>43</v>
      </c>
      <c r="AZ1595" s="173">
        <v>5</v>
      </c>
      <c r="BA1595" s="173">
        <v>50.1</v>
      </c>
      <c r="BB1595" s="173">
        <v>23</v>
      </c>
      <c r="BC1595" s="173">
        <v>26</v>
      </c>
      <c r="BD1595" s="173">
        <v>4.8</v>
      </c>
      <c r="BE1595" s="173">
        <f t="shared" si="298"/>
        <v>43.097250000000003</v>
      </c>
      <c r="BF1595" s="175">
        <f t="shared" si="299"/>
        <v>23.434666666666669</v>
      </c>
      <c r="BG1595" s="173" t="s">
        <v>47</v>
      </c>
      <c r="BH1595" s="173" t="s">
        <v>10022</v>
      </c>
      <c r="BI1595" s="173">
        <v>3808</v>
      </c>
      <c r="BJ1595" s="174">
        <v>45062</v>
      </c>
      <c r="BK1595" s="173">
        <v>3808</v>
      </c>
      <c r="BL1595" s="174">
        <v>45062</v>
      </c>
      <c r="BM1595" s="173"/>
      <c r="BN1595" s="173"/>
      <c r="BO1595" s="173"/>
      <c r="BP1595" s="173"/>
      <c r="BQ1595" s="173"/>
      <c r="BR1595" s="173"/>
      <c r="BS1595" s="173" t="s">
        <v>10155</v>
      </c>
      <c r="BT1595" s="533"/>
      <c r="BU1595" s="533"/>
      <c r="BV1595" s="533"/>
      <c r="BW1595" s="533"/>
      <c r="BX1595" s="533"/>
      <c r="BY1595" s="533"/>
      <c r="BZ1595" s="533"/>
      <c r="CA1595" s="533"/>
      <c r="CB1595" s="533"/>
      <c r="CC1595" s="533"/>
      <c r="CD1595" s="533"/>
      <c r="CE1595" s="533"/>
      <c r="CF1595" s="533"/>
      <c r="CG1595" s="533"/>
      <c r="CH1595" s="533"/>
      <c r="CI1595" s="533"/>
      <c r="CJ1595" s="533"/>
      <c r="CK1595" s="533"/>
      <c r="CL1595" s="533"/>
      <c r="CM1595" s="533"/>
      <c r="CN1595" s="533"/>
      <c r="CO1595" s="533"/>
      <c r="CP1595" s="533"/>
      <c r="CQ1595" s="533"/>
      <c r="CR1595" s="533"/>
      <c r="CS1595" s="533"/>
      <c r="CT1595" s="533"/>
      <c r="CU1595" s="533"/>
      <c r="CV1595" s="533"/>
      <c r="CW1595" s="533"/>
      <c r="CX1595" s="533"/>
      <c r="CY1595" s="533"/>
      <c r="CZ1595" s="533"/>
      <c r="DA1595" s="533"/>
      <c r="DB1595" s="533"/>
      <c r="DC1595" s="533"/>
      <c r="DD1595" s="533"/>
      <c r="DE1595" s="533"/>
      <c r="DF1595" s="533"/>
      <c r="DG1595" s="533"/>
      <c r="DH1595" s="533"/>
      <c r="DI1595" s="533"/>
      <c r="DJ1595" s="533"/>
      <c r="DK1595" s="533"/>
      <c r="DL1595" s="533"/>
      <c r="DM1595" s="533"/>
      <c r="DN1595" s="533"/>
      <c r="DO1595" s="533"/>
      <c r="DP1595" s="533"/>
      <c r="DQ1595" s="533"/>
      <c r="DR1595" s="533"/>
      <c r="DS1595" s="533"/>
      <c r="DT1595" s="533"/>
      <c r="DU1595" s="533"/>
      <c r="DV1595" s="533"/>
      <c r="DW1595" s="533"/>
      <c r="DX1595" s="533"/>
      <c r="DY1595" s="533"/>
      <c r="DZ1595" s="533"/>
      <c r="EA1595" s="533"/>
      <c r="EB1595" s="533"/>
      <c r="EC1595" s="533"/>
      <c r="ED1595" s="533"/>
      <c r="EE1595" s="533"/>
      <c r="EF1595" s="533"/>
      <c r="EG1595" s="533"/>
      <c r="EH1595" s="533"/>
      <c r="EI1595" s="533"/>
      <c r="EJ1595" s="533"/>
      <c r="EK1595" s="533"/>
      <c r="EL1595" s="533"/>
      <c r="EM1595" s="533"/>
      <c r="EN1595" s="533"/>
      <c r="EO1595" s="533"/>
      <c r="EP1595" s="533"/>
      <c r="EQ1595" s="533"/>
      <c r="ER1595" s="533"/>
      <c r="ES1595" s="533"/>
      <c r="ET1595" s="533"/>
      <c r="EU1595" s="533"/>
      <c r="EV1595" s="533"/>
      <c r="EW1595" s="533"/>
      <c r="EX1595" s="533"/>
      <c r="EY1595" s="533"/>
      <c r="EZ1595" s="533"/>
      <c r="FA1595" s="533"/>
      <c r="FB1595" s="533"/>
      <c r="FC1595" s="533"/>
      <c r="FD1595" s="533"/>
      <c r="FE1595" s="533"/>
      <c r="FF1595" s="533"/>
      <c r="FG1595" s="533"/>
      <c r="FH1595" s="533"/>
      <c r="FI1595" s="533"/>
      <c r="FJ1595" s="533"/>
      <c r="FK1595" s="533"/>
      <c r="FL1595" s="533"/>
      <c r="FM1595" s="533"/>
      <c r="FN1595" s="533"/>
      <c r="FO1595" s="533"/>
      <c r="FP1595" s="533"/>
      <c r="FQ1595" s="533"/>
      <c r="FR1595" s="533"/>
      <c r="FS1595" s="533"/>
      <c r="FT1595" s="533"/>
      <c r="FU1595" s="533"/>
      <c r="FV1595" s="533"/>
      <c r="FW1595" s="533"/>
      <c r="FX1595" s="533"/>
      <c r="FY1595" s="533"/>
      <c r="FZ1595" s="533"/>
      <c r="GA1595" s="533"/>
      <c r="GB1595" s="533"/>
      <c r="GC1595" s="533"/>
      <c r="GD1595" s="533"/>
      <c r="GE1595" s="533"/>
      <c r="GF1595" s="533"/>
      <c r="GG1595" s="533"/>
      <c r="GH1595" s="533"/>
      <c r="GI1595" s="533"/>
      <c r="GJ1595" s="533"/>
      <c r="GK1595" s="533"/>
      <c r="GL1595" s="533"/>
      <c r="GM1595" s="533"/>
      <c r="GN1595" s="533"/>
      <c r="GO1595" s="533"/>
      <c r="GP1595" s="533"/>
      <c r="GQ1595" s="533"/>
      <c r="GR1595" s="533"/>
      <c r="GS1595" s="533"/>
      <c r="GT1595" s="533"/>
      <c r="GU1595" s="533"/>
      <c r="GV1595" s="533"/>
      <c r="GW1595" s="533"/>
      <c r="GX1595" s="533"/>
      <c r="GY1595" s="533"/>
      <c r="GZ1595" s="533"/>
      <c r="HA1595" s="533"/>
      <c r="HB1595" s="533"/>
      <c r="HC1595" s="533"/>
      <c r="HD1595" s="533"/>
      <c r="HE1595" s="533"/>
      <c r="HF1595" s="533"/>
      <c r="HG1595" s="533"/>
      <c r="HH1595" s="533"/>
      <c r="HI1595" s="533"/>
      <c r="HJ1595" s="533"/>
      <c r="HK1595" s="533"/>
      <c r="HL1595" s="533"/>
      <c r="HM1595" s="533"/>
      <c r="HN1595" s="533"/>
      <c r="HO1595" s="533"/>
      <c r="HP1595" s="533"/>
      <c r="HQ1595" s="533"/>
      <c r="HR1595" s="533"/>
      <c r="HS1595" s="533"/>
      <c r="HT1595" s="533"/>
      <c r="HU1595" s="533"/>
      <c r="HV1595" s="533"/>
      <c r="HW1595" s="533"/>
      <c r="HX1595" s="533"/>
      <c r="HY1595" s="533"/>
      <c r="HZ1595" s="533"/>
      <c r="IA1595" s="533"/>
      <c r="IB1595" s="533"/>
      <c r="IC1595" s="533"/>
      <c r="ID1595" s="533"/>
      <c r="IE1595" s="533"/>
      <c r="IF1595" s="533"/>
      <c r="IG1595" s="533"/>
      <c r="IH1595" s="533"/>
      <c r="II1595" s="533"/>
      <c r="IJ1595" s="533"/>
      <c r="IK1595" s="533"/>
      <c r="IL1595" s="533"/>
      <c r="IM1595" s="533"/>
      <c r="IN1595" s="533"/>
      <c r="IO1595" s="533"/>
      <c r="IP1595" s="533"/>
      <c r="IQ1595" s="533"/>
      <c r="IR1595" s="533"/>
      <c r="IS1595" s="533"/>
      <c r="IT1595" s="533"/>
      <c r="IU1595" s="533"/>
      <c r="IV1595" s="533"/>
      <c r="IW1595" s="533"/>
      <c r="IX1595" s="533"/>
      <c r="IY1595" s="533"/>
      <c r="IZ1595" s="533"/>
      <c r="JA1595" s="533"/>
      <c r="JB1595" s="533"/>
      <c r="JC1595" s="533"/>
      <c r="JD1595" s="533"/>
      <c r="JE1595" s="533"/>
      <c r="JF1595" s="533"/>
      <c r="JG1595" s="533"/>
      <c r="JH1595" s="533"/>
    </row>
    <row r="1596" spans="1:268" s="533" customFormat="1" ht="54.75" customHeight="1" x14ac:dyDescent="0.25">
      <c r="A1596" s="529"/>
      <c r="B1596" s="529" t="s">
        <v>9981</v>
      </c>
      <c r="C1596" s="529">
        <v>11140181</v>
      </c>
      <c r="D1596" s="530">
        <v>44939</v>
      </c>
      <c r="E1596" s="530">
        <v>44939</v>
      </c>
      <c r="F1596" s="530">
        <v>53102</v>
      </c>
      <c r="G1596" s="529">
        <v>-7777</v>
      </c>
      <c r="H1596" s="529" t="s">
        <v>491</v>
      </c>
      <c r="I1596" s="529"/>
      <c r="J1596" s="529" t="s">
        <v>9982</v>
      </c>
      <c r="K1596" s="529" t="s">
        <v>55</v>
      </c>
      <c r="L1596" s="529" t="s">
        <v>9983</v>
      </c>
      <c r="M1596" s="529" t="s">
        <v>2168</v>
      </c>
      <c r="N1596" s="529" t="s">
        <v>121</v>
      </c>
      <c r="O1596" s="529" t="s">
        <v>52</v>
      </c>
      <c r="P1596" s="531">
        <v>53610</v>
      </c>
      <c r="Q1596" s="529"/>
      <c r="R1596" s="529" t="s">
        <v>795</v>
      </c>
      <c r="S1596" s="529" t="s">
        <v>121</v>
      </c>
      <c r="T1596" s="529" t="s">
        <v>52</v>
      </c>
      <c r="U1596" s="531">
        <v>53610</v>
      </c>
      <c r="V1596" s="529"/>
      <c r="W1596" s="529" t="s">
        <v>2966</v>
      </c>
      <c r="X1596" s="529"/>
      <c r="Y1596" s="529"/>
      <c r="Z1596" s="532"/>
      <c r="AA1596" s="529"/>
      <c r="AB1596" s="529"/>
      <c r="AC1596" s="529"/>
      <c r="AD1596" s="529"/>
      <c r="AE1596" s="529"/>
      <c r="AF1596" s="529"/>
      <c r="AG1596" s="529"/>
      <c r="AH1596" s="529"/>
      <c r="AI1596" s="529"/>
      <c r="AJ1596" s="529"/>
      <c r="AK1596" s="529"/>
      <c r="AL1596" s="529"/>
      <c r="AM1596" s="529"/>
      <c r="AN1596" s="529"/>
      <c r="AO1596" s="529"/>
      <c r="AP1596" s="529"/>
      <c r="AQ1596" s="529"/>
      <c r="AR1596" s="529"/>
      <c r="AS1596" s="529" t="s">
        <v>2161</v>
      </c>
      <c r="AT1596" s="529"/>
      <c r="AU1596" s="529"/>
      <c r="AV1596" s="529"/>
      <c r="AW1596" s="529" t="s">
        <v>10018</v>
      </c>
      <c r="AX1596" s="529" t="s">
        <v>10019</v>
      </c>
      <c r="AY1596" s="529">
        <v>43</v>
      </c>
      <c r="AZ1596" s="529">
        <v>5</v>
      </c>
      <c r="BA1596" s="529">
        <v>44.1</v>
      </c>
      <c r="BB1596" s="529">
        <v>23</v>
      </c>
      <c r="BC1596" s="529">
        <v>25</v>
      </c>
      <c r="BD1596" s="529">
        <v>22.2</v>
      </c>
      <c r="BE1596" s="529">
        <f t="shared" si="298"/>
        <v>43.095583333333337</v>
      </c>
      <c r="BF1596" s="531">
        <f t="shared" si="299"/>
        <v>23.422833333333333</v>
      </c>
      <c r="BG1596" s="529" t="s">
        <v>47</v>
      </c>
      <c r="BH1596" s="529" t="s">
        <v>10022</v>
      </c>
      <c r="BI1596" s="529">
        <v>3808</v>
      </c>
      <c r="BJ1596" s="530">
        <v>45062</v>
      </c>
      <c r="BK1596" s="529">
        <v>3808</v>
      </c>
      <c r="BL1596" s="530">
        <v>45062</v>
      </c>
      <c r="BM1596" s="529"/>
      <c r="BN1596" s="529"/>
      <c r="BO1596" s="529"/>
      <c r="BP1596" s="529"/>
      <c r="BQ1596" s="529"/>
      <c r="BR1596" s="529"/>
      <c r="BS1596" s="529" t="s">
        <v>10155</v>
      </c>
    </row>
    <row r="1597" spans="1:268" s="533" customFormat="1" ht="54.75" customHeight="1" thickBot="1" x14ac:dyDescent="0.3">
      <c r="A1597" s="178"/>
      <c r="B1597" s="178" t="s">
        <v>9981</v>
      </c>
      <c r="C1597" s="178">
        <v>11140181</v>
      </c>
      <c r="D1597" s="179">
        <v>44939</v>
      </c>
      <c r="E1597" s="179">
        <v>44939</v>
      </c>
      <c r="F1597" s="179">
        <v>53102</v>
      </c>
      <c r="G1597" s="178">
        <v>-7777</v>
      </c>
      <c r="H1597" s="178" t="s">
        <v>491</v>
      </c>
      <c r="I1597" s="178"/>
      <c r="J1597" s="178" t="s">
        <v>9982</v>
      </c>
      <c r="K1597" s="178" t="s">
        <v>55</v>
      </c>
      <c r="L1597" s="178" t="s">
        <v>9983</v>
      </c>
      <c r="M1597" s="178" t="s">
        <v>2168</v>
      </c>
      <c r="N1597" s="178" t="s">
        <v>121</v>
      </c>
      <c r="O1597" s="178" t="s">
        <v>52</v>
      </c>
      <c r="P1597" s="180">
        <v>53610</v>
      </c>
      <c r="Q1597" s="178"/>
      <c r="R1597" s="529" t="s">
        <v>795</v>
      </c>
      <c r="S1597" s="178" t="s">
        <v>121</v>
      </c>
      <c r="T1597" s="178" t="s">
        <v>52</v>
      </c>
      <c r="U1597" s="180">
        <v>53610</v>
      </c>
      <c r="V1597" s="178"/>
      <c r="W1597" s="178" t="s">
        <v>2966</v>
      </c>
      <c r="X1597" s="178"/>
      <c r="Y1597" s="178"/>
      <c r="Z1597" s="181"/>
      <c r="AA1597" s="178"/>
      <c r="AB1597" s="178"/>
      <c r="AC1597" s="178"/>
      <c r="AD1597" s="178"/>
      <c r="AE1597" s="178"/>
      <c r="AF1597" s="178"/>
      <c r="AG1597" s="178"/>
      <c r="AH1597" s="178"/>
      <c r="AI1597" s="178"/>
      <c r="AJ1597" s="178"/>
      <c r="AK1597" s="178"/>
      <c r="AL1597" s="178"/>
      <c r="AM1597" s="178"/>
      <c r="AN1597" s="178"/>
      <c r="AO1597" s="178"/>
      <c r="AP1597" s="178"/>
      <c r="AQ1597" s="178"/>
      <c r="AR1597" s="178"/>
      <c r="AS1597" s="178" t="s">
        <v>3573</v>
      </c>
      <c r="AT1597" s="178"/>
      <c r="AU1597" s="178"/>
      <c r="AV1597" s="178"/>
      <c r="AW1597" s="178" t="s">
        <v>10020</v>
      </c>
      <c r="AX1597" s="178" t="s">
        <v>10021</v>
      </c>
      <c r="AY1597" s="178">
        <v>43</v>
      </c>
      <c r="AZ1597" s="178">
        <v>5</v>
      </c>
      <c r="BA1597" s="178">
        <v>50.3</v>
      </c>
      <c r="BB1597" s="178">
        <v>23</v>
      </c>
      <c r="BC1597" s="178">
        <v>26</v>
      </c>
      <c r="BD1597" s="178">
        <v>7.3</v>
      </c>
      <c r="BE1597" s="178">
        <f t="shared" si="298"/>
        <v>43.097305555555558</v>
      </c>
      <c r="BF1597" s="180">
        <f t="shared" si="299"/>
        <v>23.43536111111111</v>
      </c>
      <c r="BG1597" s="178" t="s">
        <v>47</v>
      </c>
      <c r="BH1597" s="178" t="s">
        <v>10022</v>
      </c>
      <c r="BI1597" s="178">
        <v>3808</v>
      </c>
      <c r="BJ1597" s="179">
        <v>45062</v>
      </c>
      <c r="BK1597" s="178">
        <v>3808</v>
      </c>
      <c r="BL1597" s="179">
        <v>45062</v>
      </c>
      <c r="BM1597" s="178"/>
      <c r="BN1597" s="178"/>
      <c r="BO1597" s="178"/>
      <c r="BP1597" s="178"/>
      <c r="BQ1597" s="178"/>
      <c r="BR1597" s="178"/>
      <c r="BS1597" s="529" t="s">
        <v>10155</v>
      </c>
    </row>
    <row r="1598" spans="1:268" s="3" customFormat="1" ht="54.75" customHeight="1" x14ac:dyDescent="0.25">
      <c r="A1598" s="173" t="s">
        <v>3392</v>
      </c>
      <c r="B1598" s="173" t="s">
        <v>10025</v>
      </c>
      <c r="C1598" s="173">
        <v>11110075</v>
      </c>
      <c r="D1598" s="174">
        <v>44963</v>
      </c>
      <c r="E1598" s="174">
        <v>44963</v>
      </c>
      <c r="F1598" s="174">
        <v>48616</v>
      </c>
      <c r="G1598" s="173">
        <v>-7777</v>
      </c>
      <c r="H1598" s="173" t="s">
        <v>2427</v>
      </c>
      <c r="I1598" s="173" t="s">
        <v>2110</v>
      </c>
      <c r="J1598" s="173" t="s">
        <v>10026</v>
      </c>
      <c r="K1598" s="173" t="s">
        <v>55</v>
      </c>
      <c r="L1598" s="173" t="s">
        <v>3036</v>
      </c>
      <c r="M1598" s="173" t="s">
        <v>2488</v>
      </c>
      <c r="N1598" s="173" t="s">
        <v>61</v>
      </c>
      <c r="O1598" s="173" t="s">
        <v>52</v>
      </c>
      <c r="P1598" s="175" t="s">
        <v>288</v>
      </c>
      <c r="Q1598" s="173"/>
      <c r="R1598" s="173" t="s">
        <v>2488</v>
      </c>
      <c r="S1598" s="173" t="s">
        <v>2489</v>
      </c>
      <c r="T1598" s="173" t="s">
        <v>52</v>
      </c>
      <c r="U1598" s="175" t="s">
        <v>288</v>
      </c>
      <c r="V1598" s="173" t="s">
        <v>10027</v>
      </c>
      <c r="W1598" s="173" t="s">
        <v>3037</v>
      </c>
      <c r="X1598" s="173"/>
      <c r="Y1598" s="173"/>
      <c r="Z1598" s="176" t="s">
        <v>468</v>
      </c>
      <c r="AA1598" s="173" t="s">
        <v>2490</v>
      </c>
      <c r="AB1598" s="173">
        <v>3.7000000000000002E-3</v>
      </c>
      <c r="AC1598" s="173">
        <v>0.154</v>
      </c>
      <c r="AD1598" s="173">
        <v>4860</v>
      </c>
      <c r="AE1598" s="173">
        <v>4860</v>
      </c>
      <c r="AF1598" s="173"/>
      <c r="AG1598" s="173"/>
      <c r="AH1598" s="173"/>
      <c r="AI1598" s="173"/>
      <c r="AJ1598" s="173"/>
      <c r="AK1598" s="173"/>
      <c r="AL1598" s="173"/>
      <c r="AM1598" s="173"/>
      <c r="AN1598" s="173"/>
      <c r="AO1598" s="173">
        <v>0.371</v>
      </c>
      <c r="AP1598" s="173"/>
      <c r="AQ1598" s="173"/>
      <c r="AR1598" s="173"/>
      <c r="AS1598" s="173" t="s">
        <v>1404</v>
      </c>
      <c r="AT1598" s="173"/>
      <c r="AU1598" s="173"/>
      <c r="AV1598" s="173">
        <v>1834</v>
      </c>
      <c r="AW1598" s="173" t="s">
        <v>6450</v>
      </c>
      <c r="AX1598" s="173" t="s">
        <v>6451</v>
      </c>
      <c r="AY1598" s="173">
        <v>42</v>
      </c>
      <c r="AZ1598" s="173">
        <v>34</v>
      </c>
      <c r="BA1598" s="173">
        <v>47.8</v>
      </c>
      <c r="BB1598" s="173">
        <v>23</v>
      </c>
      <c r="BC1598" s="173">
        <v>17</v>
      </c>
      <c r="BD1598" s="173">
        <v>40.200000000000003</v>
      </c>
      <c r="BE1598" s="173">
        <f t="shared" si="298"/>
        <v>42.57994444444445</v>
      </c>
      <c r="BF1598" s="175">
        <f t="shared" si="299"/>
        <v>23.294500000000003</v>
      </c>
      <c r="BG1598" s="173" t="s">
        <v>38</v>
      </c>
      <c r="BH1598" s="173" t="s">
        <v>10028</v>
      </c>
      <c r="BI1598" s="173"/>
      <c r="BJ1598" s="174"/>
      <c r="BK1598" s="173"/>
      <c r="BL1598" s="174"/>
      <c r="BM1598" s="173"/>
      <c r="BN1598" s="173"/>
      <c r="BO1598" s="173"/>
      <c r="BP1598" s="173"/>
      <c r="BQ1598" s="173"/>
      <c r="BR1598" s="173"/>
      <c r="BS1598" s="173"/>
      <c r="BT1598" s="533"/>
      <c r="BU1598" s="533"/>
      <c r="BV1598" s="533"/>
      <c r="BW1598" s="533"/>
      <c r="BX1598" s="533"/>
      <c r="BY1598" s="533"/>
      <c r="BZ1598" s="533"/>
      <c r="CA1598" s="533"/>
      <c r="CB1598" s="533"/>
      <c r="CC1598" s="533"/>
      <c r="CD1598" s="533"/>
      <c r="CE1598" s="533"/>
      <c r="CF1598" s="533"/>
      <c r="CG1598" s="533"/>
      <c r="CH1598" s="533"/>
      <c r="CI1598" s="533"/>
      <c r="CJ1598" s="533"/>
      <c r="CK1598" s="533"/>
      <c r="CL1598" s="533"/>
      <c r="CM1598" s="533"/>
      <c r="CN1598" s="533"/>
      <c r="CO1598" s="533"/>
      <c r="CP1598" s="533"/>
      <c r="CQ1598" s="533"/>
      <c r="CR1598" s="533"/>
      <c r="CS1598" s="533"/>
      <c r="CT1598" s="533"/>
      <c r="CU1598" s="533"/>
      <c r="CV1598" s="533"/>
      <c r="CW1598" s="533"/>
      <c r="CX1598" s="533"/>
      <c r="CY1598" s="533"/>
      <c r="CZ1598" s="533"/>
      <c r="DA1598" s="533"/>
      <c r="DB1598" s="533"/>
      <c r="DC1598" s="533"/>
      <c r="DD1598" s="533"/>
      <c r="DE1598" s="533"/>
      <c r="DF1598" s="533"/>
      <c r="DG1598" s="533"/>
      <c r="DH1598" s="533"/>
      <c r="DI1598" s="533"/>
      <c r="DJ1598" s="533"/>
      <c r="DK1598" s="533"/>
      <c r="DL1598" s="533"/>
      <c r="DM1598" s="533"/>
      <c r="DN1598" s="533"/>
      <c r="DO1598" s="533"/>
      <c r="DP1598" s="533"/>
      <c r="DQ1598" s="533"/>
      <c r="DR1598" s="533"/>
      <c r="DS1598" s="533"/>
      <c r="DT1598" s="533"/>
      <c r="DU1598" s="533"/>
      <c r="DV1598" s="533"/>
      <c r="DW1598" s="533"/>
      <c r="DX1598" s="533"/>
      <c r="DY1598" s="533"/>
      <c r="DZ1598" s="533"/>
      <c r="EA1598" s="533"/>
      <c r="EB1598" s="533"/>
      <c r="EC1598" s="533"/>
      <c r="ED1598" s="533"/>
      <c r="EE1598" s="533"/>
      <c r="EF1598" s="533"/>
      <c r="EG1598" s="533"/>
      <c r="EH1598" s="533"/>
      <c r="EI1598" s="533"/>
      <c r="EJ1598" s="533"/>
      <c r="EK1598" s="533"/>
      <c r="EL1598" s="533"/>
      <c r="EM1598" s="533"/>
      <c r="EN1598" s="533"/>
      <c r="EO1598" s="533"/>
      <c r="EP1598" s="533"/>
      <c r="EQ1598" s="533"/>
      <c r="ER1598" s="533"/>
      <c r="ES1598" s="533"/>
      <c r="ET1598" s="533"/>
      <c r="EU1598" s="533"/>
      <c r="EV1598" s="533"/>
      <c r="EW1598" s="533"/>
      <c r="EX1598" s="533"/>
      <c r="EY1598" s="533"/>
      <c r="EZ1598" s="533"/>
      <c r="FA1598" s="533"/>
      <c r="FB1598" s="533"/>
      <c r="FC1598" s="533"/>
      <c r="FD1598" s="533"/>
      <c r="FE1598" s="533"/>
      <c r="FF1598" s="533"/>
      <c r="FG1598" s="533"/>
      <c r="FH1598" s="533"/>
      <c r="FI1598" s="533"/>
      <c r="FJ1598" s="533"/>
      <c r="FK1598" s="533"/>
      <c r="FL1598" s="533"/>
      <c r="FM1598" s="533"/>
      <c r="FN1598" s="533"/>
      <c r="FO1598" s="533"/>
      <c r="FP1598" s="533"/>
      <c r="FQ1598" s="533"/>
      <c r="FR1598" s="533"/>
      <c r="FS1598" s="533"/>
      <c r="FT1598" s="533"/>
      <c r="FU1598" s="533"/>
      <c r="FV1598" s="533"/>
      <c r="FW1598" s="533"/>
      <c r="FX1598" s="533"/>
      <c r="FY1598" s="533"/>
      <c r="FZ1598" s="533"/>
      <c r="GA1598" s="533"/>
      <c r="GB1598" s="533"/>
      <c r="GC1598" s="533"/>
      <c r="GD1598" s="533"/>
      <c r="GE1598" s="533"/>
      <c r="GF1598" s="533"/>
      <c r="GG1598" s="533"/>
      <c r="GH1598" s="533"/>
      <c r="GI1598" s="533"/>
      <c r="GJ1598" s="533"/>
      <c r="GK1598" s="533"/>
      <c r="GL1598" s="533"/>
      <c r="GM1598" s="533"/>
      <c r="GN1598" s="533"/>
      <c r="GO1598" s="533"/>
      <c r="GP1598" s="533"/>
      <c r="GQ1598" s="533"/>
      <c r="GR1598" s="533"/>
      <c r="GS1598" s="533"/>
      <c r="GT1598" s="533"/>
      <c r="GU1598" s="533"/>
      <c r="GV1598" s="533"/>
      <c r="GW1598" s="533"/>
      <c r="GX1598" s="533"/>
      <c r="GY1598" s="533"/>
      <c r="GZ1598" s="533"/>
      <c r="HA1598" s="533"/>
      <c r="HB1598" s="533"/>
      <c r="HC1598" s="533"/>
      <c r="HD1598" s="533"/>
      <c r="HE1598" s="533"/>
      <c r="HF1598" s="533"/>
      <c r="HG1598" s="533"/>
      <c r="HH1598" s="533"/>
      <c r="HI1598" s="533"/>
      <c r="HJ1598" s="533"/>
      <c r="HK1598" s="533"/>
      <c r="HL1598" s="533"/>
      <c r="HM1598" s="533"/>
      <c r="HN1598" s="533"/>
      <c r="HO1598" s="533"/>
      <c r="HP1598" s="533"/>
      <c r="HQ1598" s="533"/>
      <c r="HR1598" s="533"/>
      <c r="HS1598" s="533"/>
      <c r="HT1598" s="533"/>
      <c r="HU1598" s="533"/>
      <c r="HV1598" s="533"/>
      <c r="HW1598" s="533"/>
      <c r="HX1598" s="533"/>
      <c r="HY1598" s="533"/>
      <c r="HZ1598" s="533"/>
      <c r="IA1598" s="533"/>
      <c r="IB1598" s="533"/>
      <c r="IC1598" s="533"/>
      <c r="ID1598" s="533"/>
      <c r="IE1598" s="533"/>
      <c r="IF1598" s="533"/>
      <c r="IG1598" s="533"/>
      <c r="IH1598" s="533"/>
      <c r="II1598" s="533"/>
      <c r="IJ1598" s="533"/>
      <c r="IK1598" s="533"/>
      <c r="IL1598" s="533"/>
      <c r="IM1598" s="533"/>
      <c r="IN1598" s="533"/>
      <c r="IO1598" s="533"/>
      <c r="IP1598" s="533"/>
      <c r="IQ1598" s="533"/>
      <c r="IR1598" s="533"/>
      <c r="IS1598" s="533"/>
      <c r="IT1598" s="533"/>
      <c r="IU1598" s="533"/>
      <c r="IV1598" s="533"/>
      <c r="IW1598" s="533"/>
      <c r="IX1598" s="533"/>
      <c r="IY1598" s="533"/>
      <c r="IZ1598" s="533"/>
      <c r="JA1598" s="533"/>
      <c r="JB1598" s="533"/>
      <c r="JC1598" s="533"/>
      <c r="JD1598" s="533"/>
      <c r="JE1598" s="533"/>
      <c r="JF1598" s="533"/>
      <c r="JG1598" s="533"/>
      <c r="JH1598" s="533"/>
    </row>
    <row r="1599" spans="1:268" s="533" customFormat="1" ht="54.75" customHeight="1" thickBot="1" x14ac:dyDescent="0.3">
      <c r="A1599" s="178"/>
      <c r="B1599" s="178" t="s">
        <v>10025</v>
      </c>
      <c r="C1599" s="178">
        <v>11110075</v>
      </c>
      <c r="D1599" s="179">
        <v>44963</v>
      </c>
      <c r="E1599" s="179">
        <v>44963</v>
      </c>
      <c r="F1599" s="179">
        <v>48616</v>
      </c>
      <c r="G1599" s="178">
        <v>-7777</v>
      </c>
      <c r="H1599" s="178" t="s">
        <v>2427</v>
      </c>
      <c r="I1599" s="178" t="s">
        <v>2110</v>
      </c>
      <c r="J1599" s="178" t="s">
        <v>10026</v>
      </c>
      <c r="K1599" s="178" t="s">
        <v>55</v>
      </c>
      <c r="L1599" s="178" t="s">
        <v>3038</v>
      </c>
      <c r="M1599" s="178" t="s">
        <v>2488</v>
      </c>
      <c r="N1599" s="178" t="s">
        <v>61</v>
      </c>
      <c r="O1599" s="178" t="s">
        <v>52</v>
      </c>
      <c r="P1599" s="180" t="s">
        <v>288</v>
      </c>
      <c r="Q1599" s="178"/>
      <c r="R1599" s="529" t="s">
        <v>2488</v>
      </c>
      <c r="S1599" s="178" t="s">
        <v>2489</v>
      </c>
      <c r="T1599" s="178" t="s">
        <v>52</v>
      </c>
      <c r="U1599" s="180" t="s">
        <v>288</v>
      </c>
      <c r="V1599" s="178" t="s">
        <v>10027</v>
      </c>
      <c r="W1599" s="178" t="s">
        <v>3037</v>
      </c>
      <c r="X1599" s="178"/>
      <c r="Y1599" s="178"/>
      <c r="Z1599" s="181" t="s">
        <v>468</v>
      </c>
      <c r="AA1599" s="178" t="s">
        <v>2490</v>
      </c>
      <c r="AB1599" s="178"/>
      <c r="AC1599" s="178"/>
      <c r="AD1599" s="178"/>
      <c r="AE1599" s="178"/>
      <c r="AF1599" s="178"/>
      <c r="AG1599" s="178"/>
      <c r="AH1599" s="178"/>
      <c r="AI1599" s="178"/>
      <c r="AJ1599" s="178"/>
      <c r="AK1599" s="178"/>
      <c r="AL1599" s="178"/>
      <c r="AM1599" s="178"/>
      <c r="AN1599" s="178"/>
      <c r="AO1599" s="178"/>
      <c r="AP1599" s="178"/>
      <c r="AQ1599" s="178"/>
      <c r="AR1599" s="178"/>
      <c r="AS1599" s="178" t="s">
        <v>1405</v>
      </c>
      <c r="AT1599" s="178"/>
      <c r="AU1599" s="178"/>
      <c r="AV1599" s="178">
        <v>1831</v>
      </c>
      <c r="AW1599" s="178" t="s">
        <v>6452</v>
      </c>
      <c r="AX1599" s="178" t="s">
        <v>6453</v>
      </c>
      <c r="AY1599" s="178">
        <v>42</v>
      </c>
      <c r="AZ1599" s="178">
        <v>34</v>
      </c>
      <c r="BA1599" s="178">
        <v>48.6</v>
      </c>
      <c r="BB1599" s="178">
        <v>23</v>
      </c>
      <c r="BC1599" s="178">
        <v>17</v>
      </c>
      <c r="BD1599" s="178">
        <v>41</v>
      </c>
      <c r="BE1599" s="178">
        <f t="shared" si="298"/>
        <v>42.58016666666667</v>
      </c>
      <c r="BF1599" s="180">
        <f t="shared" si="299"/>
        <v>23.294722222222223</v>
      </c>
      <c r="BG1599" s="178" t="s">
        <v>38</v>
      </c>
      <c r="BH1599" s="178" t="s">
        <v>10028</v>
      </c>
      <c r="BI1599" s="178"/>
      <c r="BJ1599" s="179"/>
      <c r="BK1599" s="178"/>
      <c r="BL1599" s="179"/>
      <c r="BM1599" s="178"/>
      <c r="BN1599" s="178"/>
      <c r="BO1599" s="178"/>
      <c r="BP1599" s="178"/>
      <c r="BQ1599" s="178"/>
      <c r="BR1599" s="178"/>
      <c r="BS1599" s="178"/>
    </row>
    <row r="1600" spans="1:268" s="3" customFormat="1" ht="54.75" customHeight="1" thickBot="1" x14ac:dyDescent="0.3">
      <c r="A1600" s="227" t="s">
        <v>3392</v>
      </c>
      <c r="B1600" s="227" t="s">
        <v>10029</v>
      </c>
      <c r="C1600" s="227">
        <v>11720005</v>
      </c>
      <c r="D1600" s="228">
        <v>44978</v>
      </c>
      <c r="E1600" s="228">
        <v>44978</v>
      </c>
      <c r="F1600" s="228">
        <v>48631</v>
      </c>
      <c r="G1600" s="227">
        <v>-7777</v>
      </c>
      <c r="H1600" s="227" t="s">
        <v>971</v>
      </c>
      <c r="I1600" s="227"/>
      <c r="J1600" s="227" t="s">
        <v>582</v>
      </c>
      <c r="K1600" s="227" t="s">
        <v>42</v>
      </c>
      <c r="L1600" s="227" t="s">
        <v>10031</v>
      </c>
      <c r="M1600" s="227" t="s">
        <v>10030</v>
      </c>
      <c r="N1600" s="227" t="s">
        <v>103</v>
      </c>
      <c r="O1600" s="227" t="s">
        <v>66</v>
      </c>
      <c r="P1600" s="229" t="s">
        <v>10032</v>
      </c>
      <c r="Q1600" s="227"/>
      <c r="R1600" s="227" t="s">
        <v>10030</v>
      </c>
      <c r="S1600" s="227" t="s">
        <v>103</v>
      </c>
      <c r="T1600" s="227" t="s">
        <v>66</v>
      </c>
      <c r="U1600" s="229" t="s">
        <v>10032</v>
      </c>
      <c r="V1600" s="227" t="s">
        <v>10033</v>
      </c>
      <c r="W1600" s="227" t="s">
        <v>9819</v>
      </c>
      <c r="X1600" s="227"/>
      <c r="Y1600" s="227"/>
      <c r="Z1600" s="230" t="s">
        <v>1311</v>
      </c>
      <c r="AA1600" s="227" t="s">
        <v>341</v>
      </c>
      <c r="AB1600" s="227"/>
      <c r="AC1600" s="227">
        <v>7.56</v>
      </c>
      <c r="AD1600" s="227">
        <v>30500</v>
      </c>
      <c r="AE1600" s="227"/>
      <c r="AF1600" s="227"/>
      <c r="AG1600" s="227"/>
      <c r="AH1600" s="227"/>
      <c r="AI1600" s="227"/>
      <c r="AJ1600" s="227">
        <v>30500</v>
      </c>
      <c r="AK1600" s="227"/>
      <c r="AL1600" s="227"/>
      <c r="AM1600" s="227"/>
      <c r="AN1600" s="227"/>
      <c r="AO1600" s="227"/>
      <c r="AP1600" s="227"/>
      <c r="AQ1600" s="227"/>
      <c r="AR1600" s="227"/>
      <c r="AS1600" s="227" t="s">
        <v>1311</v>
      </c>
      <c r="AT1600" s="227"/>
      <c r="AU1600" s="227"/>
      <c r="AV1600" s="227">
        <v>20</v>
      </c>
      <c r="AW1600" s="227" t="s">
        <v>10034</v>
      </c>
      <c r="AX1600" s="227" t="s">
        <v>10035</v>
      </c>
      <c r="AY1600" s="227">
        <v>44</v>
      </c>
      <c r="AZ1600" s="227">
        <v>4</v>
      </c>
      <c r="BA1600" s="227">
        <v>47.88</v>
      </c>
      <c r="BB1600" s="227">
        <v>26</v>
      </c>
      <c r="BC1600" s="227">
        <v>50</v>
      </c>
      <c r="BD1600" s="227">
        <v>11.75</v>
      </c>
      <c r="BE1600" s="227">
        <f t="shared" si="298"/>
        <v>44.079966666666671</v>
      </c>
      <c r="BF1600" s="229">
        <f t="shared" si="299"/>
        <v>26.83659722222222</v>
      </c>
      <c r="BG1600" s="227" t="s">
        <v>38</v>
      </c>
      <c r="BH1600" s="227"/>
      <c r="BI1600" s="227"/>
      <c r="BJ1600" s="228"/>
      <c r="BK1600" s="227"/>
      <c r="BL1600" s="228"/>
      <c r="BM1600" s="227"/>
      <c r="BN1600" s="227"/>
      <c r="BO1600" s="227"/>
      <c r="BP1600" s="227"/>
      <c r="BQ1600" s="227"/>
      <c r="BR1600" s="227"/>
      <c r="BS1600" s="227"/>
      <c r="BT1600" s="533"/>
      <c r="BU1600" s="533"/>
      <c r="BV1600" s="533"/>
      <c r="BW1600" s="533"/>
      <c r="BX1600" s="533"/>
      <c r="BY1600" s="533"/>
      <c r="BZ1600" s="533"/>
      <c r="CA1600" s="533"/>
      <c r="CB1600" s="533"/>
      <c r="CC1600" s="533"/>
      <c r="CD1600" s="533"/>
      <c r="CE1600" s="533"/>
      <c r="CF1600" s="533"/>
      <c r="CG1600" s="533"/>
      <c r="CH1600" s="533"/>
      <c r="CI1600" s="533"/>
      <c r="CJ1600" s="533"/>
      <c r="CK1600" s="533"/>
      <c r="CL1600" s="533"/>
      <c r="CM1600" s="533"/>
      <c r="CN1600" s="533"/>
      <c r="CO1600" s="533"/>
      <c r="CP1600" s="533"/>
      <c r="CQ1600" s="533"/>
      <c r="CR1600" s="533"/>
      <c r="CS1600" s="533"/>
      <c r="CT1600" s="533"/>
      <c r="CU1600" s="533"/>
      <c r="CV1600" s="533"/>
      <c r="CW1600" s="533"/>
      <c r="CX1600" s="533"/>
      <c r="CY1600" s="533"/>
      <c r="CZ1600" s="533"/>
      <c r="DA1600" s="533"/>
      <c r="DB1600" s="533"/>
      <c r="DC1600" s="533"/>
      <c r="DD1600" s="533"/>
      <c r="DE1600" s="533"/>
      <c r="DF1600" s="533"/>
      <c r="DG1600" s="533"/>
      <c r="DH1600" s="533"/>
      <c r="DI1600" s="533"/>
      <c r="DJ1600" s="533"/>
      <c r="DK1600" s="533"/>
      <c r="DL1600" s="533"/>
      <c r="DM1600" s="533"/>
      <c r="DN1600" s="533"/>
      <c r="DO1600" s="533"/>
      <c r="DP1600" s="533"/>
      <c r="DQ1600" s="533"/>
      <c r="DR1600" s="533"/>
      <c r="DS1600" s="533"/>
      <c r="DT1600" s="533"/>
      <c r="DU1600" s="533"/>
      <c r="DV1600" s="533"/>
      <c r="DW1600" s="533"/>
      <c r="DX1600" s="533"/>
      <c r="DY1600" s="533"/>
      <c r="DZ1600" s="533"/>
      <c r="EA1600" s="533"/>
      <c r="EB1600" s="533"/>
      <c r="EC1600" s="533"/>
      <c r="ED1600" s="533"/>
      <c r="EE1600" s="533"/>
      <c r="EF1600" s="533"/>
      <c r="EG1600" s="533"/>
      <c r="EH1600" s="533"/>
      <c r="EI1600" s="533"/>
      <c r="EJ1600" s="533"/>
      <c r="EK1600" s="533"/>
      <c r="EL1600" s="533"/>
      <c r="EM1600" s="533"/>
      <c r="EN1600" s="533"/>
      <c r="EO1600" s="533"/>
      <c r="EP1600" s="533"/>
      <c r="EQ1600" s="533"/>
      <c r="ER1600" s="533"/>
      <c r="ES1600" s="533"/>
      <c r="ET1600" s="533"/>
      <c r="EU1600" s="533"/>
      <c r="EV1600" s="533"/>
      <c r="EW1600" s="533"/>
      <c r="EX1600" s="533"/>
      <c r="EY1600" s="533"/>
      <c r="EZ1600" s="533"/>
      <c r="FA1600" s="533"/>
      <c r="FB1600" s="533"/>
      <c r="FC1600" s="533"/>
      <c r="FD1600" s="533"/>
      <c r="FE1600" s="533"/>
      <c r="FF1600" s="533"/>
      <c r="FG1600" s="533"/>
      <c r="FH1600" s="533"/>
      <c r="FI1600" s="533"/>
      <c r="FJ1600" s="533"/>
      <c r="FK1600" s="533"/>
      <c r="FL1600" s="533"/>
      <c r="FM1600" s="533"/>
      <c r="FN1600" s="533"/>
      <c r="FO1600" s="533"/>
      <c r="FP1600" s="533"/>
      <c r="FQ1600" s="533"/>
      <c r="FR1600" s="533"/>
      <c r="FS1600" s="533"/>
      <c r="FT1600" s="533"/>
      <c r="FU1600" s="533"/>
      <c r="FV1600" s="533"/>
      <c r="FW1600" s="533"/>
      <c r="FX1600" s="533"/>
      <c r="FY1600" s="533"/>
      <c r="FZ1600" s="533"/>
      <c r="GA1600" s="533"/>
      <c r="GB1600" s="533"/>
      <c r="GC1600" s="533"/>
      <c r="GD1600" s="533"/>
      <c r="GE1600" s="533"/>
      <c r="GF1600" s="533"/>
      <c r="GG1600" s="533"/>
      <c r="GH1600" s="533"/>
      <c r="GI1600" s="533"/>
      <c r="GJ1600" s="533"/>
      <c r="GK1600" s="533"/>
      <c r="GL1600" s="533"/>
      <c r="GM1600" s="533"/>
      <c r="GN1600" s="533"/>
      <c r="GO1600" s="533"/>
      <c r="GP1600" s="533"/>
      <c r="GQ1600" s="533"/>
      <c r="GR1600" s="533"/>
      <c r="GS1600" s="533"/>
      <c r="GT1600" s="533"/>
      <c r="GU1600" s="533"/>
      <c r="GV1600" s="533"/>
      <c r="GW1600" s="533"/>
      <c r="GX1600" s="533"/>
      <c r="GY1600" s="533"/>
      <c r="GZ1600" s="533"/>
      <c r="HA1600" s="533"/>
      <c r="HB1600" s="533"/>
      <c r="HC1600" s="533"/>
      <c r="HD1600" s="533"/>
      <c r="HE1600" s="533"/>
      <c r="HF1600" s="533"/>
      <c r="HG1600" s="533"/>
      <c r="HH1600" s="533"/>
      <c r="HI1600" s="533"/>
      <c r="HJ1600" s="533"/>
      <c r="HK1600" s="533"/>
      <c r="HL1600" s="533"/>
      <c r="HM1600" s="533"/>
      <c r="HN1600" s="533"/>
      <c r="HO1600" s="533"/>
      <c r="HP1600" s="533"/>
      <c r="HQ1600" s="533"/>
      <c r="HR1600" s="533"/>
      <c r="HS1600" s="533"/>
      <c r="HT1600" s="533"/>
      <c r="HU1600" s="533"/>
      <c r="HV1600" s="533"/>
      <c r="HW1600" s="533"/>
      <c r="HX1600" s="533"/>
      <c r="HY1600" s="533"/>
      <c r="HZ1600" s="533"/>
      <c r="IA1600" s="533"/>
      <c r="IB1600" s="533"/>
      <c r="IC1600" s="533"/>
      <c r="ID1600" s="533"/>
      <c r="IE1600" s="533"/>
      <c r="IF1600" s="533"/>
      <c r="IG1600" s="533"/>
      <c r="IH1600" s="533"/>
      <c r="II1600" s="533"/>
      <c r="IJ1600" s="533"/>
      <c r="IK1600" s="533"/>
      <c r="IL1600" s="533"/>
      <c r="IM1600" s="533"/>
      <c r="IN1600" s="533"/>
      <c r="IO1600" s="533"/>
      <c r="IP1600" s="533"/>
      <c r="IQ1600" s="533"/>
      <c r="IR1600" s="533"/>
      <c r="IS1600" s="533"/>
      <c r="IT1600" s="533"/>
      <c r="IU1600" s="533"/>
      <c r="IV1600" s="533"/>
      <c r="IW1600" s="533"/>
      <c r="IX1600" s="533"/>
      <c r="IY1600" s="533"/>
      <c r="IZ1600" s="533"/>
      <c r="JA1600" s="533"/>
      <c r="JB1600" s="533"/>
      <c r="JC1600" s="533"/>
      <c r="JD1600" s="533"/>
      <c r="JE1600" s="533"/>
      <c r="JF1600" s="533"/>
      <c r="JG1600" s="533"/>
      <c r="JH1600" s="533"/>
    </row>
    <row r="1601" spans="1:268" s="3" customFormat="1" ht="54.75" customHeight="1" x14ac:dyDescent="0.25">
      <c r="A1601" s="1" t="s">
        <v>3392</v>
      </c>
      <c r="B1601" s="1" t="s">
        <v>9565</v>
      </c>
      <c r="C1601" s="1">
        <v>11190089</v>
      </c>
      <c r="D1601" s="7">
        <v>44991</v>
      </c>
      <c r="E1601" s="7">
        <v>44991</v>
      </c>
      <c r="F1601" s="7">
        <v>46818</v>
      </c>
      <c r="G1601" s="1">
        <v>-7777</v>
      </c>
      <c r="H1601" s="1" t="s">
        <v>9566</v>
      </c>
      <c r="I1601" s="1"/>
      <c r="J1601" s="1" t="s">
        <v>9164</v>
      </c>
      <c r="K1601" s="1" t="s">
        <v>55</v>
      </c>
      <c r="L1601" s="1" t="s">
        <v>10039</v>
      </c>
      <c r="M1601" s="1" t="s">
        <v>9567</v>
      </c>
      <c r="N1601" s="1" t="s">
        <v>131</v>
      </c>
      <c r="O1601" s="1" t="s">
        <v>52</v>
      </c>
      <c r="P1601" s="6" t="s">
        <v>9568</v>
      </c>
      <c r="Q1601" s="1"/>
      <c r="R1601" s="1" t="s">
        <v>9567</v>
      </c>
      <c r="S1601" s="1" t="s">
        <v>131</v>
      </c>
      <c r="T1601" s="1" t="s">
        <v>52</v>
      </c>
      <c r="U1601" s="6" t="s">
        <v>9568</v>
      </c>
      <c r="V1601" s="1" t="s">
        <v>9572</v>
      </c>
      <c r="W1601" s="1" t="s">
        <v>10040</v>
      </c>
      <c r="X1601" s="1"/>
      <c r="Y1601" s="1"/>
      <c r="Z1601" s="176" t="s">
        <v>1311</v>
      </c>
      <c r="AA1601" s="1" t="s">
        <v>10041</v>
      </c>
      <c r="AB1601" s="1">
        <v>3.7999999999999999E-2</v>
      </c>
      <c r="AC1601" s="1">
        <v>40</v>
      </c>
      <c r="AD1601" s="1">
        <v>2064</v>
      </c>
      <c r="AE1601" s="1"/>
      <c r="AF1601" s="1"/>
      <c r="AG1601" s="1"/>
      <c r="AH1601" s="1"/>
      <c r="AI1601" s="1">
        <v>2064</v>
      </c>
      <c r="AJ1601" s="1"/>
      <c r="AK1601" s="1"/>
      <c r="AL1601" s="1"/>
      <c r="AM1601" s="1"/>
      <c r="AN1601" s="1"/>
      <c r="AO1601" s="1">
        <v>4</v>
      </c>
      <c r="AP1601" s="1"/>
      <c r="AQ1601" s="1"/>
      <c r="AR1601" s="1"/>
      <c r="AS1601" s="1" t="s">
        <v>468</v>
      </c>
      <c r="AT1601" s="1"/>
      <c r="AU1601" s="1"/>
      <c r="AV1601" s="1">
        <v>923.82</v>
      </c>
      <c r="AW1601" s="1" t="s">
        <v>10042</v>
      </c>
      <c r="AX1601" s="1" t="s">
        <v>10043</v>
      </c>
      <c r="AY1601" s="1">
        <v>42</v>
      </c>
      <c r="AZ1601" s="1">
        <v>21</v>
      </c>
      <c r="BA1601" s="1">
        <v>33.53</v>
      </c>
      <c r="BB1601" s="1">
        <v>23</v>
      </c>
      <c r="BC1601" s="1">
        <v>21</v>
      </c>
      <c r="BD1601" s="1">
        <v>26.7</v>
      </c>
      <c r="BE1601" s="1">
        <f t="shared" si="298"/>
        <v>42.359313888888892</v>
      </c>
      <c r="BF1601" s="6">
        <f t="shared" si="299"/>
        <v>23.357416666666669</v>
      </c>
      <c r="BG1601" s="1" t="s">
        <v>38</v>
      </c>
      <c r="BH1601" s="1"/>
      <c r="BI1601" s="1"/>
      <c r="BJ1601" s="7"/>
      <c r="BK1601" s="1"/>
      <c r="BL1601" s="7"/>
      <c r="BM1601" s="1"/>
      <c r="BN1601" s="1"/>
      <c r="BO1601" s="1"/>
      <c r="BP1601" s="1"/>
      <c r="BQ1601" s="1"/>
      <c r="BR1601" s="1"/>
      <c r="BS1601" s="1"/>
      <c r="BT1601" s="533"/>
      <c r="BU1601" s="533"/>
      <c r="BV1601" s="533"/>
      <c r="BW1601" s="533"/>
      <c r="BX1601" s="533"/>
      <c r="BY1601" s="533"/>
      <c r="BZ1601" s="533"/>
      <c r="CA1601" s="533"/>
      <c r="CB1601" s="533"/>
      <c r="CC1601" s="533"/>
      <c r="CD1601" s="533"/>
      <c r="CE1601" s="533"/>
      <c r="CF1601" s="533"/>
      <c r="CG1601" s="533"/>
      <c r="CH1601" s="533"/>
      <c r="CI1601" s="533"/>
      <c r="CJ1601" s="533"/>
      <c r="CK1601" s="533"/>
      <c r="CL1601" s="533"/>
      <c r="CM1601" s="533"/>
      <c r="CN1601" s="533"/>
      <c r="CO1601" s="533"/>
      <c r="CP1601" s="533"/>
      <c r="CQ1601" s="533"/>
      <c r="CR1601" s="533"/>
      <c r="CS1601" s="533"/>
      <c r="CT1601" s="533"/>
      <c r="CU1601" s="533"/>
      <c r="CV1601" s="533"/>
      <c r="CW1601" s="533"/>
      <c r="CX1601" s="533"/>
      <c r="CY1601" s="533"/>
      <c r="CZ1601" s="533"/>
      <c r="DA1601" s="533"/>
      <c r="DB1601" s="533"/>
      <c r="DC1601" s="533"/>
      <c r="DD1601" s="533"/>
      <c r="DE1601" s="533"/>
      <c r="DF1601" s="533"/>
      <c r="DG1601" s="533"/>
      <c r="DH1601" s="533"/>
      <c r="DI1601" s="533"/>
      <c r="DJ1601" s="533"/>
      <c r="DK1601" s="533"/>
      <c r="DL1601" s="533"/>
      <c r="DM1601" s="533"/>
      <c r="DN1601" s="533"/>
      <c r="DO1601" s="533"/>
      <c r="DP1601" s="533"/>
      <c r="DQ1601" s="533"/>
      <c r="DR1601" s="533"/>
      <c r="DS1601" s="533"/>
      <c r="DT1601" s="533"/>
      <c r="DU1601" s="533"/>
      <c r="DV1601" s="533"/>
      <c r="DW1601" s="533"/>
      <c r="DX1601" s="533"/>
      <c r="DY1601" s="533"/>
      <c r="DZ1601" s="533"/>
      <c r="EA1601" s="533"/>
      <c r="EB1601" s="533"/>
      <c r="EC1601" s="533"/>
      <c r="ED1601" s="533"/>
      <c r="EE1601" s="533"/>
      <c r="EF1601" s="533"/>
      <c r="EG1601" s="533"/>
      <c r="EH1601" s="533"/>
      <c r="EI1601" s="533"/>
      <c r="EJ1601" s="533"/>
      <c r="EK1601" s="533"/>
      <c r="EL1601" s="533"/>
      <c r="EM1601" s="533"/>
      <c r="EN1601" s="533"/>
      <c r="EO1601" s="533"/>
      <c r="EP1601" s="533"/>
      <c r="EQ1601" s="533"/>
      <c r="ER1601" s="533"/>
      <c r="ES1601" s="533"/>
      <c r="ET1601" s="533"/>
      <c r="EU1601" s="533"/>
      <c r="EV1601" s="533"/>
      <c r="EW1601" s="533"/>
      <c r="EX1601" s="533"/>
      <c r="EY1601" s="533"/>
      <c r="EZ1601" s="533"/>
      <c r="FA1601" s="533"/>
      <c r="FB1601" s="533"/>
      <c r="FC1601" s="533"/>
      <c r="FD1601" s="533"/>
      <c r="FE1601" s="533"/>
      <c r="FF1601" s="533"/>
      <c r="FG1601" s="533"/>
      <c r="FH1601" s="533"/>
      <c r="FI1601" s="533"/>
      <c r="FJ1601" s="533"/>
      <c r="FK1601" s="533"/>
      <c r="FL1601" s="533"/>
      <c r="FM1601" s="533"/>
      <c r="FN1601" s="533"/>
      <c r="FO1601" s="533"/>
      <c r="FP1601" s="533"/>
      <c r="FQ1601" s="533"/>
      <c r="FR1601" s="533"/>
      <c r="FS1601" s="533"/>
      <c r="FT1601" s="533"/>
      <c r="FU1601" s="533"/>
      <c r="FV1601" s="533"/>
      <c r="FW1601" s="533"/>
      <c r="FX1601" s="533"/>
      <c r="FY1601" s="533"/>
      <c r="FZ1601" s="533"/>
      <c r="GA1601" s="533"/>
      <c r="GB1601" s="533"/>
      <c r="GC1601" s="533"/>
      <c r="GD1601" s="533"/>
      <c r="GE1601" s="533"/>
      <c r="GF1601" s="533"/>
      <c r="GG1601" s="533"/>
      <c r="GH1601" s="533"/>
      <c r="GI1601" s="533"/>
      <c r="GJ1601" s="533"/>
      <c r="GK1601" s="533"/>
      <c r="GL1601" s="533"/>
      <c r="GM1601" s="533"/>
      <c r="GN1601" s="533"/>
      <c r="GO1601" s="533"/>
      <c r="GP1601" s="533"/>
      <c r="GQ1601" s="533"/>
      <c r="GR1601" s="533"/>
      <c r="GS1601" s="533"/>
      <c r="GT1601" s="533"/>
      <c r="GU1601" s="533"/>
      <c r="GV1601" s="533"/>
      <c r="GW1601" s="533"/>
      <c r="GX1601" s="533"/>
      <c r="GY1601" s="533"/>
      <c r="GZ1601" s="533"/>
      <c r="HA1601" s="533"/>
      <c r="HB1601" s="533"/>
      <c r="HC1601" s="533"/>
      <c r="HD1601" s="533"/>
      <c r="HE1601" s="533"/>
      <c r="HF1601" s="533"/>
      <c r="HG1601" s="533"/>
      <c r="HH1601" s="533"/>
      <c r="HI1601" s="533"/>
      <c r="HJ1601" s="533"/>
      <c r="HK1601" s="533"/>
      <c r="HL1601" s="533"/>
      <c r="HM1601" s="533"/>
      <c r="HN1601" s="533"/>
      <c r="HO1601" s="533"/>
      <c r="HP1601" s="533"/>
      <c r="HQ1601" s="533"/>
      <c r="HR1601" s="533"/>
      <c r="HS1601" s="533"/>
      <c r="HT1601" s="533"/>
      <c r="HU1601" s="533"/>
      <c r="HV1601" s="533"/>
      <c r="HW1601" s="533"/>
      <c r="HX1601" s="533"/>
      <c r="HY1601" s="533"/>
      <c r="HZ1601" s="533"/>
      <c r="IA1601" s="533"/>
      <c r="IB1601" s="533"/>
      <c r="IC1601" s="533"/>
      <c r="ID1601" s="533"/>
      <c r="IE1601" s="533"/>
      <c r="IF1601" s="533"/>
      <c r="IG1601" s="533"/>
      <c r="IH1601" s="533"/>
      <c r="II1601" s="533"/>
      <c r="IJ1601" s="533"/>
      <c r="IK1601" s="533"/>
      <c r="IL1601" s="533"/>
      <c r="IM1601" s="533"/>
      <c r="IN1601" s="533"/>
      <c r="IO1601" s="533"/>
      <c r="IP1601" s="533"/>
      <c r="IQ1601" s="533"/>
      <c r="IR1601" s="533"/>
      <c r="IS1601" s="533"/>
      <c r="IT1601" s="533"/>
      <c r="IU1601" s="533"/>
      <c r="IV1601" s="533"/>
      <c r="IW1601" s="533"/>
      <c r="IX1601" s="533"/>
      <c r="IY1601" s="533"/>
      <c r="IZ1601" s="533"/>
      <c r="JA1601" s="533"/>
      <c r="JB1601" s="533"/>
      <c r="JC1601" s="533"/>
      <c r="JD1601" s="533"/>
      <c r="JE1601" s="533"/>
      <c r="JF1601" s="533"/>
      <c r="JG1601" s="533"/>
      <c r="JH1601" s="533"/>
    </row>
    <row r="1602" spans="1:268" s="533" customFormat="1" ht="54.75" customHeight="1" x14ac:dyDescent="0.25">
      <c r="A1602" s="529"/>
      <c r="B1602" s="529" t="s">
        <v>9565</v>
      </c>
      <c r="C1602" s="529">
        <v>11190089</v>
      </c>
      <c r="D1602" s="530">
        <v>44991</v>
      </c>
      <c r="E1602" s="530">
        <v>44991</v>
      </c>
      <c r="F1602" s="530">
        <v>46818</v>
      </c>
      <c r="G1602" s="529">
        <v>-7777</v>
      </c>
      <c r="H1602" s="529" t="s">
        <v>9566</v>
      </c>
      <c r="I1602" s="529"/>
      <c r="J1602" s="529" t="s">
        <v>9164</v>
      </c>
      <c r="K1602" s="529" t="s">
        <v>55</v>
      </c>
      <c r="L1602" s="529" t="s">
        <v>10039</v>
      </c>
      <c r="M1602" s="529" t="s">
        <v>9567</v>
      </c>
      <c r="N1602" s="529" t="s">
        <v>131</v>
      </c>
      <c r="O1602" s="529" t="s">
        <v>52</v>
      </c>
      <c r="P1602" s="531" t="s">
        <v>9568</v>
      </c>
      <c r="Q1602" s="529"/>
      <c r="R1602" s="529" t="s">
        <v>9567</v>
      </c>
      <c r="S1602" s="529" t="s">
        <v>131</v>
      </c>
      <c r="T1602" s="529" t="s">
        <v>52</v>
      </c>
      <c r="U1602" s="531" t="s">
        <v>9568</v>
      </c>
      <c r="V1602" s="529" t="s">
        <v>9572</v>
      </c>
      <c r="W1602" s="529" t="s">
        <v>10040</v>
      </c>
      <c r="X1602" s="529"/>
      <c r="Y1602" s="529"/>
      <c r="Z1602" s="532" t="s">
        <v>1311</v>
      </c>
      <c r="AA1602" s="529" t="s">
        <v>10041</v>
      </c>
      <c r="AB1602" s="529"/>
      <c r="AC1602" s="529"/>
      <c r="AD1602" s="529"/>
      <c r="AE1602" s="529"/>
      <c r="AF1602" s="529"/>
      <c r="AG1602" s="529"/>
      <c r="AH1602" s="529"/>
      <c r="AI1602" s="529"/>
      <c r="AJ1602" s="529"/>
      <c r="AK1602" s="529"/>
      <c r="AL1602" s="529"/>
      <c r="AM1602" s="529"/>
      <c r="AN1602" s="529"/>
      <c r="AO1602" s="529"/>
      <c r="AP1602" s="529"/>
      <c r="AQ1602" s="529"/>
      <c r="AR1602" s="529"/>
      <c r="AS1602" s="529" t="s">
        <v>10044</v>
      </c>
      <c r="AT1602" s="529"/>
      <c r="AU1602" s="529"/>
      <c r="AV1602" s="529">
        <v>923.1</v>
      </c>
      <c r="AW1602" s="529" t="s">
        <v>10051</v>
      </c>
      <c r="AX1602" s="529" t="s">
        <v>10052</v>
      </c>
      <c r="AY1602" s="529">
        <v>42</v>
      </c>
      <c r="AZ1602" s="529">
        <v>21</v>
      </c>
      <c r="BA1602" s="529">
        <v>33.54</v>
      </c>
      <c r="BB1602" s="529">
        <v>23</v>
      </c>
      <c r="BC1602" s="529">
        <v>21</v>
      </c>
      <c r="BD1602" s="529">
        <v>26.83</v>
      </c>
      <c r="BE1602" s="529">
        <f t="shared" si="298"/>
        <v>42.359316666666665</v>
      </c>
      <c r="BF1602" s="531">
        <f t="shared" si="299"/>
        <v>23.35745277777778</v>
      </c>
      <c r="BG1602" s="529" t="s">
        <v>38</v>
      </c>
      <c r="BH1602" s="529"/>
      <c r="BI1602" s="529"/>
      <c r="BJ1602" s="530"/>
      <c r="BK1602" s="529"/>
      <c r="BL1602" s="530"/>
      <c r="BM1602" s="529"/>
      <c r="BN1602" s="529"/>
      <c r="BO1602" s="529"/>
      <c r="BP1602" s="529"/>
      <c r="BQ1602" s="529"/>
      <c r="BR1602" s="529"/>
      <c r="BS1602" s="529"/>
    </row>
    <row r="1603" spans="1:268" s="533" customFormat="1" ht="54.75" customHeight="1" x14ac:dyDescent="0.25">
      <c r="A1603" s="529"/>
      <c r="B1603" s="529" t="s">
        <v>9565</v>
      </c>
      <c r="C1603" s="529">
        <v>11190089</v>
      </c>
      <c r="D1603" s="530">
        <v>44991</v>
      </c>
      <c r="E1603" s="530">
        <v>44991</v>
      </c>
      <c r="F1603" s="530">
        <v>46818</v>
      </c>
      <c r="G1603" s="529">
        <v>-7777</v>
      </c>
      <c r="H1603" s="529" t="s">
        <v>9566</v>
      </c>
      <c r="I1603" s="529"/>
      <c r="J1603" s="529" t="s">
        <v>9164</v>
      </c>
      <c r="K1603" s="529" t="s">
        <v>55</v>
      </c>
      <c r="L1603" s="529" t="s">
        <v>10039</v>
      </c>
      <c r="M1603" s="529" t="s">
        <v>9567</v>
      </c>
      <c r="N1603" s="529" t="s">
        <v>131</v>
      </c>
      <c r="O1603" s="529" t="s">
        <v>52</v>
      </c>
      <c r="P1603" s="531" t="s">
        <v>9568</v>
      </c>
      <c r="Q1603" s="529"/>
      <c r="R1603" s="529" t="s">
        <v>9567</v>
      </c>
      <c r="S1603" s="529" t="s">
        <v>131</v>
      </c>
      <c r="T1603" s="529" t="s">
        <v>52</v>
      </c>
      <c r="U1603" s="531" t="s">
        <v>9568</v>
      </c>
      <c r="V1603" s="529" t="s">
        <v>9572</v>
      </c>
      <c r="W1603" s="529" t="s">
        <v>10040</v>
      </c>
      <c r="X1603" s="529"/>
      <c r="Y1603" s="529"/>
      <c r="Z1603" s="532" t="s">
        <v>1311</v>
      </c>
      <c r="AA1603" s="529" t="s">
        <v>10041</v>
      </c>
      <c r="AB1603" s="529"/>
      <c r="AC1603" s="529"/>
      <c r="AD1603" s="529"/>
      <c r="AE1603" s="529"/>
      <c r="AF1603" s="529"/>
      <c r="AG1603" s="529"/>
      <c r="AH1603" s="529"/>
      <c r="AI1603" s="529"/>
      <c r="AJ1603" s="529"/>
      <c r="AK1603" s="529"/>
      <c r="AL1603" s="529"/>
      <c r="AM1603" s="529"/>
      <c r="AN1603" s="529"/>
      <c r="AO1603" s="529"/>
      <c r="AP1603" s="529"/>
      <c r="AQ1603" s="529"/>
      <c r="AR1603" s="529"/>
      <c r="AS1603" s="529" t="s">
        <v>10045</v>
      </c>
      <c r="AT1603" s="529"/>
      <c r="AU1603" s="529"/>
      <c r="AV1603" s="529">
        <v>922.4</v>
      </c>
      <c r="AW1603" s="529" t="s">
        <v>10053</v>
      </c>
      <c r="AX1603" s="529" t="s">
        <v>10054</v>
      </c>
      <c r="AY1603" s="529">
        <v>42</v>
      </c>
      <c r="AZ1603" s="529">
        <v>21</v>
      </c>
      <c r="BA1603" s="529">
        <v>36.72</v>
      </c>
      <c r="BB1603" s="529">
        <v>23</v>
      </c>
      <c r="BC1603" s="529">
        <v>21</v>
      </c>
      <c r="BD1603" s="529">
        <v>30.35</v>
      </c>
      <c r="BE1603" s="529">
        <f t="shared" si="298"/>
        <v>42.360199999999999</v>
      </c>
      <c r="BF1603" s="531">
        <f t="shared" si="299"/>
        <v>23.358430555555557</v>
      </c>
      <c r="BG1603" s="529" t="s">
        <v>38</v>
      </c>
      <c r="BH1603" s="529"/>
      <c r="BI1603" s="529"/>
      <c r="BJ1603" s="530"/>
      <c r="BK1603" s="529"/>
      <c r="BL1603" s="530"/>
      <c r="BM1603" s="529"/>
      <c r="BN1603" s="529"/>
      <c r="BO1603" s="529"/>
      <c r="BP1603" s="529"/>
      <c r="BQ1603" s="529"/>
      <c r="BR1603" s="529"/>
      <c r="BS1603" s="529"/>
    </row>
    <row r="1604" spans="1:268" s="533" customFormat="1" ht="54.75" customHeight="1" x14ac:dyDescent="0.25">
      <c r="A1604" s="529"/>
      <c r="B1604" s="529" t="s">
        <v>9565</v>
      </c>
      <c r="C1604" s="529">
        <v>11190089</v>
      </c>
      <c r="D1604" s="530">
        <v>44991</v>
      </c>
      <c r="E1604" s="530">
        <v>44991</v>
      </c>
      <c r="F1604" s="530">
        <v>46818</v>
      </c>
      <c r="G1604" s="529">
        <v>-7777</v>
      </c>
      <c r="H1604" s="529" t="s">
        <v>9566</v>
      </c>
      <c r="I1604" s="529"/>
      <c r="J1604" s="529" t="s">
        <v>9164</v>
      </c>
      <c r="K1604" s="529" t="s">
        <v>55</v>
      </c>
      <c r="L1604" s="529" t="s">
        <v>10039</v>
      </c>
      <c r="M1604" s="529" t="s">
        <v>9567</v>
      </c>
      <c r="N1604" s="529" t="s">
        <v>131</v>
      </c>
      <c r="O1604" s="529" t="s">
        <v>52</v>
      </c>
      <c r="P1604" s="531" t="s">
        <v>9568</v>
      </c>
      <c r="Q1604" s="529"/>
      <c r="R1604" s="529" t="s">
        <v>9567</v>
      </c>
      <c r="S1604" s="529" t="s">
        <v>131</v>
      </c>
      <c r="T1604" s="529" t="s">
        <v>52</v>
      </c>
      <c r="U1604" s="531" t="s">
        <v>9568</v>
      </c>
      <c r="V1604" s="529" t="s">
        <v>9572</v>
      </c>
      <c r="W1604" s="529" t="s">
        <v>10040</v>
      </c>
      <c r="X1604" s="529"/>
      <c r="Y1604" s="529"/>
      <c r="Z1604" s="532" t="s">
        <v>1311</v>
      </c>
      <c r="AA1604" s="529" t="s">
        <v>10041</v>
      </c>
      <c r="AB1604" s="529"/>
      <c r="AC1604" s="529"/>
      <c r="AD1604" s="529"/>
      <c r="AE1604" s="529"/>
      <c r="AF1604" s="529"/>
      <c r="AG1604" s="529"/>
      <c r="AH1604" s="529"/>
      <c r="AI1604" s="529"/>
      <c r="AJ1604" s="529"/>
      <c r="AK1604" s="529"/>
      <c r="AL1604" s="529"/>
      <c r="AM1604" s="529"/>
      <c r="AN1604" s="529"/>
      <c r="AO1604" s="529"/>
      <c r="AP1604" s="529"/>
      <c r="AQ1604" s="529"/>
      <c r="AR1604" s="529"/>
      <c r="AS1604" s="529" t="s">
        <v>10046</v>
      </c>
      <c r="AT1604" s="529"/>
      <c r="AU1604" s="529"/>
      <c r="AV1604" s="529">
        <v>920.7</v>
      </c>
      <c r="AW1604" s="529" t="s">
        <v>10055</v>
      </c>
      <c r="AX1604" s="529" t="s">
        <v>10056</v>
      </c>
      <c r="AY1604" s="529">
        <v>42</v>
      </c>
      <c r="AZ1604" s="529">
        <v>21</v>
      </c>
      <c r="BA1604" s="529">
        <v>41.07</v>
      </c>
      <c r="BB1604" s="529">
        <v>23</v>
      </c>
      <c r="BC1604" s="529">
        <v>21</v>
      </c>
      <c r="BD1604" s="529">
        <v>34.590000000000003</v>
      </c>
      <c r="BE1604" s="529">
        <f t="shared" si="298"/>
        <v>42.361408333333337</v>
      </c>
      <c r="BF1604" s="531">
        <f t="shared" si="299"/>
        <v>23.359608333333334</v>
      </c>
      <c r="BG1604" s="529" t="s">
        <v>38</v>
      </c>
      <c r="BH1604" s="529"/>
      <c r="BI1604" s="529"/>
      <c r="BJ1604" s="530"/>
      <c r="BK1604" s="529"/>
      <c r="BL1604" s="530"/>
      <c r="BM1604" s="529"/>
      <c r="BN1604" s="529"/>
      <c r="BO1604" s="529"/>
      <c r="BP1604" s="529"/>
      <c r="BQ1604" s="529"/>
      <c r="BR1604" s="529"/>
      <c r="BS1604" s="529"/>
    </row>
    <row r="1605" spans="1:268" s="533" customFormat="1" ht="54.75" customHeight="1" x14ac:dyDescent="0.25">
      <c r="A1605" s="529"/>
      <c r="B1605" s="529" t="s">
        <v>9565</v>
      </c>
      <c r="C1605" s="529">
        <v>11190089</v>
      </c>
      <c r="D1605" s="530">
        <v>44991</v>
      </c>
      <c r="E1605" s="530">
        <v>44991</v>
      </c>
      <c r="F1605" s="530">
        <v>46818</v>
      </c>
      <c r="G1605" s="529">
        <v>-7777</v>
      </c>
      <c r="H1605" s="529" t="s">
        <v>9566</v>
      </c>
      <c r="I1605" s="529"/>
      <c r="J1605" s="529" t="s">
        <v>9164</v>
      </c>
      <c r="K1605" s="529" t="s">
        <v>55</v>
      </c>
      <c r="L1605" s="529" t="s">
        <v>10039</v>
      </c>
      <c r="M1605" s="529" t="s">
        <v>9567</v>
      </c>
      <c r="N1605" s="529" t="s">
        <v>131</v>
      </c>
      <c r="O1605" s="529" t="s">
        <v>52</v>
      </c>
      <c r="P1605" s="531" t="s">
        <v>9568</v>
      </c>
      <c r="Q1605" s="529"/>
      <c r="R1605" s="529" t="s">
        <v>9567</v>
      </c>
      <c r="S1605" s="529" t="s">
        <v>131</v>
      </c>
      <c r="T1605" s="529" t="s">
        <v>52</v>
      </c>
      <c r="U1605" s="531" t="s">
        <v>9568</v>
      </c>
      <c r="V1605" s="529" t="s">
        <v>9572</v>
      </c>
      <c r="W1605" s="529" t="s">
        <v>10040</v>
      </c>
      <c r="X1605" s="529"/>
      <c r="Y1605" s="529"/>
      <c r="Z1605" s="532" t="s">
        <v>1311</v>
      </c>
      <c r="AA1605" s="529" t="s">
        <v>10041</v>
      </c>
      <c r="AB1605" s="529"/>
      <c r="AC1605" s="529"/>
      <c r="AD1605" s="529"/>
      <c r="AE1605" s="529"/>
      <c r="AF1605" s="529"/>
      <c r="AG1605" s="529"/>
      <c r="AH1605" s="529"/>
      <c r="AI1605" s="529"/>
      <c r="AJ1605" s="529"/>
      <c r="AK1605" s="529"/>
      <c r="AL1605" s="529"/>
      <c r="AM1605" s="529"/>
      <c r="AN1605" s="529"/>
      <c r="AO1605" s="529"/>
      <c r="AP1605" s="529"/>
      <c r="AQ1605" s="529"/>
      <c r="AR1605" s="529"/>
      <c r="AS1605" s="529" t="s">
        <v>10047</v>
      </c>
      <c r="AT1605" s="529"/>
      <c r="AU1605" s="529"/>
      <c r="AV1605" s="529">
        <v>920.15</v>
      </c>
      <c r="AW1605" s="529" t="s">
        <v>10057</v>
      </c>
      <c r="AX1605" s="529" t="s">
        <v>10058</v>
      </c>
      <c r="AY1605" s="529">
        <v>42</v>
      </c>
      <c r="AZ1605" s="529">
        <v>21</v>
      </c>
      <c r="BA1605" s="529">
        <v>42.24</v>
      </c>
      <c r="BB1605" s="529">
        <v>23</v>
      </c>
      <c r="BC1605" s="529">
        <v>21</v>
      </c>
      <c r="BD1605" s="529">
        <v>36.369999999999997</v>
      </c>
      <c r="BE1605" s="529">
        <f t="shared" si="298"/>
        <v>42.361733333333333</v>
      </c>
      <c r="BF1605" s="531">
        <f t="shared" si="299"/>
        <v>23.360102777777779</v>
      </c>
      <c r="BG1605" s="529" t="s">
        <v>38</v>
      </c>
      <c r="BH1605" s="529"/>
      <c r="BI1605" s="529"/>
      <c r="BJ1605" s="530"/>
      <c r="BK1605" s="529"/>
      <c r="BL1605" s="530"/>
      <c r="BM1605" s="529"/>
      <c r="BN1605" s="529"/>
      <c r="BO1605" s="529"/>
      <c r="BP1605" s="529"/>
      <c r="BQ1605" s="529"/>
      <c r="BR1605" s="529"/>
      <c r="BS1605" s="529"/>
    </row>
    <row r="1606" spans="1:268" s="533" customFormat="1" ht="54.75" customHeight="1" x14ac:dyDescent="0.25">
      <c r="A1606" s="529"/>
      <c r="B1606" s="529" t="s">
        <v>9565</v>
      </c>
      <c r="C1606" s="529">
        <v>11190089</v>
      </c>
      <c r="D1606" s="530">
        <v>44991</v>
      </c>
      <c r="E1606" s="530">
        <v>44991</v>
      </c>
      <c r="F1606" s="530">
        <v>46818</v>
      </c>
      <c r="G1606" s="529">
        <v>-7777</v>
      </c>
      <c r="H1606" s="529" t="s">
        <v>9566</v>
      </c>
      <c r="I1606" s="529"/>
      <c r="J1606" s="529" t="s">
        <v>9164</v>
      </c>
      <c r="K1606" s="529" t="s">
        <v>55</v>
      </c>
      <c r="L1606" s="529" t="s">
        <v>10039</v>
      </c>
      <c r="M1606" s="529" t="s">
        <v>9567</v>
      </c>
      <c r="N1606" s="529" t="s">
        <v>131</v>
      </c>
      <c r="O1606" s="529" t="s">
        <v>52</v>
      </c>
      <c r="P1606" s="531" t="s">
        <v>9568</v>
      </c>
      <c r="Q1606" s="529"/>
      <c r="R1606" s="529" t="s">
        <v>9567</v>
      </c>
      <c r="S1606" s="529" t="s">
        <v>131</v>
      </c>
      <c r="T1606" s="529" t="s">
        <v>52</v>
      </c>
      <c r="U1606" s="531" t="s">
        <v>9568</v>
      </c>
      <c r="V1606" s="529" t="s">
        <v>9572</v>
      </c>
      <c r="W1606" s="529" t="s">
        <v>10040</v>
      </c>
      <c r="X1606" s="529"/>
      <c r="Y1606" s="529"/>
      <c r="Z1606" s="532" t="s">
        <v>1311</v>
      </c>
      <c r="AA1606" s="529" t="s">
        <v>10041</v>
      </c>
      <c r="AB1606" s="529"/>
      <c r="AC1606" s="529"/>
      <c r="AD1606" s="529"/>
      <c r="AE1606" s="529"/>
      <c r="AF1606" s="529"/>
      <c r="AG1606" s="529"/>
      <c r="AH1606" s="529"/>
      <c r="AI1606" s="529"/>
      <c r="AJ1606" s="529"/>
      <c r="AK1606" s="529"/>
      <c r="AL1606" s="529"/>
      <c r="AM1606" s="529"/>
      <c r="AN1606" s="529"/>
      <c r="AO1606" s="529"/>
      <c r="AP1606" s="529"/>
      <c r="AQ1606" s="529"/>
      <c r="AR1606" s="529"/>
      <c r="AS1606" s="529" t="s">
        <v>10048</v>
      </c>
      <c r="AT1606" s="529"/>
      <c r="AU1606" s="529"/>
      <c r="AV1606" s="529">
        <v>918.9</v>
      </c>
      <c r="AW1606" s="529" t="s">
        <v>10059</v>
      </c>
      <c r="AX1606" s="529" t="s">
        <v>9587</v>
      </c>
      <c r="AY1606" s="529">
        <v>42</v>
      </c>
      <c r="AZ1606" s="529">
        <v>21</v>
      </c>
      <c r="BA1606" s="529">
        <v>47.12</v>
      </c>
      <c r="BB1606" s="529">
        <v>23</v>
      </c>
      <c r="BC1606" s="529">
        <v>21</v>
      </c>
      <c r="BD1606" s="529">
        <v>36.799999999999997</v>
      </c>
      <c r="BE1606" s="529">
        <f t="shared" si="298"/>
        <v>42.363088888888889</v>
      </c>
      <c r="BF1606" s="531">
        <f t="shared" si="299"/>
        <v>23.360222222222223</v>
      </c>
      <c r="BG1606" s="529" t="s">
        <v>38</v>
      </c>
      <c r="BH1606" s="529"/>
      <c r="BI1606" s="529"/>
      <c r="BJ1606" s="530"/>
      <c r="BK1606" s="529"/>
      <c r="BL1606" s="530"/>
      <c r="BM1606" s="529"/>
      <c r="BN1606" s="529"/>
      <c r="BO1606" s="529"/>
      <c r="BP1606" s="529"/>
      <c r="BQ1606" s="529"/>
      <c r="BR1606" s="529"/>
      <c r="BS1606" s="529"/>
    </row>
    <row r="1607" spans="1:268" s="533" customFormat="1" ht="54.75" customHeight="1" x14ac:dyDescent="0.25">
      <c r="A1607" s="529"/>
      <c r="B1607" s="529" t="s">
        <v>9565</v>
      </c>
      <c r="C1607" s="529">
        <v>11190089</v>
      </c>
      <c r="D1607" s="530">
        <v>44991</v>
      </c>
      <c r="E1607" s="530">
        <v>44991</v>
      </c>
      <c r="F1607" s="530">
        <v>46818</v>
      </c>
      <c r="G1607" s="529">
        <v>-7777</v>
      </c>
      <c r="H1607" s="529" t="s">
        <v>9566</v>
      </c>
      <c r="I1607" s="529"/>
      <c r="J1607" s="529" t="s">
        <v>9164</v>
      </c>
      <c r="K1607" s="529" t="s">
        <v>55</v>
      </c>
      <c r="L1607" s="529" t="s">
        <v>10039</v>
      </c>
      <c r="M1607" s="529" t="s">
        <v>9567</v>
      </c>
      <c r="N1607" s="529" t="s">
        <v>131</v>
      </c>
      <c r="O1607" s="529" t="s">
        <v>52</v>
      </c>
      <c r="P1607" s="531" t="s">
        <v>9568</v>
      </c>
      <c r="Q1607" s="529"/>
      <c r="R1607" s="529" t="s">
        <v>9567</v>
      </c>
      <c r="S1607" s="529" t="s">
        <v>131</v>
      </c>
      <c r="T1607" s="529" t="s">
        <v>52</v>
      </c>
      <c r="U1607" s="531" t="s">
        <v>9568</v>
      </c>
      <c r="V1607" s="529" t="s">
        <v>9572</v>
      </c>
      <c r="W1607" s="529" t="s">
        <v>10040</v>
      </c>
      <c r="X1607" s="529"/>
      <c r="Y1607" s="529"/>
      <c r="Z1607" s="532" t="s">
        <v>1311</v>
      </c>
      <c r="AA1607" s="529" t="s">
        <v>10041</v>
      </c>
      <c r="AB1607" s="529"/>
      <c r="AC1607" s="529"/>
      <c r="AD1607" s="529"/>
      <c r="AE1607" s="529"/>
      <c r="AF1607" s="529"/>
      <c r="AG1607" s="529"/>
      <c r="AH1607" s="529"/>
      <c r="AI1607" s="529"/>
      <c r="AJ1607" s="529"/>
      <c r="AK1607" s="529"/>
      <c r="AL1607" s="529"/>
      <c r="AM1607" s="529"/>
      <c r="AN1607" s="529"/>
      <c r="AO1607" s="529"/>
      <c r="AP1607" s="529"/>
      <c r="AQ1607" s="529"/>
      <c r="AR1607" s="529"/>
      <c r="AS1607" s="529" t="s">
        <v>10049</v>
      </c>
      <c r="AT1607" s="529"/>
      <c r="AU1607" s="529"/>
      <c r="AV1607" s="529">
        <v>917.4</v>
      </c>
      <c r="AW1607" s="529" t="s">
        <v>10060</v>
      </c>
      <c r="AX1607" s="529" t="s">
        <v>10061</v>
      </c>
      <c r="AY1607" s="529">
        <v>42</v>
      </c>
      <c r="AZ1607" s="529">
        <v>21</v>
      </c>
      <c r="BA1607" s="529">
        <v>53.02</v>
      </c>
      <c r="BB1607" s="529">
        <v>23</v>
      </c>
      <c r="BC1607" s="529">
        <v>21</v>
      </c>
      <c r="BD1607" s="529">
        <v>41.41</v>
      </c>
      <c r="BE1607" s="529">
        <f t="shared" si="298"/>
        <v>42.36472777777778</v>
      </c>
      <c r="BF1607" s="531">
        <f t="shared" si="299"/>
        <v>23.36150277777778</v>
      </c>
      <c r="BG1607" s="529" t="s">
        <v>38</v>
      </c>
      <c r="BH1607" s="529"/>
      <c r="BI1607" s="529"/>
      <c r="BJ1607" s="530"/>
      <c r="BK1607" s="529"/>
      <c r="BL1607" s="530"/>
      <c r="BM1607" s="529"/>
      <c r="BN1607" s="529"/>
      <c r="BO1607" s="529"/>
      <c r="BP1607" s="529"/>
      <c r="BQ1607" s="529"/>
      <c r="BR1607" s="529"/>
      <c r="BS1607" s="529"/>
    </row>
    <row r="1608" spans="1:268" s="533" customFormat="1" ht="54.75" customHeight="1" thickBot="1" x14ac:dyDescent="0.3">
      <c r="A1608" s="178"/>
      <c r="B1608" s="178" t="s">
        <v>9565</v>
      </c>
      <c r="C1608" s="178">
        <v>11190089</v>
      </c>
      <c r="D1608" s="179">
        <v>44991</v>
      </c>
      <c r="E1608" s="179">
        <v>44991</v>
      </c>
      <c r="F1608" s="179">
        <v>46818</v>
      </c>
      <c r="G1608" s="178">
        <v>-7777</v>
      </c>
      <c r="H1608" s="178" t="s">
        <v>9566</v>
      </c>
      <c r="I1608" s="178"/>
      <c r="J1608" s="178" t="s">
        <v>9164</v>
      </c>
      <c r="K1608" s="178" t="s">
        <v>55</v>
      </c>
      <c r="L1608" s="178" t="s">
        <v>10039</v>
      </c>
      <c r="M1608" s="178" t="s">
        <v>9567</v>
      </c>
      <c r="N1608" s="178" t="s">
        <v>131</v>
      </c>
      <c r="O1608" s="178" t="s">
        <v>52</v>
      </c>
      <c r="P1608" s="180" t="s">
        <v>9568</v>
      </c>
      <c r="Q1608" s="178"/>
      <c r="R1608" s="178" t="s">
        <v>9567</v>
      </c>
      <c r="S1608" s="178" t="s">
        <v>131</v>
      </c>
      <c r="T1608" s="178" t="s">
        <v>52</v>
      </c>
      <c r="U1608" s="180" t="s">
        <v>9568</v>
      </c>
      <c r="V1608" s="178" t="s">
        <v>9572</v>
      </c>
      <c r="W1608" s="178" t="s">
        <v>10040</v>
      </c>
      <c r="X1608" s="178"/>
      <c r="Y1608" s="178"/>
      <c r="Z1608" s="181" t="s">
        <v>1311</v>
      </c>
      <c r="AA1608" s="178" t="s">
        <v>10041</v>
      </c>
      <c r="AB1608" s="178"/>
      <c r="AC1608" s="178"/>
      <c r="AD1608" s="178"/>
      <c r="AE1608" s="178"/>
      <c r="AF1608" s="178"/>
      <c r="AG1608" s="178"/>
      <c r="AH1608" s="178"/>
      <c r="AI1608" s="178"/>
      <c r="AJ1608" s="178"/>
      <c r="AK1608" s="178"/>
      <c r="AL1608" s="178"/>
      <c r="AM1608" s="178"/>
      <c r="AN1608" s="178"/>
      <c r="AO1608" s="178"/>
      <c r="AP1608" s="178"/>
      <c r="AQ1608" s="178"/>
      <c r="AR1608" s="178"/>
      <c r="AS1608" s="178" t="s">
        <v>10050</v>
      </c>
      <c r="AT1608" s="178"/>
      <c r="AU1608" s="178"/>
      <c r="AV1608" s="178">
        <v>916.3</v>
      </c>
      <c r="AW1608" s="178" t="s">
        <v>10062</v>
      </c>
      <c r="AX1608" s="178" t="s">
        <v>10063</v>
      </c>
      <c r="AY1608" s="178">
        <v>42</v>
      </c>
      <c r="AZ1608" s="178">
        <v>21</v>
      </c>
      <c r="BA1608" s="178">
        <v>56.63</v>
      </c>
      <c r="BB1608" s="178">
        <v>23</v>
      </c>
      <c r="BC1608" s="178">
        <v>21</v>
      </c>
      <c r="BD1608" s="178">
        <v>44.7</v>
      </c>
      <c r="BE1608" s="178">
        <f t="shared" si="298"/>
        <v>42.365730555555558</v>
      </c>
      <c r="BF1608" s="180">
        <f t="shared" si="299"/>
        <v>23.362416666666668</v>
      </c>
      <c r="BG1608" s="178" t="s">
        <v>38</v>
      </c>
      <c r="BH1608" s="178"/>
      <c r="BI1608" s="178"/>
      <c r="BJ1608" s="179"/>
      <c r="BK1608" s="178"/>
      <c r="BL1608" s="179"/>
      <c r="BM1608" s="178"/>
      <c r="BN1608" s="178"/>
      <c r="BO1608" s="178"/>
      <c r="BP1608" s="178"/>
      <c r="BQ1608" s="178"/>
      <c r="BR1608" s="178"/>
      <c r="BS1608" s="178"/>
    </row>
    <row r="1609" spans="1:268" s="3" customFormat="1" ht="54.75" customHeight="1" x14ac:dyDescent="0.25">
      <c r="A1609" s="1" t="s">
        <v>3392</v>
      </c>
      <c r="B1609" s="1" t="s">
        <v>10071</v>
      </c>
      <c r="C1609" s="1">
        <v>11140182</v>
      </c>
      <c r="D1609" s="7">
        <v>45009</v>
      </c>
      <c r="E1609" s="7">
        <v>41777</v>
      </c>
      <c r="F1609" s="7">
        <v>52735</v>
      </c>
      <c r="G1609" s="1">
        <v>-7777</v>
      </c>
      <c r="H1609" s="1" t="s">
        <v>10072</v>
      </c>
      <c r="I1609" s="1"/>
      <c r="J1609" s="1" t="s">
        <v>10110</v>
      </c>
      <c r="K1609" s="1" t="s">
        <v>95</v>
      </c>
      <c r="L1609" s="1" t="s">
        <v>2209</v>
      </c>
      <c r="M1609" s="1" t="s">
        <v>10073</v>
      </c>
      <c r="N1609" s="1" t="s">
        <v>127</v>
      </c>
      <c r="O1609" s="1" t="s">
        <v>111</v>
      </c>
      <c r="P1609" s="6" t="s">
        <v>10074</v>
      </c>
      <c r="Q1609" s="1"/>
      <c r="R1609" s="1" t="s">
        <v>628</v>
      </c>
      <c r="S1609" s="1" t="s">
        <v>127</v>
      </c>
      <c r="T1609" s="1" t="s">
        <v>111</v>
      </c>
      <c r="U1609" s="6" t="s">
        <v>2725</v>
      </c>
      <c r="V1609" s="1"/>
      <c r="W1609" s="1" t="s">
        <v>3126</v>
      </c>
      <c r="X1609" s="1">
        <v>5450</v>
      </c>
      <c r="Y1609" s="1">
        <v>203</v>
      </c>
      <c r="Z1609" s="9" t="s">
        <v>468</v>
      </c>
      <c r="AA1609" s="1" t="s">
        <v>4733</v>
      </c>
      <c r="AB1609" s="1">
        <v>1.377</v>
      </c>
      <c r="AC1609" s="1">
        <v>3300</v>
      </c>
      <c r="AD1609" s="1">
        <v>25000000</v>
      </c>
      <c r="AE1609" s="1"/>
      <c r="AF1609" s="1">
        <v>25000000</v>
      </c>
      <c r="AG1609" s="1"/>
      <c r="AH1609" s="1"/>
      <c r="AI1609" s="1"/>
      <c r="AJ1609" s="1"/>
      <c r="AK1609" s="1"/>
      <c r="AL1609" s="1"/>
      <c r="AM1609" s="1"/>
      <c r="AN1609" s="1"/>
      <c r="AO1609" s="1">
        <v>23</v>
      </c>
      <c r="AP1609" s="1"/>
      <c r="AQ1609" s="1" t="s">
        <v>47</v>
      </c>
      <c r="AR1609" s="1" t="s">
        <v>10077</v>
      </c>
      <c r="AS1609" s="1" t="s">
        <v>10078</v>
      </c>
      <c r="AT1609" s="1"/>
      <c r="AU1609" s="1"/>
      <c r="AV1609" s="1">
        <v>707.8</v>
      </c>
      <c r="AW1609" s="1" t="s">
        <v>10083</v>
      </c>
      <c r="AX1609" s="1" t="s">
        <v>10084</v>
      </c>
      <c r="AY1609" s="1">
        <v>43</v>
      </c>
      <c r="AZ1609" s="1">
        <v>28</v>
      </c>
      <c r="BA1609" s="1">
        <v>28.5</v>
      </c>
      <c r="BB1609" s="1">
        <v>22</v>
      </c>
      <c r="BC1609" s="1">
        <v>40</v>
      </c>
      <c r="BD1609" s="1">
        <v>52.4</v>
      </c>
      <c r="BE1609" s="1">
        <f t="shared" si="298"/>
        <v>43.474583333333335</v>
      </c>
      <c r="BF1609" s="6">
        <f t="shared" si="299"/>
        <v>22.681222222222225</v>
      </c>
      <c r="BG1609" s="1" t="s">
        <v>47</v>
      </c>
      <c r="BH1609" s="1" t="s">
        <v>10106</v>
      </c>
      <c r="BI1609" s="1">
        <v>3773</v>
      </c>
      <c r="BJ1609" s="7">
        <v>45009</v>
      </c>
      <c r="BK1609" s="1">
        <v>3773</v>
      </c>
      <c r="BL1609" s="7">
        <v>45009</v>
      </c>
      <c r="BM1609" s="1"/>
      <c r="BN1609" s="1"/>
      <c r="BO1609" s="1"/>
      <c r="BP1609" s="1"/>
      <c r="BQ1609" s="1"/>
      <c r="BR1609" s="1"/>
      <c r="BS1609" s="1"/>
      <c r="BT1609" s="533"/>
      <c r="BU1609" s="533"/>
      <c r="BV1609" s="533"/>
      <c r="BW1609" s="533"/>
      <c r="BX1609" s="533"/>
      <c r="BY1609" s="533"/>
      <c r="BZ1609" s="533"/>
      <c r="CA1609" s="533"/>
      <c r="CB1609" s="533"/>
      <c r="CC1609" s="533"/>
      <c r="CD1609" s="533"/>
      <c r="CE1609" s="533"/>
      <c r="CF1609" s="533"/>
      <c r="CG1609" s="533"/>
      <c r="CH1609" s="533"/>
      <c r="CI1609" s="533"/>
      <c r="CJ1609" s="533"/>
      <c r="CK1609" s="533"/>
      <c r="CL1609" s="533"/>
      <c r="CM1609" s="533"/>
      <c r="CN1609" s="533"/>
      <c r="CO1609" s="533"/>
      <c r="CP1609" s="533"/>
      <c r="CQ1609" s="533"/>
      <c r="CR1609" s="533"/>
      <c r="CS1609" s="533"/>
      <c r="CT1609" s="533"/>
      <c r="CU1609" s="533"/>
      <c r="CV1609" s="533"/>
      <c r="CW1609" s="533"/>
      <c r="CX1609" s="533"/>
      <c r="CY1609" s="533"/>
      <c r="CZ1609" s="533"/>
      <c r="DA1609" s="533"/>
      <c r="DB1609" s="533"/>
      <c r="DC1609" s="533"/>
      <c r="DD1609" s="533"/>
      <c r="DE1609" s="533"/>
      <c r="DF1609" s="533"/>
      <c r="DG1609" s="533"/>
      <c r="DH1609" s="533"/>
      <c r="DI1609" s="533"/>
      <c r="DJ1609" s="533"/>
      <c r="DK1609" s="533"/>
      <c r="DL1609" s="533"/>
      <c r="DM1609" s="533"/>
      <c r="DN1609" s="533"/>
      <c r="DO1609" s="533"/>
      <c r="DP1609" s="533"/>
      <c r="DQ1609" s="533"/>
      <c r="DR1609" s="533"/>
      <c r="DS1609" s="533"/>
      <c r="DT1609" s="533"/>
      <c r="DU1609" s="533"/>
      <c r="DV1609" s="533"/>
      <c r="DW1609" s="533"/>
      <c r="DX1609" s="533"/>
      <c r="DY1609" s="533"/>
      <c r="DZ1609" s="533"/>
      <c r="EA1609" s="533"/>
      <c r="EB1609" s="533"/>
      <c r="EC1609" s="533"/>
      <c r="ED1609" s="533"/>
      <c r="EE1609" s="533"/>
      <c r="EF1609" s="533"/>
      <c r="EG1609" s="533"/>
      <c r="EH1609" s="533"/>
      <c r="EI1609" s="533"/>
      <c r="EJ1609" s="533"/>
      <c r="EK1609" s="533"/>
      <c r="EL1609" s="533"/>
      <c r="EM1609" s="533"/>
      <c r="EN1609" s="533"/>
      <c r="EO1609" s="533"/>
      <c r="EP1609" s="533"/>
      <c r="EQ1609" s="533"/>
      <c r="ER1609" s="533"/>
      <c r="ES1609" s="533"/>
      <c r="ET1609" s="533"/>
      <c r="EU1609" s="533"/>
      <c r="EV1609" s="533"/>
      <c r="EW1609" s="533"/>
      <c r="EX1609" s="533"/>
      <c r="EY1609" s="533"/>
      <c r="EZ1609" s="533"/>
      <c r="FA1609" s="533"/>
      <c r="FB1609" s="533"/>
      <c r="FC1609" s="533"/>
      <c r="FD1609" s="533"/>
      <c r="FE1609" s="533"/>
      <c r="FF1609" s="533"/>
      <c r="FG1609" s="533"/>
      <c r="FH1609" s="533"/>
      <c r="FI1609" s="533"/>
      <c r="FJ1609" s="533"/>
      <c r="FK1609" s="533"/>
      <c r="FL1609" s="533"/>
      <c r="FM1609" s="533"/>
      <c r="FN1609" s="533"/>
      <c r="FO1609" s="533"/>
      <c r="FP1609" s="533"/>
      <c r="FQ1609" s="533"/>
      <c r="FR1609" s="533"/>
      <c r="FS1609" s="533"/>
      <c r="FT1609" s="533"/>
      <c r="FU1609" s="533"/>
      <c r="FV1609" s="533"/>
      <c r="FW1609" s="533"/>
      <c r="FX1609" s="533"/>
      <c r="FY1609" s="533"/>
      <c r="FZ1609" s="533"/>
      <c r="GA1609" s="533"/>
      <c r="GB1609" s="533"/>
      <c r="GC1609" s="533"/>
      <c r="GD1609" s="533"/>
      <c r="GE1609" s="533"/>
      <c r="GF1609" s="533"/>
      <c r="GG1609" s="533"/>
      <c r="GH1609" s="533"/>
      <c r="GI1609" s="533"/>
      <c r="GJ1609" s="533"/>
      <c r="GK1609" s="533"/>
      <c r="GL1609" s="533"/>
      <c r="GM1609" s="533"/>
      <c r="GN1609" s="533"/>
      <c r="GO1609" s="533"/>
      <c r="GP1609" s="533"/>
      <c r="GQ1609" s="533"/>
      <c r="GR1609" s="533"/>
      <c r="GS1609" s="533"/>
      <c r="GT1609" s="533"/>
      <c r="GU1609" s="533"/>
      <c r="GV1609" s="533"/>
      <c r="GW1609" s="533"/>
      <c r="GX1609" s="533"/>
      <c r="GY1609" s="533"/>
      <c r="GZ1609" s="533"/>
      <c r="HA1609" s="533"/>
      <c r="HB1609" s="533"/>
      <c r="HC1609" s="533"/>
      <c r="HD1609" s="533"/>
      <c r="HE1609" s="533"/>
      <c r="HF1609" s="533"/>
      <c r="HG1609" s="533"/>
      <c r="HH1609" s="533"/>
      <c r="HI1609" s="533"/>
      <c r="HJ1609" s="533"/>
      <c r="HK1609" s="533"/>
      <c r="HL1609" s="533"/>
      <c r="HM1609" s="533"/>
      <c r="HN1609" s="533"/>
      <c r="HO1609" s="533"/>
      <c r="HP1609" s="533"/>
      <c r="HQ1609" s="533"/>
      <c r="HR1609" s="533"/>
      <c r="HS1609" s="533"/>
      <c r="HT1609" s="533"/>
      <c r="HU1609" s="533"/>
      <c r="HV1609" s="533"/>
      <c r="HW1609" s="533"/>
      <c r="HX1609" s="533"/>
      <c r="HY1609" s="533"/>
      <c r="HZ1609" s="533"/>
      <c r="IA1609" s="533"/>
      <c r="IB1609" s="533"/>
      <c r="IC1609" s="533"/>
      <c r="ID1609" s="533"/>
      <c r="IE1609" s="533"/>
      <c r="IF1609" s="533"/>
      <c r="IG1609" s="533"/>
      <c r="IH1609" s="533"/>
      <c r="II1609" s="533"/>
      <c r="IJ1609" s="533"/>
      <c r="IK1609" s="533"/>
      <c r="IL1609" s="533"/>
      <c r="IM1609" s="533"/>
      <c r="IN1609" s="533"/>
      <c r="IO1609" s="533"/>
      <c r="IP1609" s="533"/>
      <c r="IQ1609" s="533"/>
      <c r="IR1609" s="533"/>
      <c r="IS1609" s="533"/>
      <c r="IT1609" s="533"/>
      <c r="IU1609" s="533"/>
      <c r="IV1609" s="533"/>
      <c r="IW1609" s="533"/>
      <c r="IX1609" s="533"/>
      <c r="IY1609" s="533"/>
      <c r="IZ1609" s="533"/>
      <c r="JA1609" s="533"/>
      <c r="JB1609" s="533"/>
      <c r="JC1609" s="533"/>
      <c r="JD1609" s="533"/>
      <c r="JE1609" s="533"/>
      <c r="JF1609" s="533"/>
      <c r="JG1609" s="533"/>
      <c r="JH1609" s="533"/>
    </row>
    <row r="1610" spans="1:268" s="3" customFormat="1" ht="54.75" customHeight="1" x14ac:dyDescent="0.25">
      <c r="A1610" s="1"/>
      <c r="B1610" s="1" t="s">
        <v>10071</v>
      </c>
      <c r="C1610" s="1">
        <v>11140182</v>
      </c>
      <c r="D1610" s="7">
        <v>45009</v>
      </c>
      <c r="E1610" s="7">
        <v>41777</v>
      </c>
      <c r="F1610" s="7">
        <v>52735</v>
      </c>
      <c r="G1610" s="1">
        <v>-7777</v>
      </c>
      <c r="H1610" s="1" t="s">
        <v>10075</v>
      </c>
      <c r="I1610" s="1"/>
      <c r="J1610" s="1" t="s">
        <v>10110</v>
      </c>
      <c r="K1610" s="1" t="s">
        <v>95</v>
      </c>
      <c r="L1610" s="1" t="s">
        <v>2209</v>
      </c>
      <c r="M1610" s="1" t="s">
        <v>10073</v>
      </c>
      <c r="N1610" s="1" t="s">
        <v>127</v>
      </c>
      <c r="O1610" s="1" t="s">
        <v>111</v>
      </c>
      <c r="P1610" s="6" t="s">
        <v>10074</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6</v>
      </c>
      <c r="AP1610" s="1"/>
      <c r="AQ1610" s="1"/>
      <c r="AR1610" s="1"/>
      <c r="AS1610" s="1" t="s">
        <v>10079</v>
      </c>
      <c r="AT1610" s="1"/>
      <c r="AU1610" s="1"/>
      <c r="AV1610" s="1">
        <v>700.2</v>
      </c>
      <c r="AW1610" s="1" t="s">
        <v>10085</v>
      </c>
      <c r="AX1610" s="1" t="s">
        <v>10086</v>
      </c>
      <c r="AY1610" s="1">
        <v>43</v>
      </c>
      <c r="AZ1610" s="1">
        <v>27</v>
      </c>
      <c r="BA1610" s="1">
        <v>23.2</v>
      </c>
      <c r="BB1610" s="1">
        <v>22</v>
      </c>
      <c r="BC1610" s="1">
        <v>42</v>
      </c>
      <c r="BD1610" s="1">
        <v>16.600000000000001</v>
      </c>
      <c r="BE1610" s="1">
        <f t="shared" si="298"/>
        <v>43.45644444444445</v>
      </c>
      <c r="BF1610" s="6">
        <f t="shared" si="299"/>
        <v>22.70461111111111</v>
      </c>
      <c r="BG1610" s="1" t="s">
        <v>47</v>
      </c>
      <c r="BH1610" s="1" t="s">
        <v>10106</v>
      </c>
      <c r="BI1610" s="1">
        <v>3773</v>
      </c>
      <c r="BJ1610" s="7">
        <v>45009</v>
      </c>
      <c r="BK1610" s="1">
        <v>3773</v>
      </c>
      <c r="BL1610" s="7">
        <v>45009</v>
      </c>
      <c r="BM1610" s="1"/>
      <c r="BN1610" s="1"/>
      <c r="BO1610" s="1"/>
      <c r="BP1610" s="1"/>
      <c r="BQ1610" s="1"/>
      <c r="BR1610" s="1"/>
      <c r="BS1610" s="1"/>
      <c r="BT1610" s="533"/>
      <c r="BU1610" s="533"/>
      <c r="BV1610" s="533"/>
      <c r="BW1610" s="533"/>
      <c r="BX1610" s="533"/>
      <c r="BY1610" s="533"/>
      <c r="BZ1610" s="533"/>
      <c r="CA1610" s="533"/>
      <c r="CB1610" s="533"/>
      <c r="CC1610" s="533"/>
      <c r="CD1610" s="533"/>
      <c r="CE1610" s="533"/>
      <c r="CF1610" s="533"/>
      <c r="CG1610" s="533"/>
      <c r="CH1610" s="533"/>
      <c r="CI1610" s="533"/>
      <c r="CJ1610" s="533"/>
      <c r="CK1610" s="533"/>
      <c r="CL1610" s="533"/>
      <c r="CM1610" s="533"/>
      <c r="CN1610" s="533"/>
      <c r="CO1610" s="533"/>
      <c r="CP1610" s="533"/>
      <c r="CQ1610" s="533"/>
      <c r="CR1610" s="533"/>
      <c r="CS1610" s="533"/>
      <c r="CT1610" s="533"/>
      <c r="CU1610" s="533"/>
      <c r="CV1610" s="533"/>
      <c r="CW1610" s="533"/>
      <c r="CX1610" s="533"/>
      <c r="CY1610" s="533"/>
      <c r="CZ1610" s="533"/>
      <c r="DA1610" s="533"/>
      <c r="DB1610" s="533"/>
      <c r="DC1610" s="533"/>
      <c r="DD1610" s="533"/>
      <c r="DE1610" s="533"/>
      <c r="DF1610" s="533"/>
      <c r="DG1610" s="533"/>
      <c r="DH1610" s="533"/>
      <c r="DI1610" s="533"/>
      <c r="DJ1610" s="533"/>
      <c r="DK1610" s="533"/>
      <c r="DL1610" s="533"/>
      <c r="DM1610" s="533"/>
      <c r="DN1610" s="533"/>
      <c r="DO1610" s="533"/>
      <c r="DP1610" s="533"/>
      <c r="DQ1610" s="533"/>
      <c r="DR1610" s="533"/>
      <c r="DS1610" s="533"/>
      <c r="DT1610" s="533"/>
      <c r="DU1610" s="533"/>
      <c r="DV1610" s="533"/>
      <c r="DW1610" s="533"/>
      <c r="DX1610" s="533"/>
      <c r="DY1610" s="533"/>
      <c r="DZ1610" s="533"/>
      <c r="EA1610" s="533"/>
      <c r="EB1610" s="533"/>
      <c r="EC1610" s="533"/>
      <c r="ED1610" s="533"/>
      <c r="EE1610" s="533"/>
      <c r="EF1610" s="533"/>
      <c r="EG1610" s="533"/>
      <c r="EH1610" s="533"/>
      <c r="EI1610" s="533"/>
      <c r="EJ1610" s="533"/>
      <c r="EK1610" s="533"/>
      <c r="EL1610" s="533"/>
      <c r="EM1610" s="533"/>
      <c r="EN1610" s="533"/>
      <c r="EO1610" s="533"/>
      <c r="EP1610" s="533"/>
      <c r="EQ1610" s="533"/>
      <c r="ER1610" s="533"/>
      <c r="ES1610" s="533"/>
      <c r="ET1610" s="533"/>
      <c r="EU1610" s="533"/>
      <c r="EV1610" s="533"/>
      <c r="EW1610" s="533"/>
      <c r="EX1610" s="533"/>
      <c r="EY1610" s="533"/>
      <c r="EZ1610" s="533"/>
      <c r="FA1610" s="533"/>
      <c r="FB1610" s="533"/>
      <c r="FC1610" s="533"/>
      <c r="FD1610" s="533"/>
      <c r="FE1610" s="533"/>
      <c r="FF1610" s="533"/>
      <c r="FG1610" s="533"/>
      <c r="FH1610" s="533"/>
      <c r="FI1610" s="533"/>
      <c r="FJ1610" s="533"/>
      <c r="FK1610" s="533"/>
      <c r="FL1610" s="533"/>
      <c r="FM1610" s="533"/>
      <c r="FN1610" s="533"/>
      <c r="FO1610" s="533"/>
      <c r="FP1610" s="533"/>
      <c r="FQ1610" s="533"/>
      <c r="FR1610" s="533"/>
      <c r="FS1610" s="533"/>
      <c r="FT1610" s="533"/>
      <c r="FU1610" s="533"/>
      <c r="FV1610" s="533"/>
      <c r="FW1610" s="533"/>
      <c r="FX1610" s="533"/>
      <c r="FY1610" s="533"/>
      <c r="FZ1610" s="533"/>
      <c r="GA1610" s="533"/>
      <c r="GB1610" s="533"/>
      <c r="GC1610" s="533"/>
      <c r="GD1610" s="533"/>
      <c r="GE1610" s="533"/>
      <c r="GF1610" s="533"/>
      <c r="GG1610" s="533"/>
      <c r="GH1610" s="533"/>
      <c r="GI1610" s="533"/>
      <c r="GJ1610" s="533"/>
      <c r="GK1610" s="533"/>
      <c r="GL1610" s="533"/>
      <c r="GM1610" s="533"/>
      <c r="GN1610" s="533"/>
      <c r="GO1610" s="533"/>
      <c r="GP1610" s="533"/>
      <c r="GQ1610" s="533"/>
      <c r="GR1610" s="533"/>
      <c r="GS1610" s="533"/>
      <c r="GT1610" s="533"/>
      <c r="GU1610" s="533"/>
      <c r="GV1610" s="533"/>
      <c r="GW1610" s="533"/>
      <c r="GX1610" s="533"/>
      <c r="GY1610" s="533"/>
      <c r="GZ1610" s="533"/>
      <c r="HA1610" s="533"/>
      <c r="HB1610" s="533"/>
      <c r="HC1610" s="533"/>
      <c r="HD1610" s="533"/>
      <c r="HE1610" s="533"/>
      <c r="HF1610" s="533"/>
      <c r="HG1610" s="533"/>
      <c r="HH1610" s="533"/>
      <c r="HI1610" s="533"/>
      <c r="HJ1610" s="533"/>
      <c r="HK1610" s="533"/>
      <c r="HL1610" s="533"/>
      <c r="HM1610" s="533"/>
      <c r="HN1610" s="533"/>
      <c r="HO1610" s="533"/>
      <c r="HP1610" s="533"/>
      <c r="HQ1610" s="533"/>
      <c r="HR1610" s="533"/>
      <c r="HS1610" s="533"/>
      <c r="HT1610" s="533"/>
      <c r="HU1610" s="533"/>
      <c r="HV1610" s="533"/>
      <c r="HW1610" s="533"/>
      <c r="HX1610" s="533"/>
      <c r="HY1610" s="533"/>
      <c r="HZ1610" s="533"/>
      <c r="IA1610" s="533"/>
      <c r="IB1610" s="533"/>
      <c r="IC1610" s="533"/>
      <c r="ID1610" s="533"/>
      <c r="IE1610" s="533"/>
      <c r="IF1610" s="533"/>
      <c r="IG1610" s="533"/>
      <c r="IH1610" s="533"/>
      <c r="II1610" s="533"/>
      <c r="IJ1610" s="533"/>
      <c r="IK1610" s="533"/>
      <c r="IL1610" s="533"/>
      <c r="IM1610" s="533"/>
      <c r="IN1610" s="533"/>
      <c r="IO1610" s="533"/>
      <c r="IP1610" s="533"/>
      <c r="IQ1610" s="533"/>
      <c r="IR1610" s="533"/>
      <c r="IS1610" s="533"/>
      <c r="IT1610" s="533"/>
      <c r="IU1610" s="533"/>
      <c r="IV1610" s="533"/>
      <c r="IW1610" s="533"/>
      <c r="IX1610" s="533"/>
      <c r="IY1610" s="533"/>
      <c r="IZ1610" s="533"/>
      <c r="JA1610" s="533"/>
      <c r="JB1610" s="533"/>
      <c r="JC1610" s="533"/>
      <c r="JD1610" s="533"/>
      <c r="JE1610" s="533"/>
      <c r="JF1610" s="533"/>
      <c r="JG1610" s="533"/>
      <c r="JH1610" s="533"/>
    </row>
    <row r="1611" spans="1:268" s="3" customFormat="1" ht="54.75" customHeight="1" x14ac:dyDescent="0.25">
      <c r="A1611" s="1"/>
      <c r="B1611" s="1" t="s">
        <v>10071</v>
      </c>
      <c r="C1611" s="1">
        <v>11140182</v>
      </c>
      <c r="D1611" s="7">
        <v>45009</v>
      </c>
      <c r="E1611" s="7">
        <v>41777</v>
      </c>
      <c r="F1611" s="7">
        <v>52735</v>
      </c>
      <c r="G1611" s="1">
        <v>-7777</v>
      </c>
      <c r="H1611" s="1" t="s">
        <v>10076</v>
      </c>
      <c r="I1611" s="1"/>
      <c r="J1611" s="1" t="s">
        <v>10110</v>
      </c>
      <c r="K1611" s="1" t="s">
        <v>95</v>
      </c>
      <c r="L1611" s="1" t="s">
        <v>2209</v>
      </c>
      <c r="M1611" s="1" t="s">
        <v>10073</v>
      </c>
      <c r="N1611" s="1" t="s">
        <v>127</v>
      </c>
      <c r="O1611" s="1" t="s">
        <v>111</v>
      </c>
      <c r="P1611" s="6" t="s">
        <v>10074</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13</v>
      </c>
      <c r="AP1611" s="1"/>
      <c r="AQ1611" s="1"/>
      <c r="AR1611" s="1"/>
      <c r="AS1611" s="1" t="s">
        <v>10080</v>
      </c>
      <c r="AT1611" s="1"/>
      <c r="AU1611" s="1"/>
      <c r="AV1611" s="1">
        <v>689.35</v>
      </c>
      <c r="AW1611" s="1" t="s">
        <v>10087</v>
      </c>
      <c r="AX1611" s="1" t="s">
        <v>10088</v>
      </c>
      <c r="AY1611" s="1">
        <v>43</v>
      </c>
      <c r="AZ1611" s="1">
        <v>26</v>
      </c>
      <c r="BA1611" s="1">
        <v>51.5</v>
      </c>
      <c r="BB1611" s="1">
        <v>22</v>
      </c>
      <c r="BC1611" s="1">
        <v>42</v>
      </c>
      <c r="BD1611" s="1">
        <v>38.299999999999997</v>
      </c>
      <c r="BE1611" s="1">
        <f t="shared" si="298"/>
        <v>43.447638888888882</v>
      </c>
      <c r="BF1611" s="6">
        <f t="shared" si="299"/>
        <v>22.710638888888887</v>
      </c>
      <c r="BG1611" s="1" t="s">
        <v>47</v>
      </c>
      <c r="BH1611" s="1" t="s">
        <v>10106</v>
      </c>
      <c r="BI1611" s="1">
        <v>3773</v>
      </c>
      <c r="BJ1611" s="7">
        <v>45009</v>
      </c>
      <c r="BK1611" s="1">
        <v>3773</v>
      </c>
      <c r="BL1611" s="7">
        <v>45009</v>
      </c>
      <c r="BM1611" s="1"/>
      <c r="BN1611" s="1"/>
      <c r="BO1611" s="1"/>
      <c r="BP1611" s="1"/>
      <c r="BQ1611" s="1"/>
      <c r="BR1611" s="1"/>
      <c r="BS1611" s="1"/>
      <c r="BT1611" s="533"/>
      <c r="BU1611" s="533"/>
      <c r="BV1611" s="533"/>
      <c r="BW1611" s="533"/>
      <c r="BX1611" s="533"/>
      <c r="BY1611" s="533"/>
      <c r="BZ1611" s="533"/>
      <c r="CA1611" s="533"/>
      <c r="CB1611" s="533"/>
      <c r="CC1611" s="533"/>
      <c r="CD1611" s="533"/>
      <c r="CE1611" s="533"/>
      <c r="CF1611" s="533"/>
      <c r="CG1611" s="533"/>
      <c r="CH1611" s="533"/>
      <c r="CI1611" s="533"/>
      <c r="CJ1611" s="533"/>
      <c r="CK1611" s="533"/>
      <c r="CL1611" s="533"/>
      <c r="CM1611" s="533"/>
      <c r="CN1611" s="533"/>
      <c r="CO1611" s="533"/>
      <c r="CP1611" s="533"/>
      <c r="CQ1611" s="533"/>
      <c r="CR1611" s="533"/>
      <c r="CS1611" s="533"/>
      <c r="CT1611" s="533"/>
      <c r="CU1611" s="533"/>
      <c r="CV1611" s="533"/>
      <c r="CW1611" s="533"/>
      <c r="CX1611" s="533"/>
      <c r="CY1611" s="533"/>
      <c r="CZ1611" s="533"/>
      <c r="DA1611" s="533"/>
      <c r="DB1611" s="533"/>
      <c r="DC1611" s="533"/>
      <c r="DD1611" s="533"/>
      <c r="DE1611" s="533"/>
      <c r="DF1611" s="533"/>
      <c r="DG1611" s="533"/>
      <c r="DH1611" s="533"/>
      <c r="DI1611" s="533"/>
      <c r="DJ1611" s="533"/>
      <c r="DK1611" s="533"/>
      <c r="DL1611" s="533"/>
      <c r="DM1611" s="533"/>
      <c r="DN1611" s="533"/>
      <c r="DO1611" s="533"/>
      <c r="DP1611" s="533"/>
      <c r="DQ1611" s="533"/>
      <c r="DR1611" s="533"/>
      <c r="DS1611" s="533"/>
      <c r="DT1611" s="533"/>
      <c r="DU1611" s="533"/>
      <c r="DV1611" s="533"/>
      <c r="DW1611" s="533"/>
      <c r="DX1611" s="533"/>
      <c r="DY1611" s="533"/>
      <c r="DZ1611" s="533"/>
      <c r="EA1611" s="533"/>
      <c r="EB1611" s="533"/>
      <c r="EC1611" s="533"/>
      <c r="ED1611" s="533"/>
      <c r="EE1611" s="533"/>
      <c r="EF1611" s="533"/>
      <c r="EG1611" s="533"/>
      <c r="EH1611" s="533"/>
      <c r="EI1611" s="533"/>
      <c r="EJ1611" s="533"/>
      <c r="EK1611" s="533"/>
      <c r="EL1611" s="533"/>
      <c r="EM1611" s="533"/>
      <c r="EN1611" s="533"/>
      <c r="EO1611" s="533"/>
      <c r="EP1611" s="533"/>
      <c r="EQ1611" s="533"/>
      <c r="ER1611" s="533"/>
      <c r="ES1611" s="533"/>
      <c r="ET1611" s="533"/>
      <c r="EU1611" s="533"/>
      <c r="EV1611" s="533"/>
      <c r="EW1611" s="533"/>
      <c r="EX1611" s="533"/>
      <c r="EY1611" s="533"/>
      <c r="EZ1611" s="533"/>
      <c r="FA1611" s="533"/>
      <c r="FB1611" s="533"/>
      <c r="FC1611" s="533"/>
      <c r="FD1611" s="533"/>
      <c r="FE1611" s="533"/>
      <c r="FF1611" s="533"/>
      <c r="FG1611" s="533"/>
      <c r="FH1611" s="533"/>
      <c r="FI1611" s="533"/>
      <c r="FJ1611" s="533"/>
      <c r="FK1611" s="533"/>
      <c r="FL1611" s="533"/>
      <c r="FM1611" s="533"/>
      <c r="FN1611" s="533"/>
      <c r="FO1611" s="533"/>
      <c r="FP1611" s="533"/>
      <c r="FQ1611" s="533"/>
      <c r="FR1611" s="533"/>
      <c r="FS1611" s="533"/>
      <c r="FT1611" s="533"/>
      <c r="FU1611" s="533"/>
      <c r="FV1611" s="533"/>
      <c r="FW1611" s="533"/>
      <c r="FX1611" s="533"/>
      <c r="FY1611" s="533"/>
      <c r="FZ1611" s="533"/>
      <c r="GA1611" s="533"/>
      <c r="GB1611" s="533"/>
      <c r="GC1611" s="533"/>
      <c r="GD1611" s="533"/>
      <c r="GE1611" s="533"/>
      <c r="GF1611" s="533"/>
      <c r="GG1611" s="533"/>
      <c r="GH1611" s="533"/>
      <c r="GI1611" s="533"/>
      <c r="GJ1611" s="533"/>
      <c r="GK1611" s="533"/>
      <c r="GL1611" s="533"/>
      <c r="GM1611" s="533"/>
      <c r="GN1611" s="533"/>
      <c r="GO1611" s="533"/>
      <c r="GP1611" s="533"/>
      <c r="GQ1611" s="533"/>
      <c r="GR1611" s="533"/>
      <c r="GS1611" s="533"/>
      <c r="GT1611" s="533"/>
      <c r="GU1611" s="533"/>
      <c r="GV1611" s="533"/>
      <c r="GW1611" s="533"/>
      <c r="GX1611" s="533"/>
      <c r="GY1611" s="533"/>
      <c r="GZ1611" s="533"/>
      <c r="HA1611" s="533"/>
      <c r="HB1611" s="533"/>
      <c r="HC1611" s="533"/>
      <c r="HD1611" s="533"/>
      <c r="HE1611" s="533"/>
      <c r="HF1611" s="533"/>
      <c r="HG1611" s="533"/>
      <c r="HH1611" s="533"/>
      <c r="HI1611" s="533"/>
      <c r="HJ1611" s="533"/>
      <c r="HK1611" s="533"/>
      <c r="HL1611" s="533"/>
      <c r="HM1611" s="533"/>
      <c r="HN1611" s="533"/>
      <c r="HO1611" s="533"/>
      <c r="HP1611" s="533"/>
      <c r="HQ1611" s="533"/>
      <c r="HR1611" s="533"/>
      <c r="HS1611" s="533"/>
      <c r="HT1611" s="533"/>
      <c r="HU1611" s="533"/>
      <c r="HV1611" s="533"/>
      <c r="HW1611" s="533"/>
      <c r="HX1611" s="533"/>
      <c r="HY1611" s="533"/>
      <c r="HZ1611" s="533"/>
      <c r="IA1611" s="533"/>
      <c r="IB1611" s="533"/>
      <c r="IC1611" s="533"/>
      <c r="ID1611" s="533"/>
      <c r="IE1611" s="533"/>
      <c r="IF1611" s="533"/>
      <c r="IG1611" s="533"/>
      <c r="IH1611" s="533"/>
      <c r="II1611" s="533"/>
      <c r="IJ1611" s="533"/>
      <c r="IK1611" s="533"/>
      <c r="IL1611" s="533"/>
      <c r="IM1611" s="533"/>
      <c r="IN1611" s="533"/>
      <c r="IO1611" s="533"/>
      <c r="IP1611" s="533"/>
      <c r="IQ1611" s="533"/>
      <c r="IR1611" s="533"/>
      <c r="IS1611" s="533"/>
      <c r="IT1611" s="533"/>
      <c r="IU1611" s="533"/>
      <c r="IV1611" s="533"/>
      <c r="IW1611" s="533"/>
      <c r="IX1611" s="533"/>
      <c r="IY1611" s="533"/>
      <c r="IZ1611" s="533"/>
      <c r="JA1611" s="533"/>
      <c r="JB1611" s="533"/>
      <c r="JC1611" s="533"/>
      <c r="JD1611" s="533"/>
      <c r="JE1611" s="533"/>
      <c r="JF1611" s="533"/>
      <c r="JG1611" s="533"/>
      <c r="JH1611" s="533"/>
    </row>
    <row r="1612" spans="1:268" s="3" customFormat="1" ht="54.75" customHeight="1" x14ac:dyDescent="0.25">
      <c r="A1612" s="1"/>
      <c r="B1612" s="1" t="s">
        <v>10071</v>
      </c>
      <c r="C1612" s="1">
        <v>11140182</v>
      </c>
      <c r="D1612" s="7">
        <v>45009</v>
      </c>
      <c r="E1612" s="7">
        <v>41777</v>
      </c>
      <c r="F1612" s="7">
        <v>52735</v>
      </c>
      <c r="G1612" s="1">
        <v>-7777</v>
      </c>
      <c r="H1612" s="1" t="s">
        <v>537</v>
      </c>
      <c r="I1612" s="1"/>
      <c r="J1612" s="1" t="s">
        <v>10110</v>
      </c>
      <c r="K1612" s="1" t="s">
        <v>95</v>
      </c>
      <c r="L1612" s="1" t="s">
        <v>2209</v>
      </c>
      <c r="M1612" s="1" t="s">
        <v>10073</v>
      </c>
      <c r="N1612" s="1" t="s">
        <v>127</v>
      </c>
      <c r="O1612" s="1" t="s">
        <v>111</v>
      </c>
      <c r="P1612" s="6" t="s">
        <v>10074</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v>40</v>
      </c>
      <c r="AP1612" s="1"/>
      <c r="AQ1612" s="1"/>
      <c r="AR1612" s="1"/>
      <c r="AS1612" s="1" t="s">
        <v>10081</v>
      </c>
      <c r="AT1612" s="1"/>
      <c r="AU1612" s="1"/>
      <c r="AV1612" s="1">
        <v>703.66</v>
      </c>
      <c r="AW1612" s="1" t="s">
        <v>10089</v>
      </c>
      <c r="AX1612" s="1" t="s">
        <v>10090</v>
      </c>
      <c r="AY1612" s="1">
        <v>43</v>
      </c>
      <c r="AZ1612" s="1">
        <v>26</v>
      </c>
      <c r="BA1612" s="1">
        <v>10.6</v>
      </c>
      <c r="BB1612" s="1">
        <v>22</v>
      </c>
      <c r="BC1612" s="1">
        <v>42</v>
      </c>
      <c r="BD1612" s="1">
        <v>11.7</v>
      </c>
      <c r="BE1612" s="1">
        <f t="shared" si="298"/>
        <v>43.436277777777775</v>
      </c>
      <c r="BF1612" s="6">
        <f t="shared" si="299"/>
        <v>22.703250000000001</v>
      </c>
      <c r="BG1612" s="1" t="s">
        <v>47</v>
      </c>
      <c r="BH1612" s="1" t="s">
        <v>10106</v>
      </c>
      <c r="BI1612" s="1">
        <v>3773</v>
      </c>
      <c r="BJ1612" s="7">
        <v>45009</v>
      </c>
      <c r="BK1612" s="1">
        <v>3773</v>
      </c>
      <c r="BL1612" s="7">
        <v>45009</v>
      </c>
      <c r="BM1612" s="1"/>
      <c r="BN1612" s="1"/>
      <c r="BO1612" s="1"/>
      <c r="BP1612" s="1"/>
      <c r="BQ1612" s="1"/>
      <c r="BR1612" s="1"/>
      <c r="BS1612" s="1"/>
      <c r="BT1612" s="533"/>
      <c r="BU1612" s="533"/>
      <c r="BV1612" s="533"/>
      <c r="BW1612" s="533"/>
      <c r="BX1612" s="533"/>
      <c r="BY1612" s="533"/>
      <c r="BZ1612" s="533"/>
      <c r="CA1612" s="533"/>
      <c r="CB1612" s="533"/>
      <c r="CC1612" s="533"/>
      <c r="CD1612" s="533"/>
      <c r="CE1612" s="533"/>
      <c r="CF1612" s="533"/>
      <c r="CG1612" s="533"/>
      <c r="CH1612" s="533"/>
      <c r="CI1612" s="533"/>
      <c r="CJ1612" s="533"/>
      <c r="CK1612" s="533"/>
      <c r="CL1612" s="533"/>
      <c r="CM1612" s="533"/>
      <c r="CN1612" s="533"/>
      <c r="CO1612" s="533"/>
      <c r="CP1612" s="533"/>
      <c r="CQ1612" s="533"/>
      <c r="CR1612" s="533"/>
      <c r="CS1612" s="533"/>
      <c r="CT1612" s="533"/>
      <c r="CU1612" s="533"/>
      <c r="CV1612" s="533"/>
      <c r="CW1612" s="533"/>
      <c r="CX1612" s="533"/>
      <c r="CY1612" s="533"/>
      <c r="CZ1612" s="533"/>
      <c r="DA1612" s="533"/>
      <c r="DB1612" s="533"/>
      <c r="DC1612" s="533"/>
      <c r="DD1612" s="533"/>
      <c r="DE1612" s="533"/>
      <c r="DF1612" s="533"/>
      <c r="DG1612" s="533"/>
      <c r="DH1612" s="533"/>
      <c r="DI1612" s="533"/>
      <c r="DJ1612" s="533"/>
      <c r="DK1612" s="533"/>
      <c r="DL1612" s="533"/>
      <c r="DM1612" s="533"/>
      <c r="DN1612" s="533"/>
      <c r="DO1612" s="533"/>
      <c r="DP1612" s="533"/>
      <c r="DQ1612" s="533"/>
      <c r="DR1612" s="533"/>
      <c r="DS1612" s="533"/>
      <c r="DT1612" s="533"/>
      <c r="DU1612" s="533"/>
      <c r="DV1612" s="533"/>
      <c r="DW1612" s="533"/>
      <c r="DX1612" s="533"/>
      <c r="DY1612" s="533"/>
      <c r="DZ1612" s="533"/>
      <c r="EA1612" s="533"/>
      <c r="EB1612" s="533"/>
      <c r="EC1612" s="533"/>
      <c r="ED1612" s="533"/>
      <c r="EE1612" s="533"/>
      <c r="EF1612" s="533"/>
      <c r="EG1612" s="533"/>
      <c r="EH1612" s="533"/>
      <c r="EI1612" s="533"/>
      <c r="EJ1612" s="533"/>
      <c r="EK1612" s="533"/>
      <c r="EL1612" s="533"/>
      <c r="EM1612" s="533"/>
      <c r="EN1612" s="533"/>
      <c r="EO1612" s="533"/>
      <c r="EP1612" s="533"/>
      <c r="EQ1612" s="533"/>
      <c r="ER1612" s="533"/>
      <c r="ES1612" s="533"/>
      <c r="ET1612" s="533"/>
      <c r="EU1612" s="533"/>
      <c r="EV1612" s="533"/>
      <c r="EW1612" s="533"/>
      <c r="EX1612" s="533"/>
      <c r="EY1612" s="533"/>
      <c r="EZ1612" s="533"/>
      <c r="FA1612" s="533"/>
      <c r="FB1612" s="533"/>
      <c r="FC1612" s="533"/>
      <c r="FD1612" s="533"/>
      <c r="FE1612" s="533"/>
      <c r="FF1612" s="533"/>
      <c r="FG1612" s="533"/>
      <c r="FH1612" s="533"/>
      <c r="FI1612" s="533"/>
      <c r="FJ1612" s="533"/>
      <c r="FK1612" s="533"/>
      <c r="FL1612" s="533"/>
      <c r="FM1612" s="533"/>
      <c r="FN1612" s="533"/>
      <c r="FO1612" s="533"/>
      <c r="FP1612" s="533"/>
      <c r="FQ1612" s="533"/>
      <c r="FR1612" s="533"/>
      <c r="FS1612" s="533"/>
      <c r="FT1612" s="533"/>
      <c r="FU1612" s="533"/>
      <c r="FV1612" s="533"/>
      <c r="FW1612" s="533"/>
      <c r="FX1612" s="533"/>
      <c r="FY1612" s="533"/>
      <c r="FZ1612" s="533"/>
      <c r="GA1612" s="533"/>
      <c r="GB1612" s="533"/>
      <c r="GC1612" s="533"/>
      <c r="GD1612" s="533"/>
      <c r="GE1612" s="533"/>
      <c r="GF1612" s="533"/>
      <c r="GG1612" s="533"/>
      <c r="GH1612" s="533"/>
      <c r="GI1612" s="533"/>
      <c r="GJ1612" s="533"/>
      <c r="GK1612" s="533"/>
      <c r="GL1612" s="533"/>
      <c r="GM1612" s="533"/>
      <c r="GN1612" s="533"/>
      <c r="GO1612" s="533"/>
      <c r="GP1612" s="533"/>
      <c r="GQ1612" s="533"/>
      <c r="GR1612" s="533"/>
      <c r="GS1612" s="533"/>
      <c r="GT1612" s="533"/>
      <c r="GU1612" s="533"/>
      <c r="GV1612" s="533"/>
      <c r="GW1612" s="533"/>
      <c r="GX1612" s="533"/>
      <c r="GY1612" s="533"/>
      <c r="GZ1612" s="533"/>
      <c r="HA1612" s="533"/>
      <c r="HB1612" s="533"/>
      <c r="HC1612" s="533"/>
      <c r="HD1612" s="533"/>
      <c r="HE1612" s="533"/>
      <c r="HF1612" s="533"/>
      <c r="HG1612" s="533"/>
      <c r="HH1612" s="533"/>
      <c r="HI1612" s="533"/>
      <c r="HJ1612" s="533"/>
      <c r="HK1612" s="533"/>
      <c r="HL1612" s="533"/>
      <c r="HM1612" s="533"/>
      <c r="HN1612" s="533"/>
      <c r="HO1612" s="533"/>
      <c r="HP1612" s="533"/>
      <c r="HQ1612" s="533"/>
      <c r="HR1612" s="533"/>
      <c r="HS1612" s="533"/>
      <c r="HT1612" s="533"/>
      <c r="HU1612" s="533"/>
      <c r="HV1612" s="533"/>
      <c r="HW1612" s="533"/>
      <c r="HX1612" s="533"/>
      <c r="HY1612" s="533"/>
      <c r="HZ1612" s="533"/>
      <c r="IA1612" s="533"/>
      <c r="IB1612" s="533"/>
      <c r="IC1612" s="533"/>
      <c r="ID1612" s="533"/>
      <c r="IE1612" s="533"/>
      <c r="IF1612" s="533"/>
      <c r="IG1612" s="533"/>
      <c r="IH1612" s="533"/>
      <c r="II1612" s="533"/>
      <c r="IJ1612" s="533"/>
      <c r="IK1612" s="533"/>
      <c r="IL1612" s="533"/>
      <c r="IM1612" s="533"/>
      <c r="IN1612" s="533"/>
      <c r="IO1612" s="533"/>
      <c r="IP1612" s="533"/>
      <c r="IQ1612" s="533"/>
      <c r="IR1612" s="533"/>
      <c r="IS1612" s="533"/>
      <c r="IT1612" s="533"/>
      <c r="IU1612" s="533"/>
      <c r="IV1612" s="533"/>
      <c r="IW1612" s="533"/>
      <c r="IX1612" s="533"/>
      <c r="IY1612" s="533"/>
      <c r="IZ1612" s="533"/>
      <c r="JA1612" s="533"/>
      <c r="JB1612" s="533"/>
      <c r="JC1612" s="533"/>
      <c r="JD1612" s="533"/>
      <c r="JE1612" s="533"/>
      <c r="JF1612" s="533"/>
      <c r="JG1612" s="533"/>
      <c r="JH1612" s="533"/>
    </row>
    <row r="1613" spans="1:268" s="3" customFormat="1" ht="54.75" customHeight="1" x14ac:dyDescent="0.25">
      <c r="A1613" s="1"/>
      <c r="B1613" s="1" t="s">
        <v>10071</v>
      </c>
      <c r="C1613" s="1">
        <v>11140182</v>
      </c>
      <c r="D1613" s="7">
        <v>45009</v>
      </c>
      <c r="E1613" s="7">
        <v>41777</v>
      </c>
      <c r="F1613" s="7">
        <v>52735</v>
      </c>
      <c r="G1613" s="1">
        <v>-7777</v>
      </c>
      <c r="H1613" s="1" t="s">
        <v>2216</v>
      </c>
      <c r="I1613" s="1"/>
      <c r="J1613" s="1" t="s">
        <v>10110</v>
      </c>
      <c r="K1613" s="1" t="s">
        <v>95</v>
      </c>
      <c r="L1613" s="1" t="s">
        <v>2209</v>
      </c>
      <c r="M1613" s="1" t="s">
        <v>10073</v>
      </c>
      <c r="N1613" s="1" t="s">
        <v>127</v>
      </c>
      <c r="O1613" s="1" t="s">
        <v>111</v>
      </c>
      <c r="P1613" s="6" t="s">
        <v>10074</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v>44</v>
      </c>
      <c r="AP1613" s="1"/>
      <c r="AQ1613" s="1"/>
      <c r="AR1613" s="1"/>
      <c r="AS1613" s="1" t="s">
        <v>10082</v>
      </c>
      <c r="AT1613" s="1"/>
      <c r="AU1613" s="1"/>
      <c r="AV1613" s="1">
        <v>705.36</v>
      </c>
      <c r="AW1613" s="1" t="s">
        <v>10091</v>
      </c>
      <c r="AX1613" s="1" t="s">
        <v>10092</v>
      </c>
      <c r="AY1613" s="1">
        <v>43</v>
      </c>
      <c r="AZ1613" s="1">
        <v>26</v>
      </c>
      <c r="BA1613" s="1">
        <v>0.8</v>
      </c>
      <c r="BB1613" s="1">
        <v>22</v>
      </c>
      <c r="BC1613" s="1">
        <v>44</v>
      </c>
      <c r="BD1613" s="1">
        <v>23.5</v>
      </c>
      <c r="BE1613" s="1">
        <f t="shared" si="298"/>
        <v>43.43355555555555</v>
      </c>
      <c r="BF1613" s="6">
        <f t="shared" si="299"/>
        <v>22.739861111111111</v>
      </c>
      <c r="BG1613" s="1" t="s">
        <v>47</v>
      </c>
      <c r="BH1613" s="1" t="s">
        <v>10106</v>
      </c>
      <c r="BI1613" s="1">
        <v>3773</v>
      </c>
      <c r="BJ1613" s="7">
        <v>45009</v>
      </c>
      <c r="BK1613" s="1">
        <v>3773</v>
      </c>
      <c r="BL1613" s="7">
        <v>45009</v>
      </c>
      <c r="BM1613" s="1"/>
      <c r="BN1613" s="1"/>
      <c r="BO1613" s="1"/>
      <c r="BP1613" s="1"/>
      <c r="BQ1613" s="1"/>
      <c r="BR1613" s="1"/>
      <c r="BS1613" s="1"/>
      <c r="BT1613" s="533"/>
      <c r="BU1613" s="533"/>
      <c r="BV1613" s="533"/>
      <c r="BW1613" s="533"/>
      <c r="BX1613" s="533"/>
      <c r="BY1613" s="533"/>
      <c r="BZ1613" s="533"/>
      <c r="CA1613" s="533"/>
      <c r="CB1613" s="533"/>
      <c r="CC1613" s="533"/>
      <c r="CD1613" s="533"/>
      <c r="CE1613" s="533"/>
      <c r="CF1613" s="533"/>
      <c r="CG1613" s="533"/>
      <c r="CH1613" s="533"/>
      <c r="CI1613" s="533"/>
      <c r="CJ1613" s="533"/>
      <c r="CK1613" s="533"/>
      <c r="CL1613" s="533"/>
      <c r="CM1613" s="533"/>
      <c r="CN1613" s="533"/>
      <c r="CO1613" s="533"/>
      <c r="CP1613" s="533"/>
      <c r="CQ1613" s="533"/>
      <c r="CR1613" s="533"/>
      <c r="CS1613" s="533"/>
      <c r="CT1613" s="533"/>
      <c r="CU1613" s="533"/>
      <c r="CV1613" s="533"/>
      <c r="CW1613" s="533"/>
      <c r="CX1613" s="533"/>
      <c r="CY1613" s="533"/>
      <c r="CZ1613" s="533"/>
      <c r="DA1613" s="533"/>
      <c r="DB1613" s="533"/>
      <c r="DC1613" s="533"/>
      <c r="DD1613" s="533"/>
      <c r="DE1613" s="533"/>
      <c r="DF1613" s="533"/>
      <c r="DG1613" s="533"/>
      <c r="DH1613" s="533"/>
      <c r="DI1613" s="533"/>
      <c r="DJ1613" s="533"/>
      <c r="DK1613" s="533"/>
      <c r="DL1613" s="533"/>
      <c r="DM1613" s="533"/>
      <c r="DN1613" s="533"/>
      <c r="DO1613" s="533"/>
      <c r="DP1613" s="533"/>
      <c r="DQ1613" s="533"/>
      <c r="DR1613" s="533"/>
      <c r="DS1613" s="533"/>
      <c r="DT1613" s="533"/>
      <c r="DU1613" s="533"/>
      <c r="DV1613" s="533"/>
      <c r="DW1613" s="533"/>
      <c r="DX1613" s="533"/>
      <c r="DY1613" s="533"/>
      <c r="DZ1613" s="533"/>
      <c r="EA1613" s="533"/>
      <c r="EB1613" s="533"/>
      <c r="EC1613" s="533"/>
      <c r="ED1613" s="533"/>
      <c r="EE1613" s="533"/>
      <c r="EF1613" s="533"/>
      <c r="EG1613" s="533"/>
      <c r="EH1613" s="533"/>
      <c r="EI1613" s="533"/>
      <c r="EJ1613" s="533"/>
      <c r="EK1613" s="533"/>
      <c r="EL1613" s="533"/>
      <c r="EM1613" s="533"/>
      <c r="EN1613" s="533"/>
      <c r="EO1613" s="533"/>
      <c r="EP1613" s="533"/>
      <c r="EQ1613" s="533"/>
      <c r="ER1613" s="533"/>
      <c r="ES1613" s="533"/>
      <c r="ET1613" s="533"/>
      <c r="EU1613" s="533"/>
      <c r="EV1613" s="533"/>
      <c r="EW1613" s="533"/>
      <c r="EX1613" s="533"/>
      <c r="EY1613" s="533"/>
      <c r="EZ1613" s="533"/>
      <c r="FA1613" s="533"/>
      <c r="FB1613" s="533"/>
      <c r="FC1613" s="533"/>
      <c r="FD1613" s="533"/>
      <c r="FE1613" s="533"/>
      <c r="FF1613" s="533"/>
      <c r="FG1613" s="533"/>
      <c r="FH1613" s="533"/>
      <c r="FI1613" s="533"/>
      <c r="FJ1613" s="533"/>
      <c r="FK1613" s="533"/>
      <c r="FL1613" s="533"/>
      <c r="FM1613" s="533"/>
      <c r="FN1613" s="533"/>
      <c r="FO1613" s="533"/>
      <c r="FP1613" s="533"/>
      <c r="FQ1613" s="533"/>
      <c r="FR1613" s="533"/>
      <c r="FS1613" s="533"/>
      <c r="FT1613" s="533"/>
      <c r="FU1613" s="533"/>
      <c r="FV1613" s="533"/>
      <c r="FW1613" s="533"/>
      <c r="FX1613" s="533"/>
      <c r="FY1613" s="533"/>
      <c r="FZ1613" s="533"/>
      <c r="GA1613" s="533"/>
      <c r="GB1613" s="533"/>
      <c r="GC1613" s="533"/>
      <c r="GD1613" s="533"/>
      <c r="GE1613" s="533"/>
      <c r="GF1613" s="533"/>
      <c r="GG1613" s="533"/>
      <c r="GH1613" s="533"/>
      <c r="GI1613" s="533"/>
      <c r="GJ1613" s="533"/>
      <c r="GK1613" s="533"/>
      <c r="GL1613" s="533"/>
      <c r="GM1613" s="533"/>
      <c r="GN1613" s="533"/>
      <c r="GO1613" s="533"/>
      <c r="GP1613" s="533"/>
      <c r="GQ1613" s="533"/>
      <c r="GR1613" s="533"/>
      <c r="GS1613" s="533"/>
      <c r="GT1613" s="533"/>
      <c r="GU1613" s="533"/>
      <c r="GV1613" s="533"/>
      <c r="GW1613" s="533"/>
      <c r="GX1613" s="533"/>
      <c r="GY1613" s="533"/>
      <c r="GZ1613" s="533"/>
      <c r="HA1613" s="533"/>
      <c r="HB1613" s="533"/>
      <c r="HC1613" s="533"/>
      <c r="HD1613" s="533"/>
      <c r="HE1613" s="533"/>
      <c r="HF1613" s="533"/>
      <c r="HG1613" s="533"/>
      <c r="HH1613" s="533"/>
      <c r="HI1613" s="533"/>
      <c r="HJ1613" s="533"/>
      <c r="HK1613" s="533"/>
      <c r="HL1613" s="533"/>
      <c r="HM1613" s="533"/>
      <c r="HN1613" s="533"/>
      <c r="HO1613" s="533"/>
      <c r="HP1613" s="533"/>
      <c r="HQ1613" s="533"/>
      <c r="HR1613" s="533"/>
      <c r="HS1613" s="533"/>
      <c r="HT1613" s="533"/>
      <c r="HU1613" s="533"/>
      <c r="HV1613" s="533"/>
      <c r="HW1613" s="533"/>
      <c r="HX1613" s="533"/>
      <c r="HY1613" s="533"/>
      <c r="HZ1613" s="533"/>
      <c r="IA1613" s="533"/>
      <c r="IB1613" s="533"/>
      <c r="IC1613" s="533"/>
      <c r="ID1613" s="533"/>
      <c r="IE1613" s="533"/>
      <c r="IF1613" s="533"/>
      <c r="IG1613" s="533"/>
      <c r="IH1613" s="533"/>
      <c r="II1613" s="533"/>
      <c r="IJ1613" s="533"/>
      <c r="IK1613" s="533"/>
      <c r="IL1613" s="533"/>
      <c r="IM1613" s="533"/>
      <c r="IN1613" s="533"/>
      <c r="IO1613" s="533"/>
      <c r="IP1613" s="533"/>
      <c r="IQ1613" s="533"/>
      <c r="IR1613" s="533"/>
      <c r="IS1613" s="533"/>
      <c r="IT1613" s="533"/>
      <c r="IU1613" s="533"/>
      <c r="IV1613" s="533"/>
      <c r="IW1613" s="533"/>
      <c r="IX1613" s="533"/>
      <c r="IY1613" s="533"/>
      <c r="IZ1613" s="533"/>
      <c r="JA1613" s="533"/>
      <c r="JB1613" s="533"/>
      <c r="JC1613" s="533"/>
      <c r="JD1613" s="533"/>
      <c r="JE1613" s="533"/>
      <c r="JF1613" s="533"/>
      <c r="JG1613" s="533"/>
      <c r="JH1613" s="533"/>
    </row>
    <row r="1614" spans="1:268" s="3" customFormat="1" ht="54.75" customHeight="1" x14ac:dyDescent="0.25">
      <c r="A1614" s="1"/>
      <c r="B1614" s="1" t="s">
        <v>10071</v>
      </c>
      <c r="C1614" s="1">
        <v>11140182</v>
      </c>
      <c r="D1614" s="7">
        <v>45009</v>
      </c>
      <c r="E1614" s="7">
        <v>41777</v>
      </c>
      <c r="F1614" s="7">
        <v>52735</v>
      </c>
      <c r="G1614" s="1">
        <v>-7777</v>
      </c>
      <c r="H1614" s="1" t="s">
        <v>2216</v>
      </c>
      <c r="I1614" s="1"/>
      <c r="J1614" s="1" t="s">
        <v>10110</v>
      </c>
      <c r="K1614" s="1" t="s">
        <v>95</v>
      </c>
      <c r="L1614" s="1" t="s">
        <v>2209</v>
      </c>
      <c r="M1614" s="1" t="s">
        <v>10073</v>
      </c>
      <c r="N1614" s="1" t="s">
        <v>127</v>
      </c>
      <c r="O1614" s="1" t="s">
        <v>111</v>
      </c>
      <c r="P1614" s="6" t="s">
        <v>10074</v>
      </c>
      <c r="Q1614" s="1"/>
      <c r="R1614" s="1" t="s">
        <v>628</v>
      </c>
      <c r="S1614" s="1" t="s">
        <v>127</v>
      </c>
      <c r="T1614" s="1" t="s">
        <v>111</v>
      </c>
      <c r="U1614" s="6" t="s">
        <v>2725</v>
      </c>
      <c r="V1614" s="1"/>
      <c r="W1614" s="1" t="s">
        <v>3126</v>
      </c>
      <c r="X1614" s="1"/>
      <c r="Y1614" s="1"/>
      <c r="Z1614" s="9"/>
      <c r="AA1614" s="1"/>
      <c r="AB1614" s="1"/>
      <c r="AC1614" s="1"/>
      <c r="AD1614" s="1"/>
      <c r="AE1614" s="1"/>
      <c r="AF1614" s="1"/>
      <c r="AG1614" s="1"/>
      <c r="AH1614" s="1"/>
      <c r="AI1614" s="1"/>
      <c r="AJ1614" s="1"/>
      <c r="AK1614" s="1"/>
      <c r="AL1614" s="1"/>
      <c r="AM1614" s="1"/>
      <c r="AN1614" s="1"/>
      <c r="AO1614" s="1"/>
      <c r="AP1614" s="1"/>
      <c r="AQ1614" s="1"/>
      <c r="AR1614" s="1"/>
      <c r="AS1614" s="1" t="s">
        <v>3417</v>
      </c>
      <c r="AT1614" s="1"/>
      <c r="AU1614" s="1"/>
      <c r="AV1614" s="1">
        <v>690.6</v>
      </c>
      <c r="AW1614" s="1" t="s">
        <v>10093</v>
      </c>
      <c r="AX1614" s="1" t="s">
        <v>10094</v>
      </c>
      <c r="AY1614" s="1">
        <v>43</v>
      </c>
      <c r="AZ1614" s="1">
        <v>28</v>
      </c>
      <c r="BA1614" s="1">
        <v>2.2000000000000002</v>
      </c>
      <c r="BB1614" s="1">
        <v>22</v>
      </c>
      <c r="BC1614" s="1">
        <v>43</v>
      </c>
      <c r="BD1614" s="1">
        <v>32.9</v>
      </c>
      <c r="BE1614" s="1">
        <f t="shared" si="298"/>
        <v>43.467277777777781</v>
      </c>
      <c r="BF1614" s="6">
        <f t="shared" si="299"/>
        <v>22.725805555555553</v>
      </c>
      <c r="BG1614" s="1" t="s">
        <v>47</v>
      </c>
      <c r="BH1614" s="1" t="s">
        <v>10106</v>
      </c>
      <c r="BI1614" s="1">
        <v>3773</v>
      </c>
      <c r="BJ1614" s="7">
        <v>45009</v>
      </c>
      <c r="BK1614" s="1">
        <v>3773</v>
      </c>
      <c r="BL1614" s="7">
        <v>45009</v>
      </c>
      <c r="BM1614" s="1"/>
      <c r="BN1614" s="1"/>
      <c r="BO1614" s="1"/>
      <c r="BP1614" s="1"/>
      <c r="BQ1614" s="1"/>
      <c r="BR1614" s="1"/>
      <c r="BS1614" s="1"/>
      <c r="BT1614" s="533"/>
      <c r="BU1614" s="533"/>
      <c r="BV1614" s="533"/>
      <c r="BW1614" s="533"/>
      <c r="BX1614" s="533"/>
      <c r="BY1614" s="533"/>
      <c r="BZ1614" s="533"/>
      <c r="CA1614" s="533"/>
      <c r="CB1614" s="533"/>
      <c r="CC1614" s="533"/>
      <c r="CD1614" s="533"/>
      <c r="CE1614" s="533"/>
      <c r="CF1614" s="533"/>
      <c r="CG1614" s="533"/>
      <c r="CH1614" s="533"/>
      <c r="CI1614" s="533"/>
      <c r="CJ1614" s="533"/>
      <c r="CK1614" s="533"/>
      <c r="CL1614" s="533"/>
      <c r="CM1614" s="533"/>
      <c r="CN1614" s="533"/>
      <c r="CO1614" s="533"/>
      <c r="CP1614" s="533"/>
      <c r="CQ1614" s="533"/>
      <c r="CR1614" s="533"/>
      <c r="CS1614" s="533"/>
      <c r="CT1614" s="533"/>
      <c r="CU1614" s="533"/>
      <c r="CV1614" s="533"/>
      <c r="CW1614" s="533"/>
      <c r="CX1614" s="533"/>
      <c r="CY1614" s="533"/>
      <c r="CZ1614" s="533"/>
      <c r="DA1614" s="533"/>
      <c r="DB1614" s="533"/>
      <c r="DC1614" s="533"/>
      <c r="DD1614" s="533"/>
      <c r="DE1614" s="533"/>
      <c r="DF1614" s="533"/>
      <c r="DG1614" s="533"/>
      <c r="DH1614" s="533"/>
      <c r="DI1614" s="533"/>
      <c r="DJ1614" s="533"/>
      <c r="DK1614" s="533"/>
      <c r="DL1614" s="533"/>
      <c r="DM1614" s="533"/>
      <c r="DN1614" s="533"/>
      <c r="DO1614" s="533"/>
      <c r="DP1614" s="533"/>
      <c r="DQ1614" s="533"/>
      <c r="DR1614" s="533"/>
      <c r="DS1614" s="533"/>
      <c r="DT1614" s="533"/>
      <c r="DU1614" s="533"/>
      <c r="DV1614" s="533"/>
      <c r="DW1614" s="533"/>
      <c r="DX1614" s="533"/>
      <c r="DY1614" s="533"/>
      <c r="DZ1614" s="533"/>
      <c r="EA1614" s="533"/>
      <c r="EB1614" s="533"/>
      <c r="EC1614" s="533"/>
      <c r="ED1614" s="533"/>
      <c r="EE1614" s="533"/>
      <c r="EF1614" s="533"/>
      <c r="EG1614" s="533"/>
      <c r="EH1614" s="533"/>
      <c r="EI1614" s="533"/>
      <c r="EJ1614" s="533"/>
      <c r="EK1614" s="533"/>
      <c r="EL1614" s="533"/>
      <c r="EM1614" s="533"/>
      <c r="EN1614" s="533"/>
      <c r="EO1614" s="533"/>
      <c r="EP1614" s="533"/>
      <c r="EQ1614" s="533"/>
      <c r="ER1614" s="533"/>
      <c r="ES1614" s="533"/>
      <c r="ET1614" s="533"/>
      <c r="EU1614" s="533"/>
      <c r="EV1614" s="533"/>
      <c r="EW1614" s="533"/>
      <c r="EX1614" s="533"/>
      <c r="EY1614" s="533"/>
      <c r="EZ1614" s="533"/>
      <c r="FA1614" s="533"/>
      <c r="FB1614" s="533"/>
      <c r="FC1614" s="533"/>
      <c r="FD1614" s="533"/>
      <c r="FE1614" s="533"/>
      <c r="FF1614" s="533"/>
      <c r="FG1614" s="533"/>
      <c r="FH1614" s="533"/>
      <c r="FI1614" s="533"/>
      <c r="FJ1614" s="533"/>
      <c r="FK1614" s="533"/>
      <c r="FL1614" s="533"/>
      <c r="FM1614" s="533"/>
      <c r="FN1614" s="533"/>
      <c r="FO1614" s="533"/>
      <c r="FP1614" s="533"/>
      <c r="FQ1614" s="533"/>
      <c r="FR1614" s="533"/>
      <c r="FS1614" s="533"/>
      <c r="FT1614" s="533"/>
      <c r="FU1614" s="533"/>
      <c r="FV1614" s="533"/>
      <c r="FW1614" s="533"/>
      <c r="FX1614" s="533"/>
      <c r="FY1614" s="533"/>
      <c r="FZ1614" s="533"/>
      <c r="GA1614" s="533"/>
      <c r="GB1614" s="533"/>
      <c r="GC1614" s="533"/>
      <c r="GD1614" s="533"/>
      <c r="GE1614" s="533"/>
      <c r="GF1614" s="533"/>
      <c r="GG1614" s="533"/>
      <c r="GH1614" s="533"/>
      <c r="GI1614" s="533"/>
      <c r="GJ1614" s="533"/>
      <c r="GK1614" s="533"/>
      <c r="GL1614" s="533"/>
      <c r="GM1614" s="533"/>
      <c r="GN1614" s="533"/>
      <c r="GO1614" s="533"/>
      <c r="GP1614" s="533"/>
      <c r="GQ1614" s="533"/>
      <c r="GR1614" s="533"/>
      <c r="GS1614" s="533"/>
      <c r="GT1614" s="533"/>
      <c r="GU1614" s="533"/>
      <c r="GV1614" s="533"/>
      <c r="GW1614" s="533"/>
      <c r="GX1614" s="533"/>
      <c r="GY1614" s="533"/>
      <c r="GZ1614" s="533"/>
      <c r="HA1614" s="533"/>
      <c r="HB1614" s="533"/>
      <c r="HC1614" s="533"/>
      <c r="HD1614" s="533"/>
      <c r="HE1614" s="533"/>
      <c r="HF1614" s="533"/>
      <c r="HG1614" s="533"/>
      <c r="HH1614" s="533"/>
      <c r="HI1614" s="533"/>
      <c r="HJ1614" s="533"/>
      <c r="HK1614" s="533"/>
      <c r="HL1614" s="533"/>
      <c r="HM1614" s="533"/>
      <c r="HN1614" s="533"/>
      <c r="HO1614" s="533"/>
      <c r="HP1614" s="533"/>
      <c r="HQ1614" s="533"/>
      <c r="HR1614" s="533"/>
      <c r="HS1614" s="533"/>
      <c r="HT1614" s="533"/>
      <c r="HU1614" s="533"/>
      <c r="HV1614" s="533"/>
      <c r="HW1614" s="533"/>
      <c r="HX1614" s="533"/>
      <c r="HY1614" s="533"/>
      <c r="HZ1614" s="533"/>
      <c r="IA1614" s="533"/>
      <c r="IB1614" s="533"/>
      <c r="IC1614" s="533"/>
      <c r="ID1614" s="533"/>
      <c r="IE1614" s="533"/>
      <c r="IF1614" s="533"/>
      <c r="IG1614" s="533"/>
      <c r="IH1614" s="533"/>
      <c r="II1614" s="533"/>
      <c r="IJ1614" s="533"/>
      <c r="IK1614" s="533"/>
      <c r="IL1614" s="533"/>
      <c r="IM1614" s="533"/>
      <c r="IN1614" s="533"/>
      <c r="IO1614" s="533"/>
      <c r="IP1614" s="533"/>
      <c r="IQ1614" s="533"/>
      <c r="IR1614" s="533"/>
      <c r="IS1614" s="533"/>
      <c r="IT1614" s="533"/>
      <c r="IU1614" s="533"/>
      <c r="IV1614" s="533"/>
      <c r="IW1614" s="533"/>
      <c r="IX1614" s="533"/>
      <c r="IY1614" s="533"/>
      <c r="IZ1614" s="533"/>
      <c r="JA1614" s="533"/>
      <c r="JB1614" s="533"/>
      <c r="JC1614" s="533"/>
      <c r="JD1614" s="533"/>
      <c r="JE1614" s="533"/>
      <c r="JF1614" s="533"/>
      <c r="JG1614" s="533"/>
      <c r="JH1614" s="533"/>
    </row>
    <row r="1615" spans="1:268" s="3" customFormat="1" ht="54.75" customHeight="1" x14ac:dyDescent="0.25">
      <c r="A1615" s="1"/>
      <c r="B1615" s="1" t="s">
        <v>10071</v>
      </c>
      <c r="C1615" s="1">
        <v>11140182</v>
      </c>
      <c r="D1615" s="7">
        <v>45009</v>
      </c>
      <c r="E1615" s="7">
        <v>41777</v>
      </c>
      <c r="F1615" s="7">
        <v>52735</v>
      </c>
      <c r="G1615" s="1">
        <v>-7777</v>
      </c>
      <c r="H1615" s="1" t="s">
        <v>2216</v>
      </c>
      <c r="I1615" s="1"/>
      <c r="J1615" s="1" t="s">
        <v>10110</v>
      </c>
      <c r="K1615" s="1" t="s">
        <v>95</v>
      </c>
      <c r="L1615" s="1" t="s">
        <v>2209</v>
      </c>
      <c r="M1615" s="1" t="s">
        <v>10073</v>
      </c>
      <c r="N1615" s="1" t="s">
        <v>127</v>
      </c>
      <c r="O1615" s="1" t="s">
        <v>111</v>
      </c>
      <c r="P1615" s="6" t="s">
        <v>10074</v>
      </c>
      <c r="Q1615" s="1"/>
      <c r="R1615" s="1" t="s">
        <v>628</v>
      </c>
      <c r="S1615" s="1" t="s">
        <v>127</v>
      </c>
      <c r="T1615" s="1" t="s">
        <v>111</v>
      </c>
      <c r="U1615" s="6" t="s">
        <v>2725</v>
      </c>
      <c r="V1615" s="1"/>
      <c r="W1615" s="1" t="s">
        <v>3126</v>
      </c>
      <c r="X1615" s="1"/>
      <c r="Y1615" s="1"/>
      <c r="Z1615" s="9"/>
      <c r="AA1615" s="1"/>
      <c r="AB1615" s="1"/>
      <c r="AC1615" s="1"/>
      <c r="AD1615" s="1"/>
      <c r="AE1615" s="1"/>
      <c r="AF1615" s="1"/>
      <c r="AG1615" s="1"/>
      <c r="AH1615" s="1"/>
      <c r="AI1615" s="1"/>
      <c r="AJ1615" s="1"/>
      <c r="AK1615" s="1"/>
      <c r="AL1615" s="1"/>
      <c r="AM1615" s="1"/>
      <c r="AN1615" s="1"/>
      <c r="AO1615" s="1"/>
      <c r="AP1615" s="1"/>
      <c r="AQ1615" s="1"/>
      <c r="AR1615" s="1"/>
      <c r="AS1615" s="1" t="s">
        <v>2728</v>
      </c>
      <c r="AT1615" s="1"/>
      <c r="AU1615" s="1"/>
      <c r="AV1615" s="1"/>
      <c r="AW1615" s="1" t="s">
        <v>10095</v>
      </c>
      <c r="AX1615" s="1" t="s">
        <v>10096</v>
      </c>
      <c r="AY1615" s="1">
        <v>43</v>
      </c>
      <c r="AZ1615" s="1">
        <v>27</v>
      </c>
      <c r="BA1615" s="1">
        <v>59</v>
      </c>
      <c r="BB1615" s="1">
        <v>22</v>
      </c>
      <c r="BC1615" s="1">
        <v>44</v>
      </c>
      <c r="BD1615" s="1">
        <v>1.2</v>
      </c>
      <c r="BE1615" s="1">
        <f t="shared" si="298"/>
        <v>43.466388888888893</v>
      </c>
      <c r="BF1615" s="6">
        <f t="shared" si="299"/>
        <v>22.733666666666668</v>
      </c>
      <c r="BG1615" s="1" t="s">
        <v>47</v>
      </c>
      <c r="BH1615" s="1" t="s">
        <v>10106</v>
      </c>
      <c r="BI1615" s="1">
        <v>3773</v>
      </c>
      <c r="BJ1615" s="7">
        <v>45009</v>
      </c>
      <c r="BK1615" s="1">
        <v>3773</v>
      </c>
      <c r="BL1615" s="7">
        <v>45009</v>
      </c>
      <c r="BM1615" s="1"/>
      <c r="BN1615" s="1"/>
      <c r="BO1615" s="1"/>
      <c r="BP1615" s="1"/>
      <c r="BQ1615" s="1"/>
      <c r="BR1615" s="1"/>
      <c r="BS1615" s="1"/>
      <c r="BT1615" s="533"/>
      <c r="BU1615" s="533"/>
      <c r="BV1615" s="533"/>
      <c r="BW1615" s="533"/>
      <c r="BX1615" s="533"/>
      <c r="BY1615" s="533"/>
      <c r="BZ1615" s="533"/>
      <c r="CA1615" s="533"/>
      <c r="CB1615" s="533"/>
      <c r="CC1615" s="533"/>
      <c r="CD1615" s="533"/>
      <c r="CE1615" s="533"/>
      <c r="CF1615" s="533"/>
      <c r="CG1615" s="533"/>
      <c r="CH1615" s="533"/>
      <c r="CI1615" s="533"/>
      <c r="CJ1615" s="533"/>
      <c r="CK1615" s="533"/>
      <c r="CL1615" s="533"/>
      <c r="CM1615" s="533"/>
      <c r="CN1615" s="533"/>
      <c r="CO1615" s="533"/>
      <c r="CP1615" s="533"/>
      <c r="CQ1615" s="533"/>
      <c r="CR1615" s="533"/>
      <c r="CS1615" s="533"/>
      <c r="CT1615" s="533"/>
      <c r="CU1615" s="533"/>
      <c r="CV1615" s="533"/>
      <c r="CW1615" s="533"/>
      <c r="CX1615" s="533"/>
      <c r="CY1615" s="533"/>
      <c r="CZ1615" s="533"/>
      <c r="DA1615" s="533"/>
      <c r="DB1615" s="533"/>
      <c r="DC1615" s="533"/>
      <c r="DD1615" s="533"/>
      <c r="DE1615" s="533"/>
      <c r="DF1615" s="533"/>
      <c r="DG1615" s="533"/>
      <c r="DH1615" s="533"/>
      <c r="DI1615" s="533"/>
      <c r="DJ1615" s="533"/>
      <c r="DK1615" s="533"/>
      <c r="DL1615" s="533"/>
      <c r="DM1615" s="533"/>
      <c r="DN1615" s="533"/>
      <c r="DO1615" s="533"/>
      <c r="DP1615" s="533"/>
      <c r="DQ1615" s="533"/>
      <c r="DR1615" s="533"/>
      <c r="DS1615" s="533"/>
      <c r="DT1615" s="533"/>
      <c r="DU1615" s="533"/>
      <c r="DV1615" s="533"/>
      <c r="DW1615" s="533"/>
      <c r="DX1615" s="533"/>
      <c r="DY1615" s="533"/>
      <c r="DZ1615" s="533"/>
      <c r="EA1615" s="533"/>
      <c r="EB1615" s="533"/>
      <c r="EC1615" s="533"/>
      <c r="ED1615" s="533"/>
      <c r="EE1615" s="533"/>
      <c r="EF1615" s="533"/>
      <c r="EG1615" s="533"/>
      <c r="EH1615" s="533"/>
      <c r="EI1615" s="533"/>
      <c r="EJ1615" s="533"/>
      <c r="EK1615" s="533"/>
      <c r="EL1615" s="533"/>
      <c r="EM1615" s="533"/>
      <c r="EN1615" s="533"/>
      <c r="EO1615" s="533"/>
      <c r="EP1615" s="533"/>
      <c r="EQ1615" s="533"/>
      <c r="ER1615" s="533"/>
      <c r="ES1615" s="533"/>
      <c r="ET1615" s="533"/>
      <c r="EU1615" s="533"/>
      <c r="EV1615" s="533"/>
      <c r="EW1615" s="533"/>
      <c r="EX1615" s="533"/>
      <c r="EY1615" s="533"/>
      <c r="EZ1615" s="533"/>
      <c r="FA1615" s="533"/>
      <c r="FB1615" s="533"/>
      <c r="FC1615" s="533"/>
      <c r="FD1615" s="533"/>
      <c r="FE1615" s="533"/>
      <c r="FF1615" s="533"/>
      <c r="FG1615" s="533"/>
      <c r="FH1615" s="533"/>
      <c r="FI1615" s="533"/>
      <c r="FJ1615" s="533"/>
      <c r="FK1615" s="533"/>
      <c r="FL1615" s="533"/>
      <c r="FM1615" s="533"/>
      <c r="FN1615" s="533"/>
      <c r="FO1615" s="533"/>
      <c r="FP1615" s="533"/>
      <c r="FQ1615" s="533"/>
      <c r="FR1615" s="533"/>
      <c r="FS1615" s="533"/>
      <c r="FT1615" s="533"/>
      <c r="FU1615" s="533"/>
      <c r="FV1615" s="533"/>
      <c r="FW1615" s="533"/>
      <c r="FX1615" s="533"/>
      <c r="FY1615" s="533"/>
      <c r="FZ1615" s="533"/>
      <c r="GA1615" s="533"/>
      <c r="GB1615" s="533"/>
      <c r="GC1615" s="533"/>
      <c r="GD1615" s="533"/>
      <c r="GE1615" s="533"/>
      <c r="GF1615" s="533"/>
      <c r="GG1615" s="533"/>
      <c r="GH1615" s="533"/>
      <c r="GI1615" s="533"/>
      <c r="GJ1615" s="533"/>
      <c r="GK1615" s="533"/>
      <c r="GL1615" s="533"/>
      <c r="GM1615" s="533"/>
      <c r="GN1615" s="533"/>
      <c r="GO1615" s="533"/>
      <c r="GP1615" s="533"/>
      <c r="GQ1615" s="533"/>
      <c r="GR1615" s="533"/>
      <c r="GS1615" s="533"/>
      <c r="GT1615" s="533"/>
      <c r="GU1615" s="533"/>
      <c r="GV1615" s="533"/>
      <c r="GW1615" s="533"/>
      <c r="GX1615" s="533"/>
      <c r="GY1615" s="533"/>
      <c r="GZ1615" s="533"/>
      <c r="HA1615" s="533"/>
      <c r="HB1615" s="533"/>
      <c r="HC1615" s="533"/>
      <c r="HD1615" s="533"/>
      <c r="HE1615" s="533"/>
      <c r="HF1615" s="533"/>
      <c r="HG1615" s="533"/>
      <c r="HH1615" s="533"/>
      <c r="HI1615" s="533"/>
      <c r="HJ1615" s="533"/>
      <c r="HK1615" s="533"/>
      <c r="HL1615" s="533"/>
      <c r="HM1615" s="533"/>
      <c r="HN1615" s="533"/>
      <c r="HO1615" s="533"/>
      <c r="HP1615" s="533"/>
      <c r="HQ1615" s="533"/>
      <c r="HR1615" s="533"/>
      <c r="HS1615" s="533"/>
      <c r="HT1615" s="533"/>
      <c r="HU1615" s="533"/>
      <c r="HV1615" s="533"/>
      <c r="HW1615" s="533"/>
      <c r="HX1615" s="533"/>
      <c r="HY1615" s="533"/>
      <c r="HZ1615" s="533"/>
      <c r="IA1615" s="533"/>
      <c r="IB1615" s="533"/>
      <c r="IC1615" s="533"/>
      <c r="ID1615" s="533"/>
      <c r="IE1615" s="533"/>
      <c r="IF1615" s="533"/>
      <c r="IG1615" s="533"/>
      <c r="IH1615" s="533"/>
      <c r="II1615" s="533"/>
      <c r="IJ1615" s="533"/>
      <c r="IK1615" s="533"/>
      <c r="IL1615" s="533"/>
      <c r="IM1615" s="533"/>
      <c r="IN1615" s="533"/>
      <c r="IO1615" s="533"/>
      <c r="IP1615" s="533"/>
      <c r="IQ1615" s="533"/>
      <c r="IR1615" s="533"/>
      <c r="IS1615" s="533"/>
      <c r="IT1615" s="533"/>
      <c r="IU1615" s="533"/>
      <c r="IV1615" s="533"/>
      <c r="IW1615" s="533"/>
      <c r="IX1615" s="533"/>
      <c r="IY1615" s="533"/>
      <c r="IZ1615" s="533"/>
      <c r="JA1615" s="533"/>
      <c r="JB1615" s="533"/>
      <c r="JC1615" s="533"/>
      <c r="JD1615" s="533"/>
      <c r="JE1615" s="533"/>
      <c r="JF1615" s="533"/>
      <c r="JG1615" s="533"/>
      <c r="JH1615" s="533"/>
    </row>
    <row r="1616" spans="1:268" s="3" customFormat="1" ht="54.75" customHeight="1" thickBot="1" x14ac:dyDescent="0.3">
      <c r="A1616" s="178"/>
      <c r="B1616" s="178" t="s">
        <v>10071</v>
      </c>
      <c r="C1616" s="178">
        <v>11140182</v>
      </c>
      <c r="D1616" s="179">
        <v>45009</v>
      </c>
      <c r="E1616" s="179">
        <v>41777</v>
      </c>
      <c r="F1616" s="179">
        <v>52735</v>
      </c>
      <c r="G1616" s="178">
        <v>-7777</v>
      </c>
      <c r="H1616" s="178" t="s">
        <v>2216</v>
      </c>
      <c r="I1616" s="178"/>
      <c r="J1616" s="178" t="s">
        <v>10110</v>
      </c>
      <c r="K1616" s="178" t="s">
        <v>95</v>
      </c>
      <c r="L1616" s="178" t="s">
        <v>2209</v>
      </c>
      <c r="M1616" s="178" t="s">
        <v>10073</v>
      </c>
      <c r="N1616" s="178" t="s">
        <v>127</v>
      </c>
      <c r="O1616" s="178" t="s">
        <v>111</v>
      </c>
      <c r="P1616" s="180" t="s">
        <v>10074</v>
      </c>
      <c r="Q1616" s="178"/>
      <c r="R1616" s="178" t="s">
        <v>628</v>
      </c>
      <c r="S1616" s="178" t="s">
        <v>127</v>
      </c>
      <c r="T1616" s="178" t="s">
        <v>111</v>
      </c>
      <c r="U1616" s="180" t="s">
        <v>2725</v>
      </c>
      <c r="V1616" s="178"/>
      <c r="W1616" s="178" t="s">
        <v>3126</v>
      </c>
      <c r="X1616" s="178"/>
      <c r="Y1616" s="178"/>
      <c r="Z1616" s="181"/>
      <c r="AA1616" s="178"/>
      <c r="AB1616" s="178"/>
      <c r="AC1616" s="178"/>
      <c r="AD1616" s="178"/>
      <c r="AE1616" s="178"/>
      <c r="AF1616" s="178"/>
      <c r="AG1616" s="178"/>
      <c r="AH1616" s="178"/>
      <c r="AI1616" s="178"/>
      <c r="AJ1616" s="178"/>
      <c r="AK1616" s="178"/>
      <c r="AL1616" s="178"/>
      <c r="AM1616" s="178"/>
      <c r="AN1616" s="178"/>
      <c r="AO1616" s="178"/>
      <c r="AP1616" s="178"/>
      <c r="AQ1616" s="178"/>
      <c r="AR1616" s="178"/>
      <c r="AS1616" s="178" t="s">
        <v>3573</v>
      </c>
      <c r="AT1616" s="178"/>
      <c r="AU1616" s="178"/>
      <c r="AV1616" s="178"/>
      <c r="AW1616" s="178" t="s">
        <v>10097</v>
      </c>
      <c r="AX1616" s="178" t="s">
        <v>10096</v>
      </c>
      <c r="AY1616" s="178">
        <v>43</v>
      </c>
      <c r="AZ1616" s="178">
        <v>27</v>
      </c>
      <c r="BA1616" s="178">
        <v>59.1</v>
      </c>
      <c r="BB1616" s="178">
        <v>22</v>
      </c>
      <c r="BC1616" s="178">
        <v>44</v>
      </c>
      <c r="BD1616" s="178">
        <v>1.2</v>
      </c>
      <c r="BE1616" s="178">
        <f t="shared" si="298"/>
        <v>43.466416666666667</v>
      </c>
      <c r="BF1616" s="180">
        <f t="shared" si="299"/>
        <v>22.733666666666668</v>
      </c>
      <c r="BG1616" s="178" t="s">
        <v>47</v>
      </c>
      <c r="BH1616" s="178" t="s">
        <v>10106</v>
      </c>
      <c r="BI1616" s="178">
        <v>3773</v>
      </c>
      <c r="BJ1616" s="179">
        <v>45009</v>
      </c>
      <c r="BK1616" s="178">
        <v>3773</v>
      </c>
      <c r="BL1616" s="179">
        <v>45009</v>
      </c>
      <c r="BM1616" s="178"/>
      <c r="BN1616" s="178"/>
      <c r="BO1616" s="178"/>
      <c r="BP1616" s="178"/>
      <c r="BQ1616" s="178"/>
      <c r="BR1616" s="178"/>
      <c r="BS1616" s="178"/>
      <c r="BT1616" s="533"/>
      <c r="BU1616" s="533"/>
      <c r="BV1616" s="533"/>
      <c r="BW1616" s="533"/>
      <c r="BX1616" s="533"/>
      <c r="BY1616" s="533"/>
      <c r="BZ1616" s="533"/>
      <c r="CA1616" s="533"/>
      <c r="CB1616" s="533"/>
      <c r="CC1616" s="533"/>
      <c r="CD1616" s="533"/>
      <c r="CE1616" s="533"/>
      <c r="CF1616" s="533"/>
      <c r="CG1616" s="533"/>
      <c r="CH1616" s="533"/>
      <c r="CI1616" s="533"/>
      <c r="CJ1616" s="533"/>
      <c r="CK1616" s="533"/>
      <c r="CL1616" s="533"/>
      <c r="CM1616" s="533"/>
      <c r="CN1616" s="533"/>
      <c r="CO1616" s="533"/>
      <c r="CP1616" s="533"/>
      <c r="CQ1616" s="533"/>
      <c r="CR1616" s="533"/>
      <c r="CS1616" s="533"/>
      <c r="CT1616" s="533"/>
      <c r="CU1616" s="533"/>
      <c r="CV1616" s="533"/>
      <c r="CW1616" s="533"/>
      <c r="CX1616" s="533"/>
      <c r="CY1616" s="533"/>
      <c r="CZ1616" s="533"/>
      <c r="DA1616" s="533"/>
      <c r="DB1616" s="533"/>
      <c r="DC1616" s="533"/>
      <c r="DD1616" s="533"/>
      <c r="DE1616" s="533"/>
      <c r="DF1616" s="533"/>
      <c r="DG1616" s="533"/>
      <c r="DH1616" s="533"/>
      <c r="DI1616" s="533"/>
      <c r="DJ1616" s="533"/>
      <c r="DK1616" s="533"/>
      <c r="DL1616" s="533"/>
      <c r="DM1616" s="533"/>
      <c r="DN1616" s="533"/>
      <c r="DO1616" s="533"/>
      <c r="DP1616" s="533"/>
      <c r="DQ1616" s="533"/>
      <c r="DR1616" s="533"/>
      <c r="DS1616" s="533"/>
      <c r="DT1616" s="533"/>
      <c r="DU1616" s="533"/>
      <c r="DV1616" s="533"/>
      <c r="DW1616" s="533"/>
      <c r="DX1616" s="533"/>
      <c r="DY1616" s="533"/>
      <c r="DZ1616" s="533"/>
      <c r="EA1616" s="533"/>
      <c r="EB1616" s="533"/>
      <c r="EC1616" s="533"/>
      <c r="ED1616" s="533"/>
      <c r="EE1616" s="533"/>
      <c r="EF1616" s="533"/>
      <c r="EG1616" s="533"/>
      <c r="EH1616" s="533"/>
      <c r="EI1616" s="533"/>
      <c r="EJ1616" s="533"/>
      <c r="EK1616" s="533"/>
      <c r="EL1616" s="533"/>
      <c r="EM1616" s="533"/>
      <c r="EN1616" s="533"/>
      <c r="EO1616" s="533"/>
      <c r="EP1616" s="533"/>
      <c r="EQ1616" s="533"/>
      <c r="ER1616" s="533"/>
      <c r="ES1616" s="533"/>
      <c r="ET1616" s="533"/>
      <c r="EU1616" s="533"/>
      <c r="EV1616" s="533"/>
      <c r="EW1616" s="533"/>
      <c r="EX1616" s="533"/>
      <c r="EY1616" s="533"/>
      <c r="EZ1616" s="533"/>
      <c r="FA1616" s="533"/>
      <c r="FB1616" s="533"/>
      <c r="FC1616" s="533"/>
      <c r="FD1616" s="533"/>
      <c r="FE1616" s="533"/>
      <c r="FF1616" s="533"/>
      <c r="FG1616" s="533"/>
      <c r="FH1616" s="533"/>
      <c r="FI1616" s="533"/>
      <c r="FJ1616" s="533"/>
      <c r="FK1616" s="533"/>
      <c r="FL1616" s="533"/>
      <c r="FM1616" s="533"/>
      <c r="FN1616" s="533"/>
      <c r="FO1616" s="533"/>
      <c r="FP1616" s="533"/>
      <c r="FQ1616" s="533"/>
      <c r="FR1616" s="533"/>
      <c r="FS1616" s="533"/>
      <c r="FT1616" s="533"/>
      <c r="FU1616" s="533"/>
      <c r="FV1616" s="533"/>
      <c r="FW1616" s="533"/>
      <c r="FX1616" s="533"/>
      <c r="FY1616" s="533"/>
      <c r="FZ1616" s="533"/>
      <c r="GA1616" s="533"/>
      <c r="GB1616" s="533"/>
      <c r="GC1616" s="533"/>
      <c r="GD1616" s="533"/>
      <c r="GE1616" s="533"/>
      <c r="GF1616" s="533"/>
      <c r="GG1616" s="533"/>
      <c r="GH1616" s="533"/>
      <c r="GI1616" s="533"/>
      <c r="GJ1616" s="533"/>
      <c r="GK1616" s="533"/>
      <c r="GL1616" s="533"/>
      <c r="GM1616" s="533"/>
      <c r="GN1616" s="533"/>
      <c r="GO1616" s="533"/>
      <c r="GP1616" s="533"/>
      <c r="GQ1616" s="533"/>
      <c r="GR1616" s="533"/>
      <c r="GS1616" s="533"/>
      <c r="GT1616" s="533"/>
      <c r="GU1616" s="533"/>
      <c r="GV1616" s="533"/>
      <c r="GW1616" s="533"/>
      <c r="GX1616" s="533"/>
      <c r="GY1616" s="533"/>
      <c r="GZ1616" s="533"/>
      <c r="HA1616" s="533"/>
      <c r="HB1616" s="533"/>
      <c r="HC1616" s="533"/>
      <c r="HD1616" s="533"/>
      <c r="HE1616" s="533"/>
      <c r="HF1616" s="533"/>
      <c r="HG1616" s="533"/>
      <c r="HH1616" s="533"/>
      <c r="HI1616" s="533"/>
      <c r="HJ1616" s="533"/>
      <c r="HK1616" s="533"/>
      <c r="HL1616" s="533"/>
      <c r="HM1616" s="533"/>
      <c r="HN1616" s="533"/>
      <c r="HO1616" s="533"/>
      <c r="HP1616" s="533"/>
      <c r="HQ1616" s="533"/>
      <c r="HR1616" s="533"/>
      <c r="HS1616" s="533"/>
      <c r="HT1616" s="533"/>
      <c r="HU1616" s="533"/>
      <c r="HV1616" s="533"/>
      <c r="HW1616" s="533"/>
      <c r="HX1616" s="533"/>
      <c r="HY1616" s="533"/>
      <c r="HZ1616" s="533"/>
      <c r="IA1616" s="533"/>
      <c r="IB1616" s="533"/>
      <c r="IC1616" s="533"/>
      <c r="ID1616" s="533"/>
      <c r="IE1616" s="533"/>
      <c r="IF1616" s="533"/>
      <c r="IG1616" s="533"/>
      <c r="IH1616" s="533"/>
      <c r="II1616" s="533"/>
      <c r="IJ1616" s="533"/>
      <c r="IK1616" s="533"/>
      <c r="IL1616" s="533"/>
      <c r="IM1616" s="533"/>
      <c r="IN1616" s="533"/>
      <c r="IO1616" s="533"/>
      <c r="IP1616" s="533"/>
      <c r="IQ1616" s="533"/>
      <c r="IR1616" s="533"/>
      <c r="IS1616" s="533"/>
      <c r="IT1616" s="533"/>
      <c r="IU1616" s="533"/>
      <c r="IV1616" s="533"/>
      <c r="IW1616" s="533"/>
      <c r="IX1616" s="533"/>
      <c r="IY1616" s="533"/>
      <c r="IZ1616" s="533"/>
      <c r="JA1616" s="533"/>
      <c r="JB1616" s="533"/>
      <c r="JC1616" s="533"/>
      <c r="JD1616" s="533"/>
      <c r="JE1616" s="533"/>
      <c r="JF1616" s="533"/>
      <c r="JG1616" s="533"/>
      <c r="JH1616" s="533"/>
    </row>
    <row r="1617" spans="1:268" s="3" customFormat="1" ht="54.75" customHeight="1" x14ac:dyDescent="0.25">
      <c r="A1617" s="1" t="s">
        <v>3392</v>
      </c>
      <c r="B1617" s="1" t="s">
        <v>10071</v>
      </c>
      <c r="C1617" s="1">
        <v>11140183</v>
      </c>
      <c r="D1617" s="7">
        <v>45009</v>
      </c>
      <c r="E1617" s="7">
        <v>41777</v>
      </c>
      <c r="F1617" s="7">
        <v>52735</v>
      </c>
      <c r="G1617" s="1">
        <v>-7777</v>
      </c>
      <c r="H1617" s="1" t="s">
        <v>10109</v>
      </c>
      <c r="I1617" s="1"/>
      <c r="J1617" s="1" t="s">
        <v>10110</v>
      </c>
      <c r="K1617" s="1" t="s">
        <v>95</v>
      </c>
      <c r="L1617" s="1" t="s">
        <v>10099</v>
      </c>
      <c r="M1617" s="1" t="s">
        <v>10073</v>
      </c>
      <c r="N1617" s="1" t="s">
        <v>127</v>
      </c>
      <c r="O1617" s="1" t="s">
        <v>111</v>
      </c>
      <c r="P1617" s="6" t="s">
        <v>10074</v>
      </c>
      <c r="Q1617" s="1"/>
      <c r="R1617" s="1" t="s">
        <v>628</v>
      </c>
      <c r="S1617" s="1" t="s">
        <v>127</v>
      </c>
      <c r="T1617" s="1" t="s">
        <v>111</v>
      </c>
      <c r="U1617" s="6" t="s">
        <v>2725</v>
      </c>
      <c r="V1617" s="1"/>
      <c r="W1617" s="1" t="s">
        <v>3127</v>
      </c>
      <c r="X1617" s="1">
        <v>1310</v>
      </c>
      <c r="Y1617" s="1">
        <v>58.5</v>
      </c>
      <c r="Z1617" s="9" t="s">
        <v>468</v>
      </c>
      <c r="AA1617" s="1" t="s">
        <v>4733</v>
      </c>
      <c r="AB1617" s="1">
        <v>1.377</v>
      </c>
      <c r="AC1617" s="1">
        <v>3300</v>
      </c>
      <c r="AD1617" s="1">
        <v>23000000</v>
      </c>
      <c r="AE1617" s="1"/>
      <c r="AF1617" s="1">
        <v>23000000</v>
      </c>
      <c r="AG1617" s="1"/>
      <c r="AH1617" s="1"/>
      <c r="AI1617" s="1"/>
      <c r="AJ1617" s="1"/>
      <c r="AK1617" s="1"/>
      <c r="AL1617" s="1"/>
      <c r="AM1617" s="1"/>
      <c r="AN1617" s="1"/>
      <c r="AO1617" s="1"/>
      <c r="AP1617" s="1"/>
      <c r="AQ1617" s="1"/>
      <c r="AR1617" s="1"/>
      <c r="AS1617" s="1" t="s">
        <v>468</v>
      </c>
      <c r="AT1617" s="1"/>
      <c r="AU1617" s="1"/>
      <c r="AV1617" s="1"/>
      <c r="AW1617" s="1" t="s">
        <v>3504</v>
      </c>
      <c r="AX1617" s="1" t="s">
        <v>3505</v>
      </c>
      <c r="AY1617" s="1">
        <v>43</v>
      </c>
      <c r="AZ1617" s="1">
        <v>27</v>
      </c>
      <c r="BA1617" s="1">
        <v>59.1</v>
      </c>
      <c r="BB1617" s="1">
        <v>22</v>
      </c>
      <c r="BC1617" s="1">
        <v>44</v>
      </c>
      <c r="BD1617" s="1">
        <v>1.2</v>
      </c>
      <c r="BE1617" s="529">
        <f t="shared" ref="BE1617:BE1620" si="300">AY1617+AZ1617/60+BA1617/3600</f>
        <v>43.466416666666667</v>
      </c>
      <c r="BF1617" s="531">
        <f t="shared" ref="BF1617:BF1620" si="301">BB1617+BC1617/60+BD1617/3600</f>
        <v>22.733666666666668</v>
      </c>
      <c r="BG1617" s="1" t="s">
        <v>47</v>
      </c>
      <c r="BH1617" s="1" t="s">
        <v>10105</v>
      </c>
      <c r="BI1617" s="1">
        <v>3774</v>
      </c>
      <c r="BJ1617" s="7">
        <v>45009</v>
      </c>
      <c r="BK1617" s="1">
        <v>3774</v>
      </c>
      <c r="BL1617" s="7">
        <v>45009</v>
      </c>
      <c r="BM1617" s="1"/>
      <c r="BN1617" s="1"/>
      <c r="BO1617" s="1"/>
      <c r="BP1617" s="1"/>
      <c r="BQ1617" s="1"/>
      <c r="BR1617" s="1"/>
      <c r="BS1617" s="1" t="s">
        <v>10259</v>
      </c>
      <c r="BT1617" s="533"/>
      <c r="BU1617" s="533"/>
      <c r="BV1617" s="533"/>
      <c r="BW1617" s="533"/>
      <c r="BX1617" s="533"/>
      <c r="BY1617" s="533"/>
      <c r="BZ1617" s="533"/>
      <c r="CA1617" s="533"/>
      <c r="CB1617" s="533"/>
      <c r="CC1617" s="533"/>
      <c r="CD1617" s="533"/>
      <c r="CE1617" s="533"/>
      <c r="CF1617" s="533"/>
      <c r="CG1617" s="533"/>
      <c r="CH1617" s="533"/>
      <c r="CI1617" s="533"/>
      <c r="CJ1617" s="533"/>
      <c r="CK1617" s="533"/>
      <c r="CL1617" s="533"/>
      <c r="CM1617" s="533"/>
      <c r="CN1617" s="533"/>
      <c r="CO1617" s="533"/>
      <c r="CP1617" s="533"/>
      <c r="CQ1617" s="533"/>
      <c r="CR1617" s="533"/>
      <c r="CS1617" s="533"/>
      <c r="CT1617" s="533"/>
      <c r="CU1617" s="533"/>
      <c r="CV1617" s="533"/>
      <c r="CW1617" s="533"/>
      <c r="CX1617" s="533"/>
      <c r="CY1617" s="533"/>
      <c r="CZ1617" s="533"/>
      <c r="DA1617" s="533"/>
      <c r="DB1617" s="533"/>
      <c r="DC1617" s="533"/>
      <c r="DD1617" s="533"/>
      <c r="DE1617" s="533"/>
      <c r="DF1617" s="533"/>
      <c r="DG1617" s="533"/>
      <c r="DH1617" s="533"/>
      <c r="DI1617" s="533"/>
      <c r="DJ1617" s="533"/>
      <c r="DK1617" s="533"/>
      <c r="DL1617" s="533"/>
      <c r="DM1617" s="533"/>
      <c r="DN1617" s="533"/>
      <c r="DO1617" s="533"/>
      <c r="DP1617" s="533"/>
      <c r="DQ1617" s="533"/>
      <c r="DR1617" s="533"/>
      <c r="DS1617" s="533"/>
      <c r="DT1617" s="533"/>
      <c r="DU1617" s="533"/>
      <c r="DV1617" s="533"/>
      <c r="DW1617" s="533"/>
      <c r="DX1617" s="533"/>
      <c r="DY1617" s="533"/>
      <c r="DZ1617" s="533"/>
      <c r="EA1617" s="533"/>
      <c r="EB1617" s="533"/>
      <c r="EC1617" s="533"/>
      <c r="ED1617" s="533"/>
      <c r="EE1617" s="533"/>
      <c r="EF1617" s="533"/>
      <c r="EG1617" s="533"/>
      <c r="EH1617" s="533"/>
      <c r="EI1617" s="533"/>
      <c r="EJ1617" s="533"/>
      <c r="EK1617" s="533"/>
      <c r="EL1617" s="533"/>
      <c r="EM1617" s="533"/>
      <c r="EN1617" s="533"/>
      <c r="EO1617" s="533"/>
      <c r="EP1617" s="533"/>
      <c r="EQ1617" s="533"/>
      <c r="ER1617" s="533"/>
      <c r="ES1617" s="533"/>
      <c r="ET1617" s="533"/>
      <c r="EU1617" s="533"/>
      <c r="EV1617" s="533"/>
      <c r="EW1617" s="533"/>
      <c r="EX1617" s="533"/>
      <c r="EY1617" s="533"/>
      <c r="EZ1617" s="533"/>
      <c r="FA1617" s="533"/>
      <c r="FB1617" s="533"/>
      <c r="FC1617" s="533"/>
      <c r="FD1617" s="533"/>
      <c r="FE1617" s="533"/>
      <c r="FF1617" s="533"/>
      <c r="FG1617" s="533"/>
      <c r="FH1617" s="533"/>
      <c r="FI1617" s="533"/>
      <c r="FJ1617" s="533"/>
      <c r="FK1617" s="533"/>
      <c r="FL1617" s="533"/>
      <c r="FM1617" s="533"/>
      <c r="FN1617" s="533"/>
      <c r="FO1617" s="533"/>
      <c r="FP1617" s="533"/>
      <c r="FQ1617" s="533"/>
      <c r="FR1617" s="533"/>
      <c r="FS1617" s="533"/>
      <c r="FT1617" s="533"/>
      <c r="FU1617" s="533"/>
      <c r="FV1617" s="533"/>
      <c r="FW1617" s="533"/>
      <c r="FX1617" s="533"/>
      <c r="FY1617" s="533"/>
      <c r="FZ1617" s="533"/>
      <c r="GA1617" s="533"/>
      <c r="GB1617" s="533"/>
      <c r="GC1617" s="533"/>
      <c r="GD1617" s="533"/>
      <c r="GE1617" s="533"/>
      <c r="GF1617" s="533"/>
      <c r="GG1617" s="533"/>
      <c r="GH1617" s="533"/>
      <c r="GI1617" s="533"/>
      <c r="GJ1617" s="533"/>
      <c r="GK1617" s="533"/>
      <c r="GL1617" s="533"/>
      <c r="GM1617" s="533"/>
      <c r="GN1617" s="533"/>
      <c r="GO1617" s="533"/>
      <c r="GP1617" s="533"/>
      <c r="GQ1617" s="533"/>
      <c r="GR1617" s="533"/>
      <c r="GS1617" s="533"/>
      <c r="GT1617" s="533"/>
      <c r="GU1617" s="533"/>
      <c r="GV1617" s="533"/>
      <c r="GW1617" s="533"/>
      <c r="GX1617" s="533"/>
      <c r="GY1617" s="533"/>
      <c r="GZ1617" s="533"/>
      <c r="HA1617" s="533"/>
      <c r="HB1617" s="533"/>
      <c r="HC1617" s="533"/>
      <c r="HD1617" s="533"/>
      <c r="HE1617" s="533"/>
      <c r="HF1617" s="533"/>
      <c r="HG1617" s="533"/>
      <c r="HH1617" s="533"/>
      <c r="HI1617" s="533"/>
      <c r="HJ1617" s="533"/>
      <c r="HK1617" s="533"/>
      <c r="HL1617" s="533"/>
      <c r="HM1617" s="533"/>
      <c r="HN1617" s="533"/>
      <c r="HO1617" s="533"/>
      <c r="HP1617" s="533"/>
      <c r="HQ1617" s="533"/>
      <c r="HR1617" s="533"/>
      <c r="HS1617" s="533"/>
      <c r="HT1617" s="533"/>
      <c r="HU1617" s="533"/>
      <c r="HV1617" s="533"/>
      <c r="HW1617" s="533"/>
      <c r="HX1617" s="533"/>
      <c r="HY1617" s="533"/>
      <c r="HZ1617" s="533"/>
      <c r="IA1617" s="533"/>
      <c r="IB1617" s="533"/>
      <c r="IC1617" s="533"/>
      <c r="ID1617" s="533"/>
      <c r="IE1617" s="533"/>
      <c r="IF1617" s="533"/>
      <c r="IG1617" s="533"/>
      <c r="IH1617" s="533"/>
      <c r="II1617" s="533"/>
      <c r="IJ1617" s="533"/>
      <c r="IK1617" s="533"/>
      <c r="IL1617" s="533"/>
      <c r="IM1617" s="533"/>
      <c r="IN1617" s="533"/>
      <c r="IO1617" s="533"/>
      <c r="IP1617" s="533"/>
      <c r="IQ1617" s="533"/>
      <c r="IR1617" s="533"/>
      <c r="IS1617" s="533"/>
      <c r="IT1617" s="533"/>
      <c r="IU1617" s="533"/>
      <c r="IV1617" s="533"/>
      <c r="IW1617" s="533"/>
      <c r="IX1617" s="533"/>
      <c r="IY1617" s="533"/>
      <c r="IZ1617" s="533"/>
      <c r="JA1617" s="533"/>
      <c r="JB1617" s="533"/>
      <c r="JC1617" s="533"/>
      <c r="JD1617" s="533"/>
      <c r="JE1617" s="533"/>
      <c r="JF1617" s="533"/>
      <c r="JG1617" s="533"/>
      <c r="JH1617" s="533"/>
    </row>
    <row r="1618" spans="1:268" s="533" customFormat="1" ht="54.75" customHeight="1" x14ac:dyDescent="0.25">
      <c r="A1618" s="529"/>
      <c r="B1618" s="529" t="s">
        <v>10071</v>
      </c>
      <c r="C1618" s="529">
        <v>11140183</v>
      </c>
      <c r="D1618" s="530">
        <v>45009</v>
      </c>
      <c r="E1618" s="530">
        <v>41777</v>
      </c>
      <c r="F1618" s="530">
        <v>52735</v>
      </c>
      <c r="G1618" s="529">
        <v>-7777</v>
      </c>
      <c r="H1618" s="1" t="s">
        <v>10109</v>
      </c>
      <c r="I1618" s="1"/>
      <c r="J1618" s="1" t="s">
        <v>10110</v>
      </c>
      <c r="K1618" s="529" t="s">
        <v>95</v>
      </c>
      <c r="L1618" s="529" t="s">
        <v>10099</v>
      </c>
      <c r="M1618" s="529" t="s">
        <v>10073</v>
      </c>
      <c r="N1618" s="529" t="s">
        <v>127</v>
      </c>
      <c r="O1618" s="529" t="s">
        <v>111</v>
      </c>
      <c r="P1618" s="531" t="s">
        <v>10074</v>
      </c>
      <c r="Q1618" s="529"/>
      <c r="R1618" s="529" t="s">
        <v>628</v>
      </c>
      <c r="S1618" s="529" t="s">
        <v>127</v>
      </c>
      <c r="T1618" s="529" t="s">
        <v>111</v>
      </c>
      <c r="U1618" s="531" t="s">
        <v>2725</v>
      </c>
      <c r="V1618" s="529"/>
      <c r="W1618" s="529" t="s">
        <v>3127</v>
      </c>
      <c r="X1618" s="529"/>
      <c r="Y1618" s="529"/>
      <c r="Z1618" s="532"/>
      <c r="AA1618" s="529"/>
      <c r="AB1618" s="529"/>
      <c r="AC1618" s="529"/>
      <c r="AD1618" s="529"/>
      <c r="AE1618" s="529"/>
      <c r="AF1618" s="529"/>
      <c r="AG1618" s="529"/>
      <c r="AH1618" s="529"/>
      <c r="AI1618" s="529"/>
      <c r="AJ1618" s="529"/>
      <c r="AK1618" s="529"/>
      <c r="AL1618" s="529"/>
      <c r="AM1618" s="529"/>
      <c r="AN1618" s="529"/>
      <c r="AO1618" s="529"/>
      <c r="AP1618" s="529"/>
      <c r="AQ1618" s="529"/>
      <c r="AR1618" s="529"/>
      <c r="AS1618" s="529" t="s">
        <v>3417</v>
      </c>
      <c r="AT1618" s="529"/>
      <c r="AU1618" s="529"/>
      <c r="AV1618" s="529"/>
      <c r="AW1618" s="529" t="s">
        <v>10100</v>
      </c>
      <c r="AX1618" s="529" t="s">
        <v>10101</v>
      </c>
      <c r="AY1618" s="529">
        <v>43</v>
      </c>
      <c r="AZ1618" s="529">
        <v>28</v>
      </c>
      <c r="BA1618" s="529">
        <v>46.2</v>
      </c>
      <c r="BB1618" s="529">
        <v>22</v>
      </c>
      <c r="BC1618" s="529">
        <v>44</v>
      </c>
      <c r="BD1618" s="529">
        <v>36.4</v>
      </c>
      <c r="BE1618" s="529">
        <f t="shared" si="300"/>
        <v>43.479500000000002</v>
      </c>
      <c r="BF1618" s="531">
        <f t="shared" si="301"/>
        <v>22.743444444444446</v>
      </c>
      <c r="BG1618" s="529" t="s">
        <v>47</v>
      </c>
      <c r="BH1618" s="1" t="s">
        <v>10105</v>
      </c>
      <c r="BI1618" s="1">
        <v>3774</v>
      </c>
      <c r="BJ1618" s="7">
        <v>45009</v>
      </c>
      <c r="BK1618" s="1">
        <v>3774</v>
      </c>
      <c r="BL1618" s="7">
        <v>45009</v>
      </c>
      <c r="BM1618" s="529"/>
      <c r="BN1618" s="529"/>
      <c r="BO1618" s="529"/>
      <c r="BP1618" s="529"/>
      <c r="BQ1618" s="529"/>
      <c r="BR1618" s="529"/>
      <c r="BS1618" s="1" t="s">
        <v>10259</v>
      </c>
    </row>
    <row r="1619" spans="1:268" s="533" customFormat="1" ht="54.75" customHeight="1" x14ac:dyDescent="0.25">
      <c r="A1619" s="529"/>
      <c r="B1619" s="529" t="s">
        <v>10071</v>
      </c>
      <c r="C1619" s="529">
        <v>11140183</v>
      </c>
      <c r="D1619" s="530">
        <v>45009</v>
      </c>
      <c r="E1619" s="530">
        <v>41777</v>
      </c>
      <c r="F1619" s="530">
        <v>52735</v>
      </c>
      <c r="G1619" s="529">
        <v>-7777</v>
      </c>
      <c r="H1619" s="1" t="s">
        <v>10109</v>
      </c>
      <c r="I1619" s="1"/>
      <c r="J1619" s="1" t="s">
        <v>10110</v>
      </c>
      <c r="K1619" s="529" t="s">
        <v>95</v>
      </c>
      <c r="L1619" s="529" t="s">
        <v>10099</v>
      </c>
      <c r="M1619" s="529" t="s">
        <v>10073</v>
      </c>
      <c r="N1619" s="529" t="s">
        <v>127</v>
      </c>
      <c r="O1619" s="529" t="s">
        <v>111</v>
      </c>
      <c r="P1619" s="531" t="s">
        <v>10074</v>
      </c>
      <c r="Q1619" s="529"/>
      <c r="R1619" s="529" t="s">
        <v>628</v>
      </c>
      <c r="S1619" s="529" t="s">
        <v>127</v>
      </c>
      <c r="T1619" s="529" t="s">
        <v>111</v>
      </c>
      <c r="U1619" s="531" t="s">
        <v>2725</v>
      </c>
      <c r="V1619" s="529"/>
      <c r="W1619" s="529" t="s">
        <v>3127</v>
      </c>
      <c r="X1619" s="529"/>
      <c r="Y1619" s="529"/>
      <c r="Z1619" s="532"/>
      <c r="AA1619" s="529"/>
      <c r="AB1619" s="529"/>
      <c r="AC1619" s="529"/>
      <c r="AD1619" s="529"/>
      <c r="AE1619" s="529"/>
      <c r="AF1619" s="529"/>
      <c r="AG1619" s="529"/>
      <c r="AH1619" s="529"/>
      <c r="AI1619" s="529"/>
      <c r="AJ1619" s="529"/>
      <c r="AK1619" s="529"/>
      <c r="AL1619" s="529"/>
      <c r="AM1619" s="529"/>
      <c r="AN1619" s="529"/>
      <c r="AO1619" s="529"/>
      <c r="AP1619" s="529"/>
      <c r="AQ1619" s="529"/>
      <c r="AR1619" s="529"/>
      <c r="AS1619" s="529" t="s">
        <v>2728</v>
      </c>
      <c r="AT1619" s="529"/>
      <c r="AU1619" s="529"/>
      <c r="AV1619" s="529"/>
      <c r="AW1619" s="529" t="s">
        <v>4704</v>
      </c>
      <c r="AX1619" s="529" t="s">
        <v>4705</v>
      </c>
      <c r="AY1619" s="529">
        <v>43</v>
      </c>
      <c r="AZ1619" s="529">
        <v>28</v>
      </c>
      <c r="BA1619" s="529">
        <v>47.5</v>
      </c>
      <c r="BB1619" s="529">
        <v>22</v>
      </c>
      <c r="BC1619" s="529">
        <v>44</v>
      </c>
      <c r="BD1619" s="529">
        <v>32.1</v>
      </c>
      <c r="BE1619" s="529">
        <f t="shared" si="300"/>
        <v>43.479861111111113</v>
      </c>
      <c r="BF1619" s="531">
        <f t="shared" si="301"/>
        <v>22.742250000000002</v>
      </c>
      <c r="BG1619" s="529" t="s">
        <v>47</v>
      </c>
      <c r="BH1619" s="1" t="s">
        <v>10105</v>
      </c>
      <c r="BI1619" s="1">
        <v>3774</v>
      </c>
      <c r="BJ1619" s="7">
        <v>45009</v>
      </c>
      <c r="BK1619" s="1">
        <v>3774</v>
      </c>
      <c r="BL1619" s="7">
        <v>45009</v>
      </c>
      <c r="BM1619" s="529"/>
      <c r="BN1619" s="529"/>
      <c r="BO1619" s="529"/>
      <c r="BP1619" s="529"/>
      <c r="BQ1619" s="529"/>
      <c r="BR1619" s="529"/>
      <c r="BS1619" s="1" t="s">
        <v>10259</v>
      </c>
    </row>
    <row r="1620" spans="1:268" s="533" customFormat="1" ht="54.75" customHeight="1" thickBot="1" x14ac:dyDescent="0.3">
      <c r="A1620" s="178"/>
      <c r="B1620" s="178" t="s">
        <v>10071</v>
      </c>
      <c r="C1620" s="178">
        <v>11140183</v>
      </c>
      <c r="D1620" s="179">
        <v>45009</v>
      </c>
      <c r="E1620" s="179">
        <v>41777</v>
      </c>
      <c r="F1620" s="179">
        <v>52735</v>
      </c>
      <c r="G1620" s="178">
        <v>-7777</v>
      </c>
      <c r="H1620" s="178" t="s">
        <v>10109</v>
      </c>
      <c r="I1620" s="178"/>
      <c r="J1620" s="178" t="s">
        <v>10110</v>
      </c>
      <c r="K1620" s="178" t="s">
        <v>95</v>
      </c>
      <c r="L1620" s="178" t="s">
        <v>10099</v>
      </c>
      <c r="M1620" s="178" t="s">
        <v>10073</v>
      </c>
      <c r="N1620" s="178" t="s">
        <v>127</v>
      </c>
      <c r="O1620" s="178" t="s">
        <v>111</v>
      </c>
      <c r="P1620" s="180" t="s">
        <v>10074</v>
      </c>
      <c r="Q1620" s="178"/>
      <c r="R1620" s="178" t="s">
        <v>628</v>
      </c>
      <c r="S1620" s="178" t="s">
        <v>127</v>
      </c>
      <c r="T1620" s="178" t="s">
        <v>111</v>
      </c>
      <c r="U1620" s="180" t="s">
        <v>2725</v>
      </c>
      <c r="V1620" s="178"/>
      <c r="W1620" s="178" t="s">
        <v>3127</v>
      </c>
      <c r="X1620" s="178"/>
      <c r="Y1620" s="178"/>
      <c r="Z1620" s="181"/>
      <c r="AA1620" s="178"/>
      <c r="AB1620" s="178"/>
      <c r="AC1620" s="178"/>
      <c r="AD1620" s="178"/>
      <c r="AE1620" s="178"/>
      <c r="AF1620" s="178"/>
      <c r="AG1620" s="178"/>
      <c r="AH1620" s="178"/>
      <c r="AI1620" s="178"/>
      <c r="AJ1620" s="178"/>
      <c r="AK1620" s="178"/>
      <c r="AL1620" s="178"/>
      <c r="AM1620" s="178"/>
      <c r="AN1620" s="178"/>
      <c r="AO1620" s="178"/>
      <c r="AP1620" s="178"/>
      <c r="AQ1620" s="178"/>
      <c r="AR1620" s="178"/>
      <c r="AS1620" s="178" t="s">
        <v>3573</v>
      </c>
      <c r="AT1620" s="178"/>
      <c r="AU1620" s="178"/>
      <c r="AV1620" s="178"/>
      <c r="AW1620" s="178" t="s">
        <v>4706</v>
      </c>
      <c r="AX1620" s="178" t="s">
        <v>4707</v>
      </c>
      <c r="AY1620" s="178">
        <v>43</v>
      </c>
      <c r="AZ1620" s="178">
        <v>28</v>
      </c>
      <c r="BA1620" s="178">
        <v>47.4</v>
      </c>
      <c r="BB1620" s="178">
        <v>22</v>
      </c>
      <c r="BC1620" s="178">
        <v>44</v>
      </c>
      <c r="BD1620" s="178">
        <v>32.299999999999997</v>
      </c>
      <c r="BE1620" s="178">
        <f t="shared" si="300"/>
        <v>43.479833333333332</v>
      </c>
      <c r="BF1620" s="180">
        <f t="shared" si="301"/>
        <v>22.742305555555557</v>
      </c>
      <c r="BG1620" s="178" t="s">
        <v>47</v>
      </c>
      <c r="BH1620" s="178" t="s">
        <v>10105</v>
      </c>
      <c r="BI1620" s="178">
        <v>3774</v>
      </c>
      <c r="BJ1620" s="179">
        <v>45009</v>
      </c>
      <c r="BK1620" s="178">
        <v>3774</v>
      </c>
      <c r="BL1620" s="179">
        <v>45009</v>
      </c>
      <c r="BM1620" s="178"/>
      <c r="BN1620" s="178"/>
      <c r="BO1620" s="178"/>
      <c r="BP1620" s="178"/>
      <c r="BQ1620" s="178"/>
      <c r="BR1620" s="178"/>
      <c r="BS1620" s="178" t="s">
        <v>10259</v>
      </c>
    </row>
    <row r="1621" spans="1:268" s="3" customFormat="1" ht="54.75" customHeight="1" x14ac:dyDescent="0.25">
      <c r="A1621" s="1" t="s">
        <v>3392</v>
      </c>
      <c r="B1621" s="1" t="s">
        <v>10071</v>
      </c>
      <c r="C1621" s="1">
        <v>11140184</v>
      </c>
      <c r="D1621" s="7">
        <v>45009</v>
      </c>
      <c r="E1621" s="7">
        <v>41777</v>
      </c>
      <c r="F1621" s="7">
        <v>52735</v>
      </c>
      <c r="G1621" s="1">
        <v>-7777</v>
      </c>
      <c r="H1621" s="1" t="s">
        <v>10109</v>
      </c>
      <c r="I1621" s="1"/>
      <c r="J1621" s="1" t="s">
        <v>10110</v>
      </c>
      <c r="K1621" s="1" t="s">
        <v>95</v>
      </c>
      <c r="L1621" s="1" t="s">
        <v>10102</v>
      </c>
      <c r="M1621" s="1" t="s">
        <v>10073</v>
      </c>
      <c r="N1621" s="1" t="s">
        <v>127</v>
      </c>
      <c r="O1621" s="1" t="s">
        <v>111</v>
      </c>
      <c r="P1621" s="6" t="s">
        <v>10074</v>
      </c>
      <c r="Q1621" s="1"/>
      <c r="R1621" s="1" t="s">
        <v>628</v>
      </c>
      <c r="S1621" s="1" t="s">
        <v>127</v>
      </c>
      <c r="T1621" s="1" t="s">
        <v>111</v>
      </c>
      <c r="U1621" s="6" t="s">
        <v>2725</v>
      </c>
      <c r="V1621" s="1"/>
      <c r="W1621" s="1" t="s">
        <v>2772</v>
      </c>
      <c r="X1621" s="1">
        <v>200</v>
      </c>
      <c r="Y1621" s="1">
        <v>7</v>
      </c>
      <c r="Z1621" s="9" t="s">
        <v>468</v>
      </c>
      <c r="AA1621" s="1" t="s">
        <v>4733</v>
      </c>
      <c r="AB1621" s="1">
        <v>1.577</v>
      </c>
      <c r="AC1621" s="1">
        <v>2600</v>
      </c>
      <c r="AD1621" s="1">
        <v>16000000</v>
      </c>
      <c r="AE1621" s="1"/>
      <c r="AF1621" s="1">
        <v>16000000</v>
      </c>
      <c r="AG1621" s="1"/>
      <c r="AH1621" s="1"/>
      <c r="AI1621" s="1"/>
      <c r="AJ1621" s="1"/>
      <c r="AK1621" s="1"/>
      <c r="AL1621" s="1"/>
      <c r="AM1621" s="1"/>
      <c r="AN1621" s="1"/>
      <c r="AO1621" s="1"/>
      <c r="AP1621" s="1"/>
      <c r="AQ1621" s="1"/>
      <c r="AR1621" s="1"/>
      <c r="AS1621" s="1" t="s">
        <v>468</v>
      </c>
      <c r="AT1621" s="1"/>
      <c r="AU1621" s="1"/>
      <c r="AV1621" s="1"/>
      <c r="AW1621" s="529" t="s">
        <v>4706</v>
      </c>
      <c r="AX1621" s="529" t="s">
        <v>4707</v>
      </c>
      <c r="AY1621" s="529">
        <v>43</v>
      </c>
      <c r="AZ1621" s="529">
        <v>28</v>
      </c>
      <c r="BA1621" s="529">
        <v>47.7</v>
      </c>
      <c r="BB1621" s="529">
        <v>22</v>
      </c>
      <c r="BC1621" s="529">
        <v>44</v>
      </c>
      <c r="BD1621" s="529">
        <v>32.299999999999997</v>
      </c>
      <c r="BE1621" s="529">
        <f t="shared" ref="BE1621:BE1623" si="302">AY1621+AZ1621/60+BA1621/3600</f>
        <v>43.479916666666668</v>
      </c>
      <c r="BF1621" s="531">
        <f t="shared" ref="BF1621:BF1623" si="303">BB1621+BC1621/60+BD1621/3600</f>
        <v>22.742305555555557</v>
      </c>
      <c r="BG1621" s="1" t="s">
        <v>47</v>
      </c>
      <c r="BH1621" s="1" t="s">
        <v>10104</v>
      </c>
      <c r="BI1621" s="1">
        <v>3775</v>
      </c>
      <c r="BJ1621" s="7">
        <v>45009</v>
      </c>
      <c r="BK1621" s="1">
        <v>3775</v>
      </c>
      <c r="BL1621" s="7">
        <v>45009</v>
      </c>
      <c r="BM1621" s="1"/>
      <c r="BN1621" s="1"/>
      <c r="BO1621" s="1"/>
      <c r="BP1621" s="1"/>
      <c r="BQ1621" s="1"/>
      <c r="BR1621" s="1"/>
      <c r="BS1621" s="1"/>
      <c r="BT1621" s="533"/>
      <c r="BU1621" s="533"/>
      <c r="BV1621" s="533"/>
      <c r="BW1621" s="533"/>
      <c r="BX1621" s="533"/>
      <c r="BY1621" s="533"/>
      <c r="BZ1621" s="533"/>
      <c r="CA1621" s="533"/>
      <c r="CB1621" s="533"/>
      <c r="CC1621" s="533"/>
      <c r="CD1621" s="533"/>
      <c r="CE1621" s="533"/>
      <c r="CF1621" s="533"/>
      <c r="CG1621" s="533"/>
      <c r="CH1621" s="533"/>
      <c r="CI1621" s="533"/>
      <c r="CJ1621" s="533"/>
      <c r="CK1621" s="533"/>
      <c r="CL1621" s="533"/>
      <c r="CM1621" s="533"/>
      <c r="CN1621" s="533"/>
      <c r="CO1621" s="533"/>
      <c r="CP1621" s="533"/>
      <c r="CQ1621" s="533"/>
      <c r="CR1621" s="533"/>
      <c r="CS1621" s="533"/>
      <c r="CT1621" s="533"/>
      <c r="CU1621" s="533"/>
      <c r="CV1621" s="533"/>
      <c r="CW1621" s="533"/>
      <c r="CX1621" s="533"/>
      <c r="CY1621" s="533"/>
      <c r="CZ1621" s="533"/>
      <c r="DA1621" s="533"/>
      <c r="DB1621" s="533"/>
      <c r="DC1621" s="533"/>
      <c r="DD1621" s="533"/>
      <c r="DE1621" s="533"/>
      <c r="DF1621" s="533"/>
      <c r="DG1621" s="533"/>
      <c r="DH1621" s="533"/>
      <c r="DI1621" s="533"/>
      <c r="DJ1621" s="533"/>
      <c r="DK1621" s="533"/>
      <c r="DL1621" s="533"/>
      <c r="DM1621" s="533"/>
      <c r="DN1621" s="533"/>
      <c r="DO1621" s="533"/>
      <c r="DP1621" s="533"/>
      <c r="DQ1621" s="533"/>
      <c r="DR1621" s="533"/>
      <c r="DS1621" s="533"/>
      <c r="DT1621" s="533"/>
      <c r="DU1621" s="533"/>
      <c r="DV1621" s="533"/>
      <c r="DW1621" s="533"/>
      <c r="DX1621" s="533"/>
      <c r="DY1621" s="533"/>
      <c r="DZ1621" s="533"/>
      <c r="EA1621" s="533"/>
      <c r="EB1621" s="533"/>
      <c r="EC1621" s="533"/>
      <c r="ED1621" s="533"/>
      <c r="EE1621" s="533"/>
      <c r="EF1621" s="533"/>
      <c r="EG1621" s="533"/>
      <c r="EH1621" s="533"/>
      <c r="EI1621" s="533"/>
      <c r="EJ1621" s="533"/>
      <c r="EK1621" s="533"/>
      <c r="EL1621" s="533"/>
      <c r="EM1621" s="533"/>
      <c r="EN1621" s="533"/>
      <c r="EO1621" s="533"/>
      <c r="EP1621" s="533"/>
      <c r="EQ1621" s="533"/>
      <c r="ER1621" s="533"/>
      <c r="ES1621" s="533"/>
      <c r="ET1621" s="533"/>
      <c r="EU1621" s="533"/>
      <c r="EV1621" s="533"/>
      <c r="EW1621" s="533"/>
      <c r="EX1621" s="533"/>
      <c r="EY1621" s="533"/>
      <c r="EZ1621" s="533"/>
      <c r="FA1621" s="533"/>
      <c r="FB1621" s="533"/>
      <c r="FC1621" s="533"/>
      <c r="FD1621" s="533"/>
      <c r="FE1621" s="533"/>
      <c r="FF1621" s="533"/>
      <c r="FG1621" s="533"/>
      <c r="FH1621" s="533"/>
      <c r="FI1621" s="533"/>
      <c r="FJ1621" s="533"/>
      <c r="FK1621" s="533"/>
      <c r="FL1621" s="533"/>
      <c r="FM1621" s="533"/>
      <c r="FN1621" s="533"/>
      <c r="FO1621" s="533"/>
      <c r="FP1621" s="533"/>
      <c r="FQ1621" s="533"/>
      <c r="FR1621" s="533"/>
      <c r="FS1621" s="533"/>
      <c r="FT1621" s="533"/>
      <c r="FU1621" s="533"/>
      <c r="FV1621" s="533"/>
      <c r="FW1621" s="533"/>
      <c r="FX1621" s="533"/>
      <c r="FY1621" s="533"/>
      <c r="FZ1621" s="533"/>
      <c r="GA1621" s="533"/>
      <c r="GB1621" s="533"/>
      <c r="GC1621" s="533"/>
      <c r="GD1621" s="533"/>
      <c r="GE1621" s="533"/>
      <c r="GF1621" s="533"/>
      <c r="GG1621" s="533"/>
      <c r="GH1621" s="533"/>
      <c r="GI1621" s="533"/>
      <c r="GJ1621" s="533"/>
      <c r="GK1621" s="533"/>
      <c r="GL1621" s="533"/>
      <c r="GM1621" s="533"/>
      <c r="GN1621" s="533"/>
      <c r="GO1621" s="533"/>
      <c r="GP1621" s="533"/>
      <c r="GQ1621" s="533"/>
      <c r="GR1621" s="533"/>
      <c r="GS1621" s="533"/>
      <c r="GT1621" s="533"/>
      <c r="GU1621" s="533"/>
      <c r="GV1621" s="533"/>
      <c r="GW1621" s="533"/>
      <c r="GX1621" s="533"/>
      <c r="GY1621" s="533"/>
      <c r="GZ1621" s="533"/>
      <c r="HA1621" s="533"/>
      <c r="HB1621" s="533"/>
      <c r="HC1621" s="533"/>
      <c r="HD1621" s="533"/>
      <c r="HE1621" s="533"/>
      <c r="HF1621" s="533"/>
      <c r="HG1621" s="533"/>
      <c r="HH1621" s="533"/>
      <c r="HI1621" s="533"/>
      <c r="HJ1621" s="533"/>
      <c r="HK1621" s="533"/>
      <c r="HL1621" s="533"/>
      <c r="HM1621" s="533"/>
      <c r="HN1621" s="533"/>
      <c r="HO1621" s="533"/>
      <c r="HP1621" s="533"/>
      <c r="HQ1621" s="533"/>
      <c r="HR1621" s="533"/>
      <c r="HS1621" s="533"/>
      <c r="HT1621" s="533"/>
      <c r="HU1621" s="533"/>
      <c r="HV1621" s="533"/>
      <c r="HW1621" s="533"/>
      <c r="HX1621" s="533"/>
      <c r="HY1621" s="533"/>
      <c r="HZ1621" s="533"/>
      <c r="IA1621" s="533"/>
      <c r="IB1621" s="533"/>
      <c r="IC1621" s="533"/>
      <c r="ID1621" s="533"/>
      <c r="IE1621" s="533"/>
      <c r="IF1621" s="533"/>
      <c r="IG1621" s="533"/>
      <c r="IH1621" s="533"/>
      <c r="II1621" s="533"/>
      <c r="IJ1621" s="533"/>
      <c r="IK1621" s="533"/>
      <c r="IL1621" s="533"/>
      <c r="IM1621" s="533"/>
      <c r="IN1621" s="533"/>
      <c r="IO1621" s="533"/>
      <c r="IP1621" s="533"/>
      <c r="IQ1621" s="533"/>
      <c r="IR1621" s="533"/>
      <c r="IS1621" s="533"/>
      <c r="IT1621" s="533"/>
      <c r="IU1621" s="533"/>
      <c r="IV1621" s="533"/>
      <c r="IW1621" s="533"/>
      <c r="IX1621" s="533"/>
      <c r="IY1621" s="533"/>
      <c r="IZ1621" s="533"/>
      <c r="JA1621" s="533"/>
      <c r="JB1621" s="533"/>
      <c r="JC1621" s="533"/>
      <c r="JD1621" s="533"/>
      <c r="JE1621" s="533"/>
      <c r="JF1621" s="533"/>
      <c r="JG1621" s="533"/>
      <c r="JH1621" s="533"/>
    </row>
    <row r="1622" spans="1:268" s="3" customFormat="1" ht="54.75" customHeight="1" x14ac:dyDescent="0.25">
      <c r="A1622" s="1"/>
      <c r="B1622" s="1" t="s">
        <v>10071</v>
      </c>
      <c r="C1622" s="1">
        <v>11140184</v>
      </c>
      <c r="D1622" s="7">
        <v>45009</v>
      </c>
      <c r="E1622" s="7">
        <v>41777</v>
      </c>
      <c r="F1622" s="7">
        <v>52735</v>
      </c>
      <c r="G1622" s="1">
        <v>-7777</v>
      </c>
      <c r="H1622" s="1" t="s">
        <v>10109</v>
      </c>
      <c r="I1622" s="1"/>
      <c r="J1622" s="1" t="s">
        <v>10110</v>
      </c>
      <c r="K1622" s="1" t="s">
        <v>95</v>
      </c>
      <c r="L1622" s="1" t="s">
        <v>10102</v>
      </c>
      <c r="M1622" s="1" t="s">
        <v>10073</v>
      </c>
      <c r="N1622" s="1" t="s">
        <v>127</v>
      </c>
      <c r="O1622" s="1" t="s">
        <v>111</v>
      </c>
      <c r="P1622" s="6" t="s">
        <v>10074</v>
      </c>
      <c r="Q1622" s="1"/>
      <c r="R1622" s="1" t="s">
        <v>628</v>
      </c>
      <c r="S1622" s="1" t="s">
        <v>127</v>
      </c>
      <c r="T1622" s="1" t="s">
        <v>111</v>
      </c>
      <c r="U1622" s="6" t="s">
        <v>2725</v>
      </c>
      <c r="V1622" s="1"/>
      <c r="W1622" s="1" t="s">
        <v>2772</v>
      </c>
      <c r="X1622" s="1"/>
      <c r="Y1622" s="1"/>
      <c r="Z1622" s="9"/>
      <c r="AA1622" s="1"/>
      <c r="AB1622" s="1"/>
      <c r="AC1622" s="1"/>
      <c r="AD1622" s="1"/>
      <c r="AE1622" s="1"/>
      <c r="AF1622" s="1"/>
      <c r="AG1622" s="1"/>
      <c r="AH1622" s="1"/>
      <c r="AI1622" s="1"/>
      <c r="AJ1622" s="1"/>
      <c r="AK1622" s="1"/>
      <c r="AL1622" s="1"/>
      <c r="AM1622" s="1"/>
      <c r="AN1622" s="1"/>
      <c r="AO1622" s="1"/>
      <c r="AP1622" s="1"/>
      <c r="AQ1622" s="1"/>
      <c r="AR1622" s="1"/>
      <c r="AS1622" s="1" t="s">
        <v>2728</v>
      </c>
      <c r="AT1622" s="1"/>
      <c r="AU1622" s="1"/>
      <c r="AV1622" s="1"/>
      <c r="AW1622" s="529" t="s">
        <v>4708</v>
      </c>
      <c r="AX1622" s="529" t="s">
        <v>4709</v>
      </c>
      <c r="AY1622" s="529">
        <v>43</v>
      </c>
      <c r="AZ1622" s="529">
        <v>28</v>
      </c>
      <c r="BA1622" s="529">
        <v>58.2</v>
      </c>
      <c r="BB1622" s="529">
        <v>22</v>
      </c>
      <c r="BC1622" s="529">
        <v>44</v>
      </c>
      <c r="BD1622" s="529">
        <v>37.5</v>
      </c>
      <c r="BE1622" s="529">
        <f t="shared" si="302"/>
        <v>43.482833333333332</v>
      </c>
      <c r="BF1622" s="531">
        <f t="shared" si="303"/>
        <v>22.743750000000002</v>
      </c>
      <c r="BG1622" s="1" t="s">
        <v>47</v>
      </c>
      <c r="BH1622" s="1" t="s">
        <v>10104</v>
      </c>
      <c r="BI1622" s="1">
        <v>3775</v>
      </c>
      <c r="BJ1622" s="7">
        <v>45009</v>
      </c>
      <c r="BK1622" s="1">
        <v>3775</v>
      </c>
      <c r="BL1622" s="7">
        <v>45009</v>
      </c>
      <c r="BM1622" s="1"/>
      <c r="BN1622" s="1"/>
      <c r="BO1622" s="1"/>
      <c r="BP1622" s="1"/>
      <c r="BQ1622" s="1"/>
      <c r="BR1622" s="1"/>
      <c r="BS1622" s="1"/>
      <c r="BT1622" s="533"/>
      <c r="BU1622" s="533"/>
      <c r="BV1622" s="533"/>
      <c r="BW1622" s="533"/>
      <c r="BX1622" s="533"/>
      <c r="BY1622" s="533"/>
      <c r="BZ1622" s="533"/>
      <c r="CA1622" s="533"/>
      <c r="CB1622" s="533"/>
      <c r="CC1622" s="533"/>
      <c r="CD1622" s="533"/>
      <c r="CE1622" s="533"/>
      <c r="CF1622" s="533"/>
      <c r="CG1622" s="533"/>
      <c r="CH1622" s="533"/>
      <c r="CI1622" s="533"/>
      <c r="CJ1622" s="533"/>
      <c r="CK1622" s="533"/>
      <c r="CL1622" s="533"/>
      <c r="CM1622" s="533"/>
      <c r="CN1622" s="533"/>
      <c r="CO1622" s="533"/>
      <c r="CP1622" s="533"/>
      <c r="CQ1622" s="533"/>
      <c r="CR1622" s="533"/>
      <c r="CS1622" s="533"/>
      <c r="CT1622" s="533"/>
      <c r="CU1622" s="533"/>
      <c r="CV1622" s="533"/>
      <c r="CW1622" s="533"/>
      <c r="CX1622" s="533"/>
      <c r="CY1622" s="533"/>
      <c r="CZ1622" s="533"/>
      <c r="DA1622" s="533"/>
      <c r="DB1622" s="533"/>
      <c r="DC1622" s="533"/>
      <c r="DD1622" s="533"/>
      <c r="DE1622" s="533"/>
      <c r="DF1622" s="533"/>
      <c r="DG1622" s="533"/>
      <c r="DH1622" s="533"/>
      <c r="DI1622" s="533"/>
      <c r="DJ1622" s="533"/>
      <c r="DK1622" s="533"/>
      <c r="DL1622" s="533"/>
      <c r="DM1622" s="533"/>
      <c r="DN1622" s="533"/>
      <c r="DO1622" s="533"/>
      <c r="DP1622" s="533"/>
      <c r="DQ1622" s="533"/>
      <c r="DR1622" s="533"/>
      <c r="DS1622" s="533"/>
      <c r="DT1622" s="533"/>
      <c r="DU1622" s="533"/>
      <c r="DV1622" s="533"/>
      <c r="DW1622" s="533"/>
      <c r="DX1622" s="533"/>
      <c r="DY1622" s="533"/>
      <c r="DZ1622" s="533"/>
      <c r="EA1622" s="533"/>
      <c r="EB1622" s="533"/>
      <c r="EC1622" s="533"/>
      <c r="ED1622" s="533"/>
      <c r="EE1622" s="533"/>
      <c r="EF1622" s="533"/>
      <c r="EG1622" s="533"/>
      <c r="EH1622" s="533"/>
      <c r="EI1622" s="533"/>
      <c r="EJ1622" s="533"/>
      <c r="EK1622" s="533"/>
      <c r="EL1622" s="533"/>
      <c r="EM1622" s="533"/>
      <c r="EN1622" s="533"/>
      <c r="EO1622" s="533"/>
      <c r="EP1622" s="533"/>
      <c r="EQ1622" s="533"/>
      <c r="ER1622" s="533"/>
      <c r="ES1622" s="533"/>
      <c r="ET1622" s="533"/>
      <c r="EU1622" s="533"/>
      <c r="EV1622" s="533"/>
      <c r="EW1622" s="533"/>
      <c r="EX1622" s="533"/>
      <c r="EY1622" s="533"/>
      <c r="EZ1622" s="533"/>
      <c r="FA1622" s="533"/>
      <c r="FB1622" s="533"/>
      <c r="FC1622" s="533"/>
      <c r="FD1622" s="533"/>
      <c r="FE1622" s="533"/>
      <c r="FF1622" s="533"/>
      <c r="FG1622" s="533"/>
      <c r="FH1622" s="533"/>
      <c r="FI1622" s="533"/>
      <c r="FJ1622" s="533"/>
      <c r="FK1622" s="533"/>
      <c r="FL1622" s="533"/>
      <c r="FM1622" s="533"/>
      <c r="FN1622" s="533"/>
      <c r="FO1622" s="533"/>
      <c r="FP1622" s="533"/>
      <c r="FQ1622" s="533"/>
      <c r="FR1622" s="533"/>
      <c r="FS1622" s="533"/>
      <c r="FT1622" s="533"/>
      <c r="FU1622" s="533"/>
      <c r="FV1622" s="533"/>
      <c r="FW1622" s="533"/>
      <c r="FX1622" s="533"/>
      <c r="FY1622" s="533"/>
      <c r="FZ1622" s="533"/>
      <c r="GA1622" s="533"/>
      <c r="GB1622" s="533"/>
      <c r="GC1622" s="533"/>
      <c r="GD1622" s="533"/>
      <c r="GE1622" s="533"/>
      <c r="GF1622" s="533"/>
      <c r="GG1622" s="533"/>
      <c r="GH1622" s="533"/>
      <c r="GI1622" s="533"/>
      <c r="GJ1622" s="533"/>
      <c r="GK1622" s="533"/>
      <c r="GL1622" s="533"/>
      <c r="GM1622" s="533"/>
      <c r="GN1622" s="533"/>
      <c r="GO1622" s="533"/>
      <c r="GP1622" s="533"/>
      <c r="GQ1622" s="533"/>
      <c r="GR1622" s="533"/>
      <c r="GS1622" s="533"/>
      <c r="GT1622" s="533"/>
      <c r="GU1622" s="533"/>
      <c r="GV1622" s="533"/>
      <c r="GW1622" s="533"/>
      <c r="GX1622" s="533"/>
      <c r="GY1622" s="533"/>
      <c r="GZ1622" s="533"/>
      <c r="HA1622" s="533"/>
      <c r="HB1622" s="533"/>
      <c r="HC1622" s="533"/>
      <c r="HD1622" s="533"/>
      <c r="HE1622" s="533"/>
      <c r="HF1622" s="533"/>
      <c r="HG1622" s="533"/>
      <c r="HH1622" s="533"/>
      <c r="HI1622" s="533"/>
      <c r="HJ1622" s="533"/>
      <c r="HK1622" s="533"/>
      <c r="HL1622" s="533"/>
      <c r="HM1622" s="533"/>
      <c r="HN1622" s="533"/>
      <c r="HO1622" s="533"/>
      <c r="HP1622" s="533"/>
      <c r="HQ1622" s="533"/>
      <c r="HR1622" s="533"/>
      <c r="HS1622" s="533"/>
      <c r="HT1622" s="533"/>
      <c r="HU1622" s="533"/>
      <c r="HV1622" s="533"/>
      <c r="HW1622" s="533"/>
      <c r="HX1622" s="533"/>
      <c r="HY1622" s="533"/>
      <c r="HZ1622" s="533"/>
      <c r="IA1622" s="533"/>
      <c r="IB1622" s="533"/>
      <c r="IC1622" s="533"/>
      <c r="ID1622" s="533"/>
      <c r="IE1622" s="533"/>
      <c r="IF1622" s="533"/>
      <c r="IG1622" s="533"/>
      <c r="IH1622" s="533"/>
      <c r="II1622" s="533"/>
      <c r="IJ1622" s="533"/>
      <c r="IK1622" s="533"/>
      <c r="IL1622" s="533"/>
      <c r="IM1622" s="533"/>
      <c r="IN1622" s="533"/>
      <c r="IO1622" s="533"/>
      <c r="IP1622" s="533"/>
      <c r="IQ1622" s="533"/>
      <c r="IR1622" s="533"/>
      <c r="IS1622" s="533"/>
      <c r="IT1622" s="533"/>
      <c r="IU1622" s="533"/>
      <c r="IV1622" s="533"/>
      <c r="IW1622" s="533"/>
      <c r="IX1622" s="533"/>
      <c r="IY1622" s="533"/>
      <c r="IZ1622" s="533"/>
      <c r="JA1622" s="533"/>
      <c r="JB1622" s="533"/>
      <c r="JC1622" s="533"/>
      <c r="JD1622" s="533"/>
      <c r="JE1622" s="533"/>
      <c r="JF1622" s="533"/>
      <c r="JG1622" s="533"/>
      <c r="JH1622" s="533"/>
    </row>
    <row r="1623" spans="1:268" s="3" customFormat="1" ht="54.75" customHeight="1" thickBot="1" x14ac:dyDescent="0.3">
      <c r="A1623" s="178"/>
      <c r="B1623" s="178" t="s">
        <v>10071</v>
      </c>
      <c r="C1623" s="178">
        <v>11140184</v>
      </c>
      <c r="D1623" s="179">
        <v>45009</v>
      </c>
      <c r="E1623" s="179">
        <v>41777</v>
      </c>
      <c r="F1623" s="179">
        <v>52735</v>
      </c>
      <c r="G1623" s="178">
        <v>-7777</v>
      </c>
      <c r="H1623" s="178" t="s">
        <v>10109</v>
      </c>
      <c r="I1623" s="178"/>
      <c r="J1623" s="178" t="s">
        <v>10110</v>
      </c>
      <c r="K1623" s="178" t="s">
        <v>95</v>
      </c>
      <c r="L1623" s="178" t="s">
        <v>10102</v>
      </c>
      <c r="M1623" s="178" t="s">
        <v>10073</v>
      </c>
      <c r="N1623" s="178" t="s">
        <v>127</v>
      </c>
      <c r="O1623" s="178" t="s">
        <v>111</v>
      </c>
      <c r="P1623" s="180" t="s">
        <v>10074</v>
      </c>
      <c r="Q1623" s="178"/>
      <c r="R1623" s="178" t="s">
        <v>628</v>
      </c>
      <c r="S1623" s="178" t="s">
        <v>127</v>
      </c>
      <c r="T1623" s="178" t="s">
        <v>111</v>
      </c>
      <c r="U1623" s="180" t="s">
        <v>2725</v>
      </c>
      <c r="V1623" s="178"/>
      <c r="W1623" s="178" t="s">
        <v>2772</v>
      </c>
      <c r="X1623" s="178"/>
      <c r="Y1623" s="178"/>
      <c r="Z1623" s="181"/>
      <c r="AA1623" s="178"/>
      <c r="AB1623" s="178"/>
      <c r="AC1623" s="178"/>
      <c r="AD1623" s="178"/>
      <c r="AE1623" s="178"/>
      <c r="AF1623" s="178"/>
      <c r="AG1623" s="178"/>
      <c r="AH1623" s="178"/>
      <c r="AI1623" s="178"/>
      <c r="AJ1623" s="178"/>
      <c r="AK1623" s="178"/>
      <c r="AL1623" s="178"/>
      <c r="AM1623" s="178"/>
      <c r="AN1623" s="178"/>
      <c r="AO1623" s="178"/>
      <c r="AP1623" s="178"/>
      <c r="AQ1623" s="178"/>
      <c r="AR1623" s="178"/>
      <c r="AS1623" s="178" t="s">
        <v>3573</v>
      </c>
      <c r="AT1623" s="178"/>
      <c r="AU1623" s="178"/>
      <c r="AV1623" s="178"/>
      <c r="AW1623" s="178" t="s">
        <v>4710</v>
      </c>
      <c r="AX1623" s="178" t="s">
        <v>4711</v>
      </c>
      <c r="AY1623" s="178">
        <v>43</v>
      </c>
      <c r="AZ1623" s="178">
        <v>28</v>
      </c>
      <c r="BA1623" s="178">
        <v>58.3</v>
      </c>
      <c r="BB1623" s="178">
        <v>22</v>
      </c>
      <c r="BC1623" s="178">
        <v>44</v>
      </c>
      <c r="BD1623" s="178">
        <v>38</v>
      </c>
      <c r="BE1623" s="178">
        <f t="shared" si="302"/>
        <v>43.482861111111113</v>
      </c>
      <c r="BF1623" s="180">
        <f t="shared" si="303"/>
        <v>22.74388888888889</v>
      </c>
      <c r="BG1623" s="178" t="s">
        <v>47</v>
      </c>
      <c r="BH1623" s="178" t="s">
        <v>10104</v>
      </c>
      <c r="BI1623" s="178">
        <v>3775</v>
      </c>
      <c r="BJ1623" s="179">
        <v>45009</v>
      </c>
      <c r="BK1623" s="178">
        <v>3775</v>
      </c>
      <c r="BL1623" s="179">
        <v>45009</v>
      </c>
      <c r="BM1623" s="178"/>
      <c r="BN1623" s="178"/>
      <c r="BO1623" s="178"/>
      <c r="BP1623" s="178"/>
      <c r="BQ1623" s="178"/>
      <c r="BR1623" s="178"/>
      <c r="BS1623" s="178"/>
      <c r="BT1623" s="533"/>
      <c r="BU1623" s="533"/>
      <c r="BV1623" s="533"/>
      <c r="BW1623" s="533"/>
      <c r="BX1623" s="533"/>
      <c r="BY1623" s="533"/>
      <c r="BZ1623" s="533"/>
      <c r="CA1623" s="533"/>
      <c r="CB1623" s="533"/>
      <c r="CC1623" s="533"/>
      <c r="CD1623" s="533"/>
      <c r="CE1623" s="533"/>
      <c r="CF1623" s="533"/>
      <c r="CG1623" s="533"/>
      <c r="CH1623" s="533"/>
      <c r="CI1623" s="533"/>
      <c r="CJ1623" s="533"/>
      <c r="CK1623" s="533"/>
      <c r="CL1623" s="533"/>
      <c r="CM1623" s="533"/>
      <c r="CN1623" s="533"/>
      <c r="CO1623" s="533"/>
      <c r="CP1623" s="533"/>
      <c r="CQ1623" s="533"/>
      <c r="CR1623" s="533"/>
      <c r="CS1623" s="533"/>
      <c r="CT1623" s="533"/>
      <c r="CU1623" s="533"/>
      <c r="CV1623" s="533"/>
      <c r="CW1623" s="533"/>
      <c r="CX1623" s="533"/>
      <c r="CY1623" s="533"/>
      <c r="CZ1623" s="533"/>
      <c r="DA1623" s="533"/>
      <c r="DB1623" s="533"/>
      <c r="DC1623" s="533"/>
      <c r="DD1623" s="533"/>
      <c r="DE1623" s="533"/>
      <c r="DF1623" s="533"/>
      <c r="DG1623" s="533"/>
      <c r="DH1623" s="533"/>
      <c r="DI1623" s="533"/>
      <c r="DJ1623" s="533"/>
      <c r="DK1623" s="533"/>
      <c r="DL1623" s="533"/>
      <c r="DM1623" s="533"/>
      <c r="DN1623" s="533"/>
      <c r="DO1623" s="533"/>
      <c r="DP1623" s="533"/>
      <c r="DQ1623" s="533"/>
      <c r="DR1623" s="533"/>
      <c r="DS1623" s="533"/>
      <c r="DT1623" s="533"/>
      <c r="DU1623" s="533"/>
      <c r="DV1623" s="533"/>
      <c r="DW1623" s="533"/>
      <c r="DX1623" s="533"/>
      <c r="DY1623" s="533"/>
      <c r="DZ1623" s="533"/>
      <c r="EA1623" s="533"/>
      <c r="EB1623" s="533"/>
      <c r="EC1623" s="533"/>
      <c r="ED1623" s="533"/>
      <c r="EE1623" s="533"/>
      <c r="EF1623" s="533"/>
      <c r="EG1623" s="533"/>
      <c r="EH1623" s="533"/>
      <c r="EI1623" s="533"/>
      <c r="EJ1623" s="533"/>
      <c r="EK1623" s="533"/>
      <c r="EL1623" s="533"/>
      <c r="EM1623" s="533"/>
      <c r="EN1623" s="533"/>
      <c r="EO1623" s="533"/>
      <c r="EP1623" s="533"/>
      <c r="EQ1623" s="533"/>
      <c r="ER1623" s="533"/>
      <c r="ES1623" s="533"/>
      <c r="ET1623" s="533"/>
      <c r="EU1623" s="533"/>
      <c r="EV1623" s="533"/>
      <c r="EW1623" s="533"/>
      <c r="EX1623" s="533"/>
      <c r="EY1623" s="533"/>
      <c r="EZ1623" s="533"/>
      <c r="FA1623" s="533"/>
      <c r="FB1623" s="533"/>
      <c r="FC1623" s="533"/>
      <c r="FD1623" s="533"/>
      <c r="FE1623" s="533"/>
      <c r="FF1623" s="533"/>
      <c r="FG1623" s="533"/>
      <c r="FH1623" s="533"/>
      <c r="FI1623" s="533"/>
      <c r="FJ1623" s="533"/>
      <c r="FK1623" s="533"/>
      <c r="FL1623" s="533"/>
      <c r="FM1623" s="533"/>
      <c r="FN1623" s="533"/>
      <c r="FO1623" s="533"/>
      <c r="FP1623" s="533"/>
      <c r="FQ1623" s="533"/>
      <c r="FR1623" s="533"/>
      <c r="FS1623" s="533"/>
      <c r="FT1623" s="533"/>
      <c r="FU1623" s="533"/>
      <c r="FV1623" s="533"/>
      <c r="FW1623" s="533"/>
      <c r="FX1623" s="533"/>
      <c r="FY1623" s="533"/>
      <c r="FZ1623" s="533"/>
      <c r="GA1623" s="533"/>
      <c r="GB1623" s="533"/>
      <c r="GC1623" s="533"/>
      <c r="GD1623" s="533"/>
      <c r="GE1623" s="533"/>
      <c r="GF1623" s="533"/>
      <c r="GG1623" s="533"/>
      <c r="GH1623" s="533"/>
      <c r="GI1623" s="533"/>
      <c r="GJ1623" s="533"/>
      <c r="GK1623" s="533"/>
      <c r="GL1623" s="533"/>
      <c r="GM1623" s="533"/>
      <c r="GN1623" s="533"/>
      <c r="GO1623" s="533"/>
      <c r="GP1623" s="533"/>
      <c r="GQ1623" s="533"/>
      <c r="GR1623" s="533"/>
      <c r="GS1623" s="533"/>
      <c r="GT1623" s="533"/>
      <c r="GU1623" s="533"/>
      <c r="GV1623" s="533"/>
      <c r="GW1623" s="533"/>
      <c r="GX1623" s="533"/>
      <c r="GY1623" s="533"/>
      <c r="GZ1623" s="533"/>
      <c r="HA1623" s="533"/>
      <c r="HB1623" s="533"/>
      <c r="HC1623" s="533"/>
      <c r="HD1623" s="533"/>
      <c r="HE1623" s="533"/>
      <c r="HF1623" s="533"/>
      <c r="HG1623" s="533"/>
      <c r="HH1623" s="533"/>
      <c r="HI1623" s="533"/>
      <c r="HJ1623" s="533"/>
      <c r="HK1623" s="533"/>
      <c r="HL1623" s="533"/>
      <c r="HM1623" s="533"/>
      <c r="HN1623" s="533"/>
      <c r="HO1623" s="533"/>
      <c r="HP1623" s="533"/>
      <c r="HQ1623" s="533"/>
      <c r="HR1623" s="533"/>
      <c r="HS1623" s="533"/>
      <c r="HT1623" s="533"/>
      <c r="HU1623" s="533"/>
      <c r="HV1623" s="533"/>
      <c r="HW1623" s="533"/>
      <c r="HX1623" s="533"/>
      <c r="HY1623" s="533"/>
      <c r="HZ1623" s="533"/>
      <c r="IA1623" s="533"/>
      <c r="IB1623" s="533"/>
      <c r="IC1623" s="533"/>
      <c r="ID1623" s="533"/>
      <c r="IE1623" s="533"/>
      <c r="IF1623" s="533"/>
      <c r="IG1623" s="533"/>
      <c r="IH1623" s="533"/>
      <c r="II1623" s="533"/>
      <c r="IJ1623" s="533"/>
      <c r="IK1623" s="533"/>
      <c r="IL1623" s="533"/>
      <c r="IM1623" s="533"/>
      <c r="IN1623" s="533"/>
      <c r="IO1623" s="533"/>
      <c r="IP1623" s="533"/>
      <c r="IQ1623" s="533"/>
      <c r="IR1623" s="533"/>
      <c r="IS1623" s="533"/>
      <c r="IT1623" s="533"/>
      <c r="IU1623" s="533"/>
      <c r="IV1623" s="533"/>
      <c r="IW1623" s="533"/>
      <c r="IX1623" s="533"/>
      <c r="IY1623" s="533"/>
      <c r="IZ1623" s="533"/>
      <c r="JA1623" s="533"/>
      <c r="JB1623" s="533"/>
      <c r="JC1623" s="533"/>
      <c r="JD1623" s="533"/>
      <c r="JE1623" s="533"/>
      <c r="JF1623" s="533"/>
      <c r="JG1623" s="533"/>
      <c r="JH1623" s="533"/>
    </row>
    <row r="1624" spans="1:268" s="3" customFormat="1" ht="54.75" customHeight="1" x14ac:dyDescent="0.25">
      <c r="A1624" s="1" t="s">
        <v>3392</v>
      </c>
      <c r="B1624" s="1" t="s">
        <v>10071</v>
      </c>
      <c r="C1624" s="1">
        <v>11140185</v>
      </c>
      <c r="D1624" s="7">
        <v>45009</v>
      </c>
      <c r="E1624" s="7">
        <v>41777</v>
      </c>
      <c r="F1624" s="7">
        <v>52735</v>
      </c>
      <c r="G1624" s="1">
        <v>-7777</v>
      </c>
      <c r="H1624" s="1" t="s">
        <v>490</v>
      </c>
      <c r="I1624" s="1"/>
      <c r="J1624" s="1" t="s">
        <v>10108</v>
      </c>
      <c r="K1624" s="1" t="s">
        <v>95</v>
      </c>
      <c r="L1624" s="1" t="s">
        <v>10111</v>
      </c>
      <c r="M1624" s="1" t="s">
        <v>633</v>
      </c>
      <c r="N1624" s="1" t="s">
        <v>183</v>
      </c>
      <c r="O1624" s="1" t="s">
        <v>111</v>
      </c>
      <c r="P1624" s="6" t="s">
        <v>10112</v>
      </c>
      <c r="Q1624" s="1" t="s">
        <v>10113</v>
      </c>
      <c r="R1624" s="1" t="s">
        <v>633</v>
      </c>
      <c r="S1624" s="1" t="s">
        <v>183</v>
      </c>
      <c r="T1624" s="1" t="s">
        <v>111</v>
      </c>
      <c r="U1624" s="6" t="s">
        <v>10112</v>
      </c>
      <c r="V1624" s="1"/>
      <c r="W1624" s="1" t="s">
        <v>3128</v>
      </c>
      <c r="X1624" s="1">
        <v>210</v>
      </c>
      <c r="Y1624" s="1">
        <v>9</v>
      </c>
      <c r="Z1624" s="9" t="s">
        <v>468</v>
      </c>
      <c r="AA1624" s="1" t="s">
        <v>4733</v>
      </c>
      <c r="AB1624" s="1">
        <v>2.4590000000000001</v>
      </c>
      <c r="AC1624" s="1">
        <v>2800</v>
      </c>
      <c r="AD1624" s="1">
        <v>23000000</v>
      </c>
      <c r="AE1624" s="1"/>
      <c r="AF1624" s="1">
        <v>23000000</v>
      </c>
      <c r="AG1624" s="1"/>
      <c r="AH1624" s="1"/>
      <c r="AI1624" s="1"/>
      <c r="AJ1624" s="1"/>
      <c r="AK1624" s="1"/>
      <c r="AL1624" s="1"/>
      <c r="AM1624" s="1"/>
      <c r="AN1624" s="1"/>
      <c r="AO1624" s="1">
        <v>246</v>
      </c>
      <c r="AP1624" s="1">
        <v>0.45</v>
      </c>
      <c r="AQ1624" s="1" t="s">
        <v>47</v>
      </c>
      <c r="AR1624" s="1" t="s">
        <v>10114</v>
      </c>
      <c r="AS1624" s="1" t="s">
        <v>468</v>
      </c>
      <c r="AT1624" s="1"/>
      <c r="AU1624" s="1"/>
      <c r="AV1624" s="1"/>
      <c r="AW1624" s="529" t="s">
        <v>4712</v>
      </c>
      <c r="AX1624" s="529" t="s">
        <v>4713</v>
      </c>
      <c r="AY1624" s="529">
        <v>43</v>
      </c>
      <c r="AZ1624" s="529">
        <v>35</v>
      </c>
      <c r="BA1624" s="529">
        <v>11.1</v>
      </c>
      <c r="BB1624" s="529">
        <v>22</v>
      </c>
      <c r="BC1624" s="529">
        <v>47</v>
      </c>
      <c r="BD1624" s="529">
        <v>2.1</v>
      </c>
      <c r="BE1624" s="529">
        <f t="shared" ref="BE1624:BE1631" si="304">AY1624+AZ1624/60+BA1624/3600</f>
        <v>43.586416666666672</v>
      </c>
      <c r="BF1624" s="531">
        <f t="shared" ref="BF1624:BF1631" si="305">BB1624+BC1624/60+BD1624/3600</f>
        <v>22.78391666666667</v>
      </c>
      <c r="BG1624" s="1" t="s">
        <v>47</v>
      </c>
      <c r="BH1624" s="1" t="s">
        <v>10115</v>
      </c>
      <c r="BI1624" s="1">
        <v>3780</v>
      </c>
      <c r="BJ1624" s="7">
        <v>45014</v>
      </c>
      <c r="BK1624" s="1">
        <v>3780</v>
      </c>
      <c r="BL1624" s="7">
        <v>45014</v>
      </c>
      <c r="BM1624" s="1"/>
      <c r="BN1624" s="1"/>
      <c r="BO1624" s="1"/>
      <c r="BP1624" s="1"/>
      <c r="BQ1624" s="1"/>
      <c r="BR1624" s="1"/>
      <c r="BS1624" s="1"/>
      <c r="BT1624" s="533"/>
      <c r="BU1624" s="533"/>
      <c r="BV1624" s="533"/>
      <c r="BW1624" s="533"/>
      <c r="BX1624" s="533"/>
      <c r="BY1624" s="533"/>
      <c r="BZ1624" s="533"/>
      <c r="CA1624" s="533"/>
      <c r="CB1624" s="533"/>
      <c r="CC1624" s="533"/>
      <c r="CD1624" s="533"/>
      <c r="CE1624" s="533"/>
      <c r="CF1624" s="533"/>
      <c r="CG1624" s="533"/>
      <c r="CH1624" s="533"/>
      <c r="CI1624" s="533"/>
      <c r="CJ1624" s="533"/>
      <c r="CK1624" s="533"/>
      <c r="CL1624" s="533"/>
      <c r="CM1624" s="533"/>
      <c r="CN1624" s="533"/>
      <c r="CO1624" s="533"/>
      <c r="CP1624" s="533"/>
      <c r="CQ1624" s="533"/>
      <c r="CR1624" s="533"/>
      <c r="CS1624" s="533"/>
      <c r="CT1624" s="533"/>
      <c r="CU1624" s="533"/>
      <c r="CV1624" s="533"/>
      <c r="CW1624" s="533"/>
      <c r="CX1624" s="533"/>
      <c r="CY1624" s="533"/>
      <c r="CZ1624" s="533"/>
      <c r="DA1624" s="533"/>
      <c r="DB1624" s="533"/>
      <c r="DC1624" s="533"/>
      <c r="DD1624" s="533"/>
      <c r="DE1624" s="533"/>
      <c r="DF1624" s="533"/>
      <c r="DG1624" s="533"/>
      <c r="DH1624" s="533"/>
      <c r="DI1624" s="533"/>
      <c r="DJ1624" s="533"/>
      <c r="DK1624" s="533"/>
      <c r="DL1624" s="533"/>
      <c r="DM1624" s="533"/>
      <c r="DN1624" s="533"/>
      <c r="DO1624" s="533"/>
      <c r="DP1624" s="533"/>
      <c r="DQ1624" s="533"/>
      <c r="DR1624" s="533"/>
      <c r="DS1624" s="533"/>
      <c r="DT1624" s="533"/>
      <c r="DU1624" s="533"/>
      <c r="DV1624" s="533"/>
      <c r="DW1624" s="533"/>
      <c r="DX1624" s="533"/>
      <c r="DY1624" s="533"/>
      <c r="DZ1624" s="533"/>
      <c r="EA1624" s="533"/>
      <c r="EB1624" s="533"/>
      <c r="EC1624" s="533"/>
      <c r="ED1624" s="533"/>
      <c r="EE1624" s="533"/>
      <c r="EF1624" s="533"/>
      <c r="EG1624" s="533"/>
      <c r="EH1624" s="533"/>
      <c r="EI1624" s="533"/>
      <c r="EJ1624" s="533"/>
      <c r="EK1624" s="533"/>
      <c r="EL1624" s="533"/>
      <c r="EM1624" s="533"/>
      <c r="EN1624" s="533"/>
      <c r="EO1624" s="533"/>
      <c r="EP1624" s="533"/>
      <c r="EQ1624" s="533"/>
      <c r="ER1624" s="533"/>
      <c r="ES1624" s="533"/>
      <c r="ET1624" s="533"/>
      <c r="EU1624" s="533"/>
      <c r="EV1624" s="533"/>
      <c r="EW1624" s="533"/>
      <c r="EX1624" s="533"/>
      <c r="EY1624" s="533"/>
      <c r="EZ1624" s="533"/>
      <c r="FA1624" s="533"/>
      <c r="FB1624" s="533"/>
      <c r="FC1624" s="533"/>
      <c r="FD1624" s="533"/>
      <c r="FE1624" s="533"/>
      <c r="FF1624" s="533"/>
      <c r="FG1624" s="533"/>
      <c r="FH1624" s="533"/>
      <c r="FI1624" s="533"/>
      <c r="FJ1624" s="533"/>
      <c r="FK1624" s="533"/>
      <c r="FL1624" s="533"/>
      <c r="FM1624" s="533"/>
      <c r="FN1624" s="533"/>
      <c r="FO1624" s="533"/>
      <c r="FP1624" s="533"/>
      <c r="FQ1624" s="533"/>
      <c r="FR1624" s="533"/>
      <c r="FS1624" s="533"/>
      <c r="FT1624" s="533"/>
      <c r="FU1624" s="533"/>
      <c r="FV1624" s="533"/>
      <c r="FW1624" s="533"/>
      <c r="FX1624" s="533"/>
      <c r="FY1624" s="533"/>
      <c r="FZ1624" s="533"/>
      <c r="GA1624" s="533"/>
      <c r="GB1624" s="533"/>
      <c r="GC1624" s="533"/>
      <c r="GD1624" s="533"/>
      <c r="GE1624" s="533"/>
      <c r="GF1624" s="533"/>
      <c r="GG1624" s="533"/>
      <c r="GH1624" s="533"/>
      <c r="GI1624" s="533"/>
      <c r="GJ1624" s="533"/>
      <c r="GK1624" s="533"/>
      <c r="GL1624" s="533"/>
      <c r="GM1624" s="533"/>
      <c r="GN1624" s="533"/>
      <c r="GO1624" s="533"/>
      <c r="GP1624" s="533"/>
      <c r="GQ1624" s="533"/>
      <c r="GR1624" s="533"/>
      <c r="GS1624" s="533"/>
      <c r="GT1624" s="533"/>
      <c r="GU1624" s="533"/>
      <c r="GV1624" s="533"/>
      <c r="GW1624" s="533"/>
      <c r="GX1624" s="533"/>
      <c r="GY1624" s="533"/>
      <c r="GZ1624" s="533"/>
      <c r="HA1624" s="533"/>
      <c r="HB1624" s="533"/>
      <c r="HC1624" s="533"/>
      <c r="HD1624" s="533"/>
      <c r="HE1624" s="533"/>
      <c r="HF1624" s="533"/>
      <c r="HG1624" s="533"/>
      <c r="HH1624" s="533"/>
      <c r="HI1624" s="533"/>
      <c r="HJ1624" s="533"/>
      <c r="HK1624" s="533"/>
      <c r="HL1624" s="533"/>
      <c r="HM1624" s="533"/>
      <c r="HN1624" s="533"/>
      <c r="HO1624" s="533"/>
      <c r="HP1624" s="533"/>
      <c r="HQ1624" s="533"/>
      <c r="HR1624" s="533"/>
      <c r="HS1624" s="533"/>
      <c r="HT1624" s="533"/>
      <c r="HU1624" s="533"/>
      <c r="HV1624" s="533"/>
      <c r="HW1624" s="533"/>
      <c r="HX1624" s="533"/>
      <c r="HY1624" s="533"/>
      <c r="HZ1624" s="533"/>
      <c r="IA1624" s="533"/>
      <c r="IB1624" s="533"/>
      <c r="IC1624" s="533"/>
      <c r="ID1624" s="533"/>
      <c r="IE1624" s="533"/>
      <c r="IF1624" s="533"/>
      <c r="IG1624" s="533"/>
      <c r="IH1624" s="533"/>
      <c r="II1624" s="533"/>
      <c r="IJ1624" s="533"/>
      <c r="IK1624" s="533"/>
      <c r="IL1624" s="533"/>
      <c r="IM1624" s="533"/>
      <c r="IN1624" s="533"/>
      <c r="IO1624" s="533"/>
      <c r="IP1624" s="533"/>
      <c r="IQ1624" s="533"/>
      <c r="IR1624" s="533"/>
      <c r="IS1624" s="533"/>
      <c r="IT1624" s="533"/>
      <c r="IU1624" s="533"/>
      <c r="IV1624" s="533"/>
      <c r="IW1624" s="533"/>
      <c r="IX1624" s="533"/>
      <c r="IY1624" s="533"/>
      <c r="IZ1624" s="533"/>
      <c r="JA1624" s="533"/>
      <c r="JB1624" s="533"/>
      <c r="JC1624" s="533"/>
      <c r="JD1624" s="533"/>
      <c r="JE1624" s="533"/>
      <c r="JF1624" s="533"/>
      <c r="JG1624" s="533"/>
      <c r="JH1624" s="533"/>
    </row>
    <row r="1625" spans="1:268" s="3" customFormat="1" ht="54.75" customHeight="1" x14ac:dyDescent="0.25">
      <c r="A1625" s="1"/>
      <c r="B1625" s="1" t="s">
        <v>10071</v>
      </c>
      <c r="C1625" s="1">
        <v>11140185</v>
      </c>
      <c r="D1625" s="7">
        <v>45009</v>
      </c>
      <c r="E1625" s="7">
        <v>41777</v>
      </c>
      <c r="F1625" s="7">
        <v>52735</v>
      </c>
      <c r="G1625" s="1">
        <v>-7777</v>
      </c>
      <c r="H1625" s="1" t="s">
        <v>490</v>
      </c>
      <c r="I1625" s="1"/>
      <c r="J1625" s="1" t="s">
        <v>10108</v>
      </c>
      <c r="K1625" s="1" t="s">
        <v>95</v>
      </c>
      <c r="L1625" s="1" t="s">
        <v>10111</v>
      </c>
      <c r="M1625" s="1" t="s">
        <v>633</v>
      </c>
      <c r="N1625" s="1" t="s">
        <v>183</v>
      </c>
      <c r="O1625" s="1" t="s">
        <v>111</v>
      </c>
      <c r="P1625" s="6" t="s">
        <v>10112</v>
      </c>
      <c r="Q1625" s="1" t="s">
        <v>10113</v>
      </c>
      <c r="R1625" s="1" t="s">
        <v>633</v>
      </c>
      <c r="S1625" s="1" t="s">
        <v>183</v>
      </c>
      <c r="T1625" s="1" t="s">
        <v>111</v>
      </c>
      <c r="U1625" s="6" t="s">
        <v>10112</v>
      </c>
      <c r="V1625" s="1"/>
      <c r="W1625" s="1" t="s">
        <v>3128</v>
      </c>
      <c r="X1625" s="1"/>
      <c r="Y1625" s="1"/>
      <c r="Z1625" s="9"/>
      <c r="AA1625" s="1"/>
      <c r="AB1625" s="1"/>
      <c r="AC1625" s="1"/>
      <c r="AD1625" s="1"/>
      <c r="AE1625" s="1"/>
      <c r="AF1625" s="1"/>
      <c r="AG1625" s="1"/>
      <c r="AH1625" s="1"/>
      <c r="AI1625" s="1"/>
      <c r="AJ1625" s="1"/>
      <c r="AK1625" s="1"/>
      <c r="AL1625" s="1"/>
      <c r="AM1625" s="1"/>
      <c r="AN1625" s="1"/>
      <c r="AO1625" s="1"/>
      <c r="AP1625" s="1"/>
      <c r="AQ1625" s="1"/>
      <c r="AR1625" s="1"/>
      <c r="AS1625" s="1" t="s">
        <v>2728</v>
      </c>
      <c r="AT1625" s="1"/>
      <c r="AU1625" s="1"/>
      <c r="AV1625" s="1"/>
      <c r="AW1625" s="529" t="s">
        <v>4714</v>
      </c>
      <c r="AX1625" s="529" t="s">
        <v>4715</v>
      </c>
      <c r="AY1625" s="529">
        <v>43</v>
      </c>
      <c r="AZ1625" s="529">
        <v>35</v>
      </c>
      <c r="BA1625" s="529">
        <v>18.05</v>
      </c>
      <c r="BB1625" s="529">
        <v>22</v>
      </c>
      <c r="BC1625" s="529">
        <v>46</v>
      </c>
      <c r="BD1625" s="529">
        <v>55.1</v>
      </c>
      <c r="BE1625" s="529">
        <f t="shared" si="304"/>
        <v>43.588347222222225</v>
      </c>
      <c r="BF1625" s="531">
        <f t="shared" si="305"/>
        <v>22.781972222222223</v>
      </c>
      <c r="BG1625" s="1" t="s">
        <v>47</v>
      </c>
      <c r="BH1625" s="1" t="s">
        <v>10115</v>
      </c>
      <c r="BI1625" s="1">
        <v>3780</v>
      </c>
      <c r="BJ1625" s="7">
        <v>45014</v>
      </c>
      <c r="BK1625" s="1">
        <v>3780</v>
      </c>
      <c r="BL1625" s="7">
        <v>45014</v>
      </c>
      <c r="BM1625" s="1"/>
      <c r="BN1625" s="1"/>
      <c r="BO1625" s="1"/>
      <c r="BP1625" s="1"/>
      <c r="BQ1625" s="1"/>
      <c r="BR1625" s="1"/>
      <c r="BS1625" s="1"/>
      <c r="BT1625" s="533"/>
      <c r="BU1625" s="533"/>
      <c r="BV1625" s="533"/>
      <c r="BW1625" s="533"/>
      <c r="BX1625" s="533"/>
      <c r="BY1625" s="533"/>
      <c r="BZ1625" s="533"/>
      <c r="CA1625" s="533"/>
      <c r="CB1625" s="533"/>
      <c r="CC1625" s="533"/>
      <c r="CD1625" s="533"/>
      <c r="CE1625" s="533"/>
      <c r="CF1625" s="533"/>
      <c r="CG1625" s="533"/>
      <c r="CH1625" s="533"/>
      <c r="CI1625" s="533"/>
      <c r="CJ1625" s="533"/>
      <c r="CK1625" s="533"/>
      <c r="CL1625" s="533"/>
      <c r="CM1625" s="533"/>
      <c r="CN1625" s="533"/>
      <c r="CO1625" s="533"/>
      <c r="CP1625" s="533"/>
      <c r="CQ1625" s="533"/>
      <c r="CR1625" s="533"/>
      <c r="CS1625" s="533"/>
      <c r="CT1625" s="533"/>
      <c r="CU1625" s="533"/>
      <c r="CV1625" s="533"/>
      <c r="CW1625" s="533"/>
      <c r="CX1625" s="533"/>
      <c r="CY1625" s="533"/>
      <c r="CZ1625" s="533"/>
      <c r="DA1625" s="533"/>
      <c r="DB1625" s="533"/>
      <c r="DC1625" s="533"/>
      <c r="DD1625" s="533"/>
      <c r="DE1625" s="533"/>
      <c r="DF1625" s="533"/>
      <c r="DG1625" s="533"/>
      <c r="DH1625" s="533"/>
      <c r="DI1625" s="533"/>
      <c r="DJ1625" s="533"/>
      <c r="DK1625" s="533"/>
      <c r="DL1625" s="533"/>
      <c r="DM1625" s="533"/>
      <c r="DN1625" s="533"/>
      <c r="DO1625" s="533"/>
      <c r="DP1625" s="533"/>
      <c r="DQ1625" s="533"/>
      <c r="DR1625" s="533"/>
      <c r="DS1625" s="533"/>
      <c r="DT1625" s="533"/>
      <c r="DU1625" s="533"/>
      <c r="DV1625" s="533"/>
      <c r="DW1625" s="533"/>
      <c r="DX1625" s="533"/>
      <c r="DY1625" s="533"/>
      <c r="DZ1625" s="533"/>
      <c r="EA1625" s="533"/>
      <c r="EB1625" s="533"/>
      <c r="EC1625" s="533"/>
      <c r="ED1625" s="533"/>
      <c r="EE1625" s="533"/>
      <c r="EF1625" s="533"/>
      <c r="EG1625" s="533"/>
      <c r="EH1625" s="533"/>
      <c r="EI1625" s="533"/>
      <c r="EJ1625" s="533"/>
      <c r="EK1625" s="533"/>
      <c r="EL1625" s="533"/>
      <c r="EM1625" s="533"/>
      <c r="EN1625" s="533"/>
      <c r="EO1625" s="533"/>
      <c r="EP1625" s="533"/>
      <c r="EQ1625" s="533"/>
      <c r="ER1625" s="533"/>
      <c r="ES1625" s="533"/>
      <c r="ET1625" s="533"/>
      <c r="EU1625" s="533"/>
      <c r="EV1625" s="533"/>
      <c r="EW1625" s="533"/>
      <c r="EX1625" s="533"/>
      <c r="EY1625" s="533"/>
      <c r="EZ1625" s="533"/>
      <c r="FA1625" s="533"/>
      <c r="FB1625" s="533"/>
      <c r="FC1625" s="533"/>
      <c r="FD1625" s="533"/>
      <c r="FE1625" s="533"/>
      <c r="FF1625" s="533"/>
      <c r="FG1625" s="533"/>
      <c r="FH1625" s="533"/>
      <c r="FI1625" s="533"/>
      <c r="FJ1625" s="533"/>
      <c r="FK1625" s="533"/>
      <c r="FL1625" s="533"/>
      <c r="FM1625" s="533"/>
      <c r="FN1625" s="533"/>
      <c r="FO1625" s="533"/>
      <c r="FP1625" s="533"/>
      <c r="FQ1625" s="533"/>
      <c r="FR1625" s="533"/>
      <c r="FS1625" s="533"/>
      <c r="FT1625" s="533"/>
      <c r="FU1625" s="533"/>
      <c r="FV1625" s="533"/>
      <c r="FW1625" s="533"/>
      <c r="FX1625" s="533"/>
      <c r="FY1625" s="533"/>
      <c r="FZ1625" s="533"/>
      <c r="GA1625" s="533"/>
      <c r="GB1625" s="533"/>
      <c r="GC1625" s="533"/>
      <c r="GD1625" s="533"/>
      <c r="GE1625" s="533"/>
      <c r="GF1625" s="533"/>
      <c r="GG1625" s="533"/>
      <c r="GH1625" s="533"/>
      <c r="GI1625" s="533"/>
      <c r="GJ1625" s="533"/>
      <c r="GK1625" s="533"/>
      <c r="GL1625" s="533"/>
      <c r="GM1625" s="533"/>
      <c r="GN1625" s="533"/>
      <c r="GO1625" s="533"/>
      <c r="GP1625" s="533"/>
      <c r="GQ1625" s="533"/>
      <c r="GR1625" s="533"/>
      <c r="GS1625" s="533"/>
      <c r="GT1625" s="533"/>
      <c r="GU1625" s="533"/>
      <c r="GV1625" s="533"/>
      <c r="GW1625" s="533"/>
      <c r="GX1625" s="533"/>
      <c r="GY1625" s="533"/>
      <c r="GZ1625" s="533"/>
      <c r="HA1625" s="533"/>
      <c r="HB1625" s="533"/>
      <c r="HC1625" s="533"/>
      <c r="HD1625" s="533"/>
      <c r="HE1625" s="533"/>
      <c r="HF1625" s="533"/>
      <c r="HG1625" s="533"/>
      <c r="HH1625" s="533"/>
      <c r="HI1625" s="533"/>
      <c r="HJ1625" s="533"/>
      <c r="HK1625" s="533"/>
      <c r="HL1625" s="533"/>
      <c r="HM1625" s="533"/>
      <c r="HN1625" s="533"/>
      <c r="HO1625" s="533"/>
      <c r="HP1625" s="533"/>
      <c r="HQ1625" s="533"/>
      <c r="HR1625" s="533"/>
      <c r="HS1625" s="533"/>
      <c r="HT1625" s="533"/>
      <c r="HU1625" s="533"/>
      <c r="HV1625" s="533"/>
      <c r="HW1625" s="533"/>
      <c r="HX1625" s="533"/>
      <c r="HY1625" s="533"/>
      <c r="HZ1625" s="533"/>
      <c r="IA1625" s="533"/>
      <c r="IB1625" s="533"/>
      <c r="IC1625" s="533"/>
      <c r="ID1625" s="533"/>
      <c r="IE1625" s="533"/>
      <c r="IF1625" s="533"/>
      <c r="IG1625" s="533"/>
      <c r="IH1625" s="533"/>
      <c r="II1625" s="533"/>
      <c r="IJ1625" s="533"/>
      <c r="IK1625" s="533"/>
      <c r="IL1625" s="533"/>
      <c r="IM1625" s="533"/>
      <c r="IN1625" s="533"/>
      <c r="IO1625" s="533"/>
      <c r="IP1625" s="533"/>
      <c r="IQ1625" s="533"/>
      <c r="IR1625" s="533"/>
      <c r="IS1625" s="533"/>
      <c r="IT1625" s="533"/>
      <c r="IU1625" s="533"/>
      <c r="IV1625" s="533"/>
      <c r="IW1625" s="533"/>
      <c r="IX1625" s="533"/>
      <c r="IY1625" s="533"/>
      <c r="IZ1625" s="533"/>
      <c r="JA1625" s="533"/>
      <c r="JB1625" s="533"/>
      <c r="JC1625" s="533"/>
      <c r="JD1625" s="533"/>
      <c r="JE1625" s="533"/>
      <c r="JF1625" s="533"/>
      <c r="JG1625" s="533"/>
      <c r="JH1625" s="533"/>
    </row>
    <row r="1626" spans="1:268" s="3" customFormat="1" ht="54.75" customHeight="1" thickBot="1" x14ac:dyDescent="0.3">
      <c r="A1626" s="178"/>
      <c r="B1626" s="178" t="s">
        <v>10071</v>
      </c>
      <c r="C1626" s="178">
        <v>11140185</v>
      </c>
      <c r="D1626" s="179">
        <v>45009</v>
      </c>
      <c r="E1626" s="179">
        <v>41777</v>
      </c>
      <c r="F1626" s="179">
        <v>52735</v>
      </c>
      <c r="G1626" s="178">
        <v>-7777</v>
      </c>
      <c r="H1626" s="178" t="s">
        <v>490</v>
      </c>
      <c r="I1626" s="178"/>
      <c r="J1626" s="178" t="s">
        <v>10108</v>
      </c>
      <c r="K1626" s="178" t="s">
        <v>95</v>
      </c>
      <c r="L1626" s="178" t="s">
        <v>10111</v>
      </c>
      <c r="M1626" s="178" t="s">
        <v>633</v>
      </c>
      <c r="N1626" s="178" t="s">
        <v>183</v>
      </c>
      <c r="O1626" s="178" t="s">
        <v>111</v>
      </c>
      <c r="P1626" s="180" t="s">
        <v>10112</v>
      </c>
      <c r="Q1626" s="178" t="s">
        <v>10113</v>
      </c>
      <c r="R1626" s="178" t="s">
        <v>633</v>
      </c>
      <c r="S1626" s="178" t="s">
        <v>183</v>
      </c>
      <c r="T1626" s="178" t="s">
        <v>111</v>
      </c>
      <c r="U1626" s="180" t="s">
        <v>10112</v>
      </c>
      <c r="V1626" s="178"/>
      <c r="W1626" s="178" t="s">
        <v>3128</v>
      </c>
      <c r="X1626" s="178"/>
      <c r="Y1626" s="178"/>
      <c r="Z1626" s="181"/>
      <c r="AA1626" s="178"/>
      <c r="AB1626" s="178"/>
      <c r="AC1626" s="178"/>
      <c r="AD1626" s="178"/>
      <c r="AE1626" s="178"/>
      <c r="AF1626" s="178"/>
      <c r="AG1626" s="178"/>
      <c r="AH1626" s="178"/>
      <c r="AI1626" s="178"/>
      <c r="AJ1626" s="178"/>
      <c r="AK1626" s="178"/>
      <c r="AL1626" s="178"/>
      <c r="AM1626" s="178"/>
      <c r="AN1626" s="178"/>
      <c r="AO1626" s="178"/>
      <c r="AP1626" s="178"/>
      <c r="AQ1626" s="178"/>
      <c r="AR1626" s="178"/>
      <c r="AS1626" s="178" t="s">
        <v>3573</v>
      </c>
      <c r="AT1626" s="178"/>
      <c r="AU1626" s="178"/>
      <c r="AV1626" s="178"/>
      <c r="AW1626" s="178" t="s">
        <v>4716</v>
      </c>
      <c r="AX1626" s="178" t="s">
        <v>4717</v>
      </c>
      <c r="AY1626" s="178">
        <v>43</v>
      </c>
      <c r="AZ1626" s="178">
        <v>35</v>
      </c>
      <c r="BA1626" s="178">
        <v>18.600000000000001</v>
      </c>
      <c r="BB1626" s="178">
        <v>22</v>
      </c>
      <c r="BC1626" s="178">
        <v>46</v>
      </c>
      <c r="BD1626" s="178">
        <v>54.7</v>
      </c>
      <c r="BE1626" s="178">
        <f t="shared" si="304"/>
        <v>43.588500000000003</v>
      </c>
      <c r="BF1626" s="180">
        <f t="shared" si="305"/>
        <v>22.781861111111109</v>
      </c>
      <c r="BG1626" s="178" t="s">
        <v>47</v>
      </c>
      <c r="BH1626" s="178" t="s">
        <v>10115</v>
      </c>
      <c r="BI1626" s="178">
        <v>3780</v>
      </c>
      <c r="BJ1626" s="179">
        <v>45014</v>
      </c>
      <c r="BK1626" s="178">
        <v>3780</v>
      </c>
      <c r="BL1626" s="179">
        <v>45014</v>
      </c>
      <c r="BM1626" s="178"/>
      <c r="BN1626" s="178"/>
      <c r="BO1626" s="178"/>
      <c r="BP1626" s="178"/>
      <c r="BQ1626" s="178"/>
      <c r="BR1626" s="178"/>
      <c r="BS1626" s="178"/>
      <c r="BT1626" s="533"/>
      <c r="BU1626" s="533"/>
      <c r="BV1626" s="533"/>
      <c r="BW1626" s="533"/>
      <c r="BX1626" s="533"/>
      <c r="BY1626" s="533"/>
      <c r="BZ1626" s="533"/>
      <c r="CA1626" s="533"/>
      <c r="CB1626" s="533"/>
      <c r="CC1626" s="533"/>
      <c r="CD1626" s="533"/>
      <c r="CE1626" s="533"/>
      <c r="CF1626" s="533"/>
      <c r="CG1626" s="533"/>
      <c r="CH1626" s="533"/>
      <c r="CI1626" s="533"/>
      <c r="CJ1626" s="533"/>
      <c r="CK1626" s="533"/>
      <c r="CL1626" s="533"/>
      <c r="CM1626" s="533"/>
      <c r="CN1626" s="533"/>
      <c r="CO1626" s="533"/>
      <c r="CP1626" s="533"/>
      <c r="CQ1626" s="533"/>
      <c r="CR1626" s="533"/>
      <c r="CS1626" s="533"/>
      <c r="CT1626" s="533"/>
      <c r="CU1626" s="533"/>
      <c r="CV1626" s="533"/>
      <c r="CW1626" s="533"/>
      <c r="CX1626" s="533"/>
      <c r="CY1626" s="533"/>
      <c r="CZ1626" s="533"/>
      <c r="DA1626" s="533"/>
      <c r="DB1626" s="533"/>
      <c r="DC1626" s="533"/>
      <c r="DD1626" s="533"/>
      <c r="DE1626" s="533"/>
      <c r="DF1626" s="533"/>
      <c r="DG1626" s="533"/>
      <c r="DH1626" s="533"/>
      <c r="DI1626" s="533"/>
      <c r="DJ1626" s="533"/>
      <c r="DK1626" s="533"/>
      <c r="DL1626" s="533"/>
      <c r="DM1626" s="533"/>
      <c r="DN1626" s="533"/>
      <c r="DO1626" s="533"/>
      <c r="DP1626" s="533"/>
      <c r="DQ1626" s="533"/>
      <c r="DR1626" s="533"/>
      <c r="DS1626" s="533"/>
      <c r="DT1626" s="533"/>
      <c r="DU1626" s="533"/>
      <c r="DV1626" s="533"/>
      <c r="DW1626" s="533"/>
      <c r="DX1626" s="533"/>
      <c r="DY1626" s="533"/>
      <c r="DZ1626" s="533"/>
      <c r="EA1626" s="533"/>
      <c r="EB1626" s="533"/>
      <c r="EC1626" s="533"/>
      <c r="ED1626" s="533"/>
      <c r="EE1626" s="533"/>
      <c r="EF1626" s="533"/>
      <c r="EG1626" s="533"/>
      <c r="EH1626" s="533"/>
      <c r="EI1626" s="533"/>
      <c r="EJ1626" s="533"/>
      <c r="EK1626" s="533"/>
      <c r="EL1626" s="533"/>
      <c r="EM1626" s="533"/>
      <c r="EN1626" s="533"/>
      <c r="EO1626" s="533"/>
      <c r="EP1626" s="533"/>
      <c r="EQ1626" s="533"/>
      <c r="ER1626" s="533"/>
      <c r="ES1626" s="533"/>
      <c r="ET1626" s="533"/>
      <c r="EU1626" s="533"/>
      <c r="EV1626" s="533"/>
      <c r="EW1626" s="533"/>
      <c r="EX1626" s="533"/>
      <c r="EY1626" s="533"/>
      <c r="EZ1626" s="533"/>
      <c r="FA1626" s="533"/>
      <c r="FB1626" s="533"/>
      <c r="FC1626" s="533"/>
      <c r="FD1626" s="533"/>
      <c r="FE1626" s="533"/>
      <c r="FF1626" s="533"/>
      <c r="FG1626" s="533"/>
      <c r="FH1626" s="533"/>
      <c r="FI1626" s="533"/>
      <c r="FJ1626" s="533"/>
      <c r="FK1626" s="533"/>
      <c r="FL1626" s="533"/>
      <c r="FM1626" s="533"/>
      <c r="FN1626" s="533"/>
      <c r="FO1626" s="533"/>
      <c r="FP1626" s="533"/>
      <c r="FQ1626" s="533"/>
      <c r="FR1626" s="533"/>
      <c r="FS1626" s="533"/>
      <c r="FT1626" s="533"/>
      <c r="FU1626" s="533"/>
      <c r="FV1626" s="533"/>
      <c r="FW1626" s="533"/>
      <c r="FX1626" s="533"/>
      <c r="FY1626" s="533"/>
      <c r="FZ1626" s="533"/>
      <c r="GA1626" s="533"/>
      <c r="GB1626" s="533"/>
      <c r="GC1626" s="533"/>
      <c r="GD1626" s="533"/>
      <c r="GE1626" s="533"/>
      <c r="GF1626" s="533"/>
      <c r="GG1626" s="533"/>
      <c r="GH1626" s="533"/>
      <c r="GI1626" s="533"/>
      <c r="GJ1626" s="533"/>
      <c r="GK1626" s="533"/>
      <c r="GL1626" s="533"/>
      <c r="GM1626" s="533"/>
      <c r="GN1626" s="533"/>
      <c r="GO1626" s="533"/>
      <c r="GP1626" s="533"/>
      <c r="GQ1626" s="533"/>
      <c r="GR1626" s="533"/>
      <c r="GS1626" s="533"/>
      <c r="GT1626" s="533"/>
      <c r="GU1626" s="533"/>
      <c r="GV1626" s="533"/>
      <c r="GW1626" s="533"/>
      <c r="GX1626" s="533"/>
      <c r="GY1626" s="533"/>
      <c r="GZ1626" s="533"/>
      <c r="HA1626" s="533"/>
      <c r="HB1626" s="533"/>
      <c r="HC1626" s="533"/>
      <c r="HD1626" s="533"/>
      <c r="HE1626" s="533"/>
      <c r="HF1626" s="533"/>
      <c r="HG1626" s="533"/>
      <c r="HH1626" s="533"/>
      <c r="HI1626" s="533"/>
      <c r="HJ1626" s="533"/>
      <c r="HK1626" s="533"/>
      <c r="HL1626" s="533"/>
      <c r="HM1626" s="533"/>
      <c r="HN1626" s="533"/>
      <c r="HO1626" s="533"/>
      <c r="HP1626" s="533"/>
      <c r="HQ1626" s="533"/>
      <c r="HR1626" s="533"/>
      <c r="HS1626" s="533"/>
      <c r="HT1626" s="533"/>
      <c r="HU1626" s="533"/>
      <c r="HV1626" s="533"/>
      <c r="HW1626" s="533"/>
      <c r="HX1626" s="533"/>
      <c r="HY1626" s="533"/>
      <c r="HZ1626" s="533"/>
      <c r="IA1626" s="533"/>
      <c r="IB1626" s="533"/>
      <c r="IC1626" s="533"/>
      <c r="ID1626" s="533"/>
      <c r="IE1626" s="533"/>
      <c r="IF1626" s="533"/>
      <c r="IG1626" s="533"/>
      <c r="IH1626" s="533"/>
      <c r="II1626" s="533"/>
      <c r="IJ1626" s="533"/>
      <c r="IK1626" s="533"/>
      <c r="IL1626" s="533"/>
      <c r="IM1626" s="533"/>
      <c r="IN1626" s="533"/>
      <c r="IO1626" s="533"/>
      <c r="IP1626" s="533"/>
      <c r="IQ1626" s="533"/>
      <c r="IR1626" s="533"/>
      <c r="IS1626" s="533"/>
      <c r="IT1626" s="533"/>
      <c r="IU1626" s="533"/>
      <c r="IV1626" s="533"/>
      <c r="IW1626" s="533"/>
      <c r="IX1626" s="533"/>
      <c r="IY1626" s="533"/>
      <c r="IZ1626" s="533"/>
      <c r="JA1626" s="533"/>
      <c r="JB1626" s="533"/>
      <c r="JC1626" s="533"/>
      <c r="JD1626" s="533"/>
      <c r="JE1626" s="533"/>
      <c r="JF1626" s="533"/>
      <c r="JG1626" s="533"/>
      <c r="JH1626" s="533"/>
    </row>
    <row r="1627" spans="1:268" s="3" customFormat="1" ht="54.75" customHeight="1" x14ac:dyDescent="0.25">
      <c r="A1627" s="1" t="s">
        <v>3392</v>
      </c>
      <c r="B1627" s="1" t="s">
        <v>10124</v>
      </c>
      <c r="C1627" s="1">
        <v>11160173</v>
      </c>
      <c r="D1627" s="7">
        <v>45034</v>
      </c>
      <c r="E1627" s="7">
        <v>45034</v>
      </c>
      <c r="F1627" s="7">
        <v>46861</v>
      </c>
      <c r="G1627" s="1">
        <v>-7777</v>
      </c>
      <c r="H1627" s="1" t="s">
        <v>10125</v>
      </c>
      <c r="I1627" s="1"/>
      <c r="J1627" s="1" t="s">
        <v>7414</v>
      </c>
      <c r="K1627" s="1" t="s">
        <v>37</v>
      </c>
      <c r="L1627" s="1" t="s">
        <v>10126</v>
      </c>
      <c r="M1627" s="1" t="s">
        <v>10127</v>
      </c>
      <c r="N1627" s="1" t="s">
        <v>35</v>
      </c>
      <c r="O1627" s="1" t="s">
        <v>35</v>
      </c>
      <c r="P1627" s="6" t="s">
        <v>10128</v>
      </c>
      <c r="Q1627" s="1"/>
      <c r="R1627" s="1" t="s">
        <v>10127</v>
      </c>
      <c r="S1627" s="1" t="s">
        <v>35</v>
      </c>
      <c r="T1627" s="1" t="s">
        <v>35</v>
      </c>
      <c r="U1627" s="6" t="s">
        <v>10128</v>
      </c>
      <c r="V1627" s="1"/>
      <c r="W1627" s="1" t="s">
        <v>639</v>
      </c>
      <c r="X1627" s="1"/>
      <c r="Y1627" s="1"/>
      <c r="Z1627" s="9" t="s">
        <v>1311</v>
      </c>
      <c r="AA1627" s="1" t="s">
        <v>10134</v>
      </c>
      <c r="AB1627" s="1">
        <v>125.33499999999999</v>
      </c>
      <c r="AC1627" s="1">
        <v>4.6100000000000003</v>
      </c>
      <c r="AD1627" s="1">
        <v>3952564.56</v>
      </c>
      <c r="AE1627" s="1"/>
      <c r="AF1627" s="1"/>
      <c r="AG1627" s="1"/>
      <c r="AH1627" s="1"/>
      <c r="AI1627" s="1"/>
      <c r="AJ1627" s="1"/>
      <c r="AK1627" s="1"/>
      <c r="AL1627" s="1">
        <v>3952564.56</v>
      </c>
      <c r="AM1627" s="1"/>
      <c r="AN1627" s="1"/>
      <c r="AO1627" s="1">
        <v>12.534000000000001</v>
      </c>
      <c r="AP1627" s="1"/>
      <c r="AQ1627" s="1"/>
      <c r="AR1627" s="1"/>
      <c r="AS1627" s="1" t="s">
        <v>468</v>
      </c>
      <c r="AT1627" s="1"/>
      <c r="AU1627" s="1"/>
      <c r="AV1627" s="1"/>
      <c r="AW1627" s="1" t="s">
        <v>10129</v>
      </c>
      <c r="AX1627" s="1" t="s">
        <v>10130</v>
      </c>
      <c r="AY1627" s="1">
        <v>42</v>
      </c>
      <c r="AZ1627" s="1">
        <v>51</v>
      </c>
      <c r="BA1627" s="1">
        <v>56.02</v>
      </c>
      <c r="BB1627" s="1">
        <v>25</v>
      </c>
      <c r="BC1627" s="1">
        <v>14</v>
      </c>
      <c r="BD1627" s="1">
        <v>3.51</v>
      </c>
      <c r="BE1627" s="1">
        <f t="shared" si="304"/>
        <v>42.865561111111113</v>
      </c>
      <c r="BF1627" s="6">
        <f t="shared" si="305"/>
        <v>25.234308333333335</v>
      </c>
      <c r="BG1627" s="1" t="s">
        <v>38</v>
      </c>
      <c r="BH1627" s="1"/>
      <c r="BI1627" s="1"/>
      <c r="BJ1627" s="7"/>
      <c r="BK1627" s="1"/>
      <c r="BL1627" s="7"/>
      <c r="BM1627" s="1"/>
      <c r="BN1627" s="1"/>
      <c r="BO1627" s="1"/>
      <c r="BP1627" s="1"/>
      <c r="BQ1627" s="1"/>
      <c r="BR1627" s="1"/>
      <c r="BS1627" s="1"/>
      <c r="BT1627" s="533"/>
      <c r="BU1627" s="533"/>
      <c r="BV1627" s="533"/>
      <c r="BW1627" s="533"/>
      <c r="BX1627" s="533"/>
      <c r="BY1627" s="533"/>
      <c r="BZ1627" s="533"/>
      <c r="CA1627" s="533"/>
      <c r="CB1627" s="533"/>
      <c r="CC1627" s="533"/>
      <c r="CD1627" s="533"/>
      <c r="CE1627" s="533"/>
      <c r="CF1627" s="533"/>
      <c r="CG1627" s="533"/>
      <c r="CH1627" s="533"/>
      <c r="CI1627" s="533"/>
      <c r="CJ1627" s="533"/>
      <c r="CK1627" s="533"/>
      <c r="CL1627" s="533"/>
      <c r="CM1627" s="533"/>
      <c r="CN1627" s="533"/>
      <c r="CO1627" s="533"/>
      <c r="CP1627" s="533"/>
      <c r="CQ1627" s="533"/>
      <c r="CR1627" s="533"/>
      <c r="CS1627" s="533"/>
      <c r="CT1627" s="533"/>
      <c r="CU1627" s="533"/>
      <c r="CV1627" s="533"/>
      <c r="CW1627" s="533"/>
      <c r="CX1627" s="533"/>
      <c r="CY1627" s="533"/>
      <c r="CZ1627" s="533"/>
      <c r="DA1627" s="533"/>
      <c r="DB1627" s="533"/>
      <c r="DC1627" s="533"/>
      <c r="DD1627" s="533"/>
      <c r="DE1627" s="533"/>
      <c r="DF1627" s="533"/>
      <c r="DG1627" s="533"/>
      <c r="DH1627" s="533"/>
      <c r="DI1627" s="533"/>
      <c r="DJ1627" s="533"/>
      <c r="DK1627" s="533"/>
      <c r="DL1627" s="533"/>
      <c r="DM1627" s="533"/>
      <c r="DN1627" s="533"/>
      <c r="DO1627" s="533"/>
      <c r="DP1627" s="533"/>
      <c r="DQ1627" s="533"/>
      <c r="DR1627" s="533"/>
      <c r="DS1627" s="533"/>
      <c r="DT1627" s="533"/>
      <c r="DU1627" s="533"/>
      <c r="DV1627" s="533"/>
      <c r="DW1627" s="533"/>
      <c r="DX1627" s="533"/>
      <c r="DY1627" s="533"/>
      <c r="DZ1627" s="533"/>
      <c r="EA1627" s="533"/>
      <c r="EB1627" s="533"/>
      <c r="EC1627" s="533"/>
      <c r="ED1627" s="533"/>
      <c r="EE1627" s="533"/>
      <c r="EF1627" s="533"/>
      <c r="EG1627" s="533"/>
      <c r="EH1627" s="533"/>
      <c r="EI1627" s="533"/>
      <c r="EJ1627" s="533"/>
      <c r="EK1627" s="533"/>
      <c r="EL1627" s="533"/>
      <c r="EM1627" s="533"/>
      <c r="EN1627" s="533"/>
      <c r="EO1627" s="533"/>
      <c r="EP1627" s="533"/>
      <c r="EQ1627" s="533"/>
      <c r="ER1627" s="533"/>
      <c r="ES1627" s="533"/>
      <c r="ET1627" s="533"/>
      <c r="EU1627" s="533"/>
      <c r="EV1627" s="533"/>
      <c r="EW1627" s="533"/>
      <c r="EX1627" s="533"/>
      <c r="EY1627" s="533"/>
      <c r="EZ1627" s="533"/>
      <c r="FA1627" s="533"/>
      <c r="FB1627" s="533"/>
      <c r="FC1627" s="533"/>
      <c r="FD1627" s="533"/>
      <c r="FE1627" s="533"/>
      <c r="FF1627" s="533"/>
      <c r="FG1627" s="533"/>
      <c r="FH1627" s="533"/>
      <c r="FI1627" s="533"/>
      <c r="FJ1627" s="533"/>
      <c r="FK1627" s="533"/>
      <c r="FL1627" s="533"/>
      <c r="FM1627" s="533"/>
      <c r="FN1627" s="533"/>
      <c r="FO1627" s="533"/>
      <c r="FP1627" s="533"/>
      <c r="FQ1627" s="533"/>
      <c r="FR1627" s="533"/>
      <c r="FS1627" s="533"/>
      <c r="FT1627" s="533"/>
      <c r="FU1627" s="533"/>
      <c r="FV1627" s="533"/>
      <c r="FW1627" s="533"/>
      <c r="FX1627" s="533"/>
      <c r="FY1627" s="533"/>
      <c r="FZ1627" s="533"/>
      <c r="GA1627" s="533"/>
      <c r="GB1627" s="533"/>
      <c r="GC1627" s="533"/>
      <c r="GD1627" s="533"/>
      <c r="GE1627" s="533"/>
      <c r="GF1627" s="533"/>
      <c r="GG1627" s="533"/>
      <c r="GH1627" s="533"/>
      <c r="GI1627" s="533"/>
      <c r="GJ1627" s="533"/>
      <c r="GK1627" s="533"/>
      <c r="GL1627" s="533"/>
      <c r="GM1627" s="533"/>
      <c r="GN1627" s="533"/>
      <c r="GO1627" s="533"/>
      <c r="GP1627" s="533"/>
      <c r="GQ1627" s="533"/>
      <c r="GR1627" s="533"/>
      <c r="GS1627" s="533"/>
      <c r="GT1627" s="533"/>
      <c r="GU1627" s="533"/>
      <c r="GV1627" s="533"/>
      <c r="GW1627" s="533"/>
      <c r="GX1627" s="533"/>
      <c r="GY1627" s="533"/>
      <c r="GZ1627" s="533"/>
      <c r="HA1627" s="533"/>
      <c r="HB1627" s="533"/>
      <c r="HC1627" s="533"/>
      <c r="HD1627" s="533"/>
      <c r="HE1627" s="533"/>
      <c r="HF1627" s="533"/>
      <c r="HG1627" s="533"/>
      <c r="HH1627" s="533"/>
      <c r="HI1627" s="533"/>
      <c r="HJ1627" s="533"/>
      <c r="HK1627" s="533"/>
      <c r="HL1627" s="533"/>
      <c r="HM1627" s="533"/>
      <c r="HN1627" s="533"/>
      <c r="HO1627" s="533"/>
      <c r="HP1627" s="533"/>
      <c r="HQ1627" s="533"/>
      <c r="HR1627" s="533"/>
      <c r="HS1627" s="533"/>
      <c r="HT1627" s="533"/>
      <c r="HU1627" s="533"/>
      <c r="HV1627" s="533"/>
      <c r="HW1627" s="533"/>
      <c r="HX1627" s="533"/>
      <c r="HY1627" s="533"/>
      <c r="HZ1627" s="533"/>
      <c r="IA1627" s="533"/>
      <c r="IB1627" s="533"/>
      <c r="IC1627" s="533"/>
      <c r="ID1627" s="533"/>
      <c r="IE1627" s="533"/>
      <c r="IF1627" s="533"/>
      <c r="IG1627" s="533"/>
      <c r="IH1627" s="533"/>
      <c r="II1627" s="533"/>
      <c r="IJ1627" s="533"/>
      <c r="IK1627" s="533"/>
      <c r="IL1627" s="533"/>
      <c r="IM1627" s="533"/>
      <c r="IN1627" s="533"/>
      <c r="IO1627" s="533"/>
      <c r="IP1627" s="533"/>
      <c r="IQ1627" s="533"/>
      <c r="IR1627" s="533"/>
      <c r="IS1627" s="533"/>
      <c r="IT1627" s="533"/>
      <c r="IU1627" s="533"/>
      <c r="IV1627" s="533"/>
      <c r="IW1627" s="533"/>
      <c r="IX1627" s="533"/>
      <c r="IY1627" s="533"/>
      <c r="IZ1627" s="533"/>
      <c r="JA1627" s="533"/>
      <c r="JB1627" s="533"/>
      <c r="JC1627" s="533"/>
      <c r="JD1627" s="533"/>
      <c r="JE1627" s="533"/>
      <c r="JF1627" s="533"/>
      <c r="JG1627" s="533"/>
      <c r="JH1627" s="533"/>
    </row>
    <row r="1628" spans="1:268" s="533" customFormat="1" ht="54.75" customHeight="1" thickBot="1" x14ac:dyDescent="0.3">
      <c r="A1628" s="178"/>
      <c r="B1628" s="178" t="s">
        <v>10124</v>
      </c>
      <c r="C1628" s="178">
        <v>11160173</v>
      </c>
      <c r="D1628" s="179">
        <v>45034</v>
      </c>
      <c r="E1628" s="179">
        <v>45034</v>
      </c>
      <c r="F1628" s="179">
        <v>46861</v>
      </c>
      <c r="G1628" s="178">
        <v>-7777</v>
      </c>
      <c r="H1628" s="178" t="s">
        <v>10125</v>
      </c>
      <c r="I1628" s="178"/>
      <c r="J1628" s="178" t="s">
        <v>7414</v>
      </c>
      <c r="K1628" s="178" t="s">
        <v>37</v>
      </c>
      <c r="L1628" s="178" t="s">
        <v>10126</v>
      </c>
      <c r="M1628" s="178" t="s">
        <v>10127</v>
      </c>
      <c r="N1628" s="178" t="s">
        <v>35</v>
      </c>
      <c r="O1628" s="178" t="s">
        <v>35</v>
      </c>
      <c r="P1628" s="180" t="s">
        <v>10128</v>
      </c>
      <c r="Q1628" s="178"/>
      <c r="R1628" s="178" t="s">
        <v>10127</v>
      </c>
      <c r="S1628" s="178" t="s">
        <v>35</v>
      </c>
      <c r="T1628" s="178" t="s">
        <v>35</v>
      </c>
      <c r="U1628" s="180" t="s">
        <v>10128</v>
      </c>
      <c r="V1628" s="178"/>
      <c r="W1628" s="178" t="s">
        <v>639</v>
      </c>
      <c r="X1628" s="178"/>
      <c r="Y1628" s="178"/>
      <c r="Z1628" s="181" t="s">
        <v>1311</v>
      </c>
      <c r="AA1628" s="178" t="s">
        <v>10134</v>
      </c>
      <c r="AB1628" s="178"/>
      <c r="AC1628" s="178"/>
      <c r="AD1628" s="178"/>
      <c r="AE1628" s="178"/>
      <c r="AF1628" s="178"/>
      <c r="AG1628" s="178"/>
      <c r="AH1628" s="178"/>
      <c r="AI1628" s="178"/>
      <c r="AJ1628" s="178"/>
      <c r="AK1628" s="178"/>
      <c r="AL1628" s="178"/>
      <c r="AM1628" s="178"/>
      <c r="AN1628" s="178"/>
      <c r="AO1628" s="178"/>
      <c r="AP1628" s="178"/>
      <c r="AQ1628" s="178"/>
      <c r="AR1628" s="178"/>
      <c r="AS1628" s="178" t="s">
        <v>10133</v>
      </c>
      <c r="AT1628" s="178"/>
      <c r="AU1628" s="178"/>
      <c r="AV1628" s="178"/>
      <c r="AW1628" s="178" t="s">
        <v>10131</v>
      </c>
      <c r="AX1628" s="178" t="s">
        <v>10132</v>
      </c>
      <c r="AY1628" s="178">
        <v>42</v>
      </c>
      <c r="AZ1628" s="178">
        <v>51</v>
      </c>
      <c r="BA1628" s="178">
        <v>58.07</v>
      </c>
      <c r="BB1628" s="178">
        <v>25</v>
      </c>
      <c r="BC1628" s="178">
        <v>14</v>
      </c>
      <c r="BD1628" s="178">
        <v>5.4</v>
      </c>
      <c r="BE1628" s="178">
        <f t="shared" si="304"/>
        <v>42.866130555555557</v>
      </c>
      <c r="BF1628" s="180">
        <f t="shared" si="305"/>
        <v>25.234833333333334</v>
      </c>
      <c r="BG1628" s="178" t="s">
        <v>38</v>
      </c>
      <c r="BH1628" s="178"/>
      <c r="BI1628" s="178"/>
      <c r="BJ1628" s="179"/>
      <c r="BK1628" s="178"/>
      <c r="BL1628" s="179"/>
      <c r="BM1628" s="178"/>
      <c r="BN1628" s="178"/>
      <c r="BO1628" s="178"/>
      <c r="BP1628" s="178"/>
      <c r="BQ1628" s="178"/>
      <c r="BR1628" s="178"/>
      <c r="BS1628" s="178"/>
    </row>
    <row r="1629" spans="1:268" s="3" customFormat="1" ht="54.75" customHeight="1" thickBot="1" x14ac:dyDescent="0.3">
      <c r="A1629" s="227" t="s">
        <v>3392</v>
      </c>
      <c r="B1629" s="227" t="s">
        <v>400</v>
      </c>
      <c r="C1629" s="227">
        <v>11130116</v>
      </c>
      <c r="D1629" s="228">
        <v>45041</v>
      </c>
      <c r="E1629" s="228">
        <v>37854</v>
      </c>
      <c r="F1629" s="228">
        <v>45159</v>
      </c>
      <c r="G1629" s="227">
        <v>-7777</v>
      </c>
      <c r="H1629" s="227" t="s">
        <v>861</v>
      </c>
      <c r="I1629" s="227"/>
      <c r="J1629" s="227" t="s">
        <v>7588</v>
      </c>
      <c r="K1629" s="227" t="s">
        <v>37</v>
      </c>
      <c r="L1629" s="227" t="s">
        <v>10137</v>
      </c>
      <c r="M1629" s="227" t="s">
        <v>124</v>
      </c>
      <c r="N1629" s="227" t="s">
        <v>124</v>
      </c>
      <c r="O1629" s="227" t="s">
        <v>35</v>
      </c>
      <c r="P1629" s="229" t="s">
        <v>10138</v>
      </c>
      <c r="Q1629" s="227"/>
      <c r="R1629" s="227" t="s">
        <v>124</v>
      </c>
      <c r="S1629" s="227" t="s">
        <v>124</v>
      </c>
      <c r="T1629" s="227" t="s">
        <v>35</v>
      </c>
      <c r="U1629" s="229" t="s">
        <v>10138</v>
      </c>
      <c r="V1629" s="227" t="s">
        <v>10139</v>
      </c>
      <c r="W1629" s="227" t="s">
        <v>10140</v>
      </c>
      <c r="X1629" s="227"/>
      <c r="Y1629" s="227"/>
      <c r="Z1629" s="230" t="s">
        <v>468</v>
      </c>
      <c r="AA1629" s="227" t="s">
        <v>401</v>
      </c>
      <c r="AB1629" s="227"/>
      <c r="AC1629" s="227">
        <v>17</v>
      </c>
      <c r="AD1629" s="227">
        <v>536112</v>
      </c>
      <c r="AE1629" s="227"/>
      <c r="AF1629" s="227"/>
      <c r="AG1629" s="227">
        <v>536112</v>
      </c>
      <c r="AH1629" s="227"/>
      <c r="AI1629" s="227"/>
      <c r="AJ1629" s="227"/>
      <c r="AK1629" s="227"/>
      <c r="AL1629" s="227"/>
      <c r="AM1629" s="227"/>
      <c r="AN1629" s="227"/>
      <c r="AO1629" s="227">
        <v>210</v>
      </c>
      <c r="AP1629" s="227"/>
      <c r="AQ1629" s="227"/>
      <c r="AR1629" s="227"/>
      <c r="AS1629" s="227" t="s">
        <v>9799</v>
      </c>
      <c r="AT1629" s="227"/>
      <c r="AU1629" s="227"/>
      <c r="AV1629" s="227"/>
      <c r="AW1629" s="227" t="s">
        <v>10141</v>
      </c>
      <c r="AX1629" s="227" t="s">
        <v>10142</v>
      </c>
      <c r="AY1629" s="227">
        <v>43</v>
      </c>
      <c r="AZ1629" s="227">
        <v>1</v>
      </c>
      <c r="BA1629" s="227">
        <v>0.3</v>
      </c>
      <c r="BB1629" s="227">
        <v>25</v>
      </c>
      <c r="BC1629" s="227">
        <v>6</v>
      </c>
      <c r="BD1629" s="227">
        <v>31.4</v>
      </c>
      <c r="BE1629" s="227">
        <f t="shared" si="304"/>
        <v>43.016750000000002</v>
      </c>
      <c r="BF1629" s="229">
        <f t="shared" si="305"/>
        <v>25.108722222222223</v>
      </c>
      <c r="BG1629" s="227" t="s">
        <v>47</v>
      </c>
      <c r="BH1629" s="227" t="s">
        <v>10143</v>
      </c>
      <c r="BI1629" s="227">
        <v>3796</v>
      </c>
      <c r="BJ1629" s="228">
        <v>45041</v>
      </c>
      <c r="BK1629" s="227">
        <v>3796</v>
      </c>
      <c r="BL1629" s="228">
        <v>45041</v>
      </c>
      <c r="BM1629" s="227"/>
      <c r="BN1629" s="227"/>
      <c r="BO1629" s="227"/>
      <c r="BP1629" s="227"/>
      <c r="BQ1629" s="227"/>
      <c r="BR1629" s="227"/>
      <c r="BS1629" s="227" t="s">
        <v>10144</v>
      </c>
      <c r="BT1629" s="533"/>
      <c r="BU1629" s="533"/>
      <c r="BV1629" s="533"/>
      <c r="BW1629" s="533"/>
      <c r="BX1629" s="533"/>
      <c r="BY1629" s="533"/>
      <c r="BZ1629" s="533"/>
      <c r="CA1629" s="533"/>
      <c r="CB1629" s="533"/>
      <c r="CC1629" s="533"/>
      <c r="CD1629" s="533"/>
      <c r="CE1629" s="533"/>
      <c r="CF1629" s="533"/>
      <c r="CG1629" s="533"/>
      <c r="CH1629" s="533"/>
      <c r="CI1629" s="533"/>
      <c r="CJ1629" s="533"/>
      <c r="CK1629" s="533"/>
      <c r="CL1629" s="533"/>
      <c r="CM1629" s="533"/>
      <c r="CN1629" s="533"/>
      <c r="CO1629" s="533"/>
      <c r="CP1629" s="533"/>
      <c r="CQ1629" s="533"/>
      <c r="CR1629" s="533"/>
      <c r="CS1629" s="533"/>
      <c r="CT1629" s="533"/>
      <c r="CU1629" s="533"/>
      <c r="CV1629" s="533"/>
      <c r="CW1629" s="533"/>
      <c r="CX1629" s="533"/>
      <c r="CY1629" s="533"/>
      <c r="CZ1629" s="533"/>
      <c r="DA1629" s="533"/>
      <c r="DB1629" s="533"/>
      <c r="DC1629" s="533"/>
      <c r="DD1629" s="533"/>
      <c r="DE1629" s="533"/>
      <c r="DF1629" s="533"/>
      <c r="DG1629" s="533"/>
      <c r="DH1629" s="533"/>
      <c r="DI1629" s="533"/>
      <c r="DJ1629" s="533"/>
      <c r="DK1629" s="533"/>
      <c r="DL1629" s="533"/>
      <c r="DM1629" s="533"/>
      <c r="DN1629" s="533"/>
      <c r="DO1629" s="533"/>
      <c r="DP1629" s="533"/>
      <c r="DQ1629" s="533"/>
      <c r="DR1629" s="533"/>
      <c r="DS1629" s="533"/>
      <c r="DT1629" s="533"/>
      <c r="DU1629" s="533"/>
      <c r="DV1629" s="533"/>
      <c r="DW1629" s="533"/>
      <c r="DX1629" s="533"/>
      <c r="DY1629" s="533"/>
      <c r="DZ1629" s="533"/>
      <c r="EA1629" s="533"/>
      <c r="EB1629" s="533"/>
      <c r="EC1629" s="533"/>
      <c r="ED1629" s="533"/>
      <c r="EE1629" s="533"/>
      <c r="EF1629" s="533"/>
      <c r="EG1629" s="533"/>
      <c r="EH1629" s="533"/>
      <c r="EI1629" s="533"/>
      <c r="EJ1629" s="533"/>
      <c r="EK1629" s="533"/>
      <c r="EL1629" s="533"/>
      <c r="EM1629" s="533"/>
      <c r="EN1629" s="533"/>
      <c r="EO1629" s="533"/>
      <c r="EP1629" s="533"/>
      <c r="EQ1629" s="533"/>
      <c r="ER1629" s="533"/>
      <c r="ES1629" s="533"/>
      <c r="ET1629" s="533"/>
      <c r="EU1629" s="533"/>
      <c r="EV1629" s="533"/>
      <c r="EW1629" s="533"/>
      <c r="EX1629" s="533"/>
      <c r="EY1629" s="533"/>
      <c r="EZ1629" s="533"/>
      <c r="FA1629" s="533"/>
      <c r="FB1629" s="533"/>
      <c r="FC1629" s="533"/>
      <c r="FD1629" s="533"/>
      <c r="FE1629" s="533"/>
      <c r="FF1629" s="533"/>
      <c r="FG1629" s="533"/>
      <c r="FH1629" s="533"/>
      <c r="FI1629" s="533"/>
      <c r="FJ1629" s="533"/>
      <c r="FK1629" s="533"/>
      <c r="FL1629" s="533"/>
      <c r="FM1629" s="533"/>
      <c r="FN1629" s="533"/>
      <c r="FO1629" s="533"/>
      <c r="FP1629" s="533"/>
      <c r="FQ1629" s="533"/>
      <c r="FR1629" s="533"/>
      <c r="FS1629" s="533"/>
      <c r="FT1629" s="533"/>
      <c r="FU1629" s="533"/>
      <c r="FV1629" s="533"/>
      <c r="FW1629" s="533"/>
      <c r="FX1629" s="533"/>
      <c r="FY1629" s="533"/>
      <c r="FZ1629" s="533"/>
      <c r="GA1629" s="533"/>
      <c r="GB1629" s="533"/>
      <c r="GC1629" s="533"/>
      <c r="GD1629" s="533"/>
      <c r="GE1629" s="533"/>
      <c r="GF1629" s="533"/>
      <c r="GG1629" s="533"/>
      <c r="GH1629" s="533"/>
      <c r="GI1629" s="533"/>
      <c r="GJ1629" s="533"/>
      <c r="GK1629" s="533"/>
      <c r="GL1629" s="533"/>
      <c r="GM1629" s="533"/>
      <c r="GN1629" s="533"/>
      <c r="GO1629" s="533"/>
      <c r="GP1629" s="533"/>
      <c r="GQ1629" s="533"/>
      <c r="GR1629" s="533"/>
      <c r="GS1629" s="533"/>
      <c r="GT1629" s="533"/>
      <c r="GU1629" s="533"/>
      <c r="GV1629" s="533"/>
      <c r="GW1629" s="533"/>
      <c r="GX1629" s="533"/>
      <c r="GY1629" s="533"/>
      <c r="GZ1629" s="533"/>
      <c r="HA1629" s="533"/>
      <c r="HB1629" s="533"/>
      <c r="HC1629" s="533"/>
      <c r="HD1629" s="533"/>
      <c r="HE1629" s="533"/>
      <c r="HF1629" s="533"/>
      <c r="HG1629" s="533"/>
      <c r="HH1629" s="533"/>
      <c r="HI1629" s="533"/>
      <c r="HJ1629" s="533"/>
      <c r="HK1629" s="533"/>
      <c r="HL1629" s="533"/>
      <c r="HM1629" s="533"/>
      <c r="HN1629" s="533"/>
      <c r="HO1629" s="533"/>
      <c r="HP1629" s="533"/>
      <c r="HQ1629" s="533"/>
      <c r="HR1629" s="533"/>
      <c r="HS1629" s="533"/>
      <c r="HT1629" s="533"/>
      <c r="HU1629" s="533"/>
      <c r="HV1629" s="533"/>
      <c r="HW1629" s="533"/>
      <c r="HX1629" s="533"/>
      <c r="HY1629" s="533"/>
      <c r="HZ1629" s="533"/>
      <c r="IA1629" s="533"/>
      <c r="IB1629" s="533"/>
      <c r="IC1629" s="533"/>
      <c r="ID1629" s="533"/>
      <c r="IE1629" s="533"/>
      <c r="IF1629" s="533"/>
      <c r="IG1629" s="533"/>
      <c r="IH1629" s="533"/>
      <c r="II1629" s="533"/>
      <c r="IJ1629" s="533"/>
      <c r="IK1629" s="533"/>
      <c r="IL1629" s="533"/>
      <c r="IM1629" s="533"/>
      <c r="IN1629" s="533"/>
      <c r="IO1629" s="533"/>
      <c r="IP1629" s="533"/>
      <c r="IQ1629" s="533"/>
      <c r="IR1629" s="533"/>
      <c r="IS1629" s="533"/>
      <c r="IT1629" s="533"/>
      <c r="IU1629" s="533"/>
      <c r="IV1629" s="533"/>
      <c r="IW1629" s="533"/>
      <c r="IX1629" s="533"/>
      <c r="IY1629" s="533"/>
      <c r="IZ1629" s="533"/>
      <c r="JA1629" s="533"/>
      <c r="JB1629" s="533"/>
      <c r="JC1629" s="533"/>
      <c r="JD1629" s="533"/>
      <c r="JE1629" s="533"/>
      <c r="JF1629" s="533"/>
      <c r="JG1629" s="533"/>
      <c r="JH1629" s="533"/>
    </row>
    <row r="1630" spans="1:268" s="3" customFormat="1" ht="54.75" customHeight="1" x14ac:dyDescent="0.25">
      <c r="A1630" s="1" t="s">
        <v>3392</v>
      </c>
      <c r="B1630" s="1" t="s">
        <v>10146</v>
      </c>
      <c r="C1630" s="1">
        <v>11130117</v>
      </c>
      <c r="D1630" s="7">
        <v>45064</v>
      </c>
      <c r="E1630" s="7">
        <v>45064</v>
      </c>
      <c r="F1630" s="7">
        <v>46160</v>
      </c>
      <c r="G1630" s="1">
        <v>-7777</v>
      </c>
      <c r="H1630" s="1" t="s">
        <v>471</v>
      </c>
      <c r="I1630" s="1"/>
      <c r="J1630" s="1" t="s">
        <v>8598</v>
      </c>
      <c r="K1630" s="1" t="s">
        <v>135</v>
      </c>
      <c r="L1630" s="1" t="s">
        <v>10147</v>
      </c>
      <c r="M1630" s="1" t="s">
        <v>155</v>
      </c>
      <c r="N1630" s="1" t="s">
        <v>152</v>
      </c>
      <c r="O1630" s="1" t="s">
        <v>72</v>
      </c>
      <c r="P1630" s="6" t="s">
        <v>552</v>
      </c>
      <c r="Q1630" s="1" t="s">
        <v>10148</v>
      </c>
      <c r="R1630" s="1" t="s">
        <v>155</v>
      </c>
      <c r="S1630" s="1" t="s">
        <v>152</v>
      </c>
      <c r="T1630" s="1" t="s">
        <v>72</v>
      </c>
      <c r="U1630" s="6" t="s">
        <v>552</v>
      </c>
      <c r="V1630" s="1" t="s">
        <v>10149</v>
      </c>
      <c r="W1630" s="1" t="s">
        <v>10150</v>
      </c>
      <c r="X1630" s="1"/>
      <c r="Y1630" s="1"/>
      <c r="Z1630" s="532" t="s">
        <v>1311</v>
      </c>
      <c r="AA1630" s="1" t="s">
        <v>379</v>
      </c>
      <c r="AB1630" s="1">
        <v>3.28</v>
      </c>
      <c r="AC1630" s="1">
        <v>1.4</v>
      </c>
      <c r="AD1630" s="1">
        <v>7300</v>
      </c>
      <c r="AE1630" s="1"/>
      <c r="AF1630" s="1"/>
      <c r="AG1630" s="1">
        <v>7300</v>
      </c>
      <c r="AH1630" s="1"/>
      <c r="AI1630" s="1"/>
      <c r="AJ1630" s="1"/>
      <c r="AK1630" s="1"/>
      <c r="AL1630" s="1"/>
      <c r="AM1630" s="1"/>
      <c r="AN1630" s="1"/>
      <c r="AO1630" s="1">
        <v>328</v>
      </c>
      <c r="AP1630" s="1"/>
      <c r="AQ1630" s="1"/>
      <c r="AR1630" s="1"/>
      <c r="AS1630" s="1" t="s">
        <v>1311</v>
      </c>
      <c r="AT1630" s="1"/>
      <c r="AU1630" s="1"/>
      <c r="AV1630" s="1"/>
      <c r="AW1630" s="1" t="s">
        <v>10151</v>
      </c>
      <c r="AX1630" s="1" t="s">
        <v>10152</v>
      </c>
      <c r="AY1630" s="1">
        <v>43</v>
      </c>
      <c r="AZ1630" s="1">
        <v>8</v>
      </c>
      <c r="BA1630" s="1">
        <v>22.17</v>
      </c>
      <c r="BB1630" s="1">
        <v>24</v>
      </c>
      <c r="BC1630" s="1">
        <v>17</v>
      </c>
      <c r="BD1630" s="1">
        <v>25.42</v>
      </c>
      <c r="BE1630" s="1">
        <f t="shared" si="304"/>
        <v>43.139491666666665</v>
      </c>
      <c r="BF1630" s="6">
        <f t="shared" si="305"/>
        <v>24.290394444444445</v>
      </c>
      <c r="BG1630" s="1" t="s">
        <v>38</v>
      </c>
      <c r="BH1630" s="1"/>
      <c r="BI1630" s="1"/>
      <c r="BJ1630" s="7"/>
      <c r="BK1630" s="1"/>
      <c r="BL1630" s="7"/>
      <c r="BM1630" s="1"/>
      <c r="BN1630" s="1"/>
      <c r="BO1630" s="1"/>
      <c r="BP1630" s="1"/>
      <c r="BQ1630" s="1"/>
      <c r="BR1630" s="1"/>
      <c r="BS1630" s="1"/>
      <c r="BT1630" s="533"/>
      <c r="BU1630" s="533"/>
      <c r="BV1630" s="533"/>
      <c r="BW1630" s="533"/>
      <c r="BX1630" s="533"/>
      <c r="BY1630" s="533"/>
      <c r="BZ1630" s="533"/>
      <c r="CA1630" s="533"/>
      <c r="CB1630" s="533"/>
      <c r="CC1630" s="533"/>
      <c r="CD1630" s="533"/>
      <c r="CE1630" s="533"/>
      <c r="CF1630" s="533"/>
      <c r="CG1630" s="533"/>
      <c r="CH1630" s="533"/>
      <c r="CI1630" s="533"/>
      <c r="CJ1630" s="533"/>
      <c r="CK1630" s="533"/>
      <c r="CL1630" s="533"/>
      <c r="CM1630" s="533"/>
      <c r="CN1630" s="533"/>
      <c r="CO1630" s="533"/>
      <c r="CP1630" s="533"/>
      <c r="CQ1630" s="533"/>
      <c r="CR1630" s="533"/>
      <c r="CS1630" s="533"/>
      <c r="CT1630" s="533"/>
      <c r="CU1630" s="533"/>
      <c r="CV1630" s="533"/>
      <c r="CW1630" s="533"/>
      <c r="CX1630" s="533"/>
      <c r="CY1630" s="533"/>
      <c r="CZ1630" s="533"/>
      <c r="DA1630" s="533"/>
      <c r="DB1630" s="533"/>
      <c r="DC1630" s="533"/>
      <c r="DD1630" s="533"/>
      <c r="DE1630" s="533"/>
      <c r="DF1630" s="533"/>
      <c r="DG1630" s="533"/>
      <c r="DH1630" s="533"/>
      <c r="DI1630" s="533"/>
      <c r="DJ1630" s="533"/>
      <c r="DK1630" s="533"/>
      <c r="DL1630" s="533"/>
      <c r="DM1630" s="533"/>
      <c r="DN1630" s="533"/>
      <c r="DO1630" s="533"/>
      <c r="DP1630" s="533"/>
      <c r="DQ1630" s="533"/>
      <c r="DR1630" s="533"/>
      <c r="DS1630" s="533"/>
      <c r="DT1630" s="533"/>
      <c r="DU1630" s="533"/>
      <c r="DV1630" s="533"/>
      <c r="DW1630" s="533"/>
      <c r="DX1630" s="533"/>
      <c r="DY1630" s="533"/>
      <c r="DZ1630" s="533"/>
      <c r="EA1630" s="533"/>
      <c r="EB1630" s="533"/>
      <c r="EC1630" s="533"/>
      <c r="ED1630" s="533"/>
      <c r="EE1630" s="533"/>
      <c r="EF1630" s="533"/>
      <c r="EG1630" s="533"/>
      <c r="EH1630" s="533"/>
      <c r="EI1630" s="533"/>
      <c r="EJ1630" s="533"/>
      <c r="EK1630" s="533"/>
      <c r="EL1630" s="533"/>
      <c r="EM1630" s="533"/>
      <c r="EN1630" s="533"/>
      <c r="EO1630" s="533"/>
      <c r="EP1630" s="533"/>
      <c r="EQ1630" s="533"/>
      <c r="ER1630" s="533"/>
      <c r="ES1630" s="533"/>
      <c r="ET1630" s="533"/>
      <c r="EU1630" s="533"/>
      <c r="EV1630" s="533"/>
      <c r="EW1630" s="533"/>
      <c r="EX1630" s="533"/>
      <c r="EY1630" s="533"/>
      <c r="EZ1630" s="533"/>
      <c r="FA1630" s="533"/>
      <c r="FB1630" s="533"/>
      <c r="FC1630" s="533"/>
      <c r="FD1630" s="533"/>
      <c r="FE1630" s="533"/>
      <c r="FF1630" s="533"/>
      <c r="FG1630" s="533"/>
      <c r="FH1630" s="533"/>
      <c r="FI1630" s="533"/>
      <c r="FJ1630" s="533"/>
      <c r="FK1630" s="533"/>
      <c r="FL1630" s="533"/>
      <c r="FM1630" s="533"/>
      <c r="FN1630" s="533"/>
      <c r="FO1630" s="533"/>
      <c r="FP1630" s="533"/>
      <c r="FQ1630" s="533"/>
      <c r="FR1630" s="533"/>
      <c r="FS1630" s="533"/>
      <c r="FT1630" s="533"/>
      <c r="FU1630" s="533"/>
      <c r="FV1630" s="533"/>
      <c r="FW1630" s="533"/>
      <c r="FX1630" s="533"/>
      <c r="FY1630" s="533"/>
      <c r="FZ1630" s="533"/>
      <c r="GA1630" s="533"/>
      <c r="GB1630" s="533"/>
      <c r="GC1630" s="533"/>
      <c r="GD1630" s="533"/>
      <c r="GE1630" s="533"/>
      <c r="GF1630" s="533"/>
      <c r="GG1630" s="533"/>
      <c r="GH1630" s="533"/>
      <c r="GI1630" s="533"/>
      <c r="GJ1630" s="533"/>
      <c r="GK1630" s="533"/>
      <c r="GL1630" s="533"/>
      <c r="GM1630" s="533"/>
      <c r="GN1630" s="533"/>
      <c r="GO1630" s="533"/>
      <c r="GP1630" s="533"/>
      <c r="GQ1630" s="533"/>
      <c r="GR1630" s="533"/>
      <c r="GS1630" s="533"/>
      <c r="GT1630" s="533"/>
      <c r="GU1630" s="533"/>
      <c r="GV1630" s="533"/>
      <c r="GW1630" s="533"/>
      <c r="GX1630" s="533"/>
      <c r="GY1630" s="533"/>
      <c r="GZ1630" s="533"/>
      <c r="HA1630" s="533"/>
      <c r="HB1630" s="533"/>
      <c r="HC1630" s="533"/>
      <c r="HD1630" s="533"/>
      <c r="HE1630" s="533"/>
      <c r="HF1630" s="533"/>
      <c r="HG1630" s="533"/>
      <c r="HH1630" s="533"/>
      <c r="HI1630" s="533"/>
      <c r="HJ1630" s="533"/>
      <c r="HK1630" s="533"/>
      <c r="HL1630" s="533"/>
      <c r="HM1630" s="533"/>
      <c r="HN1630" s="533"/>
      <c r="HO1630" s="533"/>
      <c r="HP1630" s="533"/>
      <c r="HQ1630" s="533"/>
      <c r="HR1630" s="533"/>
      <c r="HS1630" s="533"/>
      <c r="HT1630" s="533"/>
      <c r="HU1630" s="533"/>
      <c r="HV1630" s="533"/>
      <c r="HW1630" s="533"/>
      <c r="HX1630" s="533"/>
      <c r="HY1630" s="533"/>
      <c r="HZ1630" s="533"/>
      <c r="IA1630" s="533"/>
      <c r="IB1630" s="533"/>
      <c r="IC1630" s="533"/>
      <c r="ID1630" s="533"/>
      <c r="IE1630" s="533"/>
      <c r="IF1630" s="533"/>
      <c r="IG1630" s="533"/>
      <c r="IH1630" s="533"/>
      <c r="II1630" s="533"/>
      <c r="IJ1630" s="533"/>
      <c r="IK1630" s="533"/>
      <c r="IL1630" s="533"/>
      <c r="IM1630" s="533"/>
      <c r="IN1630" s="533"/>
      <c r="IO1630" s="533"/>
      <c r="IP1630" s="533"/>
      <c r="IQ1630" s="533"/>
      <c r="IR1630" s="533"/>
      <c r="IS1630" s="533"/>
      <c r="IT1630" s="533"/>
      <c r="IU1630" s="533"/>
      <c r="IV1630" s="533"/>
      <c r="IW1630" s="533"/>
      <c r="IX1630" s="533"/>
      <c r="IY1630" s="533"/>
      <c r="IZ1630" s="533"/>
      <c r="JA1630" s="533"/>
      <c r="JB1630" s="533"/>
      <c r="JC1630" s="533"/>
      <c r="JD1630" s="533"/>
      <c r="JE1630" s="533"/>
      <c r="JF1630" s="533"/>
      <c r="JG1630" s="533"/>
      <c r="JH1630" s="533"/>
    </row>
    <row r="1631" spans="1:268" s="533" customFormat="1" ht="54.75" customHeight="1" thickBot="1" x14ac:dyDescent="0.3">
      <c r="A1631" s="178"/>
      <c r="B1631" s="178" t="s">
        <v>10146</v>
      </c>
      <c r="C1631" s="178">
        <v>11130117</v>
      </c>
      <c r="D1631" s="179">
        <v>45064</v>
      </c>
      <c r="E1631" s="179">
        <v>45064</v>
      </c>
      <c r="F1631" s="179">
        <v>46160</v>
      </c>
      <c r="G1631" s="178">
        <v>-7777</v>
      </c>
      <c r="H1631" s="178" t="s">
        <v>471</v>
      </c>
      <c r="I1631" s="178"/>
      <c r="J1631" s="178" t="s">
        <v>8598</v>
      </c>
      <c r="K1631" s="178" t="s">
        <v>135</v>
      </c>
      <c r="L1631" s="178" t="s">
        <v>10147</v>
      </c>
      <c r="M1631" s="178" t="s">
        <v>155</v>
      </c>
      <c r="N1631" s="178" t="s">
        <v>152</v>
      </c>
      <c r="O1631" s="178" t="s">
        <v>72</v>
      </c>
      <c r="P1631" s="180" t="s">
        <v>552</v>
      </c>
      <c r="Q1631" s="178" t="s">
        <v>10148</v>
      </c>
      <c r="R1631" s="178" t="s">
        <v>155</v>
      </c>
      <c r="S1631" s="178" t="s">
        <v>152</v>
      </c>
      <c r="T1631" s="178" t="s">
        <v>72</v>
      </c>
      <c r="U1631" s="180" t="s">
        <v>552</v>
      </c>
      <c r="V1631" s="178" t="s">
        <v>10149</v>
      </c>
      <c r="W1631" s="178" t="s">
        <v>10150</v>
      </c>
      <c r="X1631" s="178"/>
      <c r="Y1631" s="178"/>
      <c r="Z1631" s="181" t="s">
        <v>1311</v>
      </c>
      <c r="AA1631" s="178" t="s">
        <v>379</v>
      </c>
      <c r="AB1631" s="178"/>
      <c r="AC1631" s="178"/>
      <c r="AD1631" s="178"/>
      <c r="AE1631" s="178"/>
      <c r="AF1631" s="178"/>
      <c r="AG1631" s="178"/>
      <c r="AH1631" s="178"/>
      <c r="AI1631" s="178"/>
      <c r="AJ1631" s="178"/>
      <c r="AK1631" s="178"/>
      <c r="AL1631" s="178"/>
      <c r="AM1631" s="178"/>
      <c r="AN1631" s="178"/>
      <c r="AO1631" s="178"/>
      <c r="AP1631" s="178"/>
      <c r="AQ1631" s="178"/>
      <c r="AR1631" s="178"/>
      <c r="AS1631" s="178" t="s">
        <v>812</v>
      </c>
      <c r="AT1631" s="178"/>
      <c r="AU1631" s="178"/>
      <c r="AV1631" s="178"/>
      <c r="AW1631" s="178" t="s">
        <v>10153</v>
      </c>
      <c r="AX1631" s="178" t="s">
        <v>10154</v>
      </c>
      <c r="AY1631" s="178">
        <v>43</v>
      </c>
      <c r="AZ1631" s="178">
        <v>8</v>
      </c>
      <c r="BA1631" s="178">
        <v>43.56</v>
      </c>
      <c r="BB1631" s="178">
        <v>24</v>
      </c>
      <c r="BC1631" s="178">
        <v>17</v>
      </c>
      <c r="BD1631" s="178">
        <v>46.54</v>
      </c>
      <c r="BE1631" s="178">
        <f t="shared" si="304"/>
        <v>43.14543333333333</v>
      </c>
      <c r="BF1631" s="180">
        <f t="shared" si="305"/>
        <v>24.296261111111114</v>
      </c>
      <c r="BG1631" s="178" t="s">
        <v>38</v>
      </c>
      <c r="BH1631" s="178"/>
      <c r="BI1631" s="178"/>
      <c r="BJ1631" s="179"/>
      <c r="BK1631" s="178"/>
      <c r="BL1631" s="179"/>
      <c r="BM1631" s="178"/>
      <c r="BN1631" s="178"/>
      <c r="BO1631" s="178"/>
      <c r="BP1631" s="178"/>
      <c r="BQ1631" s="178"/>
      <c r="BR1631" s="178"/>
      <c r="BS1631" s="178"/>
    </row>
    <row r="1632" spans="1:268" s="3" customFormat="1" ht="54.75" customHeight="1" thickBot="1" x14ac:dyDescent="0.3">
      <c r="A1632" s="227" t="s">
        <v>3392</v>
      </c>
      <c r="B1632" s="227" t="s">
        <v>1766</v>
      </c>
      <c r="C1632" s="227">
        <v>11140186</v>
      </c>
      <c r="D1632" s="228">
        <v>45072</v>
      </c>
      <c r="E1632" s="228">
        <v>37812</v>
      </c>
      <c r="F1632" s="228">
        <v>48770</v>
      </c>
      <c r="G1632" s="227">
        <v>-7777</v>
      </c>
      <c r="H1632" s="227" t="s">
        <v>484</v>
      </c>
      <c r="I1632" s="227"/>
      <c r="J1632" s="227" t="s">
        <v>7414</v>
      </c>
      <c r="K1632" s="227" t="s">
        <v>37</v>
      </c>
      <c r="L1632" s="227" t="s">
        <v>10160</v>
      </c>
      <c r="M1632" s="227" t="s">
        <v>10161</v>
      </c>
      <c r="N1632" s="227" t="s">
        <v>45</v>
      </c>
      <c r="O1632" s="227" t="s">
        <v>45</v>
      </c>
      <c r="P1632" s="229" t="s">
        <v>10162</v>
      </c>
      <c r="Q1632" s="227"/>
      <c r="R1632" s="227" t="s">
        <v>45</v>
      </c>
      <c r="S1632" s="227" t="s">
        <v>45</v>
      </c>
      <c r="T1632" s="227" t="s">
        <v>45</v>
      </c>
      <c r="U1632" s="229" t="s">
        <v>4697</v>
      </c>
      <c r="V1632" s="227" t="s">
        <v>10163</v>
      </c>
      <c r="W1632" s="227" t="s">
        <v>2831</v>
      </c>
      <c r="X1632" s="227">
        <v>280</v>
      </c>
      <c r="Y1632" s="227">
        <v>9.5</v>
      </c>
      <c r="Z1632" s="230" t="s">
        <v>468</v>
      </c>
      <c r="AA1632" s="227" t="s">
        <v>4733</v>
      </c>
      <c r="AB1632" s="227">
        <v>6.14</v>
      </c>
      <c r="AC1632" s="227">
        <v>3000</v>
      </c>
      <c r="AD1632" s="227">
        <v>77000000</v>
      </c>
      <c r="AE1632" s="227"/>
      <c r="AF1632" s="227">
        <v>77000000</v>
      </c>
      <c r="AG1632" s="227"/>
      <c r="AH1632" s="227"/>
      <c r="AI1632" s="227"/>
      <c r="AJ1632" s="227"/>
      <c r="AK1632" s="227"/>
      <c r="AL1632" s="227"/>
      <c r="AM1632" s="227"/>
      <c r="AN1632" s="227"/>
      <c r="AO1632" s="227">
        <v>600</v>
      </c>
      <c r="AP1632" s="227"/>
      <c r="AQ1632" s="227"/>
      <c r="AR1632" s="227"/>
      <c r="AS1632" s="227" t="s">
        <v>468</v>
      </c>
      <c r="AT1632" s="227">
        <v>4668803.8940000003</v>
      </c>
      <c r="AU1632" s="227">
        <v>944868.71499999997</v>
      </c>
      <c r="AV1632" s="227">
        <v>159.221</v>
      </c>
      <c r="AW1632" s="227"/>
      <c r="AX1632" s="227"/>
      <c r="AY1632" s="227"/>
      <c r="AZ1632" s="227"/>
      <c r="BA1632" s="227"/>
      <c r="BB1632" s="227"/>
      <c r="BC1632" s="227"/>
      <c r="BD1632" s="227"/>
      <c r="BE1632" s="178"/>
      <c r="BF1632" s="180"/>
      <c r="BG1632" s="227" t="s">
        <v>38</v>
      </c>
      <c r="BH1632" s="227" t="s">
        <v>10164</v>
      </c>
      <c r="BI1632" s="227">
        <v>3822</v>
      </c>
      <c r="BJ1632" s="228">
        <v>45072</v>
      </c>
      <c r="BK1632" s="227">
        <v>3822</v>
      </c>
      <c r="BL1632" s="228">
        <v>45072</v>
      </c>
      <c r="BM1632" s="227"/>
      <c r="BN1632" s="227"/>
      <c r="BO1632" s="227"/>
      <c r="BP1632" s="227"/>
      <c r="BQ1632" s="227"/>
      <c r="BR1632" s="227"/>
      <c r="BS1632" s="227"/>
      <c r="BT1632" s="533"/>
      <c r="BU1632" s="533"/>
      <c r="BV1632" s="533"/>
      <c r="BW1632" s="533"/>
      <c r="BX1632" s="533"/>
      <c r="BY1632" s="533"/>
      <c r="BZ1632" s="533"/>
      <c r="CA1632" s="533"/>
      <c r="CB1632" s="533"/>
      <c r="CC1632" s="533"/>
      <c r="CD1632" s="533"/>
      <c r="CE1632" s="533"/>
      <c r="CF1632" s="533"/>
      <c r="CG1632" s="533"/>
      <c r="CH1632" s="533"/>
      <c r="CI1632" s="533"/>
      <c r="CJ1632" s="533"/>
      <c r="CK1632" s="533"/>
      <c r="CL1632" s="533"/>
      <c r="CM1632" s="533"/>
      <c r="CN1632" s="533"/>
      <c r="CO1632" s="533"/>
      <c r="CP1632" s="533"/>
      <c r="CQ1632" s="533"/>
      <c r="CR1632" s="533"/>
      <c r="CS1632" s="533"/>
      <c r="CT1632" s="533"/>
      <c r="CU1632" s="533"/>
      <c r="CV1632" s="533"/>
      <c r="CW1632" s="533"/>
      <c r="CX1632" s="533"/>
      <c r="CY1632" s="533"/>
      <c r="CZ1632" s="533"/>
      <c r="DA1632" s="533"/>
      <c r="DB1632" s="533"/>
      <c r="DC1632" s="533"/>
      <c r="DD1632" s="533"/>
      <c r="DE1632" s="533"/>
      <c r="DF1632" s="533"/>
      <c r="DG1632" s="533"/>
      <c r="DH1632" s="533"/>
      <c r="DI1632" s="533"/>
      <c r="DJ1632" s="533"/>
      <c r="DK1632" s="533"/>
      <c r="DL1632" s="533"/>
      <c r="DM1632" s="533"/>
      <c r="DN1632" s="533"/>
      <c r="DO1632" s="533"/>
      <c r="DP1632" s="533"/>
      <c r="DQ1632" s="533"/>
      <c r="DR1632" s="533"/>
      <c r="DS1632" s="533"/>
      <c r="DT1632" s="533"/>
      <c r="DU1632" s="533"/>
      <c r="DV1632" s="533"/>
      <c r="DW1632" s="533"/>
      <c r="DX1632" s="533"/>
      <c r="DY1632" s="533"/>
      <c r="DZ1632" s="533"/>
      <c r="EA1632" s="533"/>
      <c r="EB1632" s="533"/>
      <c r="EC1632" s="533"/>
      <c r="ED1632" s="533"/>
      <c r="EE1632" s="533"/>
      <c r="EF1632" s="533"/>
      <c r="EG1632" s="533"/>
      <c r="EH1632" s="533"/>
      <c r="EI1632" s="533"/>
      <c r="EJ1632" s="533"/>
      <c r="EK1632" s="533"/>
      <c r="EL1632" s="533"/>
      <c r="EM1632" s="533"/>
      <c r="EN1632" s="533"/>
      <c r="EO1632" s="533"/>
      <c r="EP1632" s="533"/>
      <c r="EQ1632" s="533"/>
      <c r="ER1632" s="533"/>
      <c r="ES1632" s="533"/>
      <c r="ET1632" s="533"/>
      <c r="EU1632" s="533"/>
      <c r="EV1632" s="533"/>
      <c r="EW1632" s="533"/>
      <c r="EX1632" s="533"/>
      <c r="EY1632" s="533"/>
      <c r="EZ1632" s="533"/>
      <c r="FA1632" s="533"/>
      <c r="FB1632" s="533"/>
      <c r="FC1632" s="533"/>
      <c r="FD1632" s="533"/>
      <c r="FE1632" s="533"/>
      <c r="FF1632" s="533"/>
      <c r="FG1632" s="533"/>
      <c r="FH1632" s="533"/>
      <c r="FI1632" s="533"/>
      <c r="FJ1632" s="533"/>
      <c r="FK1632" s="533"/>
      <c r="FL1632" s="533"/>
      <c r="FM1632" s="533"/>
      <c r="FN1632" s="533"/>
      <c r="FO1632" s="533"/>
      <c r="FP1632" s="533"/>
      <c r="FQ1632" s="533"/>
      <c r="FR1632" s="533"/>
      <c r="FS1632" s="533"/>
      <c r="FT1632" s="533"/>
      <c r="FU1632" s="533"/>
      <c r="FV1632" s="533"/>
      <c r="FW1632" s="533"/>
      <c r="FX1632" s="533"/>
      <c r="FY1632" s="533"/>
      <c r="FZ1632" s="533"/>
      <c r="GA1632" s="533"/>
      <c r="GB1632" s="533"/>
      <c r="GC1632" s="533"/>
      <c r="GD1632" s="533"/>
      <c r="GE1632" s="533"/>
      <c r="GF1632" s="533"/>
      <c r="GG1632" s="533"/>
      <c r="GH1632" s="533"/>
      <c r="GI1632" s="533"/>
      <c r="GJ1632" s="533"/>
      <c r="GK1632" s="533"/>
      <c r="GL1632" s="533"/>
      <c r="GM1632" s="533"/>
      <c r="GN1632" s="533"/>
      <c r="GO1632" s="533"/>
      <c r="GP1632" s="533"/>
      <c r="GQ1632" s="533"/>
      <c r="GR1632" s="533"/>
      <c r="GS1632" s="533"/>
      <c r="GT1632" s="533"/>
      <c r="GU1632" s="533"/>
      <c r="GV1632" s="533"/>
      <c r="GW1632" s="533"/>
      <c r="GX1632" s="533"/>
      <c r="GY1632" s="533"/>
      <c r="GZ1632" s="533"/>
      <c r="HA1632" s="533"/>
      <c r="HB1632" s="533"/>
      <c r="HC1632" s="533"/>
      <c r="HD1632" s="533"/>
      <c r="HE1632" s="533"/>
      <c r="HF1632" s="533"/>
      <c r="HG1632" s="533"/>
      <c r="HH1632" s="533"/>
      <c r="HI1632" s="533"/>
      <c r="HJ1632" s="533"/>
      <c r="HK1632" s="533"/>
      <c r="HL1632" s="533"/>
      <c r="HM1632" s="533"/>
      <c r="HN1632" s="533"/>
      <c r="HO1632" s="533"/>
      <c r="HP1632" s="533"/>
      <c r="HQ1632" s="533"/>
      <c r="HR1632" s="533"/>
      <c r="HS1632" s="533"/>
      <c r="HT1632" s="533"/>
      <c r="HU1632" s="533"/>
      <c r="HV1632" s="533"/>
      <c r="HW1632" s="533"/>
      <c r="HX1632" s="533"/>
      <c r="HY1632" s="533"/>
      <c r="HZ1632" s="533"/>
      <c r="IA1632" s="533"/>
      <c r="IB1632" s="533"/>
      <c r="IC1632" s="533"/>
      <c r="ID1632" s="533"/>
      <c r="IE1632" s="533"/>
      <c r="IF1632" s="533"/>
      <c r="IG1632" s="533"/>
      <c r="IH1632" s="533"/>
      <c r="II1632" s="533"/>
      <c r="IJ1632" s="533"/>
      <c r="IK1632" s="533"/>
      <c r="IL1632" s="533"/>
      <c r="IM1632" s="533"/>
      <c r="IN1632" s="533"/>
      <c r="IO1632" s="533"/>
      <c r="IP1632" s="533"/>
      <c r="IQ1632" s="533"/>
      <c r="IR1632" s="533"/>
      <c r="IS1632" s="533"/>
      <c r="IT1632" s="533"/>
      <c r="IU1632" s="533"/>
      <c r="IV1632" s="533"/>
      <c r="IW1632" s="533"/>
      <c r="IX1632" s="533"/>
      <c r="IY1632" s="533"/>
      <c r="IZ1632" s="533"/>
      <c r="JA1632" s="533"/>
      <c r="JB1632" s="533"/>
      <c r="JC1632" s="533"/>
      <c r="JD1632" s="533"/>
      <c r="JE1632" s="533"/>
      <c r="JF1632" s="533"/>
      <c r="JG1632" s="533"/>
      <c r="JH1632" s="533"/>
    </row>
    <row r="1633" spans="1:268" s="3" customFormat="1" ht="54.75" customHeight="1" thickBot="1" x14ac:dyDescent="0.3">
      <c r="A1633" s="227" t="s">
        <v>3392</v>
      </c>
      <c r="B1633" s="227" t="s">
        <v>3301</v>
      </c>
      <c r="C1633" s="227">
        <v>11130118</v>
      </c>
      <c r="D1633" s="228">
        <v>45103</v>
      </c>
      <c r="E1633" s="228">
        <v>45103</v>
      </c>
      <c r="F1633" s="228">
        <v>48756</v>
      </c>
      <c r="G1633" s="227">
        <v>-7777</v>
      </c>
      <c r="H1633" s="227" t="s">
        <v>470</v>
      </c>
      <c r="I1633" s="227"/>
      <c r="J1633" s="227" t="s">
        <v>582</v>
      </c>
      <c r="K1633" s="227" t="s">
        <v>42</v>
      </c>
      <c r="L1633" s="227" t="s">
        <v>10166</v>
      </c>
      <c r="M1633" s="227" t="s">
        <v>215</v>
      </c>
      <c r="N1633" s="227" t="s">
        <v>215</v>
      </c>
      <c r="O1633" s="227" t="s">
        <v>45</v>
      </c>
      <c r="P1633" s="229" t="s">
        <v>1053</v>
      </c>
      <c r="Q1633" s="227"/>
      <c r="R1633" s="227" t="s">
        <v>215</v>
      </c>
      <c r="S1633" s="227" t="s">
        <v>215</v>
      </c>
      <c r="T1633" s="227" t="s">
        <v>45</v>
      </c>
      <c r="U1633" s="229" t="s">
        <v>1053</v>
      </c>
      <c r="V1633" s="227" t="s">
        <v>10167</v>
      </c>
      <c r="W1633" s="227" t="s">
        <v>10168</v>
      </c>
      <c r="X1633" s="227"/>
      <c r="Y1633" s="227"/>
      <c r="Z1633" s="230" t="s">
        <v>468</v>
      </c>
      <c r="AA1633" s="227" t="s">
        <v>10169</v>
      </c>
      <c r="AB1633" s="227"/>
      <c r="AC1633" s="227">
        <v>12.5</v>
      </c>
      <c r="AD1633" s="227">
        <v>1147560</v>
      </c>
      <c r="AE1633" s="227"/>
      <c r="AF1633" s="227"/>
      <c r="AG1633" s="227">
        <v>394200</v>
      </c>
      <c r="AH1633" s="227">
        <v>665760</v>
      </c>
      <c r="AI1633" s="227">
        <v>87600</v>
      </c>
      <c r="AJ1633" s="227"/>
      <c r="AK1633" s="227"/>
      <c r="AL1633" s="227"/>
      <c r="AM1633" s="227"/>
      <c r="AN1633" s="227"/>
      <c r="AO1633" s="227"/>
      <c r="AP1633" s="227"/>
      <c r="AQ1633" s="227"/>
      <c r="AR1633" s="227"/>
      <c r="AS1633" s="227" t="s">
        <v>468</v>
      </c>
      <c r="AT1633" s="227"/>
      <c r="AU1633" s="227"/>
      <c r="AV1633" s="227"/>
      <c r="AW1633" s="227" t="s">
        <v>10170</v>
      </c>
      <c r="AX1633" s="227" t="s">
        <v>10171</v>
      </c>
      <c r="AY1633" s="227">
        <v>43</v>
      </c>
      <c r="AZ1633" s="227">
        <v>38</v>
      </c>
      <c r="BA1633" s="227">
        <v>44</v>
      </c>
      <c r="BB1633" s="227">
        <v>25</v>
      </c>
      <c r="BC1633" s="227">
        <v>18</v>
      </c>
      <c r="BD1633" s="227">
        <v>12.7</v>
      </c>
      <c r="BE1633" s="178">
        <f t="shared" ref="BE1633:BE1651" si="306">AY1633+AZ1633/60+BA1633/3600</f>
        <v>43.645555555555553</v>
      </c>
      <c r="BF1633" s="180">
        <f t="shared" ref="BF1633:BF1651" si="307">BB1633+BC1633/60+BD1633/3600</f>
        <v>25.303527777777777</v>
      </c>
      <c r="BG1633" s="227" t="s">
        <v>38</v>
      </c>
      <c r="BH1633" s="227"/>
      <c r="BI1633" s="227"/>
      <c r="BJ1633" s="228"/>
      <c r="BK1633" s="227"/>
      <c r="BL1633" s="228"/>
      <c r="BM1633" s="227"/>
      <c r="BN1633" s="227"/>
      <c r="BO1633" s="227"/>
      <c r="BP1633" s="227"/>
      <c r="BQ1633" s="227"/>
      <c r="BR1633" s="227"/>
      <c r="BS1633" s="227"/>
      <c r="BT1633" s="533"/>
      <c r="BU1633" s="533"/>
      <c r="BV1633" s="533"/>
      <c r="BW1633" s="533"/>
      <c r="BX1633" s="533"/>
      <c r="BY1633" s="533"/>
      <c r="BZ1633" s="533"/>
      <c r="CA1633" s="533"/>
      <c r="CB1633" s="533"/>
      <c r="CC1633" s="533"/>
      <c r="CD1633" s="533"/>
      <c r="CE1633" s="533"/>
      <c r="CF1633" s="533"/>
      <c r="CG1633" s="533"/>
      <c r="CH1633" s="533"/>
      <c r="CI1633" s="533"/>
      <c r="CJ1633" s="533"/>
      <c r="CK1633" s="533"/>
      <c r="CL1633" s="533"/>
      <c r="CM1633" s="533"/>
      <c r="CN1633" s="533"/>
      <c r="CO1633" s="533"/>
      <c r="CP1633" s="533"/>
      <c r="CQ1633" s="533"/>
      <c r="CR1633" s="533"/>
      <c r="CS1633" s="533"/>
      <c r="CT1633" s="533"/>
      <c r="CU1633" s="533"/>
      <c r="CV1633" s="533"/>
      <c r="CW1633" s="533"/>
      <c r="CX1633" s="533"/>
      <c r="CY1633" s="533"/>
      <c r="CZ1633" s="533"/>
      <c r="DA1633" s="533"/>
      <c r="DB1633" s="533"/>
      <c r="DC1633" s="533"/>
      <c r="DD1633" s="533"/>
      <c r="DE1633" s="533"/>
      <c r="DF1633" s="533"/>
      <c r="DG1633" s="533"/>
      <c r="DH1633" s="533"/>
      <c r="DI1633" s="533"/>
      <c r="DJ1633" s="533"/>
      <c r="DK1633" s="533"/>
      <c r="DL1633" s="533"/>
      <c r="DM1633" s="533"/>
      <c r="DN1633" s="533"/>
      <c r="DO1633" s="533"/>
      <c r="DP1633" s="533"/>
      <c r="DQ1633" s="533"/>
      <c r="DR1633" s="533"/>
      <c r="DS1633" s="533"/>
      <c r="DT1633" s="533"/>
      <c r="DU1633" s="533"/>
      <c r="DV1633" s="533"/>
      <c r="DW1633" s="533"/>
      <c r="DX1633" s="533"/>
      <c r="DY1633" s="533"/>
      <c r="DZ1633" s="533"/>
      <c r="EA1633" s="533"/>
      <c r="EB1633" s="533"/>
      <c r="EC1633" s="533"/>
      <c r="ED1633" s="533"/>
      <c r="EE1633" s="533"/>
      <c r="EF1633" s="533"/>
      <c r="EG1633" s="533"/>
      <c r="EH1633" s="533"/>
      <c r="EI1633" s="533"/>
      <c r="EJ1633" s="533"/>
      <c r="EK1633" s="533"/>
      <c r="EL1633" s="533"/>
      <c r="EM1633" s="533"/>
      <c r="EN1633" s="533"/>
      <c r="EO1633" s="533"/>
      <c r="EP1633" s="533"/>
      <c r="EQ1633" s="533"/>
      <c r="ER1633" s="533"/>
      <c r="ES1633" s="533"/>
      <c r="ET1633" s="533"/>
      <c r="EU1633" s="533"/>
      <c r="EV1633" s="533"/>
      <c r="EW1633" s="533"/>
      <c r="EX1633" s="533"/>
      <c r="EY1633" s="533"/>
      <c r="EZ1633" s="533"/>
      <c r="FA1633" s="533"/>
      <c r="FB1633" s="533"/>
      <c r="FC1633" s="533"/>
      <c r="FD1633" s="533"/>
      <c r="FE1633" s="533"/>
      <c r="FF1633" s="533"/>
      <c r="FG1633" s="533"/>
      <c r="FH1633" s="533"/>
      <c r="FI1633" s="533"/>
      <c r="FJ1633" s="533"/>
      <c r="FK1633" s="533"/>
      <c r="FL1633" s="533"/>
      <c r="FM1633" s="533"/>
      <c r="FN1633" s="533"/>
      <c r="FO1633" s="533"/>
      <c r="FP1633" s="533"/>
      <c r="FQ1633" s="533"/>
      <c r="FR1633" s="533"/>
      <c r="FS1633" s="533"/>
      <c r="FT1633" s="533"/>
      <c r="FU1633" s="533"/>
      <c r="FV1633" s="533"/>
      <c r="FW1633" s="533"/>
      <c r="FX1633" s="533"/>
      <c r="FY1633" s="533"/>
      <c r="FZ1633" s="533"/>
      <c r="GA1633" s="533"/>
      <c r="GB1633" s="533"/>
      <c r="GC1633" s="533"/>
      <c r="GD1633" s="533"/>
      <c r="GE1633" s="533"/>
      <c r="GF1633" s="533"/>
      <c r="GG1633" s="533"/>
      <c r="GH1633" s="533"/>
      <c r="GI1633" s="533"/>
      <c r="GJ1633" s="533"/>
      <c r="GK1633" s="533"/>
      <c r="GL1633" s="533"/>
      <c r="GM1633" s="533"/>
      <c r="GN1633" s="533"/>
      <c r="GO1633" s="533"/>
      <c r="GP1633" s="533"/>
      <c r="GQ1633" s="533"/>
      <c r="GR1633" s="533"/>
      <c r="GS1633" s="533"/>
      <c r="GT1633" s="533"/>
      <c r="GU1633" s="533"/>
      <c r="GV1633" s="533"/>
      <c r="GW1633" s="533"/>
      <c r="GX1633" s="533"/>
      <c r="GY1633" s="533"/>
      <c r="GZ1633" s="533"/>
      <c r="HA1633" s="533"/>
      <c r="HB1633" s="533"/>
      <c r="HC1633" s="533"/>
      <c r="HD1633" s="533"/>
      <c r="HE1633" s="533"/>
      <c r="HF1633" s="533"/>
      <c r="HG1633" s="533"/>
      <c r="HH1633" s="533"/>
      <c r="HI1633" s="533"/>
      <c r="HJ1633" s="533"/>
      <c r="HK1633" s="533"/>
      <c r="HL1633" s="533"/>
      <c r="HM1633" s="533"/>
      <c r="HN1633" s="533"/>
      <c r="HO1633" s="533"/>
      <c r="HP1633" s="533"/>
      <c r="HQ1633" s="533"/>
      <c r="HR1633" s="533"/>
      <c r="HS1633" s="533"/>
      <c r="HT1633" s="533"/>
      <c r="HU1633" s="533"/>
      <c r="HV1633" s="533"/>
      <c r="HW1633" s="533"/>
      <c r="HX1633" s="533"/>
      <c r="HY1633" s="533"/>
      <c r="HZ1633" s="533"/>
      <c r="IA1633" s="533"/>
      <c r="IB1633" s="533"/>
      <c r="IC1633" s="533"/>
      <c r="ID1633" s="533"/>
      <c r="IE1633" s="533"/>
      <c r="IF1633" s="533"/>
      <c r="IG1633" s="533"/>
      <c r="IH1633" s="533"/>
      <c r="II1633" s="533"/>
      <c r="IJ1633" s="533"/>
      <c r="IK1633" s="533"/>
      <c r="IL1633" s="533"/>
      <c r="IM1633" s="533"/>
      <c r="IN1633" s="533"/>
      <c r="IO1633" s="533"/>
      <c r="IP1633" s="533"/>
      <c r="IQ1633" s="533"/>
      <c r="IR1633" s="533"/>
      <c r="IS1633" s="533"/>
      <c r="IT1633" s="533"/>
      <c r="IU1633" s="533"/>
      <c r="IV1633" s="533"/>
      <c r="IW1633" s="533"/>
      <c r="IX1633" s="533"/>
      <c r="IY1633" s="533"/>
      <c r="IZ1633" s="533"/>
      <c r="JA1633" s="533"/>
      <c r="JB1633" s="533"/>
      <c r="JC1633" s="533"/>
      <c r="JD1633" s="533"/>
      <c r="JE1633" s="533"/>
      <c r="JF1633" s="533"/>
      <c r="JG1633" s="533"/>
      <c r="JH1633" s="533"/>
    </row>
    <row r="1634" spans="1:268" s="3" customFormat="1" ht="54.75" customHeight="1" x14ac:dyDescent="0.25">
      <c r="A1634" s="173" t="s">
        <v>3392</v>
      </c>
      <c r="B1634" s="173" t="s">
        <v>10176</v>
      </c>
      <c r="C1634" s="173">
        <v>11120131</v>
      </c>
      <c r="D1634" s="174">
        <v>45147</v>
      </c>
      <c r="E1634" s="174">
        <v>45147</v>
      </c>
      <c r="F1634" s="174">
        <v>47339</v>
      </c>
      <c r="G1634" s="173">
        <v>-7777</v>
      </c>
      <c r="H1634" s="173" t="s">
        <v>861</v>
      </c>
      <c r="I1634" s="173"/>
      <c r="J1634" s="173" t="s">
        <v>8045</v>
      </c>
      <c r="K1634" s="173" t="s">
        <v>37</v>
      </c>
      <c r="L1634" s="173" t="s">
        <v>10177</v>
      </c>
      <c r="M1634" s="173" t="s">
        <v>3718</v>
      </c>
      <c r="N1634" s="173" t="s">
        <v>44</v>
      </c>
      <c r="O1634" s="173" t="s">
        <v>45</v>
      </c>
      <c r="P1634" s="175" t="s">
        <v>3720</v>
      </c>
      <c r="Q1634" s="173"/>
      <c r="R1634" s="173" t="s">
        <v>3718</v>
      </c>
      <c r="S1634" s="173" t="s">
        <v>44</v>
      </c>
      <c r="T1634" s="173" t="s">
        <v>45</v>
      </c>
      <c r="U1634" s="175" t="s">
        <v>3720</v>
      </c>
      <c r="V1634" s="173" t="s">
        <v>10178</v>
      </c>
      <c r="W1634" s="173" t="s">
        <v>1758</v>
      </c>
      <c r="X1634" s="173"/>
      <c r="Y1634" s="173"/>
      <c r="Z1634" s="176" t="s">
        <v>468</v>
      </c>
      <c r="AA1634" s="173" t="s">
        <v>341</v>
      </c>
      <c r="AB1634" s="173">
        <v>12.6113</v>
      </c>
      <c r="AC1634" s="173">
        <v>20</v>
      </c>
      <c r="AD1634" s="173">
        <v>52776</v>
      </c>
      <c r="AE1634" s="173"/>
      <c r="AF1634" s="173"/>
      <c r="AG1634" s="173"/>
      <c r="AH1634" s="173"/>
      <c r="AI1634" s="173"/>
      <c r="AJ1634" s="173">
        <v>52776</v>
      </c>
      <c r="AK1634" s="173"/>
      <c r="AL1634" s="173"/>
      <c r="AM1634" s="173"/>
      <c r="AN1634" s="173"/>
      <c r="AO1634" s="173">
        <v>1482.3</v>
      </c>
      <c r="AP1634" s="173"/>
      <c r="AQ1634" s="173"/>
      <c r="AR1634" s="173"/>
      <c r="AS1634" s="173" t="s">
        <v>10179</v>
      </c>
      <c r="AT1634" s="173"/>
      <c r="AU1634" s="173"/>
      <c r="AV1634" s="173"/>
      <c r="AW1634" s="173" t="s">
        <v>10182</v>
      </c>
      <c r="AX1634" s="173" t="s">
        <v>10183</v>
      </c>
      <c r="AY1634" s="173">
        <v>43</v>
      </c>
      <c r="AZ1634" s="173">
        <v>13</v>
      </c>
      <c r="BA1634" s="173">
        <v>22.86</v>
      </c>
      <c r="BB1634" s="173">
        <v>25</v>
      </c>
      <c r="BC1634" s="173">
        <v>40</v>
      </c>
      <c r="BD1634" s="173">
        <v>17.510000000000002</v>
      </c>
      <c r="BE1634" s="529">
        <f t="shared" si="306"/>
        <v>43.223016666666666</v>
      </c>
      <c r="BF1634" s="531">
        <f t="shared" si="307"/>
        <v>25.671530555555556</v>
      </c>
      <c r="BG1634" s="173" t="s">
        <v>38</v>
      </c>
      <c r="BH1634" s="173"/>
      <c r="BI1634" s="173"/>
      <c r="BJ1634" s="174"/>
      <c r="BK1634" s="173"/>
      <c r="BL1634" s="174"/>
      <c r="BM1634" s="173"/>
      <c r="BN1634" s="173"/>
      <c r="BO1634" s="173"/>
      <c r="BP1634" s="173"/>
      <c r="BQ1634" s="173"/>
      <c r="BR1634" s="173"/>
      <c r="BS1634" s="173"/>
      <c r="BT1634" s="533"/>
      <c r="BU1634" s="533"/>
      <c r="BV1634" s="533"/>
      <c r="BW1634" s="533"/>
      <c r="BX1634" s="533"/>
      <c r="BY1634" s="533"/>
      <c r="BZ1634" s="533"/>
      <c r="CA1634" s="533"/>
      <c r="CB1634" s="533"/>
      <c r="CC1634" s="533"/>
      <c r="CD1634" s="533"/>
      <c r="CE1634" s="533"/>
      <c r="CF1634" s="533"/>
      <c r="CG1634" s="533"/>
      <c r="CH1634" s="533"/>
      <c r="CI1634" s="533"/>
      <c r="CJ1634" s="533"/>
      <c r="CK1634" s="533"/>
      <c r="CL1634" s="533"/>
      <c r="CM1634" s="533"/>
      <c r="CN1634" s="533"/>
      <c r="CO1634" s="533"/>
      <c r="CP1634" s="533"/>
      <c r="CQ1634" s="533"/>
      <c r="CR1634" s="533"/>
      <c r="CS1634" s="533"/>
      <c r="CT1634" s="533"/>
      <c r="CU1634" s="533"/>
      <c r="CV1634" s="533"/>
      <c r="CW1634" s="533"/>
      <c r="CX1634" s="533"/>
      <c r="CY1634" s="533"/>
      <c r="CZ1634" s="533"/>
      <c r="DA1634" s="533"/>
      <c r="DB1634" s="533"/>
      <c r="DC1634" s="533"/>
      <c r="DD1634" s="533"/>
      <c r="DE1634" s="533"/>
      <c r="DF1634" s="533"/>
      <c r="DG1634" s="533"/>
      <c r="DH1634" s="533"/>
      <c r="DI1634" s="533"/>
      <c r="DJ1634" s="533"/>
      <c r="DK1634" s="533"/>
      <c r="DL1634" s="533"/>
      <c r="DM1634" s="533"/>
      <c r="DN1634" s="533"/>
      <c r="DO1634" s="533"/>
      <c r="DP1634" s="533"/>
      <c r="DQ1634" s="533"/>
      <c r="DR1634" s="533"/>
      <c r="DS1634" s="533"/>
      <c r="DT1634" s="533"/>
      <c r="DU1634" s="533"/>
      <c r="DV1634" s="533"/>
      <c r="DW1634" s="533"/>
      <c r="DX1634" s="533"/>
      <c r="DY1634" s="533"/>
      <c r="DZ1634" s="533"/>
      <c r="EA1634" s="533"/>
      <c r="EB1634" s="533"/>
      <c r="EC1634" s="533"/>
      <c r="ED1634" s="533"/>
      <c r="EE1634" s="533"/>
      <c r="EF1634" s="533"/>
      <c r="EG1634" s="533"/>
      <c r="EH1634" s="533"/>
      <c r="EI1634" s="533"/>
      <c r="EJ1634" s="533"/>
      <c r="EK1634" s="533"/>
      <c r="EL1634" s="533"/>
      <c r="EM1634" s="533"/>
      <c r="EN1634" s="533"/>
      <c r="EO1634" s="533"/>
      <c r="EP1634" s="533"/>
      <c r="EQ1634" s="533"/>
      <c r="ER1634" s="533"/>
      <c r="ES1634" s="533"/>
      <c r="ET1634" s="533"/>
      <c r="EU1634" s="533"/>
      <c r="EV1634" s="533"/>
      <c r="EW1634" s="533"/>
      <c r="EX1634" s="533"/>
      <c r="EY1634" s="533"/>
      <c r="EZ1634" s="533"/>
      <c r="FA1634" s="533"/>
      <c r="FB1634" s="533"/>
      <c r="FC1634" s="533"/>
      <c r="FD1634" s="533"/>
      <c r="FE1634" s="533"/>
      <c r="FF1634" s="533"/>
      <c r="FG1634" s="533"/>
      <c r="FH1634" s="533"/>
      <c r="FI1634" s="533"/>
      <c r="FJ1634" s="533"/>
      <c r="FK1634" s="533"/>
      <c r="FL1634" s="533"/>
      <c r="FM1634" s="533"/>
      <c r="FN1634" s="533"/>
      <c r="FO1634" s="533"/>
      <c r="FP1634" s="533"/>
      <c r="FQ1634" s="533"/>
      <c r="FR1634" s="533"/>
      <c r="FS1634" s="533"/>
      <c r="FT1634" s="533"/>
      <c r="FU1634" s="533"/>
      <c r="FV1634" s="533"/>
      <c r="FW1634" s="533"/>
      <c r="FX1634" s="533"/>
      <c r="FY1634" s="533"/>
      <c r="FZ1634" s="533"/>
      <c r="GA1634" s="533"/>
      <c r="GB1634" s="533"/>
      <c r="GC1634" s="533"/>
      <c r="GD1634" s="533"/>
      <c r="GE1634" s="533"/>
      <c r="GF1634" s="533"/>
      <c r="GG1634" s="533"/>
      <c r="GH1634" s="533"/>
      <c r="GI1634" s="533"/>
      <c r="GJ1634" s="533"/>
      <c r="GK1634" s="533"/>
      <c r="GL1634" s="533"/>
      <c r="GM1634" s="533"/>
      <c r="GN1634" s="533"/>
      <c r="GO1634" s="533"/>
      <c r="GP1634" s="533"/>
      <c r="GQ1634" s="533"/>
      <c r="GR1634" s="533"/>
      <c r="GS1634" s="533"/>
      <c r="GT1634" s="533"/>
      <c r="GU1634" s="533"/>
      <c r="GV1634" s="533"/>
      <c r="GW1634" s="533"/>
      <c r="GX1634" s="533"/>
      <c r="GY1634" s="533"/>
      <c r="GZ1634" s="533"/>
      <c r="HA1634" s="533"/>
      <c r="HB1634" s="533"/>
      <c r="HC1634" s="533"/>
      <c r="HD1634" s="533"/>
      <c r="HE1634" s="533"/>
      <c r="HF1634" s="533"/>
      <c r="HG1634" s="533"/>
      <c r="HH1634" s="533"/>
      <c r="HI1634" s="533"/>
      <c r="HJ1634" s="533"/>
      <c r="HK1634" s="533"/>
      <c r="HL1634" s="533"/>
      <c r="HM1634" s="533"/>
      <c r="HN1634" s="533"/>
      <c r="HO1634" s="533"/>
      <c r="HP1634" s="533"/>
      <c r="HQ1634" s="533"/>
      <c r="HR1634" s="533"/>
      <c r="HS1634" s="533"/>
      <c r="HT1634" s="533"/>
      <c r="HU1634" s="533"/>
      <c r="HV1634" s="533"/>
      <c r="HW1634" s="533"/>
      <c r="HX1634" s="533"/>
      <c r="HY1634" s="533"/>
      <c r="HZ1634" s="533"/>
      <c r="IA1634" s="533"/>
      <c r="IB1634" s="533"/>
      <c r="IC1634" s="533"/>
      <c r="ID1634" s="533"/>
      <c r="IE1634" s="533"/>
      <c r="IF1634" s="533"/>
      <c r="IG1634" s="533"/>
      <c r="IH1634" s="533"/>
      <c r="II1634" s="533"/>
      <c r="IJ1634" s="533"/>
      <c r="IK1634" s="533"/>
      <c r="IL1634" s="533"/>
      <c r="IM1634" s="533"/>
      <c r="IN1634" s="533"/>
      <c r="IO1634" s="533"/>
      <c r="IP1634" s="533"/>
      <c r="IQ1634" s="533"/>
      <c r="IR1634" s="533"/>
      <c r="IS1634" s="533"/>
      <c r="IT1634" s="533"/>
      <c r="IU1634" s="533"/>
      <c r="IV1634" s="533"/>
      <c r="IW1634" s="533"/>
      <c r="IX1634" s="533"/>
      <c r="IY1634" s="533"/>
      <c r="IZ1634" s="533"/>
      <c r="JA1634" s="533"/>
      <c r="JB1634" s="533"/>
      <c r="JC1634" s="533"/>
      <c r="JD1634" s="533"/>
      <c r="JE1634" s="533"/>
      <c r="JF1634" s="533"/>
      <c r="JG1634" s="533"/>
      <c r="JH1634" s="533"/>
    </row>
    <row r="1635" spans="1:268" s="533" customFormat="1" ht="54.75" customHeight="1" x14ac:dyDescent="0.25">
      <c r="A1635" s="529"/>
      <c r="B1635" s="529" t="s">
        <v>10176</v>
      </c>
      <c r="C1635" s="529">
        <v>11120131</v>
      </c>
      <c r="D1635" s="530">
        <v>45147</v>
      </c>
      <c r="E1635" s="530">
        <v>45147</v>
      </c>
      <c r="F1635" s="530">
        <v>47339</v>
      </c>
      <c r="G1635" s="529">
        <v>-7777</v>
      </c>
      <c r="H1635" s="529" t="s">
        <v>861</v>
      </c>
      <c r="I1635" s="529"/>
      <c r="J1635" s="529" t="s">
        <v>8045</v>
      </c>
      <c r="K1635" s="529" t="s">
        <v>37</v>
      </c>
      <c r="L1635" s="529" t="s">
        <v>10177</v>
      </c>
      <c r="M1635" s="529" t="s">
        <v>3718</v>
      </c>
      <c r="N1635" s="529" t="s">
        <v>44</v>
      </c>
      <c r="O1635" s="529" t="s">
        <v>45</v>
      </c>
      <c r="P1635" s="531" t="s">
        <v>3720</v>
      </c>
      <c r="Q1635" s="529"/>
      <c r="R1635" s="529" t="s">
        <v>3718</v>
      </c>
      <c r="S1635" s="529" t="s">
        <v>44</v>
      </c>
      <c r="T1635" s="529" t="s">
        <v>45</v>
      </c>
      <c r="U1635" s="531" t="s">
        <v>3720</v>
      </c>
      <c r="V1635" s="529" t="s">
        <v>10178</v>
      </c>
      <c r="W1635" s="529" t="s">
        <v>1758</v>
      </c>
      <c r="X1635" s="529"/>
      <c r="Y1635" s="529"/>
      <c r="Z1635" s="532" t="s">
        <v>468</v>
      </c>
      <c r="AA1635" s="529" t="s">
        <v>341</v>
      </c>
      <c r="AB1635" s="529"/>
      <c r="AC1635" s="529">
        <v>20</v>
      </c>
      <c r="AD1635" s="529">
        <v>146880</v>
      </c>
      <c r="AE1635" s="529"/>
      <c r="AF1635" s="529"/>
      <c r="AG1635" s="529"/>
      <c r="AH1635" s="529"/>
      <c r="AI1635" s="529"/>
      <c r="AJ1635" s="529">
        <v>146880</v>
      </c>
      <c r="AK1635" s="529"/>
      <c r="AL1635" s="529"/>
      <c r="AM1635" s="529"/>
      <c r="AN1635" s="529"/>
      <c r="AO1635" s="529">
        <v>1482.3</v>
      </c>
      <c r="AP1635" s="529"/>
      <c r="AQ1635" s="529"/>
      <c r="AR1635" s="529"/>
      <c r="AS1635" s="529" t="s">
        <v>10180</v>
      </c>
      <c r="AT1635" s="529"/>
      <c r="AU1635" s="529"/>
      <c r="AV1635" s="529"/>
      <c r="AW1635" s="529" t="s">
        <v>10184</v>
      </c>
      <c r="AX1635" s="529" t="s">
        <v>10185</v>
      </c>
      <c r="AY1635" s="529">
        <v>43</v>
      </c>
      <c r="AZ1635" s="529">
        <v>14</v>
      </c>
      <c r="BA1635" s="529">
        <v>13.26</v>
      </c>
      <c r="BB1635" s="529">
        <v>25</v>
      </c>
      <c r="BC1635" s="529">
        <v>42</v>
      </c>
      <c r="BD1635" s="529">
        <v>18.18</v>
      </c>
      <c r="BE1635" s="529">
        <f t="shared" si="306"/>
        <v>43.237016666666669</v>
      </c>
      <c r="BF1635" s="531">
        <f t="shared" si="307"/>
        <v>25.70505</v>
      </c>
      <c r="BG1635" s="529" t="s">
        <v>38</v>
      </c>
      <c r="BH1635" s="529"/>
      <c r="BI1635" s="529"/>
      <c r="BJ1635" s="530"/>
      <c r="BK1635" s="529"/>
      <c r="BL1635" s="530"/>
      <c r="BM1635" s="529"/>
      <c r="BN1635" s="529"/>
      <c r="BO1635" s="529"/>
      <c r="BP1635" s="529"/>
      <c r="BQ1635" s="529"/>
      <c r="BR1635" s="529"/>
      <c r="BS1635" s="529"/>
    </row>
    <row r="1636" spans="1:268" s="3" customFormat="1" ht="54.75" customHeight="1" thickBot="1" x14ac:dyDescent="0.3">
      <c r="A1636" s="178"/>
      <c r="B1636" s="178" t="s">
        <v>10176</v>
      </c>
      <c r="C1636" s="178">
        <v>11120131</v>
      </c>
      <c r="D1636" s="179">
        <v>45147</v>
      </c>
      <c r="E1636" s="179">
        <v>45147</v>
      </c>
      <c r="F1636" s="179">
        <v>47339</v>
      </c>
      <c r="G1636" s="178">
        <v>-7777</v>
      </c>
      <c r="H1636" s="178" t="s">
        <v>861</v>
      </c>
      <c r="I1636" s="178"/>
      <c r="J1636" s="178" t="s">
        <v>8045</v>
      </c>
      <c r="K1636" s="178" t="s">
        <v>37</v>
      </c>
      <c r="L1636" s="178" t="s">
        <v>10177</v>
      </c>
      <c r="M1636" s="178" t="s">
        <v>3718</v>
      </c>
      <c r="N1636" s="178" t="s">
        <v>44</v>
      </c>
      <c r="O1636" s="178" t="s">
        <v>45</v>
      </c>
      <c r="P1636" s="180" t="s">
        <v>3720</v>
      </c>
      <c r="Q1636" s="178"/>
      <c r="R1636" s="178" t="s">
        <v>3718</v>
      </c>
      <c r="S1636" s="178" t="s">
        <v>44</v>
      </c>
      <c r="T1636" s="178" t="s">
        <v>45</v>
      </c>
      <c r="U1636" s="180" t="s">
        <v>3720</v>
      </c>
      <c r="V1636" s="178" t="s">
        <v>10178</v>
      </c>
      <c r="W1636" s="178" t="s">
        <v>1758</v>
      </c>
      <c r="X1636" s="178"/>
      <c r="Y1636" s="178"/>
      <c r="Z1636" s="181" t="s">
        <v>468</v>
      </c>
      <c r="AA1636" s="178" t="s">
        <v>341</v>
      </c>
      <c r="AB1636" s="178"/>
      <c r="AC1636" s="178">
        <v>20</v>
      </c>
      <c r="AD1636" s="178">
        <v>159696</v>
      </c>
      <c r="AE1636" s="178"/>
      <c r="AF1636" s="178"/>
      <c r="AG1636" s="178"/>
      <c r="AH1636" s="178"/>
      <c r="AI1636" s="178"/>
      <c r="AJ1636" s="178">
        <v>159696</v>
      </c>
      <c r="AK1636" s="178"/>
      <c r="AL1636" s="178"/>
      <c r="AM1636" s="178"/>
      <c r="AN1636" s="178"/>
      <c r="AO1636" s="178">
        <v>1482.3</v>
      </c>
      <c r="AP1636" s="178"/>
      <c r="AQ1636" s="178"/>
      <c r="AR1636" s="178"/>
      <c r="AS1636" s="178" t="s">
        <v>10181</v>
      </c>
      <c r="AT1636" s="178"/>
      <c r="AU1636" s="178"/>
      <c r="AV1636" s="178"/>
      <c r="AW1636" s="178" t="s">
        <v>10186</v>
      </c>
      <c r="AX1636" s="178" t="s">
        <v>10187</v>
      </c>
      <c r="AY1636" s="178">
        <v>43</v>
      </c>
      <c r="AZ1636" s="178">
        <v>14</v>
      </c>
      <c r="BA1636" s="178">
        <v>34.799999999999997</v>
      </c>
      <c r="BB1636" s="178">
        <v>25</v>
      </c>
      <c r="BC1636" s="178">
        <v>42</v>
      </c>
      <c r="BD1636" s="178">
        <v>30.99</v>
      </c>
      <c r="BE1636" s="178">
        <f t="shared" si="306"/>
        <v>43.243000000000002</v>
      </c>
      <c r="BF1636" s="180">
        <f t="shared" si="307"/>
        <v>25.708608333333334</v>
      </c>
      <c r="BG1636" s="178" t="s">
        <v>38</v>
      </c>
      <c r="BH1636" s="178"/>
      <c r="BI1636" s="178"/>
      <c r="BJ1636" s="179"/>
      <c r="BK1636" s="178"/>
      <c r="BL1636" s="179"/>
      <c r="BM1636" s="178"/>
      <c r="BN1636" s="178"/>
      <c r="BO1636" s="178"/>
      <c r="BP1636" s="178"/>
      <c r="BQ1636" s="178"/>
      <c r="BR1636" s="178"/>
      <c r="BS1636" s="178"/>
      <c r="BT1636" s="533"/>
      <c r="BU1636" s="533"/>
      <c r="BV1636" s="533"/>
      <c r="BW1636" s="533"/>
      <c r="BX1636" s="533"/>
      <c r="BY1636" s="533"/>
      <c r="BZ1636" s="533"/>
      <c r="CA1636" s="533"/>
      <c r="CB1636" s="533"/>
      <c r="CC1636" s="533"/>
      <c r="CD1636" s="533"/>
      <c r="CE1636" s="533"/>
      <c r="CF1636" s="533"/>
      <c r="CG1636" s="533"/>
      <c r="CH1636" s="533"/>
      <c r="CI1636" s="533"/>
      <c r="CJ1636" s="533"/>
      <c r="CK1636" s="533"/>
      <c r="CL1636" s="533"/>
      <c r="CM1636" s="533"/>
      <c r="CN1636" s="533"/>
      <c r="CO1636" s="533"/>
      <c r="CP1636" s="533"/>
      <c r="CQ1636" s="533"/>
      <c r="CR1636" s="533"/>
      <c r="CS1636" s="533"/>
      <c r="CT1636" s="533"/>
      <c r="CU1636" s="533"/>
      <c r="CV1636" s="533"/>
      <c r="CW1636" s="533"/>
      <c r="CX1636" s="533"/>
      <c r="CY1636" s="533"/>
      <c r="CZ1636" s="533"/>
      <c r="DA1636" s="533"/>
      <c r="DB1636" s="533"/>
      <c r="DC1636" s="533"/>
      <c r="DD1636" s="533"/>
      <c r="DE1636" s="533"/>
      <c r="DF1636" s="533"/>
      <c r="DG1636" s="533"/>
      <c r="DH1636" s="533"/>
      <c r="DI1636" s="533"/>
      <c r="DJ1636" s="533"/>
      <c r="DK1636" s="533"/>
      <c r="DL1636" s="533"/>
      <c r="DM1636" s="533"/>
      <c r="DN1636" s="533"/>
      <c r="DO1636" s="533"/>
      <c r="DP1636" s="533"/>
      <c r="DQ1636" s="533"/>
      <c r="DR1636" s="533"/>
      <c r="DS1636" s="533"/>
      <c r="DT1636" s="533"/>
      <c r="DU1636" s="533"/>
      <c r="DV1636" s="533"/>
      <c r="DW1636" s="533"/>
      <c r="DX1636" s="533"/>
      <c r="DY1636" s="533"/>
      <c r="DZ1636" s="533"/>
      <c r="EA1636" s="533"/>
      <c r="EB1636" s="533"/>
      <c r="EC1636" s="533"/>
      <c r="ED1636" s="533"/>
      <c r="EE1636" s="533"/>
      <c r="EF1636" s="533"/>
      <c r="EG1636" s="533"/>
      <c r="EH1636" s="533"/>
      <c r="EI1636" s="533"/>
      <c r="EJ1636" s="533"/>
      <c r="EK1636" s="533"/>
      <c r="EL1636" s="533"/>
      <c r="EM1636" s="533"/>
      <c r="EN1636" s="533"/>
      <c r="EO1636" s="533"/>
      <c r="EP1636" s="533"/>
      <c r="EQ1636" s="533"/>
      <c r="ER1636" s="533"/>
      <c r="ES1636" s="533"/>
      <c r="ET1636" s="533"/>
      <c r="EU1636" s="533"/>
      <c r="EV1636" s="533"/>
      <c r="EW1636" s="533"/>
      <c r="EX1636" s="533"/>
      <c r="EY1636" s="533"/>
      <c r="EZ1636" s="533"/>
      <c r="FA1636" s="533"/>
      <c r="FB1636" s="533"/>
      <c r="FC1636" s="533"/>
      <c r="FD1636" s="533"/>
      <c r="FE1636" s="533"/>
      <c r="FF1636" s="533"/>
      <c r="FG1636" s="533"/>
      <c r="FH1636" s="533"/>
      <c r="FI1636" s="533"/>
      <c r="FJ1636" s="533"/>
      <c r="FK1636" s="533"/>
      <c r="FL1636" s="533"/>
      <c r="FM1636" s="533"/>
      <c r="FN1636" s="533"/>
      <c r="FO1636" s="533"/>
      <c r="FP1636" s="533"/>
      <c r="FQ1636" s="533"/>
      <c r="FR1636" s="533"/>
      <c r="FS1636" s="533"/>
      <c r="FT1636" s="533"/>
      <c r="FU1636" s="533"/>
      <c r="FV1636" s="533"/>
      <c r="FW1636" s="533"/>
      <c r="FX1636" s="533"/>
      <c r="FY1636" s="533"/>
      <c r="FZ1636" s="533"/>
      <c r="GA1636" s="533"/>
      <c r="GB1636" s="533"/>
      <c r="GC1636" s="533"/>
      <c r="GD1636" s="533"/>
      <c r="GE1636" s="533"/>
      <c r="GF1636" s="533"/>
      <c r="GG1636" s="533"/>
      <c r="GH1636" s="533"/>
      <c r="GI1636" s="533"/>
      <c r="GJ1636" s="533"/>
      <c r="GK1636" s="533"/>
      <c r="GL1636" s="533"/>
      <c r="GM1636" s="533"/>
      <c r="GN1636" s="533"/>
      <c r="GO1636" s="533"/>
      <c r="GP1636" s="533"/>
      <c r="GQ1636" s="533"/>
      <c r="GR1636" s="533"/>
      <c r="GS1636" s="533"/>
      <c r="GT1636" s="533"/>
      <c r="GU1636" s="533"/>
      <c r="GV1636" s="533"/>
      <c r="GW1636" s="533"/>
      <c r="GX1636" s="533"/>
      <c r="GY1636" s="533"/>
      <c r="GZ1636" s="533"/>
      <c r="HA1636" s="533"/>
      <c r="HB1636" s="533"/>
      <c r="HC1636" s="533"/>
      <c r="HD1636" s="533"/>
      <c r="HE1636" s="533"/>
      <c r="HF1636" s="533"/>
      <c r="HG1636" s="533"/>
      <c r="HH1636" s="533"/>
      <c r="HI1636" s="533"/>
      <c r="HJ1636" s="533"/>
      <c r="HK1636" s="533"/>
      <c r="HL1636" s="533"/>
      <c r="HM1636" s="533"/>
      <c r="HN1636" s="533"/>
      <c r="HO1636" s="533"/>
      <c r="HP1636" s="533"/>
      <c r="HQ1636" s="533"/>
      <c r="HR1636" s="533"/>
      <c r="HS1636" s="533"/>
      <c r="HT1636" s="533"/>
      <c r="HU1636" s="533"/>
      <c r="HV1636" s="533"/>
      <c r="HW1636" s="533"/>
      <c r="HX1636" s="533"/>
      <c r="HY1636" s="533"/>
      <c r="HZ1636" s="533"/>
      <c r="IA1636" s="533"/>
      <c r="IB1636" s="533"/>
      <c r="IC1636" s="533"/>
      <c r="ID1636" s="533"/>
      <c r="IE1636" s="533"/>
      <c r="IF1636" s="533"/>
      <c r="IG1636" s="533"/>
      <c r="IH1636" s="533"/>
      <c r="II1636" s="533"/>
      <c r="IJ1636" s="533"/>
      <c r="IK1636" s="533"/>
      <c r="IL1636" s="533"/>
      <c r="IM1636" s="533"/>
      <c r="IN1636" s="533"/>
      <c r="IO1636" s="533"/>
      <c r="IP1636" s="533"/>
      <c r="IQ1636" s="533"/>
      <c r="IR1636" s="533"/>
      <c r="IS1636" s="533"/>
      <c r="IT1636" s="533"/>
      <c r="IU1636" s="533"/>
      <c r="IV1636" s="533"/>
      <c r="IW1636" s="533"/>
      <c r="IX1636" s="533"/>
      <c r="IY1636" s="533"/>
      <c r="IZ1636" s="533"/>
      <c r="JA1636" s="533"/>
      <c r="JB1636" s="533"/>
      <c r="JC1636" s="533"/>
      <c r="JD1636" s="533"/>
      <c r="JE1636" s="533"/>
      <c r="JF1636" s="533"/>
      <c r="JG1636" s="533"/>
      <c r="JH1636" s="533"/>
    </row>
    <row r="1637" spans="1:268" s="3" customFormat="1" ht="54.75" customHeight="1" thickBot="1" x14ac:dyDescent="0.3">
      <c r="A1637" s="227" t="s">
        <v>3392</v>
      </c>
      <c r="B1637" s="227" t="s">
        <v>10188</v>
      </c>
      <c r="C1637" s="227">
        <v>11130119</v>
      </c>
      <c r="D1637" s="228">
        <v>45139</v>
      </c>
      <c r="E1637" s="228">
        <v>45139</v>
      </c>
      <c r="F1637" s="228">
        <v>48792</v>
      </c>
      <c r="G1637" s="227">
        <v>-7777</v>
      </c>
      <c r="H1637" s="227" t="s">
        <v>470</v>
      </c>
      <c r="I1637" s="227"/>
      <c r="J1637" s="227" t="s">
        <v>582</v>
      </c>
      <c r="K1637" s="227" t="s">
        <v>42</v>
      </c>
      <c r="L1637" s="227" t="s">
        <v>10189</v>
      </c>
      <c r="M1637" s="227" t="s">
        <v>51</v>
      </c>
      <c r="N1637" s="227" t="s">
        <v>51</v>
      </c>
      <c r="O1637" s="227" t="s">
        <v>51</v>
      </c>
      <c r="P1637" s="229" t="s">
        <v>455</v>
      </c>
      <c r="Q1637" s="227"/>
      <c r="R1637" s="227" t="s">
        <v>51</v>
      </c>
      <c r="S1637" s="227" t="s">
        <v>51</v>
      </c>
      <c r="T1637" s="227" t="s">
        <v>51</v>
      </c>
      <c r="U1637" s="229" t="s">
        <v>455</v>
      </c>
      <c r="V1637" s="227" t="s">
        <v>10190</v>
      </c>
      <c r="W1637" s="227" t="s">
        <v>10191</v>
      </c>
      <c r="X1637" s="227"/>
      <c r="Y1637" s="227"/>
      <c r="Z1637" s="230" t="s">
        <v>468</v>
      </c>
      <c r="AA1637" s="227" t="s">
        <v>379</v>
      </c>
      <c r="AB1637" s="227"/>
      <c r="AC1637" s="227">
        <v>140</v>
      </c>
      <c r="AD1637" s="227">
        <v>593000</v>
      </c>
      <c r="AE1637" s="227"/>
      <c r="AF1637" s="227"/>
      <c r="AG1637" s="227">
        <v>593000</v>
      </c>
      <c r="AH1637" s="227"/>
      <c r="AI1637" s="227"/>
      <c r="AJ1637" s="227"/>
      <c r="AK1637" s="227"/>
      <c r="AL1637" s="227"/>
      <c r="AM1637" s="227"/>
      <c r="AN1637" s="227"/>
      <c r="AO1637" s="227"/>
      <c r="AP1637" s="227"/>
      <c r="AQ1637" s="227"/>
      <c r="AR1637" s="227"/>
      <c r="AS1637" s="227" t="s">
        <v>10192</v>
      </c>
      <c r="AT1637" s="227"/>
      <c r="AU1637" s="227"/>
      <c r="AV1637" s="227"/>
      <c r="AW1637" s="227" t="s">
        <v>10193</v>
      </c>
      <c r="AX1637" s="227" t="s">
        <v>10194</v>
      </c>
      <c r="AY1637" s="227">
        <v>43</v>
      </c>
      <c r="AZ1637" s="227">
        <v>52</v>
      </c>
      <c r="BA1637" s="227">
        <v>51.64</v>
      </c>
      <c r="BB1637" s="227">
        <v>26</v>
      </c>
      <c r="BC1637" s="227">
        <v>0</v>
      </c>
      <c r="BD1637" s="227">
        <v>33.729999999999997</v>
      </c>
      <c r="BE1637" s="227">
        <f t="shared" si="306"/>
        <v>43.881011111111114</v>
      </c>
      <c r="BF1637" s="229">
        <f t="shared" si="307"/>
        <v>26.009369444444445</v>
      </c>
      <c r="BG1637" s="227" t="s">
        <v>38</v>
      </c>
      <c r="BH1637" s="227"/>
      <c r="BI1637" s="227"/>
      <c r="BJ1637" s="228"/>
      <c r="BK1637" s="227"/>
      <c r="BL1637" s="228"/>
      <c r="BM1637" s="227"/>
      <c r="BN1637" s="227"/>
      <c r="BO1637" s="227"/>
      <c r="BP1637" s="227"/>
      <c r="BQ1637" s="227"/>
      <c r="BR1637" s="227"/>
      <c r="BS1637" s="227"/>
      <c r="BT1637" s="533"/>
      <c r="BU1637" s="533"/>
      <c r="BV1637" s="533"/>
      <c r="BW1637" s="533"/>
      <c r="BX1637" s="533"/>
      <c r="BY1637" s="533"/>
      <c r="BZ1637" s="533"/>
      <c r="CA1637" s="533"/>
      <c r="CB1637" s="533"/>
      <c r="CC1637" s="533"/>
      <c r="CD1637" s="533"/>
      <c r="CE1637" s="533"/>
      <c r="CF1637" s="533"/>
      <c r="CG1637" s="533"/>
      <c r="CH1637" s="533"/>
      <c r="CI1637" s="533"/>
      <c r="CJ1637" s="533"/>
      <c r="CK1637" s="533"/>
      <c r="CL1637" s="533"/>
      <c r="CM1637" s="533"/>
      <c r="CN1637" s="533"/>
      <c r="CO1637" s="533"/>
      <c r="CP1637" s="533"/>
      <c r="CQ1637" s="533"/>
      <c r="CR1637" s="533"/>
      <c r="CS1637" s="533"/>
      <c r="CT1637" s="533"/>
      <c r="CU1637" s="533"/>
      <c r="CV1637" s="533"/>
      <c r="CW1637" s="533"/>
      <c r="CX1637" s="533"/>
      <c r="CY1637" s="533"/>
      <c r="CZ1637" s="533"/>
      <c r="DA1637" s="533"/>
      <c r="DB1637" s="533"/>
      <c r="DC1637" s="533"/>
      <c r="DD1637" s="533"/>
      <c r="DE1637" s="533"/>
      <c r="DF1637" s="533"/>
      <c r="DG1637" s="533"/>
      <c r="DH1637" s="533"/>
      <c r="DI1637" s="533"/>
      <c r="DJ1637" s="533"/>
      <c r="DK1637" s="533"/>
      <c r="DL1637" s="533"/>
      <c r="DM1637" s="533"/>
      <c r="DN1637" s="533"/>
      <c r="DO1637" s="533"/>
      <c r="DP1637" s="533"/>
      <c r="DQ1637" s="533"/>
      <c r="DR1637" s="533"/>
      <c r="DS1637" s="533"/>
      <c r="DT1637" s="533"/>
      <c r="DU1637" s="533"/>
      <c r="DV1637" s="533"/>
      <c r="DW1637" s="533"/>
      <c r="DX1637" s="533"/>
      <c r="DY1637" s="533"/>
      <c r="DZ1637" s="533"/>
      <c r="EA1637" s="533"/>
      <c r="EB1637" s="533"/>
      <c r="EC1637" s="533"/>
      <c r="ED1637" s="533"/>
      <c r="EE1637" s="533"/>
      <c r="EF1637" s="533"/>
      <c r="EG1637" s="533"/>
      <c r="EH1637" s="533"/>
      <c r="EI1637" s="533"/>
      <c r="EJ1637" s="533"/>
      <c r="EK1637" s="533"/>
      <c r="EL1637" s="533"/>
      <c r="EM1637" s="533"/>
      <c r="EN1637" s="533"/>
      <c r="EO1637" s="533"/>
      <c r="EP1637" s="533"/>
      <c r="EQ1637" s="533"/>
      <c r="ER1637" s="533"/>
      <c r="ES1637" s="533"/>
      <c r="ET1637" s="533"/>
      <c r="EU1637" s="533"/>
      <c r="EV1637" s="533"/>
      <c r="EW1637" s="533"/>
      <c r="EX1637" s="533"/>
      <c r="EY1637" s="533"/>
      <c r="EZ1637" s="533"/>
      <c r="FA1637" s="533"/>
      <c r="FB1637" s="533"/>
      <c r="FC1637" s="533"/>
      <c r="FD1637" s="533"/>
      <c r="FE1637" s="533"/>
      <c r="FF1637" s="533"/>
      <c r="FG1637" s="533"/>
      <c r="FH1637" s="533"/>
      <c r="FI1637" s="533"/>
      <c r="FJ1637" s="533"/>
      <c r="FK1637" s="533"/>
      <c r="FL1637" s="533"/>
      <c r="FM1637" s="533"/>
      <c r="FN1637" s="533"/>
      <c r="FO1637" s="533"/>
      <c r="FP1637" s="533"/>
      <c r="FQ1637" s="533"/>
      <c r="FR1637" s="533"/>
      <c r="FS1637" s="533"/>
      <c r="FT1637" s="533"/>
      <c r="FU1637" s="533"/>
      <c r="FV1637" s="533"/>
      <c r="FW1637" s="533"/>
      <c r="FX1637" s="533"/>
      <c r="FY1637" s="533"/>
      <c r="FZ1637" s="533"/>
      <c r="GA1637" s="533"/>
      <c r="GB1637" s="533"/>
      <c r="GC1637" s="533"/>
      <c r="GD1637" s="533"/>
      <c r="GE1637" s="533"/>
      <c r="GF1637" s="533"/>
      <c r="GG1637" s="533"/>
      <c r="GH1637" s="533"/>
      <c r="GI1637" s="533"/>
      <c r="GJ1637" s="533"/>
      <c r="GK1637" s="533"/>
      <c r="GL1637" s="533"/>
      <c r="GM1637" s="533"/>
      <c r="GN1637" s="533"/>
      <c r="GO1637" s="533"/>
      <c r="GP1637" s="533"/>
      <c r="GQ1637" s="533"/>
      <c r="GR1637" s="533"/>
      <c r="GS1637" s="533"/>
      <c r="GT1637" s="533"/>
      <c r="GU1637" s="533"/>
      <c r="GV1637" s="533"/>
      <c r="GW1637" s="533"/>
      <c r="GX1637" s="533"/>
      <c r="GY1637" s="533"/>
      <c r="GZ1637" s="533"/>
      <c r="HA1637" s="533"/>
      <c r="HB1637" s="533"/>
      <c r="HC1637" s="533"/>
      <c r="HD1637" s="533"/>
      <c r="HE1637" s="533"/>
      <c r="HF1637" s="533"/>
      <c r="HG1637" s="533"/>
      <c r="HH1637" s="533"/>
      <c r="HI1637" s="533"/>
      <c r="HJ1637" s="533"/>
      <c r="HK1637" s="533"/>
      <c r="HL1637" s="533"/>
      <c r="HM1637" s="533"/>
      <c r="HN1637" s="533"/>
      <c r="HO1637" s="533"/>
      <c r="HP1637" s="533"/>
      <c r="HQ1637" s="533"/>
      <c r="HR1637" s="533"/>
      <c r="HS1637" s="533"/>
      <c r="HT1637" s="533"/>
      <c r="HU1637" s="533"/>
      <c r="HV1637" s="533"/>
      <c r="HW1637" s="533"/>
      <c r="HX1637" s="533"/>
      <c r="HY1637" s="533"/>
      <c r="HZ1637" s="533"/>
      <c r="IA1637" s="533"/>
      <c r="IB1637" s="533"/>
      <c r="IC1637" s="533"/>
      <c r="ID1637" s="533"/>
      <c r="IE1637" s="533"/>
      <c r="IF1637" s="533"/>
      <c r="IG1637" s="533"/>
      <c r="IH1637" s="533"/>
      <c r="II1637" s="533"/>
      <c r="IJ1637" s="533"/>
      <c r="IK1637" s="533"/>
      <c r="IL1637" s="533"/>
      <c r="IM1637" s="533"/>
      <c r="IN1637" s="533"/>
      <c r="IO1637" s="533"/>
      <c r="IP1637" s="533"/>
      <c r="IQ1637" s="533"/>
      <c r="IR1637" s="533"/>
      <c r="IS1637" s="533"/>
      <c r="IT1637" s="533"/>
      <c r="IU1637" s="533"/>
      <c r="IV1637" s="533"/>
      <c r="IW1637" s="533"/>
      <c r="IX1637" s="533"/>
      <c r="IY1637" s="533"/>
      <c r="IZ1637" s="533"/>
      <c r="JA1637" s="533"/>
      <c r="JB1637" s="533"/>
      <c r="JC1637" s="533"/>
      <c r="JD1637" s="533"/>
      <c r="JE1637" s="533"/>
      <c r="JF1637" s="533"/>
      <c r="JG1637" s="533"/>
      <c r="JH1637" s="533"/>
    </row>
    <row r="1638" spans="1:268" s="3" customFormat="1" ht="54.75" customHeight="1" x14ac:dyDescent="0.25">
      <c r="A1638" s="1" t="s">
        <v>3392</v>
      </c>
      <c r="B1638" s="1" t="s">
        <v>10195</v>
      </c>
      <c r="C1638" s="1">
        <v>11130120</v>
      </c>
      <c r="D1638" s="7">
        <v>45154</v>
      </c>
      <c r="E1638" s="7">
        <v>45154</v>
      </c>
      <c r="F1638" s="7">
        <v>48807</v>
      </c>
      <c r="G1638" s="1">
        <v>-7777</v>
      </c>
      <c r="H1638" s="173" t="s">
        <v>470</v>
      </c>
      <c r="I1638" s="1"/>
      <c r="J1638" s="173" t="s">
        <v>582</v>
      </c>
      <c r="K1638" s="173" t="s">
        <v>42</v>
      </c>
      <c r="L1638" s="1" t="s">
        <v>10196</v>
      </c>
      <c r="M1638" s="1" t="s">
        <v>214</v>
      </c>
      <c r="N1638" s="1" t="s">
        <v>215</v>
      </c>
      <c r="O1638" s="1" t="s">
        <v>45</v>
      </c>
      <c r="P1638" s="6" t="s">
        <v>10197</v>
      </c>
      <c r="Q1638" s="1"/>
      <c r="R1638" s="1" t="s">
        <v>214</v>
      </c>
      <c r="S1638" s="1" t="s">
        <v>215</v>
      </c>
      <c r="T1638" s="1" t="s">
        <v>45</v>
      </c>
      <c r="U1638" s="6" t="s">
        <v>10197</v>
      </c>
      <c r="V1638" s="1" t="s">
        <v>10198</v>
      </c>
      <c r="W1638" s="1" t="s">
        <v>10199</v>
      </c>
      <c r="X1638" s="1"/>
      <c r="Y1638" s="1"/>
      <c r="Z1638" s="176" t="s">
        <v>468</v>
      </c>
      <c r="AA1638" s="173" t="s">
        <v>379</v>
      </c>
      <c r="AB1638" s="1"/>
      <c r="AC1638" s="1">
        <v>10</v>
      </c>
      <c r="AD1638" s="1">
        <v>273000</v>
      </c>
      <c r="AE1638" s="1"/>
      <c r="AF1638" s="1"/>
      <c r="AG1638" s="1">
        <v>273000</v>
      </c>
      <c r="AH1638" s="1"/>
      <c r="AI1638" s="1"/>
      <c r="AJ1638" s="1"/>
      <c r="AK1638" s="1"/>
      <c r="AL1638" s="1"/>
      <c r="AM1638" s="1"/>
      <c r="AN1638" s="1"/>
      <c r="AO1638" s="1"/>
      <c r="AP1638" s="1"/>
      <c r="AQ1638" s="1"/>
      <c r="AR1638" s="1"/>
      <c r="AS1638" s="173" t="s">
        <v>10200</v>
      </c>
      <c r="AT1638" s="1"/>
      <c r="AU1638" s="1"/>
      <c r="AV1638" s="1"/>
      <c r="AW1638" s="173" t="s">
        <v>10202</v>
      </c>
      <c r="AX1638" s="173" t="s">
        <v>10203</v>
      </c>
      <c r="AY1638" s="1">
        <v>43</v>
      </c>
      <c r="AZ1638" s="1">
        <v>36</v>
      </c>
      <c r="BA1638" s="1">
        <v>46.12</v>
      </c>
      <c r="BB1638" s="1">
        <v>25</v>
      </c>
      <c r="BC1638" s="1">
        <v>28</v>
      </c>
      <c r="BD1638" s="1">
        <v>44.22</v>
      </c>
      <c r="BE1638" s="1">
        <f t="shared" si="306"/>
        <v>43.612811111111114</v>
      </c>
      <c r="BF1638" s="6">
        <f t="shared" si="307"/>
        <v>25.478949999999998</v>
      </c>
      <c r="BG1638" s="1" t="s">
        <v>38</v>
      </c>
      <c r="BH1638" s="1"/>
      <c r="BI1638" s="1"/>
      <c r="BJ1638" s="7"/>
      <c r="BK1638" s="1"/>
      <c r="BL1638" s="7"/>
      <c r="BM1638" s="1"/>
      <c r="BN1638" s="1"/>
      <c r="BO1638" s="1"/>
      <c r="BP1638" s="1"/>
      <c r="BQ1638" s="1"/>
      <c r="BR1638" s="1"/>
      <c r="BS1638" s="1"/>
      <c r="BT1638" s="533"/>
      <c r="BU1638" s="533"/>
      <c r="BV1638" s="533"/>
      <c r="BW1638" s="533"/>
      <c r="BX1638" s="533"/>
      <c r="BY1638" s="533"/>
      <c r="BZ1638" s="533"/>
      <c r="CA1638" s="533"/>
      <c r="CB1638" s="533"/>
      <c r="CC1638" s="533"/>
      <c r="CD1638" s="533"/>
      <c r="CE1638" s="533"/>
      <c r="CF1638" s="533"/>
      <c r="CG1638" s="533"/>
      <c r="CH1638" s="533"/>
      <c r="CI1638" s="533"/>
      <c r="CJ1638" s="533"/>
      <c r="CK1638" s="533"/>
      <c r="CL1638" s="533"/>
      <c r="CM1638" s="533"/>
      <c r="CN1638" s="533"/>
      <c r="CO1638" s="533"/>
      <c r="CP1638" s="533"/>
      <c r="CQ1638" s="533"/>
      <c r="CR1638" s="533"/>
      <c r="CS1638" s="533"/>
      <c r="CT1638" s="533"/>
      <c r="CU1638" s="533"/>
      <c r="CV1638" s="533"/>
      <c r="CW1638" s="533"/>
      <c r="CX1638" s="533"/>
      <c r="CY1638" s="533"/>
      <c r="CZ1638" s="533"/>
      <c r="DA1638" s="533"/>
      <c r="DB1638" s="533"/>
      <c r="DC1638" s="533"/>
      <c r="DD1638" s="533"/>
      <c r="DE1638" s="533"/>
      <c r="DF1638" s="533"/>
      <c r="DG1638" s="533"/>
      <c r="DH1638" s="533"/>
      <c r="DI1638" s="533"/>
      <c r="DJ1638" s="533"/>
      <c r="DK1638" s="533"/>
      <c r="DL1638" s="533"/>
      <c r="DM1638" s="533"/>
      <c r="DN1638" s="533"/>
      <c r="DO1638" s="533"/>
      <c r="DP1638" s="533"/>
      <c r="DQ1638" s="533"/>
      <c r="DR1638" s="533"/>
      <c r="DS1638" s="533"/>
      <c r="DT1638" s="533"/>
      <c r="DU1638" s="533"/>
      <c r="DV1638" s="533"/>
      <c r="DW1638" s="533"/>
      <c r="DX1638" s="533"/>
      <c r="DY1638" s="533"/>
      <c r="DZ1638" s="533"/>
      <c r="EA1638" s="533"/>
      <c r="EB1638" s="533"/>
      <c r="EC1638" s="533"/>
      <c r="ED1638" s="533"/>
      <c r="EE1638" s="533"/>
      <c r="EF1638" s="533"/>
      <c r="EG1638" s="533"/>
      <c r="EH1638" s="533"/>
      <c r="EI1638" s="533"/>
      <c r="EJ1638" s="533"/>
      <c r="EK1638" s="533"/>
      <c r="EL1638" s="533"/>
      <c r="EM1638" s="533"/>
      <c r="EN1638" s="533"/>
      <c r="EO1638" s="533"/>
      <c r="EP1638" s="533"/>
      <c r="EQ1638" s="533"/>
      <c r="ER1638" s="533"/>
      <c r="ES1638" s="533"/>
      <c r="ET1638" s="533"/>
      <c r="EU1638" s="533"/>
      <c r="EV1638" s="533"/>
      <c r="EW1638" s="533"/>
      <c r="EX1638" s="533"/>
      <c r="EY1638" s="533"/>
      <c r="EZ1638" s="533"/>
      <c r="FA1638" s="533"/>
      <c r="FB1638" s="533"/>
      <c r="FC1638" s="533"/>
      <c r="FD1638" s="533"/>
      <c r="FE1638" s="533"/>
      <c r="FF1638" s="533"/>
      <c r="FG1638" s="533"/>
      <c r="FH1638" s="533"/>
      <c r="FI1638" s="533"/>
      <c r="FJ1638" s="533"/>
      <c r="FK1638" s="533"/>
      <c r="FL1638" s="533"/>
      <c r="FM1638" s="533"/>
      <c r="FN1638" s="533"/>
      <c r="FO1638" s="533"/>
      <c r="FP1638" s="533"/>
      <c r="FQ1638" s="533"/>
      <c r="FR1638" s="533"/>
      <c r="FS1638" s="533"/>
      <c r="FT1638" s="533"/>
      <c r="FU1638" s="533"/>
      <c r="FV1638" s="533"/>
      <c r="FW1638" s="533"/>
      <c r="FX1638" s="533"/>
      <c r="FY1638" s="533"/>
      <c r="FZ1638" s="533"/>
      <c r="GA1638" s="533"/>
      <c r="GB1638" s="533"/>
      <c r="GC1638" s="533"/>
      <c r="GD1638" s="533"/>
      <c r="GE1638" s="533"/>
      <c r="GF1638" s="533"/>
      <c r="GG1638" s="533"/>
      <c r="GH1638" s="533"/>
      <c r="GI1638" s="533"/>
      <c r="GJ1638" s="533"/>
      <c r="GK1638" s="533"/>
      <c r="GL1638" s="533"/>
      <c r="GM1638" s="533"/>
      <c r="GN1638" s="533"/>
      <c r="GO1638" s="533"/>
      <c r="GP1638" s="533"/>
      <c r="GQ1638" s="533"/>
      <c r="GR1638" s="533"/>
      <c r="GS1638" s="533"/>
      <c r="GT1638" s="533"/>
      <c r="GU1638" s="533"/>
      <c r="GV1638" s="533"/>
      <c r="GW1638" s="533"/>
      <c r="GX1638" s="533"/>
      <c r="GY1638" s="533"/>
      <c r="GZ1638" s="533"/>
      <c r="HA1638" s="533"/>
      <c r="HB1638" s="533"/>
      <c r="HC1638" s="533"/>
      <c r="HD1638" s="533"/>
      <c r="HE1638" s="533"/>
      <c r="HF1638" s="533"/>
      <c r="HG1638" s="533"/>
      <c r="HH1638" s="533"/>
      <c r="HI1638" s="533"/>
      <c r="HJ1638" s="533"/>
      <c r="HK1638" s="533"/>
      <c r="HL1638" s="533"/>
      <c r="HM1638" s="533"/>
      <c r="HN1638" s="533"/>
      <c r="HO1638" s="533"/>
      <c r="HP1638" s="533"/>
      <c r="HQ1638" s="533"/>
      <c r="HR1638" s="533"/>
      <c r="HS1638" s="533"/>
      <c r="HT1638" s="533"/>
      <c r="HU1638" s="533"/>
      <c r="HV1638" s="533"/>
      <c r="HW1638" s="533"/>
      <c r="HX1638" s="533"/>
      <c r="HY1638" s="533"/>
      <c r="HZ1638" s="533"/>
      <c r="IA1638" s="533"/>
      <c r="IB1638" s="533"/>
      <c r="IC1638" s="533"/>
      <c r="ID1638" s="533"/>
      <c r="IE1638" s="533"/>
      <c r="IF1638" s="533"/>
      <c r="IG1638" s="533"/>
      <c r="IH1638" s="533"/>
      <c r="II1638" s="533"/>
      <c r="IJ1638" s="533"/>
      <c r="IK1638" s="533"/>
      <c r="IL1638" s="533"/>
      <c r="IM1638" s="533"/>
      <c r="IN1638" s="533"/>
      <c r="IO1638" s="533"/>
      <c r="IP1638" s="533"/>
      <c r="IQ1638" s="533"/>
      <c r="IR1638" s="533"/>
      <c r="IS1638" s="533"/>
      <c r="IT1638" s="533"/>
      <c r="IU1638" s="533"/>
      <c r="IV1638" s="533"/>
      <c r="IW1638" s="533"/>
      <c r="IX1638" s="533"/>
      <c r="IY1638" s="533"/>
      <c r="IZ1638" s="533"/>
      <c r="JA1638" s="533"/>
      <c r="JB1638" s="533"/>
      <c r="JC1638" s="533"/>
      <c r="JD1638" s="533"/>
      <c r="JE1638" s="533"/>
      <c r="JF1638" s="533"/>
      <c r="JG1638" s="533"/>
      <c r="JH1638" s="533"/>
    </row>
    <row r="1639" spans="1:268" s="533" customFormat="1" ht="54.75" customHeight="1" thickBot="1" x14ac:dyDescent="0.3">
      <c r="A1639" s="178"/>
      <c r="B1639" s="178" t="s">
        <v>10195</v>
      </c>
      <c r="C1639" s="178">
        <v>11130120</v>
      </c>
      <c r="D1639" s="179">
        <v>45154</v>
      </c>
      <c r="E1639" s="179">
        <v>45154</v>
      </c>
      <c r="F1639" s="179">
        <v>48807</v>
      </c>
      <c r="G1639" s="178">
        <v>-7777</v>
      </c>
      <c r="H1639" s="178" t="s">
        <v>470</v>
      </c>
      <c r="I1639" s="178"/>
      <c r="J1639" s="178" t="s">
        <v>582</v>
      </c>
      <c r="K1639" s="178" t="s">
        <v>42</v>
      </c>
      <c r="L1639" s="178" t="s">
        <v>10196</v>
      </c>
      <c r="M1639" s="178" t="s">
        <v>214</v>
      </c>
      <c r="N1639" s="178" t="s">
        <v>215</v>
      </c>
      <c r="O1639" s="178" t="s">
        <v>45</v>
      </c>
      <c r="P1639" s="180" t="s">
        <v>10197</v>
      </c>
      <c r="Q1639" s="178"/>
      <c r="R1639" s="178" t="s">
        <v>214</v>
      </c>
      <c r="S1639" s="178" t="s">
        <v>215</v>
      </c>
      <c r="T1639" s="178" t="s">
        <v>45</v>
      </c>
      <c r="U1639" s="180" t="s">
        <v>10197</v>
      </c>
      <c r="V1639" s="178" t="s">
        <v>10198</v>
      </c>
      <c r="W1639" s="178" t="s">
        <v>10199</v>
      </c>
      <c r="X1639" s="178"/>
      <c r="Y1639" s="178"/>
      <c r="Z1639" s="181" t="s">
        <v>468</v>
      </c>
      <c r="AA1639" s="178" t="s">
        <v>379</v>
      </c>
      <c r="AB1639" s="178"/>
      <c r="AC1639" s="178"/>
      <c r="AD1639" s="178"/>
      <c r="AE1639" s="178"/>
      <c r="AF1639" s="178"/>
      <c r="AG1639" s="178"/>
      <c r="AH1639" s="178"/>
      <c r="AI1639" s="178"/>
      <c r="AJ1639" s="178"/>
      <c r="AK1639" s="178"/>
      <c r="AL1639" s="178"/>
      <c r="AM1639" s="178"/>
      <c r="AN1639" s="178"/>
      <c r="AO1639" s="178"/>
      <c r="AP1639" s="178"/>
      <c r="AQ1639" s="178"/>
      <c r="AR1639" s="178"/>
      <c r="AS1639" s="178" t="s">
        <v>10201</v>
      </c>
      <c r="AT1639" s="178"/>
      <c r="AU1639" s="178"/>
      <c r="AV1639" s="178"/>
      <c r="AW1639" s="178" t="s">
        <v>10204</v>
      </c>
      <c r="AX1639" s="178" t="s">
        <v>10203</v>
      </c>
      <c r="AY1639" s="178">
        <v>43</v>
      </c>
      <c r="AZ1639" s="178">
        <v>36</v>
      </c>
      <c r="BA1639" s="178">
        <v>47.21</v>
      </c>
      <c r="BB1639" s="178">
        <v>25</v>
      </c>
      <c r="BC1639" s="178">
        <v>28</v>
      </c>
      <c r="BD1639" s="178">
        <v>44.22</v>
      </c>
      <c r="BE1639" s="178">
        <f t="shared" si="306"/>
        <v>43.61311388888889</v>
      </c>
      <c r="BF1639" s="180">
        <f t="shared" si="307"/>
        <v>25.478949999999998</v>
      </c>
      <c r="BG1639" s="178" t="s">
        <v>38</v>
      </c>
      <c r="BH1639" s="178"/>
      <c r="BI1639" s="178"/>
      <c r="BJ1639" s="179"/>
      <c r="BK1639" s="178"/>
      <c r="BL1639" s="179"/>
      <c r="BM1639" s="178"/>
      <c r="BN1639" s="178"/>
      <c r="BO1639" s="178"/>
      <c r="BP1639" s="178"/>
      <c r="BQ1639" s="178"/>
      <c r="BR1639" s="178"/>
      <c r="BS1639" s="178"/>
    </row>
    <row r="1640" spans="1:268" s="3" customFormat="1" ht="54.75" customHeight="1" thickBot="1" x14ac:dyDescent="0.3">
      <c r="A1640" s="227" t="s">
        <v>3392</v>
      </c>
      <c r="B1640" s="227" t="s">
        <v>10205</v>
      </c>
      <c r="C1640" s="227">
        <v>11160174</v>
      </c>
      <c r="D1640" s="228">
        <v>45161</v>
      </c>
      <c r="E1640" s="228">
        <v>45161</v>
      </c>
      <c r="F1640" s="228">
        <v>47678</v>
      </c>
      <c r="G1640" s="227">
        <v>-7777</v>
      </c>
      <c r="H1640" s="227" t="s">
        <v>2208</v>
      </c>
      <c r="I1640" s="227"/>
      <c r="J1640" s="227" t="s">
        <v>9712</v>
      </c>
      <c r="K1640" s="227" t="s">
        <v>164</v>
      </c>
      <c r="L1640" s="227" t="s">
        <v>10206</v>
      </c>
      <c r="M1640" s="227" t="s">
        <v>163</v>
      </c>
      <c r="N1640" s="227" t="s">
        <v>163</v>
      </c>
      <c r="O1640" s="227" t="s">
        <v>52</v>
      </c>
      <c r="P1640" s="229" t="s">
        <v>10207</v>
      </c>
      <c r="Q1640" s="227"/>
      <c r="R1640" s="227" t="s">
        <v>163</v>
      </c>
      <c r="S1640" s="227" t="s">
        <v>163</v>
      </c>
      <c r="T1640" s="227" t="s">
        <v>52</v>
      </c>
      <c r="U1640" s="229" t="s">
        <v>10207</v>
      </c>
      <c r="V1640" s="227" t="s">
        <v>10208</v>
      </c>
      <c r="W1640" s="227" t="s">
        <v>639</v>
      </c>
      <c r="X1640" s="227"/>
      <c r="Y1640" s="227"/>
      <c r="Z1640" s="230" t="s">
        <v>468</v>
      </c>
      <c r="AA1640" s="227" t="s">
        <v>360</v>
      </c>
      <c r="AB1640" s="227">
        <v>0.49</v>
      </c>
      <c r="AC1640" s="227">
        <v>49.2</v>
      </c>
      <c r="AD1640" s="227">
        <v>1706375</v>
      </c>
      <c r="AE1640" s="227"/>
      <c r="AF1640" s="227"/>
      <c r="AG1640" s="227"/>
      <c r="AH1640" s="227"/>
      <c r="AI1640" s="227"/>
      <c r="AJ1640" s="227"/>
      <c r="AK1640" s="227"/>
      <c r="AL1640" s="227">
        <v>1706375</v>
      </c>
      <c r="AM1640" s="227"/>
      <c r="AN1640" s="227"/>
      <c r="AO1640" s="227">
        <v>50</v>
      </c>
      <c r="AP1640" s="227">
        <v>0.8</v>
      </c>
      <c r="AQ1640" s="227" t="s">
        <v>38</v>
      </c>
      <c r="AR1640" s="227"/>
      <c r="AS1640" s="227" t="s">
        <v>2277</v>
      </c>
      <c r="AT1640" s="227"/>
      <c r="AU1640" s="227"/>
      <c r="AV1640" s="227">
        <v>730</v>
      </c>
      <c r="AW1640" s="227" t="s">
        <v>10209</v>
      </c>
      <c r="AX1640" s="227" t="s">
        <v>10210</v>
      </c>
      <c r="AY1640" s="227">
        <v>43</v>
      </c>
      <c r="AZ1640" s="227">
        <v>1</v>
      </c>
      <c r="BA1640" s="227">
        <v>46</v>
      </c>
      <c r="BB1640" s="227">
        <v>23</v>
      </c>
      <c r="BC1640" s="227">
        <v>4</v>
      </c>
      <c r="BD1640" s="227">
        <v>3.9</v>
      </c>
      <c r="BE1640" s="227">
        <f t="shared" si="306"/>
        <v>43.029444444444444</v>
      </c>
      <c r="BF1640" s="229">
        <f t="shared" si="307"/>
        <v>23.06775</v>
      </c>
      <c r="BG1640" s="227" t="s">
        <v>38</v>
      </c>
      <c r="BH1640" s="227"/>
      <c r="BI1640" s="227"/>
      <c r="BJ1640" s="228"/>
      <c r="BK1640" s="227"/>
      <c r="BL1640" s="228"/>
      <c r="BM1640" s="227"/>
      <c r="BN1640" s="227"/>
      <c r="BO1640" s="227"/>
      <c r="BP1640" s="227"/>
      <c r="BQ1640" s="227"/>
      <c r="BR1640" s="227"/>
      <c r="BS1640" s="227"/>
      <c r="BT1640" s="533"/>
      <c r="BU1640" s="533"/>
      <c r="BV1640" s="533"/>
      <c r="BW1640" s="533"/>
      <c r="BX1640" s="533"/>
      <c r="BY1640" s="533"/>
      <c r="BZ1640" s="533"/>
      <c r="CA1640" s="533"/>
      <c r="CB1640" s="533"/>
      <c r="CC1640" s="533"/>
      <c r="CD1640" s="533"/>
      <c r="CE1640" s="533"/>
      <c r="CF1640" s="533"/>
      <c r="CG1640" s="533"/>
      <c r="CH1640" s="533"/>
      <c r="CI1640" s="533"/>
      <c r="CJ1640" s="533"/>
      <c r="CK1640" s="533"/>
      <c r="CL1640" s="533"/>
      <c r="CM1640" s="533"/>
      <c r="CN1640" s="533"/>
      <c r="CO1640" s="533"/>
      <c r="CP1640" s="533"/>
      <c r="CQ1640" s="533"/>
      <c r="CR1640" s="533"/>
      <c r="CS1640" s="533"/>
      <c r="CT1640" s="533"/>
      <c r="CU1640" s="533"/>
      <c r="CV1640" s="533"/>
      <c r="CW1640" s="533"/>
      <c r="CX1640" s="533"/>
      <c r="CY1640" s="533"/>
      <c r="CZ1640" s="533"/>
      <c r="DA1640" s="533"/>
      <c r="DB1640" s="533"/>
      <c r="DC1640" s="533"/>
      <c r="DD1640" s="533"/>
      <c r="DE1640" s="533"/>
      <c r="DF1640" s="533"/>
      <c r="DG1640" s="533"/>
      <c r="DH1640" s="533"/>
      <c r="DI1640" s="533"/>
      <c r="DJ1640" s="533"/>
      <c r="DK1640" s="533"/>
      <c r="DL1640" s="533"/>
      <c r="DM1640" s="533"/>
      <c r="DN1640" s="533"/>
      <c r="DO1640" s="533"/>
      <c r="DP1640" s="533"/>
      <c r="DQ1640" s="533"/>
      <c r="DR1640" s="533"/>
      <c r="DS1640" s="533"/>
      <c r="DT1640" s="533"/>
      <c r="DU1640" s="533"/>
      <c r="DV1640" s="533"/>
      <c r="DW1640" s="533"/>
      <c r="DX1640" s="533"/>
      <c r="DY1640" s="533"/>
      <c r="DZ1640" s="533"/>
      <c r="EA1640" s="533"/>
      <c r="EB1640" s="533"/>
      <c r="EC1640" s="533"/>
      <c r="ED1640" s="533"/>
      <c r="EE1640" s="533"/>
      <c r="EF1640" s="533"/>
      <c r="EG1640" s="533"/>
      <c r="EH1640" s="533"/>
      <c r="EI1640" s="533"/>
      <c r="EJ1640" s="533"/>
      <c r="EK1640" s="533"/>
      <c r="EL1640" s="533"/>
      <c r="EM1640" s="533"/>
      <c r="EN1640" s="533"/>
      <c r="EO1640" s="533"/>
      <c r="EP1640" s="533"/>
      <c r="EQ1640" s="533"/>
      <c r="ER1640" s="533"/>
      <c r="ES1640" s="533"/>
      <c r="ET1640" s="533"/>
      <c r="EU1640" s="533"/>
      <c r="EV1640" s="533"/>
      <c r="EW1640" s="533"/>
      <c r="EX1640" s="533"/>
      <c r="EY1640" s="533"/>
      <c r="EZ1640" s="533"/>
      <c r="FA1640" s="533"/>
      <c r="FB1640" s="533"/>
      <c r="FC1640" s="533"/>
      <c r="FD1640" s="533"/>
      <c r="FE1640" s="533"/>
      <c r="FF1640" s="533"/>
      <c r="FG1640" s="533"/>
      <c r="FH1640" s="533"/>
      <c r="FI1640" s="533"/>
      <c r="FJ1640" s="533"/>
      <c r="FK1640" s="533"/>
      <c r="FL1640" s="533"/>
      <c r="FM1640" s="533"/>
      <c r="FN1640" s="533"/>
      <c r="FO1640" s="533"/>
      <c r="FP1640" s="533"/>
      <c r="FQ1640" s="533"/>
      <c r="FR1640" s="533"/>
      <c r="FS1640" s="533"/>
      <c r="FT1640" s="533"/>
      <c r="FU1640" s="533"/>
      <c r="FV1640" s="533"/>
      <c r="FW1640" s="533"/>
      <c r="FX1640" s="533"/>
      <c r="FY1640" s="533"/>
      <c r="FZ1640" s="533"/>
      <c r="GA1640" s="533"/>
      <c r="GB1640" s="533"/>
      <c r="GC1640" s="533"/>
      <c r="GD1640" s="533"/>
      <c r="GE1640" s="533"/>
      <c r="GF1640" s="533"/>
      <c r="GG1640" s="533"/>
      <c r="GH1640" s="533"/>
      <c r="GI1640" s="533"/>
      <c r="GJ1640" s="533"/>
      <c r="GK1640" s="533"/>
      <c r="GL1640" s="533"/>
      <c r="GM1640" s="533"/>
      <c r="GN1640" s="533"/>
      <c r="GO1640" s="533"/>
      <c r="GP1640" s="533"/>
      <c r="GQ1640" s="533"/>
      <c r="GR1640" s="533"/>
      <c r="GS1640" s="533"/>
      <c r="GT1640" s="533"/>
      <c r="GU1640" s="533"/>
      <c r="GV1640" s="533"/>
      <c r="GW1640" s="533"/>
      <c r="GX1640" s="533"/>
      <c r="GY1640" s="533"/>
      <c r="GZ1640" s="533"/>
      <c r="HA1640" s="533"/>
      <c r="HB1640" s="533"/>
      <c r="HC1640" s="533"/>
      <c r="HD1640" s="533"/>
      <c r="HE1640" s="533"/>
      <c r="HF1640" s="533"/>
      <c r="HG1640" s="533"/>
      <c r="HH1640" s="533"/>
      <c r="HI1640" s="533"/>
      <c r="HJ1640" s="533"/>
      <c r="HK1640" s="533"/>
      <c r="HL1640" s="533"/>
      <c r="HM1640" s="533"/>
      <c r="HN1640" s="533"/>
      <c r="HO1640" s="533"/>
      <c r="HP1640" s="533"/>
      <c r="HQ1640" s="533"/>
      <c r="HR1640" s="533"/>
      <c r="HS1640" s="533"/>
      <c r="HT1640" s="533"/>
      <c r="HU1640" s="533"/>
      <c r="HV1640" s="533"/>
      <c r="HW1640" s="533"/>
      <c r="HX1640" s="533"/>
      <c r="HY1640" s="533"/>
      <c r="HZ1640" s="533"/>
      <c r="IA1640" s="533"/>
      <c r="IB1640" s="533"/>
      <c r="IC1640" s="533"/>
      <c r="ID1640" s="533"/>
      <c r="IE1640" s="533"/>
      <c r="IF1640" s="533"/>
      <c r="IG1640" s="533"/>
      <c r="IH1640" s="533"/>
      <c r="II1640" s="533"/>
      <c r="IJ1640" s="533"/>
      <c r="IK1640" s="533"/>
      <c r="IL1640" s="533"/>
      <c r="IM1640" s="533"/>
      <c r="IN1640" s="533"/>
      <c r="IO1640" s="533"/>
      <c r="IP1640" s="533"/>
      <c r="IQ1640" s="533"/>
      <c r="IR1640" s="533"/>
      <c r="IS1640" s="533"/>
      <c r="IT1640" s="533"/>
      <c r="IU1640" s="533"/>
      <c r="IV1640" s="533"/>
      <c r="IW1640" s="533"/>
      <c r="IX1640" s="533"/>
      <c r="IY1640" s="533"/>
      <c r="IZ1640" s="533"/>
      <c r="JA1640" s="533"/>
      <c r="JB1640" s="533"/>
      <c r="JC1640" s="533"/>
      <c r="JD1640" s="533"/>
      <c r="JE1640" s="533"/>
      <c r="JF1640" s="533"/>
      <c r="JG1640" s="533"/>
      <c r="JH1640" s="533"/>
    </row>
    <row r="1641" spans="1:268" s="3" customFormat="1" ht="54.75" customHeight="1" thickBot="1" x14ac:dyDescent="0.3">
      <c r="A1641" s="227" t="s">
        <v>3392</v>
      </c>
      <c r="B1641" s="227" t="s">
        <v>7324</v>
      </c>
      <c r="C1641" s="227">
        <v>11190090</v>
      </c>
      <c r="D1641" s="228">
        <v>45161</v>
      </c>
      <c r="E1641" s="228">
        <v>45161</v>
      </c>
      <c r="F1641" s="228">
        <v>46988</v>
      </c>
      <c r="G1641" s="227">
        <v>-7777</v>
      </c>
      <c r="H1641" s="227" t="s">
        <v>470</v>
      </c>
      <c r="I1641" s="227"/>
      <c r="J1641" s="227" t="s">
        <v>582</v>
      </c>
      <c r="K1641" s="227" t="s">
        <v>42</v>
      </c>
      <c r="L1641" s="227" t="s">
        <v>10211</v>
      </c>
      <c r="M1641" s="227" t="s">
        <v>436</v>
      </c>
      <c r="N1641" s="227" t="s">
        <v>437</v>
      </c>
      <c r="O1641" s="227" t="s">
        <v>76</v>
      </c>
      <c r="P1641" s="229" t="s">
        <v>7326</v>
      </c>
      <c r="Q1641" s="227" t="s">
        <v>10212</v>
      </c>
      <c r="R1641" s="227" t="s">
        <v>436</v>
      </c>
      <c r="S1641" s="227" t="s">
        <v>437</v>
      </c>
      <c r="T1641" s="227" t="s">
        <v>76</v>
      </c>
      <c r="U1641" s="229" t="s">
        <v>7326</v>
      </c>
      <c r="V1641" s="227" t="s">
        <v>10213</v>
      </c>
      <c r="W1641" s="227" t="s">
        <v>7329</v>
      </c>
      <c r="X1641" s="227"/>
      <c r="Y1641" s="227"/>
      <c r="Z1641" s="230" t="s">
        <v>468</v>
      </c>
      <c r="AA1641" s="227" t="s">
        <v>10214</v>
      </c>
      <c r="AB1641" s="227"/>
      <c r="AC1641" s="227">
        <v>20</v>
      </c>
      <c r="AD1641" s="227">
        <v>1728</v>
      </c>
      <c r="AE1641" s="227"/>
      <c r="AF1641" s="227"/>
      <c r="AG1641" s="227"/>
      <c r="AH1641" s="227"/>
      <c r="AI1641" s="227">
        <v>1728</v>
      </c>
      <c r="AJ1641" s="227"/>
      <c r="AK1641" s="227"/>
      <c r="AL1641" s="227"/>
      <c r="AM1641" s="227"/>
      <c r="AN1641" s="227"/>
      <c r="AO1641" s="227"/>
      <c r="AP1641" s="227"/>
      <c r="AQ1641" s="227"/>
      <c r="AR1641" s="227"/>
      <c r="AS1641" s="227" t="s">
        <v>2277</v>
      </c>
      <c r="AT1641" s="227"/>
      <c r="AU1641" s="227"/>
      <c r="AV1641" s="227">
        <v>19.7</v>
      </c>
      <c r="AW1641" s="227" t="s">
        <v>10215</v>
      </c>
      <c r="AX1641" s="227" t="s">
        <v>10216</v>
      </c>
      <c r="AY1641" s="227">
        <v>43</v>
      </c>
      <c r="AZ1641" s="227">
        <v>41</v>
      </c>
      <c r="BA1641" s="227">
        <v>30</v>
      </c>
      <c r="BB1641" s="227">
        <v>24</v>
      </c>
      <c r="BC1641" s="227">
        <v>46</v>
      </c>
      <c r="BD1641" s="227">
        <v>29</v>
      </c>
      <c r="BE1641" s="227">
        <f t="shared" si="306"/>
        <v>43.691666666666663</v>
      </c>
      <c r="BF1641" s="229">
        <f t="shared" si="307"/>
        <v>24.77472222222222</v>
      </c>
      <c r="BG1641" s="227" t="s">
        <v>38</v>
      </c>
      <c r="BH1641" s="227"/>
      <c r="BI1641" s="227"/>
      <c r="BJ1641" s="228"/>
      <c r="BK1641" s="227"/>
      <c r="BL1641" s="228"/>
      <c r="BM1641" s="227"/>
      <c r="BN1641" s="227"/>
      <c r="BO1641" s="227"/>
      <c r="BP1641" s="227"/>
      <c r="BQ1641" s="227"/>
      <c r="BR1641" s="227"/>
      <c r="BS1641" s="227"/>
      <c r="BT1641" s="533"/>
      <c r="BU1641" s="533"/>
      <c r="BV1641" s="533"/>
      <c r="BW1641" s="533"/>
      <c r="BX1641" s="533"/>
      <c r="BY1641" s="533"/>
      <c r="BZ1641" s="533"/>
      <c r="CA1641" s="533"/>
      <c r="CB1641" s="533"/>
      <c r="CC1641" s="533"/>
      <c r="CD1641" s="533"/>
      <c r="CE1641" s="533"/>
      <c r="CF1641" s="533"/>
      <c r="CG1641" s="533"/>
      <c r="CH1641" s="533"/>
      <c r="CI1641" s="533"/>
      <c r="CJ1641" s="533"/>
      <c r="CK1641" s="533"/>
      <c r="CL1641" s="533"/>
      <c r="CM1641" s="533"/>
      <c r="CN1641" s="533"/>
      <c r="CO1641" s="533"/>
      <c r="CP1641" s="533"/>
      <c r="CQ1641" s="533"/>
      <c r="CR1641" s="533"/>
      <c r="CS1641" s="533"/>
      <c r="CT1641" s="533"/>
      <c r="CU1641" s="533"/>
      <c r="CV1641" s="533"/>
      <c r="CW1641" s="533"/>
      <c r="CX1641" s="533"/>
      <c r="CY1641" s="533"/>
      <c r="CZ1641" s="533"/>
      <c r="DA1641" s="533"/>
      <c r="DB1641" s="533"/>
      <c r="DC1641" s="533"/>
      <c r="DD1641" s="533"/>
      <c r="DE1641" s="533"/>
      <c r="DF1641" s="533"/>
      <c r="DG1641" s="533"/>
      <c r="DH1641" s="533"/>
      <c r="DI1641" s="533"/>
      <c r="DJ1641" s="533"/>
      <c r="DK1641" s="533"/>
      <c r="DL1641" s="533"/>
      <c r="DM1641" s="533"/>
      <c r="DN1641" s="533"/>
      <c r="DO1641" s="533"/>
      <c r="DP1641" s="533"/>
      <c r="DQ1641" s="533"/>
      <c r="DR1641" s="533"/>
      <c r="DS1641" s="533"/>
      <c r="DT1641" s="533"/>
      <c r="DU1641" s="533"/>
      <c r="DV1641" s="533"/>
      <c r="DW1641" s="533"/>
      <c r="DX1641" s="533"/>
      <c r="DY1641" s="533"/>
      <c r="DZ1641" s="533"/>
      <c r="EA1641" s="533"/>
      <c r="EB1641" s="533"/>
      <c r="EC1641" s="533"/>
      <c r="ED1641" s="533"/>
      <c r="EE1641" s="533"/>
      <c r="EF1641" s="533"/>
      <c r="EG1641" s="533"/>
      <c r="EH1641" s="533"/>
      <c r="EI1641" s="533"/>
      <c r="EJ1641" s="533"/>
      <c r="EK1641" s="533"/>
      <c r="EL1641" s="533"/>
      <c r="EM1641" s="533"/>
      <c r="EN1641" s="533"/>
      <c r="EO1641" s="533"/>
      <c r="EP1641" s="533"/>
      <c r="EQ1641" s="533"/>
      <c r="ER1641" s="533"/>
      <c r="ES1641" s="533"/>
      <c r="ET1641" s="533"/>
      <c r="EU1641" s="533"/>
      <c r="EV1641" s="533"/>
      <c r="EW1641" s="533"/>
      <c r="EX1641" s="533"/>
      <c r="EY1641" s="533"/>
      <c r="EZ1641" s="533"/>
      <c r="FA1641" s="533"/>
      <c r="FB1641" s="533"/>
      <c r="FC1641" s="533"/>
      <c r="FD1641" s="533"/>
      <c r="FE1641" s="533"/>
      <c r="FF1641" s="533"/>
      <c r="FG1641" s="533"/>
      <c r="FH1641" s="533"/>
      <c r="FI1641" s="533"/>
      <c r="FJ1641" s="533"/>
      <c r="FK1641" s="533"/>
      <c r="FL1641" s="533"/>
      <c r="FM1641" s="533"/>
      <c r="FN1641" s="533"/>
      <c r="FO1641" s="533"/>
      <c r="FP1641" s="533"/>
      <c r="FQ1641" s="533"/>
      <c r="FR1641" s="533"/>
      <c r="FS1641" s="533"/>
      <c r="FT1641" s="533"/>
      <c r="FU1641" s="533"/>
      <c r="FV1641" s="533"/>
      <c r="FW1641" s="533"/>
      <c r="FX1641" s="533"/>
      <c r="FY1641" s="533"/>
      <c r="FZ1641" s="533"/>
      <c r="GA1641" s="533"/>
      <c r="GB1641" s="533"/>
      <c r="GC1641" s="533"/>
      <c r="GD1641" s="533"/>
      <c r="GE1641" s="533"/>
      <c r="GF1641" s="533"/>
      <c r="GG1641" s="533"/>
      <c r="GH1641" s="533"/>
      <c r="GI1641" s="533"/>
      <c r="GJ1641" s="533"/>
      <c r="GK1641" s="533"/>
      <c r="GL1641" s="533"/>
      <c r="GM1641" s="533"/>
      <c r="GN1641" s="533"/>
      <c r="GO1641" s="533"/>
      <c r="GP1641" s="533"/>
      <c r="GQ1641" s="533"/>
      <c r="GR1641" s="533"/>
      <c r="GS1641" s="533"/>
      <c r="GT1641" s="533"/>
      <c r="GU1641" s="533"/>
      <c r="GV1641" s="533"/>
      <c r="GW1641" s="533"/>
      <c r="GX1641" s="533"/>
      <c r="GY1641" s="533"/>
      <c r="GZ1641" s="533"/>
      <c r="HA1641" s="533"/>
      <c r="HB1641" s="533"/>
      <c r="HC1641" s="533"/>
      <c r="HD1641" s="533"/>
      <c r="HE1641" s="533"/>
      <c r="HF1641" s="533"/>
      <c r="HG1641" s="533"/>
      <c r="HH1641" s="533"/>
      <c r="HI1641" s="533"/>
      <c r="HJ1641" s="533"/>
      <c r="HK1641" s="533"/>
      <c r="HL1641" s="533"/>
      <c r="HM1641" s="533"/>
      <c r="HN1641" s="533"/>
      <c r="HO1641" s="533"/>
      <c r="HP1641" s="533"/>
      <c r="HQ1641" s="533"/>
      <c r="HR1641" s="533"/>
      <c r="HS1641" s="533"/>
      <c r="HT1641" s="533"/>
      <c r="HU1641" s="533"/>
      <c r="HV1641" s="533"/>
      <c r="HW1641" s="533"/>
      <c r="HX1641" s="533"/>
      <c r="HY1641" s="533"/>
      <c r="HZ1641" s="533"/>
      <c r="IA1641" s="533"/>
      <c r="IB1641" s="533"/>
      <c r="IC1641" s="533"/>
      <c r="ID1641" s="533"/>
      <c r="IE1641" s="533"/>
      <c r="IF1641" s="533"/>
      <c r="IG1641" s="533"/>
      <c r="IH1641" s="533"/>
      <c r="II1641" s="533"/>
      <c r="IJ1641" s="533"/>
      <c r="IK1641" s="533"/>
      <c r="IL1641" s="533"/>
      <c r="IM1641" s="533"/>
      <c r="IN1641" s="533"/>
      <c r="IO1641" s="533"/>
      <c r="IP1641" s="533"/>
      <c r="IQ1641" s="533"/>
      <c r="IR1641" s="533"/>
      <c r="IS1641" s="533"/>
      <c r="IT1641" s="533"/>
      <c r="IU1641" s="533"/>
      <c r="IV1641" s="533"/>
      <c r="IW1641" s="533"/>
      <c r="IX1641" s="533"/>
      <c r="IY1641" s="533"/>
      <c r="IZ1641" s="533"/>
      <c r="JA1641" s="533"/>
      <c r="JB1641" s="533"/>
      <c r="JC1641" s="533"/>
      <c r="JD1641" s="533"/>
      <c r="JE1641" s="533"/>
      <c r="JF1641" s="533"/>
      <c r="JG1641" s="533"/>
      <c r="JH1641" s="533"/>
    </row>
    <row r="1642" spans="1:268" s="3" customFormat="1" ht="54.75" customHeight="1" x14ac:dyDescent="0.25">
      <c r="A1642" s="1" t="s">
        <v>3392</v>
      </c>
      <c r="B1642" s="1" t="s">
        <v>1499</v>
      </c>
      <c r="C1642" s="1">
        <v>11120132</v>
      </c>
      <c r="D1642" s="7">
        <v>45212</v>
      </c>
      <c r="E1642" s="7">
        <v>45212</v>
      </c>
      <c r="F1642" s="7">
        <v>48865</v>
      </c>
      <c r="G1642" s="1">
        <v>-7777</v>
      </c>
      <c r="H1642" s="1" t="s">
        <v>490</v>
      </c>
      <c r="I1642" s="1"/>
      <c r="J1642" s="1" t="s">
        <v>8485</v>
      </c>
      <c r="K1642" s="1" t="s">
        <v>10229</v>
      </c>
      <c r="L1642" s="1" t="s">
        <v>10230</v>
      </c>
      <c r="M1642" s="1" t="s">
        <v>633</v>
      </c>
      <c r="N1642" s="1" t="s">
        <v>183</v>
      </c>
      <c r="O1642" s="1" t="s">
        <v>111</v>
      </c>
      <c r="P1642" s="6" t="s">
        <v>10112</v>
      </c>
      <c r="Q1642" s="1" t="s">
        <v>10232</v>
      </c>
      <c r="R1642" s="1" t="s">
        <v>10233</v>
      </c>
      <c r="S1642" s="1" t="s">
        <v>183</v>
      </c>
      <c r="T1642" s="1" t="s">
        <v>111</v>
      </c>
      <c r="U1642" s="6" t="s">
        <v>10234</v>
      </c>
      <c r="V1642" s="1" t="s">
        <v>10235</v>
      </c>
      <c r="W1642" s="1" t="s">
        <v>10237</v>
      </c>
      <c r="X1642" s="1"/>
      <c r="Y1642" s="1"/>
      <c r="Z1642" s="9" t="s">
        <v>468</v>
      </c>
      <c r="AA1642" s="1" t="s">
        <v>10239</v>
      </c>
      <c r="AB1642" s="1">
        <v>3.7</v>
      </c>
      <c r="AC1642" s="1">
        <v>1.2</v>
      </c>
      <c r="AD1642" s="1">
        <v>15200000</v>
      </c>
      <c r="AE1642" s="1"/>
      <c r="AF1642" s="1"/>
      <c r="AG1642" s="1"/>
      <c r="AH1642" s="1"/>
      <c r="AI1642" s="1">
        <v>15200000</v>
      </c>
      <c r="AJ1642" s="1"/>
      <c r="AK1642" s="1"/>
      <c r="AL1642" s="1"/>
      <c r="AM1642" s="1"/>
      <c r="AN1642" s="1"/>
      <c r="AO1642" s="1">
        <v>386</v>
      </c>
      <c r="AP1642" s="1"/>
      <c r="AQ1642" s="1"/>
      <c r="AR1642" s="1"/>
      <c r="AS1642" s="1" t="s">
        <v>10240</v>
      </c>
      <c r="AT1642" s="1"/>
      <c r="AU1642" s="1"/>
      <c r="AV1642" s="1">
        <v>205.2</v>
      </c>
      <c r="AW1642" s="1" t="s">
        <v>10241</v>
      </c>
      <c r="AX1642" s="1" t="s">
        <v>10242</v>
      </c>
      <c r="AY1642" s="1">
        <v>43</v>
      </c>
      <c r="AZ1642" s="1">
        <v>36</v>
      </c>
      <c r="BA1642" s="1">
        <v>5.63</v>
      </c>
      <c r="BB1642" s="1">
        <v>22</v>
      </c>
      <c r="BC1642" s="1">
        <v>47</v>
      </c>
      <c r="BD1642" s="1">
        <v>18.12</v>
      </c>
      <c r="BE1642" s="1">
        <f t="shared" si="306"/>
        <v>43.60156388888889</v>
      </c>
      <c r="BF1642" s="6">
        <f t="shared" si="307"/>
        <v>22.788366666666668</v>
      </c>
      <c r="BG1642" s="1" t="s">
        <v>38</v>
      </c>
      <c r="BH1642" s="1"/>
      <c r="BI1642" s="1"/>
      <c r="BJ1642" s="7"/>
      <c r="BK1642" s="1"/>
      <c r="BL1642" s="7"/>
      <c r="BM1642" s="1"/>
      <c r="BN1642" s="1"/>
      <c r="BO1642" s="1"/>
      <c r="BP1642" s="1"/>
      <c r="BQ1642" s="1"/>
      <c r="BR1642" s="1"/>
      <c r="BS1642" s="1"/>
      <c r="BT1642" s="533"/>
      <c r="BU1642" s="533"/>
      <c r="BV1642" s="533"/>
      <c r="BW1642" s="533"/>
      <c r="BX1642" s="533"/>
      <c r="BY1642" s="533"/>
      <c r="BZ1642" s="533"/>
      <c r="CA1642" s="533"/>
      <c r="CB1642" s="533"/>
      <c r="CC1642" s="533"/>
      <c r="CD1642" s="533"/>
      <c r="CE1642" s="533"/>
      <c r="CF1642" s="533"/>
      <c r="CG1642" s="533"/>
      <c r="CH1642" s="533"/>
      <c r="CI1642" s="533"/>
      <c r="CJ1642" s="533"/>
      <c r="CK1642" s="533"/>
      <c r="CL1642" s="533"/>
      <c r="CM1642" s="533"/>
      <c r="CN1642" s="533"/>
      <c r="CO1642" s="533"/>
      <c r="CP1642" s="533"/>
      <c r="CQ1642" s="533"/>
      <c r="CR1642" s="533"/>
      <c r="CS1642" s="533"/>
      <c r="CT1642" s="533"/>
      <c r="CU1642" s="533"/>
      <c r="CV1642" s="533"/>
      <c r="CW1642" s="533"/>
      <c r="CX1642" s="533"/>
      <c r="CY1642" s="533"/>
      <c r="CZ1642" s="533"/>
      <c r="DA1642" s="533"/>
      <c r="DB1642" s="533"/>
      <c r="DC1642" s="533"/>
      <c r="DD1642" s="533"/>
      <c r="DE1642" s="533"/>
      <c r="DF1642" s="533"/>
      <c r="DG1642" s="533"/>
      <c r="DH1642" s="533"/>
      <c r="DI1642" s="533"/>
      <c r="DJ1642" s="533"/>
      <c r="DK1642" s="533"/>
      <c r="DL1642" s="533"/>
      <c r="DM1642" s="533"/>
      <c r="DN1642" s="533"/>
      <c r="DO1642" s="533"/>
      <c r="DP1642" s="533"/>
      <c r="DQ1642" s="533"/>
      <c r="DR1642" s="533"/>
      <c r="DS1642" s="533"/>
      <c r="DT1642" s="533"/>
      <c r="DU1642" s="533"/>
      <c r="DV1642" s="533"/>
      <c r="DW1642" s="533"/>
      <c r="DX1642" s="533"/>
      <c r="DY1642" s="533"/>
      <c r="DZ1642" s="533"/>
      <c r="EA1642" s="533"/>
      <c r="EB1642" s="533"/>
      <c r="EC1642" s="533"/>
      <c r="ED1642" s="533"/>
      <c r="EE1642" s="533"/>
      <c r="EF1642" s="533"/>
      <c r="EG1642" s="533"/>
      <c r="EH1642" s="533"/>
      <c r="EI1642" s="533"/>
      <c r="EJ1642" s="533"/>
      <c r="EK1642" s="533"/>
      <c r="EL1642" s="533"/>
      <c r="EM1642" s="533"/>
      <c r="EN1642" s="533"/>
      <c r="EO1642" s="533"/>
      <c r="EP1642" s="533"/>
      <c r="EQ1642" s="533"/>
      <c r="ER1642" s="533"/>
      <c r="ES1642" s="533"/>
      <c r="ET1642" s="533"/>
      <c r="EU1642" s="533"/>
      <c r="EV1642" s="533"/>
      <c r="EW1642" s="533"/>
      <c r="EX1642" s="533"/>
      <c r="EY1642" s="533"/>
      <c r="EZ1642" s="533"/>
      <c r="FA1642" s="533"/>
      <c r="FB1642" s="533"/>
      <c r="FC1642" s="533"/>
      <c r="FD1642" s="533"/>
      <c r="FE1642" s="533"/>
      <c r="FF1642" s="533"/>
      <c r="FG1642" s="533"/>
      <c r="FH1642" s="533"/>
      <c r="FI1642" s="533"/>
      <c r="FJ1642" s="533"/>
      <c r="FK1642" s="533"/>
      <c r="FL1642" s="533"/>
      <c r="FM1642" s="533"/>
      <c r="FN1642" s="533"/>
      <c r="FO1642" s="533"/>
      <c r="FP1642" s="533"/>
      <c r="FQ1642" s="533"/>
      <c r="FR1642" s="533"/>
      <c r="FS1642" s="533"/>
      <c r="FT1642" s="533"/>
      <c r="FU1642" s="533"/>
      <c r="FV1642" s="533"/>
      <c r="FW1642" s="533"/>
      <c r="FX1642" s="533"/>
      <c r="FY1642" s="533"/>
      <c r="FZ1642" s="533"/>
      <c r="GA1642" s="533"/>
      <c r="GB1642" s="533"/>
      <c r="GC1642" s="533"/>
      <c r="GD1642" s="533"/>
      <c r="GE1642" s="533"/>
      <c r="GF1642" s="533"/>
      <c r="GG1642" s="533"/>
      <c r="GH1642" s="533"/>
      <c r="GI1642" s="533"/>
      <c r="GJ1642" s="533"/>
      <c r="GK1642" s="533"/>
      <c r="GL1642" s="533"/>
      <c r="GM1642" s="533"/>
      <c r="GN1642" s="533"/>
      <c r="GO1642" s="533"/>
      <c r="GP1642" s="533"/>
      <c r="GQ1642" s="533"/>
      <c r="GR1642" s="533"/>
      <c r="GS1642" s="533"/>
      <c r="GT1642" s="533"/>
      <c r="GU1642" s="533"/>
      <c r="GV1642" s="533"/>
      <c r="GW1642" s="533"/>
      <c r="GX1642" s="533"/>
      <c r="GY1642" s="533"/>
      <c r="GZ1642" s="533"/>
      <c r="HA1642" s="533"/>
      <c r="HB1642" s="533"/>
      <c r="HC1642" s="533"/>
      <c r="HD1642" s="533"/>
      <c r="HE1642" s="533"/>
      <c r="HF1642" s="533"/>
      <c r="HG1642" s="533"/>
      <c r="HH1642" s="533"/>
      <c r="HI1642" s="533"/>
      <c r="HJ1642" s="533"/>
      <c r="HK1642" s="533"/>
      <c r="HL1642" s="533"/>
      <c r="HM1642" s="533"/>
      <c r="HN1642" s="533"/>
      <c r="HO1642" s="533"/>
      <c r="HP1642" s="533"/>
      <c r="HQ1642" s="533"/>
      <c r="HR1642" s="533"/>
      <c r="HS1642" s="533"/>
      <c r="HT1642" s="533"/>
      <c r="HU1642" s="533"/>
      <c r="HV1642" s="533"/>
      <c r="HW1642" s="533"/>
      <c r="HX1642" s="533"/>
      <c r="HY1642" s="533"/>
      <c r="HZ1642" s="533"/>
      <c r="IA1642" s="533"/>
      <c r="IB1642" s="533"/>
      <c r="IC1642" s="533"/>
      <c r="ID1642" s="533"/>
      <c r="IE1642" s="533"/>
      <c r="IF1642" s="533"/>
      <c r="IG1642" s="533"/>
      <c r="IH1642" s="533"/>
      <c r="II1642" s="533"/>
      <c r="IJ1642" s="533"/>
      <c r="IK1642" s="533"/>
      <c r="IL1642" s="533"/>
      <c r="IM1642" s="533"/>
      <c r="IN1642" s="533"/>
      <c r="IO1642" s="533"/>
      <c r="IP1642" s="533"/>
      <c r="IQ1642" s="533"/>
      <c r="IR1642" s="533"/>
      <c r="IS1642" s="533"/>
      <c r="IT1642" s="533"/>
      <c r="IU1642" s="533"/>
      <c r="IV1642" s="533"/>
      <c r="IW1642" s="533"/>
      <c r="IX1642" s="533"/>
      <c r="IY1642" s="533"/>
      <c r="IZ1642" s="533"/>
      <c r="JA1642" s="533"/>
      <c r="JB1642" s="533"/>
      <c r="JC1642" s="533"/>
      <c r="JD1642" s="533"/>
      <c r="JE1642" s="533"/>
      <c r="JF1642" s="533"/>
      <c r="JG1642" s="533"/>
      <c r="JH1642" s="533"/>
    </row>
    <row r="1643" spans="1:268" s="3" customFormat="1" ht="54.75" customHeight="1" thickBot="1" x14ac:dyDescent="0.3">
      <c r="A1643" s="178"/>
      <c r="B1643" s="178" t="s">
        <v>1499</v>
      </c>
      <c r="C1643" s="178">
        <v>11120132</v>
      </c>
      <c r="D1643" s="179">
        <v>45212</v>
      </c>
      <c r="E1643" s="179">
        <v>45212</v>
      </c>
      <c r="F1643" s="179">
        <v>48865</v>
      </c>
      <c r="G1643" s="178">
        <v>-7777</v>
      </c>
      <c r="H1643" s="178" t="s">
        <v>10228</v>
      </c>
      <c r="I1643" s="178"/>
      <c r="J1643" s="178" t="s">
        <v>8485</v>
      </c>
      <c r="K1643" s="178" t="s">
        <v>10229</v>
      </c>
      <c r="L1643" s="178" t="s">
        <v>10231</v>
      </c>
      <c r="M1643" s="178" t="s">
        <v>10233</v>
      </c>
      <c r="N1643" s="178" t="s">
        <v>183</v>
      </c>
      <c r="O1643" s="178" t="s">
        <v>111</v>
      </c>
      <c r="P1643" s="180" t="s">
        <v>10234</v>
      </c>
      <c r="Q1643" s="178" t="s">
        <v>10235</v>
      </c>
      <c r="R1643" s="178" t="s">
        <v>10236</v>
      </c>
      <c r="S1643" s="178" t="s">
        <v>191</v>
      </c>
      <c r="T1643" s="178" t="s">
        <v>111</v>
      </c>
      <c r="U1643" s="180"/>
      <c r="V1643" s="178"/>
      <c r="W1643" s="178" t="s">
        <v>10238</v>
      </c>
      <c r="X1643" s="178"/>
      <c r="Y1643" s="178"/>
      <c r="Z1643" s="181" t="s">
        <v>468</v>
      </c>
      <c r="AA1643" s="178" t="s">
        <v>10239</v>
      </c>
      <c r="AB1643" s="178">
        <v>1.2290000000000001</v>
      </c>
      <c r="AC1643" s="178">
        <v>4</v>
      </c>
      <c r="AD1643" s="178">
        <v>10000000</v>
      </c>
      <c r="AE1643" s="178"/>
      <c r="AF1643" s="178"/>
      <c r="AG1643" s="178"/>
      <c r="AH1643" s="178"/>
      <c r="AI1643" s="178"/>
      <c r="AJ1643" s="178">
        <v>10000000</v>
      </c>
      <c r="AK1643" s="178"/>
      <c r="AL1643" s="178"/>
      <c r="AM1643" s="178"/>
      <c r="AN1643" s="178"/>
      <c r="AO1643" s="178">
        <v>140</v>
      </c>
      <c r="AP1643" s="178"/>
      <c r="AQ1643" s="178"/>
      <c r="AR1643" s="178"/>
      <c r="AS1643" s="178" t="s">
        <v>9511</v>
      </c>
      <c r="AT1643" s="178"/>
      <c r="AU1643" s="178"/>
      <c r="AV1643" s="178">
        <v>176.73</v>
      </c>
      <c r="AW1643" s="178" t="s">
        <v>10243</v>
      </c>
      <c r="AX1643" s="178" t="s">
        <v>10244</v>
      </c>
      <c r="AY1643" s="178">
        <v>43</v>
      </c>
      <c r="AZ1643" s="178">
        <v>41</v>
      </c>
      <c r="BA1643" s="178">
        <v>39.5</v>
      </c>
      <c r="BB1643" s="178">
        <v>22</v>
      </c>
      <c r="BC1643" s="178">
        <v>55</v>
      </c>
      <c r="BD1643" s="178">
        <v>1.0900000000000001</v>
      </c>
      <c r="BE1643" s="178">
        <f t="shared" si="306"/>
        <v>43.694305555555552</v>
      </c>
      <c r="BF1643" s="180">
        <f t="shared" si="307"/>
        <v>22.916969444444447</v>
      </c>
      <c r="BG1643" s="178" t="s">
        <v>38</v>
      </c>
      <c r="BH1643" s="178"/>
      <c r="BI1643" s="178"/>
      <c r="BJ1643" s="179"/>
      <c r="BK1643" s="178"/>
      <c r="BL1643" s="179"/>
      <c r="BM1643" s="178"/>
      <c r="BN1643" s="178"/>
      <c r="BO1643" s="178"/>
      <c r="BP1643" s="178"/>
      <c r="BQ1643" s="178"/>
      <c r="BR1643" s="178"/>
      <c r="BS1643" s="178"/>
      <c r="BT1643" s="533"/>
      <c r="BU1643" s="533"/>
      <c r="BV1643" s="533"/>
      <c r="BW1643" s="533"/>
      <c r="BX1643" s="533"/>
      <c r="BY1643" s="533"/>
      <c r="BZ1643" s="533"/>
      <c r="CA1643" s="533"/>
      <c r="CB1643" s="533"/>
      <c r="CC1643" s="533"/>
      <c r="CD1643" s="533"/>
      <c r="CE1643" s="533"/>
      <c r="CF1643" s="533"/>
      <c r="CG1643" s="533"/>
      <c r="CH1643" s="533"/>
      <c r="CI1643" s="533"/>
      <c r="CJ1643" s="533"/>
      <c r="CK1643" s="533"/>
      <c r="CL1643" s="533"/>
      <c r="CM1643" s="533"/>
      <c r="CN1643" s="533"/>
      <c r="CO1643" s="533"/>
      <c r="CP1643" s="533"/>
      <c r="CQ1643" s="533"/>
      <c r="CR1643" s="533"/>
      <c r="CS1643" s="533"/>
      <c r="CT1643" s="533"/>
      <c r="CU1643" s="533"/>
      <c r="CV1643" s="533"/>
      <c r="CW1643" s="533"/>
      <c r="CX1643" s="533"/>
      <c r="CY1643" s="533"/>
      <c r="CZ1643" s="533"/>
      <c r="DA1643" s="533"/>
      <c r="DB1643" s="533"/>
      <c r="DC1643" s="533"/>
      <c r="DD1643" s="533"/>
      <c r="DE1643" s="533"/>
      <c r="DF1643" s="533"/>
      <c r="DG1643" s="533"/>
      <c r="DH1643" s="533"/>
      <c r="DI1643" s="533"/>
      <c r="DJ1643" s="533"/>
      <c r="DK1643" s="533"/>
      <c r="DL1643" s="533"/>
      <c r="DM1643" s="533"/>
      <c r="DN1643" s="533"/>
      <c r="DO1643" s="533"/>
      <c r="DP1643" s="533"/>
      <c r="DQ1643" s="533"/>
      <c r="DR1643" s="533"/>
      <c r="DS1643" s="533"/>
      <c r="DT1643" s="533"/>
      <c r="DU1643" s="533"/>
      <c r="DV1643" s="533"/>
      <c r="DW1643" s="533"/>
      <c r="DX1643" s="533"/>
      <c r="DY1643" s="533"/>
      <c r="DZ1643" s="533"/>
      <c r="EA1643" s="533"/>
      <c r="EB1643" s="533"/>
      <c r="EC1643" s="533"/>
      <c r="ED1643" s="533"/>
      <c r="EE1643" s="533"/>
      <c r="EF1643" s="533"/>
      <c r="EG1643" s="533"/>
      <c r="EH1643" s="533"/>
      <c r="EI1643" s="533"/>
      <c r="EJ1643" s="533"/>
      <c r="EK1643" s="533"/>
      <c r="EL1643" s="533"/>
      <c r="EM1643" s="533"/>
      <c r="EN1643" s="533"/>
      <c r="EO1643" s="533"/>
      <c r="EP1643" s="533"/>
      <c r="EQ1643" s="533"/>
      <c r="ER1643" s="533"/>
      <c r="ES1643" s="533"/>
      <c r="ET1643" s="533"/>
      <c r="EU1643" s="533"/>
      <c r="EV1643" s="533"/>
      <c r="EW1643" s="533"/>
      <c r="EX1643" s="533"/>
      <c r="EY1643" s="533"/>
      <c r="EZ1643" s="533"/>
      <c r="FA1643" s="533"/>
      <c r="FB1643" s="533"/>
      <c r="FC1643" s="533"/>
      <c r="FD1643" s="533"/>
      <c r="FE1643" s="533"/>
      <c r="FF1643" s="533"/>
      <c r="FG1643" s="533"/>
      <c r="FH1643" s="533"/>
      <c r="FI1643" s="533"/>
      <c r="FJ1643" s="533"/>
      <c r="FK1643" s="533"/>
      <c r="FL1643" s="533"/>
      <c r="FM1643" s="533"/>
      <c r="FN1643" s="533"/>
      <c r="FO1643" s="533"/>
      <c r="FP1643" s="533"/>
      <c r="FQ1643" s="533"/>
      <c r="FR1643" s="533"/>
      <c r="FS1643" s="533"/>
      <c r="FT1643" s="533"/>
      <c r="FU1643" s="533"/>
      <c r="FV1643" s="533"/>
      <c r="FW1643" s="533"/>
      <c r="FX1643" s="533"/>
      <c r="FY1643" s="533"/>
      <c r="FZ1643" s="533"/>
      <c r="GA1643" s="533"/>
      <c r="GB1643" s="533"/>
      <c r="GC1643" s="533"/>
      <c r="GD1643" s="533"/>
      <c r="GE1643" s="533"/>
      <c r="GF1643" s="533"/>
      <c r="GG1643" s="533"/>
      <c r="GH1643" s="533"/>
      <c r="GI1643" s="533"/>
      <c r="GJ1643" s="533"/>
      <c r="GK1643" s="533"/>
      <c r="GL1643" s="533"/>
      <c r="GM1643" s="533"/>
      <c r="GN1643" s="533"/>
      <c r="GO1643" s="533"/>
      <c r="GP1643" s="533"/>
      <c r="GQ1643" s="533"/>
      <c r="GR1643" s="533"/>
      <c r="GS1643" s="533"/>
      <c r="GT1643" s="533"/>
      <c r="GU1643" s="533"/>
      <c r="GV1643" s="533"/>
      <c r="GW1643" s="533"/>
      <c r="GX1643" s="533"/>
      <c r="GY1643" s="533"/>
      <c r="GZ1643" s="533"/>
      <c r="HA1643" s="533"/>
      <c r="HB1643" s="533"/>
      <c r="HC1643" s="533"/>
      <c r="HD1643" s="533"/>
      <c r="HE1643" s="533"/>
      <c r="HF1643" s="533"/>
      <c r="HG1643" s="533"/>
      <c r="HH1643" s="533"/>
      <c r="HI1643" s="533"/>
      <c r="HJ1643" s="533"/>
      <c r="HK1643" s="533"/>
      <c r="HL1643" s="533"/>
      <c r="HM1643" s="533"/>
      <c r="HN1643" s="533"/>
      <c r="HO1643" s="533"/>
      <c r="HP1643" s="533"/>
      <c r="HQ1643" s="533"/>
      <c r="HR1643" s="533"/>
      <c r="HS1643" s="533"/>
      <c r="HT1643" s="533"/>
      <c r="HU1643" s="533"/>
      <c r="HV1643" s="533"/>
      <c r="HW1643" s="533"/>
      <c r="HX1643" s="533"/>
      <c r="HY1643" s="533"/>
      <c r="HZ1643" s="533"/>
      <c r="IA1643" s="533"/>
      <c r="IB1643" s="533"/>
      <c r="IC1643" s="533"/>
      <c r="ID1643" s="533"/>
      <c r="IE1643" s="533"/>
      <c r="IF1643" s="533"/>
      <c r="IG1643" s="533"/>
      <c r="IH1643" s="533"/>
      <c r="II1643" s="533"/>
      <c r="IJ1643" s="533"/>
      <c r="IK1643" s="533"/>
      <c r="IL1643" s="533"/>
      <c r="IM1643" s="533"/>
      <c r="IN1643" s="533"/>
      <c r="IO1643" s="533"/>
      <c r="IP1643" s="533"/>
      <c r="IQ1643" s="533"/>
      <c r="IR1643" s="533"/>
      <c r="IS1643" s="533"/>
      <c r="IT1643" s="533"/>
      <c r="IU1643" s="533"/>
      <c r="IV1643" s="533"/>
      <c r="IW1643" s="533"/>
      <c r="IX1643" s="533"/>
      <c r="IY1643" s="533"/>
      <c r="IZ1643" s="533"/>
      <c r="JA1643" s="533"/>
      <c r="JB1643" s="533"/>
      <c r="JC1643" s="533"/>
      <c r="JD1643" s="533"/>
      <c r="JE1643" s="533"/>
      <c r="JF1643" s="533"/>
      <c r="JG1643" s="533"/>
      <c r="JH1643" s="533"/>
    </row>
    <row r="1644" spans="1:268" s="582" customFormat="1" ht="54.75" customHeight="1" x14ac:dyDescent="0.25">
      <c r="A1644" s="577" t="s">
        <v>3392</v>
      </c>
      <c r="B1644" s="577" t="s">
        <v>10245</v>
      </c>
      <c r="C1644" s="577">
        <v>11160175</v>
      </c>
      <c r="D1644" s="578">
        <v>45203</v>
      </c>
      <c r="E1644" s="578">
        <v>45203</v>
      </c>
      <c r="F1644" s="578">
        <v>47395</v>
      </c>
      <c r="G1644" s="577">
        <v>-7777</v>
      </c>
      <c r="H1644" s="577" t="s">
        <v>462</v>
      </c>
      <c r="I1644" s="577"/>
      <c r="J1644" s="577" t="s">
        <v>8537</v>
      </c>
      <c r="K1644" s="577" t="s">
        <v>55</v>
      </c>
      <c r="L1644" s="577" t="s">
        <v>8538</v>
      </c>
      <c r="M1644" s="577" t="s">
        <v>204</v>
      </c>
      <c r="N1644" s="577" t="s">
        <v>205</v>
      </c>
      <c r="O1644" s="577" t="s">
        <v>72</v>
      </c>
      <c r="P1644" s="579" t="s">
        <v>8375</v>
      </c>
      <c r="Q1644" s="577" t="s">
        <v>8539</v>
      </c>
      <c r="R1644" s="577" t="s">
        <v>204</v>
      </c>
      <c r="S1644" s="577" t="s">
        <v>205</v>
      </c>
      <c r="T1644" s="577" t="s">
        <v>72</v>
      </c>
      <c r="U1644" s="579" t="s">
        <v>8375</v>
      </c>
      <c r="V1644" s="577" t="s">
        <v>10246</v>
      </c>
      <c r="W1644" s="577" t="s">
        <v>1672</v>
      </c>
      <c r="X1644" s="577"/>
      <c r="Y1644" s="577"/>
      <c r="Z1644" s="580" t="s">
        <v>468</v>
      </c>
      <c r="AA1644" s="577" t="s">
        <v>360</v>
      </c>
      <c r="AB1644" s="577">
        <v>3.89</v>
      </c>
      <c r="AC1644" s="577">
        <v>96.27</v>
      </c>
      <c r="AD1644" s="577">
        <v>3036000</v>
      </c>
      <c r="AE1644" s="577"/>
      <c r="AF1644" s="577"/>
      <c r="AG1644" s="577"/>
      <c r="AH1644" s="577"/>
      <c r="AI1644" s="577"/>
      <c r="AJ1644" s="577"/>
      <c r="AK1644" s="577"/>
      <c r="AL1644" s="577">
        <v>3036000</v>
      </c>
      <c r="AM1644" s="577"/>
      <c r="AN1644" s="577"/>
      <c r="AO1644" s="577">
        <v>1037</v>
      </c>
      <c r="AP1644" s="577">
        <v>4</v>
      </c>
      <c r="AQ1644" s="577" t="s">
        <v>38</v>
      </c>
      <c r="AR1644" s="577"/>
      <c r="AS1644" s="577" t="s">
        <v>468</v>
      </c>
      <c r="AT1644" s="577"/>
      <c r="AU1644" s="577"/>
      <c r="AV1644" s="577"/>
      <c r="AW1644" s="577" t="s">
        <v>8541</v>
      </c>
      <c r="AX1644" s="577" t="s">
        <v>8542</v>
      </c>
      <c r="AY1644" s="577">
        <v>43</v>
      </c>
      <c r="AZ1644" s="577">
        <v>6</v>
      </c>
      <c r="BA1644" s="577">
        <v>0.5</v>
      </c>
      <c r="BB1644" s="577">
        <v>24</v>
      </c>
      <c r="BC1644" s="577">
        <v>9</v>
      </c>
      <c r="BD1644" s="577">
        <v>39.32</v>
      </c>
      <c r="BE1644" s="577">
        <f t="shared" si="306"/>
        <v>43.100138888888893</v>
      </c>
      <c r="BF1644" s="577">
        <f t="shared" si="307"/>
        <v>24.160922222222222</v>
      </c>
      <c r="BG1644" s="577" t="s">
        <v>38</v>
      </c>
      <c r="BH1644" s="577"/>
      <c r="BI1644" s="577"/>
      <c r="BJ1644" s="578"/>
      <c r="BK1644" s="577"/>
      <c r="BL1644" s="578"/>
      <c r="BM1644" s="577">
        <v>779</v>
      </c>
      <c r="BN1644" s="578">
        <v>45203</v>
      </c>
      <c r="BO1644" s="577"/>
      <c r="BP1644" s="577"/>
      <c r="BQ1644" s="577"/>
      <c r="BR1644" s="577"/>
      <c r="BS1644" s="577"/>
      <c r="BT1644" s="581"/>
      <c r="BU1644" s="581"/>
      <c r="BV1644" s="581"/>
      <c r="BW1644" s="581"/>
      <c r="BX1644" s="581"/>
      <c r="BY1644" s="581"/>
      <c r="BZ1644" s="581"/>
      <c r="CA1644" s="581"/>
      <c r="CB1644" s="581"/>
      <c r="CC1644" s="581"/>
      <c r="CD1644" s="581"/>
      <c r="CE1644" s="581"/>
      <c r="CF1644" s="581"/>
      <c r="CG1644" s="581"/>
      <c r="CH1644" s="581"/>
      <c r="CI1644" s="581"/>
      <c r="CJ1644" s="581"/>
      <c r="CK1644" s="581"/>
      <c r="CL1644" s="581"/>
      <c r="CM1644" s="581"/>
      <c r="CN1644" s="581"/>
      <c r="CO1644" s="581"/>
      <c r="CP1644" s="581"/>
      <c r="CQ1644" s="581"/>
      <c r="CR1644" s="581"/>
      <c r="CS1644" s="581"/>
      <c r="CT1644" s="581"/>
      <c r="CU1644" s="581"/>
      <c r="CV1644" s="581"/>
      <c r="CW1644" s="581"/>
      <c r="CX1644" s="581"/>
      <c r="CY1644" s="581"/>
      <c r="CZ1644" s="581"/>
      <c r="DA1644" s="581"/>
      <c r="DB1644" s="581"/>
      <c r="DC1644" s="581"/>
      <c r="DD1644" s="581"/>
      <c r="DE1644" s="581"/>
      <c r="DF1644" s="581"/>
      <c r="DG1644" s="581"/>
      <c r="DH1644" s="581"/>
      <c r="DI1644" s="581"/>
      <c r="DJ1644" s="581"/>
      <c r="DK1644" s="581"/>
      <c r="DL1644" s="581"/>
      <c r="DM1644" s="581"/>
      <c r="DN1644" s="581"/>
      <c r="DO1644" s="581"/>
      <c r="DP1644" s="581"/>
      <c r="DQ1644" s="581"/>
      <c r="DR1644" s="581"/>
      <c r="DS1644" s="581"/>
      <c r="DT1644" s="581"/>
      <c r="DU1644" s="581"/>
      <c r="DV1644" s="581"/>
      <c r="DW1644" s="581"/>
      <c r="DX1644" s="581"/>
      <c r="DY1644" s="581"/>
      <c r="DZ1644" s="581"/>
      <c r="EA1644" s="581"/>
      <c r="EB1644" s="581"/>
      <c r="EC1644" s="581"/>
      <c r="ED1644" s="581"/>
      <c r="EE1644" s="581"/>
      <c r="EF1644" s="581"/>
      <c r="EG1644" s="581"/>
      <c r="EH1644" s="581"/>
      <c r="EI1644" s="581"/>
      <c r="EJ1644" s="581"/>
      <c r="EK1644" s="581"/>
      <c r="EL1644" s="581"/>
      <c r="EM1644" s="581"/>
      <c r="EN1644" s="581"/>
      <c r="EO1644" s="581"/>
      <c r="EP1644" s="581"/>
      <c r="EQ1644" s="581"/>
      <c r="ER1644" s="581"/>
      <c r="ES1644" s="581"/>
      <c r="ET1644" s="581"/>
      <c r="EU1644" s="581"/>
      <c r="EV1644" s="581"/>
      <c r="EW1644" s="581"/>
      <c r="EX1644" s="581"/>
      <c r="EY1644" s="581"/>
      <c r="EZ1644" s="581"/>
      <c r="FA1644" s="581"/>
      <c r="FB1644" s="581"/>
      <c r="FC1644" s="581"/>
      <c r="FD1644" s="581"/>
      <c r="FE1644" s="581"/>
      <c r="FF1644" s="581"/>
      <c r="FG1644" s="581"/>
      <c r="FH1644" s="581"/>
      <c r="FI1644" s="581"/>
      <c r="FJ1644" s="581"/>
      <c r="FK1644" s="581"/>
      <c r="FL1644" s="581"/>
      <c r="FM1644" s="581"/>
      <c r="FN1644" s="581"/>
      <c r="FO1644" s="581"/>
      <c r="FP1644" s="581"/>
      <c r="FQ1644" s="581"/>
      <c r="FR1644" s="581"/>
      <c r="FS1644" s="581"/>
      <c r="FT1644" s="581"/>
      <c r="FU1644" s="581"/>
      <c r="FV1644" s="581"/>
      <c r="FW1644" s="581"/>
      <c r="FX1644" s="581"/>
      <c r="FY1644" s="581"/>
      <c r="FZ1644" s="581"/>
      <c r="GA1644" s="581"/>
      <c r="GB1644" s="581"/>
      <c r="GC1644" s="581"/>
      <c r="GD1644" s="581"/>
      <c r="GE1644" s="581"/>
      <c r="GF1644" s="581"/>
      <c r="GG1644" s="581"/>
      <c r="GH1644" s="581"/>
      <c r="GI1644" s="581"/>
      <c r="GJ1644" s="581"/>
      <c r="GK1644" s="581"/>
      <c r="GL1644" s="581"/>
      <c r="GM1644" s="581"/>
      <c r="GN1644" s="581"/>
      <c r="GO1644" s="581"/>
      <c r="GP1644" s="581"/>
      <c r="GQ1644" s="581"/>
      <c r="GR1644" s="581"/>
      <c r="GS1644" s="581"/>
      <c r="GT1644" s="581"/>
      <c r="GU1644" s="581"/>
      <c r="GV1644" s="581"/>
      <c r="GW1644" s="581"/>
      <c r="GX1644" s="581"/>
      <c r="GY1644" s="581"/>
      <c r="GZ1644" s="581"/>
      <c r="HA1644" s="581"/>
      <c r="HB1644" s="581"/>
      <c r="HC1644" s="581"/>
      <c r="HD1644" s="581"/>
      <c r="HE1644" s="581"/>
      <c r="HF1644" s="581"/>
      <c r="HG1644" s="581"/>
      <c r="HH1644" s="581"/>
      <c r="HI1644" s="581"/>
      <c r="HJ1644" s="581"/>
      <c r="HK1644" s="581"/>
      <c r="HL1644" s="581"/>
      <c r="HM1644" s="581"/>
      <c r="HN1644" s="581"/>
      <c r="HO1644" s="581"/>
      <c r="HP1644" s="581"/>
      <c r="HQ1644" s="581"/>
      <c r="HR1644" s="581"/>
      <c r="HS1644" s="581"/>
      <c r="HT1644" s="581"/>
      <c r="HU1644" s="581"/>
      <c r="HV1644" s="581"/>
      <c r="HW1644" s="581"/>
      <c r="HX1644" s="581"/>
      <c r="HY1644" s="581"/>
      <c r="HZ1644" s="581"/>
      <c r="IA1644" s="581"/>
      <c r="IB1644" s="581"/>
      <c r="IC1644" s="581"/>
      <c r="ID1644" s="581"/>
      <c r="IE1644" s="581"/>
      <c r="IF1644" s="581"/>
      <c r="IG1644" s="581"/>
      <c r="IH1644" s="581"/>
      <c r="II1644" s="581"/>
      <c r="IJ1644" s="581"/>
      <c r="IK1644" s="581"/>
      <c r="IL1644" s="581"/>
      <c r="IM1644" s="581"/>
      <c r="IN1644" s="581"/>
      <c r="IO1644" s="581"/>
      <c r="IP1644" s="581"/>
      <c r="IQ1644" s="581"/>
      <c r="IR1644" s="581"/>
      <c r="IS1644" s="581"/>
      <c r="IT1644" s="581"/>
      <c r="IU1644" s="581"/>
      <c r="IV1644" s="581"/>
      <c r="IW1644" s="581"/>
      <c r="IX1644" s="581"/>
      <c r="IY1644" s="581"/>
      <c r="IZ1644" s="581"/>
      <c r="JA1644" s="581"/>
      <c r="JB1644" s="581"/>
      <c r="JC1644" s="581"/>
      <c r="JD1644" s="581"/>
      <c r="JE1644" s="581"/>
      <c r="JF1644" s="581"/>
      <c r="JG1644" s="581"/>
      <c r="JH1644" s="581"/>
    </row>
    <row r="1645" spans="1:268" s="582" customFormat="1" ht="54.75" customHeight="1" thickBot="1" x14ac:dyDescent="0.3">
      <c r="A1645" s="583"/>
      <c r="B1645" s="583" t="s">
        <v>10245</v>
      </c>
      <c r="C1645" s="583">
        <v>11160175</v>
      </c>
      <c r="D1645" s="584">
        <v>45203</v>
      </c>
      <c r="E1645" s="584">
        <v>45203</v>
      </c>
      <c r="F1645" s="584">
        <v>47395</v>
      </c>
      <c r="G1645" s="583">
        <v>-7777</v>
      </c>
      <c r="H1645" s="583" t="s">
        <v>462</v>
      </c>
      <c r="I1645" s="583"/>
      <c r="J1645" s="583" t="s">
        <v>8537</v>
      </c>
      <c r="K1645" s="583" t="s">
        <v>55</v>
      </c>
      <c r="L1645" s="583" t="s">
        <v>8538</v>
      </c>
      <c r="M1645" s="583" t="s">
        <v>204</v>
      </c>
      <c r="N1645" s="583" t="s">
        <v>205</v>
      </c>
      <c r="O1645" s="583" t="s">
        <v>72</v>
      </c>
      <c r="P1645" s="585" t="s">
        <v>8375</v>
      </c>
      <c r="Q1645" s="583" t="s">
        <v>8539</v>
      </c>
      <c r="R1645" s="583" t="s">
        <v>204</v>
      </c>
      <c r="S1645" s="583" t="s">
        <v>205</v>
      </c>
      <c r="T1645" s="583" t="s">
        <v>72</v>
      </c>
      <c r="U1645" s="585" t="s">
        <v>8375</v>
      </c>
      <c r="V1645" s="583" t="s">
        <v>10246</v>
      </c>
      <c r="W1645" s="583" t="s">
        <v>1672</v>
      </c>
      <c r="X1645" s="583"/>
      <c r="Y1645" s="583"/>
      <c r="Z1645" s="586" t="s">
        <v>468</v>
      </c>
      <c r="AA1645" s="583" t="s">
        <v>360</v>
      </c>
      <c r="AB1645" s="583"/>
      <c r="AC1645" s="583"/>
      <c r="AD1645" s="583"/>
      <c r="AE1645" s="583"/>
      <c r="AF1645" s="583"/>
      <c r="AG1645" s="583"/>
      <c r="AH1645" s="583"/>
      <c r="AI1645" s="583"/>
      <c r="AJ1645" s="583"/>
      <c r="AK1645" s="583"/>
      <c r="AL1645" s="583"/>
      <c r="AM1645" s="583"/>
      <c r="AN1645" s="583"/>
      <c r="AO1645" s="583"/>
      <c r="AP1645" s="583"/>
      <c r="AQ1645" s="583"/>
      <c r="AR1645" s="583"/>
      <c r="AS1645" s="583" t="s">
        <v>3573</v>
      </c>
      <c r="AT1645" s="583"/>
      <c r="AU1645" s="583"/>
      <c r="AV1645" s="583"/>
      <c r="AW1645" s="583" t="s">
        <v>8543</v>
      </c>
      <c r="AX1645" s="583" t="s">
        <v>8544</v>
      </c>
      <c r="AY1645" s="583">
        <v>43</v>
      </c>
      <c r="AZ1645" s="583">
        <v>6</v>
      </c>
      <c r="BA1645" s="583">
        <v>16.260000000000002</v>
      </c>
      <c r="BB1645" s="583">
        <v>24</v>
      </c>
      <c r="BC1645" s="583">
        <v>9</v>
      </c>
      <c r="BD1645" s="583">
        <v>11.92</v>
      </c>
      <c r="BE1645" s="583">
        <f t="shared" si="306"/>
        <v>43.104516666666669</v>
      </c>
      <c r="BF1645" s="585">
        <f t="shared" si="307"/>
        <v>24.153311111111108</v>
      </c>
      <c r="BG1645" s="583" t="s">
        <v>38</v>
      </c>
      <c r="BH1645" s="583"/>
      <c r="BI1645" s="583"/>
      <c r="BJ1645" s="584"/>
      <c r="BK1645" s="583"/>
      <c r="BL1645" s="584"/>
      <c r="BM1645" s="583">
        <v>779</v>
      </c>
      <c r="BN1645" s="584">
        <v>45203</v>
      </c>
      <c r="BO1645" s="583"/>
      <c r="BP1645" s="583"/>
      <c r="BQ1645" s="583"/>
      <c r="BR1645" s="583"/>
      <c r="BS1645" s="583"/>
      <c r="BT1645" s="581"/>
      <c r="BU1645" s="581"/>
      <c r="BV1645" s="581"/>
      <c r="BW1645" s="581"/>
      <c r="BX1645" s="581"/>
      <c r="BY1645" s="581"/>
      <c r="BZ1645" s="581"/>
      <c r="CA1645" s="581"/>
      <c r="CB1645" s="581"/>
      <c r="CC1645" s="581"/>
      <c r="CD1645" s="581"/>
      <c r="CE1645" s="581"/>
      <c r="CF1645" s="581"/>
      <c r="CG1645" s="581"/>
      <c r="CH1645" s="581"/>
      <c r="CI1645" s="581"/>
      <c r="CJ1645" s="581"/>
      <c r="CK1645" s="581"/>
      <c r="CL1645" s="581"/>
      <c r="CM1645" s="581"/>
      <c r="CN1645" s="581"/>
      <c r="CO1645" s="581"/>
      <c r="CP1645" s="581"/>
      <c r="CQ1645" s="581"/>
      <c r="CR1645" s="581"/>
      <c r="CS1645" s="581"/>
      <c r="CT1645" s="581"/>
      <c r="CU1645" s="581"/>
      <c r="CV1645" s="581"/>
      <c r="CW1645" s="581"/>
      <c r="CX1645" s="581"/>
      <c r="CY1645" s="581"/>
      <c r="CZ1645" s="581"/>
      <c r="DA1645" s="581"/>
      <c r="DB1645" s="581"/>
      <c r="DC1645" s="581"/>
      <c r="DD1645" s="581"/>
      <c r="DE1645" s="581"/>
      <c r="DF1645" s="581"/>
      <c r="DG1645" s="581"/>
      <c r="DH1645" s="581"/>
      <c r="DI1645" s="581"/>
      <c r="DJ1645" s="581"/>
      <c r="DK1645" s="581"/>
      <c r="DL1645" s="581"/>
      <c r="DM1645" s="581"/>
      <c r="DN1645" s="581"/>
      <c r="DO1645" s="581"/>
      <c r="DP1645" s="581"/>
      <c r="DQ1645" s="581"/>
      <c r="DR1645" s="581"/>
      <c r="DS1645" s="581"/>
      <c r="DT1645" s="581"/>
      <c r="DU1645" s="581"/>
      <c r="DV1645" s="581"/>
      <c r="DW1645" s="581"/>
      <c r="DX1645" s="581"/>
      <c r="DY1645" s="581"/>
      <c r="DZ1645" s="581"/>
      <c r="EA1645" s="581"/>
      <c r="EB1645" s="581"/>
      <c r="EC1645" s="581"/>
      <c r="ED1645" s="581"/>
      <c r="EE1645" s="581"/>
      <c r="EF1645" s="581"/>
      <c r="EG1645" s="581"/>
      <c r="EH1645" s="581"/>
      <c r="EI1645" s="581"/>
      <c r="EJ1645" s="581"/>
      <c r="EK1645" s="581"/>
      <c r="EL1645" s="581"/>
      <c r="EM1645" s="581"/>
      <c r="EN1645" s="581"/>
      <c r="EO1645" s="581"/>
      <c r="EP1645" s="581"/>
      <c r="EQ1645" s="581"/>
      <c r="ER1645" s="581"/>
      <c r="ES1645" s="581"/>
      <c r="ET1645" s="581"/>
      <c r="EU1645" s="581"/>
      <c r="EV1645" s="581"/>
      <c r="EW1645" s="581"/>
      <c r="EX1645" s="581"/>
      <c r="EY1645" s="581"/>
      <c r="EZ1645" s="581"/>
      <c r="FA1645" s="581"/>
      <c r="FB1645" s="581"/>
      <c r="FC1645" s="581"/>
      <c r="FD1645" s="581"/>
      <c r="FE1645" s="581"/>
      <c r="FF1645" s="581"/>
      <c r="FG1645" s="581"/>
      <c r="FH1645" s="581"/>
      <c r="FI1645" s="581"/>
      <c r="FJ1645" s="581"/>
      <c r="FK1645" s="581"/>
      <c r="FL1645" s="581"/>
      <c r="FM1645" s="581"/>
      <c r="FN1645" s="581"/>
      <c r="FO1645" s="581"/>
      <c r="FP1645" s="581"/>
      <c r="FQ1645" s="581"/>
      <c r="FR1645" s="581"/>
      <c r="FS1645" s="581"/>
      <c r="FT1645" s="581"/>
      <c r="FU1645" s="581"/>
      <c r="FV1645" s="581"/>
      <c r="FW1645" s="581"/>
      <c r="FX1645" s="581"/>
      <c r="FY1645" s="581"/>
      <c r="FZ1645" s="581"/>
      <c r="GA1645" s="581"/>
      <c r="GB1645" s="581"/>
      <c r="GC1645" s="581"/>
      <c r="GD1645" s="581"/>
      <c r="GE1645" s="581"/>
      <c r="GF1645" s="581"/>
      <c r="GG1645" s="581"/>
      <c r="GH1645" s="581"/>
      <c r="GI1645" s="581"/>
      <c r="GJ1645" s="581"/>
      <c r="GK1645" s="581"/>
      <c r="GL1645" s="581"/>
      <c r="GM1645" s="581"/>
      <c r="GN1645" s="581"/>
      <c r="GO1645" s="581"/>
      <c r="GP1645" s="581"/>
      <c r="GQ1645" s="581"/>
      <c r="GR1645" s="581"/>
      <c r="GS1645" s="581"/>
      <c r="GT1645" s="581"/>
      <c r="GU1645" s="581"/>
      <c r="GV1645" s="581"/>
      <c r="GW1645" s="581"/>
      <c r="GX1645" s="581"/>
      <c r="GY1645" s="581"/>
      <c r="GZ1645" s="581"/>
      <c r="HA1645" s="581"/>
      <c r="HB1645" s="581"/>
      <c r="HC1645" s="581"/>
      <c r="HD1645" s="581"/>
      <c r="HE1645" s="581"/>
      <c r="HF1645" s="581"/>
      <c r="HG1645" s="581"/>
      <c r="HH1645" s="581"/>
      <c r="HI1645" s="581"/>
      <c r="HJ1645" s="581"/>
      <c r="HK1645" s="581"/>
      <c r="HL1645" s="581"/>
      <c r="HM1645" s="581"/>
      <c r="HN1645" s="581"/>
      <c r="HO1645" s="581"/>
      <c r="HP1645" s="581"/>
      <c r="HQ1645" s="581"/>
      <c r="HR1645" s="581"/>
      <c r="HS1645" s="581"/>
      <c r="HT1645" s="581"/>
      <c r="HU1645" s="581"/>
      <c r="HV1645" s="581"/>
      <c r="HW1645" s="581"/>
      <c r="HX1645" s="581"/>
      <c r="HY1645" s="581"/>
      <c r="HZ1645" s="581"/>
      <c r="IA1645" s="581"/>
      <c r="IB1645" s="581"/>
      <c r="IC1645" s="581"/>
      <c r="ID1645" s="581"/>
      <c r="IE1645" s="581"/>
      <c r="IF1645" s="581"/>
      <c r="IG1645" s="581"/>
      <c r="IH1645" s="581"/>
      <c r="II1645" s="581"/>
      <c r="IJ1645" s="581"/>
      <c r="IK1645" s="581"/>
      <c r="IL1645" s="581"/>
      <c r="IM1645" s="581"/>
      <c r="IN1645" s="581"/>
      <c r="IO1645" s="581"/>
      <c r="IP1645" s="581"/>
      <c r="IQ1645" s="581"/>
      <c r="IR1645" s="581"/>
      <c r="IS1645" s="581"/>
      <c r="IT1645" s="581"/>
      <c r="IU1645" s="581"/>
      <c r="IV1645" s="581"/>
      <c r="IW1645" s="581"/>
      <c r="IX1645" s="581"/>
      <c r="IY1645" s="581"/>
      <c r="IZ1645" s="581"/>
      <c r="JA1645" s="581"/>
      <c r="JB1645" s="581"/>
      <c r="JC1645" s="581"/>
      <c r="JD1645" s="581"/>
      <c r="JE1645" s="581"/>
      <c r="JF1645" s="581"/>
      <c r="JG1645" s="581"/>
      <c r="JH1645" s="581"/>
    </row>
    <row r="1646" spans="1:268" s="582" customFormat="1" ht="54.75" customHeight="1" thickBot="1" x14ac:dyDescent="0.3">
      <c r="A1646" s="587" t="s">
        <v>3392</v>
      </c>
      <c r="B1646" s="587" t="s">
        <v>1499</v>
      </c>
      <c r="C1646" s="587">
        <v>11420041</v>
      </c>
      <c r="D1646" s="588">
        <v>45201</v>
      </c>
      <c r="E1646" s="588">
        <v>45201</v>
      </c>
      <c r="F1646" s="588">
        <v>48854</v>
      </c>
      <c r="G1646" s="587">
        <v>-7777</v>
      </c>
      <c r="H1646" s="587" t="s">
        <v>2935</v>
      </c>
      <c r="I1646" s="587"/>
      <c r="J1646" s="587" t="s">
        <v>1479</v>
      </c>
      <c r="K1646" s="587" t="s">
        <v>10229</v>
      </c>
      <c r="L1646" s="587" t="s">
        <v>1501</v>
      </c>
      <c r="M1646" s="587" t="s">
        <v>10247</v>
      </c>
      <c r="N1646" s="587" t="s">
        <v>111</v>
      </c>
      <c r="O1646" s="587" t="s">
        <v>111</v>
      </c>
      <c r="P1646" s="589" t="s">
        <v>1996</v>
      </c>
      <c r="Q1646" s="587" t="s">
        <v>10248</v>
      </c>
      <c r="R1646" s="587" t="s">
        <v>10249</v>
      </c>
      <c r="S1646" s="587" t="s">
        <v>111</v>
      </c>
      <c r="T1646" s="587" t="s">
        <v>111</v>
      </c>
      <c r="U1646" s="589" t="s">
        <v>10250</v>
      </c>
      <c r="V1646" s="587"/>
      <c r="W1646" s="587" t="s">
        <v>10251</v>
      </c>
      <c r="X1646" s="587"/>
      <c r="Y1646" s="587"/>
      <c r="Z1646" s="590" t="s">
        <v>468</v>
      </c>
      <c r="AA1646" s="587" t="s">
        <v>359</v>
      </c>
      <c r="AB1646" s="587">
        <v>7.8E-2</v>
      </c>
      <c r="AC1646" s="587">
        <v>350</v>
      </c>
      <c r="AD1646" s="587">
        <v>300000</v>
      </c>
      <c r="AE1646" s="587"/>
      <c r="AF1646" s="587"/>
      <c r="AG1646" s="587"/>
      <c r="AH1646" s="587"/>
      <c r="AI1646" s="587"/>
      <c r="AJ1646" s="587">
        <v>300000</v>
      </c>
      <c r="AK1646" s="587"/>
      <c r="AL1646" s="587"/>
      <c r="AM1646" s="587"/>
      <c r="AN1646" s="587"/>
      <c r="AO1646" s="587">
        <v>8</v>
      </c>
      <c r="AP1646" s="587"/>
      <c r="AQ1646" s="587"/>
      <c r="AR1646" s="587"/>
      <c r="AS1646" s="227" t="s">
        <v>9511</v>
      </c>
      <c r="AT1646" s="587"/>
      <c r="AU1646" s="587"/>
      <c r="AV1646" s="587">
        <v>84.86</v>
      </c>
      <c r="AW1646" s="587" t="s">
        <v>10252</v>
      </c>
      <c r="AX1646" s="587" t="s">
        <v>10253</v>
      </c>
      <c r="AY1646" s="587">
        <v>43</v>
      </c>
      <c r="AZ1646" s="587">
        <v>57</v>
      </c>
      <c r="BA1646" s="587">
        <v>29.3</v>
      </c>
      <c r="BB1646" s="587">
        <v>22</v>
      </c>
      <c r="BC1646" s="587">
        <v>44</v>
      </c>
      <c r="BD1646" s="587">
        <v>46.64</v>
      </c>
      <c r="BE1646" s="587">
        <f t="shared" si="306"/>
        <v>43.95813888888889</v>
      </c>
      <c r="BF1646" s="587">
        <f t="shared" si="307"/>
        <v>22.746288888888891</v>
      </c>
      <c r="BG1646" s="587" t="s">
        <v>38</v>
      </c>
      <c r="BH1646" s="587"/>
      <c r="BI1646" s="587"/>
      <c r="BJ1646" s="588"/>
      <c r="BK1646" s="587"/>
      <c r="BL1646" s="588"/>
      <c r="BM1646" s="587"/>
      <c r="BN1646" s="588"/>
      <c r="BO1646" s="587"/>
      <c r="BP1646" s="587"/>
      <c r="BQ1646" s="587"/>
      <c r="BR1646" s="587"/>
      <c r="BS1646" s="587"/>
      <c r="BT1646" s="581"/>
      <c r="BU1646" s="581"/>
      <c r="BV1646" s="581"/>
      <c r="BW1646" s="581"/>
      <c r="BX1646" s="581"/>
      <c r="BY1646" s="581"/>
      <c r="BZ1646" s="581"/>
      <c r="CA1646" s="581"/>
      <c r="CB1646" s="581"/>
      <c r="CC1646" s="581"/>
      <c r="CD1646" s="581"/>
      <c r="CE1646" s="581"/>
      <c r="CF1646" s="581"/>
      <c r="CG1646" s="581"/>
      <c r="CH1646" s="581"/>
      <c r="CI1646" s="581"/>
      <c r="CJ1646" s="581"/>
      <c r="CK1646" s="581"/>
      <c r="CL1646" s="581"/>
      <c r="CM1646" s="581"/>
      <c r="CN1646" s="581"/>
      <c r="CO1646" s="581"/>
      <c r="CP1646" s="581"/>
      <c r="CQ1646" s="581"/>
      <c r="CR1646" s="581"/>
      <c r="CS1646" s="581"/>
      <c r="CT1646" s="581"/>
      <c r="CU1646" s="581"/>
      <c r="CV1646" s="581"/>
      <c r="CW1646" s="581"/>
      <c r="CX1646" s="581"/>
      <c r="CY1646" s="581"/>
      <c r="CZ1646" s="581"/>
      <c r="DA1646" s="581"/>
      <c r="DB1646" s="581"/>
      <c r="DC1646" s="581"/>
      <c r="DD1646" s="581"/>
      <c r="DE1646" s="581"/>
      <c r="DF1646" s="581"/>
      <c r="DG1646" s="581"/>
      <c r="DH1646" s="581"/>
      <c r="DI1646" s="581"/>
      <c r="DJ1646" s="581"/>
      <c r="DK1646" s="581"/>
      <c r="DL1646" s="581"/>
      <c r="DM1646" s="581"/>
      <c r="DN1646" s="581"/>
      <c r="DO1646" s="581"/>
      <c r="DP1646" s="581"/>
      <c r="DQ1646" s="581"/>
      <c r="DR1646" s="581"/>
      <c r="DS1646" s="581"/>
      <c r="DT1646" s="581"/>
      <c r="DU1646" s="581"/>
      <c r="DV1646" s="581"/>
      <c r="DW1646" s="581"/>
      <c r="DX1646" s="581"/>
      <c r="DY1646" s="581"/>
      <c r="DZ1646" s="581"/>
      <c r="EA1646" s="581"/>
      <c r="EB1646" s="581"/>
      <c r="EC1646" s="581"/>
      <c r="ED1646" s="581"/>
      <c r="EE1646" s="581"/>
      <c r="EF1646" s="581"/>
      <c r="EG1646" s="581"/>
      <c r="EH1646" s="581"/>
      <c r="EI1646" s="581"/>
      <c r="EJ1646" s="581"/>
      <c r="EK1646" s="581"/>
      <c r="EL1646" s="581"/>
      <c r="EM1646" s="581"/>
      <c r="EN1646" s="581"/>
      <c r="EO1646" s="581"/>
      <c r="EP1646" s="581"/>
      <c r="EQ1646" s="581"/>
      <c r="ER1646" s="581"/>
      <c r="ES1646" s="581"/>
      <c r="ET1646" s="581"/>
      <c r="EU1646" s="581"/>
      <c r="EV1646" s="581"/>
      <c r="EW1646" s="581"/>
      <c r="EX1646" s="581"/>
      <c r="EY1646" s="581"/>
      <c r="EZ1646" s="581"/>
      <c r="FA1646" s="581"/>
      <c r="FB1646" s="581"/>
      <c r="FC1646" s="581"/>
      <c r="FD1646" s="581"/>
      <c r="FE1646" s="581"/>
      <c r="FF1646" s="581"/>
      <c r="FG1646" s="581"/>
      <c r="FH1646" s="581"/>
      <c r="FI1646" s="581"/>
      <c r="FJ1646" s="581"/>
      <c r="FK1646" s="581"/>
      <c r="FL1646" s="581"/>
      <c r="FM1646" s="581"/>
      <c r="FN1646" s="581"/>
      <c r="FO1646" s="581"/>
      <c r="FP1646" s="581"/>
      <c r="FQ1646" s="581"/>
      <c r="FR1646" s="581"/>
      <c r="FS1646" s="581"/>
      <c r="FT1646" s="581"/>
      <c r="FU1646" s="581"/>
      <c r="FV1646" s="581"/>
      <c r="FW1646" s="581"/>
      <c r="FX1646" s="581"/>
      <c r="FY1646" s="581"/>
      <c r="FZ1646" s="581"/>
      <c r="GA1646" s="581"/>
      <c r="GB1646" s="581"/>
      <c r="GC1646" s="581"/>
      <c r="GD1646" s="581"/>
      <c r="GE1646" s="581"/>
      <c r="GF1646" s="581"/>
      <c r="GG1646" s="581"/>
      <c r="GH1646" s="581"/>
      <c r="GI1646" s="581"/>
      <c r="GJ1646" s="581"/>
      <c r="GK1646" s="581"/>
      <c r="GL1646" s="581"/>
      <c r="GM1646" s="581"/>
      <c r="GN1646" s="581"/>
      <c r="GO1646" s="581"/>
      <c r="GP1646" s="581"/>
      <c r="GQ1646" s="581"/>
      <c r="GR1646" s="581"/>
      <c r="GS1646" s="581"/>
      <c r="GT1646" s="581"/>
      <c r="GU1646" s="581"/>
      <c r="GV1646" s="581"/>
      <c r="GW1646" s="581"/>
      <c r="GX1646" s="581"/>
      <c r="GY1646" s="581"/>
      <c r="GZ1646" s="581"/>
      <c r="HA1646" s="581"/>
      <c r="HB1646" s="581"/>
      <c r="HC1646" s="581"/>
      <c r="HD1646" s="581"/>
      <c r="HE1646" s="581"/>
      <c r="HF1646" s="581"/>
      <c r="HG1646" s="581"/>
      <c r="HH1646" s="581"/>
      <c r="HI1646" s="581"/>
      <c r="HJ1646" s="581"/>
      <c r="HK1646" s="581"/>
      <c r="HL1646" s="581"/>
      <c r="HM1646" s="581"/>
      <c r="HN1646" s="581"/>
      <c r="HO1646" s="581"/>
      <c r="HP1646" s="581"/>
      <c r="HQ1646" s="581"/>
      <c r="HR1646" s="581"/>
      <c r="HS1646" s="581"/>
      <c r="HT1646" s="581"/>
      <c r="HU1646" s="581"/>
      <c r="HV1646" s="581"/>
      <c r="HW1646" s="581"/>
      <c r="HX1646" s="581"/>
      <c r="HY1646" s="581"/>
      <c r="HZ1646" s="581"/>
      <c r="IA1646" s="581"/>
      <c r="IB1646" s="581"/>
      <c r="IC1646" s="581"/>
      <c r="ID1646" s="581"/>
      <c r="IE1646" s="581"/>
      <c r="IF1646" s="581"/>
      <c r="IG1646" s="581"/>
      <c r="IH1646" s="581"/>
      <c r="II1646" s="581"/>
      <c r="IJ1646" s="581"/>
      <c r="IK1646" s="581"/>
      <c r="IL1646" s="581"/>
      <c r="IM1646" s="581"/>
      <c r="IN1646" s="581"/>
      <c r="IO1646" s="581"/>
      <c r="IP1646" s="581"/>
      <c r="IQ1646" s="581"/>
      <c r="IR1646" s="581"/>
      <c r="IS1646" s="581"/>
      <c r="IT1646" s="581"/>
      <c r="IU1646" s="581"/>
      <c r="IV1646" s="581"/>
      <c r="IW1646" s="581"/>
      <c r="IX1646" s="581"/>
      <c r="IY1646" s="581"/>
      <c r="IZ1646" s="581"/>
      <c r="JA1646" s="581"/>
      <c r="JB1646" s="581"/>
      <c r="JC1646" s="581"/>
      <c r="JD1646" s="581"/>
      <c r="JE1646" s="581"/>
      <c r="JF1646" s="581"/>
      <c r="JG1646" s="581"/>
      <c r="JH1646" s="581"/>
    </row>
    <row r="1647" spans="1:268" s="582" customFormat="1" ht="54.75" customHeight="1" x14ac:dyDescent="0.25">
      <c r="A1647" s="591" t="s">
        <v>3392</v>
      </c>
      <c r="B1647" s="591" t="s">
        <v>10261</v>
      </c>
      <c r="C1647" s="591">
        <v>11160176</v>
      </c>
      <c r="D1647" s="592">
        <v>45225</v>
      </c>
      <c r="E1647" s="592">
        <v>45225</v>
      </c>
      <c r="F1647" s="592">
        <v>48878</v>
      </c>
      <c r="G1647" s="591">
        <v>-7777</v>
      </c>
      <c r="H1647" s="591" t="s">
        <v>1030</v>
      </c>
      <c r="I1647" s="591"/>
      <c r="J1647" s="591" t="s">
        <v>10136</v>
      </c>
      <c r="K1647" s="591" t="s">
        <v>60</v>
      </c>
      <c r="L1647" s="591" t="s">
        <v>10263</v>
      </c>
      <c r="M1647" s="591" t="s">
        <v>10262</v>
      </c>
      <c r="N1647" s="591" t="s">
        <v>176</v>
      </c>
      <c r="O1647" s="591" t="s">
        <v>51</v>
      </c>
      <c r="P1647" s="593" t="s">
        <v>10264</v>
      </c>
      <c r="Q1647" s="591"/>
      <c r="R1647" s="591" t="s">
        <v>10262</v>
      </c>
      <c r="S1647" s="591" t="s">
        <v>176</v>
      </c>
      <c r="T1647" s="591" t="s">
        <v>51</v>
      </c>
      <c r="U1647" s="593" t="s">
        <v>10264</v>
      </c>
      <c r="V1647" s="591"/>
      <c r="W1647" s="591" t="s">
        <v>2571</v>
      </c>
      <c r="X1647" s="591"/>
      <c r="Y1647" s="591"/>
      <c r="Z1647" s="594" t="s">
        <v>468</v>
      </c>
      <c r="AA1647" s="591" t="s">
        <v>360</v>
      </c>
      <c r="AB1647" s="591">
        <v>1.81</v>
      </c>
      <c r="AC1647" s="591">
        <v>4.0999999999999996</v>
      </c>
      <c r="AD1647" s="591">
        <v>128928</v>
      </c>
      <c r="AE1647" s="591"/>
      <c r="AF1647" s="591"/>
      <c r="AG1647" s="591"/>
      <c r="AH1647" s="591"/>
      <c r="AI1647" s="591"/>
      <c r="AJ1647" s="591"/>
      <c r="AK1647" s="591"/>
      <c r="AL1647" s="591">
        <v>128928</v>
      </c>
      <c r="AM1647" s="591"/>
      <c r="AN1647" s="591"/>
      <c r="AO1647" s="591">
        <v>0.44</v>
      </c>
      <c r="AP1647" s="591"/>
      <c r="AQ1647" s="591"/>
      <c r="AR1647" s="591"/>
      <c r="AS1647" s="173" t="s">
        <v>468</v>
      </c>
      <c r="AT1647" s="591"/>
      <c r="AU1647" s="591"/>
      <c r="AV1647" s="591">
        <v>75</v>
      </c>
      <c r="AW1647" s="591" t="s">
        <v>10265</v>
      </c>
      <c r="AX1647" s="591" t="s">
        <v>10266</v>
      </c>
      <c r="AY1647" s="591">
        <v>43</v>
      </c>
      <c r="AZ1647" s="591">
        <v>39</v>
      </c>
      <c r="BA1647" s="591">
        <v>33.799999999999997</v>
      </c>
      <c r="BB1647" s="591">
        <v>26</v>
      </c>
      <c r="BC1647" s="591">
        <v>5</v>
      </c>
      <c r="BD1647" s="591">
        <v>35.9</v>
      </c>
      <c r="BE1647" s="591">
        <f t="shared" si="306"/>
        <v>43.659388888888884</v>
      </c>
      <c r="BF1647" s="591">
        <f t="shared" si="307"/>
        <v>26.093305555555553</v>
      </c>
      <c r="BG1647" s="591" t="s">
        <v>38</v>
      </c>
      <c r="BH1647" s="591"/>
      <c r="BI1647" s="591"/>
      <c r="BJ1647" s="592"/>
      <c r="BK1647" s="591"/>
      <c r="BL1647" s="592"/>
      <c r="BM1647" s="591"/>
      <c r="BN1647" s="592"/>
      <c r="BO1647" s="591"/>
      <c r="BP1647" s="591"/>
      <c r="BQ1647" s="591"/>
      <c r="BR1647" s="591"/>
      <c r="BS1647" s="595" t="s">
        <v>10286</v>
      </c>
      <c r="BT1647" s="581"/>
      <c r="BU1647" s="581"/>
      <c r="BV1647" s="581"/>
      <c r="BW1647" s="581"/>
      <c r="BX1647" s="581"/>
      <c r="BY1647" s="581"/>
      <c r="BZ1647" s="581"/>
      <c r="CA1647" s="581"/>
      <c r="CB1647" s="581"/>
      <c r="CC1647" s="581"/>
      <c r="CD1647" s="581"/>
      <c r="CE1647" s="581"/>
      <c r="CF1647" s="581"/>
      <c r="CG1647" s="581"/>
      <c r="CH1647" s="581"/>
      <c r="CI1647" s="581"/>
      <c r="CJ1647" s="581"/>
      <c r="CK1647" s="581"/>
      <c r="CL1647" s="581"/>
      <c r="CM1647" s="581"/>
      <c r="CN1647" s="581"/>
      <c r="CO1647" s="581"/>
      <c r="CP1647" s="581"/>
      <c r="CQ1647" s="581"/>
      <c r="CR1647" s="581"/>
      <c r="CS1647" s="581"/>
      <c r="CT1647" s="581"/>
      <c r="CU1647" s="581"/>
      <c r="CV1647" s="581"/>
      <c r="CW1647" s="581"/>
      <c r="CX1647" s="581"/>
      <c r="CY1647" s="581"/>
      <c r="CZ1647" s="581"/>
      <c r="DA1647" s="581"/>
      <c r="DB1647" s="581"/>
      <c r="DC1647" s="581"/>
      <c r="DD1647" s="581"/>
      <c r="DE1647" s="581"/>
      <c r="DF1647" s="581"/>
      <c r="DG1647" s="581"/>
      <c r="DH1647" s="581"/>
      <c r="DI1647" s="581"/>
      <c r="DJ1647" s="581"/>
      <c r="DK1647" s="581"/>
      <c r="DL1647" s="581"/>
      <c r="DM1647" s="581"/>
      <c r="DN1647" s="581"/>
      <c r="DO1647" s="581"/>
      <c r="DP1647" s="581"/>
      <c r="DQ1647" s="581"/>
      <c r="DR1647" s="581"/>
      <c r="DS1647" s="581"/>
      <c r="DT1647" s="581"/>
      <c r="DU1647" s="581"/>
      <c r="DV1647" s="581"/>
      <c r="DW1647" s="581"/>
      <c r="DX1647" s="581"/>
      <c r="DY1647" s="581"/>
      <c r="DZ1647" s="581"/>
      <c r="EA1647" s="581"/>
      <c r="EB1647" s="581"/>
      <c r="EC1647" s="581"/>
      <c r="ED1647" s="581"/>
      <c r="EE1647" s="581"/>
      <c r="EF1647" s="581"/>
      <c r="EG1647" s="581"/>
      <c r="EH1647" s="581"/>
      <c r="EI1647" s="581"/>
      <c r="EJ1647" s="581"/>
      <c r="EK1647" s="581"/>
      <c r="EL1647" s="581"/>
      <c r="EM1647" s="581"/>
      <c r="EN1647" s="581"/>
      <c r="EO1647" s="581"/>
      <c r="EP1647" s="581"/>
      <c r="EQ1647" s="581"/>
      <c r="ER1647" s="581"/>
      <c r="ES1647" s="581"/>
      <c r="ET1647" s="581"/>
      <c r="EU1647" s="581"/>
      <c r="EV1647" s="581"/>
      <c r="EW1647" s="581"/>
      <c r="EX1647" s="581"/>
      <c r="EY1647" s="581"/>
      <c r="EZ1647" s="581"/>
      <c r="FA1647" s="581"/>
      <c r="FB1647" s="581"/>
      <c r="FC1647" s="581"/>
      <c r="FD1647" s="581"/>
      <c r="FE1647" s="581"/>
      <c r="FF1647" s="581"/>
      <c r="FG1647" s="581"/>
      <c r="FH1647" s="581"/>
      <c r="FI1647" s="581"/>
      <c r="FJ1647" s="581"/>
      <c r="FK1647" s="581"/>
      <c r="FL1647" s="581"/>
      <c r="FM1647" s="581"/>
      <c r="FN1647" s="581"/>
      <c r="FO1647" s="581"/>
      <c r="FP1647" s="581"/>
      <c r="FQ1647" s="581"/>
      <c r="FR1647" s="581"/>
      <c r="FS1647" s="581"/>
      <c r="FT1647" s="581"/>
      <c r="FU1647" s="581"/>
      <c r="FV1647" s="581"/>
      <c r="FW1647" s="581"/>
      <c r="FX1647" s="581"/>
      <c r="FY1647" s="581"/>
      <c r="FZ1647" s="581"/>
      <c r="GA1647" s="581"/>
      <c r="GB1647" s="581"/>
      <c r="GC1647" s="581"/>
      <c r="GD1647" s="581"/>
      <c r="GE1647" s="581"/>
      <c r="GF1647" s="581"/>
      <c r="GG1647" s="581"/>
      <c r="GH1647" s="581"/>
      <c r="GI1647" s="581"/>
      <c r="GJ1647" s="581"/>
      <c r="GK1647" s="581"/>
      <c r="GL1647" s="581"/>
      <c r="GM1647" s="581"/>
      <c r="GN1647" s="581"/>
      <c r="GO1647" s="581"/>
      <c r="GP1647" s="581"/>
      <c r="GQ1647" s="581"/>
      <c r="GR1647" s="581"/>
      <c r="GS1647" s="581"/>
      <c r="GT1647" s="581"/>
      <c r="GU1647" s="581"/>
      <c r="GV1647" s="581"/>
      <c r="GW1647" s="581"/>
      <c r="GX1647" s="581"/>
      <c r="GY1647" s="581"/>
      <c r="GZ1647" s="581"/>
      <c r="HA1647" s="581"/>
      <c r="HB1647" s="581"/>
      <c r="HC1647" s="581"/>
      <c r="HD1647" s="581"/>
      <c r="HE1647" s="581"/>
      <c r="HF1647" s="581"/>
      <c r="HG1647" s="581"/>
      <c r="HH1647" s="581"/>
      <c r="HI1647" s="581"/>
      <c r="HJ1647" s="581"/>
      <c r="HK1647" s="581"/>
      <c r="HL1647" s="581"/>
      <c r="HM1647" s="581"/>
      <c r="HN1647" s="581"/>
      <c r="HO1647" s="581"/>
      <c r="HP1647" s="581"/>
      <c r="HQ1647" s="581"/>
      <c r="HR1647" s="581"/>
      <c r="HS1647" s="581"/>
      <c r="HT1647" s="581"/>
      <c r="HU1647" s="581"/>
      <c r="HV1647" s="581"/>
      <c r="HW1647" s="581"/>
      <c r="HX1647" s="581"/>
      <c r="HY1647" s="581"/>
      <c r="HZ1647" s="581"/>
      <c r="IA1647" s="581"/>
      <c r="IB1647" s="581"/>
      <c r="IC1647" s="581"/>
      <c r="ID1647" s="581"/>
      <c r="IE1647" s="581"/>
      <c r="IF1647" s="581"/>
      <c r="IG1647" s="581"/>
      <c r="IH1647" s="581"/>
      <c r="II1647" s="581"/>
      <c r="IJ1647" s="581"/>
      <c r="IK1647" s="581"/>
      <c r="IL1647" s="581"/>
      <c r="IM1647" s="581"/>
      <c r="IN1647" s="581"/>
      <c r="IO1647" s="581"/>
      <c r="IP1647" s="581"/>
      <c r="IQ1647" s="581"/>
      <c r="IR1647" s="581"/>
      <c r="IS1647" s="581"/>
      <c r="IT1647" s="581"/>
      <c r="IU1647" s="581"/>
      <c r="IV1647" s="581"/>
      <c r="IW1647" s="581"/>
      <c r="IX1647" s="581"/>
      <c r="IY1647" s="581"/>
      <c r="IZ1647" s="581"/>
      <c r="JA1647" s="581"/>
      <c r="JB1647" s="581"/>
      <c r="JC1647" s="581"/>
      <c r="JD1647" s="581"/>
      <c r="JE1647" s="581"/>
      <c r="JF1647" s="581"/>
      <c r="JG1647" s="581"/>
      <c r="JH1647" s="581"/>
    </row>
    <row r="1648" spans="1:268" s="533" customFormat="1" ht="54.75" customHeight="1" thickBot="1" x14ac:dyDescent="0.3">
      <c r="A1648" s="178"/>
      <c r="B1648" s="583" t="s">
        <v>10261</v>
      </c>
      <c r="C1648" s="583">
        <v>11160176</v>
      </c>
      <c r="D1648" s="584">
        <v>45225</v>
      </c>
      <c r="E1648" s="584">
        <v>45225</v>
      </c>
      <c r="F1648" s="584">
        <v>48878</v>
      </c>
      <c r="G1648" s="583">
        <v>-7777</v>
      </c>
      <c r="H1648" s="583" t="s">
        <v>1030</v>
      </c>
      <c r="I1648" s="583"/>
      <c r="J1648" s="583" t="s">
        <v>10136</v>
      </c>
      <c r="K1648" s="583" t="s">
        <v>60</v>
      </c>
      <c r="L1648" s="583" t="s">
        <v>10263</v>
      </c>
      <c r="M1648" s="583" t="s">
        <v>10262</v>
      </c>
      <c r="N1648" s="583" t="s">
        <v>176</v>
      </c>
      <c r="O1648" s="583" t="s">
        <v>51</v>
      </c>
      <c r="P1648" s="585" t="s">
        <v>10264</v>
      </c>
      <c r="Q1648" s="583"/>
      <c r="R1648" s="583" t="s">
        <v>10262</v>
      </c>
      <c r="S1648" s="583" t="s">
        <v>176</v>
      </c>
      <c r="T1648" s="583" t="s">
        <v>51</v>
      </c>
      <c r="U1648" s="585" t="s">
        <v>10264</v>
      </c>
      <c r="V1648" s="583"/>
      <c r="W1648" s="583" t="s">
        <v>2571</v>
      </c>
      <c r="X1648" s="583"/>
      <c r="Y1648" s="583"/>
      <c r="Z1648" s="586" t="s">
        <v>468</v>
      </c>
      <c r="AA1648" s="583" t="s">
        <v>360</v>
      </c>
      <c r="AB1648" s="178"/>
      <c r="AC1648" s="178"/>
      <c r="AD1648" s="178"/>
      <c r="AE1648" s="178"/>
      <c r="AF1648" s="178"/>
      <c r="AG1648" s="178"/>
      <c r="AH1648" s="178"/>
      <c r="AI1648" s="178"/>
      <c r="AJ1648" s="178"/>
      <c r="AK1648" s="178"/>
      <c r="AL1648" s="178"/>
      <c r="AM1648" s="178"/>
      <c r="AN1648" s="178"/>
      <c r="AO1648" s="178"/>
      <c r="AP1648" s="178"/>
      <c r="AQ1648" s="178"/>
      <c r="AR1648" s="178"/>
      <c r="AS1648" s="178" t="s">
        <v>3573</v>
      </c>
      <c r="AT1648" s="178"/>
      <c r="AU1648" s="178"/>
      <c r="AV1648" s="178">
        <v>73</v>
      </c>
      <c r="AW1648" s="178" t="s">
        <v>10267</v>
      </c>
      <c r="AX1648" s="178" t="s">
        <v>10268</v>
      </c>
      <c r="AY1648" s="178">
        <v>43</v>
      </c>
      <c r="AZ1648" s="178">
        <v>39</v>
      </c>
      <c r="BA1648" s="178">
        <v>17.8</v>
      </c>
      <c r="BB1648" s="178">
        <v>26</v>
      </c>
      <c r="BC1648" s="178">
        <v>5</v>
      </c>
      <c r="BD1648" s="178">
        <v>7.6</v>
      </c>
      <c r="BE1648" s="178">
        <f t="shared" si="306"/>
        <v>43.654944444444446</v>
      </c>
      <c r="BF1648" s="180">
        <f t="shared" si="307"/>
        <v>26.085444444444445</v>
      </c>
      <c r="BG1648" s="178" t="s">
        <v>38</v>
      </c>
      <c r="BH1648" s="178"/>
      <c r="BI1648" s="178"/>
      <c r="BJ1648" s="179"/>
      <c r="BK1648" s="178"/>
      <c r="BL1648" s="179"/>
      <c r="BM1648" s="178"/>
      <c r="BN1648" s="178"/>
      <c r="BO1648" s="178"/>
      <c r="BP1648" s="178"/>
      <c r="BQ1648" s="178"/>
      <c r="BR1648" s="178"/>
      <c r="BS1648" s="583" t="s">
        <v>10286</v>
      </c>
    </row>
    <row r="1649" spans="1:268" s="582" customFormat="1" ht="54.75" customHeight="1" x14ac:dyDescent="0.25">
      <c r="A1649" s="591" t="s">
        <v>3392</v>
      </c>
      <c r="B1649" s="591" t="s">
        <v>1819</v>
      </c>
      <c r="C1649" s="591">
        <v>11160177</v>
      </c>
      <c r="D1649" s="592">
        <v>45225</v>
      </c>
      <c r="E1649" s="592">
        <v>45225</v>
      </c>
      <c r="F1649" s="592">
        <v>48878</v>
      </c>
      <c r="G1649" s="591">
        <v>-7777</v>
      </c>
      <c r="H1649" s="591" t="s">
        <v>10269</v>
      </c>
      <c r="I1649" s="591"/>
      <c r="J1649" s="591" t="s">
        <v>10270</v>
      </c>
      <c r="K1649" s="591" t="s">
        <v>55</v>
      </c>
      <c r="L1649" s="591" t="s">
        <v>10271</v>
      </c>
      <c r="M1649" s="591" t="s">
        <v>78</v>
      </c>
      <c r="N1649" s="591" t="s">
        <v>78</v>
      </c>
      <c r="O1649" s="591" t="s">
        <v>52</v>
      </c>
      <c r="P1649" s="593" t="s">
        <v>407</v>
      </c>
      <c r="Q1649" s="591"/>
      <c r="R1649" s="591" t="s">
        <v>78</v>
      </c>
      <c r="S1649" s="591" t="s">
        <v>78</v>
      </c>
      <c r="T1649" s="591" t="s">
        <v>52</v>
      </c>
      <c r="U1649" s="593" t="s">
        <v>407</v>
      </c>
      <c r="V1649" s="591"/>
      <c r="W1649" s="591" t="s">
        <v>639</v>
      </c>
      <c r="X1649" s="591"/>
      <c r="Y1649" s="591"/>
      <c r="Z1649" s="594" t="s">
        <v>468</v>
      </c>
      <c r="AA1649" s="591" t="s">
        <v>360</v>
      </c>
      <c r="AB1649" s="591">
        <v>0.189</v>
      </c>
      <c r="AC1649" s="591">
        <v>20</v>
      </c>
      <c r="AD1649" s="591">
        <v>630720</v>
      </c>
      <c r="AE1649" s="591"/>
      <c r="AF1649" s="591"/>
      <c r="AG1649" s="591"/>
      <c r="AH1649" s="591"/>
      <c r="AI1649" s="591"/>
      <c r="AJ1649" s="591"/>
      <c r="AK1649" s="591"/>
      <c r="AL1649" s="591">
        <v>630720</v>
      </c>
      <c r="AM1649" s="591"/>
      <c r="AN1649" s="591"/>
      <c r="AO1649" s="591">
        <v>39.5</v>
      </c>
      <c r="AP1649" s="591"/>
      <c r="AQ1649" s="591"/>
      <c r="AR1649" s="591"/>
      <c r="AS1649" s="173" t="s">
        <v>468</v>
      </c>
      <c r="AT1649" s="591"/>
      <c r="AU1649" s="591"/>
      <c r="AV1649" s="591">
        <v>30</v>
      </c>
      <c r="AW1649" s="591" t="s">
        <v>4503</v>
      </c>
      <c r="AX1649" s="591" t="s">
        <v>4504</v>
      </c>
      <c r="AY1649" s="591">
        <v>42</v>
      </c>
      <c r="AZ1649" s="591">
        <v>55</v>
      </c>
      <c r="BA1649" s="591">
        <v>14.9</v>
      </c>
      <c r="BB1649" s="591">
        <v>23</v>
      </c>
      <c r="BC1649" s="591">
        <v>47</v>
      </c>
      <c r="BD1649" s="591">
        <v>12.5</v>
      </c>
      <c r="BE1649" s="591">
        <f t="shared" si="306"/>
        <v>42.920805555555553</v>
      </c>
      <c r="BF1649" s="591">
        <f t="shared" si="307"/>
        <v>23.786805555555556</v>
      </c>
      <c r="BG1649" s="591" t="s">
        <v>38</v>
      </c>
      <c r="BH1649" s="591"/>
      <c r="BI1649" s="591"/>
      <c r="BJ1649" s="592"/>
      <c r="BK1649" s="591"/>
      <c r="BL1649" s="592"/>
      <c r="BM1649" s="591"/>
      <c r="BN1649" s="592"/>
      <c r="BO1649" s="591"/>
      <c r="BP1649" s="591"/>
      <c r="BQ1649" s="591"/>
      <c r="BR1649" s="591"/>
      <c r="BS1649" s="595" t="s">
        <v>10285</v>
      </c>
      <c r="BT1649" s="581"/>
      <c r="BU1649" s="581"/>
      <c r="BV1649" s="581"/>
      <c r="BW1649" s="581"/>
      <c r="BX1649" s="581"/>
      <c r="BY1649" s="581"/>
      <c r="BZ1649" s="581"/>
      <c r="CA1649" s="581"/>
      <c r="CB1649" s="581"/>
      <c r="CC1649" s="581"/>
      <c r="CD1649" s="581"/>
      <c r="CE1649" s="581"/>
      <c r="CF1649" s="581"/>
      <c r="CG1649" s="581"/>
      <c r="CH1649" s="581"/>
      <c r="CI1649" s="581"/>
      <c r="CJ1649" s="581"/>
      <c r="CK1649" s="581"/>
      <c r="CL1649" s="581"/>
      <c r="CM1649" s="581"/>
      <c r="CN1649" s="581"/>
      <c r="CO1649" s="581"/>
      <c r="CP1649" s="581"/>
      <c r="CQ1649" s="581"/>
      <c r="CR1649" s="581"/>
      <c r="CS1649" s="581"/>
      <c r="CT1649" s="581"/>
      <c r="CU1649" s="581"/>
      <c r="CV1649" s="581"/>
      <c r="CW1649" s="581"/>
      <c r="CX1649" s="581"/>
      <c r="CY1649" s="581"/>
      <c r="CZ1649" s="581"/>
      <c r="DA1649" s="581"/>
      <c r="DB1649" s="581"/>
      <c r="DC1649" s="581"/>
      <c r="DD1649" s="581"/>
      <c r="DE1649" s="581"/>
      <c r="DF1649" s="581"/>
      <c r="DG1649" s="581"/>
      <c r="DH1649" s="581"/>
      <c r="DI1649" s="581"/>
      <c r="DJ1649" s="581"/>
      <c r="DK1649" s="581"/>
      <c r="DL1649" s="581"/>
      <c r="DM1649" s="581"/>
      <c r="DN1649" s="581"/>
      <c r="DO1649" s="581"/>
      <c r="DP1649" s="581"/>
      <c r="DQ1649" s="581"/>
      <c r="DR1649" s="581"/>
      <c r="DS1649" s="581"/>
      <c r="DT1649" s="581"/>
      <c r="DU1649" s="581"/>
      <c r="DV1649" s="581"/>
      <c r="DW1649" s="581"/>
      <c r="DX1649" s="581"/>
      <c r="DY1649" s="581"/>
      <c r="DZ1649" s="581"/>
      <c r="EA1649" s="581"/>
      <c r="EB1649" s="581"/>
      <c r="EC1649" s="581"/>
      <c r="ED1649" s="581"/>
      <c r="EE1649" s="581"/>
      <c r="EF1649" s="581"/>
      <c r="EG1649" s="581"/>
      <c r="EH1649" s="581"/>
      <c r="EI1649" s="581"/>
      <c r="EJ1649" s="581"/>
      <c r="EK1649" s="581"/>
      <c r="EL1649" s="581"/>
      <c r="EM1649" s="581"/>
      <c r="EN1649" s="581"/>
      <c r="EO1649" s="581"/>
      <c r="EP1649" s="581"/>
      <c r="EQ1649" s="581"/>
      <c r="ER1649" s="581"/>
      <c r="ES1649" s="581"/>
      <c r="ET1649" s="581"/>
      <c r="EU1649" s="581"/>
      <c r="EV1649" s="581"/>
      <c r="EW1649" s="581"/>
      <c r="EX1649" s="581"/>
      <c r="EY1649" s="581"/>
      <c r="EZ1649" s="581"/>
      <c r="FA1649" s="581"/>
      <c r="FB1649" s="581"/>
      <c r="FC1649" s="581"/>
      <c r="FD1649" s="581"/>
      <c r="FE1649" s="581"/>
      <c r="FF1649" s="581"/>
      <c r="FG1649" s="581"/>
      <c r="FH1649" s="581"/>
      <c r="FI1649" s="581"/>
      <c r="FJ1649" s="581"/>
      <c r="FK1649" s="581"/>
      <c r="FL1649" s="581"/>
      <c r="FM1649" s="581"/>
      <c r="FN1649" s="581"/>
      <c r="FO1649" s="581"/>
      <c r="FP1649" s="581"/>
      <c r="FQ1649" s="581"/>
      <c r="FR1649" s="581"/>
      <c r="FS1649" s="581"/>
      <c r="FT1649" s="581"/>
      <c r="FU1649" s="581"/>
      <c r="FV1649" s="581"/>
      <c r="FW1649" s="581"/>
      <c r="FX1649" s="581"/>
      <c r="FY1649" s="581"/>
      <c r="FZ1649" s="581"/>
      <c r="GA1649" s="581"/>
      <c r="GB1649" s="581"/>
      <c r="GC1649" s="581"/>
      <c r="GD1649" s="581"/>
      <c r="GE1649" s="581"/>
      <c r="GF1649" s="581"/>
      <c r="GG1649" s="581"/>
      <c r="GH1649" s="581"/>
      <c r="GI1649" s="581"/>
      <c r="GJ1649" s="581"/>
      <c r="GK1649" s="581"/>
      <c r="GL1649" s="581"/>
      <c r="GM1649" s="581"/>
      <c r="GN1649" s="581"/>
      <c r="GO1649" s="581"/>
      <c r="GP1649" s="581"/>
      <c r="GQ1649" s="581"/>
      <c r="GR1649" s="581"/>
      <c r="GS1649" s="581"/>
      <c r="GT1649" s="581"/>
      <c r="GU1649" s="581"/>
      <c r="GV1649" s="581"/>
      <c r="GW1649" s="581"/>
      <c r="GX1649" s="581"/>
      <c r="GY1649" s="581"/>
      <c r="GZ1649" s="581"/>
      <c r="HA1649" s="581"/>
      <c r="HB1649" s="581"/>
      <c r="HC1649" s="581"/>
      <c r="HD1649" s="581"/>
      <c r="HE1649" s="581"/>
      <c r="HF1649" s="581"/>
      <c r="HG1649" s="581"/>
      <c r="HH1649" s="581"/>
      <c r="HI1649" s="581"/>
      <c r="HJ1649" s="581"/>
      <c r="HK1649" s="581"/>
      <c r="HL1649" s="581"/>
      <c r="HM1649" s="581"/>
      <c r="HN1649" s="581"/>
      <c r="HO1649" s="581"/>
      <c r="HP1649" s="581"/>
      <c r="HQ1649" s="581"/>
      <c r="HR1649" s="581"/>
      <c r="HS1649" s="581"/>
      <c r="HT1649" s="581"/>
      <c r="HU1649" s="581"/>
      <c r="HV1649" s="581"/>
      <c r="HW1649" s="581"/>
      <c r="HX1649" s="581"/>
      <c r="HY1649" s="581"/>
      <c r="HZ1649" s="581"/>
      <c r="IA1649" s="581"/>
      <c r="IB1649" s="581"/>
      <c r="IC1649" s="581"/>
      <c r="ID1649" s="581"/>
      <c r="IE1649" s="581"/>
      <c r="IF1649" s="581"/>
      <c r="IG1649" s="581"/>
      <c r="IH1649" s="581"/>
      <c r="II1649" s="581"/>
      <c r="IJ1649" s="581"/>
      <c r="IK1649" s="581"/>
      <c r="IL1649" s="581"/>
      <c r="IM1649" s="581"/>
      <c r="IN1649" s="581"/>
      <c r="IO1649" s="581"/>
      <c r="IP1649" s="581"/>
      <c r="IQ1649" s="581"/>
      <c r="IR1649" s="581"/>
      <c r="IS1649" s="581"/>
      <c r="IT1649" s="581"/>
      <c r="IU1649" s="581"/>
      <c r="IV1649" s="581"/>
      <c r="IW1649" s="581"/>
      <c r="IX1649" s="581"/>
      <c r="IY1649" s="581"/>
      <c r="IZ1649" s="581"/>
      <c r="JA1649" s="581"/>
      <c r="JB1649" s="581"/>
      <c r="JC1649" s="581"/>
      <c r="JD1649" s="581"/>
      <c r="JE1649" s="581"/>
      <c r="JF1649" s="581"/>
      <c r="JG1649" s="581"/>
      <c r="JH1649" s="581"/>
    </row>
    <row r="1650" spans="1:268" s="533" customFormat="1" ht="54.75" customHeight="1" thickBot="1" x14ac:dyDescent="0.3">
      <c r="A1650" s="178"/>
      <c r="B1650" s="583" t="s">
        <v>1819</v>
      </c>
      <c r="C1650" s="583">
        <v>11160177</v>
      </c>
      <c r="D1650" s="584">
        <v>45225</v>
      </c>
      <c r="E1650" s="584">
        <v>45225</v>
      </c>
      <c r="F1650" s="584">
        <v>48878</v>
      </c>
      <c r="G1650" s="583">
        <v>-7777</v>
      </c>
      <c r="H1650" s="583" t="s">
        <v>10269</v>
      </c>
      <c r="I1650" s="583"/>
      <c r="J1650" s="583" t="s">
        <v>10270</v>
      </c>
      <c r="K1650" s="583" t="s">
        <v>55</v>
      </c>
      <c r="L1650" s="583" t="s">
        <v>10271</v>
      </c>
      <c r="M1650" s="583" t="s">
        <v>78</v>
      </c>
      <c r="N1650" s="583" t="s">
        <v>78</v>
      </c>
      <c r="O1650" s="583" t="s">
        <v>52</v>
      </c>
      <c r="P1650" s="585" t="s">
        <v>407</v>
      </c>
      <c r="Q1650" s="583"/>
      <c r="R1650" s="583" t="s">
        <v>78</v>
      </c>
      <c r="S1650" s="583" t="s">
        <v>78</v>
      </c>
      <c r="T1650" s="583" t="s">
        <v>52</v>
      </c>
      <c r="U1650" s="585" t="s">
        <v>407</v>
      </c>
      <c r="V1650" s="583"/>
      <c r="W1650" s="583" t="s">
        <v>639</v>
      </c>
      <c r="X1650" s="583"/>
      <c r="Y1650" s="583"/>
      <c r="Z1650" s="586" t="s">
        <v>468</v>
      </c>
      <c r="AA1650" s="583" t="s">
        <v>360</v>
      </c>
      <c r="AB1650" s="178"/>
      <c r="AC1650" s="178"/>
      <c r="AD1650" s="178"/>
      <c r="AE1650" s="178"/>
      <c r="AF1650" s="178"/>
      <c r="AG1650" s="178"/>
      <c r="AH1650" s="178"/>
      <c r="AI1650" s="178"/>
      <c r="AJ1650" s="178"/>
      <c r="AK1650" s="178"/>
      <c r="AL1650" s="178"/>
      <c r="AM1650" s="178"/>
      <c r="AN1650" s="178"/>
      <c r="AO1650" s="178"/>
      <c r="AP1650" s="178"/>
      <c r="AQ1650" s="178"/>
      <c r="AR1650" s="178"/>
      <c r="AS1650" s="178" t="s">
        <v>3573</v>
      </c>
      <c r="AT1650" s="178"/>
      <c r="AU1650" s="178"/>
      <c r="AV1650" s="178">
        <v>309</v>
      </c>
      <c r="AW1650" s="178" t="s">
        <v>10272</v>
      </c>
      <c r="AX1650" s="178" t="s">
        <v>10273</v>
      </c>
      <c r="AY1650" s="178">
        <v>42</v>
      </c>
      <c r="AZ1650" s="178">
        <v>57</v>
      </c>
      <c r="BA1650" s="178">
        <v>32.880000000000003</v>
      </c>
      <c r="BB1650" s="178">
        <v>23</v>
      </c>
      <c r="BC1650" s="178">
        <v>46</v>
      </c>
      <c r="BD1650" s="178">
        <v>38.299999999999997</v>
      </c>
      <c r="BE1650" s="178">
        <f t="shared" si="306"/>
        <v>42.959133333333334</v>
      </c>
      <c r="BF1650" s="180">
        <f t="shared" si="307"/>
        <v>23.777305555555554</v>
      </c>
      <c r="BG1650" s="178" t="s">
        <v>38</v>
      </c>
      <c r="BH1650" s="178"/>
      <c r="BI1650" s="178"/>
      <c r="BJ1650" s="179"/>
      <c r="BK1650" s="178"/>
      <c r="BL1650" s="179"/>
      <c r="BM1650" s="178"/>
      <c r="BN1650" s="178"/>
      <c r="BO1650" s="178"/>
      <c r="BP1650" s="178"/>
      <c r="BQ1650" s="178"/>
      <c r="BR1650" s="178"/>
      <c r="BS1650" s="583" t="s">
        <v>10285</v>
      </c>
    </row>
    <row r="1651" spans="1:268" s="582" customFormat="1" ht="54.75" customHeight="1" thickBot="1" x14ac:dyDescent="0.3">
      <c r="A1651" s="587" t="s">
        <v>3392</v>
      </c>
      <c r="B1651" s="587" t="s">
        <v>10274</v>
      </c>
      <c r="C1651" s="587">
        <v>11190091</v>
      </c>
      <c r="D1651" s="588">
        <v>45244</v>
      </c>
      <c r="E1651" s="588">
        <v>45244</v>
      </c>
      <c r="F1651" s="588">
        <v>48897</v>
      </c>
      <c r="G1651" s="587">
        <v>-7777</v>
      </c>
      <c r="H1651" s="587" t="s">
        <v>10275</v>
      </c>
      <c r="I1651" s="587"/>
      <c r="J1651" s="587" t="s">
        <v>8485</v>
      </c>
      <c r="K1651" s="587" t="s">
        <v>10229</v>
      </c>
      <c r="L1651" s="587" t="s">
        <v>10276</v>
      </c>
      <c r="M1651" s="587" t="s">
        <v>10277</v>
      </c>
      <c r="N1651" s="587" t="s">
        <v>183</v>
      </c>
      <c r="O1651" s="587" t="s">
        <v>111</v>
      </c>
      <c r="P1651" s="589" t="s">
        <v>10278</v>
      </c>
      <c r="Q1651" s="587"/>
      <c r="R1651" s="587" t="s">
        <v>10277</v>
      </c>
      <c r="S1651" s="587" t="s">
        <v>183</v>
      </c>
      <c r="T1651" s="587" t="s">
        <v>111</v>
      </c>
      <c r="U1651" s="589" t="s">
        <v>10278</v>
      </c>
      <c r="V1651" s="587"/>
      <c r="W1651" s="587" t="s">
        <v>10279</v>
      </c>
      <c r="X1651" s="587"/>
      <c r="Y1651" s="587"/>
      <c r="Z1651" s="590" t="s">
        <v>468</v>
      </c>
      <c r="AA1651" s="587" t="s">
        <v>427</v>
      </c>
      <c r="AB1651" s="587">
        <v>0.66</v>
      </c>
      <c r="AC1651" s="587">
        <v>551</v>
      </c>
      <c r="AD1651" s="587">
        <v>15880</v>
      </c>
      <c r="AE1651" s="587"/>
      <c r="AF1651" s="587"/>
      <c r="AG1651" s="587"/>
      <c r="AH1651" s="587"/>
      <c r="AI1651" s="587">
        <v>15880</v>
      </c>
      <c r="AJ1651" s="587"/>
      <c r="AK1651" s="587"/>
      <c r="AL1651" s="587"/>
      <c r="AM1651" s="587"/>
      <c r="AN1651" s="587"/>
      <c r="AO1651" s="587">
        <v>125</v>
      </c>
      <c r="AP1651" s="587"/>
      <c r="AQ1651" s="587"/>
      <c r="AR1651" s="587"/>
      <c r="AS1651" s="227" t="s">
        <v>468</v>
      </c>
      <c r="AT1651" s="587"/>
      <c r="AU1651" s="587"/>
      <c r="AV1651" s="587">
        <v>241.45</v>
      </c>
      <c r="AW1651" s="587" t="s">
        <v>10280</v>
      </c>
      <c r="AX1651" s="587" t="s">
        <v>10281</v>
      </c>
      <c r="AY1651" s="587">
        <v>43</v>
      </c>
      <c r="AZ1651" s="587">
        <v>39</v>
      </c>
      <c r="BA1651" s="587">
        <v>18.32</v>
      </c>
      <c r="BB1651" s="587">
        <v>22</v>
      </c>
      <c r="BC1651" s="587">
        <v>47</v>
      </c>
      <c r="BD1651" s="587">
        <v>19.89</v>
      </c>
      <c r="BE1651" s="587">
        <f t="shared" si="306"/>
        <v>43.655088888888891</v>
      </c>
      <c r="BF1651" s="587">
        <f t="shared" si="307"/>
        <v>22.788858333333334</v>
      </c>
      <c r="BG1651" s="587" t="s">
        <v>38</v>
      </c>
      <c r="BH1651" s="587"/>
      <c r="BI1651" s="587"/>
      <c r="BJ1651" s="588"/>
      <c r="BK1651" s="587"/>
      <c r="BL1651" s="588"/>
      <c r="BM1651" s="587"/>
      <c r="BN1651" s="588"/>
      <c r="BO1651" s="587"/>
      <c r="BP1651" s="587"/>
      <c r="BQ1651" s="587"/>
      <c r="BR1651" s="587"/>
      <c r="BS1651" s="587"/>
      <c r="BT1651" s="581"/>
      <c r="BU1651" s="581"/>
      <c r="BV1651" s="581"/>
      <c r="BW1651" s="581"/>
      <c r="BX1651" s="581"/>
      <c r="BY1651" s="581"/>
      <c r="BZ1651" s="581"/>
      <c r="CA1651" s="581"/>
      <c r="CB1651" s="581"/>
      <c r="CC1651" s="581"/>
      <c r="CD1651" s="581"/>
      <c r="CE1651" s="581"/>
      <c r="CF1651" s="581"/>
      <c r="CG1651" s="581"/>
      <c r="CH1651" s="581"/>
      <c r="CI1651" s="581"/>
      <c r="CJ1651" s="581"/>
      <c r="CK1651" s="581"/>
      <c r="CL1651" s="581"/>
      <c r="CM1651" s="581"/>
      <c r="CN1651" s="581"/>
      <c r="CO1651" s="581"/>
      <c r="CP1651" s="581"/>
      <c r="CQ1651" s="581"/>
      <c r="CR1651" s="581"/>
      <c r="CS1651" s="581"/>
      <c r="CT1651" s="581"/>
      <c r="CU1651" s="581"/>
      <c r="CV1651" s="581"/>
      <c r="CW1651" s="581"/>
      <c r="CX1651" s="581"/>
      <c r="CY1651" s="581"/>
      <c r="CZ1651" s="581"/>
      <c r="DA1651" s="581"/>
      <c r="DB1651" s="581"/>
      <c r="DC1651" s="581"/>
      <c r="DD1651" s="581"/>
      <c r="DE1651" s="581"/>
      <c r="DF1651" s="581"/>
      <c r="DG1651" s="581"/>
      <c r="DH1651" s="581"/>
      <c r="DI1651" s="581"/>
      <c r="DJ1651" s="581"/>
      <c r="DK1651" s="581"/>
      <c r="DL1651" s="581"/>
      <c r="DM1651" s="581"/>
      <c r="DN1651" s="581"/>
      <c r="DO1651" s="581"/>
      <c r="DP1651" s="581"/>
      <c r="DQ1651" s="581"/>
      <c r="DR1651" s="581"/>
      <c r="DS1651" s="581"/>
      <c r="DT1651" s="581"/>
      <c r="DU1651" s="581"/>
      <c r="DV1651" s="581"/>
      <c r="DW1651" s="581"/>
      <c r="DX1651" s="581"/>
      <c r="DY1651" s="581"/>
      <c r="DZ1651" s="581"/>
      <c r="EA1651" s="581"/>
      <c r="EB1651" s="581"/>
      <c r="EC1651" s="581"/>
      <c r="ED1651" s="581"/>
      <c r="EE1651" s="581"/>
      <c r="EF1651" s="581"/>
      <c r="EG1651" s="581"/>
      <c r="EH1651" s="581"/>
      <c r="EI1651" s="581"/>
      <c r="EJ1651" s="581"/>
      <c r="EK1651" s="581"/>
      <c r="EL1651" s="581"/>
      <c r="EM1651" s="581"/>
      <c r="EN1651" s="581"/>
      <c r="EO1651" s="581"/>
      <c r="EP1651" s="581"/>
      <c r="EQ1651" s="581"/>
      <c r="ER1651" s="581"/>
      <c r="ES1651" s="581"/>
      <c r="ET1651" s="581"/>
      <c r="EU1651" s="581"/>
      <c r="EV1651" s="581"/>
      <c r="EW1651" s="581"/>
      <c r="EX1651" s="581"/>
      <c r="EY1651" s="581"/>
      <c r="EZ1651" s="581"/>
      <c r="FA1651" s="581"/>
      <c r="FB1651" s="581"/>
      <c r="FC1651" s="581"/>
      <c r="FD1651" s="581"/>
      <c r="FE1651" s="581"/>
      <c r="FF1651" s="581"/>
      <c r="FG1651" s="581"/>
      <c r="FH1651" s="581"/>
      <c r="FI1651" s="581"/>
      <c r="FJ1651" s="581"/>
      <c r="FK1651" s="581"/>
      <c r="FL1651" s="581"/>
      <c r="FM1651" s="581"/>
      <c r="FN1651" s="581"/>
      <c r="FO1651" s="581"/>
      <c r="FP1651" s="581"/>
      <c r="FQ1651" s="581"/>
      <c r="FR1651" s="581"/>
      <c r="FS1651" s="581"/>
      <c r="FT1651" s="581"/>
      <c r="FU1651" s="581"/>
      <c r="FV1651" s="581"/>
      <c r="FW1651" s="581"/>
      <c r="FX1651" s="581"/>
      <c r="FY1651" s="581"/>
      <c r="FZ1651" s="581"/>
      <c r="GA1651" s="581"/>
      <c r="GB1651" s="581"/>
      <c r="GC1651" s="581"/>
      <c r="GD1651" s="581"/>
      <c r="GE1651" s="581"/>
      <c r="GF1651" s="581"/>
      <c r="GG1651" s="581"/>
      <c r="GH1651" s="581"/>
      <c r="GI1651" s="581"/>
      <c r="GJ1651" s="581"/>
      <c r="GK1651" s="581"/>
      <c r="GL1651" s="581"/>
      <c r="GM1651" s="581"/>
      <c r="GN1651" s="581"/>
      <c r="GO1651" s="581"/>
      <c r="GP1651" s="581"/>
      <c r="GQ1651" s="581"/>
      <c r="GR1651" s="581"/>
      <c r="GS1651" s="581"/>
      <c r="GT1651" s="581"/>
      <c r="GU1651" s="581"/>
      <c r="GV1651" s="581"/>
      <c r="GW1651" s="581"/>
      <c r="GX1651" s="581"/>
      <c r="GY1651" s="581"/>
      <c r="GZ1651" s="581"/>
      <c r="HA1651" s="581"/>
      <c r="HB1651" s="581"/>
      <c r="HC1651" s="581"/>
      <c r="HD1651" s="581"/>
      <c r="HE1651" s="581"/>
      <c r="HF1651" s="581"/>
      <c r="HG1651" s="581"/>
      <c r="HH1651" s="581"/>
      <c r="HI1651" s="581"/>
      <c r="HJ1651" s="581"/>
      <c r="HK1651" s="581"/>
      <c r="HL1651" s="581"/>
      <c r="HM1651" s="581"/>
      <c r="HN1651" s="581"/>
      <c r="HO1651" s="581"/>
      <c r="HP1651" s="581"/>
      <c r="HQ1651" s="581"/>
      <c r="HR1651" s="581"/>
      <c r="HS1651" s="581"/>
      <c r="HT1651" s="581"/>
      <c r="HU1651" s="581"/>
      <c r="HV1651" s="581"/>
      <c r="HW1651" s="581"/>
      <c r="HX1651" s="581"/>
      <c r="HY1651" s="581"/>
      <c r="HZ1651" s="581"/>
      <c r="IA1651" s="581"/>
      <c r="IB1651" s="581"/>
      <c r="IC1651" s="581"/>
      <c r="ID1651" s="581"/>
      <c r="IE1651" s="581"/>
      <c r="IF1651" s="581"/>
      <c r="IG1651" s="581"/>
      <c r="IH1651" s="581"/>
      <c r="II1651" s="581"/>
      <c r="IJ1651" s="581"/>
      <c r="IK1651" s="581"/>
      <c r="IL1651" s="581"/>
      <c r="IM1651" s="581"/>
      <c r="IN1651" s="581"/>
      <c r="IO1651" s="581"/>
      <c r="IP1651" s="581"/>
      <c r="IQ1651" s="581"/>
      <c r="IR1651" s="581"/>
      <c r="IS1651" s="581"/>
      <c r="IT1651" s="581"/>
      <c r="IU1651" s="581"/>
      <c r="IV1651" s="581"/>
      <c r="IW1651" s="581"/>
      <c r="IX1651" s="581"/>
      <c r="IY1651" s="581"/>
      <c r="IZ1651" s="581"/>
      <c r="JA1651" s="581"/>
      <c r="JB1651" s="581"/>
      <c r="JC1651" s="581"/>
      <c r="JD1651" s="581"/>
      <c r="JE1651" s="581"/>
      <c r="JF1651" s="581"/>
      <c r="JG1651" s="581"/>
      <c r="JH1651" s="581"/>
    </row>
    <row r="1652" spans="1:268" s="3" customFormat="1" ht="54.75" customHeight="1" x14ac:dyDescent="0.25">
      <c r="A1652" s="1"/>
      <c r="B1652" s="1"/>
      <c r="C1652" s="1"/>
      <c r="D1652" s="7"/>
      <c r="E1652" s="7"/>
      <c r="F1652" s="7"/>
      <c r="G1652" s="1"/>
      <c r="H1652" s="1"/>
      <c r="I1652" s="1"/>
      <c r="J1652" s="1"/>
      <c r="K1652" s="1"/>
      <c r="L1652" s="1"/>
      <c r="M1652" s="1"/>
      <c r="N1652" s="1"/>
      <c r="O1652" s="1"/>
      <c r="P1652" s="6"/>
      <c r="Q1652" s="1"/>
      <c r="R1652" s="1"/>
      <c r="S1652" s="1"/>
      <c r="T1652" s="1"/>
      <c r="U1652" s="6"/>
      <c r="V1652" s="1"/>
      <c r="W1652" s="1"/>
      <c r="X1652" s="1"/>
      <c r="Y1652" s="1"/>
      <c r="Z1652" s="9"/>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6"/>
      <c r="BG1652" s="1"/>
      <c r="BH1652" s="1"/>
      <c r="BI1652" s="1"/>
      <c r="BJ1652" s="7"/>
      <c r="BK1652" s="1"/>
      <c r="BL1652" s="7"/>
      <c r="BM1652" s="1"/>
      <c r="BN1652" s="1"/>
      <c r="BO1652" s="1"/>
      <c r="BP1652" s="1"/>
      <c r="BQ1652" s="1"/>
      <c r="BR1652" s="1"/>
      <c r="BS1652" s="1"/>
      <c r="BT1652" s="533"/>
      <c r="BU1652" s="533"/>
      <c r="BV1652" s="533"/>
      <c r="BW1652" s="533"/>
      <c r="BX1652" s="533"/>
      <c r="BY1652" s="533"/>
      <c r="BZ1652" s="533"/>
      <c r="CA1652" s="533"/>
      <c r="CB1652" s="533"/>
      <c r="CC1652" s="533"/>
      <c r="CD1652" s="533"/>
      <c r="CE1652" s="533"/>
      <c r="CF1652" s="533"/>
      <c r="CG1652" s="533"/>
      <c r="CH1652" s="533"/>
      <c r="CI1652" s="533"/>
      <c r="CJ1652" s="533"/>
      <c r="CK1652" s="533"/>
      <c r="CL1652" s="533"/>
      <c r="CM1652" s="533"/>
      <c r="CN1652" s="533"/>
      <c r="CO1652" s="533"/>
      <c r="CP1652" s="533"/>
      <c r="CQ1652" s="533"/>
      <c r="CR1652" s="533"/>
      <c r="CS1652" s="533"/>
      <c r="CT1652" s="533"/>
      <c r="CU1652" s="533"/>
      <c r="CV1652" s="533"/>
      <c r="CW1652" s="533"/>
      <c r="CX1652" s="533"/>
      <c r="CY1652" s="533"/>
      <c r="CZ1652" s="533"/>
      <c r="DA1652" s="533"/>
      <c r="DB1652" s="533"/>
      <c r="DC1652" s="533"/>
      <c r="DD1652" s="533"/>
      <c r="DE1652" s="533"/>
      <c r="DF1652" s="533"/>
      <c r="DG1652" s="533"/>
      <c r="DH1652" s="533"/>
      <c r="DI1652" s="533"/>
      <c r="DJ1652" s="533"/>
      <c r="DK1652" s="533"/>
      <c r="DL1652" s="533"/>
      <c r="DM1652" s="533"/>
      <c r="DN1652" s="533"/>
      <c r="DO1652" s="533"/>
      <c r="DP1652" s="533"/>
      <c r="DQ1652" s="533"/>
      <c r="DR1652" s="533"/>
      <c r="DS1652" s="533"/>
      <c r="DT1652" s="533"/>
      <c r="DU1652" s="533"/>
      <c r="DV1652" s="533"/>
      <c r="DW1652" s="533"/>
      <c r="DX1652" s="533"/>
      <c r="DY1652" s="533"/>
      <c r="DZ1652" s="533"/>
      <c r="EA1652" s="533"/>
      <c r="EB1652" s="533"/>
      <c r="EC1652" s="533"/>
      <c r="ED1652" s="533"/>
      <c r="EE1652" s="533"/>
      <c r="EF1652" s="533"/>
      <c r="EG1652" s="533"/>
      <c r="EH1652" s="533"/>
      <c r="EI1652" s="533"/>
      <c r="EJ1652" s="533"/>
      <c r="EK1652" s="533"/>
      <c r="EL1652" s="533"/>
      <c r="EM1652" s="533"/>
      <c r="EN1652" s="533"/>
      <c r="EO1652" s="533"/>
      <c r="EP1652" s="533"/>
      <c r="EQ1652" s="533"/>
      <c r="ER1652" s="533"/>
      <c r="ES1652" s="533"/>
      <c r="ET1652" s="533"/>
      <c r="EU1652" s="533"/>
      <c r="EV1652" s="533"/>
      <c r="EW1652" s="533"/>
      <c r="EX1652" s="533"/>
      <c r="EY1652" s="533"/>
      <c r="EZ1652" s="533"/>
      <c r="FA1652" s="533"/>
      <c r="FB1652" s="533"/>
      <c r="FC1652" s="533"/>
      <c r="FD1652" s="533"/>
      <c r="FE1652" s="533"/>
      <c r="FF1652" s="533"/>
      <c r="FG1652" s="533"/>
      <c r="FH1652" s="533"/>
      <c r="FI1652" s="533"/>
      <c r="FJ1652" s="533"/>
      <c r="FK1652" s="533"/>
      <c r="FL1652" s="533"/>
      <c r="FM1652" s="533"/>
      <c r="FN1652" s="533"/>
      <c r="FO1652" s="533"/>
      <c r="FP1652" s="533"/>
      <c r="FQ1652" s="533"/>
      <c r="FR1652" s="533"/>
      <c r="FS1652" s="533"/>
      <c r="FT1652" s="533"/>
      <c r="FU1652" s="533"/>
      <c r="FV1652" s="533"/>
      <c r="FW1652" s="533"/>
      <c r="FX1652" s="533"/>
      <c r="FY1652" s="533"/>
      <c r="FZ1652" s="533"/>
      <c r="GA1652" s="533"/>
      <c r="GB1652" s="533"/>
      <c r="GC1652" s="533"/>
      <c r="GD1652" s="533"/>
      <c r="GE1652" s="533"/>
      <c r="GF1652" s="533"/>
      <c r="GG1652" s="533"/>
      <c r="GH1652" s="533"/>
      <c r="GI1652" s="533"/>
      <c r="GJ1652" s="533"/>
      <c r="GK1652" s="533"/>
      <c r="GL1652" s="533"/>
      <c r="GM1652" s="533"/>
      <c r="GN1652" s="533"/>
      <c r="GO1652" s="533"/>
      <c r="GP1652" s="533"/>
      <c r="GQ1652" s="533"/>
      <c r="GR1652" s="533"/>
      <c r="GS1652" s="533"/>
      <c r="GT1652" s="533"/>
      <c r="GU1652" s="533"/>
      <c r="GV1652" s="533"/>
      <c r="GW1652" s="533"/>
      <c r="GX1652" s="533"/>
      <c r="GY1652" s="533"/>
      <c r="GZ1652" s="533"/>
      <c r="HA1652" s="533"/>
      <c r="HB1652" s="533"/>
      <c r="HC1652" s="533"/>
      <c r="HD1652" s="533"/>
      <c r="HE1652" s="533"/>
      <c r="HF1652" s="533"/>
      <c r="HG1652" s="533"/>
      <c r="HH1652" s="533"/>
      <c r="HI1652" s="533"/>
      <c r="HJ1652" s="533"/>
      <c r="HK1652" s="533"/>
      <c r="HL1652" s="533"/>
      <c r="HM1652" s="533"/>
      <c r="HN1652" s="533"/>
      <c r="HO1652" s="533"/>
      <c r="HP1652" s="533"/>
      <c r="HQ1652" s="533"/>
      <c r="HR1652" s="533"/>
      <c r="HS1652" s="533"/>
      <c r="HT1652" s="533"/>
      <c r="HU1652" s="533"/>
      <c r="HV1652" s="533"/>
      <c r="HW1652" s="533"/>
      <c r="HX1652" s="533"/>
      <c r="HY1652" s="533"/>
      <c r="HZ1652" s="533"/>
      <c r="IA1652" s="533"/>
      <c r="IB1652" s="533"/>
      <c r="IC1652" s="533"/>
      <c r="ID1652" s="533"/>
      <c r="IE1652" s="533"/>
      <c r="IF1652" s="533"/>
      <c r="IG1652" s="533"/>
      <c r="IH1652" s="533"/>
      <c r="II1652" s="533"/>
      <c r="IJ1652" s="533"/>
      <c r="IK1652" s="533"/>
      <c r="IL1652" s="533"/>
      <c r="IM1652" s="533"/>
      <c r="IN1652" s="533"/>
      <c r="IO1652" s="533"/>
      <c r="IP1652" s="533"/>
      <c r="IQ1652" s="533"/>
      <c r="IR1652" s="533"/>
      <c r="IS1652" s="533"/>
      <c r="IT1652" s="533"/>
      <c r="IU1652" s="533"/>
      <c r="IV1652" s="533"/>
      <c r="IW1652" s="533"/>
      <c r="IX1652" s="533"/>
      <c r="IY1652" s="533"/>
      <c r="IZ1652" s="533"/>
      <c r="JA1652" s="533"/>
      <c r="JB1652" s="533"/>
      <c r="JC1652" s="533"/>
      <c r="JD1652" s="533"/>
      <c r="JE1652" s="533"/>
      <c r="JF1652" s="533"/>
      <c r="JG1652" s="533"/>
      <c r="JH1652" s="533"/>
    </row>
    <row r="1653" spans="1:268" s="3" customFormat="1" ht="54.75" customHeight="1" x14ac:dyDescent="0.25">
      <c r="A1653" s="1"/>
      <c r="B1653" s="1"/>
      <c r="C1653" s="1"/>
      <c r="D1653" s="7"/>
      <c r="E1653" s="7"/>
      <c r="F1653" s="7"/>
      <c r="G1653" s="1"/>
      <c r="H1653" s="1"/>
      <c r="I1653" s="1"/>
      <c r="J1653" s="1"/>
      <c r="K1653" s="1"/>
      <c r="L1653" s="1"/>
      <c r="M1653" s="1"/>
      <c r="N1653" s="1"/>
      <c r="O1653" s="1"/>
      <c r="P1653" s="6"/>
      <c r="Q1653" s="1"/>
      <c r="R1653" s="1"/>
      <c r="S1653" s="1"/>
      <c r="T1653" s="1"/>
      <c r="U1653" s="6"/>
      <c r="V1653" s="1"/>
      <c r="W1653" s="1"/>
      <c r="X1653" s="1"/>
      <c r="Y1653" s="1"/>
      <c r="Z1653" s="9"/>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6"/>
      <c r="BG1653" s="1"/>
      <c r="BH1653" s="1"/>
      <c r="BI1653" s="1"/>
      <c r="BJ1653" s="7"/>
      <c r="BK1653" s="1"/>
      <c r="BL1653" s="7"/>
      <c r="BM1653" s="1"/>
      <c r="BN1653" s="1"/>
      <c r="BO1653" s="1"/>
      <c r="BP1653" s="1"/>
      <c r="BQ1653" s="1"/>
      <c r="BR1653" s="1"/>
      <c r="BS1653" s="1"/>
      <c r="BT1653" s="533"/>
      <c r="BU1653" s="533"/>
      <c r="BV1653" s="533"/>
      <c r="BW1653" s="533"/>
      <c r="BX1653" s="533"/>
      <c r="BY1653" s="533"/>
      <c r="BZ1653" s="533"/>
      <c r="CA1653" s="533"/>
      <c r="CB1653" s="533"/>
      <c r="CC1653" s="533"/>
      <c r="CD1653" s="533"/>
      <c r="CE1653" s="533"/>
      <c r="CF1653" s="533"/>
      <c r="CG1653" s="533"/>
      <c r="CH1653" s="533"/>
      <c r="CI1653" s="533"/>
      <c r="CJ1653" s="533"/>
      <c r="CK1653" s="533"/>
      <c r="CL1653" s="533"/>
      <c r="CM1653" s="533"/>
      <c r="CN1653" s="533"/>
      <c r="CO1653" s="533"/>
      <c r="CP1653" s="533"/>
      <c r="CQ1653" s="533"/>
      <c r="CR1653" s="533"/>
      <c r="CS1653" s="533"/>
      <c r="CT1653" s="533"/>
      <c r="CU1653" s="533"/>
      <c r="CV1653" s="533"/>
      <c r="CW1653" s="533"/>
      <c r="CX1653" s="533"/>
      <c r="CY1653" s="533"/>
      <c r="CZ1653" s="533"/>
      <c r="DA1653" s="533"/>
      <c r="DB1653" s="533"/>
      <c r="DC1653" s="533"/>
      <c r="DD1653" s="533"/>
      <c r="DE1653" s="533"/>
      <c r="DF1653" s="533"/>
      <c r="DG1653" s="533"/>
      <c r="DH1653" s="533"/>
      <c r="DI1653" s="533"/>
      <c r="DJ1653" s="533"/>
      <c r="DK1653" s="533"/>
      <c r="DL1653" s="533"/>
      <c r="DM1653" s="533"/>
      <c r="DN1653" s="533"/>
      <c r="DO1653" s="533"/>
      <c r="DP1653" s="533"/>
      <c r="DQ1653" s="533"/>
      <c r="DR1653" s="533"/>
      <c r="DS1653" s="533"/>
      <c r="DT1653" s="533"/>
      <c r="DU1653" s="533"/>
      <c r="DV1653" s="533"/>
      <c r="DW1653" s="533"/>
      <c r="DX1653" s="533"/>
      <c r="DY1653" s="533"/>
      <c r="DZ1653" s="533"/>
      <c r="EA1653" s="533"/>
      <c r="EB1653" s="533"/>
      <c r="EC1653" s="533"/>
      <c r="ED1653" s="533"/>
      <c r="EE1653" s="533"/>
      <c r="EF1653" s="533"/>
      <c r="EG1653" s="533"/>
      <c r="EH1653" s="533"/>
      <c r="EI1653" s="533"/>
      <c r="EJ1653" s="533"/>
      <c r="EK1653" s="533"/>
      <c r="EL1653" s="533"/>
      <c r="EM1653" s="533"/>
      <c r="EN1653" s="533"/>
      <c r="EO1653" s="533"/>
      <c r="EP1653" s="533"/>
      <c r="EQ1653" s="533"/>
      <c r="ER1653" s="533"/>
      <c r="ES1653" s="533"/>
      <c r="ET1653" s="533"/>
      <c r="EU1653" s="533"/>
      <c r="EV1653" s="533"/>
      <c r="EW1653" s="533"/>
      <c r="EX1653" s="533"/>
      <c r="EY1653" s="533"/>
      <c r="EZ1653" s="533"/>
      <c r="FA1653" s="533"/>
      <c r="FB1653" s="533"/>
      <c r="FC1653" s="533"/>
      <c r="FD1653" s="533"/>
      <c r="FE1653" s="533"/>
      <c r="FF1653" s="533"/>
      <c r="FG1653" s="533"/>
      <c r="FH1653" s="533"/>
      <c r="FI1653" s="533"/>
      <c r="FJ1653" s="533"/>
      <c r="FK1653" s="533"/>
      <c r="FL1653" s="533"/>
      <c r="FM1653" s="533"/>
      <c r="FN1653" s="533"/>
      <c r="FO1653" s="533"/>
      <c r="FP1653" s="533"/>
      <c r="FQ1653" s="533"/>
      <c r="FR1653" s="533"/>
      <c r="FS1653" s="533"/>
      <c r="FT1653" s="533"/>
      <c r="FU1653" s="533"/>
      <c r="FV1653" s="533"/>
      <c r="FW1653" s="533"/>
      <c r="FX1653" s="533"/>
      <c r="FY1653" s="533"/>
      <c r="FZ1653" s="533"/>
      <c r="GA1653" s="533"/>
      <c r="GB1653" s="533"/>
      <c r="GC1653" s="533"/>
      <c r="GD1653" s="533"/>
      <c r="GE1653" s="533"/>
      <c r="GF1653" s="533"/>
      <c r="GG1653" s="533"/>
      <c r="GH1653" s="533"/>
      <c r="GI1653" s="533"/>
      <c r="GJ1653" s="533"/>
      <c r="GK1653" s="533"/>
      <c r="GL1653" s="533"/>
      <c r="GM1653" s="533"/>
      <c r="GN1653" s="533"/>
      <c r="GO1653" s="533"/>
      <c r="GP1653" s="533"/>
      <c r="GQ1653" s="533"/>
      <c r="GR1653" s="533"/>
      <c r="GS1653" s="533"/>
      <c r="GT1653" s="533"/>
      <c r="GU1653" s="533"/>
      <c r="GV1653" s="533"/>
      <c r="GW1653" s="533"/>
      <c r="GX1653" s="533"/>
      <c r="GY1653" s="533"/>
      <c r="GZ1653" s="533"/>
      <c r="HA1653" s="533"/>
      <c r="HB1653" s="533"/>
      <c r="HC1653" s="533"/>
      <c r="HD1653" s="533"/>
      <c r="HE1653" s="533"/>
      <c r="HF1653" s="533"/>
      <c r="HG1653" s="533"/>
      <c r="HH1653" s="533"/>
      <c r="HI1653" s="533"/>
      <c r="HJ1653" s="533"/>
      <c r="HK1653" s="533"/>
      <c r="HL1653" s="533"/>
      <c r="HM1653" s="533"/>
      <c r="HN1653" s="533"/>
      <c r="HO1653" s="533"/>
      <c r="HP1653" s="533"/>
      <c r="HQ1653" s="533"/>
      <c r="HR1653" s="533"/>
      <c r="HS1653" s="533"/>
      <c r="HT1653" s="533"/>
      <c r="HU1653" s="533"/>
      <c r="HV1653" s="533"/>
      <c r="HW1653" s="533"/>
      <c r="HX1653" s="533"/>
      <c r="HY1653" s="533"/>
      <c r="HZ1653" s="533"/>
      <c r="IA1653" s="533"/>
      <c r="IB1653" s="533"/>
      <c r="IC1653" s="533"/>
      <c r="ID1653" s="533"/>
      <c r="IE1653" s="533"/>
      <c r="IF1653" s="533"/>
      <c r="IG1653" s="533"/>
      <c r="IH1653" s="533"/>
      <c r="II1653" s="533"/>
      <c r="IJ1653" s="533"/>
      <c r="IK1653" s="533"/>
      <c r="IL1653" s="533"/>
      <c r="IM1653" s="533"/>
      <c r="IN1653" s="533"/>
      <c r="IO1653" s="533"/>
      <c r="IP1653" s="533"/>
      <c r="IQ1653" s="533"/>
      <c r="IR1653" s="533"/>
      <c r="IS1653" s="533"/>
      <c r="IT1653" s="533"/>
      <c r="IU1653" s="533"/>
      <c r="IV1653" s="533"/>
      <c r="IW1653" s="533"/>
      <c r="IX1653" s="533"/>
      <c r="IY1653" s="533"/>
      <c r="IZ1653" s="533"/>
      <c r="JA1653" s="533"/>
      <c r="JB1653" s="533"/>
      <c r="JC1653" s="533"/>
      <c r="JD1653" s="533"/>
      <c r="JE1653" s="533"/>
      <c r="JF1653" s="533"/>
      <c r="JG1653" s="533"/>
      <c r="JH1653" s="533"/>
    </row>
    <row r="1654" spans="1:268" s="3" customFormat="1" ht="54.75" customHeight="1" x14ac:dyDescent="0.25">
      <c r="A1654" s="1"/>
      <c r="B1654" s="1"/>
      <c r="C1654" s="1"/>
      <c r="D1654" s="7"/>
      <c r="E1654" s="7"/>
      <c r="F1654" s="7"/>
      <c r="G1654" s="1"/>
      <c r="H1654" s="1"/>
      <c r="I1654" s="1"/>
      <c r="J1654" s="1"/>
      <c r="K1654" s="1"/>
      <c r="L1654" s="1"/>
      <c r="M1654" s="1"/>
      <c r="N1654" s="1"/>
      <c r="O1654" s="1"/>
      <c r="P1654" s="6"/>
      <c r="Q1654" s="1"/>
      <c r="R1654" s="1"/>
      <c r="S1654" s="1"/>
      <c r="T1654" s="1"/>
      <c r="U1654" s="6"/>
      <c r="V1654" s="1"/>
      <c r="W1654" s="1"/>
      <c r="X1654" s="1"/>
      <c r="Y1654" s="1"/>
      <c r="Z1654" s="9"/>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6"/>
      <c r="BG1654" s="1"/>
      <c r="BH1654" s="1"/>
      <c r="BI1654" s="1"/>
      <c r="BJ1654" s="7"/>
      <c r="BK1654" s="1"/>
      <c r="BL1654" s="7"/>
      <c r="BM1654" s="1"/>
      <c r="BN1654" s="1"/>
      <c r="BO1654" s="1"/>
      <c r="BP1654" s="1"/>
      <c r="BQ1654" s="1"/>
      <c r="BR1654" s="1"/>
      <c r="BS1654" s="1"/>
      <c r="BT1654" s="533"/>
      <c r="BU1654" s="533"/>
      <c r="BV1654" s="533"/>
      <c r="BW1654" s="533"/>
      <c r="BX1654" s="533"/>
      <c r="BY1654" s="533"/>
      <c r="BZ1654" s="533"/>
      <c r="CA1654" s="533"/>
      <c r="CB1654" s="533"/>
      <c r="CC1654" s="533"/>
      <c r="CD1654" s="533"/>
      <c r="CE1654" s="533"/>
      <c r="CF1654" s="533"/>
      <c r="CG1654" s="533"/>
      <c r="CH1654" s="533"/>
      <c r="CI1654" s="533"/>
      <c r="CJ1654" s="533"/>
      <c r="CK1654" s="533"/>
      <c r="CL1654" s="533"/>
      <c r="CM1654" s="533"/>
      <c r="CN1654" s="533"/>
      <c r="CO1654" s="533"/>
      <c r="CP1654" s="533"/>
      <c r="CQ1654" s="533"/>
      <c r="CR1654" s="533"/>
      <c r="CS1654" s="533"/>
      <c r="CT1654" s="533"/>
      <c r="CU1654" s="533"/>
      <c r="CV1654" s="533"/>
      <c r="CW1654" s="533"/>
      <c r="CX1654" s="533"/>
      <c r="CY1654" s="533"/>
      <c r="CZ1654" s="533"/>
      <c r="DA1654" s="533"/>
      <c r="DB1654" s="533"/>
      <c r="DC1654" s="533"/>
      <c r="DD1654" s="533"/>
      <c r="DE1654" s="533"/>
      <c r="DF1654" s="533"/>
      <c r="DG1654" s="533"/>
      <c r="DH1654" s="533"/>
      <c r="DI1654" s="533"/>
      <c r="DJ1654" s="533"/>
      <c r="DK1654" s="533"/>
      <c r="DL1654" s="533"/>
      <c r="DM1654" s="533"/>
      <c r="DN1654" s="533"/>
      <c r="DO1654" s="533"/>
      <c r="DP1654" s="533"/>
      <c r="DQ1654" s="533"/>
      <c r="DR1654" s="533"/>
      <c r="DS1654" s="533"/>
      <c r="DT1654" s="533"/>
      <c r="DU1654" s="533"/>
      <c r="DV1654" s="533"/>
      <c r="DW1654" s="533"/>
      <c r="DX1654" s="533"/>
      <c r="DY1654" s="533"/>
      <c r="DZ1654" s="533"/>
      <c r="EA1654" s="533"/>
      <c r="EB1654" s="533"/>
      <c r="EC1654" s="533"/>
      <c r="ED1654" s="533"/>
      <c r="EE1654" s="533"/>
      <c r="EF1654" s="533"/>
      <c r="EG1654" s="533"/>
      <c r="EH1654" s="533"/>
      <c r="EI1654" s="533"/>
      <c r="EJ1654" s="533"/>
      <c r="EK1654" s="533"/>
      <c r="EL1654" s="533"/>
      <c r="EM1654" s="533"/>
      <c r="EN1654" s="533"/>
      <c r="EO1654" s="533"/>
      <c r="EP1654" s="533"/>
      <c r="EQ1654" s="533"/>
      <c r="ER1654" s="533"/>
      <c r="ES1654" s="533"/>
      <c r="ET1654" s="533"/>
      <c r="EU1654" s="533"/>
      <c r="EV1654" s="533"/>
      <c r="EW1654" s="533"/>
      <c r="EX1654" s="533"/>
      <c r="EY1654" s="533"/>
      <c r="EZ1654" s="533"/>
      <c r="FA1654" s="533"/>
      <c r="FB1654" s="533"/>
      <c r="FC1654" s="533"/>
      <c r="FD1654" s="533"/>
      <c r="FE1654" s="533"/>
      <c r="FF1654" s="533"/>
      <c r="FG1654" s="533"/>
      <c r="FH1654" s="533"/>
      <c r="FI1654" s="533"/>
      <c r="FJ1654" s="533"/>
      <c r="FK1654" s="533"/>
      <c r="FL1654" s="533"/>
      <c r="FM1654" s="533"/>
      <c r="FN1654" s="533"/>
      <c r="FO1654" s="533"/>
      <c r="FP1654" s="533"/>
      <c r="FQ1654" s="533"/>
      <c r="FR1654" s="533"/>
      <c r="FS1654" s="533"/>
      <c r="FT1654" s="533"/>
      <c r="FU1654" s="533"/>
      <c r="FV1654" s="533"/>
      <c r="FW1654" s="533"/>
      <c r="FX1654" s="533"/>
      <c r="FY1654" s="533"/>
      <c r="FZ1654" s="533"/>
      <c r="GA1654" s="533"/>
      <c r="GB1654" s="533"/>
      <c r="GC1654" s="533"/>
      <c r="GD1654" s="533"/>
      <c r="GE1654" s="533"/>
      <c r="GF1654" s="533"/>
      <c r="GG1654" s="533"/>
      <c r="GH1654" s="533"/>
      <c r="GI1654" s="533"/>
      <c r="GJ1654" s="533"/>
      <c r="GK1654" s="533"/>
      <c r="GL1654" s="533"/>
      <c r="GM1654" s="533"/>
      <c r="GN1654" s="533"/>
      <c r="GO1654" s="533"/>
      <c r="GP1654" s="533"/>
      <c r="GQ1654" s="533"/>
      <c r="GR1654" s="533"/>
      <c r="GS1654" s="533"/>
      <c r="GT1654" s="533"/>
      <c r="GU1654" s="533"/>
      <c r="GV1654" s="533"/>
      <c r="GW1654" s="533"/>
      <c r="GX1654" s="533"/>
      <c r="GY1654" s="533"/>
      <c r="GZ1654" s="533"/>
      <c r="HA1654" s="533"/>
      <c r="HB1654" s="533"/>
      <c r="HC1654" s="533"/>
      <c r="HD1654" s="533"/>
      <c r="HE1654" s="533"/>
      <c r="HF1654" s="533"/>
      <c r="HG1654" s="533"/>
      <c r="HH1654" s="533"/>
      <c r="HI1654" s="533"/>
      <c r="HJ1654" s="533"/>
      <c r="HK1654" s="533"/>
      <c r="HL1654" s="533"/>
      <c r="HM1654" s="533"/>
      <c r="HN1654" s="533"/>
      <c r="HO1654" s="533"/>
      <c r="HP1654" s="533"/>
      <c r="HQ1654" s="533"/>
      <c r="HR1654" s="533"/>
      <c r="HS1654" s="533"/>
      <c r="HT1654" s="533"/>
      <c r="HU1654" s="533"/>
      <c r="HV1654" s="533"/>
      <c r="HW1654" s="533"/>
      <c r="HX1654" s="533"/>
      <c r="HY1654" s="533"/>
      <c r="HZ1654" s="533"/>
      <c r="IA1654" s="533"/>
      <c r="IB1654" s="533"/>
      <c r="IC1654" s="533"/>
      <c r="ID1654" s="533"/>
      <c r="IE1654" s="533"/>
      <c r="IF1654" s="533"/>
      <c r="IG1654" s="533"/>
      <c r="IH1654" s="533"/>
      <c r="II1654" s="533"/>
      <c r="IJ1654" s="533"/>
      <c r="IK1654" s="533"/>
      <c r="IL1654" s="533"/>
      <c r="IM1654" s="533"/>
      <c r="IN1654" s="533"/>
      <c r="IO1654" s="533"/>
      <c r="IP1654" s="533"/>
      <c r="IQ1654" s="533"/>
      <c r="IR1654" s="533"/>
      <c r="IS1654" s="533"/>
      <c r="IT1654" s="533"/>
      <c r="IU1654" s="533"/>
      <c r="IV1654" s="533"/>
      <c r="IW1654" s="533"/>
      <c r="IX1654" s="533"/>
      <c r="IY1654" s="533"/>
      <c r="IZ1654" s="533"/>
      <c r="JA1654" s="533"/>
      <c r="JB1654" s="533"/>
      <c r="JC1654" s="533"/>
      <c r="JD1654" s="533"/>
      <c r="JE1654" s="533"/>
      <c r="JF1654" s="533"/>
      <c r="JG1654" s="533"/>
      <c r="JH1654" s="533"/>
    </row>
    <row r="1655" spans="1:268" s="3" customFormat="1" ht="54.75" customHeight="1" x14ac:dyDescent="0.25">
      <c r="A1655" s="1"/>
      <c r="B1655" s="1"/>
      <c r="C1655" s="1"/>
      <c r="D1655" s="7"/>
      <c r="E1655" s="7"/>
      <c r="F1655" s="7"/>
      <c r="G1655" s="1"/>
      <c r="H1655" s="1"/>
      <c r="I1655" s="1"/>
      <c r="J1655" s="1"/>
      <c r="K1655" s="1"/>
      <c r="L1655" s="1"/>
      <c r="M1655" s="1"/>
      <c r="N1655" s="1"/>
      <c r="O1655" s="1"/>
      <c r="P1655" s="6"/>
      <c r="Q1655" s="1"/>
      <c r="R1655" s="1"/>
      <c r="S1655" s="1"/>
      <c r="T1655" s="1"/>
      <c r="U1655" s="6"/>
      <c r="V1655" s="1"/>
      <c r="W1655" s="1"/>
      <c r="X1655" s="1"/>
      <c r="Y1655" s="1"/>
      <c r="Z1655" s="9"/>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6"/>
      <c r="BG1655" s="1"/>
      <c r="BH1655" s="1"/>
      <c r="BI1655" s="1"/>
      <c r="BJ1655" s="7"/>
      <c r="BK1655" s="1"/>
      <c r="BL1655" s="7"/>
      <c r="BM1655" s="1"/>
      <c r="BN1655" s="1"/>
      <c r="BO1655" s="1"/>
      <c r="BP1655" s="1"/>
      <c r="BQ1655" s="1"/>
      <c r="BR1655" s="1"/>
      <c r="BS1655" s="1"/>
      <c r="BT1655" s="533"/>
      <c r="BU1655" s="533"/>
      <c r="BV1655" s="533"/>
      <c r="BW1655" s="533"/>
      <c r="BX1655" s="533"/>
      <c r="BY1655" s="533"/>
      <c r="BZ1655" s="533"/>
      <c r="CA1655" s="533"/>
      <c r="CB1655" s="533"/>
      <c r="CC1655" s="533"/>
      <c r="CD1655" s="533"/>
      <c r="CE1655" s="533"/>
      <c r="CF1655" s="533"/>
      <c r="CG1655" s="533"/>
      <c r="CH1655" s="533"/>
      <c r="CI1655" s="533"/>
      <c r="CJ1655" s="533"/>
      <c r="CK1655" s="533"/>
      <c r="CL1655" s="533"/>
      <c r="CM1655" s="533"/>
      <c r="CN1655" s="533"/>
      <c r="CO1655" s="533"/>
      <c r="CP1655" s="533"/>
      <c r="CQ1655" s="533"/>
      <c r="CR1655" s="533"/>
      <c r="CS1655" s="533"/>
      <c r="CT1655" s="533"/>
      <c r="CU1655" s="533"/>
      <c r="CV1655" s="533"/>
      <c r="CW1655" s="533"/>
      <c r="CX1655" s="533"/>
      <c r="CY1655" s="533"/>
      <c r="CZ1655" s="533"/>
      <c r="DA1655" s="533"/>
      <c r="DB1655" s="533"/>
      <c r="DC1655" s="533"/>
      <c r="DD1655" s="533"/>
      <c r="DE1655" s="533"/>
      <c r="DF1655" s="533"/>
      <c r="DG1655" s="533"/>
      <c r="DH1655" s="533"/>
      <c r="DI1655" s="533"/>
      <c r="DJ1655" s="533"/>
      <c r="DK1655" s="533"/>
      <c r="DL1655" s="533"/>
      <c r="DM1655" s="533"/>
      <c r="DN1655" s="533"/>
      <c r="DO1655" s="533"/>
      <c r="DP1655" s="533"/>
      <c r="DQ1655" s="533"/>
      <c r="DR1655" s="533"/>
      <c r="DS1655" s="533"/>
      <c r="DT1655" s="533"/>
      <c r="DU1655" s="533"/>
      <c r="DV1655" s="533"/>
      <c r="DW1655" s="533"/>
      <c r="DX1655" s="533"/>
      <c r="DY1655" s="533"/>
      <c r="DZ1655" s="533"/>
      <c r="EA1655" s="533"/>
      <c r="EB1655" s="533"/>
      <c r="EC1655" s="533"/>
      <c r="ED1655" s="533"/>
      <c r="EE1655" s="533"/>
      <c r="EF1655" s="533"/>
      <c r="EG1655" s="533"/>
      <c r="EH1655" s="533"/>
      <c r="EI1655" s="533"/>
      <c r="EJ1655" s="533"/>
      <c r="EK1655" s="533"/>
      <c r="EL1655" s="533"/>
      <c r="EM1655" s="533"/>
      <c r="EN1655" s="533"/>
      <c r="EO1655" s="533"/>
      <c r="EP1655" s="533"/>
      <c r="EQ1655" s="533"/>
      <c r="ER1655" s="533"/>
      <c r="ES1655" s="533"/>
      <c r="ET1655" s="533"/>
      <c r="EU1655" s="533"/>
      <c r="EV1655" s="533"/>
      <c r="EW1655" s="533"/>
      <c r="EX1655" s="533"/>
      <c r="EY1655" s="533"/>
      <c r="EZ1655" s="533"/>
      <c r="FA1655" s="533"/>
      <c r="FB1655" s="533"/>
      <c r="FC1655" s="533"/>
      <c r="FD1655" s="533"/>
      <c r="FE1655" s="533"/>
      <c r="FF1655" s="533"/>
      <c r="FG1655" s="533"/>
      <c r="FH1655" s="533"/>
      <c r="FI1655" s="533"/>
      <c r="FJ1655" s="533"/>
      <c r="FK1655" s="533"/>
      <c r="FL1655" s="533"/>
      <c r="FM1655" s="533"/>
      <c r="FN1655" s="533"/>
      <c r="FO1655" s="533"/>
      <c r="FP1655" s="533"/>
      <c r="FQ1655" s="533"/>
      <c r="FR1655" s="533"/>
      <c r="FS1655" s="533"/>
      <c r="FT1655" s="533"/>
      <c r="FU1655" s="533"/>
      <c r="FV1655" s="533"/>
      <c r="FW1655" s="533"/>
      <c r="FX1655" s="533"/>
      <c r="FY1655" s="533"/>
      <c r="FZ1655" s="533"/>
      <c r="GA1655" s="533"/>
      <c r="GB1655" s="533"/>
      <c r="GC1655" s="533"/>
      <c r="GD1655" s="533"/>
      <c r="GE1655" s="533"/>
      <c r="GF1655" s="533"/>
      <c r="GG1655" s="533"/>
      <c r="GH1655" s="533"/>
      <c r="GI1655" s="533"/>
      <c r="GJ1655" s="533"/>
      <c r="GK1655" s="533"/>
      <c r="GL1655" s="533"/>
      <c r="GM1655" s="533"/>
      <c r="GN1655" s="533"/>
      <c r="GO1655" s="533"/>
      <c r="GP1655" s="533"/>
      <c r="GQ1655" s="533"/>
      <c r="GR1655" s="533"/>
      <c r="GS1655" s="533"/>
      <c r="GT1655" s="533"/>
      <c r="GU1655" s="533"/>
      <c r="GV1655" s="533"/>
      <c r="GW1655" s="533"/>
      <c r="GX1655" s="533"/>
      <c r="GY1655" s="533"/>
      <c r="GZ1655" s="533"/>
      <c r="HA1655" s="533"/>
      <c r="HB1655" s="533"/>
      <c r="HC1655" s="533"/>
      <c r="HD1655" s="533"/>
      <c r="HE1655" s="533"/>
      <c r="HF1655" s="533"/>
      <c r="HG1655" s="533"/>
      <c r="HH1655" s="533"/>
      <c r="HI1655" s="533"/>
      <c r="HJ1655" s="533"/>
      <c r="HK1655" s="533"/>
      <c r="HL1655" s="533"/>
      <c r="HM1655" s="533"/>
      <c r="HN1655" s="533"/>
      <c r="HO1655" s="533"/>
      <c r="HP1655" s="533"/>
      <c r="HQ1655" s="533"/>
      <c r="HR1655" s="533"/>
      <c r="HS1655" s="533"/>
      <c r="HT1655" s="533"/>
      <c r="HU1655" s="533"/>
      <c r="HV1655" s="533"/>
      <c r="HW1655" s="533"/>
      <c r="HX1655" s="533"/>
      <c r="HY1655" s="533"/>
      <c r="HZ1655" s="533"/>
      <c r="IA1655" s="533"/>
      <c r="IB1655" s="533"/>
      <c r="IC1655" s="533"/>
      <c r="ID1655" s="533"/>
      <c r="IE1655" s="533"/>
      <c r="IF1655" s="533"/>
      <c r="IG1655" s="533"/>
      <c r="IH1655" s="533"/>
      <c r="II1655" s="533"/>
      <c r="IJ1655" s="533"/>
      <c r="IK1655" s="533"/>
      <c r="IL1655" s="533"/>
      <c r="IM1655" s="533"/>
      <c r="IN1655" s="533"/>
      <c r="IO1655" s="533"/>
      <c r="IP1655" s="533"/>
      <c r="IQ1655" s="533"/>
      <c r="IR1655" s="533"/>
      <c r="IS1655" s="533"/>
      <c r="IT1655" s="533"/>
      <c r="IU1655" s="533"/>
      <c r="IV1655" s="533"/>
      <c r="IW1655" s="533"/>
      <c r="IX1655" s="533"/>
      <c r="IY1655" s="533"/>
      <c r="IZ1655" s="533"/>
      <c r="JA1655" s="533"/>
      <c r="JB1655" s="533"/>
      <c r="JC1655" s="533"/>
      <c r="JD1655" s="533"/>
      <c r="JE1655" s="533"/>
      <c r="JF1655" s="533"/>
      <c r="JG1655" s="533"/>
      <c r="JH1655" s="533"/>
    </row>
    <row r="1656" spans="1:268" s="3" customFormat="1" ht="54.75" customHeight="1" x14ac:dyDescent="0.25">
      <c r="A1656" s="1"/>
      <c r="B1656" s="1"/>
      <c r="C1656" s="1"/>
      <c r="D1656" s="7"/>
      <c r="E1656" s="7"/>
      <c r="F1656" s="7"/>
      <c r="G1656" s="1"/>
      <c r="H1656" s="1"/>
      <c r="I1656" s="1"/>
      <c r="J1656" s="1"/>
      <c r="K1656" s="1"/>
      <c r="L1656" s="1"/>
      <c r="M1656" s="1"/>
      <c r="N1656" s="1"/>
      <c r="O1656" s="1"/>
      <c r="P1656" s="6"/>
      <c r="Q1656" s="1"/>
      <c r="R1656" s="1"/>
      <c r="S1656" s="1"/>
      <c r="T1656" s="1"/>
      <c r="U1656" s="6"/>
      <c r="V1656" s="1"/>
      <c r="W1656" s="1"/>
      <c r="X1656" s="1"/>
      <c r="Y1656" s="1"/>
      <c r="Z1656" s="9"/>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6"/>
      <c r="BG1656" s="1"/>
      <c r="BH1656" s="1"/>
      <c r="BI1656" s="1"/>
      <c r="BJ1656" s="7"/>
      <c r="BK1656" s="1"/>
      <c r="BL1656" s="7"/>
      <c r="BM1656" s="1"/>
      <c r="BN1656" s="1"/>
      <c r="BO1656" s="1"/>
      <c r="BP1656" s="1"/>
      <c r="BQ1656" s="1"/>
      <c r="BR1656" s="1"/>
      <c r="BS1656" s="1"/>
      <c r="BT1656" s="533"/>
      <c r="BU1656" s="533"/>
      <c r="BV1656" s="533"/>
      <c r="BW1656" s="533"/>
      <c r="BX1656" s="533"/>
      <c r="BY1656" s="533"/>
      <c r="BZ1656" s="533"/>
      <c r="CA1656" s="533"/>
      <c r="CB1656" s="533"/>
      <c r="CC1656" s="533"/>
      <c r="CD1656" s="533"/>
      <c r="CE1656" s="533"/>
      <c r="CF1656" s="533"/>
      <c r="CG1656" s="533"/>
      <c r="CH1656" s="533"/>
      <c r="CI1656" s="533"/>
      <c r="CJ1656" s="533"/>
      <c r="CK1656" s="533"/>
      <c r="CL1656" s="533"/>
      <c r="CM1656" s="533"/>
      <c r="CN1656" s="533"/>
      <c r="CO1656" s="533"/>
      <c r="CP1656" s="533"/>
      <c r="CQ1656" s="533"/>
      <c r="CR1656" s="533"/>
      <c r="CS1656" s="533"/>
      <c r="CT1656" s="533"/>
      <c r="CU1656" s="533"/>
      <c r="CV1656" s="533"/>
      <c r="CW1656" s="533"/>
      <c r="CX1656" s="533"/>
      <c r="CY1656" s="533"/>
      <c r="CZ1656" s="533"/>
      <c r="DA1656" s="533"/>
      <c r="DB1656" s="533"/>
      <c r="DC1656" s="533"/>
      <c r="DD1656" s="533"/>
      <c r="DE1656" s="533"/>
      <c r="DF1656" s="533"/>
      <c r="DG1656" s="533"/>
      <c r="DH1656" s="533"/>
      <c r="DI1656" s="533"/>
      <c r="DJ1656" s="533"/>
      <c r="DK1656" s="533"/>
      <c r="DL1656" s="533"/>
      <c r="DM1656" s="533"/>
      <c r="DN1656" s="533"/>
      <c r="DO1656" s="533"/>
      <c r="DP1656" s="533"/>
      <c r="DQ1656" s="533"/>
      <c r="DR1656" s="533"/>
      <c r="DS1656" s="533"/>
      <c r="DT1656" s="533"/>
      <c r="DU1656" s="533"/>
      <c r="DV1656" s="533"/>
      <c r="DW1656" s="533"/>
      <c r="DX1656" s="533"/>
      <c r="DY1656" s="533"/>
      <c r="DZ1656" s="533"/>
      <c r="EA1656" s="533"/>
      <c r="EB1656" s="533"/>
      <c r="EC1656" s="533"/>
      <c r="ED1656" s="533"/>
      <c r="EE1656" s="533"/>
      <c r="EF1656" s="533"/>
      <c r="EG1656" s="533"/>
      <c r="EH1656" s="533"/>
      <c r="EI1656" s="533"/>
      <c r="EJ1656" s="533"/>
      <c r="EK1656" s="533"/>
      <c r="EL1656" s="533"/>
      <c r="EM1656" s="533"/>
      <c r="EN1656" s="533"/>
      <c r="EO1656" s="533"/>
      <c r="EP1656" s="533"/>
      <c r="EQ1656" s="533"/>
      <c r="ER1656" s="533"/>
      <c r="ES1656" s="533"/>
      <c r="ET1656" s="533"/>
      <c r="EU1656" s="533"/>
      <c r="EV1656" s="533"/>
      <c r="EW1656" s="533"/>
      <c r="EX1656" s="533"/>
      <c r="EY1656" s="533"/>
      <c r="EZ1656" s="533"/>
      <c r="FA1656" s="533"/>
      <c r="FB1656" s="533"/>
      <c r="FC1656" s="533"/>
      <c r="FD1656" s="533"/>
      <c r="FE1656" s="533"/>
      <c r="FF1656" s="533"/>
      <c r="FG1656" s="533"/>
      <c r="FH1656" s="533"/>
      <c r="FI1656" s="533"/>
      <c r="FJ1656" s="533"/>
      <c r="FK1656" s="533"/>
      <c r="FL1656" s="533"/>
      <c r="FM1656" s="533"/>
      <c r="FN1656" s="533"/>
      <c r="FO1656" s="533"/>
      <c r="FP1656" s="533"/>
      <c r="FQ1656" s="533"/>
      <c r="FR1656" s="533"/>
      <c r="FS1656" s="533"/>
      <c r="FT1656" s="533"/>
      <c r="FU1656" s="533"/>
      <c r="FV1656" s="533"/>
      <c r="FW1656" s="533"/>
      <c r="FX1656" s="533"/>
      <c r="FY1656" s="533"/>
      <c r="FZ1656" s="533"/>
      <c r="GA1656" s="533"/>
      <c r="GB1656" s="533"/>
      <c r="GC1656" s="533"/>
      <c r="GD1656" s="533"/>
      <c r="GE1656" s="533"/>
      <c r="GF1656" s="533"/>
      <c r="GG1656" s="533"/>
      <c r="GH1656" s="533"/>
      <c r="GI1656" s="533"/>
      <c r="GJ1656" s="533"/>
      <c r="GK1656" s="533"/>
      <c r="GL1656" s="533"/>
      <c r="GM1656" s="533"/>
      <c r="GN1656" s="533"/>
      <c r="GO1656" s="533"/>
      <c r="GP1656" s="533"/>
      <c r="GQ1656" s="533"/>
      <c r="GR1656" s="533"/>
      <c r="GS1656" s="533"/>
      <c r="GT1656" s="533"/>
      <c r="GU1656" s="533"/>
      <c r="GV1656" s="533"/>
      <c r="GW1656" s="533"/>
      <c r="GX1656" s="533"/>
      <c r="GY1656" s="533"/>
      <c r="GZ1656" s="533"/>
      <c r="HA1656" s="533"/>
      <c r="HB1656" s="533"/>
      <c r="HC1656" s="533"/>
      <c r="HD1656" s="533"/>
      <c r="HE1656" s="533"/>
      <c r="HF1656" s="533"/>
      <c r="HG1656" s="533"/>
      <c r="HH1656" s="533"/>
      <c r="HI1656" s="533"/>
      <c r="HJ1656" s="533"/>
      <c r="HK1656" s="533"/>
      <c r="HL1656" s="533"/>
      <c r="HM1656" s="533"/>
      <c r="HN1656" s="533"/>
      <c r="HO1656" s="533"/>
      <c r="HP1656" s="533"/>
      <c r="HQ1656" s="533"/>
      <c r="HR1656" s="533"/>
      <c r="HS1656" s="533"/>
      <c r="HT1656" s="533"/>
      <c r="HU1656" s="533"/>
      <c r="HV1656" s="533"/>
      <c r="HW1656" s="533"/>
      <c r="HX1656" s="533"/>
      <c r="HY1656" s="533"/>
      <c r="HZ1656" s="533"/>
      <c r="IA1656" s="533"/>
      <c r="IB1656" s="533"/>
      <c r="IC1656" s="533"/>
      <c r="ID1656" s="533"/>
      <c r="IE1656" s="533"/>
      <c r="IF1656" s="533"/>
      <c r="IG1656" s="533"/>
      <c r="IH1656" s="533"/>
      <c r="II1656" s="533"/>
      <c r="IJ1656" s="533"/>
      <c r="IK1656" s="533"/>
      <c r="IL1656" s="533"/>
      <c r="IM1656" s="533"/>
      <c r="IN1656" s="533"/>
      <c r="IO1656" s="533"/>
      <c r="IP1656" s="533"/>
      <c r="IQ1656" s="533"/>
      <c r="IR1656" s="533"/>
      <c r="IS1656" s="533"/>
      <c r="IT1656" s="533"/>
      <c r="IU1656" s="533"/>
      <c r="IV1656" s="533"/>
      <c r="IW1656" s="533"/>
      <c r="IX1656" s="533"/>
      <c r="IY1656" s="533"/>
      <c r="IZ1656" s="533"/>
      <c r="JA1656" s="533"/>
      <c r="JB1656" s="533"/>
      <c r="JC1656" s="533"/>
      <c r="JD1656" s="533"/>
      <c r="JE1656" s="533"/>
      <c r="JF1656" s="533"/>
      <c r="JG1656" s="533"/>
      <c r="JH1656" s="533"/>
    </row>
    <row r="1657" spans="1:268" s="3" customFormat="1" ht="54.75" customHeight="1" x14ac:dyDescent="0.25">
      <c r="A1657" s="1"/>
      <c r="B1657" s="1"/>
      <c r="C1657" s="1"/>
      <c r="D1657" s="7"/>
      <c r="E1657" s="7"/>
      <c r="F1657" s="7"/>
      <c r="G1657" s="1"/>
      <c r="H1657" s="1"/>
      <c r="I1657" s="1"/>
      <c r="J1657" s="1"/>
      <c r="K1657" s="1"/>
      <c r="L1657" s="1"/>
      <c r="M1657" s="1"/>
      <c r="N1657" s="1"/>
      <c r="O1657" s="1"/>
      <c r="P1657" s="6"/>
      <c r="Q1657" s="1"/>
      <c r="R1657" s="1"/>
      <c r="S1657" s="1"/>
      <c r="T1657" s="1"/>
      <c r="U1657" s="6"/>
      <c r="V1657" s="1"/>
      <c r="W1657" s="1"/>
      <c r="X1657" s="1"/>
      <c r="Y1657" s="1"/>
      <c r="Z1657" s="9"/>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6"/>
      <c r="BG1657" s="1"/>
      <c r="BH1657" s="1"/>
      <c r="BI1657" s="1"/>
      <c r="BJ1657" s="7"/>
      <c r="BK1657" s="1"/>
      <c r="BL1657" s="7"/>
      <c r="BM1657" s="1"/>
      <c r="BN1657" s="1"/>
      <c r="BO1657" s="1"/>
      <c r="BP1657" s="1"/>
      <c r="BQ1657" s="1"/>
      <c r="BR1657" s="1"/>
      <c r="BS1657" s="1"/>
      <c r="BT1657" s="533"/>
      <c r="BU1657" s="533"/>
      <c r="BV1657" s="533"/>
      <c r="BW1657" s="533"/>
      <c r="BX1657" s="533"/>
      <c r="BY1657" s="533"/>
      <c r="BZ1657" s="533"/>
      <c r="CA1657" s="533"/>
      <c r="CB1657" s="533"/>
      <c r="CC1657" s="533"/>
      <c r="CD1657" s="533"/>
      <c r="CE1657" s="533"/>
      <c r="CF1657" s="533"/>
      <c r="CG1657" s="533"/>
      <c r="CH1657" s="533"/>
      <c r="CI1657" s="533"/>
      <c r="CJ1657" s="533"/>
      <c r="CK1657" s="533"/>
      <c r="CL1657" s="533"/>
      <c r="CM1657" s="533"/>
      <c r="CN1657" s="533"/>
      <c r="CO1657" s="533"/>
      <c r="CP1657" s="533"/>
      <c r="CQ1657" s="533"/>
      <c r="CR1657" s="533"/>
      <c r="CS1657" s="533"/>
      <c r="CT1657" s="533"/>
      <c r="CU1657" s="533"/>
      <c r="CV1657" s="533"/>
      <c r="CW1657" s="533"/>
      <c r="CX1657" s="533"/>
      <c r="CY1657" s="533"/>
      <c r="CZ1657" s="533"/>
      <c r="DA1657" s="533"/>
      <c r="DB1657" s="533"/>
      <c r="DC1657" s="533"/>
      <c r="DD1657" s="533"/>
      <c r="DE1657" s="533"/>
      <c r="DF1657" s="533"/>
      <c r="DG1657" s="533"/>
      <c r="DH1657" s="533"/>
      <c r="DI1657" s="533"/>
      <c r="DJ1657" s="533"/>
      <c r="DK1657" s="533"/>
      <c r="DL1657" s="533"/>
      <c r="DM1657" s="533"/>
      <c r="DN1657" s="533"/>
      <c r="DO1657" s="533"/>
      <c r="DP1657" s="533"/>
      <c r="DQ1657" s="533"/>
      <c r="DR1657" s="533"/>
      <c r="DS1657" s="533"/>
      <c r="DT1657" s="533"/>
      <c r="DU1657" s="533"/>
      <c r="DV1657" s="533"/>
      <c r="DW1657" s="533"/>
      <c r="DX1657" s="533"/>
      <c r="DY1657" s="533"/>
      <c r="DZ1657" s="533"/>
      <c r="EA1657" s="533"/>
      <c r="EB1657" s="533"/>
      <c r="EC1657" s="533"/>
      <c r="ED1657" s="533"/>
      <c r="EE1657" s="533"/>
      <c r="EF1657" s="533"/>
      <c r="EG1657" s="533"/>
      <c r="EH1657" s="533"/>
      <c r="EI1657" s="533"/>
      <c r="EJ1657" s="533"/>
      <c r="EK1657" s="533"/>
      <c r="EL1657" s="533"/>
      <c r="EM1657" s="533"/>
      <c r="EN1657" s="533"/>
      <c r="EO1657" s="533"/>
      <c r="EP1657" s="533"/>
      <c r="EQ1657" s="533"/>
      <c r="ER1657" s="533"/>
      <c r="ES1657" s="533"/>
      <c r="ET1657" s="533"/>
      <c r="EU1657" s="533"/>
      <c r="EV1657" s="533"/>
      <c r="EW1657" s="533"/>
      <c r="EX1657" s="533"/>
      <c r="EY1657" s="533"/>
      <c r="EZ1657" s="533"/>
      <c r="FA1657" s="533"/>
      <c r="FB1657" s="533"/>
      <c r="FC1657" s="533"/>
      <c r="FD1657" s="533"/>
      <c r="FE1657" s="533"/>
      <c r="FF1657" s="533"/>
      <c r="FG1657" s="533"/>
      <c r="FH1657" s="533"/>
      <c r="FI1657" s="533"/>
      <c r="FJ1657" s="533"/>
      <c r="FK1657" s="533"/>
      <c r="FL1657" s="533"/>
      <c r="FM1657" s="533"/>
      <c r="FN1657" s="533"/>
      <c r="FO1657" s="533"/>
      <c r="FP1657" s="533"/>
      <c r="FQ1657" s="533"/>
      <c r="FR1657" s="533"/>
      <c r="FS1657" s="533"/>
      <c r="FT1657" s="533"/>
      <c r="FU1657" s="533"/>
      <c r="FV1657" s="533"/>
      <c r="FW1657" s="533"/>
      <c r="FX1657" s="533"/>
      <c r="FY1657" s="533"/>
      <c r="FZ1657" s="533"/>
      <c r="GA1657" s="533"/>
      <c r="GB1657" s="533"/>
      <c r="GC1657" s="533"/>
      <c r="GD1657" s="533"/>
      <c r="GE1657" s="533"/>
      <c r="GF1657" s="533"/>
      <c r="GG1657" s="533"/>
      <c r="GH1657" s="533"/>
      <c r="GI1657" s="533"/>
      <c r="GJ1657" s="533"/>
      <c r="GK1657" s="533"/>
      <c r="GL1657" s="533"/>
      <c r="GM1657" s="533"/>
      <c r="GN1657" s="533"/>
      <c r="GO1657" s="533"/>
      <c r="GP1657" s="533"/>
      <c r="GQ1657" s="533"/>
      <c r="GR1657" s="533"/>
      <c r="GS1657" s="533"/>
      <c r="GT1657" s="533"/>
      <c r="GU1657" s="533"/>
      <c r="GV1657" s="533"/>
      <c r="GW1657" s="533"/>
      <c r="GX1657" s="533"/>
      <c r="GY1657" s="533"/>
      <c r="GZ1657" s="533"/>
      <c r="HA1657" s="533"/>
      <c r="HB1657" s="533"/>
      <c r="HC1657" s="533"/>
      <c r="HD1657" s="533"/>
      <c r="HE1657" s="533"/>
      <c r="HF1657" s="533"/>
      <c r="HG1657" s="533"/>
      <c r="HH1657" s="533"/>
      <c r="HI1657" s="533"/>
      <c r="HJ1657" s="533"/>
      <c r="HK1657" s="533"/>
      <c r="HL1657" s="533"/>
      <c r="HM1657" s="533"/>
      <c r="HN1657" s="533"/>
      <c r="HO1657" s="533"/>
      <c r="HP1657" s="533"/>
      <c r="HQ1657" s="533"/>
      <c r="HR1657" s="533"/>
      <c r="HS1657" s="533"/>
      <c r="HT1657" s="533"/>
      <c r="HU1657" s="533"/>
      <c r="HV1657" s="533"/>
      <c r="HW1657" s="533"/>
      <c r="HX1657" s="533"/>
      <c r="HY1657" s="533"/>
      <c r="HZ1657" s="533"/>
      <c r="IA1657" s="533"/>
      <c r="IB1657" s="533"/>
      <c r="IC1657" s="533"/>
      <c r="ID1657" s="533"/>
      <c r="IE1657" s="533"/>
      <c r="IF1657" s="533"/>
      <c r="IG1657" s="533"/>
      <c r="IH1657" s="533"/>
      <c r="II1657" s="533"/>
      <c r="IJ1657" s="533"/>
      <c r="IK1657" s="533"/>
      <c r="IL1657" s="533"/>
      <c r="IM1657" s="533"/>
      <c r="IN1657" s="533"/>
      <c r="IO1657" s="533"/>
      <c r="IP1657" s="533"/>
      <c r="IQ1657" s="533"/>
      <c r="IR1657" s="533"/>
      <c r="IS1657" s="533"/>
      <c r="IT1657" s="533"/>
      <c r="IU1657" s="533"/>
      <c r="IV1657" s="533"/>
      <c r="IW1657" s="533"/>
      <c r="IX1657" s="533"/>
      <c r="IY1657" s="533"/>
      <c r="IZ1657" s="533"/>
      <c r="JA1657" s="533"/>
      <c r="JB1657" s="533"/>
      <c r="JC1657" s="533"/>
      <c r="JD1657" s="533"/>
      <c r="JE1657" s="533"/>
      <c r="JF1657" s="533"/>
      <c r="JG1657" s="533"/>
      <c r="JH1657" s="533"/>
    </row>
    <row r="1658" spans="1:268" s="3" customFormat="1" ht="54.75" customHeight="1" x14ac:dyDescent="0.25">
      <c r="A1658" s="1"/>
      <c r="B1658" s="1"/>
      <c r="C1658" s="1"/>
      <c r="D1658" s="7"/>
      <c r="E1658" s="7"/>
      <c r="F1658" s="7"/>
      <c r="G1658" s="1"/>
      <c r="H1658" s="1"/>
      <c r="I1658" s="1"/>
      <c r="J1658" s="1"/>
      <c r="K1658" s="1"/>
      <c r="L1658" s="1"/>
      <c r="M1658" s="1"/>
      <c r="N1658" s="1"/>
      <c r="O1658" s="1"/>
      <c r="P1658" s="6"/>
      <c r="Q1658" s="1"/>
      <c r="R1658" s="1"/>
      <c r="S1658" s="1"/>
      <c r="T1658" s="1"/>
      <c r="U1658" s="6"/>
      <c r="V1658" s="1"/>
      <c r="W1658" s="1"/>
      <c r="X1658" s="1"/>
      <c r="Y1658" s="1"/>
      <c r="Z1658" s="9"/>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6"/>
      <c r="BG1658" s="1"/>
      <c r="BH1658" s="1"/>
      <c r="BI1658" s="1"/>
      <c r="BJ1658" s="7"/>
      <c r="BK1658" s="1"/>
      <c r="BL1658" s="7"/>
      <c r="BM1658" s="1"/>
      <c r="BN1658" s="1"/>
      <c r="BO1658" s="1"/>
      <c r="BP1658" s="1"/>
      <c r="BQ1658" s="1"/>
      <c r="BR1658" s="1"/>
      <c r="BS1658" s="1"/>
      <c r="BT1658" s="533"/>
      <c r="BU1658" s="533"/>
      <c r="BV1658" s="533"/>
      <c r="BW1658" s="533"/>
      <c r="BX1658" s="533"/>
      <c r="BY1658" s="533"/>
      <c r="BZ1658" s="533"/>
      <c r="CA1658" s="533"/>
      <c r="CB1658" s="533"/>
      <c r="CC1658" s="533"/>
      <c r="CD1658" s="533"/>
      <c r="CE1658" s="533"/>
      <c r="CF1658" s="533"/>
      <c r="CG1658" s="533"/>
      <c r="CH1658" s="533"/>
      <c r="CI1658" s="533"/>
      <c r="CJ1658" s="533"/>
      <c r="CK1658" s="533"/>
      <c r="CL1658" s="533"/>
      <c r="CM1658" s="533"/>
      <c r="CN1658" s="533"/>
      <c r="CO1658" s="533"/>
      <c r="CP1658" s="533"/>
      <c r="CQ1658" s="533"/>
      <c r="CR1658" s="533"/>
      <c r="CS1658" s="533"/>
      <c r="CT1658" s="533"/>
      <c r="CU1658" s="533"/>
      <c r="CV1658" s="533"/>
      <c r="CW1658" s="533"/>
      <c r="CX1658" s="533"/>
      <c r="CY1658" s="533"/>
      <c r="CZ1658" s="533"/>
      <c r="DA1658" s="533"/>
      <c r="DB1658" s="533"/>
      <c r="DC1658" s="533"/>
      <c r="DD1658" s="533"/>
      <c r="DE1658" s="533"/>
      <c r="DF1658" s="533"/>
      <c r="DG1658" s="533"/>
      <c r="DH1658" s="533"/>
      <c r="DI1658" s="533"/>
      <c r="DJ1658" s="533"/>
      <c r="DK1658" s="533"/>
      <c r="DL1658" s="533"/>
      <c r="DM1658" s="533"/>
      <c r="DN1658" s="533"/>
      <c r="DO1658" s="533"/>
      <c r="DP1658" s="533"/>
      <c r="DQ1658" s="533"/>
      <c r="DR1658" s="533"/>
      <c r="DS1658" s="533"/>
      <c r="DT1658" s="533"/>
      <c r="DU1658" s="533"/>
      <c r="DV1658" s="533"/>
      <c r="DW1658" s="533"/>
      <c r="DX1658" s="533"/>
      <c r="DY1658" s="533"/>
      <c r="DZ1658" s="533"/>
      <c r="EA1658" s="533"/>
      <c r="EB1658" s="533"/>
      <c r="EC1658" s="533"/>
      <c r="ED1658" s="533"/>
      <c r="EE1658" s="533"/>
      <c r="EF1658" s="533"/>
      <c r="EG1658" s="533"/>
      <c r="EH1658" s="533"/>
      <c r="EI1658" s="533"/>
      <c r="EJ1658" s="533"/>
      <c r="EK1658" s="533"/>
      <c r="EL1658" s="533"/>
      <c r="EM1658" s="533"/>
      <c r="EN1658" s="533"/>
      <c r="EO1658" s="533"/>
      <c r="EP1658" s="533"/>
      <c r="EQ1658" s="533"/>
      <c r="ER1658" s="533"/>
      <c r="ES1658" s="533"/>
      <c r="ET1658" s="533"/>
      <c r="EU1658" s="533"/>
      <c r="EV1658" s="533"/>
      <c r="EW1658" s="533"/>
      <c r="EX1658" s="533"/>
      <c r="EY1658" s="533"/>
      <c r="EZ1658" s="533"/>
      <c r="FA1658" s="533"/>
      <c r="FB1658" s="533"/>
      <c r="FC1658" s="533"/>
      <c r="FD1658" s="533"/>
      <c r="FE1658" s="533"/>
      <c r="FF1658" s="533"/>
      <c r="FG1658" s="533"/>
      <c r="FH1658" s="533"/>
      <c r="FI1658" s="533"/>
      <c r="FJ1658" s="533"/>
      <c r="FK1658" s="533"/>
      <c r="FL1658" s="533"/>
      <c r="FM1658" s="533"/>
      <c r="FN1658" s="533"/>
      <c r="FO1658" s="533"/>
      <c r="FP1658" s="533"/>
      <c r="FQ1658" s="533"/>
      <c r="FR1658" s="533"/>
      <c r="FS1658" s="533"/>
      <c r="FT1658" s="533"/>
      <c r="FU1658" s="533"/>
      <c r="FV1658" s="533"/>
      <c r="FW1658" s="533"/>
      <c r="FX1658" s="533"/>
      <c r="FY1658" s="533"/>
      <c r="FZ1658" s="533"/>
      <c r="GA1658" s="533"/>
      <c r="GB1658" s="533"/>
      <c r="GC1658" s="533"/>
      <c r="GD1658" s="533"/>
      <c r="GE1658" s="533"/>
      <c r="GF1658" s="533"/>
      <c r="GG1658" s="533"/>
      <c r="GH1658" s="533"/>
      <c r="GI1658" s="533"/>
      <c r="GJ1658" s="533"/>
      <c r="GK1658" s="533"/>
      <c r="GL1658" s="533"/>
      <c r="GM1658" s="533"/>
      <c r="GN1658" s="533"/>
      <c r="GO1658" s="533"/>
      <c r="GP1658" s="533"/>
      <c r="GQ1658" s="533"/>
      <c r="GR1658" s="533"/>
      <c r="GS1658" s="533"/>
      <c r="GT1658" s="533"/>
      <c r="GU1658" s="533"/>
      <c r="GV1658" s="533"/>
      <c r="GW1658" s="533"/>
      <c r="GX1658" s="533"/>
      <c r="GY1658" s="533"/>
      <c r="GZ1658" s="533"/>
      <c r="HA1658" s="533"/>
      <c r="HB1658" s="533"/>
      <c r="HC1658" s="533"/>
      <c r="HD1658" s="533"/>
      <c r="HE1658" s="533"/>
      <c r="HF1658" s="533"/>
      <c r="HG1658" s="533"/>
      <c r="HH1658" s="533"/>
      <c r="HI1658" s="533"/>
      <c r="HJ1658" s="533"/>
      <c r="HK1658" s="533"/>
      <c r="HL1658" s="533"/>
      <c r="HM1658" s="533"/>
      <c r="HN1658" s="533"/>
      <c r="HO1658" s="533"/>
      <c r="HP1658" s="533"/>
      <c r="HQ1658" s="533"/>
      <c r="HR1658" s="533"/>
      <c r="HS1658" s="533"/>
      <c r="HT1658" s="533"/>
      <c r="HU1658" s="533"/>
      <c r="HV1658" s="533"/>
      <c r="HW1658" s="533"/>
      <c r="HX1658" s="533"/>
      <c r="HY1658" s="533"/>
      <c r="HZ1658" s="533"/>
      <c r="IA1658" s="533"/>
      <c r="IB1658" s="533"/>
      <c r="IC1658" s="533"/>
      <c r="ID1658" s="533"/>
      <c r="IE1658" s="533"/>
      <c r="IF1658" s="533"/>
      <c r="IG1658" s="533"/>
      <c r="IH1658" s="533"/>
      <c r="II1658" s="533"/>
      <c r="IJ1658" s="533"/>
      <c r="IK1658" s="533"/>
      <c r="IL1658" s="533"/>
      <c r="IM1658" s="533"/>
      <c r="IN1658" s="533"/>
      <c r="IO1658" s="533"/>
      <c r="IP1658" s="533"/>
      <c r="IQ1658" s="533"/>
      <c r="IR1658" s="533"/>
      <c r="IS1658" s="533"/>
      <c r="IT1658" s="533"/>
      <c r="IU1658" s="533"/>
      <c r="IV1658" s="533"/>
      <c r="IW1658" s="533"/>
      <c r="IX1658" s="533"/>
      <c r="IY1658" s="533"/>
      <c r="IZ1658" s="533"/>
      <c r="JA1658" s="533"/>
      <c r="JB1658" s="533"/>
      <c r="JC1658" s="533"/>
      <c r="JD1658" s="533"/>
      <c r="JE1658" s="533"/>
      <c r="JF1658" s="533"/>
      <c r="JG1658" s="533"/>
      <c r="JH1658" s="533"/>
    </row>
    <row r="1659" spans="1:268" s="3" customFormat="1" ht="54.75" customHeight="1" x14ac:dyDescent="0.25">
      <c r="A1659" s="1"/>
      <c r="B1659" s="1"/>
      <c r="C1659" s="1"/>
      <c r="D1659" s="7"/>
      <c r="E1659" s="7"/>
      <c r="F1659" s="7"/>
      <c r="G1659" s="1"/>
      <c r="H1659" s="1"/>
      <c r="I1659" s="1"/>
      <c r="J1659" s="1"/>
      <c r="K1659" s="1"/>
      <c r="L1659" s="1"/>
      <c r="M1659" s="1"/>
      <c r="N1659" s="1"/>
      <c r="O1659" s="1"/>
      <c r="P1659" s="6"/>
      <c r="Q1659" s="1"/>
      <c r="R1659" s="1"/>
      <c r="S1659" s="1"/>
      <c r="T1659" s="1"/>
      <c r="U1659" s="6"/>
      <c r="V1659" s="1"/>
      <c r="W1659" s="1"/>
      <c r="X1659" s="1"/>
      <c r="Y1659" s="1"/>
      <c r="Z1659" s="9"/>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6"/>
      <c r="BG1659" s="1"/>
      <c r="BH1659" s="1"/>
      <c r="BI1659" s="1"/>
      <c r="BJ1659" s="7"/>
      <c r="BK1659" s="1"/>
      <c r="BL1659" s="7"/>
      <c r="BM1659" s="1"/>
      <c r="BN1659" s="1"/>
      <c r="BO1659" s="1"/>
      <c r="BP1659" s="1"/>
      <c r="BQ1659" s="1"/>
      <c r="BR1659" s="1"/>
      <c r="BS1659" s="1"/>
      <c r="BT1659" s="533"/>
      <c r="BU1659" s="533"/>
      <c r="BV1659" s="533"/>
      <c r="BW1659" s="533"/>
      <c r="BX1659" s="533"/>
      <c r="BY1659" s="533"/>
      <c r="BZ1659" s="533"/>
      <c r="CA1659" s="533"/>
      <c r="CB1659" s="533"/>
      <c r="CC1659" s="533"/>
      <c r="CD1659" s="533"/>
      <c r="CE1659" s="533"/>
      <c r="CF1659" s="533"/>
      <c r="CG1659" s="533"/>
      <c r="CH1659" s="533"/>
      <c r="CI1659" s="533"/>
      <c r="CJ1659" s="533"/>
      <c r="CK1659" s="533"/>
      <c r="CL1659" s="533"/>
      <c r="CM1659" s="533"/>
      <c r="CN1659" s="533"/>
      <c r="CO1659" s="533"/>
      <c r="CP1659" s="533"/>
      <c r="CQ1659" s="533"/>
      <c r="CR1659" s="533"/>
      <c r="CS1659" s="533"/>
      <c r="CT1659" s="533"/>
      <c r="CU1659" s="533"/>
      <c r="CV1659" s="533"/>
      <c r="CW1659" s="533"/>
      <c r="CX1659" s="533"/>
      <c r="CY1659" s="533"/>
      <c r="CZ1659" s="533"/>
      <c r="DA1659" s="533"/>
      <c r="DB1659" s="533"/>
      <c r="DC1659" s="533"/>
      <c r="DD1659" s="533"/>
      <c r="DE1659" s="533"/>
      <c r="DF1659" s="533"/>
      <c r="DG1659" s="533"/>
      <c r="DH1659" s="533"/>
      <c r="DI1659" s="533"/>
      <c r="DJ1659" s="533"/>
      <c r="DK1659" s="533"/>
      <c r="DL1659" s="533"/>
      <c r="DM1659" s="533"/>
      <c r="DN1659" s="533"/>
      <c r="DO1659" s="533"/>
      <c r="DP1659" s="533"/>
      <c r="DQ1659" s="533"/>
      <c r="DR1659" s="533"/>
      <c r="DS1659" s="533"/>
      <c r="DT1659" s="533"/>
      <c r="DU1659" s="533"/>
      <c r="DV1659" s="533"/>
      <c r="DW1659" s="533"/>
      <c r="DX1659" s="533"/>
      <c r="DY1659" s="533"/>
      <c r="DZ1659" s="533"/>
      <c r="EA1659" s="533"/>
      <c r="EB1659" s="533"/>
      <c r="EC1659" s="533"/>
      <c r="ED1659" s="533"/>
      <c r="EE1659" s="533"/>
      <c r="EF1659" s="533"/>
      <c r="EG1659" s="533"/>
      <c r="EH1659" s="533"/>
      <c r="EI1659" s="533"/>
      <c r="EJ1659" s="533"/>
      <c r="EK1659" s="533"/>
      <c r="EL1659" s="533"/>
      <c r="EM1659" s="533"/>
      <c r="EN1659" s="533"/>
      <c r="EO1659" s="533"/>
      <c r="EP1659" s="533"/>
      <c r="EQ1659" s="533"/>
      <c r="ER1659" s="533"/>
      <c r="ES1659" s="533"/>
      <c r="ET1659" s="533"/>
      <c r="EU1659" s="533"/>
      <c r="EV1659" s="533"/>
      <c r="EW1659" s="533"/>
      <c r="EX1659" s="533"/>
      <c r="EY1659" s="533"/>
      <c r="EZ1659" s="533"/>
      <c r="FA1659" s="533"/>
      <c r="FB1659" s="533"/>
      <c r="FC1659" s="533"/>
      <c r="FD1659" s="533"/>
      <c r="FE1659" s="533"/>
      <c r="FF1659" s="533"/>
      <c r="FG1659" s="533"/>
      <c r="FH1659" s="533"/>
      <c r="FI1659" s="533"/>
      <c r="FJ1659" s="533"/>
      <c r="FK1659" s="533"/>
      <c r="FL1659" s="533"/>
      <c r="FM1659" s="533"/>
      <c r="FN1659" s="533"/>
      <c r="FO1659" s="533"/>
      <c r="FP1659" s="533"/>
      <c r="FQ1659" s="533"/>
      <c r="FR1659" s="533"/>
      <c r="FS1659" s="533"/>
      <c r="FT1659" s="533"/>
      <c r="FU1659" s="533"/>
      <c r="FV1659" s="533"/>
      <c r="FW1659" s="533"/>
      <c r="FX1659" s="533"/>
      <c r="FY1659" s="533"/>
      <c r="FZ1659" s="533"/>
      <c r="GA1659" s="533"/>
      <c r="GB1659" s="533"/>
      <c r="GC1659" s="533"/>
      <c r="GD1659" s="533"/>
      <c r="GE1659" s="533"/>
      <c r="GF1659" s="533"/>
      <c r="GG1659" s="533"/>
      <c r="GH1659" s="533"/>
      <c r="GI1659" s="533"/>
      <c r="GJ1659" s="533"/>
      <c r="GK1659" s="533"/>
      <c r="GL1659" s="533"/>
      <c r="GM1659" s="533"/>
      <c r="GN1659" s="533"/>
      <c r="GO1659" s="533"/>
      <c r="GP1659" s="533"/>
      <c r="GQ1659" s="533"/>
      <c r="GR1659" s="533"/>
      <c r="GS1659" s="533"/>
      <c r="GT1659" s="533"/>
      <c r="GU1659" s="533"/>
      <c r="GV1659" s="533"/>
      <c r="GW1659" s="533"/>
      <c r="GX1659" s="533"/>
      <c r="GY1659" s="533"/>
      <c r="GZ1659" s="533"/>
      <c r="HA1659" s="533"/>
      <c r="HB1659" s="533"/>
      <c r="HC1659" s="533"/>
      <c r="HD1659" s="533"/>
      <c r="HE1659" s="533"/>
      <c r="HF1659" s="533"/>
      <c r="HG1659" s="533"/>
      <c r="HH1659" s="533"/>
      <c r="HI1659" s="533"/>
      <c r="HJ1659" s="533"/>
      <c r="HK1659" s="533"/>
      <c r="HL1659" s="533"/>
      <c r="HM1659" s="533"/>
      <c r="HN1659" s="533"/>
      <c r="HO1659" s="533"/>
      <c r="HP1659" s="533"/>
      <c r="HQ1659" s="533"/>
      <c r="HR1659" s="533"/>
      <c r="HS1659" s="533"/>
      <c r="HT1659" s="533"/>
      <c r="HU1659" s="533"/>
      <c r="HV1659" s="533"/>
      <c r="HW1659" s="533"/>
      <c r="HX1659" s="533"/>
      <c r="HY1659" s="533"/>
      <c r="HZ1659" s="533"/>
      <c r="IA1659" s="533"/>
      <c r="IB1659" s="533"/>
      <c r="IC1659" s="533"/>
      <c r="ID1659" s="533"/>
      <c r="IE1659" s="533"/>
      <c r="IF1659" s="533"/>
      <c r="IG1659" s="533"/>
      <c r="IH1659" s="533"/>
      <c r="II1659" s="533"/>
      <c r="IJ1659" s="533"/>
      <c r="IK1659" s="533"/>
      <c r="IL1659" s="533"/>
      <c r="IM1659" s="533"/>
      <c r="IN1659" s="533"/>
      <c r="IO1659" s="533"/>
      <c r="IP1659" s="533"/>
      <c r="IQ1659" s="533"/>
      <c r="IR1659" s="533"/>
      <c r="IS1659" s="533"/>
      <c r="IT1659" s="533"/>
      <c r="IU1659" s="533"/>
      <c r="IV1659" s="533"/>
      <c r="IW1659" s="533"/>
      <c r="IX1659" s="533"/>
      <c r="IY1659" s="533"/>
      <c r="IZ1659" s="533"/>
      <c r="JA1659" s="533"/>
      <c r="JB1659" s="533"/>
      <c r="JC1659" s="533"/>
      <c r="JD1659" s="533"/>
      <c r="JE1659" s="533"/>
      <c r="JF1659" s="533"/>
      <c r="JG1659" s="533"/>
      <c r="JH1659" s="533"/>
    </row>
    <row r="1660" spans="1:268" s="3" customFormat="1" ht="54.75" customHeight="1" x14ac:dyDescent="0.25">
      <c r="A1660" s="1"/>
      <c r="B1660" s="1"/>
      <c r="C1660" s="1"/>
      <c r="D1660" s="7"/>
      <c r="E1660" s="7"/>
      <c r="F1660" s="7"/>
      <c r="G1660" s="1"/>
      <c r="H1660" s="1"/>
      <c r="I1660" s="1"/>
      <c r="J1660" s="1"/>
      <c r="K1660" s="1"/>
      <c r="L1660" s="1"/>
      <c r="M1660" s="1"/>
      <c r="N1660" s="1"/>
      <c r="O1660" s="1"/>
      <c r="P1660" s="6"/>
      <c r="Q1660" s="1"/>
      <c r="R1660" s="1"/>
      <c r="S1660" s="1"/>
      <c r="T1660" s="1"/>
      <c r="U1660" s="6"/>
      <c r="V1660" s="1"/>
      <c r="W1660" s="1"/>
      <c r="X1660" s="1"/>
      <c r="Y1660" s="1"/>
      <c r="Z1660" s="9"/>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6"/>
      <c r="BG1660" s="1"/>
      <c r="BH1660" s="1"/>
      <c r="BI1660" s="1"/>
      <c r="BJ1660" s="7"/>
      <c r="BK1660" s="1"/>
      <c r="BL1660" s="7"/>
      <c r="BM1660" s="1"/>
      <c r="BN1660" s="1"/>
      <c r="BO1660" s="1"/>
      <c r="BP1660" s="1"/>
      <c r="BQ1660" s="1"/>
      <c r="BR1660" s="1"/>
      <c r="BS1660" s="1"/>
      <c r="BT1660" s="533"/>
      <c r="BU1660" s="533"/>
      <c r="BV1660" s="533"/>
      <c r="BW1660" s="533"/>
      <c r="BX1660" s="533"/>
      <c r="BY1660" s="533"/>
      <c r="BZ1660" s="533"/>
      <c r="CA1660" s="533"/>
      <c r="CB1660" s="533"/>
      <c r="CC1660" s="533"/>
      <c r="CD1660" s="533"/>
      <c r="CE1660" s="533"/>
      <c r="CF1660" s="533"/>
      <c r="CG1660" s="533"/>
      <c r="CH1660" s="533"/>
      <c r="CI1660" s="533"/>
      <c r="CJ1660" s="533"/>
      <c r="CK1660" s="533"/>
      <c r="CL1660" s="533"/>
      <c r="CM1660" s="533"/>
      <c r="CN1660" s="533"/>
      <c r="CO1660" s="533"/>
      <c r="CP1660" s="533"/>
      <c r="CQ1660" s="533"/>
      <c r="CR1660" s="533"/>
      <c r="CS1660" s="533"/>
      <c r="CT1660" s="533"/>
      <c r="CU1660" s="533"/>
      <c r="CV1660" s="533"/>
      <c r="CW1660" s="533"/>
      <c r="CX1660" s="533"/>
      <c r="CY1660" s="533"/>
      <c r="CZ1660" s="533"/>
      <c r="DA1660" s="533"/>
      <c r="DB1660" s="533"/>
      <c r="DC1660" s="533"/>
      <c r="DD1660" s="533"/>
      <c r="DE1660" s="533"/>
      <c r="DF1660" s="533"/>
      <c r="DG1660" s="533"/>
      <c r="DH1660" s="533"/>
      <c r="DI1660" s="533"/>
      <c r="DJ1660" s="533"/>
      <c r="DK1660" s="533"/>
      <c r="DL1660" s="533"/>
      <c r="DM1660" s="533"/>
      <c r="DN1660" s="533"/>
      <c r="DO1660" s="533"/>
      <c r="DP1660" s="533"/>
      <c r="DQ1660" s="533"/>
      <c r="DR1660" s="533"/>
      <c r="DS1660" s="533"/>
      <c r="DT1660" s="533"/>
      <c r="DU1660" s="533"/>
      <c r="DV1660" s="533"/>
      <c r="DW1660" s="533"/>
      <c r="DX1660" s="533"/>
      <c r="DY1660" s="533"/>
      <c r="DZ1660" s="533"/>
      <c r="EA1660" s="533"/>
      <c r="EB1660" s="533"/>
      <c r="EC1660" s="533"/>
      <c r="ED1660" s="533"/>
      <c r="EE1660" s="533"/>
      <c r="EF1660" s="533"/>
      <c r="EG1660" s="533"/>
      <c r="EH1660" s="533"/>
      <c r="EI1660" s="533"/>
      <c r="EJ1660" s="533"/>
      <c r="EK1660" s="533"/>
      <c r="EL1660" s="533"/>
      <c r="EM1660" s="533"/>
      <c r="EN1660" s="533"/>
      <c r="EO1660" s="533"/>
      <c r="EP1660" s="533"/>
      <c r="EQ1660" s="533"/>
      <c r="ER1660" s="533"/>
      <c r="ES1660" s="533"/>
      <c r="ET1660" s="533"/>
      <c r="EU1660" s="533"/>
      <c r="EV1660" s="533"/>
      <c r="EW1660" s="533"/>
      <c r="EX1660" s="533"/>
      <c r="EY1660" s="533"/>
      <c r="EZ1660" s="533"/>
      <c r="FA1660" s="533"/>
      <c r="FB1660" s="533"/>
      <c r="FC1660" s="533"/>
      <c r="FD1660" s="533"/>
      <c r="FE1660" s="533"/>
      <c r="FF1660" s="533"/>
      <c r="FG1660" s="533"/>
      <c r="FH1660" s="533"/>
      <c r="FI1660" s="533"/>
      <c r="FJ1660" s="533"/>
      <c r="FK1660" s="533"/>
      <c r="FL1660" s="533"/>
      <c r="FM1660" s="533"/>
      <c r="FN1660" s="533"/>
      <c r="FO1660" s="533"/>
      <c r="FP1660" s="533"/>
      <c r="FQ1660" s="533"/>
      <c r="FR1660" s="533"/>
      <c r="FS1660" s="533"/>
      <c r="FT1660" s="533"/>
      <c r="FU1660" s="533"/>
      <c r="FV1660" s="533"/>
      <c r="FW1660" s="533"/>
      <c r="FX1660" s="533"/>
      <c r="FY1660" s="533"/>
      <c r="FZ1660" s="533"/>
      <c r="GA1660" s="533"/>
      <c r="GB1660" s="533"/>
      <c r="GC1660" s="533"/>
      <c r="GD1660" s="533"/>
      <c r="GE1660" s="533"/>
      <c r="GF1660" s="533"/>
      <c r="GG1660" s="533"/>
      <c r="GH1660" s="533"/>
      <c r="GI1660" s="533"/>
      <c r="GJ1660" s="533"/>
      <c r="GK1660" s="533"/>
      <c r="GL1660" s="533"/>
      <c r="GM1660" s="533"/>
      <c r="GN1660" s="533"/>
      <c r="GO1660" s="533"/>
      <c r="GP1660" s="533"/>
      <c r="GQ1660" s="533"/>
      <c r="GR1660" s="533"/>
      <c r="GS1660" s="533"/>
      <c r="GT1660" s="533"/>
      <c r="GU1660" s="533"/>
      <c r="GV1660" s="533"/>
      <c r="GW1660" s="533"/>
      <c r="GX1660" s="533"/>
      <c r="GY1660" s="533"/>
      <c r="GZ1660" s="533"/>
      <c r="HA1660" s="533"/>
      <c r="HB1660" s="533"/>
      <c r="HC1660" s="533"/>
      <c r="HD1660" s="533"/>
      <c r="HE1660" s="533"/>
      <c r="HF1660" s="533"/>
      <c r="HG1660" s="533"/>
      <c r="HH1660" s="533"/>
      <c r="HI1660" s="533"/>
      <c r="HJ1660" s="533"/>
      <c r="HK1660" s="533"/>
      <c r="HL1660" s="533"/>
      <c r="HM1660" s="533"/>
      <c r="HN1660" s="533"/>
      <c r="HO1660" s="533"/>
      <c r="HP1660" s="533"/>
      <c r="HQ1660" s="533"/>
      <c r="HR1660" s="533"/>
      <c r="HS1660" s="533"/>
      <c r="HT1660" s="533"/>
      <c r="HU1660" s="533"/>
      <c r="HV1660" s="533"/>
      <c r="HW1660" s="533"/>
      <c r="HX1660" s="533"/>
      <c r="HY1660" s="533"/>
      <c r="HZ1660" s="533"/>
      <c r="IA1660" s="533"/>
      <c r="IB1660" s="533"/>
      <c r="IC1660" s="533"/>
      <c r="ID1660" s="533"/>
      <c r="IE1660" s="533"/>
      <c r="IF1660" s="533"/>
      <c r="IG1660" s="533"/>
      <c r="IH1660" s="533"/>
      <c r="II1660" s="533"/>
      <c r="IJ1660" s="533"/>
      <c r="IK1660" s="533"/>
      <c r="IL1660" s="533"/>
      <c r="IM1660" s="533"/>
      <c r="IN1660" s="533"/>
      <c r="IO1660" s="533"/>
      <c r="IP1660" s="533"/>
      <c r="IQ1660" s="533"/>
      <c r="IR1660" s="533"/>
      <c r="IS1660" s="533"/>
      <c r="IT1660" s="533"/>
      <c r="IU1660" s="533"/>
      <c r="IV1660" s="533"/>
      <c r="IW1660" s="533"/>
      <c r="IX1660" s="533"/>
      <c r="IY1660" s="533"/>
      <c r="IZ1660" s="533"/>
      <c r="JA1660" s="533"/>
      <c r="JB1660" s="533"/>
      <c r="JC1660" s="533"/>
      <c r="JD1660" s="533"/>
      <c r="JE1660" s="533"/>
      <c r="JF1660" s="533"/>
      <c r="JG1660" s="533"/>
      <c r="JH1660" s="533"/>
    </row>
    <row r="1661" spans="1:268" s="3" customFormat="1" ht="54.75" customHeight="1" x14ac:dyDescent="0.25">
      <c r="A1661" s="1"/>
      <c r="B1661" s="1"/>
      <c r="C1661" s="1"/>
      <c r="D1661" s="7"/>
      <c r="E1661" s="7"/>
      <c r="F1661" s="7"/>
      <c r="G1661" s="1"/>
      <c r="H1661" s="1"/>
      <c r="I1661" s="1"/>
      <c r="J1661" s="1"/>
      <c r="K1661" s="1"/>
      <c r="L1661" s="1"/>
      <c r="M1661" s="1"/>
      <c r="N1661" s="1"/>
      <c r="O1661" s="1"/>
      <c r="P1661" s="6"/>
      <c r="Q1661" s="1"/>
      <c r="R1661" s="1"/>
      <c r="S1661" s="1"/>
      <c r="T1661" s="1"/>
      <c r="U1661" s="6"/>
      <c r="V1661" s="1"/>
      <c r="W1661" s="1"/>
      <c r="X1661" s="1"/>
      <c r="Y1661" s="1"/>
      <c r="Z1661" s="9"/>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6"/>
      <c r="BG1661" s="1"/>
      <c r="BH1661" s="1"/>
      <c r="BI1661" s="1"/>
      <c r="BJ1661" s="7"/>
      <c r="BK1661" s="1"/>
      <c r="BL1661" s="7"/>
      <c r="BM1661" s="1"/>
      <c r="BN1661" s="1"/>
      <c r="BO1661" s="1"/>
      <c r="BP1661" s="1"/>
      <c r="BQ1661" s="1"/>
      <c r="BR1661" s="1"/>
      <c r="BS1661" s="1"/>
      <c r="BT1661" s="533"/>
      <c r="BU1661" s="533"/>
      <c r="BV1661" s="533"/>
      <c r="BW1661" s="533"/>
      <c r="BX1661" s="533"/>
      <c r="BY1661" s="533"/>
      <c r="BZ1661" s="533"/>
      <c r="CA1661" s="533"/>
      <c r="CB1661" s="533"/>
      <c r="CC1661" s="533"/>
      <c r="CD1661" s="533"/>
      <c r="CE1661" s="533"/>
      <c r="CF1661" s="533"/>
      <c r="CG1661" s="533"/>
      <c r="CH1661" s="533"/>
      <c r="CI1661" s="533"/>
      <c r="CJ1661" s="533"/>
      <c r="CK1661" s="533"/>
      <c r="CL1661" s="533"/>
      <c r="CM1661" s="533"/>
      <c r="CN1661" s="533"/>
      <c r="CO1661" s="533"/>
      <c r="CP1661" s="533"/>
      <c r="CQ1661" s="533"/>
      <c r="CR1661" s="533"/>
      <c r="CS1661" s="533"/>
      <c r="CT1661" s="533"/>
      <c r="CU1661" s="533"/>
      <c r="CV1661" s="533"/>
      <c r="CW1661" s="533"/>
      <c r="CX1661" s="533"/>
      <c r="CY1661" s="533"/>
      <c r="CZ1661" s="533"/>
      <c r="DA1661" s="533"/>
      <c r="DB1661" s="533"/>
      <c r="DC1661" s="533"/>
      <c r="DD1661" s="533"/>
      <c r="DE1661" s="533"/>
      <c r="DF1661" s="533"/>
      <c r="DG1661" s="533"/>
      <c r="DH1661" s="533"/>
      <c r="DI1661" s="533"/>
      <c r="DJ1661" s="533"/>
      <c r="DK1661" s="533"/>
      <c r="DL1661" s="533"/>
      <c r="DM1661" s="533"/>
      <c r="DN1661" s="533"/>
      <c r="DO1661" s="533"/>
      <c r="DP1661" s="533"/>
      <c r="DQ1661" s="533"/>
      <c r="DR1661" s="533"/>
      <c r="DS1661" s="533"/>
      <c r="DT1661" s="533"/>
      <c r="DU1661" s="533"/>
      <c r="DV1661" s="533"/>
      <c r="DW1661" s="533"/>
      <c r="DX1661" s="533"/>
      <c r="DY1661" s="533"/>
      <c r="DZ1661" s="533"/>
      <c r="EA1661" s="533"/>
      <c r="EB1661" s="533"/>
      <c r="EC1661" s="533"/>
      <c r="ED1661" s="533"/>
      <c r="EE1661" s="533"/>
      <c r="EF1661" s="533"/>
      <c r="EG1661" s="533"/>
      <c r="EH1661" s="533"/>
      <c r="EI1661" s="533"/>
      <c r="EJ1661" s="533"/>
      <c r="EK1661" s="533"/>
      <c r="EL1661" s="533"/>
      <c r="EM1661" s="533"/>
      <c r="EN1661" s="533"/>
      <c r="EO1661" s="533"/>
      <c r="EP1661" s="533"/>
      <c r="EQ1661" s="533"/>
      <c r="ER1661" s="533"/>
      <c r="ES1661" s="533"/>
      <c r="ET1661" s="533"/>
      <c r="EU1661" s="533"/>
      <c r="EV1661" s="533"/>
      <c r="EW1661" s="533"/>
      <c r="EX1661" s="533"/>
      <c r="EY1661" s="533"/>
      <c r="EZ1661" s="533"/>
      <c r="FA1661" s="533"/>
      <c r="FB1661" s="533"/>
      <c r="FC1661" s="533"/>
      <c r="FD1661" s="533"/>
      <c r="FE1661" s="533"/>
      <c r="FF1661" s="533"/>
      <c r="FG1661" s="533"/>
      <c r="FH1661" s="533"/>
      <c r="FI1661" s="533"/>
      <c r="FJ1661" s="533"/>
      <c r="FK1661" s="533"/>
      <c r="FL1661" s="533"/>
      <c r="FM1661" s="533"/>
      <c r="FN1661" s="533"/>
      <c r="FO1661" s="533"/>
      <c r="FP1661" s="533"/>
      <c r="FQ1661" s="533"/>
      <c r="FR1661" s="533"/>
      <c r="FS1661" s="533"/>
      <c r="FT1661" s="533"/>
      <c r="FU1661" s="533"/>
      <c r="FV1661" s="533"/>
      <c r="FW1661" s="533"/>
      <c r="FX1661" s="533"/>
      <c r="FY1661" s="533"/>
      <c r="FZ1661" s="533"/>
      <c r="GA1661" s="533"/>
      <c r="GB1661" s="533"/>
      <c r="GC1661" s="533"/>
      <c r="GD1661" s="533"/>
      <c r="GE1661" s="533"/>
      <c r="GF1661" s="533"/>
      <c r="GG1661" s="533"/>
      <c r="GH1661" s="533"/>
      <c r="GI1661" s="533"/>
      <c r="GJ1661" s="533"/>
      <c r="GK1661" s="533"/>
      <c r="GL1661" s="533"/>
      <c r="GM1661" s="533"/>
      <c r="GN1661" s="533"/>
      <c r="GO1661" s="533"/>
      <c r="GP1661" s="533"/>
      <c r="GQ1661" s="533"/>
      <c r="GR1661" s="533"/>
      <c r="GS1661" s="533"/>
      <c r="GT1661" s="533"/>
      <c r="GU1661" s="533"/>
      <c r="GV1661" s="533"/>
      <c r="GW1661" s="533"/>
      <c r="GX1661" s="533"/>
      <c r="GY1661" s="533"/>
      <c r="GZ1661" s="533"/>
      <c r="HA1661" s="533"/>
      <c r="HB1661" s="533"/>
      <c r="HC1661" s="533"/>
      <c r="HD1661" s="533"/>
      <c r="HE1661" s="533"/>
      <c r="HF1661" s="533"/>
      <c r="HG1661" s="533"/>
      <c r="HH1661" s="533"/>
      <c r="HI1661" s="533"/>
      <c r="HJ1661" s="533"/>
      <c r="HK1661" s="533"/>
      <c r="HL1661" s="533"/>
      <c r="HM1661" s="533"/>
      <c r="HN1661" s="533"/>
      <c r="HO1661" s="533"/>
      <c r="HP1661" s="533"/>
      <c r="HQ1661" s="533"/>
      <c r="HR1661" s="533"/>
      <c r="HS1661" s="533"/>
      <c r="HT1661" s="533"/>
      <c r="HU1661" s="533"/>
      <c r="HV1661" s="533"/>
      <c r="HW1661" s="533"/>
      <c r="HX1661" s="533"/>
      <c r="HY1661" s="533"/>
      <c r="HZ1661" s="533"/>
      <c r="IA1661" s="533"/>
      <c r="IB1661" s="533"/>
      <c r="IC1661" s="533"/>
      <c r="ID1661" s="533"/>
      <c r="IE1661" s="533"/>
      <c r="IF1661" s="533"/>
      <c r="IG1661" s="533"/>
      <c r="IH1661" s="533"/>
      <c r="II1661" s="533"/>
      <c r="IJ1661" s="533"/>
      <c r="IK1661" s="533"/>
      <c r="IL1661" s="533"/>
      <c r="IM1661" s="533"/>
      <c r="IN1661" s="533"/>
      <c r="IO1661" s="533"/>
      <c r="IP1661" s="533"/>
      <c r="IQ1661" s="533"/>
      <c r="IR1661" s="533"/>
      <c r="IS1661" s="533"/>
      <c r="IT1661" s="533"/>
      <c r="IU1661" s="533"/>
      <c r="IV1661" s="533"/>
      <c r="IW1661" s="533"/>
      <c r="IX1661" s="533"/>
      <c r="IY1661" s="533"/>
      <c r="IZ1661" s="533"/>
      <c r="JA1661" s="533"/>
      <c r="JB1661" s="533"/>
      <c r="JC1661" s="533"/>
      <c r="JD1661" s="533"/>
      <c r="JE1661" s="533"/>
      <c r="JF1661" s="533"/>
      <c r="JG1661" s="533"/>
      <c r="JH1661" s="533"/>
    </row>
    <row r="1662" spans="1:268" s="3" customFormat="1" ht="54.75" customHeight="1" x14ac:dyDescent="0.25">
      <c r="A1662" s="1"/>
      <c r="B1662" s="1"/>
      <c r="C1662" s="1"/>
      <c r="D1662" s="7"/>
      <c r="E1662" s="7"/>
      <c r="F1662" s="7"/>
      <c r="G1662" s="1"/>
      <c r="H1662" s="1"/>
      <c r="I1662" s="1"/>
      <c r="J1662" s="1"/>
      <c r="K1662" s="1"/>
      <c r="L1662" s="1"/>
      <c r="M1662" s="1"/>
      <c r="N1662" s="1"/>
      <c r="O1662" s="1"/>
      <c r="P1662" s="6"/>
      <c r="Q1662" s="1"/>
      <c r="R1662" s="1"/>
      <c r="S1662" s="1"/>
      <c r="T1662" s="1"/>
      <c r="U1662" s="6"/>
      <c r="V1662" s="1"/>
      <c r="W1662" s="1"/>
      <c r="X1662" s="1"/>
      <c r="Y1662" s="1"/>
      <c r="Z1662" s="9"/>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6"/>
      <c r="BG1662" s="1"/>
      <c r="BH1662" s="1"/>
      <c r="BI1662" s="1"/>
      <c r="BJ1662" s="7"/>
      <c r="BK1662" s="1"/>
      <c r="BL1662" s="7"/>
      <c r="BM1662" s="1"/>
      <c r="BN1662" s="1"/>
      <c r="BO1662" s="1"/>
      <c r="BP1662" s="1"/>
      <c r="BQ1662" s="1"/>
      <c r="BR1662" s="1"/>
      <c r="BS1662" s="1"/>
      <c r="BT1662" s="533"/>
      <c r="BU1662" s="533"/>
      <c r="BV1662" s="533"/>
      <c r="BW1662" s="533"/>
      <c r="BX1662" s="533"/>
      <c r="BY1662" s="533"/>
      <c r="BZ1662" s="533"/>
      <c r="CA1662" s="533"/>
      <c r="CB1662" s="533"/>
      <c r="CC1662" s="533"/>
      <c r="CD1662" s="533"/>
      <c r="CE1662" s="533"/>
      <c r="CF1662" s="533"/>
      <c r="CG1662" s="533"/>
      <c r="CH1662" s="533"/>
      <c r="CI1662" s="533"/>
      <c r="CJ1662" s="533"/>
      <c r="CK1662" s="533"/>
      <c r="CL1662" s="533"/>
      <c r="CM1662" s="533"/>
      <c r="CN1662" s="533"/>
      <c r="CO1662" s="533"/>
      <c r="CP1662" s="533"/>
      <c r="CQ1662" s="533"/>
      <c r="CR1662" s="533"/>
      <c r="CS1662" s="533"/>
      <c r="CT1662" s="533"/>
      <c r="CU1662" s="533"/>
      <c r="CV1662" s="533"/>
      <c r="CW1662" s="533"/>
      <c r="CX1662" s="533"/>
      <c r="CY1662" s="533"/>
      <c r="CZ1662" s="533"/>
      <c r="DA1662" s="533"/>
      <c r="DB1662" s="533"/>
      <c r="DC1662" s="533"/>
      <c r="DD1662" s="533"/>
      <c r="DE1662" s="533"/>
      <c r="DF1662" s="533"/>
      <c r="DG1662" s="533"/>
      <c r="DH1662" s="533"/>
      <c r="DI1662" s="533"/>
      <c r="DJ1662" s="533"/>
      <c r="DK1662" s="533"/>
      <c r="DL1662" s="533"/>
      <c r="DM1662" s="533"/>
      <c r="DN1662" s="533"/>
      <c r="DO1662" s="533"/>
      <c r="DP1662" s="533"/>
      <c r="DQ1662" s="533"/>
      <c r="DR1662" s="533"/>
      <c r="DS1662" s="533"/>
      <c r="DT1662" s="533"/>
      <c r="DU1662" s="533"/>
      <c r="DV1662" s="533"/>
      <c r="DW1662" s="533"/>
      <c r="DX1662" s="533"/>
      <c r="DY1662" s="533"/>
      <c r="DZ1662" s="533"/>
      <c r="EA1662" s="533"/>
      <c r="EB1662" s="533"/>
      <c r="EC1662" s="533"/>
      <c r="ED1662" s="533"/>
      <c r="EE1662" s="533"/>
      <c r="EF1662" s="533"/>
      <c r="EG1662" s="533"/>
      <c r="EH1662" s="533"/>
      <c r="EI1662" s="533"/>
      <c r="EJ1662" s="533"/>
      <c r="EK1662" s="533"/>
      <c r="EL1662" s="533"/>
      <c r="EM1662" s="533"/>
      <c r="EN1662" s="533"/>
      <c r="EO1662" s="533"/>
      <c r="EP1662" s="533"/>
      <c r="EQ1662" s="533"/>
      <c r="ER1662" s="533"/>
      <c r="ES1662" s="533"/>
      <c r="ET1662" s="533"/>
      <c r="EU1662" s="533"/>
      <c r="EV1662" s="533"/>
      <c r="EW1662" s="533"/>
      <c r="EX1662" s="533"/>
      <c r="EY1662" s="533"/>
      <c r="EZ1662" s="533"/>
      <c r="FA1662" s="533"/>
      <c r="FB1662" s="533"/>
      <c r="FC1662" s="533"/>
      <c r="FD1662" s="533"/>
      <c r="FE1662" s="533"/>
      <c r="FF1662" s="533"/>
      <c r="FG1662" s="533"/>
      <c r="FH1662" s="533"/>
      <c r="FI1662" s="533"/>
      <c r="FJ1662" s="533"/>
      <c r="FK1662" s="533"/>
      <c r="FL1662" s="533"/>
      <c r="FM1662" s="533"/>
      <c r="FN1662" s="533"/>
      <c r="FO1662" s="533"/>
      <c r="FP1662" s="533"/>
      <c r="FQ1662" s="533"/>
      <c r="FR1662" s="533"/>
      <c r="FS1662" s="533"/>
      <c r="FT1662" s="533"/>
      <c r="FU1662" s="533"/>
      <c r="FV1662" s="533"/>
      <c r="FW1662" s="533"/>
      <c r="FX1662" s="533"/>
      <c r="FY1662" s="533"/>
      <c r="FZ1662" s="533"/>
      <c r="GA1662" s="533"/>
      <c r="GB1662" s="533"/>
      <c r="GC1662" s="533"/>
      <c r="GD1662" s="533"/>
      <c r="GE1662" s="533"/>
      <c r="GF1662" s="533"/>
      <c r="GG1662" s="533"/>
      <c r="GH1662" s="533"/>
      <c r="GI1662" s="533"/>
      <c r="GJ1662" s="533"/>
      <c r="GK1662" s="533"/>
      <c r="GL1662" s="533"/>
      <c r="GM1662" s="533"/>
      <c r="GN1662" s="533"/>
      <c r="GO1662" s="533"/>
      <c r="GP1662" s="533"/>
      <c r="GQ1662" s="533"/>
      <c r="GR1662" s="533"/>
      <c r="GS1662" s="533"/>
      <c r="GT1662" s="533"/>
      <c r="GU1662" s="533"/>
      <c r="GV1662" s="533"/>
      <c r="GW1662" s="533"/>
      <c r="GX1662" s="533"/>
      <c r="GY1662" s="533"/>
      <c r="GZ1662" s="533"/>
      <c r="HA1662" s="533"/>
      <c r="HB1662" s="533"/>
      <c r="HC1662" s="533"/>
      <c r="HD1662" s="533"/>
      <c r="HE1662" s="533"/>
      <c r="HF1662" s="533"/>
      <c r="HG1662" s="533"/>
      <c r="HH1662" s="533"/>
      <c r="HI1662" s="533"/>
      <c r="HJ1662" s="533"/>
      <c r="HK1662" s="533"/>
      <c r="HL1662" s="533"/>
      <c r="HM1662" s="533"/>
      <c r="HN1662" s="533"/>
      <c r="HO1662" s="533"/>
      <c r="HP1662" s="533"/>
      <c r="HQ1662" s="533"/>
      <c r="HR1662" s="533"/>
      <c r="HS1662" s="533"/>
      <c r="HT1662" s="533"/>
      <c r="HU1662" s="533"/>
      <c r="HV1662" s="533"/>
      <c r="HW1662" s="533"/>
      <c r="HX1662" s="533"/>
      <c r="HY1662" s="533"/>
      <c r="HZ1662" s="533"/>
      <c r="IA1662" s="533"/>
      <c r="IB1662" s="533"/>
      <c r="IC1662" s="533"/>
      <c r="ID1662" s="533"/>
      <c r="IE1662" s="533"/>
      <c r="IF1662" s="533"/>
      <c r="IG1662" s="533"/>
      <c r="IH1662" s="533"/>
      <c r="II1662" s="533"/>
      <c r="IJ1662" s="533"/>
      <c r="IK1662" s="533"/>
      <c r="IL1662" s="533"/>
      <c r="IM1662" s="533"/>
      <c r="IN1662" s="533"/>
      <c r="IO1662" s="533"/>
      <c r="IP1662" s="533"/>
      <c r="IQ1662" s="533"/>
      <c r="IR1662" s="533"/>
      <c r="IS1662" s="533"/>
      <c r="IT1662" s="533"/>
      <c r="IU1662" s="533"/>
      <c r="IV1662" s="533"/>
      <c r="IW1662" s="533"/>
      <c r="IX1662" s="533"/>
      <c r="IY1662" s="533"/>
      <c r="IZ1662" s="533"/>
      <c r="JA1662" s="533"/>
      <c r="JB1662" s="533"/>
      <c r="JC1662" s="533"/>
      <c r="JD1662" s="533"/>
      <c r="JE1662" s="533"/>
      <c r="JF1662" s="533"/>
      <c r="JG1662" s="533"/>
      <c r="JH1662" s="533"/>
    </row>
    <row r="1663" spans="1:268" s="3" customFormat="1" ht="54.75" customHeight="1" x14ac:dyDescent="0.25">
      <c r="A1663" s="1"/>
      <c r="B1663" s="1"/>
      <c r="C1663" s="1"/>
      <c r="D1663" s="7"/>
      <c r="E1663" s="7"/>
      <c r="F1663" s="7"/>
      <c r="G1663" s="1"/>
      <c r="H1663" s="1"/>
      <c r="I1663" s="1"/>
      <c r="J1663" s="1"/>
      <c r="K1663" s="1"/>
      <c r="L1663" s="1"/>
      <c r="M1663" s="1"/>
      <c r="N1663" s="1"/>
      <c r="O1663" s="1"/>
      <c r="P1663" s="6"/>
      <c r="Q1663" s="1"/>
      <c r="R1663" s="1"/>
      <c r="S1663" s="1"/>
      <c r="T1663" s="1"/>
      <c r="U1663" s="6"/>
      <c r="V1663" s="1"/>
      <c r="W1663" s="1"/>
      <c r="X1663" s="1"/>
      <c r="Y1663" s="1"/>
      <c r="Z1663" s="9"/>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6"/>
      <c r="BG1663" s="1"/>
      <c r="BH1663" s="1"/>
      <c r="BI1663" s="1"/>
      <c r="BJ1663" s="7"/>
      <c r="BK1663" s="1"/>
      <c r="BL1663" s="7"/>
      <c r="BM1663" s="1"/>
      <c r="BN1663" s="1"/>
      <c r="BO1663" s="1"/>
      <c r="BP1663" s="1"/>
      <c r="BQ1663" s="1"/>
      <c r="BR1663" s="1"/>
      <c r="BS1663" s="1"/>
      <c r="BT1663" s="533"/>
      <c r="BU1663" s="533"/>
      <c r="BV1663" s="533"/>
      <c r="BW1663" s="533"/>
      <c r="BX1663" s="533"/>
      <c r="BY1663" s="533"/>
      <c r="BZ1663" s="533"/>
      <c r="CA1663" s="533"/>
      <c r="CB1663" s="533"/>
      <c r="CC1663" s="533"/>
      <c r="CD1663" s="533"/>
      <c r="CE1663" s="533"/>
      <c r="CF1663" s="533"/>
      <c r="CG1663" s="533"/>
      <c r="CH1663" s="533"/>
      <c r="CI1663" s="533"/>
      <c r="CJ1663" s="533"/>
      <c r="CK1663" s="533"/>
      <c r="CL1663" s="533"/>
      <c r="CM1663" s="533"/>
      <c r="CN1663" s="533"/>
      <c r="CO1663" s="533"/>
      <c r="CP1663" s="533"/>
      <c r="CQ1663" s="533"/>
      <c r="CR1663" s="533"/>
      <c r="CS1663" s="533"/>
      <c r="CT1663" s="533"/>
      <c r="CU1663" s="533"/>
      <c r="CV1663" s="533"/>
      <c r="CW1663" s="533"/>
      <c r="CX1663" s="533"/>
      <c r="CY1663" s="533"/>
      <c r="CZ1663" s="533"/>
      <c r="DA1663" s="533"/>
      <c r="DB1663" s="533"/>
      <c r="DC1663" s="533"/>
      <c r="DD1663" s="533"/>
      <c r="DE1663" s="533"/>
      <c r="DF1663" s="533"/>
      <c r="DG1663" s="533"/>
      <c r="DH1663" s="533"/>
      <c r="DI1663" s="533"/>
      <c r="DJ1663" s="533"/>
      <c r="DK1663" s="533"/>
      <c r="DL1663" s="533"/>
      <c r="DM1663" s="533"/>
      <c r="DN1663" s="533"/>
      <c r="DO1663" s="533"/>
      <c r="DP1663" s="533"/>
      <c r="DQ1663" s="533"/>
      <c r="DR1663" s="533"/>
      <c r="DS1663" s="533"/>
      <c r="DT1663" s="533"/>
      <c r="DU1663" s="533"/>
      <c r="DV1663" s="533"/>
      <c r="DW1663" s="533"/>
      <c r="DX1663" s="533"/>
      <c r="DY1663" s="533"/>
      <c r="DZ1663" s="533"/>
      <c r="EA1663" s="533"/>
      <c r="EB1663" s="533"/>
      <c r="EC1663" s="533"/>
      <c r="ED1663" s="533"/>
      <c r="EE1663" s="533"/>
      <c r="EF1663" s="533"/>
      <c r="EG1663" s="533"/>
      <c r="EH1663" s="533"/>
      <c r="EI1663" s="533"/>
      <c r="EJ1663" s="533"/>
      <c r="EK1663" s="533"/>
      <c r="EL1663" s="533"/>
      <c r="EM1663" s="533"/>
      <c r="EN1663" s="533"/>
      <c r="EO1663" s="533"/>
      <c r="EP1663" s="533"/>
      <c r="EQ1663" s="533"/>
      <c r="ER1663" s="533"/>
      <c r="ES1663" s="533"/>
      <c r="ET1663" s="533"/>
      <c r="EU1663" s="533"/>
      <c r="EV1663" s="533"/>
      <c r="EW1663" s="533"/>
      <c r="EX1663" s="533"/>
      <c r="EY1663" s="533"/>
      <c r="EZ1663" s="533"/>
      <c r="FA1663" s="533"/>
      <c r="FB1663" s="533"/>
      <c r="FC1663" s="533"/>
      <c r="FD1663" s="533"/>
      <c r="FE1663" s="533"/>
      <c r="FF1663" s="533"/>
      <c r="FG1663" s="533"/>
      <c r="FH1663" s="533"/>
      <c r="FI1663" s="533"/>
      <c r="FJ1663" s="533"/>
      <c r="FK1663" s="533"/>
      <c r="FL1663" s="533"/>
      <c r="FM1663" s="533"/>
      <c r="FN1663" s="533"/>
      <c r="FO1663" s="533"/>
      <c r="FP1663" s="533"/>
      <c r="FQ1663" s="533"/>
      <c r="FR1663" s="533"/>
      <c r="FS1663" s="533"/>
      <c r="FT1663" s="533"/>
      <c r="FU1663" s="533"/>
      <c r="FV1663" s="533"/>
      <c r="FW1663" s="533"/>
      <c r="FX1663" s="533"/>
      <c r="FY1663" s="533"/>
      <c r="FZ1663" s="533"/>
      <c r="GA1663" s="533"/>
      <c r="GB1663" s="533"/>
      <c r="GC1663" s="533"/>
      <c r="GD1663" s="533"/>
      <c r="GE1663" s="533"/>
      <c r="GF1663" s="533"/>
      <c r="GG1663" s="533"/>
      <c r="GH1663" s="533"/>
      <c r="GI1663" s="533"/>
      <c r="GJ1663" s="533"/>
      <c r="GK1663" s="533"/>
      <c r="GL1663" s="533"/>
      <c r="GM1663" s="533"/>
      <c r="GN1663" s="533"/>
      <c r="GO1663" s="533"/>
      <c r="GP1663" s="533"/>
      <c r="GQ1663" s="533"/>
      <c r="GR1663" s="533"/>
      <c r="GS1663" s="533"/>
      <c r="GT1663" s="533"/>
      <c r="GU1663" s="533"/>
      <c r="GV1663" s="533"/>
      <c r="GW1663" s="533"/>
      <c r="GX1663" s="533"/>
      <c r="GY1663" s="533"/>
      <c r="GZ1663" s="533"/>
      <c r="HA1663" s="533"/>
      <c r="HB1663" s="533"/>
      <c r="HC1663" s="533"/>
      <c r="HD1663" s="533"/>
      <c r="HE1663" s="533"/>
      <c r="HF1663" s="533"/>
      <c r="HG1663" s="533"/>
      <c r="HH1663" s="533"/>
      <c r="HI1663" s="533"/>
      <c r="HJ1663" s="533"/>
      <c r="HK1663" s="533"/>
      <c r="HL1663" s="533"/>
      <c r="HM1663" s="533"/>
      <c r="HN1663" s="533"/>
      <c r="HO1663" s="533"/>
      <c r="HP1663" s="533"/>
      <c r="HQ1663" s="533"/>
      <c r="HR1663" s="533"/>
      <c r="HS1663" s="533"/>
      <c r="HT1663" s="533"/>
      <c r="HU1663" s="533"/>
      <c r="HV1663" s="533"/>
      <c r="HW1663" s="533"/>
      <c r="HX1663" s="533"/>
      <c r="HY1663" s="533"/>
      <c r="HZ1663" s="533"/>
      <c r="IA1663" s="533"/>
      <c r="IB1663" s="533"/>
      <c r="IC1663" s="533"/>
      <c r="ID1663" s="533"/>
      <c r="IE1663" s="533"/>
      <c r="IF1663" s="533"/>
      <c r="IG1663" s="533"/>
      <c r="IH1663" s="533"/>
      <c r="II1663" s="533"/>
      <c r="IJ1663" s="533"/>
      <c r="IK1663" s="533"/>
      <c r="IL1663" s="533"/>
      <c r="IM1663" s="533"/>
      <c r="IN1663" s="533"/>
      <c r="IO1663" s="533"/>
      <c r="IP1663" s="533"/>
      <c r="IQ1663" s="533"/>
      <c r="IR1663" s="533"/>
      <c r="IS1663" s="533"/>
      <c r="IT1663" s="533"/>
      <c r="IU1663" s="533"/>
      <c r="IV1663" s="533"/>
      <c r="IW1663" s="533"/>
      <c r="IX1663" s="533"/>
      <c r="IY1663" s="533"/>
      <c r="IZ1663" s="533"/>
      <c r="JA1663" s="533"/>
      <c r="JB1663" s="533"/>
      <c r="JC1663" s="533"/>
      <c r="JD1663" s="533"/>
      <c r="JE1663" s="533"/>
      <c r="JF1663" s="533"/>
      <c r="JG1663" s="533"/>
      <c r="JH1663" s="533"/>
    </row>
    <row r="1664" spans="1:268" s="3" customFormat="1" ht="54.75" customHeight="1" x14ac:dyDescent="0.25">
      <c r="A1664" s="1"/>
      <c r="B1664" s="1"/>
      <c r="C1664" s="1"/>
      <c r="D1664" s="7"/>
      <c r="E1664" s="7"/>
      <c r="F1664" s="7"/>
      <c r="G1664" s="1"/>
      <c r="H1664" s="1"/>
      <c r="I1664" s="1"/>
      <c r="J1664" s="1"/>
      <c r="K1664" s="1"/>
      <c r="L1664" s="1"/>
      <c r="M1664" s="1"/>
      <c r="N1664" s="1"/>
      <c r="O1664" s="1"/>
      <c r="P1664" s="6"/>
      <c r="Q1664" s="1"/>
      <c r="R1664" s="1"/>
      <c r="S1664" s="1"/>
      <c r="T1664" s="1"/>
      <c r="U1664" s="6"/>
      <c r="V1664" s="1"/>
      <c r="W1664" s="1"/>
      <c r="X1664" s="1"/>
      <c r="Y1664" s="1"/>
      <c r="Z1664" s="9"/>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6"/>
      <c r="BG1664" s="1"/>
      <c r="BH1664" s="1"/>
      <c r="BI1664" s="1"/>
      <c r="BJ1664" s="7"/>
      <c r="BK1664" s="1"/>
      <c r="BL1664" s="7"/>
      <c r="BM1664" s="1"/>
      <c r="BN1664" s="1"/>
      <c r="BO1664" s="1"/>
      <c r="BP1664" s="1"/>
      <c r="BQ1664" s="1"/>
      <c r="BR1664" s="1"/>
      <c r="BS1664" s="1"/>
      <c r="BT1664" s="533"/>
      <c r="BU1664" s="533"/>
      <c r="BV1664" s="533"/>
      <c r="BW1664" s="533"/>
      <c r="BX1664" s="533"/>
      <c r="BY1664" s="533"/>
      <c r="BZ1664" s="533"/>
      <c r="CA1664" s="533"/>
      <c r="CB1664" s="533"/>
      <c r="CC1664" s="533"/>
      <c r="CD1664" s="533"/>
      <c r="CE1664" s="533"/>
      <c r="CF1664" s="533"/>
      <c r="CG1664" s="533"/>
      <c r="CH1664" s="533"/>
      <c r="CI1664" s="533"/>
      <c r="CJ1664" s="533"/>
      <c r="CK1664" s="533"/>
      <c r="CL1664" s="533"/>
      <c r="CM1664" s="533"/>
      <c r="CN1664" s="533"/>
      <c r="CO1664" s="533"/>
      <c r="CP1664" s="533"/>
      <c r="CQ1664" s="533"/>
      <c r="CR1664" s="533"/>
      <c r="CS1664" s="533"/>
      <c r="CT1664" s="533"/>
      <c r="CU1664" s="533"/>
      <c r="CV1664" s="533"/>
      <c r="CW1664" s="533"/>
      <c r="CX1664" s="533"/>
      <c r="CY1664" s="533"/>
      <c r="CZ1664" s="533"/>
      <c r="DA1664" s="533"/>
      <c r="DB1664" s="533"/>
      <c r="DC1664" s="533"/>
      <c r="DD1664" s="533"/>
      <c r="DE1664" s="533"/>
      <c r="DF1664" s="533"/>
      <c r="DG1664" s="533"/>
      <c r="DH1664" s="533"/>
      <c r="DI1664" s="533"/>
      <c r="DJ1664" s="533"/>
      <c r="DK1664" s="533"/>
      <c r="DL1664" s="533"/>
      <c r="DM1664" s="533"/>
      <c r="DN1664" s="533"/>
      <c r="DO1664" s="533"/>
      <c r="DP1664" s="533"/>
      <c r="DQ1664" s="533"/>
      <c r="DR1664" s="533"/>
      <c r="DS1664" s="533"/>
      <c r="DT1664" s="533"/>
      <c r="DU1664" s="533"/>
      <c r="DV1664" s="533"/>
      <c r="DW1664" s="533"/>
      <c r="DX1664" s="533"/>
      <c r="DY1664" s="533"/>
      <c r="DZ1664" s="533"/>
      <c r="EA1664" s="533"/>
      <c r="EB1664" s="533"/>
      <c r="EC1664" s="533"/>
      <c r="ED1664" s="533"/>
      <c r="EE1664" s="533"/>
      <c r="EF1664" s="533"/>
      <c r="EG1664" s="533"/>
      <c r="EH1664" s="533"/>
      <c r="EI1664" s="533"/>
      <c r="EJ1664" s="533"/>
      <c r="EK1664" s="533"/>
      <c r="EL1664" s="533"/>
      <c r="EM1664" s="533"/>
      <c r="EN1664" s="533"/>
      <c r="EO1664" s="533"/>
      <c r="EP1664" s="533"/>
      <c r="EQ1664" s="533"/>
      <c r="ER1664" s="533"/>
      <c r="ES1664" s="533"/>
      <c r="ET1664" s="533"/>
      <c r="EU1664" s="533"/>
      <c r="EV1664" s="533"/>
      <c r="EW1664" s="533"/>
      <c r="EX1664" s="533"/>
      <c r="EY1664" s="533"/>
      <c r="EZ1664" s="533"/>
      <c r="FA1664" s="533"/>
      <c r="FB1664" s="533"/>
      <c r="FC1664" s="533"/>
      <c r="FD1664" s="533"/>
      <c r="FE1664" s="533"/>
      <c r="FF1664" s="533"/>
      <c r="FG1664" s="533"/>
      <c r="FH1664" s="533"/>
      <c r="FI1664" s="533"/>
      <c r="FJ1664" s="533"/>
      <c r="FK1664" s="533"/>
      <c r="FL1664" s="533"/>
      <c r="FM1664" s="533"/>
      <c r="FN1664" s="533"/>
      <c r="FO1664" s="533"/>
      <c r="FP1664" s="533"/>
      <c r="FQ1664" s="533"/>
      <c r="FR1664" s="533"/>
      <c r="FS1664" s="533"/>
      <c r="FT1664" s="533"/>
      <c r="FU1664" s="533"/>
      <c r="FV1664" s="533"/>
      <c r="FW1664" s="533"/>
      <c r="FX1664" s="533"/>
      <c r="FY1664" s="533"/>
      <c r="FZ1664" s="533"/>
      <c r="GA1664" s="533"/>
      <c r="GB1664" s="533"/>
      <c r="GC1664" s="533"/>
      <c r="GD1664" s="533"/>
      <c r="GE1664" s="533"/>
      <c r="GF1664" s="533"/>
      <c r="GG1664" s="533"/>
      <c r="GH1664" s="533"/>
      <c r="GI1664" s="533"/>
      <c r="GJ1664" s="533"/>
      <c r="GK1664" s="533"/>
      <c r="GL1664" s="533"/>
      <c r="GM1664" s="533"/>
      <c r="GN1664" s="533"/>
      <c r="GO1664" s="533"/>
      <c r="GP1664" s="533"/>
      <c r="GQ1664" s="533"/>
      <c r="GR1664" s="533"/>
      <c r="GS1664" s="533"/>
      <c r="GT1664" s="533"/>
      <c r="GU1664" s="533"/>
      <c r="GV1664" s="533"/>
      <c r="GW1664" s="533"/>
      <c r="GX1664" s="533"/>
      <c r="GY1664" s="533"/>
      <c r="GZ1664" s="533"/>
      <c r="HA1664" s="533"/>
      <c r="HB1664" s="533"/>
      <c r="HC1664" s="533"/>
      <c r="HD1664" s="533"/>
      <c r="HE1664" s="533"/>
      <c r="HF1664" s="533"/>
      <c r="HG1664" s="533"/>
      <c r="HH1664" s="533"/>
      <c r="HI1664" s="533"/>
      <c r="HJ1664" s="533"/>
      <c r="HK1664" s="533"/>
      <c r="HL1664" s="533"/>
      <c r="HM1664" s="533"/>
      <c r="HN1664" s="533"/>
      <c r="HO1664" s="533"/>
      <c r="HP1664" s="533"/>
      <c r="HQ1664" s="533"/>
      <c r="HR1664" s="533"/>
      <c r="HS1664" s="533"/>
      <c r="HT1664" s="533"/>
      <c r="HU1664" s="533"/>
      <c r="HV1664" s="533"/>
      <c r="HW1664" s="533"/>
      <c r="HX1664" s="533"/>
      <c r="HY1664" s="533"/>
      <c r="HZ1664" s="533"/>
      <c r="IA1664" s="533"/>
      <c r="IB1664" s="533"/>
      <c r="IC1664" s="533"/>
      <c r="ID1664" s="533"/>
      <c r="IE1664" s="533"/>
      <c r="IF1664" s="533"/>
      <c r="IG1664" s="533"/>
      <c r="IH1664" s="533"/>
      <c r="II1664" s="533"/>
      <c r="IJ1664" s="533"/>
      <c r="IK1664" s="533"/>
      <c r="IL1664" s="533"/>
      <c r="IM1664" s="533"/>
      <c r="IN1664" s="533"/>
      <c r="IO1664" s="533"/>
      <c r="IP1664" s="533"/>
      <c r="IQ1664" s="533"/>
      <c r="IR1664" s="533"/>
      <c r="IS1664" s="533"/>
      <c r="IT1664" s="533"/>
      <c r="IU1664" s="533"/>
      <c r="IV1664" s="533"/>
      <c r="IW1664" s="533"/>
      <c r="IX1664" s="533"/>
      <c r="IY1664" s="533"/>
      <c r="IZ1664" s="533"/>
      <c r="JA1664" s="533"/>
      <c r="JB1664" s="533"/>
      <c r="JC1664" s="533"/>
      <c r="JD1664" s="533"/>
      <c r="JE1664" s="533"/>
      <c r="JF1664" s="533"/>
      <c r="JG1664" s="533"/>
      <c r="JH1664" s="533"/>
    </row>
    <row r="1665" spans="1:268" s="3" customFormat="1" ht="54.75" customHeight="1" x14ac:dyDescent="0.25">
      <c r="A1665" s="1"/>
      <c r="B1665" s="1"/>
      <c r="C1665" s="1"/>
      <c r="D1665" s="7"/>
      <c r="E1665" s="7"/>
      <c r="F1665" s="7"/>
      <c r="G1665" s="1"/>
      <c r="H1665" s="1"/>
      <c r="I1665" s="1"/>
      <c r="J1665" s="1"/>
      <c r="K1665" s="1"/>
      <c r="L1665" s="1"/>
      <c r="M1665" s="1"/>
      <c r="N1665" s="1"/>
      <c r="O1665" s="1"/>
      <c r="P1665" s="6"/>
      <c r="Q1665" s="1"/>
      <c r="R1665" s="1"/>
      <c r="S1665" s="1"/>
      <c r="T1665" s="1"/>
      <c r="U1665" s="6"/>
      <c r="V1665" s="1"/>
      <c r="W1665" s="1"/>
      <c r="X1665" s="1"/>
      <c r="Y1665" s="1"/>
      <c r="Z1665" s="9"/>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6"/>
      <c r="BG1665" s="1"/>
      <c r="BH1665" s="1"/>
      <c r="BI1665" s="1"/>
      <c r="BJ1665" s="7"/>
      <c r="BK1665" s="1"/>
      <c r="BL1665" s="7"/>
      <c r="BM1665" s="1"/>
      <c r="BN1665" s="1"/>
      <c r="BO1665" s="1"/>
      <c r="BP1665" s="1"/>
      <c r="BQ1665" s="1"/>
      <c r="BR1665" s="1"/>
      <c r="BS1665" s="1"/>
      <c r="BT1665" s="533"/>
      <c r="BU1665" s="533"/>
      <c r="BV1665" s="533"/>
      <c r="BW1665" s="533"/>
      <c r="BX1665" s="533"/>
      <c r="BY1665" s="533"/>
      <c r="BZ1665" s="533"/>
      <c r="CA1665" s="533"/>
      <c r="CB1665" s="533"/>
      <c r="CC1665" s="533"/>
      <c r="CD1665" s="533"/>
      <c r="CE1665" s="533"/>
      <c r="CF1665" s="533"/>
      <c r="CG1665" s="533"/>
      <c r="CH1665" s="533"/>
      <c r="CI1665" s="533"/>
      <c r="CJ1665" s="533"/>
      <c r="CK1665" s="533"/>
      <c r="CL1665" s="533"/>
      <c r="CM1665" s="533"/>
      <c r="CN1665" s="533"/>
      <c r="CO1665" s="533"/>
      <c r="CP1665" s="533"/>
      <c r="CQ1665" s="533"/>
      <c r="CR1665" s="533"/>
      <c r="CS1665" s="533"/>
      <c r="CT1665" s="533"/>
      <c r="CU1665" s="533"/>
      <c r="CV1665" s="533"/>
      <c r="CW1665" s="533"/>
      <c r="CX1665" s="533"/>
      <c r="CY1665" s="533"/>
      <c r="CZ1665" s="533"/>
      <c r="DA1665" s="533"/>
      <c r="DB1665" s="533"/>
      <c r="DC1665" s="533"/>
      <c r="DD1665" s="533"/>
      <c r="DE1665" s="533"/>
      <c r="DF1665" s="533"/>
      <c r="DG1665" s="533"/>
      <c r="DH1665" s="533"/>
      <c r="DI1665" s="533"/>
      <c r="DJ1665" s="533"/>
      <c r="DK1665" s="533"/>
      <c r="DL1665" s="533"/>
      <c r="DM1665" s="533"/>
      <c r="DN1665" s="533"/>
      <c r="DO1665" s="533"/>
      <c r="DP1665" s="533"/>
      <c r="DQ1665" s="533"/>
      <c r="DR1665" s="533"/>
      <c r="DS1665" s="533"/>
      <c r="DT1665" s="533"/>
      <c r="DU1665" s="533"/>
      <c r="DV1665" s="533"/>
      <c r="DW1665" s="533"/>
      <c r="DX1665" s="533"/>
      <c r="DY1665" s="533"/>
      <c r="DZ1665" s="533"/>
      <c r="EA1665" s="533"/>
      <c r="EB1665" s="533"/>
      <c r="EC1665" s="533"/>
      <c r="ED1665" s="533"/>
      <c r="EE1665" s="533"/>
      <c r="EF1665" s="533"/>
      <c r="EG1665" s="533"/>
      <c r="EH1665" s="533"/>
      <c r="EI1665" s="533"/>
      <c r="EJ1665" s="533"/>
      <c r="EK1665" s="533"/>
      <c r="EL1665" s="533"/>
      <c r="EM1665" s="533"/>
      <c r="EN1665" s="533"/>
      <c r="EO1665" s="533"/>
      <c r="EP1665" s="533"/>
      <c r="EQ1665" s="533"/>
      <c r="ER1665" s="533"/>
      <c r="ES1665" s="533"/>
      <c r="ET1665" s="533"/>
      <c r="EU1665" s="533"/>
      <c r="EV1665" s="533"/>
      <c r="EW1665" s="533"/>
      <c r="EX1665" s="533"/>
      <c r="EY1665" s="533"/>
      <c r="EZ1665" s="533"/>
      <c r="FA1665" s="533"/>
      <c r="FB1665" s="533"/>
      <c r="FC1665" s="533"/>
      <c r="FD1665" s="533"/>
      <c r="FE1665" s="533"/>
      <c r="FF1665" s="533"/>
      <c r="FG1665" s="533"/>
      <c r="FH1665" s="533"/>
      <c r="FI1665" s="533"/>
      <c r="FJ1665" s="533"/>
      <c r="FK1665" s="533"/>
      <c r="FL1665" s="533"/>
      <c r="FM1665" s="533"/>
      <c r="FN1665" s="533"/>
      <c r="FO1665" s="533"/>
      <c r="FP1665" s="533"/>
      <c r="FQ1665" s="533"/>
      <c r="FR1665" s="533"/>
      <c r="FS1665" s="533"/>
      <c r="FT1665" s="533"/>
      <c r="FU1665" s="533"/>
      <c r="FV1665" s="533"/>
      <c r="FW1665" s="533"/>
      <c r="FX1665" s="533"/>
      <c r="FY1665" s="533"/>
      <c r="FZ1665" s="533"/>
      <c r="GA1665" s="533"/>
      <c r="GB1665" s="533"/>
      <c r="GC1665" s="533"/>
      <c r="GD1665" s="533"/>
      <c r="GE1665" s="533"/>
      <c r="GF1665" s="533"/>
      <c r="GG1665" s="533"/>
      <c r="GH1665" s="533"/>
      <c r="GI1665" s="533"/>
      <c r="GJ1665" s="533"/>
      <c r="GK1665" s="533"/>
      <c r="GL1665" s="533"/>
      <c r="GM1665" s="533"/>
      <c r="GN1665" s="533"/>
      <c r="GO1665" s="533"/>
      <c r="GP1665" s="533"/>
      <c r="GQ1665" s="533"/>
      <c r="GR1665" s="533"/>
      <c r="GS1665" s="533"/>
      <c r="GT1665" s="533"/>
      <c r="GU1665" s="533"/>
      <c r="GV1665" s="533"/>
      <c r="GW1665" s="533"/>
      <c r="GX1665" s="533"/>
      <c r="GY1665" s="533"/>
      <c r="GZ1665" s="533"/>
      <c r="HA1665" s="533"/>
      <c r="HB1665" s="533"/>
      <c r="HC1665" s="533"/>
      <c r="HD1665" s="533"/>
      <c r="HE1665" s="533"/>
      <c r="HF1665" s="533"/>
      <c r="HG1665" s="533"/>
      <c r="HH1665" s="533"/>
      <c r="HI1665" s="533"/>
      <c r="HJ1665" s="533"/>
      <c r="HK1665" s="533"/>
      <c r="HL1665" s="533"/>
      <c r="HM1665" s="533"/>
      <c r="HN1665" s="533"/>
      <c r="HO1665" s="533"/>
      <c r="HP1665" s="533"/>
      <c r="HQ1665" s="533"/>
      <c r="HR1665" s="533"/>
      <c r="HS1665" s="533"/>
      <c r="HT1665" s="533"/>
      <c r="HU1665" s="533"/>
      <c r="HV1665" s="533"/>
      <c r="HW1665" s="533"/>
      <c r="HX1665" s="533"/>
      <c r="HY1665" s="533"/>
      <c r="HZ1665" s="533"/>
      <c r="IA1665" s="533"/>
      <c r="IB1665" s="533"/>
      <c r="IC1665" s="533"/>
      <c r="ID1665" s="533"/>
      <c r="IE1665" s="533"/>
      <c r="IF1665" s="533"/>
      <c r="IG1665" s="533"/>
      <c r="IH1665" s="533"/>
      <c r="II1665" s="533"/>
      <c r="IJ1665" s="533"/>
      <c r="IK1665" s="533"/>
      <c r="IL1665" s="533"/>
      <c r="IM1665" s="533"/>
      <c r="IN1665" s="533"/>
      <c r="IO1665" s="533"/>
      <c r="IP1665" s="533"/>
      <c r="IQ1665" s="533"/>
      <c r="IR1665" s="533"/>
      <c r="IS1665" s="533"/>
      <c r="IT1665" s="533"/>
      <c r="IU1665" s="533"/>
      <c r="IV1665" s="533"/>
      <c r="IW1665" s="533"/>
      <c r="IX1665" s="533"/>
      <c r="IY1665" s="533"/>
      <c r="IZ1665" s="533"/>
      <c r="JA1665" s="533"/>
      <c r="JB1665" s="533"/>
      <c r="JC1665" s="533"/>
      <c r="JD1665" s="533"/>
      <c r="JE1665" s="533"/>
      <c r="JF1665" s="533"/>
      <c r="JG1665" s="533"/>
      <c r="JH1665" s="533"/>
    </row>
    <row r="1666" spans="1:268" s="3" customFormat="1" ht="54.75" customHeight="1" x14ac:dyDescent="0.25">
      <c r="A1666" s="1"/>
      <c r="B1666" s="1"/>
      <c r="C1666" s="1"/>
      <c r="D1666" s="7"/>
      <c r="E1666" s="7"/>
      <c r="F1666" s="7"/>
      <c r="G1666" s="1"/>
      <c r="H1666" s="1"/>
      <c r="I1666" s="1"/>
      <c r="J1666" s="1"/>
      <c r="K1666" s="1"/>
      <c r="L1666" s="1"/>
      <c r="M1666" s="1"/>
      <c r="N1666" s="1"/>
      <c r="O1666" s="1"/>
      <c r="P1666" s="6"/>
      <c r="Q1666" s="1"/>
      <c r="R1666" s="1"/>
      <c r="S1666" s="1"/>
      <c r="T1666" s="1"/>
      <c r="U1666" s="6"/>
      <c r="V1666" s="1"/>
      <c r="W1666" s="1"/>
      <c r="X1666" s="1"/>
      <c r="Y1666" s="1"/>
      <c r="Z1666" s="9"/>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6"/>
      <c r="BG1666" s="1"/>
      <c r="BH1666" s="1"/>
      <c r="BI1666" s="1"/>
      <c r="BJ1666" s="7"/>
      <c r="BK1666" s="1"/>
      <c r="BL1666" s="7"/>
      <c r="BM1666" s="1"/>
      <c r="BN1666" s="1"/>
      <c r="BO1666" s="1"/>
      <c r="BP1666" s="1"/>
      <c r="BQ1666" s="1"/>
      <c r="BR1666" s="1"/>
      <c r="BS1666" s="1"/>
      <c r="BT1666" s="533"/>
      <c r="BU1666" s="533"/>
      <c r="BV1666" s="533"/>
      <c r="BW1666" s="533"/>
      <c r="BX1666" s="533"/>
      <c r="BY1666" s="533"/>
      <c r="BZ1666" s="533"/>
      <c r="CA1666" s="533"/>
      <c r="CB1666" s="533"/>
      <c r="CC1666" s="533"/>
      <c r="CD1666" s="533"/>
      <c r="CE1666" s="533"/>
      <c r="CF1666" s="533"/>
      <c r="CG1666" s="533"/>
      <c r="CH1666" s="533"/>
      <c r="CI1666" s="533"/>
      <c r="CJ1666" s="533"/>
      <c r="CK1666" s="533"/>
      <c r="CL1666" s="533"/>
      <c r="CM1666" s="533"/>
      <c r="CN1666" s="533"/>
      <c r="CO1666" s="533"/>
      <c r="CP1666" s="533"/>
      <c r="CQ1666" s="533"/>
      <c r="CR1666" s="533"/>
      <c r="CS1666" s="533"/>
      <c r="CT1666" s="533"/>
      <c r="CU1666" s="533"/>
      <c r="CV1666" s="533"/>
      <c r="CW1666" s="533"/>
      <c r="CX1666" s="533"/>
      <c r="CY1666" s="533"/>
      <c r="CZ1666" s="533"/>
      <c r="DA1666" s="533"/>
      <c r="DB1666" s="533"/>
      <c r="DC1666" s="533"/>
      <c r="DD1666" s="533"/>
      <c r="DE1666" s="533"/>
      <c r="DF1666" s="533"/>
      <c r="DG1666" s="533"/>
      <c r="DH1666" s="533"/>
      <c r="DI1666" s="533"/>
      <c r="DJ1666" s="533"/>
      <c r="DK1666" s="533"/>
      <c r="DL1666" s="533"/>
      <c r="DM1666" s="533"/>
      <c r="DN1666" s="533"/>
      <c r="DO1666" s="533"/>
      <c r="DP1666" s="533"/>
      <c r="DQ1666" s="533"/>
      <c r="DR1666" s="533"/>
      <c r="DS1666" s="533"/>
      <c r="DT1666" s="533"/>
      <c r="DU1666" s="533"/>
      <c r="DV1666" s="533"/>
      <c r="DW1666" s="533"/>
      <c r="DX1666" s="533"/>
      <c r="DY1666" s="533"/>
      <c r="DZ1666" s="533"/>
      <c r="EA1666" s="533"/>
      <c r="EB1666" s="533"/>
      <c r="EC1666" s="533"/>
      <c r="ED1666" s="533"/>
      <c r="EE1666" s="533"/>
      <c r="EF1666" s="533"/>
      <c r="EG1666" s="533"/>
      <c r="EH1666" s="533"/>
      <c r="EI1666" s="533"/>
      <c r="EJ1666" s="533"/>
      <c r="EK1666" s="533"/>
      <c r="EL1666" s="533"/>
      <c r="EM1666" s="533"/>
      <c r="EN1666" s="533"/>
      <c r="EO1666" s="533"/>
      <c r="EP1666" s="533"/>
      <c r="EQ1666" s="533"/>
      <c r="ER1666" s="533"/>
      <c r="ES1666" s="533"/>
      <c r="ET1666" s="533"/>
      <c r="EU1666" s="533"/>
      <c r="EV1666" s="533"/>
      <c r="EW1666" s="533"/>
      <c r="EX1666" s="533"/>
      <c r="EY1666" s="533"/>
      <c r="EZ1666" s="533"/>
      <c r="FA1666" s="533"/>
      <c r="FB1666" s="533"/>
      <c r="FC1666" s="533"/>
      <c r="FD1666" s="533"/>
      <c r="FE1666" s="533"/>
      <c r="FF1666" s="533"/>
      <c r="FG1666" s="533"/>
      <c r="FH1666" s="533"/>
      <c r="FI1666" s="533"/>
      <c r="FJ1666" s="533"/>
      <c r="FK1666" s="533"/>
      <c r="FL1666" s="533"/>
      <c r="FM1666" s="533"/>
      <c r="FN1666" s="533"/>
      <c r="FO1666" s="533"/>
      <c r="FP1666" s="533"/>
      <c r="FQ1666" s="533"/>
      <c r="FR1666" s="533"/>
      <c r="FS1666" s="533"/>
      <c r="FT1666" s="533"/>
      <c r="FU1666" s="533"/>
      <c r="FV1666" s="533"/>
      <c r="FW1666" s="533"/>
      <c r="FX1666" s="533"/>
      <c r="FY1666" s="533"/>
      <c r="FZ1666" s="533"/>
      <c r="GA1666" s="533"/>
      <c r="GB1666" s="533"/>
      <c r="GC1666" s="533"/>
      <c r="GD1666" s="533"/>
      <c r="GE1666" s="533"/>
      <c r="GF1666" s="533"/>
      <c r="GG1666" s="533"/>
      <c r="GH1666" s="533"/>
      <c r="GI1666" s="533"/>
      <c r="GJ1666" s="533"/>
      <c r="GK1666" s="533"/>
      <c r="GL1666" s="533"/>
      <c r="GM1666" s="533"/>
      <c r="GN1666" s="533"/>
      <c r="GO1666" s="533"/>
      <c r="GP1666" s="533"/>
      <c r="GQ1666" s="533"/>
      <c r="GR1666" s="533"/>
      <c r="GS1666" s="533"/>
      <c r="GT1666" s="533"/>
      <c r="GU1666" s="533"/>
      <c r="GV1666" s="533"/>
      <c r="GW1666" s="533"/>
      <c r="GX1666" s="533"/>
      <c r="GY1666" s="533"/>
      <c r="GZ1666" s="533"/>
      <c r="HA1666" s="533"/>
      <c r="HB1666" s="533"/>
      <c r="HC1666" s="533"/>
      <c r="HD1666" s="533"/>
      <c r="HE1666" s="533"/>
      <c r="HF1666" s="533"/>
      <c r="HG1666" s="533"/>
      <c r="HH1666" s="533"/>
      <c r="HI1666" s="533"/>
      <c r="HJ1666" s="533"/>
      <c r="HK1666" s="533"/>
      <c r="HL1666" s="533"/>
      <c r="HM1666" s="533"/>
      <c r="HN1666" s="533"/>
      <c r="HO1666" s="533"/>
      <c r="HP1666" s="533"/>
      <c r="HQ1666" s="533"/>
      <c r="HR1666" s="533"/>
      <c r="HS1666" s="533"/>
      <c r="HT1666" s="533"/>
      <c r="HU1666" s="533"/>
      <c r="HV1666" s="533"/>
      <c r="HW1666" s="533"/>
      <c r="HX1666" s="533"/>
      <c r="HY1666" s="533"/>
      <c r="HZ1666" s="533"/>
      <c r="IA1666" s="533"/>
      <c r="IB1666" s="533"/>
      <c r="IC1666" s="533"/>
      <c r="ID1666" s="533"/>
      <c r="IE1666" s="533"/>
      <c r="IF1666" s="533"/>
      <c r="IG1666" s="533"/>
      <c r="IH1666" s="533"/>
      <c r="II1666" s="533"/>
      <c r="IJ1666" s="533"/>
      <c r="IK1666" s="533"/>
      <c r="IL1666" s="533"/>
      <c r="IM1666" s="533"/>
      <c r="IN1666" s="533"/>
      <c r="IO1666" s="533"/>
      <c r="IP1666" s="533"/>
      <c r="IQ1666" s="533"/>
      <c r="IR1666" s="533"/>
      <c r="IS1666" s="533"/>
      <c r="IT1666" s="533"/>
      <c r="IU1666" s="533"/>
      <c r="IV1666" s="533"/>
      <c r="IW1666" s="533"/>
      <c r="IX1666" s="533"/>
      <c r="IY1666" s="533"/>
      <c r="IZ1666" s="533"/>
      <c r="JA1666" s="533"/>
      <c r="JB1666" s="533"/>
      <c r="JC1666" s="533"/>
      <c r="JD1666" s="533"/>
      <c r="JE1666" s="533"/>
      <c r="JF1666" s="533"/>
      <c r="JG1666" s="533"/>
      <c r="JH1666" s="533"/>
    </row>
    <row r="1667" spans="1:268" s="3" customFormat="1" ht="54.75" customHeight="1" x14ac:dyDescent="0.25">
      <c r="A1667" s="1"/>
      <c r="B1667" s="1"/>
      <c r="C1667" s="1"/>
      <c r="D1667" s="7"/>
      <c r="E1667" s="7"/>
      <c r="F1667" s="7"/>
      <c r="G1667" s="1"/>
      <c r="H1667" s="1"/>
      <c r="I1667" s="1"/>
      <c r="J1667" s="1"/>
      <c r="K1667" s="1"/>
      <c r="L1667" s="1"/>
      <c r="M1667" s="1"/>
      <c r="N1667" s="1"/>
      <c r="O1667" s="1"/>
      <c r="P1667" s="6"/>
      <c r="Q1667" s="1"/>
      <c r="R1667" s="1"/>
      <c r="S1667" s="1"/>
      <c r="T1667" s="1"/>
      <c r="U1667" s="6"/>
      <c r="V1667" s="1"/>
      <c r="W1667" s="1"/>
      <c r="X1667" s="1"/>
      <c r="Y1667" s="1"/>
      <c r="Z1667" s="9"/>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6"/>
      <c r="BG1667" s="1"/>
      <c r="BH1667" s="1"/>
      <c r="BI1667" s="1"/>
      <c r="BJ1667" s="7"/>
      <c r="BK1667" s="1"/>
      <c r="BL1667" s="7"/>
      <c r="BM1667" s="1"/>
      <c r="BN1667" s="1"/>
      <c r="BO1667" s="1"/>
      <c r="BP1667" s="1"/>
      <c r="BQ1667" s="1"/>
      <c r="BR1667" s="1"/>
      <c r="BS1667" s="1"/>
      <c r="BT1667" s="533"/>
      <c r="BU1667" s="533"/>
      <c r="BV1667" s="533"/>
      <c r="BW1667" s="533"/>
      <c r="BX1667" s="533"/>
      <c r="BY1667" s="533"/>
      <c r="BZ1667" s="533"/>
      <c r="CA1667" s="533"/>
      <c r="CB1667" s="533"/>
      <c r="CC1667" s="533"/>
      <c r="CD1667" s="533"/>
      <c r="CE1667" s="533"/>
      <c r="CF1667" s="533"/>
      <c r="CG1667" s="533"/>
      <c r="CH1667" s="533"/>
      <c r="CI1667" s="533"/>
      <c r="CJ1667" s="533"/>
      <c r="CK1667" s="533"/>
      <c r="CL1667" s="533"/>
      <c r="CM1667" s="533"/>
      <c r="CN1667" s="533"/>
      <c r="CO1667" s="533"/>
      <c r="CP1667" s="533"/>
      <c r="CQ1667" s="533"/>
      <c r="CR1667" s="533"/>
      <c r="CS1667" s="533"/>
      <c r="CT1667" s="533"/>
      <c r="CU1667" s="533"/>
      <c r="CV1667" s="533"/>
      <c r="CW1667" s="533"/>
      <c r="CX1667" s="533"/>
      <c r="CY1667" s="533"/>
      <c r="CZ1667" s="533"/>
      <c r="DA1667" s="533"/>
      <c r="DB1667" s="533"/>
      <c r="DC1667" s="533"/>
      <c r="DD1667" s="533"/>
      <c r="DE1667" s="533"/>
      <c r="DF1667" s="533"/>
      <c r="DG1667" s="533"/>
      <c r="DH1667" s="533"/>
      <c r="DI1667" s="533"/>
      <c r="DJ1667" s="533"/>
      <c r="DK1667" s="533"/>
      <c r="DL1667" s="533"/>
      <c r="DM1667" s="533"/>
      <c r="DN1667" s="533"/>
      <c r="DO1667" s="533"/>
      <c r="DP1667" s="533"/>
      <c r="DQ1667" s="533"/>
      <c r="DR1667" s="533"/>
      <c r="DS1667" s="533"/>
      <c r="DT1667" s="533"/>
      <c r="DU1667" s="533"/>
      <c r="DV1667" s="533"/>
      <c r="DW1667" s="533"/>
      <c r="DX1667" s="533"/>
      <c r="DY1667" s="533"/>
      <c r="DZ1667" s="533"/>
      <c r="EA1667" s="533"/>
      <c r="EB1667" s="533"/>
      <c r="EC1667" s="533"/>
      <c r="ED1667" s="533"/>
      <c r="EE1667" s="533"/>
      <c r="EF1667" s="533"/>
      <c r="EG1667" s="533"/>
      <c r="EH1667" s="533"/>
      <c r="EI1667" s="533"/>
      <c r="EJ1667" s="533"/>
      <c r="EK1667" s="533"/>
      <c r="EL1667" s="533"/>
      <c r="EM1667" s="533"/>
      <c r="EN1667" s="533"/>
      <c r="EO1667" s="533"/>
      <c r="EP1667" s="533"/>
      <c r="EQ1667" s="533"/>
      <c r="ER1667" s="533"/>
      <c r="ES1667" s="533"/>
      <c r="ET1667" s="533"/>
      <c r="EU1667" s="533"/>
      <c r="EV1667" s="533"/>
      <c r="EW1667" s="533"/>
      <c r="EX1667" s="533"/>
      <c r="EY1667" s="533"/>
      <c r="EZ1667" s="533"/>
      <c r="FA1667" s="533"/>
      <c r="FB1667" s="533"/>
      <c r="FC1667" s="533"/>
      <c r="FD1667" s="533"/>
      <c r="FE1667" s="533"/>
      <c r="FF1667" s="533"/>
      <c r="FG1667" s="533"/>
      <c r="FH1667" s="533"/>
      <c r="FI1667" s="533"/>
      <c r="FJ1667" s="533"/>
      <c r="FK1667" s="533"/>
      <c r="FL1667" s="533"/>
      <c r="FM1667" s="533"/>
      <c r="FN1667" s="533"/>
      <c r="FO1667" s="533"/>
      <c r="FP1667" s="533"/>
      <c r="FQ1667" s="533"/>
      <c r="FR1667" s="533"/>
      <c r="FS1667" s="533"/>
      <c r="FT1667" s="533"/>
      <c r="FU1667" s="533"/>
      <c r="FV1667" s="533"/>
      <c r="FW1667" s="533"/>
      <c r="FX1667" s="533"/>
      <c r="FY1667" s="533"/>
      <c r="FZ1667" s="533"/>
      <c r="GA1667" s="533"/>
      <c r="GB1667" s="533"/>
      <c r="GC1667" s="533"/>
      <c r="GD1667" s="533"/>
      <c r="GE1667" s="533"/>
      <c r="GF1667" s="533"/>
      <c r="GG1667" s="533"/>
      <c r="GH1667" s="533"/>
      <c r="GI1667" s="533"/>
      <c r="GJ1667" s="533"/>
      <c r="GK1667" s="533"/>
      <c r="GL1667" s="533"/>
      <c r="GM1667" s="533"/>
      <c r="GN1667" s="533"/>
      <c r="GO1667" s="533"/>
      <c r="GP1667" s="533"/>
      <c r="GQ1667" s="533"/>
      <c r="GR1667" s="533"/>
      <c r="GS1667" s="533"/>
      <c r="GT1667" s="533"/>
      <c r="GU1667" s="533"/>
      <c r="GV1667" s="533"/>
      <c r="GW1667" s="533"/>
      <c r="GX1667" s="533"/>
      <c r="GY1667" s="533"/>
      <c r="GZ1667" s="533"/>
      <c r="HA1667" s="533"/>
      <c r="HB1667" s="533"/>
      <c r="HC1667" s="533"/>
      <c r="HD1667" s="533"/>
      <c r="HE1667" s="533"/>
      <c r="HF1667" s="533"/>
      <c r="HG1667" s="533"/>
      <c r="HH1667" s="533"/>
      <c r="HI1667" s="533"/>
      <c r="HJ1667" s="533"/>
      <c r="HK1667" s="533"/>
      <c r="HL1667" s="533"/>
      <c r="HM1667" s="533"/>
      <c r="HN1667" s="533"/>
      <c r="HO1667" s="533"/>
      <c r="HP1667" s="533"/>
      <c r="HQ1667" s="533"/>
      <c r="HR1667" s="533"/>
      <c r="HS1667" s="533"/>
      <c r="HT1667" s="533"/>
      <c r="HU1667" s="533"/>
      <c r="HV1667" s="533"/>
      <c r="HW1667" s="533"/>
      <c r="HX1667" s="533"/>
      <c r="HY1667" s="533"/>
      <c r="HZ1667" s="533"/>
      <c r="IA1667" s="533"/>
      <c r="IB1667" s="533"/>
      <c r="IC1667" s="533"/>
      <c r="ID1667" s="533"/>
      <c r="IE1667" s="533"/>
      <c r="IF1667" s="533"/>
      <c r="IG1667" s="533"/>
      <c r="IH1667" s="533"/>
      <c r="II1667" s="533"/>
      <c r="IJ1667" s="533"/>
      <c r="IK1667" s="533"/>
      <c r="IL1667" s="533"/>
      <c r="IM1667" s="533"/>
      <c r="IN1667" s="533"/>
      <c r="IO1667" s="533"/>
      <c r="IP1667" s="533"/>
      <c r="IQ1667" s="533"/>
      <c r="IR1667" s="533"/>
      <c r="IS1667" s="533"/>
      <c r="IT1667" s="533"/>
      <c r="IU1667" s="533"/>
      <c r="IV1667" s="533"/>
      <c r="IW1667" s="533"/>
      <c r="IX1667" s="533"/>
      <c r="IY1667" s="533"/>
      <c r="IZ1667" s="533"/>
      <c r="JA1667" s="533"/>
      <c r="JB1667" s="533"/>
      <c r="JC1667" s="533"/>
      <c r="JD1667" s="533"/>
      <c r="JE1667" s="533"/>
      <c r="JF1667" s="533"/>
      <c r="JG1667" s="533"/>
      <c r="JH1667" s="533"/>
    </row>
    <row r="1668" spans="1:268" s="3" customFormat="1" ht="54.75" customHeight="1" x14ac:dyDescent="0.25">
      <c r="A1668" s="1"/>
      <c r="B1668" s="1"/>
      <c r="C1668" s="1"/>
      <c r="D1668" s="7"/>
      <c r="E1668" s="7"/>
      <c r="F1668" s="7"/>
      <c r="G1668" s="1"/>
      <c r="H1668" s="1"/>
      <c r="I1668" s="1"/>
      <c r="J1668" s="1"/>
      <c r="K1668" s="1"/>
      <c r="L1668" s="1"/>
      <c r="M1668" s="1"/>
      <c r="N1668" s="1"/>
      <c r="O1668" s="1"/>
      <c r="P1668" s="6"/>
      <c r="Q1668" s="1"/>
      <c r="R1668" s="1"/>
      <c r="S1668" s="1"/>
      <c r="T1668" s="1"/>
      <c r="U1668" s="6"/>
      <c r="V1668" s="1"/>
      <c r="W1668" s="1"/>
      <c r="X1668" s="1"/>
      <c r="Y1668" s="1"/>
      <c r="Z1668" s="9"/>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6"/>
      <c r="BG1668" s="1"/>
      <c r="BH1668" s="1"/>
      <c r="BI1668" s="1"/>
      <c r="BJ1668" s="7"/>
      <c r="BK1668" s="1"/>
      <c r="BL1668" s="7"/>
      <c r="BM1668" s="1"/>
      <c r="BN1668" s="1"/>
      <c r="BO1668" s="1"/>
      <c r="BP1668" s="1"/>
      <c r="BQ1668" s="1"/>
      <c r="BR1668" s="1"/>
      <c r="BS1668" s="1"/>
      <c r="BT1668" s="533"/>
      <c r="BU1668" s="533"/>
      <c r="BV1668" s="533"/>
      <c r="BW1668" s="533"/>
      <c r="BX1668" s="533"/>
      <c r="BY1668" s="533"/>
      <c r="BZ1668" s="533"/>
      <c r="CA1668" s="533"/>
      <c r="CB1668" s="533"/>
      <c r="CC1668" s="533"/>
      <c r="CD1668" s="533"/>
      <c r="CE1668" s="533"/>
      <c r="CF1668" s="533"/>
      <c r="CG1668" s="533"/>
      <c r="CH1668" s="533"/>
      <c r="CI1668" s="533"/>
      <c r="CJ1668" s="533"/>
      <c r="CK1668" s="533"/>
      <c r="CL1668" s="533"/>
      <c r="CM1668" s="533"/>
      <c r="CN1668" s="533"/>
      <c r="CO1668" s="533"/>
      <c r="CP1668" s="533"/>
      <c r="CQ1668" s="533"/>
      <c r="CR1668" s="533"/>
      <c r="CS1668" s="533"/>
      <c r="CT1668" s="533"/>
      <c r="CU1668" s="533"/>
      <c r="CV1668" s="533"/>
      <c r="CW1668" s="533"/>
      <c r="CX1668" s="533"/>
      <c r="CY1668" s="533"/>
      <c r="CZ1668" s="533"/>
      <c r="DA1668" s="533"/>
      <c r="DB1668" s="533"/>
      <c r="DC1668" s="533"/>
      <c r="DD1668" s="533"/>
      <c r="DE1668" s="533"/>
      <c r="DF1668" s="533"/>
      <c r="DG1668" s="533"/>
      <c r="DH1668" s="533"/>
      <c r="DI1668" s="533"/>
      <c r="DJ1668" s="533"/>
      <c r="DK1668" s="533"/>
      <c r="DL1668" s="533"/>
      <c r="DM1668" s="533"/>
      <c r="DN1668" s="533"/>
      <c r="DO1668" s="533"/>
      <c r="DP1668" s="533"/>
      <c r="DQ1668" s="533"/>
      <c r="DR1668" s="533"/>
      <c r="DS1668" s="533"/>
      <c r="DT1668" s="533"/>
      <c r="DU1668" s="533"/>
      <c r="DV1668" s="533"/>
      <c r="DW1668" s="533"/>
      <c r="DX1668" s="533"/>
      <c r="DY1668" s="533"/>
      <c r="DZ1668" s="533"/>
      <c r="EA1668" s="533"/>
      <c r="EB1668" s="533"/>
      <c r="EC1668" s="533"/>
      <c r="ED1668" s="533"/>
      <c r="EE1668" s="533"/>
      <c r="EF1668" s="533"/>
      <c r="EG1668" s="533"/>
      <c r="EH1668" s="533"/>
      <c r="EI1668" s="533"/>
      <c r="EJ1668" s="533"/>
      <c r="EK1668" s="533"/>
      <c r="EL1668" s="533"/>
      <c r="EM1668" s="533"/>
      <c r="EN1668" s="533"/>
      <c r="EO1668" s="533"/>
      <c r="EP1668" s="533"/>
      <c r="EQ1668" s="533"/>
      <c r="ER1668" s="533"/>
      <c r="ES1668" s="533"/>
      <c r="ET1668" s="533"/>
      <c r="EU1668" s="533"/>
      <c r="EV1668" s="533"/>
      <c r="EW1668" s="533"/>
      <c r="EX1668" s="533"/>
      <c r="EY1668" s="533"/>
      <c r="EZ1668" s="533"/>
      <c r="FA1668" s="533"/>
      <c r="FB1668" s="533"/>
      <c r="FC1668" s="533"/>
      <c r="FD1668" s="533"/>
      <c r="FE1668" s="533"/>
      <c r="FF1668" s="533"/>
      <c r="FG1668" s="533"/>
      <c r="FH1668" s="533"/>
      <c r="FI1668" s="533"/>
      <c r="FJ1668" s="533"/>
      <c r="FK1668" s="533"/>
      <c r="FL1668" s="533"/>
      <c r="FM1668" s="533"/>
      <c r="FN1668" s="533"/>
      <c r="FO1668" s="533"/>
      <c r="FP1668" s="533"/>
      <c r="FQ1668" s="533"/>
      <c r="FR1668" s="533"/>
      <c r="FS1668" s="533"/>
      <c r="FT1668" s="533"/>
      <c r="FU1668" s="533"/>
      <c r="FV1668" s="533"/>
      <c r="FW1668" s="533"/>
      <c r="FX1668" s="533"/>
      <c r="FY1668" s="533"/>
      <c r="FZ1668" s="533"/>
      <c r="GA1668" s="533"/>
      <c r="GB1668" s="533"/>
      <c r="GC1668" s="533"/>
      <c r="GD1668" s="533"/>
      <c r="GE1668" s="533"/>
      <c r="GF1668" s="533"/>
      <c r="GG1668" s="533"/>
      <c r="GH1668" s="533"/>
      <c r="GI1668" s="533"/>
      <c r="GJ1668" s="533"/>
      <c r="GK1668" s="533"/>
      <c r="GL1668" s="533"/>
      <c r="GM1668" s="533"/>
      <c r="GN1668" s="533"/>
      <c r="GO1668" s="533"/>
      <c r="GP1668" s="533"/>
      <c r="GQ1668" s="533"/>
      <c r="GR1668" s="533"/>
      <c r="GS1668" s="533"/>
      <c r="GT1668" s="533"/>
      <c r="GU1668" s="533"/>
      <c r="GV1668" s="533"/>
      <c r="GW1668" s="533"/>
      <c r="GX1668" s="533"/>
      <c r="GY1668" s="533"/>
      <c r="GZ1668" s="533"/>
      <c r="HA1668" s="533"/>
      <c r="HB1668" s="533"/>
      <c r="HC1668" s="533"/>
      <c r="HD1668" s="533"/>
      <c r="HE1668" s="533"/>
      <c r="HF1668" s="533"/>
      <c r="HG1668" s="533"/>
      <c r="HH1668" s="533"/>
      <c r="HI1668" s="533"/>
      <c r="HJ1668" s="533"/>
      <c r="HK1668" s="533"/>
      <c r="HL1668" s="533"/>
      <c r="HM1668" s="533"/>
      <c r="HN1668" s="533"/>
      <c r="HO1668" s="533"/>
      <c r="HP1668" s="533"/>
      <c r="HQ1668" s="533"/>
      <c r="HR1668" s="533"/>
      <c r="HS1668" s="533"/>
      <c r="HT1668" s="533"/>
      <c r="HU1668" s="533"/>
      <c r="HV1668" s="533"/>
      <c r="HW1668" s="533"/>
      <c r="HX1668" s="533"/>
      <c r="HY1668" s="533"/>
      <c r="HZ1668" s="533"/>
      <c r="IA1668" s="533"/>
      <c r="IB1668" s="533"/>
      <c r="IC1668" s="533"/>
      <c r="ID1668" s="533"/>
      <c r="IE1668" s="533"/>
      <c r="IF1668" s="533"/>
      <c r="IG1668" s="533"/>
      <c r="IH1668" s="533"/>
      <c r="II1668" s="533"/>
      <c r="IJ1668" s="533"/>
      <c r="IK1668" s="533"/>
      <c r="IL1668" s="533"/>
      <c r="IM1668" s="533"/>
      <c r="IN1668" s="533"/>
      <c r="IO1668" s="533"/>
      <c r="IP1668" s="533"/>
      <c r="IQ1668" s="533"/>
      <c r="IR1668" s="533"/>
      <c r="IS1668" s="533"/>
      <c r="IT1668" s="533"/>
      <c r="IU1668" s="533"/>
      <c r="IV1668" s="533"/>
      <c r="IW1668" s="533"/>
      <c r="IX1668" s="533"/>
      <c r="IY1668" s="533"/>
      <c r="IZ1668" s="533"/>
      <c r="JA1668" s="533"/>
      <c r="JB1668" s="533"/>
      <c r="JC1668" s="533"/>
      <c r="JD1668" s="533"/>
      <c r="JE1668" s="533"/>
      <c r="JF1668" s="533"/>
      <c r="JG1668" s="533"/>
      <c r="JH1668" s="533"/>
    </row>
    <row r="1669" spans="1:268" s="3" customFormat="1" ht="54.75" customHeight="1" x14ac:dyDescent="0.25">
      <c r="A1669" s="1"/>
      <c r="B1669" s="1"/>
      <c r="C1669" s="1"/>
      <c r="D1669" s="7"/>
      <c r="E1669" s="7"/>
      <c r="F1669" s="7"/>
      <c r="G1669" s="1"/>
      <c r="H1669" s="1"/>
      <c r="I1669" s="1"/>
      <c r="J1669" s="1"/>
      <c r="K1669" s="1"/>
      <c r="L1669" s="1"/>
      <c r="M1669" s="1"/>
      <c r="N1669" s="1"/>
      <c r="O1669" s="1"/>
      <c r="P1669" s="6"/>
      <c r="Q1669" s="1"/>
      <c r="R1669" s="1"/>
      <c r="S1669" s="1"/>
      <c r="T1669" s="1"/>
      <c r="U1669" s="6"/>
      <c r="V1669" s="1"/>
      <c r="W1669" s="1"/>
      <c r="X1669" s="1"/>
      <c r="Y1669" s="1"/>
      <c r="Z1669" s="9"/>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6"/>
      <c r="BG1669" s="1"/>
      <c r="BH1669" s="1"/>
      <c r="BI1669" s="1"/>
      <c r="BJ1669" s="7"/>
      <c r="BK1669" s="1"/>
      <c r="BL1669" s="7"/>
      <c r="BM1669" s="1"/>
      <c r="BN1669" s="1"/>
      <c r="BO1669" s="1"/>
      <c r="BP1669" s="1"/>
      <c r="BQ1669" s="1"/>
      <c r="BR1669" s="1"/>
      <c r="BS1669" s="1"/>
      <c r="BT1669" s="533"/>
      <c r="BU1669" s="533"/>
      <c r="BV1669" s="533"/>
      <c r="BW1669" s="533"/>
      <c r="BX1669" s="533"/>
      <c r="BY1669" s="533"/>
      <c r="BZ1669" s="533"/>
      <c r="CA1669" s="533"/>
      <c r="CB1669" s="533"/>
      <c r="CC1669" s="533"/>
      <c r="CD1669" s="533"/>
      <c r="CE1669" s="533"/>
      <c r="CF1669" s="533"/>
      <c r="CG1669" s="533"/>
      <c r="CH1669" s="533"/>
      <c r="CI1669" s="533"/>
      <c r="CJ1669" s="533"/>
      <c r="CK1669" s="533"/>
      <c r="CL1669" s="533"/>
      <c r="CM1669" s="533"/>
      <c r="CN1669" s="533"/>
      <c r="CO1669" s="533"/>
      <c r="CP1669" s="533"/>
      <c r="CQ1669" s="533"/>
      <c r="CR1669" s="533"/>
      <c r="CS1669" s="533"/>
      <c r="CT1669" s="533"/>
      <c r="CU1669" s="533"/>
      <c r="CV1669" s="533"/>
      <c r="CW1669" s="533"/>
      <c r="CX1669" s="533"/>
      <c r="CY1669" s="533"/>
      <c r="CZ1669" s="533"/>
      <c r="DA1669" s="533"/>
      <c r="DB1669" s="533"/>
      <c r="DC1669" s="533"/>
      <c r="DD1669" s="533"/>
      <c r="DE1669" s="533"/>
      <c r="DF1669" s="533"/>
      <c r="DG1669" s="533"/>
      <c r="DH1669" s="533"/>
      <c r="DI1669" s="533"/>
      <c r="DJ1669" s="533"/>
      <c r="DK1669" s="533"/>
      <c r="DL1669" s="533"/>
      <c r="DM1669" s="533"/>
      <c r="DN1669" s="533"/>
      <c r="DO1669" s="533"/>
      <c r="DP1669" s="533"/>
      <c r="DQ1669" s="533"/>
      <c r="DR1669" s="533"/>
      <c r="DS1669" s="533"/>
      <c r="DT1669" s="533"/>
      <c r="DU1669" s="533"/>
      <c r="DV1669" s="533"/>
      <c r="DW1669" s="533"/>
      <c r="DX1669" s="533"/>
      <c r="DY1669" s="533"/>
      <c r="DZ1669" s="533"/>
      <c r="EA1669" s="533"/>
      <c r="EB1669" s="533"/>
      <c r="EC1669" s="533"/>
      <c r="ED1669" s="533"/>
      <c r="EE1669" s="533"/>
      <c r="EF1669" s="533"/>
      <c r="EG1669" s="533"/>
      <c r="EH1669" s="533"/>
      <c r="EI1669" s="533"/>
      <c r="EJ1669" s="533"/>
      <c r="EK1669" s="533"/>
      <c r="EL1669" s="533"/>
      <c r="EM1669" s="533"/>
      <c r="EN1669" s="533"/>
      <c r="EO1669" s="533"/>
      <c r="EP1669" s="533"/>
      <c r="EQ1669" s="533"/>
      <c r="ER1669" s="533"/>
      <c r="ES1669" s="533"/>
      <c r="ET1669" s="533"/>
      <c r="EU1669" s="533"/>
      <c r="EV1669" s="533"/>
      <c r="EW1669" s="533"/>
      <c r="EX1669" s="533"/>
      <c r="EY1669" s="533"/>
      <c r="EZ1669" s="533"/>
      <c r="FA1669" s="533"/>
      <c r="FB1669" s="533"/>
      <c r="FC1669" s="533"/>
      <c r="FD1669" s="533"/>
      <c r="FE1669" s="533"/>
      <c r="FF1669" s="533"/>
      <c r="FG1669" s="533"/>
      <c r="FH1669" s="533"/>
      <c r="FI1669" s="533"/>
      <c r="FJ1669" s="533"/>
      <c r="FK1669" s="533"/>
      <c r="FL1669" s="533"/>
      <c r="FM1669" s="533"/>
      <c r="FN1669" s="533"/>
      <c r="FO1669" s="533"/>
      <c r="FP1669" s="533"/>
      <c r="FQ1669" s="533"/>
      <c r="FR1669" s="533"/>
      <c r="FS1669" s="533"/>
      <c r="FT1669" s="533"/>
      <c r="FU1669" s="533"/>
      <c r="FV1669" s="533"/>
      <c r="FW1669" s="533"/>
      <c r="FX1669" s="533"/>
      <c r="FY1669" s="533"/>
      <c r="FZ1669" s="533"/>
      <c r="GA1669" s="533"/>
      <c r="GB1669" s="533"/>
      <c r="GC1669" s="533"/>
      <c r="GD1669" s="533"/>
      <c r="GE1669" s="533"/>
      <c r="GF1669" s="533"/>
      <c r="GG1669" s="533"/>
      <c r="GH1669" s="533"/>
      <c r="GI1669" s="533"/>
      <c r="GJ1669" s="533"/>
      <c r="GK1669" s="533"/>
      <c r="GL1669" s="533"/>
      <c r="GM1669" s="533"/>
      <c r="GN1669" s="533"/>
      <c r="GO1669" s="533"/>
      <c r="GP1669" s="533"/>
      <c r="GQ1669" s="533"/>
      <c r="GR1669" s="533"/>
      <c r="GS1669" s="533"/>
      <c r="GT1669" s="533"/>
      <c r="GU1669" s="533"/>
      <c r="GV1669" s="533"/>
      <c r="GW1669" s="533"/>
      <c r="GX1669" s="533"/>
      <c r="GY1669" s="533"/>
      <c r="GZ1669" s="533"/>
      <c r="HA1669" s="533"/>
      <c r="HB1669" s="533"/>
      <c r="HC1669" s="533"/>
      <c r="HD1669" s="533"/>
      <c r="HE1669" s="533"/>
      <c r="HF1669" s="533"/>
      <c r="HG1669" s="533"/>
      <c r="HH1669" s="533"/>
      <c r="HI1669" s="533"/>
      <c r="HJ1669" s="533"/>
      <c r="HK1669" s="533"/>
      <c r="HL1669" s="533"/>
      <c r="HM1669" s="533"/>
      <c r="HN1669" s="533"/>
      <c r="HO1669" s="533"/>
      <c r="HP1669" s="533"/>
      <c r="HQ1669" s="533"/>
      <c r="HR1669" s="533"/>
      <c r="HS1669" s="533"/>
      <c r="HT1669" s="533"/>
      <c r="HU1669" s="533"/>
      <c r="HV1669" s="533"/>
      <c r="HW1669" s="533"/>
      <c r="HX1669" s="533"/>
      <c r="HY1669" s="533"/>
      <c r="HZ1669" s="533"/>
      <c r="IA1669" s="533"/>
      <c r="IB1669" s="533"/>
      <c r="IC1669" s="533"/>
      <c r="ID1669" s="533"/>
      <c r="IE1669" s="533"/>
      <c r="IF1669" s="533"/>
      <c r="IG1669" s="533"/>
      <c r="IH1669" s="533"/>
      <c r="II1669" s="533"/>
      <c r="IJ1669" s="533"/>
      <c r="IK1669" s="533"/>
      <c r="IL1669" s="533"/>
      <c r="IM1669" s="533"/>
      <c r="IN1669" s="533"/>
      <c r="IO1669" s="533"/>
      <c r="IP1669" s="533"/>
      <c r="IQ1669" s="533"/>
      <c r="IR1669" s="533"/>
      <c r="IS1669" s="533"/>
      <c r="IT1669" s="533"/>
      <c r="IU1669" s="533"/>
      <c r="IV1669" s="533"/>
      <c r="IW1669" s="533"/>
      <c r="IX1669" s="533"/>
      <c r="IY1669" s="533"/>
      <c r="IZ1669" s="533"/>
      <c r="JA1669" s="533"/>
      <c r="JB1669" s="533"/>
      <c r="JC1669" s="533"/>
      <c r="JD1669" s="533"/>
      <c r="JE1669" s="533"/>
      <c r="JF1669" s="533"/>
      <c r="JG1669" s="533"/>
      <c r="JH1669" s="533"/>
    </row>
    <row r="1670" spans="1:268" s="3" customFormat="1" ht="54.75" customHeight="1" x14ac:dyDescent="0.25">
      <c r="A1670" s="1"/>
      <c r="B1670" s="1"/>
      <c r="C1670" s="1"/>
      <c r="D1670" s="7"/>
      <c r="E1670" s="7"/>
      <c r="F1670" s="7"/>
      <c r="G1670" s="1"/>
      <c r="H1670" s="1"/>
      <c r="I1670" s="1"/>
      <c r="J1670" s="1"/>
      <c r="K1670" s="1"/>
      <c r="L1670" s="1"/>
      <c r="M1670" s="1"/>
      <c r="N1670" s="1"/>
      <c r="O1670" s="1"/>
      <c r="P1670" s="6"/>
      <c r="Q1670" s="1"/>
      <c r="R1670" s="1"/>
      <c r="S1670" s="1"/>
      <c r="T1670" s="1"/>
      <c r="U1670" s="6"/>
      <c r="V1670" s="1"/>
      <c r="W1670" s="1"/>
      <c r="X1670" s="1"/>
      <c r="Y1670" s="1"/>
      <c r="Z1670" s="9"/>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6"/>
      <c r="BG1670" s="1"/>
      <c r="BH1670" s="1"/>
      <c r="BI1670" s="1"/>
      <c r="BJ1670" s="7"/>
      <c r="BK1670" s="1"/>
      <c r="BL1670" s="7"/>
      <c r="BM1670" s="1"/>
      <c r="BN1670" s="1"/>
      <c r="BO1670" s="1"/>
      <c r="BP1670" s="1"/>
      <c r="BQ1670" s="1"/>
      <c r="BR1670" s="1"/>
      <c r="BS1670" s="1"/>
      <c r="BT1670" s="533"/>
      <c r="BU1670" s="533"/>
      <c r="BV1670" s="533"/>
      <c r="BW1670" s="533"/>
      <c r="BX1670" s="533"/>
      <c r="BY1670" s="533"/>
      <c r="BZ1670" s="533"/>
      <c r="CA1670" s="533"/>
      <c r="CB1670" s="533"/>
      <c r="CC1670" s="533"/>
      <c r="CD1670" s="533"/>
      <c r="CE1670" s="533"/>
      <c r="CF1670" s="533"/>
      <c r="CG1670" s="533"/>
      <c r="CH1670" s="533"/>
      <c r="CI1670" s="533"/>
      <c r="CJ1670" s="533"/>
      <c r="CK1670" s="533"/>
      <c r="CL1670" s="533"/>
      <c r="CM1670" s="533"/>
      <c r="CN1670" s="533"/>
      <c r="CO1670" s="533"/>
      <c r="CP1670" s="533"/>
      <c r="CQ1670" s="533"/>
      <c r="CR1670" s="533"/>
      <c r="CS1670" s="533"/>
      <c r="CT1670" s="533"/>
      <c r="CU1670" s="533"/>
      <c r="CV1670" s="533"/>
      <c r="CW1670" s="533"/>
      <c r="CX1670" s="533"/>
      <c r="CY1670" s="533"/>
      <c r="CZ1670" s="533"/>
      <c r="DA1670" s="533"/>
      <c r="DB1670" s="533"/>
      <c r="DC1670" s="533"/>
      <c r="DD1670" s="533"/>
      <c r="DE1670" s="533"/>
      <c r="DF1670" s="533"/>
      <c r="DG1670" s="533"/>
      <c r="DH1670" s="533"/>
      <c r="DI1670" s="533"/>
      <c r="DJ1670" s="533"/>
      <c r="DK1670" s="533"/>
      <c r="DL1670" s="533"/>
      <c r="DM1670" s="533"/>
      <c r="DN1670" s="533"/>
      <c r="DO1670" s="533"/>
      <c r="DP1670" s="533"/>
      <c r="DQ1670" s="533"/>
      <c r="DR1670" s="533"/>
      <c r="DS1670" s="533"/>
      <c r="DT1670" s="533"/>
      <c r="DU1670" s="533"/>
      <c r="DV1670" s="533"/>
      <c r="DW1670" s="533"/>
      <c r="DX1670" s="533"/>
      <c r="DY1670" s="533"/>
      <c r="DZ1670" s="533"/>
      <c r="EA1670" s="533"/>
      <c r="EB1670" s="533"/>
      <c r="EC1670" s="533"/>
      <c r="ED1670" s="533"/>
      <c r="EE1670" s="533"/>
      <c r="EF1670" s="533"/>
      <c r="EG1670" s="533"/>
      <c r="EH1670" s="533"/>
      <c r="EI1670" s="533"/>
      <c r="EJ1670" s="533"/>
      <c r="EK1670" s="533"/>
      <c r="EL1670" s="533"/>
      <c r="EM1670" s="533"/>
      <c r="EN1670" s="533"/>
      <c r="EO1670" s="533"/>
      <c r="EP1670" s="533"/>
      <c r="EQ1670" s="533"/>
      <c r="ER1670" s="533"/>
      <c r="ES1670" s="533"/>
      <c r="ET1670" s="533"/>
      <c r="EU1670" s="533"/>
      <c r="EV1670" s="533"/>
      <c r="EW1670" s="533"/>
      <c r="EX1670" s="533"/>
      <c r="EY1670" s="533"/>
      <c r="EZ1670" s="533"/>
      <c r="FA1670" s="533"/>
      <c r="FB1670" s="533"/>
      <c r="FC1670" s="533"/>
      <c r="FD1670" s="533"/>
      <c r="FE1670" s="533"/>
      <c r="FF1670" s="533"/>
      <c r="FG1670" s="533"/>
      <c r="FH1670" s="533"/>
      <c r="FI1670" s="533"/>
      <c r="FJ1670" s="533"/>
      <c r="FK1670" s="533"/>
      <c r="FL1670" s="533"/>
      <c r="FM1670" s="533"/>
      <c r="FN1670" s="533"/>
      <c r="FO1670" s="533"/>
      <c r="FP1670" s="533"/>
      <c r="FQ1670" s="533"/>
      <c r="FR1670" s="533"/>
      <c r="FS1670" s="533"/>
      <c r="FT1670" s="533"/>
      <c r="FU1670" s="533"/>
      <c r="FV1670" s="533"/>
      <c r="FW1670" s="533"/>
      <c r="FX1670" s="533"/>
      <c r="FY1670" s="533"/>
      <c r="FZ1670" s="533"/>
      <c r="GA1670" s="533"/>
      <c r="GB1670" s="533"/>
      <c r="GC1670" s="533"/>
      <c r="GD1670" s="533"/>
      <c r="GE1670" s="533"/>
      <c r="GF1670" s="533"/>
      <c r="GG1670" s="533"/>
      <c r="GH1670" s="533"/>
      <c r="GI1670" s="533"/>
      <c r="GJ1670" s="533"/>
      <c r="GK1670" s="533"/>
      <c r="GL1670" s="533"/>
      <c r="GM1670" s="533"/>
      <c r="GN1670" s="533"/>
      <c r="GO1670" s="533"/>
      <c r="GP1670" s="533"/>
      <c r="GQ1670" s="533"/>
      <c r="GR1670" s="533"/>
      <c r="GS1670" s="533"/>
      <c r="GT1670" s="533"/>
      <c r="GU1670" s="533"/>
      <c r="GV1670" s="533"/>
      <c r="GW1670" s="533"/>
      <c r="GX1670" s="533"/>
      <c r="GY1670" s="533"/>
      <c r="GZ1670" s="533"/>
      <c r="HA1670" s="533"/>
      <c r="HB1670" s="533"/>
      <c r="HC1670" s="533"/>
      <c r="HD1670" s="533"/>
      <c r="HE1670" s="533"/>
      <c r="HF1670" s="533"/>
      <c r="HG1670" s="533"/>
      <c r="HH1670" s="533"/>
      <c r="HI1670" s="533"/>
      <c r="HJ1670" s="533"/>
      <c r="HK1670" s="533"/>
      <c r="HL1670" s="533"/>
      <c r="HM1670" s="533"/>
      <c r="HN1670" s="533"/>
      <c r="HO1670" s="533"/>
      <c r="HP1670" s="533"/>
      <c r="HQ1670" s="533"/>
      <c r="HR1670" s="533"/>
      <c r="HS1670" s="533"/>
      <c r="HT1670" s="533"/>
      <c r="HU1670" s="533"/>
      <c r="HV1670" s="533"/>
      <c r="HW1670" s="533"/>
      <c r="HX1670" s="533"/>
      <c r="HY1670" s="533"/>
      <c r="HZ1670" s="533"/>
      <c r="IA1670" s="533"/>
      <c r="IB1670" s="533"/>
      <c r="IC1670" s="533"/>
      <c r="ID1670" s="533"/>
      <c r="IE1670" s="533"/>
      <c r="IF1670" s="533"/>
      <c r="IG1670" s="533"/>
      <c r="IH1670" s="533"/>
      <c r="II1670" s="533"/>
      <c r="IJ1670" s="533"/>
      <c r="IK1670" s="533"/>
      <c r="IL1670" s="533"/>
      <c r="IM1670" s="533"/>
      <c r="IN1670" s="533"/>
      <c r="IO1670" s="533"/>
      <c r="IP1670" s="533"/>
      <c r="IQ1670" s="533"/>
      <c r="IR1670" s="533"/>
      <c r="IS1670" s="533"/>
      <c r="IT1670" s="533"/>
      <c r="IU1670" s="533"/>
      <c r="IV1670" s="533"/>
      <c r="IW1670" s="533"/>
      <c r="IX1670" s="533"/>
      <c r="IY1670" s="533"/>
      <c r="IZ1670" s="533"/>
      <c r="JA1670" s="533"/>
      <c r="JB1670" s="533"/>
      <c r="JC1670" s="533"/>
      <c r="JD1670" s="533"/>
      <c r="JE1670" s="533"/>
      <c r="JF1670" s="533"/>
      <c r="JG1670" s="533"/>
      <c r="JH1670" s="533"/>
    </row>
    <row r="1671" spans="1:268" s="3" customFormat="1" ht="54.75" customHeight="1" x14ac:dyDescent="0.25">
      <c r="A1671" s="1"/>
      <c r="B1671" s="1"/>
      <c r="C1671" s="1"/>
      <c r="D1671" s="7"/>
      <c r="E1671" s="7"/>
      <c r="F1671" s="7"/>
      <c r="G1671" s="1"/>
      <c r="H1671" s="1"/>
      <c r="I1671" s="1"/>
      <c r="J1671" s="1"/>
      <c r="K1671" s="1"/>
      <c r="L1671" s="1"/>
      <c r="M1671" s="1"/>
      <c r="N1671" s="1"/>
      <c r="O1671" s="1"/>
      <c r="P1671" s="6"/>
      <c r="Q1671" s="1"/>
      <c r="R1671" s="1"/>
      <c r="S1671" s="1"/>
      <c r="T1671" s="1"/>
      <c r="U1671" s="6"/>
      <c r="V1671" s="1"/>
      <c r="W1671" s="1"/>
      <c r="X1671" s="1"/>
      <c r="Y1671" s="1"/>
      <c r="Z1671" s="9"/>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6"/>
      <c r="BG1671" s="1"/>
      <c r="BH1671" s="1"/>
      <c r="BI1671" s="1"/>
      <c r="BJ1671" s="7"/>
      <c r="BK1671" s="1"/>
      <c r="BL1671" s="7"/>
      <c r="BM1671" s="1"/>
      <c r="BN1671" s="1"/>
      <c r="BO1671" s="1"/>
      <c r="BP1671" s="1"/>
      <c r="BQ1671" s="1"/>
      <c r="BR1671" s="1"/>
      <c r="BS1671" s="1"/>
      <c r="BT1671" s="533"/>
      <c r="BU1671" s="533"/>
      <c r="BV1671" s="533"/>
      <c r="BW1671" s="533"/>
      <c r="BX1671" s="533"/>
      <c r="BY1671" s="533"/>
      <c r="BZ1671" s="533"/>
      <c r="CA1671" s="533"/>
      <c r="CB1671" s="533"/>
      <c r="CC1671" s="533"/>
      <c r="CD1671" s="533"/>
      <c r="CE1671" s="533"/>
      <c r="CF1671" s="533"/>
      <c r="CG1671" s="533"/>
      <c r="CH1671" s="533"/>
      <c r="CI1671" s="533"/>
      <c r="CJ1671" s="533"/>
      <c r="CK1671" s="533"/>
      <c r="CL1671" s="533"/>
      <c r="CM1671" s="533"/>
      <c r="CN1671" s="533"/>
      <c r="CO1671" s="533"/>
      <c r="CP1671" s="533"/>
      <c r="CQ1671" s="533"/>
      <c r="CR1671" s="533"/>
      <c r="CS1671" s="533"/>
      <c r="CT1671" s="533"/>
      <c r="CU1671" s="533"/>
      <c r="CV1671" s="533"/>
      <c r="CW1671" s="533"/>
      <c r="CX1671" s="533"/>
      <c r="CY1671" s="533"/>
      <c r="CZ1671" s="533"/>
      <c r="DA1671" s="533"/>
      <c r="DB1671" s="533"/>
      <c r="DC1671" s="533"/>
      <c r="DD1671" s="533"/>
      <c r="DE1671" s="533"/>
      <c r="DF1671" s="533"/>
      <c r="DG1671" s="533"/>
      <c r="DH1671" s="533"/>
      <c r="DI1671" s="533"/>
      <c r="DJ1671" s="533"/>
      <c r="DK1671" s="533"/>
      <c r="DL1671" s="533"/>
      <c r="DM1671" s="533"/>
      <c r="DN1671" s="533"/>
      <c r="DO1671" s="533"/>
      <c r="DP1671" s="533"/>
      <c r="DQ1671" s="533"/>
      <c r="DR1671" s="533"/>
      <c r="DS1671" s="533"/>
      <c r="DT1671" s="533"/>
      <c r="DU1671" s="533"/>
      <c r="DV1671" s="533"/>
      <c r="DW1671" s="533"/>
      <c r="DX1671" s="533"/>
      <c r="DY1671" s="533"/>
      <c r="DZ1671" s="533"/>
      <c r="EA1671" s="533"/>
      <c r="EB1671" s="533"/>
      <c r="EC1671" s="533"/>
      <c r="ED1671" s="533"/>
      <c r="EE1671" s="533"/>
      <c r="EF1671" s="533"/>
      <c r="EG1671" s="533"/>
      <c r="EH1671" s="533"/>
      <c r="EI1671" s="533"/>
      <c r="EJ1671" s="533"/>
      <c r="EK1671" s="533"/>
      <c r="EL1671" s="533"/>
      <c r="EM1671" s="533"/>
      <c r="EN1671" s="533"/>
      <c r="EO1671" s="533"/>
      <c r="EP1671" s="533"/>
      <c r="EQ1671" s="533"/>
      <c r="ER1671" s="533"/>
      <c r="ES1671" s="533"/>
      <c r="ET1671" s="533"/>
      <c r="EU1671" s="533"/>
      <c r="EV1671" s="533"/>
      <c r="EW1671" s="533"/>
      <c r="EX1671" s="533"/>
      <c r="EY1671" s="533"/>
      <c r="EZ1671" s="533"/>
      <c r="FA1671" s="533"/>
      <c r="FB1671" s="533"/>
      <c r="FC1671" s="533"/>
      <c r="FD1671" s="533"/>
      <c r="FE1671" s="533"/>
      <c r="FF1671" s="533"/>
      <c r="FG1671" s="533"/>
      <c r="FH1671" s="533"/>
      <c r="FI1671" s="533"/>
      <c r="FJ1671" s="533"/>
      <c r="FK1671" s="533"/>
      <c r="FL1671" s="533"/>
      <c r="FM1671" s="533"/>
      <c r="FN1671" s="533"/>
      <c r="FO1671" s="533"/>
      <c r="FP1671" s="533"/>
      <c r="FQ1671" s="533"/>
      <c r="FR1671" s="533"/>
      <c r="FS1671" s="533"/>
      <c r="FT1671" s="533"/>
      <c r="FU1671" s="533"/>
      <c r="FV1671" s="533"/>
      <c r="FW1671" s="533"/>
      <c r="FX1671" s="533"/>
      <c r="FY1671" s="533"/>
      <c r="FZ1671" s="533"/>
      <c r="GA1671" s="533"/>
      <c r="GB1671" s="533"/>
      <c r="GC1671" s="533"/>
      <c r="GD1671" s="533"/>
      <c r="GE1671" s="533"/>
      <c r="GF1671" s="533"/>
      <c r="GG1671" s="533"/>
      <c r="GH1671" s="533"/>
      <c r="GI1671" s="533"/>
      <c r="GJ1671" s="533"/>
      <c r="GK1671" s="533"/>
      <c r="GL1671" s="533"/>
      <c r="GM1671" s="533"/>
      <c r="GN1671" s="533"/>
      <c r="GO1671" s="533"/>
      <c r="GP1671" s="533"/>
      <c r="GQ1671" s="533"/>
      <c r="GR1671" s="533"/>
      <c r="GS1671" s="533"/>
      <c r="GT1671" s="533"/>
      <c r="GU1671" s="533"/>
      <c r="GV1671" s="533"/>
      <c r="GW1671" s="533"/>
      <c r="GX1671" s="533"/>
      <c r="GY1671" s="533"/>
      <c r="GZ1671" s="533"/>
      <c r="HA1671" s="533"/>
      <c r="HB1671" s="533"/>
      <c r="HC1671" s="533"/>
      <c r="HD1671" s="533"/>
      <c r="HE1671" s="533"/>
      <c r="HF1671" s="533"/>
      <c r="HG1671" s="533"/>
      <c r="HH1671" s="533"/>
      <c r="HI1671" s="533"/>
      <c r="HJ1671" s="533"/>
      <c r="HK1671" s="533"/>
      <c r="HL1671" s="533"/>
      <c r="HM1671" s="533"/>
      <c r="HN1671" s="533"/>
      <c r="HO1671" s="533"/>
      <c r="HP1671" s="533"/>
      <c r="HQ1671" s="533"/>
      <c r="HR1671" s="533"/>
      <c r="HS1671" s="533"/>
      <c r="HT1671" s="533"/>
      <c r="HU1671" s="533"/>
      <c r="HV1671" s="533"/>
      <c r="HW1671" s="533"/>
      <c r="HX1671" s="533"/>
      <c r="HY1671" s="533"/>
      <c r="HZ1671" s="533"/>
      <c r="IA1671" s="533"/>
      <c r="IB1671" s="533"/>
      <c r="IC1671" s="533"/>
      <c r="ID1671" s="533"/>
      <c r="IE1671" s="533"/>
      <c r="IF1671" s="533"/>
      <c r="IG1671" s="533"/>
      <c r="IH1671" s="533"/>
      <c r="II1671" s="533"/>
      <c r="IJ1671" s="533"/>
      <c r="IK1671" s="533"/>
      <c r="IL1671" s="533"/>
      <c r="IM1671" s="533"/>
      <c r="IN1671" s="533"/>
      <c r="IO1671" s="533"/>
      <c r="IP1671" s="533"/>
      <c r="IQ1671" s="533"/>
      <c r="IR1671" s="533"/>
      <c r="IS1671" s="533"/>
      <c r="IT1671" s="533"/>
      <c r="IU1671" s="533"/>
      <c r="IV1671" s="533"/>
      <c r="IW1671" s="533"/>
      <c r="IX1671" s="533"/>
      <c r="IY1671" s="533"/>
      <c r="IZ1671" s="533"/>
      <c r="JA1671" s="533"/>
      <c r="JB1671" s="533"/>
      <c r="JC1671" s="533"/>
      <c r="JD1671" s="533"/>
      <c r="JE1671" s="533"/>
      <c r="JF1671" s="533"/>
      <c r="JG1671" s="533"/>
      <c r="JH1671" s="533"/>
    </row>
    <row r="1672" spans="1:268" s="3" customFormat="1" ht="54.75" customHeight="1" x14ac:dyDescent="0.25">
      <c r="A1672" s="1"/>
      <c r="B1672" s="1"/>
      <c r="C1672" s="1"/>
      <c r="D1672" s="7"/>
      <c r="E1672" s="7"/>
      <c r="F1672" s="7"/>
      <c r="G1672" s="1"/>
      <c r="H1672" s="1"/>
      <c r="I1672" s="1"/>
      <c r="J1672" s="1"/>
      <c r="K1672" s="1"/>
      <c r="L1672" s="1"/>
      <c r="M1672" s="1"/>
      <c r="N1672" s="1"/>
      <c r="O1672" s="1"/>
      <c r="P1672" s="6"/>
      <c r="Q1672" s="1"/>
      <c r="R1672" s="1"/>
      <c r="S1672" s="1"/>
      <c r="T1672" s="1"/>
      <c r="U1672" s="6"/>
      <c r="V1672" s="1"/>
      <c r="W1672" s="1"/>
      <c r="X1672" s="1"/>
      <c r="Y1672" s="1"/>
      <c r="Z1672" s="9"/>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6"/>
      <c r="BG1672" s="1"/>
      <c r="BH1672" s="1"/>
      <c r="BI1672" s="1"/>
      <c r="BJ1672" s="7"/>
      <c r="BK1672" s="1"/>
      <c r="BL1672" s="7"/>
      <c r="BM1672" s="1"/>
      <c r="BN1672" s="1"/>
      <c r="BO1672" s="1"/>
      <c r="BP1672" s="1"/>
      <c r="BQ1672" s="1"/>
      <c r="BR1672" s="1"/>
      <c r="BS1672" s="1"/>
      <c r="BT1672" s="533"/>
      <c r="BU1672" s="533"/>
      <c r="BV1672" s="533"/>
      <c r="BW1672" s="533"/>
      <c r="BX1672" s="533"/>
      <c r="BY1672" s="533"/>
      <c r="BZ1672" s="533"/>
      <c r="CA1672" s="533"/>
      <c r="CB1672" s="533"/>
      <c r="CC1672" s="533"/>
      <c r="CD1672" s="533"/>
      <c r="CE1672" s="533"/>
      <c r="CF1672" s="533"/>
      <c r="CG1672" s="533"/>
      <c r="CH1672" s="533"/>
      <c r="CI1672" s="533"/>
      <c r="CJ1672" s="533"/>
      <c r="CK1672" s="533"/>
      <c r="CL1672" s="533"/>
      <c r="CM1672" s="533"/>
      <c r="CN1672" s="533"/>
      <c r="CO1672" s="533"/>
      <c r="CP1672" s="533"/>
      <c r="CQ1672" s="533"/>
      <c r="CR1672" s="533"/>
      <c r="CS1672" s="533"/>
      <c r="CT1672" s="533"/>
      <c r="CU1672" s="533"/>
      <c r="CV1672" s="533"/>
      <c r="CW1672" s="533"/>
      <c r="CX1672" s="533"/>
      <c r="CY1672" s="533"/>
      <c r="CZ1672" s="533"/>
      <c r="DA1672" s="533"/>
      <c r="DB1672" s="533"/>
      <c r="DC1672" s="533"/>
      <c r="DD1672" s="533"/>
      <c r="DE1672" s="533"/>
      <c r="DF1672" s="533"/>
      <c r="DG1672" s="533"/>
      <c r="DH1672" s="533"/>
      <c r="DI1672" s="533"/>
      <c r="DJ1672" s="533"/>
      <c r="DK1672" s="533"/>
      <c r="DL1672" s="533"/>
      <c r="DM1672" s="533"/>
      <c r="DN1672" s="533"/>
      <c r="DO1672" s="533"/>
      <c r="DP1672" s="533"/>
      <c r="DQ1672" s="533"/>
      <c r="DR1672" s="533"/>
      <c r="DS1672" s="533"/>
      <c r="DT1672" s="533"/>
      <c r="DU1672" s="533"/>
      <c r="DV1672" s="533"/>
      <c r="DW1672" s="533"/>
      <c r="DX1672" s="533"/>
      <c r="DY1672" s="533"/>
      <c r="DZ1672" s="533"/>
      <c r="EA1672" s="533"/>
      <c r="EB1672" s="533"/>
      <c r="EC1672" s="533"/>
      <c r="ED1672" s="533"/>
      <c r="EE1672" s="533"/>
      <c r="EF1672" s="533"/>
      <c r="EG1672" s="533"/>
      <c r="EH1672" s="533"/>
      <c r="EI1672" s="533"/>
      <c r="EJ1672" s="533"/>
      <c r="EK1672" s="533"/>
      <c r="EL1672" s="533"/>
      <c r="EM1672" s="533"/>
      <c r="EN1672" s="533"/>
      <c r="EO1672" s="533"/>
      <c r="EP1672" s="533"/>
      <c r="EQ1672" s="533"/>
      <c r="ER1672" s="533"/>
      <c r="ES1672" s="533"/>
      <c r="ET1672" s="533"/>
      <c r="EU1672" s="533"/>
      <c r="EV1672" s="533"/>
      <c r="EW1672" s="533"/>
      <c r="EX1672" s="533"/>
      <c r="EY1672" s="533"/>
      <c r="EZ1672" s="533"/>
      <c r="FA1672" s="533"/>
      <c r="FB1672" s="533"/>
      <c r="FC1672" s="533"/>
      <c r="FD1672" s="533"/>
      <c r="FE1672" s="533"/>
      <c r="FF1672" s="533"/>
      <c r="FG1672" s="533"/>
      <c r="FH1672" s="533"/>
      <c r="FI1672" s="533"/>
      <c r="FJ1672" s="533"/>
      <c r="FK1672" s="533"/>
      <c r="FL1672" s="533"/>
      <c r="FM1672" s="533"/>
      <c r="FN1672" s="533"/>
      <c r="FO1672" s="533"/>
      <c r="FP1672" s="533"/>
      <c r="FQ1672" s="533"/>
      <c r="FR1672" s="533"/>
      <c r="FS1672" s="533"/>
      <c r="FT1672" s="533"/>
      <c r="FU1672" s="533"/>
      <c r="FV1672" s="533"/>
      <c r="FW1672" s="533"/>
      <c r="FX1672" s="533"/>
      <c r="FY1672" s="533"/>
      <c r="FZ1672" s="533"/>
      <c r="GA1672" s="533"/>
      <c r="GB1672" s="533"/>
      <c r="GC1672" s="533"/>
      <c r="GD1672" s="533"/>
      <c r="GE1672" s="533"/>
      <c r="GF1672" s="533"/>
      <c r="GG1672" s="533"/>
      <c r="GH1672" s="533"/>
      <c r="GI1672" s="533"/>
      <c r="GJ1672" s="533"/>
      <c r="GK1672" s="533"/>
      <c r="GL1672" s="533"/>
      <c r="GM1672" s="533"/>
      <c r="GN1672" s="533"/>
      <c r="GO1672" s="533"/>
      <c r="GP1672" s="533"/>
      <c r="GQ1672" s="533"/>
      <c r="GR1672" s="533"/>
      <c r="GS1672" s="533"/>
      <c r="GT1672" s="533"/>
      <c r="GU1672" s="533"/>
      <c r="GV1672" s="533"/>
      <c r="GW1672" s="533"/>
      <c r="GX1672" s="533"/>
      <c r="GY1672" s="533"/>
      <c r="GZ1672" s="533"/>
      <c r="HA1672" s="533"/>
      <c r="HB1672" s="533"/>
      <c r="HC1672" s="533"/>
      <c r="HD1672" s="533"/>
      <c r="HE1672" s="533"/>
      <c r="HF1672" s="533"/>
      <c r="HG1672" s="533"/>
      <c r="HH1672" s="533"/>
      <c r="HI1672" s="533"/>
      <c r="HJ1672" s="533"/>
      <c r="HK1672" s="533"/>
      <c r="HL1672" s="533"/>
      <c r="HM1672" s="533"/>
      <c r="HN1672" s="533"/>
      <c r="HO1672" s="533"/>
      <c r="HP1672" s="533"/>
      <c r="HQ1672" s="533"/>
      <c r="HR1672" s="533"/>
      <c r="HS1672" s="533"/>
      <c r="HT1672" s="533"/>
      <c r="HU1672" s="533"/>
      <c r="HV1672" s="533"/>
      <c r="HW1672" s="533"/>
      <c r="HX1672" s="533"/>
      <c r="HY1672" s="533"/>
      <c r="HZ1672" s="533"/>
      <c r="IA1672" s="533"/>
      <c r="IB1672" s="533"/>
      <c r="IC1672" s="533"/>
      <c r="ID1672" s="533"/>
      <c r="IE1672" s="533"/>
      <c r="IF1672" s="533"/>
      <c r="IG1672" s="533"/>
      <c r="IH1672" s="533"/>
      <c r="II1672" s="533"/>
      <c r="IJ1672" s="533"/>
      <c r="IK1672" s="533"/>
      <c r="IL1672" s="533"/>
      <c r="IM1672" s="533"/>
      <c r="IN1672" s="533"/>
      <c r="IO1672" s="533"/>
      <c r="IP1672" s="533"/>
      <c r="IQ1672" s="533"/>
      <c r="IR1672" s="533"/>
      <c r="IS1672" s="533"/>
      <c r="IT1672" s="533"/>
      <c r="IU1672" s="533"/>
      <c r="IV1672" s="533"/>
      <c r="IW1672" s="533"/>
      <c r="IX1672" s="533"/>
      <c r="IY1672" s="533"/>
      <c r="IZ1672" s="533"/>
      <c r="JA1672" s="533"/>
      <c r="JB1672" s="533"/>
      <c r="JC1672" s="533"/>
      <c r="JD1672" s="533"/>
      <c r="JE1672" s="533"/>
      <c r="JF1672" s="533"/>
      <c r="JG1672" s="533"/>
      <c r="JH1672" s="533"/>
    </row>
    <row r="1673" spans="1:268" s="3" customFormat="1" ht="54.75" customHeight="1" x14ac:dyDescent="0.25">
      <c r="A1673" s="1"/>
      <c r="B1673" s="1"/>
      <c r="C1673" s="1"/>
      <c r="D1673" s="7"/>
      <c r="E1673" s="7"/>
      <c r="F1673" s="7"/>
      <c r="G1673" s="1"/>
      <c r="H1673" s="1"/>
      <c r="I1673" s="1"/>
      <c r="J1673" s="1"/>
      <c r="K1673" s="1"/>
      <c r="L1673" s="1"/>
      <c r="M1673" s="1"/>
      <c r="N1673" s="1"/>
      <c r="O1673" s="1"/>
      <c r="P1673" s="6"/>
      <c r="Q1673" s="1"/>
      <c r="R1673" s="1"/>
      <c r="S1673" s="1"/>
      <c r="T1673" s="1"/>
      <c r="U1673" s="6"/>
      <c r="V1673" s="1"/>
      <c r="W1673" s="1"/>
      <c r="X1673" s="1"/>
      <c r="Y1673" s="1"/>
      <c r="Z1673" s="9"/>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6"/>
      <c r="BG1673" s="1"/>
      <c r="BH1673" s="1"/>
      <c r="BI1673" s="1"/>
      <c r="BJ1673" s="7"/>
      <c r="BK1673" s="1"/>
      <c r="BL1673" s="7"/>
      <c r="BM1673" s="1"/>
      <c r="BN1673" s="1"/>
      <c r="BO1673" s="1"/>
      <c r="BP1673" s="1"/>
      <c r="BQ1673" s="1"/>
      <c r="BR1673" s="1"/>
      <c r="BS1673" s="1"/>
      <c r="BT1673" s="533"/>
      <c r="BU1673" s="533"/>
      <c r="BV1673" s="533"/>
      <c r="BW1673" s="533"/>
      <c r="BX1673" s="533"/>
      <c r="BY1673" s="533"/>
      <c r="BZ1673" s="533"/>
      <c r="CA1673" s="533"/>
      <c r="CB1673" s="533"/>
      <c r="CC1673" s="533"/>
      <c r="CD1673" s="533"/>
      <c r="CE1673" s="533"/>
      <c r="CF1673" s="533"/>
      <c r="CG1673" s="533"/>
      <c r="CH1673" s="533"/>
      <c r="CI1673" s="533"/>
      <c r="CJ1673" s="533"/>
      <c r="CK1673" s="533"/>
      <c r="CL1673" s="533"/>
      <c r="CM1673" s="533"/>
      <c r="CN1673" s="533"/>
      <c r="CO1673" s="533"/>
      <c r="CP1673" s="533"/>
      <c r="CQ1673" s="533"/>
      <c r="CR1673" s="533"/>
      <c r="CS1673" s="533"/>
      <c r="CT1673" s="533"/>
      <c r="CU1673" s="533"/>
      <c r="CV1673" s="533"/>
      <c r="CW1673" s="533"/>
      <c r="CX1673" s="533"/>
      <c r="CY1673" s="533"/>
      <c r="CZ1673" s="533"/>
      <c r="DA1673" s="533"/>
      <c r="DB1673" s="533"/>
      <c r="DC1673" s="533"/>
      <c r="DD1673" s="533"/>
      <c r="DE1673" s="533"/>
      <c r="DF1673" s="533"/>
      <c r="DG1673" s="533"/>
      <c r="DH1673" s="533"/>
      <c r="DI1673" s="533"/>
      <c r="DJ1673" s="533"/>
      <c r="DK1673" s="533"/>
      <c r="DL1673" s="533"/>
      <c r="DM1673" s="533"/>
      <c r="DN1673" s="533"/>
      <c r="DO1673" s="533"/>
      <c r="DP1673" s="533"/>
      <c r="DQ1673" s="533"/>
      <c r="DR1673" s="533"/>
      <c r="DS1673" s="533"/>
      <c r="DT1673" s="533"/>
      <c r="DU1673" s="533"/>
      <c r="DV1673" s="533"/>
      <c r="DW1673" s="533"/>
      <c r="DX1673" s="533"/>
      <c r="DY1673" s="533"/>
      <c r="DZ1673" s="533"/>
      <c r="EA1673" s="533"/>
      <c r="EB1673" s="533"/>
      <c r="EC1673" s="533"/>
      <c r="ED1673" s="533"/>
      <c r="EE1673" s="533"/>
      <c r="EF1673" s="533"/>
      <c r="EG1673" s="533"/>
      <c r="EH1673" s="533"/>
      <c r="EI1673" s="533"/>
      <c r="EJ1673" s="533"/>
      <c r="EK1673" s="533"/>
      <c r="EL1673" s="533"/>
      <c r="EM1673" s="533"/>
      <c r="EN1673" s="533"/>
      <c r="EO1673" s="533"/>
      <c r="EP1673" s="533"/>
      <c r="EQ1673" s="533"/>
      <c r="ER1673" s="533"/>
      <c r="ES1673" s="533"/>
      <c r="ET1673" s="533"/>
      <c r="EU1673" s="533"/>
      <c r="EV1673" s="533"/>
      <c r="EW1673" s="533"/>
      <c r="EX1673" s="533"/>
      <c r="EY1673" s="533"/>
      <c r="EZ1673" s="533"/>
      <c r="FA1673" s="533"/>
      <c r="FB1673" s="533"/>
      <c r="FC1673" s="533"/>
      <c r="FD1673" s="533"/>
      <c r="FE1673" s="533"/>
      <c r="FF1673" s="533"/>
      <c r="FG1673" s="533"/>
      <c r="FH1673" s="533"/>
      <c r="FI1673" s="533"/>
      <c r="FJ1673" s="533"/>
      <c r="FK1673" s="533"/>
      <c r="FL1673" s="533"/>
      <c r="FM1673" s="533"/>
      <c r="FN1673" s="533"/>
      <c r="FO1673" s="533"/>
      <c r="FP1673" s="533"/>
      <c r="FQ1673" s="533"/>
      <c r="FR1673" s="533"/>
      <c r="FS1673" s="533"/>
      <c r="FT1673" s="533"/>
      <c r="FU1673" s="533"/>
      <c r="FV1673" s="533"/>
      <c r="FW1673" s="533"/>
      <c r="FX1673" s="533"/>
      <c r="FY1673" s="533"/>
      <c r="FZ1673" s="533"/>
      <c r="GA1673" s="533"/>
      <c r="GB1673" s="533"/>
      <c r="GC1673" s="533"/>
      <c r="GD1673" s="533"/>
      <c r="GE1673" s="533"/>
      <c r="GF1673" s="533"/>
      <c r="GG1673" s="533"/>
      <c r="GH1673" s="533"/>
      <c r="GI1673" s="533"/>
      <c r="GJ1673" s="533"/>
      <c r="GK1673" s="533"/>
      <c r="GL1673" s="533"/>
      <c r="GM1673" s="533"/>
      <c r="GN1673" s="533"/>
      <c r="GO1673" s="533"/>
      <c r="GP1673" s="533"/>
      <c r="GQ1673" s="533"/>
      <c r="GR1673" s="533"/>
      <c r="GS1673" s="533"/>
      <c r="GT1673" s="533"/>
      <c r="GU1673" s="533"/>
      <c r="GV1673" s="533"/>
      <c r="GW1673" s="533"/>
      <c r="GX1673" s="533"/>
      <c r="GY1673" s="533"/>
      <c r="GZ1673" s="533"/>
      <c r="HA1673" s="533"/>
      <c r="HB1673" s="533"/>
      <c r="HC1673" s="533"/>
      <c r="HD1673" s="533"/>
      <c r="HE1673" s="533"/>
      <c r="HF1673" s="533"/>
      <c r="HG1673" s="533"/>
      <c r="HH1673" s="533"/>
      <c r="HI1673" s="533"/>
      <c r="HJ1673" s="533"/>
      <c r="HK1673" s="533"/>
      <c r="HL1673" s="533"/>
      <c r="HM1673" s="533"/>
      <c r="HN1673" s="533"/>
      <c r="HO1673" s="533"/>
      <c r="HP1673" s="533"/>
      <c r="HQ1673" s="533"/>
      <c r="HR1673" s="533"/>
      <c r="HS1673" s="533"/>
      <c r="HT1673" s="533"/>
      <c r="HU1673" s="533"/>
      <c r="HV1673" s="533"/>
      <c r="HW1673" s="533"/>
      <c r="HX1673" s="533"/>
      <c r="HY1673" s="533"/>
      <c r="HZ1673" s="533"/>
      <c r="IA1673" s="533"/>
      <c r="IB1673" s="533"/>
      <c r="IC1673" s="533"/>
      <c r="ID1673" s="533"/>
      <c r="IE1673" s="533"/>
      <c r="IF1673" s="533"/>
      <c r="IG1673" s="533"/>
      <c r="IH1673" s="533"/>
      <c r="II1673" s="533"/>
      <c r="IJ1673" s="533"/>
      <c r="IK1673" s="533"/>
      <c r="IL1673" s="533"/>
      <c r="IM1673" s="533"/>
      <c r="IN1673" s="533"/>
      <c r="IO1673" s="533"/>
      <c r="IP1673" s="533"/>
      <c r="IQ1673" s="533"/>
      <c r="IR1673" s="533"/>
      <c r="IS1673" s="533"/>
      <c r="IT1673" s="533"/>
      <c r="IU1673" s="533"/>
      <c r="IV1673" s="533"/>
      <c r="IW1673" s="533"/>
      <c r="IX1673" s="533"/>
      <c r="IY1673" s="533"/>
      <c r="IZ1673" s="533"/>
      <c r="JA1673" s="533"/>
      <c r="JB1673" s="533"/>
      <c r="JC1673" s="533"/>
      <c r="JD1673" s="533"/>
      <c r="JE1673" s="533"/>
      <c r="JF1673" s="533"/>
      <c r="JG1673" s="533"/>
      <c r="JH1673" s="533"/>
    </row>
    <row r="1674" spans="1:268" s="3" customFormat="1" ht="54.75" customHeight="1" x14ac:dyDescent="0.25">
      <c r="A1674" s="1"/>
      <c r="B1674" s="1"/>
      <c r="C1674" s="1"/>
      <c r="D1674" s="7"/>
      <c r="E1674" s="7"/>
      <c r="F1674" s="7"/>
      <c r="G1674" s="1"/>
      <c r="H1674" s="1"/>
      <c r="I1674" s="1"/>
      <c r="J1674" s="1"/>
      <c r="K1674" s="1"/>
      <c r="L1674" s="1"/>
      <c r="M1674" s="1"/>
      <c r="N1674" s="1"/>
      <c r="O1674" s="1"/>
      <c r="P1674" s="6"/>
      <c r="Q1674" s="1"/>
      <c r="R1674" s="1"/>
      <c r="S1674" s="1"/>
      <c r="T1674" s="1"/>
      <c r="U1674" s="6"/>
      <c r="V1674" s="1"/>
      <c r="W1674" s="1"/>
      <c r="X1674" s="1"/>
      <c r="Y1674" s="1"/>
      <c r="Z1674" s="9"/>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6"/>
      <c r="BG1674" s="1"/>
      <c r="BH1674" s="1"/>
      <c r="BI1674" s="1"/>
      <c r="BJ1674" s="7"/>
      <c r="BK1674" s="1"/>
      <c r="BL1674" s="7"/>
      <c r="BM1674" s="1"/>
      <c r="BN1674" s="1"/>
      <c r="BO1674" s="1"/>
      <c r="BP1674" s="1"/>
      <c r="BQ1674" s="1"/>
      <c r="BR1674" s="1"/>
      <c r="BS1674" s="1"/>
      <c r="BT1674" s="533"/>
      <c r="BU1674" s="533"/>
      <c r="BV1674" s="533"/>
      <c r="BW1674" s="533"/>
      <c r="BX1674" s="533"/>
      <c r="BY1674" s="533"/>
      <c r="BZ1674" s="533"/>
      <c r="CA1674" s="533"/>
      <c r="CB1674" s="533"/>
      <c r="CC1674" s="533"/>
      <c r="CD1674" s="533"/>
      <c r="CE1674" s="533"/>
      <c r="CF1674" s="533"/>
      <c r="CG1674" s="533"/>
      <c r="CH1674" s="533"/>
      <c r="CI1674" s="533"/>
      <c r="CJ1674" s="533"/>
      <c r="CK1674" s="533"/>
      <c r="CL1674" s="533"/>
      <c r="CM1674" s="533"/>
      <c r="CN1674" s="533"/>
      <c r="CO1674" s="533"/>
      <c r="CP1674" s="533"/>
      <c r="CQ1674" s="533"/>
      <c r="CR1674" s="533"/>
      <c r="CS1674" s="533"/>
      <c r="CT1674" s="533"/>
      <c r="CU1674" s="533"/>
      <c r="CV1674" s="533"/>
      <c r="CW1674" s="533"/>
      <c r="CX1674" s="533"/>
      <c r="CY1674" s="533"/>
      <c r="CZ1674" s="533"/>
      <c r="DA1674" s="533"/>
      <c r="DB1674" s="533"/>
      <c r="DC1674" s="533"/>
      <c r="DD1674" s="533"/>
      <c r="DE1674" s="533"/>
      <c r="DF1674" s="533"/>
      <c r="DG1674" s="533"/>
      <c r="DH1674" s="533"/>
      <c r="DI1674" s="533"/>
      <c r="DJ1674" s="533"/>
      <c r="DK1674" s="533"/>
      <c r="DL1674" s="533"/>
      <c r="DM1674" s="533"/>
      <c r="DN1674" s="533"/>
      <c r="DO1674" s="533"/>
      <c r="DP1674" s="533"/>
      <c r="DQ1674" s="533"/>
      <c r="DR1674" s="533"/>
      <c r="DS1674" s="533"/>
      <c r="DT1674" s="533"/>
      <c r="DU1674" s="533"/>
      <c r="DV1674" s="533"/>
      <c r="DW1674" s="533"/>
      <c r="DX1674" s="533"/>
      <c r="DY1674" s="533"/>
      <c r="DZ1674" s="533"/>
      <c r="EA1674" s="533"/>
      <c r="EB1674" s="533"/>
      <c r="EC1674" s="533"/>
      <c r="ED1674" s="533"/>
      <c r="EE1674" s="533"/>
      <c r="EF1674" s="533"/>
      <c r="EG1674" s="533"/>
      <c r="EH1674" s="533"/>
      <c r="EI1674" s="533"/>
      <c r="EJ1674" s="533"/>
      <c r="EK1674" s="533"/>
      <c r="EL1674" s="533"/>
      <c r="EM1674" s="533"/>
      <c r="EN1674" s="533"/>
      <c r="EO1674" s="533"/>
      <c r="EP1674" s="533"/>
      <c r="EQ1674" s="533"/>
      <c r="ER1674" s="533"/>
      <c r="ES1674" s="533"/>
      <c r="ET1674" s="533"/>
      <c r="EU1674" s="533"/>
      <c r="EV1674" s="533"/>
      <c r="EW1674" s="533"/>
      <c r="EX1674" s="533"/>
      <c r="EY1674" s="533"/>
      <c r="EZ1674" s="533"/>
      <c r="FA1674" s="533"/>
      <c r="FB1674" s="533"/>
      <c r="FC1674" s="533"/>
      <c r="FD1674" s="533"/>
      <c r="FE1674" s="533"/>
      <c r="FF1674" s="533"/>
      <c r="FG1674" s="533"/>
      <c r="FH1674" s="533"/>
      <c r="FI1674" s="533"/>
      <c r="FJ1674" s="533"/>
      <c r="FK1674" s="533"/>
      <c r="FL1674" s="533"/>
      <c r="FM1674" s="533"/>
      <c r="FN1674" s="533"/>
      <c r="FO1674" s="533"/>
      <c r="FP1674" s="533"/>
      <c r="FQ1674" s="533"/>
      <c r="FR1674" s="533"/>
      <c r="FS1674" s="533"/>
      <c r="FT1674" s="533"/>
      <c r="FU1674" s="533"/>
      <c r="FV1674" s="533"/>
      <c r="FW1674" s="533"/>
      <c r="FX1674" s="533"/>
      <c r="FY1674" s="533"/>
      <c r="FZ1674" s="533"/>
      <c r="GA1674" s="533"/>
      <c r="GB1674" s="533"/>
      <c r="GC1674" s="533"/>
      <c r="GD1674" s="533"/>
      <c r="GE1674" s="533"/>
      <c r="GF1674" s="533"/>
      <c r="GG1674" s="533"/>
      <c r="GH1674" s="533"/>
      <c r="GI1674" s="533"/>
      <c r="GJ1674" s="533"/>
      <c r="GK1674" s="533"/>
      <c r="GL1674" s="533"/>
      <c r="GM1674" s="533"/>
      <c r="GN1674" s="533"/>
      <c r="GO1674" s="533"/>
      <c r="GP1674" s="533"/>
      <c r="GQ1674" s="533"/>
      <c r="GR1674" s="533"/>
      <c r="GS1674" s="533"/>
      <c r="GT1674" s="533"/>
      <c r="GU1674" s="533"/>
      <c r="GV1674" s="533"/>
      <c r="GW1674" s="533"/>
      <c r="GX1674" s="533"/>
      <c r="GY1674" s="533"/>
      <c r="GZ1674" s="533"/>
      <c r="HA1674" s="533"/>
      <c r="HB1674" s="533"/>
      <c r="HC1674" s="533"/>
      <c r="HD1674" s="533"/>
      <c r="HE1674" s="533"/>
      <c r="HF1674" s="533"/>
      <c r="HG1674" s="533"/>
      <c r="HH1674" s="533"/>
      <c r="HI1674" s="533"/>
      <c r="HJ1674" s="533"/>
      <c r="HK1674" s="533"/>
      <c r="HL1674" s="533"/>
      <c r="HM1674" s="533"/>
      <c r="HN1674" s="533"/>
      <c r="HO1674" s="533"/>
      <c r="HP1674" s="533"/>
      <c r="HQ1674" s="533"/>
      <c r="HR1674" s="533"/>
      <c r="HS1674" s="533"/>
      <c r="HT1674" s="533"/>
      <c r="HU1674" s="533"/>
      <c r="HV1674" s="533"/>
      <c r="HW1674" s="533"/>
      <c r="HX1674" s="533"/>
      <c r="HY1674" s="533"/>
      <c r="HZ1674" s="533"/>
      <c r="IA1674" s="533"/>
      <c r="IB1674" s="533"/>
      <c r="IC1674" s="533"/>
      <c r="ID1674" s="533"/>
      <c r="IE1674" s="533"/>
      <c r="IF1674" s="533"/>
      <c r="IG1674" s="533"/>
      <c r="IH1674" s="533"/>
      <c r="II1674" s="533"/>
      <c r="IJ1674" s="533"/>
      <c r="IK1674" s="533"/>
      <c r="IL1674" s="533"/>
      <c r="IM1674" s="533"/>
      <c r="IN1674" s="533"/>
      <c r="IO1674" s="533"/>
      <c r="IP1674" s="533"/>
      <c r="IQ1674" s="533"/>
      <c r="IR1674" s="533"/>
      <c r="IS1674" s="533"/>
      <c r="IT1674" s="533"/>
      <c r="IU1674" s="533"/>
      <c r="IV1674" s="533"/>
      <c r="IW1674" s="533"/>
      <c r="IX1674" s="533"/>
      <c r="IY1674" s="533"/>
      <c r="IZ1674" s="533"/>
      <c r="JA1674" s="533"/>
      <c r="JB1674" s="533"/>
      <c r="JC1674" s="533"/>
      <c r="JD1674" s="533"/>
      <c r="JE1674" s="533"/>
      <c r="JF1674" s="533"/>
      <c r="JG1674" s="533"/>
      <c r="JH1674" s="533"/>
    </row>
    <row r="1675" spans="1:268" s="3" customFormat="1" ht="54.75" customHeight="1" x14ac:dyDescent="0.25">
      <c r="A1675" s="1"/>
      <c r="B1675" s="1"/>
      <c r="C1675" s="1"/>
      <c r="D1675" s="7"/>
      <c r="E1675" s="7"/>
      <c r="F1675" s="7"/>
      <c r="G1675" s="1"/>
      <c r="H1675" s="1"/>
      <c r="I1675" s="1"/>
      <c r="J1675" s="1"/>
      <c r="K1675" s="1"/>
      <c r="L1675" s="1"/>
      <c r="M1675" s="1"/>
      <c r="N1675" s="1"/>
      <c r="O1675" s="1"/>
      <c r="P1675" s="6"/>
      <c r="Q1675" s="1"/>
      <c r="R1675" s="1"/>
      <c r="S1675" s="1"/>
      <c r="T1675" s="1"/>
      <c r="U1675" s="6"/>
      <c r="V1675" s="1"/>
      <c r="W1675" s="1"/>
      <c r="X1675" s="1"/>
      <c r="Y1675" s="1"/>
      <c r="Z1675" s="9"/>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6"/>
      <c r="BG1675" s="1"/>
      <c r="BH1675" s="1"/>
      <c r="BI1675" s="1"/>
      <c r="BJ1675" s="7"/>
      <c r="BK1675" s="1"/>
      <c r="BL1675" s="7"/>
      <c r="BM1675" s="1"/>
      <c r="BN1675" s="1"/>
      <c r="BO1675" s="1"/>
      <c r="BP1675" s="1"/>
      <c r="BQ1675" s="1"/>
      <c r="BR1675" s="1"/>
      <c r="BS1675" s="1"/>
      <c r="BT1675" s="533"/>
      <c r="BU1675" s="533"/>
      <c r="BV1675" s="533"/>
      <c r="BW1675" s="533"/>
      <c r="BX1675" s="533"/>
      <c r="BY1675" s="533"/>
      <c r="BZ1675" s="533"/>
      <c r="CA1675" s="533"/>
      <c r="CB1675" s="533"/>
      <c r="CC1675" s="533"/>
      <c r="CD1675" s="533"/>
      <c r="CE1675" s="533"/>
      <c r="CF1675" s="533"/>
      <c r="CG1675" s="533"/>
      <c r="CH1675" s="533"/>
      <c r="CI1675" s="533"/>
      <c r="CJ1675" s="533"/>
      <c r="CK1675" s="533"/>
      <c r="CL1675" s="533"/>
      <c r="CM1675" s="533"/>
      <c r="CN1675" s="533"/>
      <c r="CO1675" s="533"/>
      <c r="CP1675" s="533"/>
      <c r="CQ1675" s="533"/>
      <c r="CR1675" s="533"/>
      <c r="CS1675" s="533"/>
      <c r="CT1675" s="533"/>
      <c r="CU1675" s="533"/>
      <c r="CV1675" s="533"/>
      <c r="CW1675" s="533"/>
      <c r="CX1675" s="533"/>
      <c r="CY1675" s="533"/>
      <c r="CZ1675" s="533"/>
      <c r="DA1675" s="533"/>
      <c r="DB1675" s="533"/>
      <c r="DC1675" s="533"/>
      <c r="DD1675" s="533"/>
      <c r="DE1675" s="533"/>
      <c r="DF1675" s="533"/>
      <c r="DG1675" s="533"/>
      <c r="DH1675" s="533"/>
      <c r="DI1675" s="533"/>
      <c r="DJ1675" s="533"/>
      <c r="DK1675" s="533"/>
      <c r="DL1675" s="533"/>
      <c r="DM1675" s="533"/>
      <c r="DN1675" s="533"/>
      <c r="DO1675" s="533"/>
      <c r="DP1675" s="533"/>
      <c r="DQ1675" s="533"/>
      <c r="DR1675" s="533"/>
      <c r="DS1675" s="533"/>
      <c r="DT1675" s="533"/>
      <c r="DU1675" s="533"/>
      <c r="DV1675" s="533"/>
      <c r="DW1675" s="533"/>
      <c r="DX1675" s="533"/>
      <c r="DY1675" s="533"/>
      <c r="DZ1675" s="533"/>
      <c r="EA1675" s="533"/>
      <c r="EB1675" s="533"/>
      <c r="EC1675" s="533"/>
      <c r="ED1675" s="533"/>
      <c r="EE1675" s="533"/>
      <c r="EF1675" s="533"/>
      <c r="EG1675" s="533"/>
      <c r="EH1675" s="533"/>
      <c r="EI1675" s="533"/>
      <c r="EJ1675" s="533"/>
      <c r="EK1675" s="533"/>
      <c r="EL1675" s="533"/>
      <c r="EM1675" s="533"/>
      <c r="EN1675" s="533"/>
      <c r="EO1675" s="533"/>
      <c r="EP1675" s="533"/>
      <c r="EQ1675" s="533"/>
      <c r="ER1675" s="533"/>
      <c r="ES1675" s="533"/>
      <c r="ET1675" s="533"/>
      <c r="EU1675" s="533"/>
      <c r="EV1675" s="533"/>
      <c r="EW1675" s="533"/>
      <c r="EX1675" s="533"/>
      <c r="EY1675" s="533"/>
      <c r="EZ1675" s="533"/>
      <c r="FA1675" s="533"/>
      <c r="FB1675" s="533"/>
      <c r="FC1675" s="533"/>
      <c r="FD1675" s="533"/>
      <c r="FE1675" s="533"/>
      <c r="FF1675" s="533"/>
      <c r="FG1675" s="533"/>
      <c r="FH1675" s="533"/>
      <c r="FI1675" s="533"/>
      <c r="FJ1675" s="533"/>
      <c r="FK1675" s="533"/>
      <c r="FL1675" s="533"/>
      <c r="FM1675" s="533"/>
      <c r="FN1675" s="533"/>
      <c r="FO1675" s="533"/>
      <c r="FP1675" s="533"/>
      <c r="FQ1675" s="533"/>
      <c r="FR1675" s="533"/>
      <c r="FS1675" s="533"/>
      <c r="FT1675" s="533"/>
      <c r="FU1675" s="533"/>
      <c r="FV1675" s="533"/>
      <c r="FW1675" s="533"/>
      <c r="FX1675" s="533"/>
      <c r="FY1675" s="533"/>
      <c r="FZ1675" s="533"/>
      <c r="GA1675" s="533"/>
      <c r="GB1675" s="533"/>
      <c r="GC1675" s="533"/>
      <c r="GD1675" s="533"/>
      <c r="GE1675" s="533"/>
      <c r="GF1675" s="533"/>
      <c r="GG1675" s="533"/>
      <c r="GH1675" s="533"/>
      <c r="GI1675" s="533"/>
      <c r="GJ1675" s="533"/>
      <c r="GK1675" s="533"/>
      <c r="GL1675" s="533"/>
      <c r="GM1675" s="533"/>
      <c r="GN1675" s="533"/>
      <c r="GO1675" s="533"/>
      <c r="GP1675" s="533"/>
      <c r="GQ1675" s="533"/>
      <c r="GR1675" s="533"/>
      <c r="GS1675" s="533"/>
      <c r="GT1675" s="533"/>
      <c r="GU1675" s="533"/>
      <c r="GV1675" s="533"/>
      <c r="GW1675" s="533"/>
      <c r="GX1675" s="533"/>
      <c r="GY1675" s="533"/>
      <c r="GZ1675" s="533"/>
      <c r="HA1675" s="533"/>
      <c r="HB1675" s="533"/>
      <c r="HC1675" s="533"/>
      <c r="HD1675" s="533"/>
      <c r="HE1675" s="533"/>
      <c r="HF1675" s="533"/>
      <c r="HG1675" s="533"/>
      <c r="HH1675" s="533"/>
      <c r="HI1675" s="533"/>
      <c r="HJ1675" s="533"/>
      <c r="HK1675" s="533"/>
      <c r="HL1675" s="533"/>
      <c r="HM1675" s="533"/>
      <c r="HN1675" s="533"/>
      <c r="HO1675" s="533"/>
      <c r="HP1675" s="533"/>
      <c r="HQ1675" s="533"/>
      <c r="HR1675" s="533"/>
      <c r="HS1675" s="533"/>
      <c r="HT1675" s="533"/>
      <c r="HU1675" s="533"/>
      <c r="HV1675" s="533"/>
      <c r="HW1675" s="533"/>
      <c r="HX1675" s="533"/>
      <c r="HY1675" s="533"/>
      <c r="HZ1675" s="533"/>
      <c r="IA1675" s="533"/>
      <c r="IB1675" s="533"/>
      <c r="IC1675" s="533"/>
      <c r="ID1675" s="533"/>
      <c r="IE1675" s="533"/>
      <c r="IF1675" s="533"/>
      <c r="IG1675" s="533"/>
      <c r="IH1675" s="533"/>
      <c r="II1675" s="533"/>
      <c r="IJ1675" s="533"/>
      <c r="IK1675" s="533"/>
      <c r="IL1675" s="533"/>
      <c r="IM1675" s="533"/>
      <c r="IN1675" s="533"/>
      <c r="IO1675" s="533"/>
      <c r="IP1675" s="533"/>
      <c r="IQ1675" s="533"/>
      <c r="IR1675" s="533"/>
      <c r="IS1675" s="533"/>
      <c r="IT1675" s="533"/>
      <c r="IU1675" s="533"/>
      <c r="IV1675" s="533"/>
      <c r="IW1675" s="533"/>
      <c r="IX1675" s="533"/>
      <c r="IY1675" s="533"/>
      <c r="IZ1675" s="533"/>
      <c r="JA1675" s="533"/>
      <c r="JB1675" s="533"/>
      <c r="JC1675" s="533"/>
      <c r="JD1675" s="533"/>
      <c r="JE1675" s="533"/>
      <c r="JF1675" s="533"/>
      <c r="JG1675" s="533"/>
      <c r="JH1675" s="533"/>
    </row>
    <row r="1676" spans="1:268" s="3" customFormat="1" ht="54.75" customHeight="1" x14ac:dyDescent="0.25">
      <c r="A1676" s="1"/>
      <c r="B1676" s="1"/>
      <c r="C1676" s="1"/>
      <c r="D1676" s="7"/>
      <c r="E1676" s="7"/>
      <c r="F1676" s="7"/>
      <c r="G1676" s="1"/>
      <c r="H1676" s="1"/>
      <c r="I1676" s="1"/>
      <c r="J1676" s="1"/>
      <c r="K1676" s="1"/>
      <c r="L1676" s="1"/>
      <c r="M1676" s="1"/>
      <c r="N1676" s="1"/>
      <c r="O1676" s="1"/>
      <c r="P1676" s="6"/>
      <c r="Q1676" s="1"/>
      <c r="R1676" s="1"/>
      <c r="S1676" s="1"/>
      <c r="T1676" s="1"/>
      <c r="U1676" s="6"/>
      <c r="V1676" s="1"/>
      <c r="W1676" s="1"/>
      <c r="X1676" s="1"/>
      <c r="Y1676" s="1"/>
      <c r="Z1676" s="9"/>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6"/>
      <c r="BG1676" s="1"/>
      <c r="BH1676" s="1"/>
      <c r="BI1676" s="1"/>
      <c r="BJ1676" s="7"/>
      <c r="BK1676" s="1"/>
      <c r="BL1676" s="7"/>
      <c r="BM1676" s="1"/>
      <c r="BN1676" s="1"/>
      <c r="BO1676" s="1"/>
      <c r="BP1676" s="1"/>
      <c r="BQ1676" s="1"/>
      <c r="BR1676" s="1"/>
      <c r="BS1676" s="1"/>
      <c r="BT1676" s="533"/>
      <c r="BU1676" s="533"/>
      <c r="BV1676" s="533"/>
      <c r="BW1676" s="533"/>
      <c r="BX1676" s="533"/>
      <c r="BY1676" s="533"/>
      <c r="BZ1676" s="533"/>
      <c r="CA1676" s="533"/>
      <c r="CB1676" s="533"/>
      <c r="CC1676" s="533"/>
      <c r="CD1676" s="533"/>
      <c r="CE1676" s="533"/>
      <c r="CF1676" s="533"/>
      <c r="CG1676" s="533"/>
      <c r="CH1676" s="533"/>
      <c r="CI1676" s="533"/>
      <c r="CJ1676" s="533"/>
      <c r="CK1676" s="533"/>
      <c r="CL1676" s="533"/>
      <c r="CM1676" s="533"/>
      <c r="CN1676" s="533"/>
      <c r="CO1676" s="533"/>
      <c r="CP1676" s="533"/>
      <c r="CQ1676" s="533"/>
      <c r="CR1676" s="533"/>
      <c r="CS1676" s="533"/>
      <c r="CT1676" s="533"/>
      <c r="CU1676" s="533"/>
      <c r="CV1676" s="533"/>
      <c r="CW1676" s="533"/>
      <c r="CX1676" s="533"/>
      <c r="CY1676" s="533"/>
      <c r="CZ1676" s="533"/>
      <c r="DA1676" s="533"/>
      <c r="DB1676" s="533"/>
      <c r="DC1676" s="533"/>
      <c r="DD1676" s="533"/>
      <c r="DE1676" s="533"/>
      <c r="DF1676" s="533"/>
      <c r="DG1676" s="533"/>
      <c r="DH1676" s="533"/>
      <c r="DI1676" s="533"/>
      <c r="DJ1676" s="533"/>
      <c r="DK1676" s="533"/>
      <c r="DL1676" s="533"/>
      <c r="DM1676" s="533"/>
      <c r="DN1676" s="533"/>
      <c r="DO1676" s="533"/>
      <c r="DP1676" s="533"/>
      <c r="DQ1676" s="533"/>
      <c r="DR1676" s="533"/>
      <c r="DS1676" s="533"/>
      <c r="DT1676" s="533"/>
      <c r="DU1676" s="533"/>
      <c r="DV1676" s="533"/>
      <c r="DW1676" s="533"/>
      <c r="DX1676" s="533"/>
      <c r="DY1676" s="533"/>
      <c r="DZ1676" s="533"/>
      <c r="EA1676" s="533"/>
      <c r="EB1676" s="533"/>
      <c r="EC1676" s="533"/>
      <c r="ED1676" s="533"/>
      <c r="EE1676" s="533"/>
      <c r="EF1676" s="533"/>
      <c r="EG1676" s="533"/>
      <c r="EH1676" s="533"/>
      <c r="EI1676" s="533"/>
      <c r="EJ1676" s="533"/>
      <c r="EK1676" s="533"/>
      <c r="EL1676" s="533"/>
      <c r="EM1676" s="533"/>
      <c r="EN1676" s="533"/>
      <c r="EO1676" s="533"/>
      <c r="EP1676" s="533"/>
      <c r="EQ1676" s="533"/>
      <c r="ER1676" s="533"/>
      <c r="ES1676" s="533"/>
      <c r="ET1676" s="533"/>
      <c r="EU1676" s="533"/>
      <c r="EV1676" s="533"/>
      <c r="EW1676" s="533"/>
      <c r="EX1676" s="533"/>
      <c r="EY1676" s="533"/>
      <c r="EZ1676" s="533"/>
      <c r="FA1676" s="533"/>
      <c r="FB1676" s="533"/>
      <c r="FC1676" s="533"/>
      <c r="FD1676" s="533"/>
      <c r="FE1676" s="533"/>
      <c r="FF1676" s="533"/>
      <c r="FG1676" s="533"/>
      <c r="FH1676" s="533"/>
      <c r="FI1676" s="533"/>
      <c r="FJ1676" s="533"/>
      <c r="FK1676" s="533"/>
      <c r="FL1676" s="533"/>
      <c r="FM1676" s="533"/>
      <c r="FN1676" s="533"/>
      <c r="FO1676" s="533"/>
      <c r="FP1676" s="533"/>
      <c r="FQ1676" s="533"/>
      <c r="FR1676" s="533"/>
      <c r="FS1676" s="533"/>
      <c r="FT1676" s="533"/>
      <c r="FU1676" s="533"/>
      <c r="FV1676" s="533"/>
      <c r="FW1676" s="533"/>
      <c r="FX1676" s="533"/>
      <c r="FY1676" s="533"/>
      <c r="FZ1676" s="533"/>
      <c r="GA1676" s="533"/>
      <c r="GB1676" s="533"/>
      <c r="GC1676" s="533"/>
      <c r="GD1676" s="533"/>
      <c r="GE1676" s="533"/>
      <c r="GF1676" s="533"/>
      <c r="GG1676" s="533"/>
      <c r="GH1676" s="533"/>
      <c r="GI1676" s="533"/>
      <c r="GJ1676" s="533"/>
      <c r="GK1676" s="533"/>
      <c r="GL1676" s="533"/>
      <c r="GM1676" s="533"/>
      <c r="GN1676" s="533"/>
      <c r="GO1676" s="533"/>
      <c r="GP1676" s="533"/>
      <c r="GQ1676" s="533"/>
      <c r="GR1676" s="533"/>
      <c r="GS1676" s="533"/>
      <c r="GT1676" s="533"/>
      <c r="GU1676" s="533"/>
      <c r="GV1676" s="533"/>
      <c r="GW1676" s="533"/>
      <c r="GX1676" s="533"/>
      <c r="GY1676" s="533"/>
      <c r="GZ1676" s="533"/>
      <c r="HA1676" s="533"/>
      <c r="HB1676" s="533"/>
      <c r="HC1676" s="533"/>
      <c r="HD1676" s="533"/>
      <c r="HE1676" s="533"/>
      <c r="HF1676" s="533"/>
      <c r="HG1676" s="533"/>
      <c r="HH1676" s="533"/>
      <c r="HI1676" s="533"/>
      <c r="HJ1676" s="533"/>
      <c r="HK1676" s="533"/>
      <c r="HL1676" s="533"/>
      <c r="HM1676" s="533"/>
      <c r="HN1676" s="533"/>
      <c r="HO1676" s="533"/>
      <c r="HP1676" s="533"/>
      <c r="HQ1676" s="533"/>
      <c r="HR1676" s="533"/>
      <c r="HS1676" s="533"/>
      <c r="HT1676" s="533"/>
      <c r="HU1676" s="533"/>
      <c r="HV1676" s="533"/>
      <c r="HW1676" s="533"/>
      <c r="HX1676" s="533"/>
      <c r="HY1676" s="533"/>
      <c r="HZ1676" s="533"/>
      <c r="IA1676" s="533"/>
      <c r="IB1676" s="533"/>
      <c r="IC1676" s="533"/>
      <c r="ID1676" s="533"/>
      <c r="IE1676" s="533"/>
      <c r="IF1676" s="533"/>
      <c r="IG1676" s="533"/>
      <c r="IH1676" s="533"/>
      <c r="II1676" s="533"/>
      <c r="IJ1676" s="533"/>
      <c r="IK1676" s="533"/>
      <c r="IL1676" s="533"/>
      <c r="IM1676" s="533"/>
      <c r="IN1676" s="533"/>
      <c r="IO1676" s="533"/>
      <c r="IP1676" s="533"/>
      <c r="IQ1676" s="533"/>
      <c r="IR1676" s="533"/>
      <c r="IS1676" s="533"/>
      <c r="IT1676" s="533"/>
      <c r="IU1676" s="533"/>
      <c r="IV1676" s="533"/>
      <c r="IW1676" s="533"/>
      <c r="IX1676" s="533"/>
      <c r="IY1676" s="533"/>
      <c r="IZ1676" s="533"/>
      <c r="JA1676" s="533"/>
      <c r="JB1676" s="533"/>
      <c r="JC1676" s="533"/>
      <c r="JD1676" s="533"/>
      <c r="JE1676" s="533"/>
      <c r="JF1676" s="533"/>
      <c r="JG1676" s="533"/>
      <c r="JH1676" s="533"/>
    </row>
    <row r="1677" spans="1:268" s="3" customFormat="1" ht="54.75" customHeight="1" x14ac:dyDescent="0.25">
      <c r="A1677" s="1"/>
      <c r="B1677" s="1"/>
      <c r="C1677" s="1"/>
      <c r="D1677" s="7"/>
      <c r="E1677" s="7"/>
      <c r="F1677" s="7"/>
      <c r="G1677" s="1"/>
      <c r="H1677" s="1"/>
      <c r="I1677" s="1"/>
      <c r="J1677" s="1"/>
      <c r="K1677" s="1"/>
      <c r="L1677" s="1"/>
      <c r="M1677" s="1"/>
      <c r="N1677" s="1"/>
      <c r="O1677" s="1"/>
      <c r="P1677" s="6"/>
      <c r="Q1677" s="1"/>
      <c r="R1677" s="1"/>
      <c r="S1677" s="1"/>
      <c r="T1677" s="1"/>
      <c r="U1677" s="6"/>
      <c r="V1677" s="1"/>
      <c r="W1677" s="1"/>
      <c r="X1677" s="1"/>
      <c r="Y1677" s="1"/>
      <c r="Z1677" s="9"/>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6"/>
      <c r="BG1677" s="1"/>
      <c r="BH1677" s="1"/>
      <c r="BI1677" s="1"/>
      <c r="BJ1677" s="7"/>
      <c r="BK1677" s="1"/>
      <c r="BL1677" s="7"/>
      <c r="BM1677" s="1"/>
      <c r="BN1677" s="1"/>
      <c r="BO1677" s="1"/>
      <c r="BP1677" s="1"/>
      <c r="BQ1677" s="1"/>
      <c r="BR1677" s="1"/>
      <c r="BS1677" s="1"/>
      <c r="BT1677" s="533"/>
      <c r="BU1677" s="533"/>
      <c r="BV1677" s="533"/>
      <c r="BW1677" s="533"/>
      <c r="BX1677" s="533"/>
      <c r="BY1677" s="533"/>
      <c r="BZ1677" s="533"/>
      <c r="CA1677" s="533"/>
      <c r="CB1677" s="533"/>
      <c r="CC1677" s="533"/>
      <c r="CD1677" s="533"/>
      <c r="CE1677" s="533"/>
      <c r="CF1677" s="533"/>
      <c r="CG1677" s="533"/>
      <c r="CH1677" s="533"/>
      <c r="CI1677" s="533"/>
      <c r="CJ1677" s="533"/>
      <c r="CK1677" s="533"/>
      <c r="CL1677" s="533"/>
      <c r="CM1677" s="533"/>
      <c r="CN1677" s="533"/>
      <c r="CO1677" s="533"/>
      <c r="CP1677" s="533"/>
      <c r="CQ1677" s="533"/>
      <c r="CR1677" s="533"/>
      <c r="CS1677" s="533"/>
      <c r="CT1677" s="533"/>
      <c r="CU1677" s="533"/>
      <c r="CV1677" s="533"/>
      <c r="CW1677" s="533"/>
      <c r="CX1677" s="533"/>
      <c r="CY1677" s="533"/>
      <c r="CZ1677" s="533"/>
      <c r="DA1677" s="533"/>
      <c r="DB1677" s="533"/>
      <c r="DC1677" s="533"/>
      <c r="DD1677" s="533"/>
      <c r="DE1677" s="533"/>
      <c r="DF1677" s="533"/>
      <c r="DG1677" s="533"/>
      <c r="DH1677" s="533"/>
      <c r="DI1677" s="533"/>
      <c r="DJ1677" s="533"/>
      <c r="DK1677" s="533"/>
      <c r="DL1677" s="533"/>
      <c r="DM1677" s="533"/>
      <c r="DN1677" s="533"/>
      <c r="DO1677" s="533"/>
      <c r="DP1677" s="533"/>
      <c r="DQ1677" s="533"/>
      <c r="DR1677" s="533"/>
      <c r="DS1677" s="533"/>
      <c r="DT1677" s="533"/>
      <c r="DU1677" s="533"/>
      <c r="DV1677" s="533"/>
      <c r="DW1677" s="533"/>
      <c r="DX1677" s="533"/>
      <c r="DY1677" s="533"/>
      <c r="DZ1677" s="533"/>
      <c r="EA1677" s="533"/>
      <c r="EB1677" s="533"/>
      <c r="EC1677" s="533"/>
      <c r="ED1677" s="533"/>
      <c r="EE1677" s="533"/>
      <c r="EF1677" s="533"/>
      <c r="EG1677" s="533"/>
      <c r="EH1677" s="533"/>
      <c r="EI1677" s="533"/>
      <c r="EJ1677" s="533"/>
      <c r="EK1677" s="533"/>
      <c r="EL1677" s="533"/>
      <c r="EM1677" s="533"/>
      <c r="EN1677" s="533"/>
      <c r="EO1677" s="533"/>
      <c r="EP1677" s="533"/>
      <c r="EQ1677" s="533"/>
      <c r="ER1677" s="533"/>
      <c r="ES1677" s="533"/>
      <c r="ET1677" s="533"/>
      <c r="EU1677" s="533"/>
      <c r="EV1677" s="533"/>
      <c r="EW1677" s="533"/>
      <c r="EX1677" s="533"/>
      <c r="EY1677" s="533"/>
      <c r="EZ1677" s="533"/>
      <c r="FA1677" s="533"/>
      <c r="FB1677" s="533"/>
      <c r="FC1677" s="533"/>
      <c r="FD1677" s="533"/>
      <c r="FE1677" s="533"/>
      <c r="FF1677" s="533"/>
      <c r="FG1677" s="533"/>
      <c r="FH1677" s="533"/>
      <c r="FI1677" s="533"/>
      <c r="FJ1677" s="533"/>
      <c r="FK1677" s="533"/>
      <c r="FL1677" s="533"/>
      <c r="FM1677" s="533"/>
      <c r="FN1677" s="533"/>
      <c r="FO1677" s="533"/>
      <c r="FP1677" s="533"/>
      <c r="FQ1677" s="533"/>
      <c r="FR1677" s="533"/>
      <c r="FS1677" s="533"/>
      <c r="FT1677" s="533"/>
      <c r="FU1677" s="533"/>
      <c r="FV1677" s="533"/>
      <c r="FW1677" s="533"/>
      <c r="FX1677" s="533"/>
      <c r="FY1677" s="533"/>
      <c r="FZ1677" s="533"/>
      <c r="GA1677" s="533"/>
      <c r="GB1677" s="533"/>
      <c r="GC1677" s="533"/>
      <c r="GD1677" s="533"/>
      <c r="GE1677" s="533"/>
      <c r="GF1677" s="533"/>
      <c r="GG1677" s="533"/>
      <c r="GH1677" s="533"/>
      <c r="GI1677" s="533"/>
      <c r="GJ1677" s="533"/>
      <c r="GK1677" s="533"/>
      <c r="GL1677" s="533"/>
      <c r="GM1677" s="533"/>
      <c r="GN1677" s="533"/>
      <c r="GO1677" s="533"/>
      <c r="GP1677" s="533"/>
      <c r="GQ1677" s="533"/>
      <c r="GR1677" s="533"/>
      <c r="GS1677" s="533"/>
      <c r="GT1677" s="533"/>
      <c r="GU1677" s="533"/>
      <c r="GV1677" s="533"/>
      <c r="GW1677" s="533"/>
      <c r="GX1677" s="533"/>
      <c r="GY1677" s="533"/>
      <c r="GZ1677" s="533"/>
      <c r="HA1677" s="533"/>
      <c r="HB1677" s="533"/>
      <c r="HC1677" s="533"/>
      <c r="HD1677" s="533"/>
      <c r="HE1677" s="533"/>
      <c r="HF1677" s="533"/>
      <c r="HG1677" s="533"/>
      <c r="HH1677" s="533"/>
      <c r="HI1677" s="533"/>
      <c r="HJ1677" s="533"/>
      <c r="HK1677" s="533"/>
      <c r="HL1677" s="533"/>
      <c r="HM1677" s="533"/>
      <c r="HN1677" s="533"/>
      <c r="HO1677" s="533"/>
      <c r="HP1677" s="533"/>
      <c r="HQ1677" s="533"/>
      <c r="HR1677" s="533"/>
      <c r="HS1677" s="533"/>
      <c r="HT1677" s="533"/>
      <c r="HU1677" s="533"/>
      <c r="HV1677" s="533"/>
      <c r="HW1677" s="533"/>
      <c r="HX1677" s="533"/>
      <c r="HY1677" s="533"/>
      <c r="HZ1677" s="533"/>
      <c r="IA1677" s="533"/>
      <c r="IB1677" s="533"/>
      <c r="IC1677" s="533"/>
      <c r="ID1677" s="533"/>
      <c r="IE1677" s="533"/>
      <c r="IF1677" s="533"/>
      <c r="IG1677" s="533"/>
      <c r="IH1677" s="533"/>
      <c r="II1677" s="533"/>
      <c r="IJ1677" s="533"/>
      <c r="IK1677" s="533"/>
      <c r="IL1677" s="533"/>
      <c r="IM1677" s="533"/>
      <c r="IN1677" s="533"/>
      <c r="IO1677" s="533"/>
      <c r="IP1677" s="533"/>
      <c r="IQ1677" s="533"/>
      <c r="IR1677" s="533"/>
      <c r="IS1677" s="533"/>
      <c r="IT1677" s="533"/>
      <c r="IU1677" s="533"/>
      <c r="IV1677" s="533"/>
      <c r="IW1677" s="533"/>
      <c r="IX1677" s="533"/>
      <c r="IY1677" s="533"/>
      <c r="IZ1677" s="533"/>
      <c r="JA1677" s="533"/>
      <c r="JB1677" s="533"/>
      <c r="JC1677" s="533"/>
      <c r="JD1677" s="533"/>
      <c r="JE1677" s="533"/>
      <c r="JF1677" s="533"/>
      <c r="JG1677" s="533"/>
      <c r="JH1677" s="533"/>
    </row>
    <row r="1678" spans="1:268" s="3" customFormat="1" ht="54.75" customHeight="1" x14ac:dyDescent="0.25">
      <c r="A1678" s="1"/>
      <c r="B1678" s="1"/>
      <c r="C1678" s="1"/>
      <c r="D1678" s="7"/>
      <c r="E1678" s="7"/>
      <c r="F1678" s="7"/>
      <c r="G1678" s="1"/>
      <c r="H1678" s="1"/>
      <c r="I1678" s="1"/>
      <c r="J1678" s="1"/>
      <c r="K1678" s="1"/>
      <c r="L1678" s="1"/>
      <c r="M1678" s="1"/>
      <c r="N1678" s="1"/>
      <c r="O1678" s="1"/>
      <c r="P1678" s="6"/>
      <c r="Q1678" s="1"/>
      <c r="R1678" s="1"/>
      <c r="S1678" s="1"/>
      <c r="T1678" s="1"/>
      <c r="U1678" s="6"/>
      <c r="V1678" s="1"/>
      <c r="W1678" s="1"/>
      <c r="X1678" s="1"/>
      <c r="Y1678" s="1"/>
      <c r="Z1678" s="9"/>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6"/>
      <c r="BG1678" s="1"/>
      <c r="BH1678" s="1"/>
      <c r="BI1678" s="1"/>
      <c r="BJ1678" s="7"/>
      <c r="BK1678" s="1"/>
      <c r="BL1678" s="7"/>
      <c r="BM1678" s="1"/>
      <c r="BN1678" s="1"/>
      <c r="BO1678" s="1"/>
      <c r="BP1678" s="1"/>
      <c r="BQ1678" s="1"/>
      <c r="BR1678" s="1"/>
      <c r="BS1678" s="1"/>
      <c r="BT1678" s="533"/>
      <c r="BU1678" s="533"/>
      <c r="BV1678" s="533"/>
      <c r="BW1678" s="533"/>
      <c r="BX1678" s="533"/>
      <c r="BY1678" s="533"/>
      <c r="BZ1678" s="533"/>
      <c r="CA1678" s="533"/>
      <c r="CB1678" s="533"/>
      <c r="CC1678" s="533"/>
      <c r="CD1678" s="533"/>
      <c r="CE1678" s="533"/>
      <c r="CF1678" s="533"/>
      <c r="CG1678" s="533"/>
      <c r="CH1678" s="533"/>
      <c r="CI1678" s="533"/>
      <c r="CJ1678" s="533"/>
      <c r="CK1678" s="533"/>
      <c r="CL1678" s="533"/>
      <c r="CM1678" s="533"/>
      <c r="CN1678" s="533"/>
      <c r="CO1678" s="533"/>
      <c r="CP1678" s="533"/>
      <c r="CQ1678" s="533"/>
      <c r="CR1678" s="533"/>
      <c r="CS1678" s="533"/>
      <c r="CT1678" s="533"/>
      <c r="CU1678" s="533"/>
      <c r="CV1678" s="533"/>
      <c r="CW1678" s="533"/>
      <c r="CX1678" s="533"/>
      <c r="CY1678" s="533"/>
      <c r="CZ1678" s="533"/>
      <c r="DA1678" s="533"/>
      <c r="DB1678" s="533"/>
      <c r="DC1678" s="533"/>
      <c r="DD1678" s="533"/>
      <c r="DE1678" s="533"/>
      <c r="DF1678" s="533"/>
      <c r="DG1678" s="533"/>
      <c r="DH1678" s="533"/>
      <c r="DI1678" s="533"/>
      <c r="DJ1678" s="533"/>
      <c r="DK1678" s="533"/>
      <c r="DL1678" s="533"/>
      <c r="DM1678" s="533"/>
      <c r="DN1678" s="533"/>
      <c r="DO1678" s="533"/>
      <c r="DP1678" s="533"/>
      <c r="DQ1678" s="533"/>
      <c r="DR1678" s="533"/>
      <c r="DS1678" s="533"/>
      <c r="DT1678" s="533"/>
      <c r="DU1678" s="533"/>
      <c r="DV1678" s="533"/>
      <c r="DW1678" s="533"/>
      <c r="DX1678" s="533"/>
      <c r="DY1678" s="533"/>
      <c r="DZ1678" s="533"/>
      <c r="EA1678" s="533"/>
      <c r="EB1678" s="533"/>
      <c r="EC1678" s="533"/>
      <c r="ED1678" s="533"/>
      <c r="EE1678" s="533"/>
      <c r="EF1678" s="533"/>
      <c r="EG1678" s="533"/>
      <c r="EH1678" s="533"/>
      <c r="EI1678" s="533"/>
      <c r="EJ1678" s="533"/>
      <c r="EK1678" s="533"/>
      <c r="EL1678" s="533"/>
      <c r="EM1678" s="533"/>
      <c r="EN1678" s="533"/>
      <c r="EO1678" s="533"/>
      <c r="EP1678" s="533"/>
      <c r="EQ1678" s="533"/>
      <c r="ER1678" s="533"/>
      <c r="ES1678" s="533"/>
      <c r="ET1678" s="533"/>
      <c r="EU1678" s="533"/>
      <c r="EV1678" s="533"/>
      <c r="EW1678" s="533"/>
      <c r="EX1678" s="533"/>
      <c r="EY1678" s="533"/>
      <c r="EZ1678" s="533"/>
      <c r="FA1678" s="533"/>
      <c r="FB1678" s="533"/>
      <c r="FC1678" s="533"/>
      <c r="FD1678" s="533"/>
      <c r="FE1678" s="533"/>
      <c r="FF1678" s="533"/>
      <c r="FG1678" s="533"/>
      <c r="FH1678" s="533"/>
      <c r="FI1678" s="533"/>
      <c r="FJ1678" s="533"/>
      <c r="FK1678" s="533"/>
      <c r="FL1678" s="533"/>
      <c r="FM1678" s="533"/>
      <c r="FN1678" s="533"/>
      <c r="FO1678" s="533"/>
      <c r="FP1678" s="533"/>
      <c r="FQ1678" s="533"/>
      <c r="FR1678" s="533"/>
      <c r="FS1678" s="533"/>
      <c r="FT1678" s="533"/>
      <c r="FU1678" s="533"/>
      <c r="FV1678" s="533"/>
      <c r="FW1678" s="533"/>
      <c r="FX1678" s="533"/>
      <c r="FY1678" s="533"/>
      <c r="FZ1678" s="533"/>
      <c r="GA1678" s="533"/>
      <c r="GB1678" s="533"/>
      <c r="GC1678" s="533"/>
      <c r="GD1678" s="533"/>
      <c r="GE1678" s="533"/>
      <c r="GF1678" s="533"/>
      <c r="GG1678" s="533"/>
      <c r="GH1678" s="533"/>
      <c r="GI1678" s="533"/>
      <c r="GJ1678" s="533"/>
      <c r="GK1678" s="533"/>
      <c r="GL1678" s="533"/>
      <c r="GM1678" s="533"/>
      <c r="GN1678" s="533"/>
      <c r="GO1678" s="533"/>
      <c r="GP1678" s="533"/>
      <c r="GQ1678" s="533"/>
      <c r="GR1678" s="533"/>
      <c r="GS1678" s="533"/>
      <c r="GT1678" s="533"/>
      <c r="GU1678" s="533"/>
      <c r="GV1678" s="533"/>
      <c r="GW1678" s="533"/>
      <c r="GX1678" s="533"/>
      <c r="GY1678" s="533"/>
      <c r="GZ1678" s="533"/>
      <c r="HA1678" s="533"/>
      <c r="HB1678" s="533"/>
      <c r="HC1678" s="533"/>
      <c r="HD1678" s="533"/>
      <c r="HE1678" s="533"/>
      <c r="HF1678" s="533"/>
      <c r="HG1678" s="533"/>
      <c r="HH1678" s="533"/>
      <c r="HI1678" s="533"/>
      <c r="HJ1678" s="533"/>
      <c r="HK1678" s="533"/>
      <c r="HL1678" s="533"/>
      <c r="HM1678" s="533"/>
      <c r="HN1678" s="533"/>
      <c r="HO1678" s="533"/>
      <c r="HP1678" s="533"/>
      <c r="HQ1678" s="533"/>
      <c r="HR1678" s="533"/>
      <c r="HS1678" s="533"/>
      <c r="HT1678" s="533"/>
      <c r="HU1678" s="533"/>
      <c r="HV1678" s="533"/>
      <c r="HW1678" s="533"/>
      <c r="HX1678" s="533"/>
      <c r="HY1678" s="533"/>
      <c r="HZ1678" s="533"/>
      <c r="IA1678" s="533"/>
      <c r="IB1678" s="533"/>
      <c r="IC1678" s="533"/>
      <c r="ID1678" s="533"/>
      <c r="IE1678" s="533"/>
      <c r="IF1678" s="533"/>
      <c r="IG1678" s="533"/>
      <c r="IH1678" s="533"/>
      <c r="II1678" s="533"/>
      <c r="IJ1678" s="533"/>
      <c r="IK1678" s="533"/>
      <c r="IL1678" s="533"/>
      <c r="IM1678" s="533"/>
      <c r="IN1678" s="533"/>
      <c r="IO1678" s="533"/>
      <c r="IP1678" s="533"/>
      <c r="IQ1678" s="533"/>
      <c r="IR1678" s="533"/>
      <c r="IS1678" s="533"/>
      <c r="IT1678" s="533"/>
      <c r="IU1678" s="533"/>
      <c r="IV1678" s="533"/>
      <c r="IW1678" s="533"/>
      <c r="IX1678" s="533"/>
      <c r="IY1678" s="533"/>
      <c r="IZ1678" s="533"/>
      <c r="JA1678" s="533"/>
      <c r="JB1678" s="533"/>
      <c r="JC1678" s="533"/>
      <c r="JD1678" s="533"/>
      <c r="JE1678" s="533"/>
      <c r="JF1678" s="533"/>
      <c r="JG1678" s="533"/>
      <c r="JH1678" s="533"/>
    </row>
    <row r="1679" spans="1:268" s="3" customFormat="1" ht="54.75" customHeight="1" x14ac:dyDescent="0.25">
      <c r="A1679" s="1"/>
      <c r="B1679" s="1"/>
      <c r="C1679" s="1"/>
      <c r="D1679" s="7"/>
      <c r="E1679" s="7"/>
      <c r="F1679" s="7"/>
      <c r="G1679" s="1"/>
      <c r="H1679" s="1"/>
      <c r="I1679" s="1"/>
      <c r="J1679" s="1"/>
      <c r="K1679" s="1"/>
      <c r="L1679" s="1"/>
      <c r="M1679" s="1"/>
      <c r="N1679" s="1"/>
      <c r="O1679" s="1"/>
      <c r="P1679" s="6"/>
      <c r="Q1679" s="1"/>
      <c r="R1679" s="1"/>
      <c r="S1679" s="1"/>
      <c r="T1679" s="1"/>
      <c r="U1679" s="6"/>
      <c r="V1679" s="1"/>
      <c r="W1679" s="1"/>
      <c r="X1679" s="1"/>
      <c r="Y1679" s="1"/>
      <c r="Z1679" s="9"/>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6"/>
      <c r="BG1679" s="1"/>
      <c r="BH1679" s="1"/>
      <c r="BI1679" s="1"/>
      <c r="BJ1679" s="7"/>
      <c r="BK1679" s="1"/>
      <c r="BL1679" s="7"/>
      <c r="BM1679" s="1"/>
      <c r="BN1679" s="1"/>
      <c r="BO1679" s="1"/>
      <c r="BP1679" s="1"/>
      <c r="BQ1679" s="1"/>
      <c r="BR1679" s="1"/>
      <c r="BS1679" s="1"/>
      <c r="BT1679" s="533"/>
      <c r="BU1679" s="533"/>
      <c r="BV1679" s="533"/>
      <c r="BW1679" s="533"/>
      <c r="BX1679" s="533"/>
      <c r="BY1679" s="533"/>
      <c r="BZ1679" s="533"/>
      <c r="CA1679" s="533"/>
      <c r="CB1679" s="533"/>
      <c r="CC1679" s="533"/>
      <c r="CD1679" s="533"/>
      <c r="CE1679" s="533"/>
      <c r="CF1679" s="533"/>
      <c r="CG1679" s="533"/>
      <c r="CH1679" s="533"/>
      <c r="CI1679" s="533"/>
      <c r="CJ1679" s="533"/>
      <c r="CK1679" s="533"/>
      <c r="CL1679" s="533"/>
      <c r="CM1679" s="533"/>
      <c r="CN1679" s="533"/>
      <c r="CO1679" s="533"/>
      <c r="CP1679" s="533"/>
      <c r="CQ1679" s="533"/>
      <c r="CR1679" s="533"/>
      <c r="CS1679" s="533"/>
      <c r="CT1679" s="533"/>
      <c r="CU1679" s="533"/>
      <c r="CV1679" s="533"/>
      <c r="CW1679" s="533"/>
      <c r="CX1679" s="533"/>
      <c r="CY1679" s="533"/>
      <c r="CZ1679" s="533"/>
      <c r="DA1679" s="533"/>
      <c r="DB1679" s="533"/>
      <c r="DC1679" s="533"/>
      <c r="DD1679" s="533"/>
      <c r="DE1679" s="533"/>
      <c r="DF1679" s="533"/>
      <c r="DG1679" s="533"/>
      <c r="DH1679" s="533"/>
      <c r="DI1679" s="533"/>
      <c r="DJ1679" s="533"/>
      <c r="DK1679" s="533"/>
      <c r="DL1679" s="533"/>
      <c r="DM1679" s="533"/>
      <c r="DN1679" s="533"/>
      <c r="DO1679" s="533"/>
      <c r="DP1679" s="533"/>
      <c r="DQ1679" s="533"/>
      <c r="DR1679" s="533"/>
      <c r="DS1679" s="533"/>
      <c r="DT1679" s="533"/>
      <c r="DU1679" s="533"/>
      <c r="DV1679" s="533"/>
      <c r="DW1679" s="533"/>
      <c r="DX1679" s="533"/>
      <c r="DY1679" s="533"/>
      <c r="DZ1679" s="533"/>
      <c r="EA1679" s="533"/>
      <c r="EB1679" s="533"/>
      <c r="EC1679" s="533"/>
      <c r="ED1679" s="533"/>
      <c r="EE1679" s="533"/>
      <c r="EF1679" s="533"/>
      <c r="EG1679" s="533"/>
      <c r="EH1679" s="533"/>
      <c r="EI1679" s="533"/>
      <c r="EJ1679" s="533"/>
      <c r="EK1679" s="533"/>
      <c r="EL1679" s="533"/>
      <c r="EM1679" s="533"/>
      <c r="EN1679" s="533"/>
      <c r="EO1679" s="533"/>
      <c r="EP1679" s="533"/>
      <c r="EQ1679" s="533"/>
      <c r="ER1679" s="533"/>
      <c r="ES1679" s="533"/>
      <c r="ET1679" s="533"/>
      <c r="EU1679" s="533"/>
      <c r="EV1679" s="533"/>
      <c r="EW1679" s="533"/>
      <c r="EX1679" s="533"/>
      <c r="EY1679" s="533"/>
      <c r="EZ1679" s="533"/>
      <c r="FA1679" s="533"/>
      <c r="FB1679" s="533"/>
      <c r="FC1679" s="533"/>
      <c r="FD1679" s="533"/>
      <c r="FE1679" s="533"/>
      <c r="FF1679" s="533"/>
      <c r="FG1679" s="533"/>
      <c r="FH1679" s="533"/>
      <c r="FI1679" s="533"/>
      <c r="FJ1679" s="533"/>
      <c r="FK1679" s="533"/>
      <c r="FL1679" s="533"/>
      <c r="FM1679" s="533"/>
      <c r="FN1679" s="533"/>
      <c r="FO1679" s="533"/>
      <c r="FP1679" s="533"/>
      <c r="FQ1679" s="533"/>
      <c r="FR1679" s="533"/>
      <c r="FS1679" s="533"/>
      <c r="FT1679" s="533"/>
      <c r="FU1679" s="533"/>
      <c r="FV1679" s="533"/>
      <c r="FW1679" s="533"/>
      <c r="FX1679" s="533"/>
      <c r="FY1679" s="533"/>
      <c r="FZ1679" s="533"/>
      <c r="GA1679" s="533"/>
      <c r="GB1679" s="533"/>
      <c r="GC1679" s="533"/>
      <c r="GD1679" s="533"/>
      <c r="GE1679" s="533"/>
      <c r="GF1679" s="533"/>
      <c r="GG1679" s="533"/>
      <c r="GH1679" s="533"/>
      <c r="GI1679" s="533"/>
      <c r="GJ1679" s="533"/>
      <c r="GK1679" s="533"/>
      <c r="GL1679" s="533"/>
      <c r="GM1679" s="533"/>
      <c r="GN1679" s="533"/>
      <c r="GO1679" s="533"/>
      <c r="GP1679" s="533"/>
      <c r="GQ1679" s="533"/>
      <c r="GR1679" s="533"/>
      <c r="GS1679" s="533"/>
      <c r="GT1679" s="533"/>
      <c r="GU1679" s="533"/>
      <c r="GV1679" s="533"/>
      <c r="GW1679" s="533"/>
      <c r="GX1679" s="533"/>
      <c r="GY1679" s="533"/>
      <c r="GZ1679" s="533"/>
      <c r="HA1679" s="533"/>
      <c r="HB1679" s="533"/>
      <c r="HC1679" s="533"/>
      <c r="HD1679" s="533"/>
      <c r="HE1679" s="533"/>
      <c r="HF1679" s="533"/>
      <c r="HG1679" s="533"/>
      <c r="HH1679" s="533"/>
      <c r="HI1679" s="533"/>
      <c r="HJ1679" s="533"/>
      <c r="HK1679" s="533"/>
      <c r="HL1679" s="533"/>
      <c r="HM1679" s="533"/>
      <c r="HN1679" s="533"/>
      <c r="HO1679" s="533"/>
      <c r="HP1679" s="533"/>
      <c r="HQ1679" s="533"/>
      <c r="HR1679" s="533"/>
      <c r="HS1679" s="533"/>
      <c r="HT1679" s="533"/>
      <c r="HU1679" s="533"/>
      <c r="HV1679" s="533"/>
      <c r="HW1679" s="533"/>
      <c r="HX1679" s="533"/>
      <c r="HY1679" s="533"/>
      <c r="HZ1679" s="533"/>
      <c r="IA1679" s="533"/>
      <c r="IB1679" s="533"/>
      <c r="IC1679" s="533"/>
      <c r="ID1679" s="533"/>
      <c r="IE1679" s="533"/>
      <c r="IF1679" s="533"/>
      <c r="IG1679" s="533"/>
      <c r="IH1679" s="533"/>
      <c r="II1679" s="533"/>
      <c r="IJ1679" s="533"/>
      <c r="IK1679" s="533"/>
      <c r="IL1679" s="533"/>
      <c r="IM1679" s="533"/>
      <c r="IN1679" s="533"/>
      <c r="IO1679" s="533"/>
      <c r="IP1679" s="533"/>
      <c r="IQ1679" s="533"/>
      <c r="IR1679" s="533"/>
      <c r="IS1679" s="533"/>
      <c r="IT1679" s="533"/>
      <c r="IU1679" s="533"/>
      <c r="IV1679" s="533"/>
      <c r="IW1679" s="533"/>
      <c r="IX1679" s="533"/>
      <c r="IY1679" s="533"/>
      <c r="IZ1679" s="533"/>
      <c r="JA1679" s="533"/>
      <c r="JB1679" s="533"/>
      <c r="JC1679" s="533"/>
      <c r="JD1679" s="533"/>
      <c r="JE1679" s="533"/>
      <c r="JF1679" s="533"/>
      <c r="JG1679" s="533"/>
      <c r="JH1679" s="533"/>
    </row>
    <row r="1680" spans="1:268" s="3" customFormat="1" ht="54.75" customHeight="1" x14ac:dyDescent="0.25">
      <c r="A1680" s="1"/>
      <c r="B1680" s="1"/>
      <c r="C1680" s="1"/>
      <c r="D1680" s="7"/>
      <c r="E1680" s="7"/>
      <c r="F1680" s="7"/>
      <c r="G1680" s="1"/>
      <c r="H1680" s="1"/>
      <c r="I1680" s="1"/>
      <c r="J1680" s="1"/>
      <c r="K1680" s="1"/>
      <c r="L1680" s="1"/>
      <c r="M1680" s="1"/>
      <c r="N1680" s="1"/>
      <c r="O1680" s="1"/>
      <c r="P1680" s="6"/>
      <c r="Q1680" s="1"/>
      <c r="R1680" s="1"/>
      <c r="S1680" s="1"/>
      <c r="T1680" s="1"/>
      <c r="U1680" s="6"/>
      <c r="V1680" s="1"/>
      <c r="W1680" s="1"/>
      <c r="X1680" s="1"/>
      <c r="Y1680" s="1"/>
      <c r="Z1680" s="9"/>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6"/>
      <c r="BG1680" s="1"/>
      <c r="BH1680" s="1"/>
      <c r="BI1680" s="1"/>
      <c r="BJ1680" s="7"/>
      <c r="BK1680" s="1"/>
      <c r="BL1680" s="7"/>
      <c r="BM1680" s="1"/>
      <c r="BN1680" s="1"/>
      <c r="BO1680" s="1"/>
      <c r="BP1680" s="1"/>
      <c r="BQ1680" s="1"/>
      <c r="BR1680" s="1"/>
      <c r="BS1680" s="1"/>
      <c r="BT1680" s="533"/>
      <c r="BU1680" s="533"/>
      <c r="BV1680" s="533"/>
      <c r="BW1680" s="533"/>
      <c r="BX1680" s="533"/>
      <c r="BY1680" s="533"/>
      <c r="BZ1680" s="533"/>
      <c r="CA1680" s="533"/>
      <c r="CB1680" s="533"/>
      <c r="CC1680" s="533"/>
      <c r="CD1680" s="533"/>
      <c r="CE1680" s="533"/>
      <c r="CF1680" s="533"/>
      <c r="CG1680" s="533"/>
      <c r="CH1680" s="533"/>
      <c r="CI1680" s="533"/>
      <c r="CJ1680" s="533"/>
      <c r="CK1680" s="533"/>
      <c r="CL1680" s="533"/>
      <c r="CM1680" s="533"/>
      <c r="CN1680" s="533"/>
      <c r="CO1680" s="533"/>
      <c r="CP1680" s="533"/>
      <c r="CQ1680" s="533"/>
      <c r="CR1680" s="533"/>
      <c r="CS1680" s="533"/>
      <c r="CT1680" s="533"/>
      <c r="CU1680" s="533"/>
      <c r="CV1680" s="533"/>
      <c r="CW1680" s="533"/>
      <c r="CX1680" s="533"/>
      <c r="CY1680" s="533"/>
      <c r="CZ1680" s="533"/>
      <c r="DA1680" s="533"/>
      <c r="DB1680" s="533"/>
      <c r="DC1680" s="533"/>
      <c r="DD1680" s="533"/>
      <c r="DE1680" s="533"/>
      <c r="DF1680" s="533"/>
      <c r="DG1680" s="533"/>
      <c r="DH1680" s="533"/>
      <c r="DI1680" s="533"/>
      <c r="DJ1680" s="533"/>
      <c r="DK1680" s="533"/>
      <c r="DL1680" s="533"/>
      <c r="DM1680" s="533"/>
      <c r="DN1680" s="533"/>
      <c r="DO1680" s="533"/>
      <c r="DP1680" s="533"/>
      <c r="DQ1680" s="533"/>
      <c r="DR1680" s="533"/>
      <c r="DS1680" s="533"/>
      <c r="DT1680" s="533"/>
      <c r="DU1680" s="533"/>
      <c r="DV1680" s="533"/>
      <c r="DW1680" s="533"/>
      <c r="DX1680" s="533"/>
      <c r="DY1680" s="533"/>
      <c r="DZ1680" s="533"/>
      <c r="EA1680" s="533"/>
      <c r="EB1680" s="533"/>
      <c r="EC1680" s="533"/>
      <c r="ED1680" s="533"/>
      <c r="EE1680" s="533"/>
      <c r="EF1680" s="533"/>
      <c r="EG1680" s="533"/>
      <c r="EH1680" s="533"/>
      <c r="EI1680" s="533"/>
      <c r="EJ1680" s="533"/>
      <c r="EK1680" s="533"/>
      <c r="EL1680" s="533"/>
      <c r="EM1680" s="533"/>
      <c r="EN1680" s="533"/>
      <c r="EO1680" s="533"/>
      <c r="EP1680" s="533"/>
      <c r="EQ1680" s="533"/>
      <c r="ER1680" s="533"/>
      <c r="ES1680" s="533"/>
      <c r="ET1680" s="533"/>
      <c r="EU1680" s="533"/>
      <c r="EV1680" s="533"/>
      <c r="EW1680" s="533"/>
      <c r="EX1680" s="533"/>
      <c r="EY1680" s="533"/>
      <c r="EZ1680" s="533"/>
      <c r="FA1680" s="533"/>
      <c r="FB1680" s="533"/>
      <c r="FC1680" s="533"/>
      <c r="FD1680" s="533"/>
      <c r="FE1680" s="533"/>
      <c r="FF1680" s="533"/>
      <c r="FG1680" s="533"/>
      <c r="FH1680" s="533"/>
      <c r="FI1680" s="533"/>
      <c r="FJ1680" s="533"/>
      <c r="FK1680" s="533"/>
      <c r="FL1680" s="533"/>
      <c r="FM1680" s="533"/>
      <c r="FN1680" s="533"/>
      <c r="FO1680" s="533"/>
      <c r="FP1680" s="533"/>
      <c r="FQ1680" s="533"/>
      <c r="FR1680" s="533"/>
      <c r="FS1680" s="533"/>
      <c r="FT1680" s="533"/>
      <c r="FU1680" s="533"/>
      <c r="FV1680" s="533"/>
      <c r="FW1680" s="533"/>
      <c r="FX1680" s="533"/>
      <c r="FY1680" s="533"/>
      <c r="FZ1680" s="533"/>
      <c r="GA1680" s="533"/>
      <c r="GB1680" s="533"/>
      <c r="GC1680" s="533"/>
      <c r="GD1680" s="533"/>
      <c r="GE1680" s="533"/>
      <c r="GF1680" s="533"/>
      <c r="GG1680" s="533"/>
      <c r="GH1680" s="533"/>
      <c r="GI1680" s="533"/>
      <c r="GJ1680" s="533"/>
      <c r="GK1680" s="533"/>
      <c r="GL1680" s="533"/>
      <c r="GM1680" s="533"/>
      <c r="GN1680" s="533"/>
      <c r="GO1680" s="533"/>
      <c r="GP1680" s="533"/>
      <c r="GQ1680" s="533"/>
      <c r="GR1680" s="533"/>
      <c r="GS1680" s="533"/>
      <c r="GT1680" s="533"/>
      <c r="GU1680" s="533"/>
      <c r="GV1680" s="533"/>
      <c r="GW1680" s="533"/>
      <c r="GX1680" s="533"/>
      <c r="GY1680" s="533"/>
      <c r="GZ1680" s="533"/>
      <c r="HA1680" s="533"/>
      <c r="HB1680" s="533"/>
      <c r="HC1680" s="533"/>
      <c r="HD1680" s="533"/>
      <c r="HE1680" s="533"/>
      <c r="HF1680" s="533"/>
      <c r="HG1680" s="533"/>
      <c r="HH1680" s="533"/>
      <c r="HI1680" s="533"/>
      <c r="HJ1680" s="533"/>
      <c r="HK1680" s="533"/>
      <c r="HL1680" s="533"/>
      <c r="HM1680" s="533"/>
      <c r="HN1680" s="533"/>
      <c r="HO1680" s="533"/>
      <c r="HP1680" s="533"/>
      <c r="HQ1680" s="533"/>
      <c r="HR1680" s="533"/>
      <c r="HS1680" s="533"/>
      <c r="HT1680" s="533"/>
      <c r="HU1680" s="533"/>
      <c r="HV1680" s="533"/>
      <c r="HW1680" s="533"/>
      <c r="HX1680" s="533"/>
      <c r="HY1680" s="533"/>
      <c r="HZ1680" s="533"/>
      <c r="IA1680" s="533"/>
      <c r="IB1680" s="533"/>
      <c r="IC1680" s="533"/>
      <c r="ID1680" s="533"/>
      <c r="IE1680" s="533"/>
      <c r="IF1680" s="533"/>
      <c r="IG1680" s="533"/>
      <c r="IH1680" s="533"/>
      <c r="II1680" s="533"/>
      <c r="IJ1680" s="533"/>
      <c r="IK1680" s="533"/>
      <c r="IL1680" s="533"/>
      <c r="IM1680" s="533"/>
      <c r="IN1680" s="533"/>
      <c r="IO1680" s="533"/>
      <c r="IP1680" s="533"/>
      <c r="IQ1680" s="533"/>
      <c r="IR1680" s="533"/>
      <c r="IS1680" s="533"/>
      <c r="IT1680" s="533"/>
      <c r="IU1680" s="533"/>
      <c r="IV1680" s="533"/>
      <c r="IW1680" s="533"/>
      <c r="IX1680" s="533"/>
      <c r="IY1680" s="533"/>
      <c r="IZ1680" s="533"/>
      <c r="JA1680" s="533"/>
      <c r="JB1680" s="533"/>
      <c r="JC1680" s="533"/>
      <c r="JD1680" s="533"/>
      <c r="JE1680" s="533"/>
      <c r="JF1680" s="533"/>
      <c r="JG1680" s="533"/>
      <c r="JH1680" s="533"/>
    </row>
    <row r="1681" spans="1:268" s="3" customFormat="1" ht="54.75" customHeight="1" x14ac:dyDescent="0.25">
      <c r="A1681" s="1"/>
      <c r="B1681" s="1"/>
      <c r="C1681" s="1"/>
      <c r="D1681" s="7"/>
      <c r="E1681" s="7"/>
      <c r="F1681" s="7"/>
      <c r="G1681" s="1"/>
      <c r="H1681" s="1"/>
      <c r="I1681" s="1"/>
      <c r="J1681" s="1"/>
      <c r="K1681" s="1"/>
      <c r="L1681" s="1"/>
      <c r="M1681" s="1"/>
      <c r="N1681" s="1"/>
      <c r="O1681" s="1"/>
      <c r="P1681" s="6"/>
      <c r="Q1681" s="1"/>
      <c r="R1681" s="1"/>
      <c r="S1681" s="1"/>
      <c r="T1681" s="1"/>
      <c r="U1681" s="6"/>
      <c r="V1681" s="1"/>
      <c r="W1681" s="1"/>
      <c r="X1681" s="1"/>
      <c r="Y1681" s="1"/>
      <c r="Z1681" s="9"/>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6"/>
      <c r="BG1681" s="1"/>
      <c r="BH1681" s="1"/>
      <c r="BI1681" s="1"/>
      <c r="BJ1681" s="7"/>
      <c r="BK1681" s="1"/>
      <c r="BL1681" s="7"/>
      <c r="BM1681" s="1"/>
      <c r="BN1681" s="1"/>
      <c r="BO1681" s="1"/>
      <c r="BP1681" s="1"/>
      <c r="BQ1681" s="1"/>
      <c r="BR1681" s="1"/>
      <c r="BS1681" s="1"/>
      <c r="BT1681" s="533"/>
      <c r="BU1681" s="533"/>
      <c r="BV1681" s="533"/>
      <c r="BW1681" s="533"/>
      <c r="BX1681" s="533"/>
      <c r="BY1681" s="533"/>
      <c r="BZ1681" s="533"/>
      <c r="CA1681" s="533"/>
      <c r="CB1681" s="533"/>
      <c r="CC1681" s="533"/>
      <c r="CD1681" s="533"/>
      <c r="CE1681" s="533"/>
      <c r="CF1681" s="533"/>
      <c r="CG1681" s="533"/>
      <c r="CH1681" s="533"/>
      <c r="CI1681" s="533"/>
      <c r="CJ1681" s="533"/>
      <c r="CK1681" s="533"/>
      <c r="CL1681" s="533"/>
      <c r="CM1681" s="533"/>
      <c r="CN1681" s="533"/>
      <c r="CO1681" s="533"/>
      <c r="CP1681" s="533"/>
      <c r="CQ1681" s="533"/>
      <c r="CR1681" s="533"/>
      <c r="CS1681" s="533"/>
      <c r="CT1681" s="533"/>
      <c r="CU1681" s="533"/>
      <c r="CV1681" s="533"/>
      <c r="CW1681" s="533"/>
      <c r="CX1681" s="533"/>
      <c r="CY1681" s="533"/>
      <c r="CZ1681" s="533"/>
      <c r="DA1681" s="533"/>
      <c r="DB1681" s="533"/>
      <c r="DC1681" s="533"/>
      <c r="DD1681" s="533"/>
      <c r="DE1681" s="533"/>
      <c r="DF1681" s="533"/>
      <c r="DG1681" s="533"/>
      <c r="DH1681" s="533"/>
      <c r="DI1681" s="533"/>
      <c r="DJ1681" s="533"/>
      <c r="DK1681" s="533"/>
      <c r="DL1681" s="533"/>
      <c r="DM1681" s="533"/>
      <c r="DN1681" s="533"/>
      <c r="DO1681" s="533"/>
      <c r="DP1681" s="533"/>
      <c r="DQ1681" s="533"/>
      <c r="DR1681" s="533"/>
      <c r="DS1681" s="533"/>
      <c r="DT1681" s="533"/>
      <c r="DU1681" s="533"/>
      <c r="DV1681" s="533"/>
      <c r="DW1681" s="533"/>
      <c r="DX1681" s="533"/>
      <c r="DY1681" s="533"/>
      <c r="DZ1681" s="533"/>
      <c r="EA1681" s="533"/>
      <c r="EB1681" s="533"/>
      <c r="EC1681" s="533"/>
      <c r="ED1681" s="533"/>
      <c r="EE1681" s="533"/>
      <c r="EF1681" s="533"/>
      <c r="EG1681" s="533"/>
      <c r="EH1681" s="533"/>
      <c r="EI1681" s="533"/>
      <c r="EJ1681" s="533"/>
      <c r="EK1681" s="533"/>
      <c r="EL1681" s="533"/>
      <c r="EM1681" s="533"/>
      <c r="EN1681" s="533"/>
      <c r="EO1681" s="533"/>
      <c r="EP1681" s="533"/>
      <c r="EQ1681" s="533"/>
      <c r="ER1681" s="533"/>
      <c r="ES1681" s="533"/>
      <c r="ET1681" s="533"/>
      <c r="EU1681" s="533"/>
      <c r="EV1681" s="533"/>
      <c r="EW1681" s="533"/>
      <c r="EX1681" s="533"/>
      <c r="EY1681" s="533"/>
      <c r="EZ1681" s="533"/>
      <c r="FA1681" s="533"/>
      <c r="FB1681" s="533"/>
      <c r="FC1681" s="533"/>
      <c r="FD1681" s="533"/>
      <c r="FE1681" s="533"/>
      <c r="FF1681" s="533"/>
      <c r="FG1681" s="533"/>
      <c r="FH1681" s="533"/>
      <c r="FI1681" s="533"/>
      <c r="FJ1681" s="533"/>
      <c r="FK1681" s="533"/>
      <c r="FL1681" s="533"/>
      <c r="FM1681" s="533"/>
      <c r="FN1681" s="533"/>
      <c r="FO1681" s="533"/>
      <c r="FP1681" s="533"/>
      <c r="FQ1681" s="533"/>
      <c r="FR1681" s="533"/>
      <c r="FS1681" s="533"/>
      <c r="FT1681" s="533"/>
      <c r="FU1681" s="533"/>
      <c r="FV1681" s="533"/>
      <c r="FW1681" s="533"/>
      <c r="FX1681" s="533"/>
      <c r="FY1681" s="533"/>
      <c r="FZ1681" s="533"/>
      <c r="GA1681" s="533"/>
      <c r="GB1681" s="533"/>
      <c r="GC1681" s="533"/>
      <c r="GD1681" s="533"/>
      <c r="GE1681" s="533"/>
      <c r="GF1681" s="533"/>
      <c r="GG1681" s="533"/>
      <c r="GH1681" s="533"/>
      <c r="GI1681" s="533"/>
      <c r="GJ1681" s="533"/>
      <c r="GK1681" s="533"/>
      <c r="GL1681" s="533"/>
      <c r="GM1681" s="533"/>
      <c r="GN1681" s="533"/>
      <c r="GO1681" s="533"/>
      <c r="GP1681" s="533"/>
      <c r="GQ1681" s="533"/>
      <c r="GR1681" s="533"/>
      <c r="GS1681" s="533"/>
      <c r="GT1681" s="533"/>
      <c r="GU1681" s="533"/>
      <c r="GV1681" s="533"/>
      <c r="GW1681" s="533"/>
      <c r="GX1681" s="533"/>
      <c r="GY1681" s="533"/>
      <c r="GZ1681" s="533"/>
      <c r="HA1681" s="533"/>
      <c r="HB1681" s="533"/>
      <c r="HC1681" s="533"/>
      <c r="HD1681" s="533"/>
      <c r="HE1681" s="533"/>
      <c r="HF1681" s="533"/>
      <c r="HG1681" s="533"/>
      <c r="HH1681" s="533"/>
      <c r="HI1681" s="533"/>
      <c r="HJ1681" s="533"/>
      <c r="HK1681" s="533"/>
      <c r="HL1681" s="533"/>
      <c r="HM1681" s="533"/>
      <c r="HN1681" s="533"/>
      <c r="HO1681" s="533"/>
      <c r="HP1681" s="533"/>
      <c r="HQ1681" s="533"/>
      <c r="HR1681" s="533"/>
      <c r="HS1681" s="533"/>
      <c r="HT1681" s="533"/>
      <c r="HU1681" s="533"/>
      <c r="HV1681" s="533"/>
      <c r="HW1681" s="533"/>
      <c r="HX1681" s="533"/>
      <c r="HY1681" s="533"/>
      <c r="HZ1681" s="533"/>
      <c r="IA1681" s="533"/>
      <c r="IB1681" s="533"/>
      <c r="IC1681" s="533"/>
      <c r="ID1681" s="533"/>
      <c r="IE1681" s="533"/>
      <c r="IF1681" s="533"/>
      <c r="IG1681" s="533"/>
      <c r="IH1681" s="533"/>
      <c r="II1681" s="533"/>
      <c r="IJ1681" s="533"/>
      <c r="IK1681" s="533"/>
      <c r="IL1681" s="533"/>
      <c r="IM1681" s="533"/>
      <c r="IN1681" s="533"/>
      <c r="IO1681" s="533"/>
      <c r="IP1681" s="533"/>
      <c r="IQ1681" s="533"/>
      <c r="IR1681" s="533"/>
      <c r="IS1681" s="533"/>
      <c r="IT1681" s="533"/>
      <c r="IU1681" s="533"/>
      <c r="IV1681" s="533"/>
      <c r="IW1681" s="533"/>
      <c r="IX1681" s="533"/>
      <c r="IY1681" s="533"/>
      <c r="IZ1681" s="533"/>
      <c r="JA1681" s="533"/>
      <c r="JB1681" s="533"/>
      <c r="JC1681" s="533"/>
      <c r="JD1681" s="533"/>
      <c r="JE1681" s="533"/>
      <c r="JF1681" s="533"/>
      <c r="JG1681" s="533"/>
      <c r="JH1681" s="533"/>
    </row>
    <row r="1682" spans="1:268" s="3" customFormat="1" ht="54.75" customHeight="1" x14ac:dyDescent="0.25">
      <c r="A1682" s="1"/>
      <c r="B1682" s="1"/>
      <c r="C1682" s="1"/>
      <c r="D1682" s="7"/>
      <c r="E1682" s="7"/>
      <c r="F1682" s="7"/>
      <c r="G1682" s="1"/>
      <c r="H1682" s="1"/>
      <c r="I1682" s="1"/>
      <c r="J1682" s="1"/>
      <c r="K1682" s="1"/>
      <c r="L1682" s="1"/>
      <c r="M1682" s="1"/>
      <c r="N1682" s="1"/>
      <c r="O1682" s="1"/>
      <c r="P1682" s="6"/>
      <c r="Q1682" s="1"/>
      <c r="R1682" s="1"/>
      <c r="S1682" s="1"/>
      <c r="T1682" s="1"/>
      <c r="U1682" s="6"/>
      <c r="V1682" s="1"/>
      <c r="W1682" s="1"/>
      <c r="X1682" s="1"/>
      <c r="Y1682" s="1"/>
      <c r="Z1682" s="9"/>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6"/>
      <c r="BG1682" s="1"/>
      <c r="BH1682" s="1"/>
      <c r="BI1682" s="1"/>
      <c r="BJ1682" s="7"/>
      <c r="BK1682" s="1"/>
      <c r="BL1682" s="7"/>
      <c r="BM1682" s="1"/>
      <c r="BN1682" s="1"/>
      <c r="BO1682" s="1"/>
      <c r="BP1682" s="1"/>
      <c r="BQ1682" s="1"/>
      <c r="BR1682" s="1"/>
      <c r="BS1682" s="1"/>
      <c r="BT1682" s="533"/>
      <c r="BU1682" s="533"/>
      <c r="BV1682" s="533"/>
      <c r="BW1682" s="533"/>
      <c r="BX1682" s="533"/>
      <c r="BY1682" s="533"/>
      <c r="BZ1682" s="533"/>
      <c r="CA1682" s="533"/>
      <c r="CB1682" s="533"/>
      <c r="CC1682" s="533"/>
      <c r="CD1682" s="533"/>
      <c r="CE1682" s="533"/>
      <c r="CF1682" s="533"/>
      <c r="CG1682" s="533"/>
      <c r="CH1682" s="533"/>
      <c r="CI1682" s="533"/>
      <c r="CJ1682" s="533"/>
      <c r="CK1682" s="533"/>
      <c r="CL1682" s="533"/>
      <c r="CM1682" s="533"/>
      <c r="CN1682" s="533"/>
      <c r="CO1682" s="533"/>
      <c r="CP1682" s="533"/>
      <c r="CQ1682" s="533"/>
      <c r="CR1682" s="533"/>
      <c r="CS1682" s="533"/>
      <c r="CT1682" s="533"/>
      <c r="CU1682" s="533"/>
      <c r="CV1682" s="533"/>
      <c r="CW1682" s="533"/>
      <c r="CX1682" s="533"/>
      <c r="CY1682" s="533"/>
      <c r="CZ1682" s="533"/>
      <c r="DA1682" s="533"/>
      <c r="DB1682" s="533"/>
      <c r="DC1682" s="533"/>
      <c r="DD1682" s="533"/>
      <c r="DE1682" s="533"/>
      <c r="DF1682" s="533"/>
      <c r="DG1682" s="533"/>
      <c r="DH1682" s="533"/>
      <c r="DI1682" s="533"/>
      <c r="DJ1682" s="533"/>
      <c r="DK1682" s="533"/>
      <c r="DL1682" s="533"/>
      <c r="DM1682" s="533"/>
      <c r="DN1682" s="533"/>
      <c r="DO1682" s="533"/>
      <c r="DP1682" s="533"/>
      <c r="DQ1682" s="533"/>
      <c r="DR1682" s="533"/>
      <c r="DS1682" s="533"/>
      <c r="DT1682" s="533"/>
      <c r="DU1682" s="533"/>
      <c r="DV1682" s="533"/>
      <c r="DW1682" s="533"/>
      <c r="DX1682" s="533"/>
      <c r="DY1682" s="533"/>
      <c r="DZ1682" s="533"/>
      <c r="EA1682" s="533"/>
      <c r="EB1682" s="533"/>
      <c r="EC1682" s="533"/>
      <c r="ED1682" s="533"/>
      <c r="EE1682" s="533"/>
      <c r="EF1682" s="533"/>
      <c r="EG1682" s="533"/>
      <c r="EH1682" s="533"/>
      <c r="EI1682" s="533"/>
      <c r="EJ1682" s="533"/>
      <c r="EK1682" s="533"/>
      <c r="EL1682" s="533"/>
      <c r="EM1682" s="533"/>
      <c r="EN1682" s="533"/>
      <c r="EO1682" s="533"/>
      <c r="EP1682" s="533"/>
      <c r="EQ1682" s="533"/>
      <c r="ER1682" s="533"/>
      <c r="ES1682" s="533"/>
      <c r="ET1682" s="533"/>
      <c r="EU1682" s="533"/>
      <c r="EV1682" s="533"/>
      <c r="EW1682" s="533"/>
      <c r="EX1682" s="533"/>
      <c r="EY1682" s="533"/>
      <c r="EZ1682" s="533"/>
      <c r="FA1682" s="533"/>
      <c r="FB1682" s="533"/>
      <c r="FC1682" s="533"/>
      <c r="FD1682" s="533"/>
      <c r="FE1682" s="533"/>
      <c r="FF1682" s="533"/>
      <c r="FG1682" s="533"/>
      <c r="FH1682" s="533"/>
      <c r="FI1682" s="533"/>
      <c r="FJ1682" s="533"/>
      <c r="FK1682" s="533"/>
      <c r="FL1682" s="533"/>
      <c r="FM1682" s="533"/>
      <c r="FN1682" s="533"/>
      <c r="FO1682" s="533"/>
      <c r="FP1682" s="533"/>
      <c r="FQ1682" s="533"/>
      <c r="FR1682" s="533"/>
      <c r="FS1682" s="533"/>
      <c r="FT1682" s="533"/>
      <c r="FU1682" s="533"/>
      <c r="FV1682" s="533"/>
      <c r="FW1682" s="533"/>
      <c r="FX1682" s="533"/>
      <c r="FY1682" s="533"/>
      <c r="FZ1682" s="533"/>
      <c r="GA1682" s="533"/>
      <c r="GB1682" s="533"/>
      <c r="GC1682" s="533"/>
      <c r="GD1682" s="533"/>
      <c r="GE1682" s="533"/>
      <c r="GF1682" s="533"/>
      <c r="GG1682" s="533"/>
      <c r="GH1682" s="533"/>
      <c r="GI1682" s="533"/>
      <c r="GJ1682" s="533"/>
      <c r="GK1682" s="533"/>
      <c r="GL1682" s="533"/>
      <c r="GM1682" s="533"/>
      <c r="GN1682" s="533"/>
      <c r="GO1682" s="533"/>
      <c r="GP1682" s="533"/>
      <c r="GQ1682" s="533"/>
      <c r="GR1682" s="533"/>
      <c r="GS1682" s="533"/>
      <c r="GT1682" s="533"/>
      <c r="GU1682" s="533"/>
      <c r="GV1682" s="533"/>
      <c r="GW1682" s="533"/>
      <c r="GX1682" s="533"/>
      <c r="GY1682" s="533"/>
      <c r="GZ1682" s="533"/>
      <c r="HA1682" s="533"/>
      <c r="HB1682" s="533"/>
      <c r="HC1682" s="533"/>
      <c r="HD1682" s="533"/>
      <c r="HE1682" s="533"/>
      <c r="HF1682" s="533"/>
      <c r="HG1682" s="533"/>
      <c r="HH1682" s="533"/>
      <c r="HI1682" s="533"/>
      <c r="HJ1682" s="533"/>
      <c r="HK1682" s="533"/>
      <c r="HL1682" s="533"/>
      <c r="HM1682" s="533"/>
      <c r="HN1682" s="533"/>
      <c r="HO1682" s="533"/>
      <c r="HP1682" s="533"/>
      <c r="HQ1682" s="533"/>
      <c r="HR1682" s="533"/>
      <c r="HS1682" s="533"/>
      <c r="HT1682" s="533"/>
      <c r="HU1682" s="533"/>
      <c r="HV1682" s="533"/>
      <c r="HW1682" s="533"/>
      <c r="HX1682" s="533"/>
      <c r="HY1682" s="533"/>
      <c r="HZ1682" s="533"/>
      <c r="IA1682" s="533"/>
      <c r="IB1682" s="533"/>
      <c r="IC1682" s="533"/>
      <c r="ID1682" s="533"/>
      <c r="IE1682" s="533"/>
      <c r="IF1682" s="533"/>
      <c r="IG1682" s="533"/>
      <c r="IH1682" s="533"/>
      <c r="II1682" s="533"/>
      <c r="IJ1682" s="533"/>
      <c r="IK1682" s="533"/>
      <c r="IL1682" s="533"/>
      <c r="IM1682" s="533"/>
      <c r="IN1682" s="533"/>
      <c r="IO1682" s="533"/>
      <c r="IP1682" s="533"/>
      <c r="IQ1682" s="533"/>
      <c r="IR1682" s="533"/>
      <c r="IS1682" s="533"/>
      <c r="IT1682" s="533"/>
      <c r="IU1682" s="533"/>
      <c r="IV1682" s="533"/>
      <c r="IW1682" s="533"/>
      <c r="IX1682" s="533"/>
      <c r="IY1682" s="533"/>
      <c r="IZ1682" s="533"/>
      <c r="JA1682" s="533"/>
      <c r="JB1682" s="533"/>
      <c r="JC1682" s="533"/>
      <c r="JD1682" s="533"/>
      <c r="JE1682" s="533"/>
      <c r="JF1682" s="533"/>
      <c r="JG1682" s="533"/>
      <c r="JH1682" s="533"/>
    </row>
    <row r="1683" spans="1:268" s="3" customFormat="1" ht="54.75" customHeight="1" x14ac:dyDescent="0.25">
      <c r="A1683" s="1"/>
      <c r="B1683" s="1"/>
      <c r="C1683" s="1"/>
      <c r="D1683" s="7"/>
      <c r="E1683" s="7"/>
      <c r="F1683" s="7"/>
      <c r="G1683" s="1"/>
      <c r="H1683" s="1"/>
      <c r="I1683" s="1"/>
      <c r="J1683" s="1"/>
      <c r="K1683" s="1"/>
      <c r="L1683" s="1"/>
      <c r="M1683" s="1"/>
      <c r="N1683" s="1"/>
      <c r="O1683" s="1"/>
      <c r="P1683" s="6"/>
      <c r="Q1683" s="1"/>
      <c r="R1683" s="1"/>
      <c r="S1683" s="1"/>
      <c r="T1683" s="1"/>
      <c r="U1683" s="6"/>
      <c r="V1683" s="1"/>
      <c r="W1683" s="1"/>
      <c r="X1683" s="1"/>
      <c r="Y1683" s="1"/>
      <c r="Z1683" s="9"/>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6"/>
      <c r="BG1683" s="1"/>
      <c r="BH1683" s="1"/>
      <c r="BI1683" s="1"/>
      <c r="BJ1683" s="7"/>
      <c r="BK1683" s="1"/>
      <c r="BL1683" s="7"/>
      <c r="BM1683" s="1"/>
      <c r="BN1683" s="1"/>
      <c r="BO1683" s="1"/>
      <c r="BP1683" s="1"/>
      <c r="BQ1683" s="1"/>
      <c r="BR1683" s="1"/>
      <c r="BS1683" s="1"/>
      <c r="BT1683" s="533"/>
      <c r="BU1683" s="533"/>
      <c r="BV1683" s="533"/>
      <c r="BW1683" s="533"/>
      <c r="BX1683" s="533"/>
      <c r="BY1683" s="533"/>
      <c r="BZ1683" s="533"/>
      <c r="CA1683" s="533"/>
      <c r="CB1683" s="533"/>
      <c r="CC1683" s="533"/>
      <c r="CD1683" s="533"/>
      <c r="CE1683" s="533"/>
      <c r="CF1683" s="533"/>
      <c r="CG1683" s="533"/>
      <c r="CH1683" s="533"/>
      <c r="CI1683" s="533"/>
      <c r="CJ1683" s="533"/>
      <c r="CK1683" s="533"/>
      <c r="CL1683" s="533"/>
      <c r="CM1683" s="533"/>
      <c r="CN1683" s="533"/>
      <c r="CO1683" s="533"/>
      <c r="CP1683" s="533"/>
      <c r="CQ1683" s="533"/>
      <c r="CR1683" s="533"/>
      <c r="CS1683" s="533"/>
      <c r="CT1683" s="533"/>
      <c r="CU1683" s="533"/>
      <c r="CV1683" s="533"/>
      <c r="CW1683" s="533"/>
      <c r="CX1683" s="533"/>
      <c r="CY1683" s="533"/>
      <c r="CZ1683" s="533"/>
      <c r="DA1683" s="533"/>
      <c r="DB1683" s="533"/>
      <c r="DC1683" s="533"/>
      <c r="DD1683" s="533"/>
      <c r="DE1683" s="533"/>
      <c r="DF1683" s="533"/>
      <c r="DG1683" s="533"/>
      <c r="DH1683" s="533"/>
      <c r="DI1683" s="533"/>
      <c r="DJ1683" s="533"/>
      <c r="DK1683" s="533"/>
      <c r="DL1683" s="533"/>
      <c r="DM1683" s="533"/>
      <c r="DN1683" s="533"/>
      <c r="DO1683" s="533"/>
      <c r="DP1683" s="533"/>
      <c r="DQ1683" s="533"/>
      <c r="DR1683" s="533"/>
      <c r="DS1683" s="533"/>
      <c r="DT1683" s="533"/>
      <c r="DU1683" s="533"/>
      <c r="DV1683" s="533"/>
      <c r="DW1683" s="533"/>
      <c r="DX1683" s="533"/>
      <c r="DY1683" s="533"/>
      <c r="DZ1683" s="533"/>
      <c r="EA1683" s="533"/>
      <c r="EB1683" s="533"/>
      <c r="EC1683" s="533"/>
      <c r="ED1683" s="533"/>
      <c r="EE1683" s="533"/>
      <c r="EF1683" s="533"/>
      <c r="EG1683" s="533"/>
      <c r="EH1683" s="533"/>
      <c r="EI1683" s="533"/>
      <c r="EJ1683" s="533"/>
      <c r="EK1683" s="533"/>
      <c r="EL1683" s="533"/>
      <c r="EM1683" s="533"/>
      <c r="EN1683" s="533"/>
      <c r="EO1683" s="533"/>
      <c r="EP1683" s="533"/>
      <c r="EQ1683" s="533"/>
      <c r="ER1683" s="533"/>
      <c r="ES1683" s="533"/>
      <c r="ET1683" s="533"/>
      <c r="EU1683" s="533"/>
      <c r="EV1683" s="533"/>
      <c r="EW1683" s="533"/>
      <c r="EX1683" s="533"/>
      <c r="EY1683" s="533"/>
      <c r="EZ1683" s="533"/>
      <c r="FA1683" s="533"/>
      <c r="FB1683" s="533"/>
      <c r="FC1683" s="533"/>
      <c r="FD1683" s="533"/>
      <c r="FE1683" s="533"/>
      <c r="FF1683" s="533"/>
      <c r="FG1683" s="533"/>
      <c r="FH1683" s="533"/>
      <c r="FI1683" s="533"/>
      <c r="FJ1683" s="533"/>
      <c r="FK1683" s="533"/>
      <c r="FL1683" s="533"/>
      <c r="FM1683" s="533"/>
      <c r="FN1683" s="533"/>
      <c r="FO1683" s="533"/>
      <c r="FP1683" s="533"/>
      <c r="FQ1683" s="533"/>
      <c r="FR1683" s="533"/>
      <c r="FS1683" s="533"/>
      <c r="FT1683" s="533"/>
      <c r="FU1683" s="533"/>
      <c r="FV1683" s="533"/>
      <c r="FW1683" s="533"/>
      <c r="FX1683" s="533"/>
      <c r="FY1683" s="533"/>
      <c r="FZ1683" s="533"/>
      <c r="GA1683" s="533"/>
      <c r="GB1683" s="533"/>
      <c r="GC1683" s="533"/>
      <c r="GD1683" s="533"/>
      <c r="GE1683" s="533"/>
      <c r="GF1683" s="533"/>
      <c r="GG1683" s="533"/>
      <c r="GH1683" s="533"/>
      <c r="GI1683" s="533"/>
      <c r="GJ1683" s="533"/>
      <c r="GK1683" s="533"/>
      <c r="GL1683" s="533"/>
      <c r="GM1683" s="533"/>
      <c r="GN1683" s="533"/>
      <c r="GO1683" s="533"/>
      <c r="GP1683" s="533"/>
      <c r="GQ1683" s="533"/>
      <c r="GR1683" s="533"/>
      <c r="GS1683" s="533"/>
      <c r="GT1683" s="533"/>
      <c r="GU1683" s="533"/>
      <c r="GV1683" s="533"/>
      <c r="GW1683" s="533"/>
      <c r="GX1683" s="533"/>
      <c r="GY1683" s="533"/>
      <c r="GZ1683" s="533"/>
      <c r="HA1683" s="533"/>
      <c r="HB1683" s="533"/>
      <c r="HC1683" s="533"/>
      <c r="HD1683" s="533"/>
      <c r="HE1683" s="533"/>
      <c r="HF1683" s="533"/>
      <c r="HG1683" s="533"/>
      <c r="HH1683" s="533"/>
      <c r="HI1683" s="533"/>
      <c r="HJ1683" s="533"/>
      <c r="HK1683" s="533"/>
      <c r="HL1683" s="533"/>
      <c r="HM1683" s="533"/>
      <c r="HN1683" s="533"/>
      <c r="HO1683" s="533"/>
      <c r="HP1683" s="533"/>
      <c r="HQ1683" s="533"/>
      <c r="HR1683" s="533"/>
      <c r="HS1683" s="533"/>
      <c r="HT1683" s="533"/>
      <c r="HU1683" s="533"/>
      <c r="HV1683" s="533"/>
      <c r="HW1683" s="533"/>
      <c r="HX1683" s="533"/>
      <c r="HY1683" s="533"/>
      <c r="HZ1683" s="533"/>
      <c r="IA1683" s="533"/>
      <c r="IB1683" s="533"/>
      <c r="IC1683" s="533"/>
      <c r="ID1683" s="533"/>
      <c r="IE1683" s="533"/>
      <c r="IF1683" s="533"/>
      <c r="IG1683" s="533"/>
      <c r="IH1683" s="533"/>
      <c r="II1683" s="533"/>
      <c r="IJ1683" s="533"/>
      <c r="IK1683" s="533"/>
      <c r="IL1683" s="533"/>
      <c r="IM1683" s="533"/>
      <c r="IN1683" s="533"/>
      <c r="IO1683" s="533"/>
      <c r="IP1683" s="533"/>
      <c r="IQ1683" s="533"/>
      <c r="IR1683" s="533"/>
      <c r="IS1683" s="533"/>
      <c r="IT1683" s="533"/>
      <c r="IU1683" s="533"/>
      <c r="IV1683" s="533"/>
      <c r="IW1683" s="533"/>
      <c r="IX1683" s="533"/>
      <c r="IY1683" s="533"/>
      <c r="IZ1683" s="533"/>
      <c r="JA1683" s="533"/>
      <c r="JB1683" s="533"/>
      <c r="JC1683" s="533"/>
      <c r="JD1683" s="533"/>
      <c r="JE1683" s="533"/>
      <c r="JF1683" s="533"/>
      <c r="JG1683" s="533"/>
      <c r="JH1683" s="533"/>
    </row>
    <row r="1684" spans="1:268" s="3" customFormat="1" ht="54.75" customHeight="1" x14ac:dyDescent="0.25">
      <c r="A1684" s="1"/>
      <c r="B1684" s="1"/>
      <c r="C1684" s="1"/>
      <c r="D1684" s="7"/>
      <c r="E1684" s="7"/>
      <c r="F1684" s="7"/>
      <c r="G1684" s="1"/>
      <c r="H1684" s="1"/>
      <c r="I1684" s="1"/>
      <c r="J1684" s="1"/>
      <c r="K1684" s="1"/>
      <c r="L1684" s="1"/>
      <c r="M1684" s="1"/>
      <c r="N1684" s="1"/>
      <c r="O1684" s="1"/>
      <c r="P1684" s="6"/>
      <c r="Q1684" s="1"/>
      <c r="R1684" s="1"/>
      <c r="S1684" s="1"/>
      <c r="T1684" s="1"/>
      <c r="U1684" s="6"/>
      <c r="V1684" s="1"/>
      <c r="W1684" s="1"/>
      <c r="X1684" s="1"/>
      <c r="Y1684" s="1"/>
      <c r="Z1684" s="9"/>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6"/>
      <c r="BG1684" s="1"/>
      <c r="BH1684" s="1"/>
      <c r="BI1684" s="1"/>
      <c r="BJ1684" s="7"/>
      <c r="BK1684" s="1"/>
      <c r="BL1684" s="7"/>
      <c r="BM1684" s="1"/>
      <c r="BN1684" s="1"/>
      <c r="BO1684" s="1"/>
      <c r="BP1684" s="1"/>
      <c r="BQ1684" s="1"/>
      <c r="BR1684" s="1"/>
      <c r="BS1684" s="1"/>
      <c r="BT1684" s="533"/>
      <c r="BU1684" s="533"/>
      <c r="BV1684" s="533"/>
      <c r="BW1684" s="533"/>
      <c r="BX1684" s="533"/>
      <c r="BY1684" s="533"/>
      <c r="BZ1684" s="533"/>
      <c r="CA1684" s="533"/>
      <c r="CB1684" s="533"/>
      <c r="CC1684" s="533"/>
      <c r="CD1684" s="533"/>
      <c r="CE1684" s="533"/>
      <c r="CF1684" s="533"/>
      <c r="CG1684" s="533"/>
      <c r="CH1684" s="533"/>
      <c r="CI1684" s="533"/>
      <c r="CJ1684" s="533"/>
      <c r="CK1684" s="533"/>
      <c r="CL1684" s="533"/>
      <c r="CM1684" s="533"/>
      <c r="CN1684" s="533"/>
      <c r="CO1684" s="533"/>
      <c r="CP1684" s="533"/>
      <c r="CQ1684" s="533"/>
      <c r="CR1684" s="533"/>
      <c r="CS1684" s="533"/>
      <c r="CT1684" s="533"/>
      <c r="CU1684" s="533"/>
      <c r="CV1684" s="533"/>
      <c r="CW1684" s="533"/>
      <c r="CX1684" s="533"/>
      <c r="CY1684" s="533"/>
      <c r="CZ1684" s="533"/>
      <c r="DA1684" s="533"/>
      <c r="DB1684" s="533"/>
      <c r="DC1684" s="533"/>
      <c r="DD1684" s="533"/>
      <c r="DE1684" s="533"/>
      <c r="DF1684" s="533"/>
      <c r="DG1684" s="533"/>
      <c r="DH1684" s="533"/>
      <c r="DI1684" s="533"/>
      <c r="DJ1684" s="533"/>
      <c r="DK1684" s="533"/>
      <c r="DL1684" s="533"/>
      <c r="DM1684" s="533"/>
      <c r="DN1684" s="533"/>
      <c r="DO1684" s="533"/>
      <c r="DP1684" s="533"/>
      <c r="DQ1684" s="533"/>
      <c r="DR1684" s="533"/>
      <c r="DS1684" s="533"/>
      <c r="DT1684" s="533"/>
      <c r="DU1684" s="533"/>
      <c r="DV1684" s="533"/>
      <c r="DW1684" s="533"/>
      <c r="DX1684" s="533"/>
      <c r="DY1684" s="533"/>
      <c r="DZ1684" s="533"/>
      <c r="EA1684" s="533"/>
      <c r="EB1684" s="533"/>
      <c r="EC1684" s="533"/>
      <c r="ED1684" s="533"/>
      <c r="EE1684" s="533"/>
      <c r="EF1684" s="533"/>
      <c r="EG1684" s="533"/>
      <c r="EH1684" s="533"/>
      <c r="EI1684" s="533"/>
      <c r="EJ1684" s="533"/>
      <c r="EK1684" s="533"/>
      <c r="EL1684" s="533"/>
      <c r="EM1684" s="533"/>
      <c r="EN1684" s="533"/>
      <c r="EO1684" s="533"/>
      <c r="EP1684" s="533"/>
      <c r="EQ1684" s="533"/>
      <c r="ER1684" s="533"/>
      <c r="ES1684" s="533"/>
      <c r="ET1684" s="533"/>
      <c r="EU1684" s="533"/>
      <c r="EV1684" s="533"/>
      <c r="EW1684" s="533"/>
      <c r="EX1684" s="533"/>
      <c r="EY1684" s="533"/>
      <c r="EZ1684" s="533"/>
      <c r="FA1684" s="533"/>
      <c r="FB1684" s="533"/>
      <c r="FC1684" s="533"/>
      <c r="FD1684" s="533"/>
      <c r="FE1684" s="533"/>
      <c r="FF1684" s="533"/>
      <c r="FG1684" s="533"/>
      <c r="FH1684" s="533"/>
      <c r="FI1684" s="533"/>
      <c r="FJ1684" s="533"/>
      <c r="FK1684" s="533"/>
      <c r="FL1684" s="533"/>
      <c r="FM1684" s="533"/>
      <c r="FN1684" s="533"/>
      <c r="FO1684" s="533"/>
      <c r="FP1684" s="533"/>
      <c r="FQ1684" s="533"/>
      <c r="FR1684" s="533"/>
      <c r="FS1684" s="533"/>
      <c r="FT1684" s="533"/>
      <c r="FU1684" s="533"/>
      <c r="FV1684" s="533"/>
      <c r="FW1684" s="533"/>
      <c r="FX1684" s="533"/>
      <c r="FY1684" s="533"/>
      <c r="FZ1684" s="533"/>
      <c r="GA1684" s="533"/>
      <c r="GB1684" s="533"/>
      <c r="GC1684" s="533"/>
      <c r="GD1684" s="533"/>
      <c r="GE1684" s="533"/>
      <c r="GF1684" s="533"/>
      <c r="GG1684" s="533"/>
      <c r="GH1684" s="533"/>
      <c r="GI1684" s="533"/>
      <c r="GJ1684" s="533"/>
      <c r="GK1684" s="533"/>
      <c r="GL1684" s="533"/>
      <c r="GM1684" s="533"/>
      <c r="GN1684" s="533"/>
      <c r="GO1684" s="533"/>
      <c r="GP1684" s="533"/>
      <c r="GQ1684" s="533"/>
      <c r="GR1684" s="533"/>
      <c r="GS1684" s="533"/>
      <c r="GT1684" s="533"/>
      <c r="GU1684" s="533"/>
      <c r="GV1684" s="533"/>
      <c r="GW1684" s="533"/>
      <c r="GX1684" s="533"/>
      <c r="GY1684" s="533"/>
      <c r="GZ1684" s="533"/>
      <c r="HA1684" s="533"/>
      <c r="HB1684" s="533"/>
      <c r="HC1684" s="533"/>
      <c r="HD1684" s="533"/>
      <c r="HE1684" s="533"/>
      <c r="HF1684" s="533"/>
      <c r="HG1684" s="533"/>
      <c r="HH1684" s="533"/>
      <c r="HI1684" s="533"/>
      <c r="HJ1684" s="533"/>
      <c r="HK1684" s="533"/>
      <c r="HL1684" s="533"/>
      <c r="HM1684" s="533"/>
      <c r="HN1684" s="533"/>
      <c r="HO1684" s="533"/>
      <c r="HP1684" s="533"/>
      <c r="HQ1684" s="533"/>
      <c r="HR1684" s="533"/>
      <c r="HS1684" s="533"/>
      <c r="HT1684" s="533"/>
      <c r="HU1684" s="533"/>
      <c r="HV1684" s="533"/>
      <c r="HW1684" s="533"/>
      <c r="HX1684" s="533"/>
      <c r="HY1684" s="533"/>
      <c r="HZ1684" s="533"/>
      <c r="IA1684" s="533"/>
      <c r="IB1684" s="533"/>
      <c r="IC1684" s="533"/>
      <c r="ID1684" s="533"/>
      <c r="IE1684" s="533"/>
      <c r="IF1684" s="533"/>
      <c r="IG1684" s="533"/>
      <c r="IH1684" s="533"/>
      <c r="II1684" s="533"/>
      <c r="IJ1684" s="533"/>
      <c r="IK1684" s="533"/>
      <c r="IL1684" s="533"/>
      <c r="IM1684" s="533"/>
      <c r="IN1684" s="533"/>
      <c r="IO1684" s="533"/>
      <c r="IP1684" s="533"/>
      <c r="IQ1684" s="533"/>
      <c r="IR1684" s="533"/>
      <c r="IS1684" s="533"/>
      <c r="IT1684" s="533"/>
      <c r="IU1684" s="533"/>
      <c r="IV1684" s="533"/>
      <c r="IW1684" s="533"/>
      <c r="IX1684" s="533"/>
      <c r="IY1684" s="533"/>
      <c r="IZ1684" s="533"/>
      <c r="JA1684" s="533"/>
      <c r="JB1684" s="533"/>
      <c r="JC1684" s="533"/>
      <c r="JD1684" s="533"/>
      <c r="JE1684" s="533"/>
      <c r="JF1684" s="533"/>
      <c r="JG1684" s="533"/>
      <c r="JH1684" s="533"/>
    </row>
    <row r="1685" spans="1:268" s="3" customFormat="1" ht="54.75" customHeight="1" x14ac:dyDescent="0.25">
      <c r="A1685" s="1"/>
      <c r="B1685" s="1"/>
      <c r="C1685" s="1"/>
      <c r="D1685" s="7"/>
      <c r="E1685" s="7"/>
      <c r="F1685" s="7"/>
      <c r="G1685" s="1"/>
      <c r="H1685" s="1"/>
      <c r="I1685" s="1"/>
      <c r="J1685" s="1"/>
      <c r="K1685" s="1"/>
      <c r="L1685" s="1"/>
      <c r="M1685" s="1"/>
      <c r="N1685" s="1"/>
      <c r="O1685" s="1"/>
      <c r="P1685" s="6"/>
      <c r="Q1685" s="1"/>
      <c r="R1685" s="1"/>
      <c r="S1685" s="1"/>
      <c r="T1685" s="1"/>
      <c r="U1685" s="6"/>
      <c r="V1685" s="1"/>
      <c r="W1685" s="1"/>
      <c r="X1685" s="1"/>
      <c r="Y1685" s="1"/>
      <c r="Z1685" s="9"/>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6"/>
      <c r="BG1685" s="1"/>
      <c r="BH1685" s="1"/>
      <c r="BI1685" s="1"/>
      <c r="BJ1685" s="7"/>
      <c r="BK1685" s="1"/>
      <c r="BL1685" s="7"/>
      <c r="BM1685" s="1"/>
      <c r="BN1685" s="1"/>
      <c r="BO1685" s="1"/>
      <c r="BP1685" s="1"/>
      <c r="BQ1685" s="1"/>
      <c r="BR1685" s="1"/>
      <c r="BS1685" s="1"/>
      <c r="BT1685" s="533"/>
      <c r="BU1685" s="533"/>
      <c r="BV1685" s="533"/>
      <c r="BW1685" s="533"/>
      <c r="BX1685" s="533"/>
      <c r="BY1685" s="533"/>
      <c r="BZ1685" s="533"/>
      <c r="CA1685" s="533"/>
      <c r="CB1685" s="533"/>
      <c r="CC1685" s="533"/>
      <c r="CD1685" s="533"/>
      <c r="CE1685" s="533"/>
      <c r="CF1685" s="533"/>
      <c r="CG1685" s="533"/>
      <c r="CH1685" s="533"/>
      <c r="CI1685" s="533"/>
      <c r="CJ1685" s="533"/>
      <c r="CK1685" s="533"/>
      <c r="CL1685" s="533"/>
      <c r="CM1685" s="533"/>
      <c r="CN1685" s="533"/>
      <c r="CO1685" s="533"/>
      <c r="CP1685" s="533"/>
      <c r="CQ1685" s="533"/>
      <c r="CR1685" s="533"/>
      <c r="CS1685" s="533"/>
      <c r="CT1685" s="533"/>
      <c r="CU1685" s="533"/>
      <c r="CV1685" s="533"/>
      <c r="CW1685" s="533"/>
      <c r="CX1685" s="533"/>
      <c r="CY1685" s="533"/>
      <c r="CZ1685" s="533"/>
      <c r="DA1685" s="533"/>
      <c r="DB1685" s="533"/>
      <c r="DC1685" s="533"/>
      <c r="DD1685" s="533"/>
      <c r="DE1685" s="533"/>
      <c r="DF1685" s="533"/>
      <c r="DG1685" s="533"/>
      <c r="DH1685" s="533"/>
      <c r="DI1685" s="533"/>
      <c r="DJ1685" s="533"/>
      <c r="DK1685" s="533"/>
      <c r="DL1685" s="533"/>
      <c r="DM1685" s="533"/>
      <c r="DN1685" s="533"/>
      <c r="DO1685" s="533"/>
      <c r="DP1685" s="533"/>
      <c r="DQ1685" s="533"/>
      <c r="DR1685" s="533"/>
      <c r="DS1685" s="533"/>
      <c r="DT1685" s="533"/>
      <c r="DU1685" s="533"/>
      <c r="DV1685" s="533"/>
      <c r="DW1685" s="533"/>
      <c r="DX1685" s="533"/>
      <c r="DY1685" s="533"/>
      <c r="DZ1685" s="533"/>
      <c r="EA1685" s="533"/>
      <c r="EB1685" s="533"/>
      <c r="EC1685" s="533"/>
      <c r="ED1685" s="533"/>
      <c r="EE1685" s="533"/>
      <c r="EF1685" s="533"/>
      <c r="EG1685" s="533"/>
      <c r="EH1685" s="533"/>
      <c r="EI1685" s="533"/>
      <c r="EJ1685" s="533"/>
      <c r="EK1685" s="533"/>
      <c r="EL1685" s="533"/>
      <c r="EM1685" s="533"/>
      <c r="EN1685" s="533"/>
      <c r="EO1685" s="533"/>
      <c r="EP1685" s="533"/>
      <c r="EQ1685" s="533"/>
      <c r="ER1685" s="533"/>
      <c r="ES1685" s="533"/>
      <c r="ET1685" s="533"/>
      <c r="EU1685" s="533"/>
      <c r="EV1685" s="533"/>
      <c r="EW1685" s="533"/>
      <c r="EX1685" s="533"/>
      <c r="EY1685" s="533"/>
      <c r="EZ1685" s="533"/>
      <c r="FA1685" s="533"/>
      <c r="FB1685" s="533"/>
      <c r="FC1685" s="533"/>
      <c r="FD1685" s="533"/>
      <c r="FE1685" s="533"/>
      <c r="FF1685" s="533"/>
      <c r="FG1685" s="533"/>
      <c r="FH1685" s="533"/>
      <c r="FI1685" s="533"/>
      <c r="FJ1685" s="533"/>
      <c r="FK1685" s="533"/>
      <c r="FL1685" s="533"/>
      <c r="FM1685" s="533"/>
      <c r="FN1685" s="533"/>
      <c r="FO1685" s="533"/>
      <c r="FP1685" s="533"/>
      <c r="FQ1685" s="533"/>
      <c r="FR1685" s="533"/>
      <c r="FS1685" s="533"/>
      <c r="FT1685" s="533"/>
      <c r="FU1685" s="533"/>
      <c r="FV1685" s="533"/>
      <c r="FW1685" s="533"/>
      <c r="FX1685" s="533"/>
      <c r="FY1685" s="533"/>
      <c r="FZ1685" s="533"/>
      <c r="GA1685" s="533"/>
      <c r="GB1685" s="533"/>
      <c r="GC1685" s="533"/>
      <c r="GD1685" s="533"/>
      <c r="GE1685" s="533"/>
      <c r="GF1685" s="533"/>
      <c r="GG1685" s="533"/>
      <c r="GH1685" s="533"/>
      <c r="GI1685" s="533"/>
      <c r="GJ1685" s="533"/>
      <c r="GK1685" s="533"/>
      <c r="GL1685" s="533"/>
      <c r="GM1685" s="533"/>
      <c r="GN1685" s="533"/>
      <c r="GO1685" s="533"/>
      <c r="GP1685" s="533"/>
      <c r="GQ1685" s="533"/>
      <c r="GR1685" s="533"/>
      <c r="GS1685" s="533"/>
      <c r="GT1685" s="533"/>
      <c r="GU1685" s="533"/>
      <c r="GV1685" s="533"/>
      <c r="GW1685" s="533"/>
      <c r="GX1685" s="533"/>
      <c r="GY1685" s="533"/>
      <c r="GZ1685" s="533"/>
      <c r="HA1685" s="533"/>
      <c r="HB1685" s="533"/>
      <c r="HC1685" s="533"/>
      <c r="HD1685" s="533"/>
      <c r="HE1685" s="533"/>
      <c r="HF1685" s="533"/>
      <c r="HG1685" s="533"/>
      <c r="HH1685" s="533"/>
      <c r="HI1685" s="533"/>
      <c r="HJ1685" s="533"/>
      <c r="HK1685" s="533"/>
      <c r="HL1685" s="533"/>
      <c r="HM1685" s="533"/>
      <c r="HN1685" s="533"/>
      <c r="HO1685" s="533"/>
      <c r="HP1685" s="533"/>
      <c r="HQ1685" s="533"/>
      <c r="HR1685" s="533"/>
      <c r="HS1685" s="533"/>
      <c r="HT1685" s="533"/>
      <c r="HU1685" s="533"/>
      <c r="HV1685" s="533"/>
      <c r="HW1685" s="533"/>
      <c r="HX1685" s="533"/>
      <c r="HY1685" s="533"/>
      <c r="HZ1685" s="533"/>
      <c r="IA1685" s="533"/>
      <c r="IB1685" s="533"/>
      <c r="IC1685" s="533"/>
      <c r="ID1685" s="533"/>
      <c r="IE1685" s="533"/>
      <c r="IF1685" s="533"/>
      <c r="IG1685" s="533"/>
      <c r="IH1685" s="533"/>
      <c r="II1685" s="533"/>
      <c r="IJ1685" s="533"/>
      <c r="IK1685" s="533"/>
      <c r="IL1685" s="533"/>
      <c r="IM1685" s="533"/>
      <c r="IN1685" s="533"/>
      <c r="IO1685" s="533"/>
      <c r="IP1685" s="533"/>
      <c r="IQ1685" s="533"/>
      <c r="IR1685" s="533"/>
      <c r="IS1685" s="533"/>
      <c r="IT1685" s="533"/>
      <c r="IU1685" s="533"/>
      <c r="IV1685" s="533"/>
      <c r="IW1685" s="533"/>
      <c r="IX1685" s="533"/>
      <c r="IY1685" s="533"/>
      <c r="IZ1685" s="533"/>
      <c r="JA1685" s="533"/>
      <c r="JB1685" s="533"/>
      <c r="JC1685" s="533"/>
      <c r="JD1685" s="533"/>
      <c r="JE1685" s="533"/>
      <c r="JF1685" s="533"/>
      <c r="JG1685" s="533"/>
      <c r="JH1685" s="533"/>
    </row>
    <row r="1686" spans="1:268" s="3" customFormat="1" ht="54.75" customHeight="1" x14ac:dyDescent="0.25">
      <c r="A1686" s="1"/>
      <c r="B1686" s="1"/>
      <c r="C1686" s="1"/>
      <c r="D1686" s="7"/>
      <c r="E1686" s="7"/>
      <c r="F1686" s="7"/>
      <c r="G1686" s="1"/>
      <c r="H1686" s="1"/>
      <c r="I1686" s="1"/>
      <c r="J1686" s="1"/>
      <c r="K1686" s="1"/>
      <c r="L1686" s="1"/>
      <c r="M1686" s="1"/>
      <c r="N1686" s="1"/>
      <c r="O1686" s="1"/>
      <c r="P1686" s="6"/>
      <c r="Q1686" s="1"/>
      <c r="R1686" s="1"/>
      <c r="S1686" s="1"/>
      <c r="T1686" s="1"/>
      <c r="U1686" s="6"/>
      <c r="V1686" s="1"/>
      <c r="W1686" s="1"/>
      <c r="X1686" s="1"/>
      <c r="Y1686" s="1"/>
      <c r="Z1686" s="9"/>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6"/>
      <c r="BG1686" s="1"/>
      <c r="BH1686" s="1"/>
      <c r="BI1686" s="1"/>
      <c r="BJ1686" s="7"/>
      <c r="BK1686" s="1"/>
      <c r="BL1686" s="7"/>
      <c r="BM1686" s="1"/>
      <c r="BN1686" s="1"/>
      <c r="BO1686" s="1"/>
      <c r="BP1686" s="1"/>
      <c r="BQ1686" s="1"/>
      <c r="BR1686" s="1"/>
      <c r="BS1686" s="1"/>
      <c r="BT1686" s="533"/>
      <c r="BU1686" s="533"/>
      <c r="BV1686" s="533"/>
      <c r="BW1686" s="533"/>
      <c r="BX1686" s="533"/>
      <c r="BY1686" s="533"/>
      <c r="BZ1686" s="533"/>
      <c r="CA1686" s="533"/>
      <c r="CB1686" s="533"/>
      <c r="CC1686" s="533"/>
      <c r="CD1686" s="533"/>
      <c r="CE1686" s="533"/>
      <c r="CF1686" s="533"/>
      <c r="CG1686" s="533"/>
      <c r="CH1686" s="533"/>
      <c r="CI1686" s="533"/>
      <c r="CJ1686" s="533"/>
      <c r="CK1686" s="533"/>
      <c r="CL1686" s="533"/>
      <c r="CM1686" s="533"/>
      <c r="CN1686" s="533"/>
      <c r="CO1686" s="533"/>
      <c r="CP1686" s="533"/>
      <c r="CQ1686" s="533"/>
      <c r="CR1686" s="533"/>
      <c r="CS1686" s="533"/>
      <c r="CT1686" s="533"/>
      <c r="CU1686" s="533"/>
      <c r="CV1686" s="533"/>
      <c r="CW1686" s="533"/>
      <c r="CX1686" s="533"/>
      <c r="CY1686" s="533"/>
      <c r="CZ1686" s="533"/>
      <c r="DA1686" s="533"/>
      <c r="DB1686" s="533"/>
      <c r="DC1686" s="533"/>
      <c r="DD1686" s="533"/>
      <c r="DE1686" s="533"/>
      <c r="DF1686" s="533"/>
      <c r="DG1686" s="533"/>
      <c r="DH1686" s="533"/>
      <c r="DI1686" s="533"/>
      <c r="DJ1686" s="533"/>
      <c r="DK1686" s="533"/>
      <c r="DL1686" s="533"/>
      <c r="DM1686" s="533"/>
      <c r="DN1686" s="533"/>
      <c r="DO1686" s="533"/>
      <c r="DP1686" s="533"/>
      <c r="DQ1686" s="533"/>
      <c r="DR1686" s="533"/>
      <c r="DS1686" s="533"/>
      <c r="DT1686" s="533"/>
      <c r="DU1686" s="533"/>
      <c r="DV1686" s="533"/>
      <c r="DW1686" s="533"/>
      <c r="DX1686" s="533"/>
      <c r="DY1686" s="533"/>
      <c r="DZ1686" s="533"/>
      <c r="EA1686" s="533"/>
      <c r="EB1686" s="533"/>
      <c r="EC1686" s="533"/>
      <c r="ED1686" s="533"/>
      <c r="EE1686" s="533"/>
      <c r="EF1686" s="533"/>
      <c r="EG1686" s="533"/>
      <c r="EH1686" s="533"/>
      <c r="EI1686" s="533"/>
      <c r="EJ1686" s="533"/>
      <c r="EK1686" s="533"/>
      <c r="EL1686" s="533"/>
      <c r="EM1686" s="533"/>
      <c r="EN1686" s="533"/>
      <c r="EO1686" s="533"/>
      <c r="EP1686" s="533"/>
      <c r="EQ1686" s="533"/>
      <c r="ER1686" s="533"/>
      <c r="ES1686" s="533"/>
      <c r="ET1686" s="533"/>
      <c r="EU1686" s="533"/>
      <c r="EV1686" s="533"/>
      <c r="EW1686" s="533"/>
      <c r="EX1686" s="533"/>
      <c r="EY1686" s="533"/>
      <c r="EZ1686" s="533"/>
      <c r="FA1686" s="533"/>
      <c r="FB1686" s="533"/>
      <c r="FC1686" s="533"/>
      <c r="FD1686" s="533"/>
      <c r="FE1686" s="533"/>
      <c r="FF1686" s="533"/>
      <c r="FG1686" s="533"/>
      <c r="FH1686" s="533"/>
      <c r="FI1686" s="533"/>
      <c r="FJ1686" s="533"/>
      <c r="FK1686" s="533"/>
      <c r="FL1686" s="533"/>
      <c r="FM1686" s="533"/>
      <c r="FN1686" s="533"/>
      <c r="FO1686" s="533"/>
      <c r="FP1686" s="533"/>
      <c r="FQ1686" s="533"/>
      <c r="FR1686" s="533"/>
      <c r="FS1686" s="533"/>
      <c r="FT1686" s="533"/>
      <c r="FU1686" s="533"/>
      <c r="FV1686" s="533"/>
      <c r="FW1686" s="533"/>
      <c r="FX1686" s="533"/>
      <c r="FY1686" s="533"/>
      <c r="FZ1686" s="533"/>
      <c r="GA1686" s="533"/>
      <c r="GB1686" s="533"/>
      <c r="GC1686" s="533"/>
      <c r="GD1686" s="533"/>
      <c r="GE1686" s="533"/>
      <c r="GF1686" s="533"/>
      <c r="GG1686" s="533"/>
      <c r="GH1686" s="533"/>
      <c r="GI1686" s="533"/>
      <c r="GJ1686" s="533"/>
      <c r="GK1686" s="533"/>
      <c r="GL1686" s="533"/>
      <c r="GM1686" s="533"/>
      <c r="GN1686" s="533"/>
      <c r="GO1686" s="533"/>
      <c r="GP1686" s="533"/>
      <c r="GQ1686" s="533"/>
      <c r="GR1686" s="533"/>
      <c r="GS1686" s="533"/>
      <c r="GT1686" s="533"/>
      <c r="GU1686" s="533"/>
      <c r="GV1686" s="533"/>
      <c r="GW1686" s="533"/>
      <c r="GX1686" s="533"/>
      <c r="GY1686" s="533"/>
      <c r="GZ1686" s="533"/>
      <c r="HA1686" s="533"/>
      <c r="HB1686" s="533"/>
      <c r="HC1686" s="533"/>
      <c r="HD1686" s="533"/>
      <c r="HE1686" s="533"/>
      <c r="HF1686" s="533"/>
      <c r="HG1686" s="533"/>
      <c r="HH1686" s="533"/>
      <c r="HI1686" s="533"/>
      <c r="HJ1686" s="533"/>
      <c r="HK1686" s="533"/>
      <c r="HL1686" s="533"/>
      <c r="HM1686" s="533"/>
      <c r="HN1686" s="533"/>
      <c r="HO1686" s="533"/>
      <c r="HP1686" s="533"/>
      <c r="HQ1686" s="533"/>
      <c r="HR1686" s="533"/>
      <c r="HS1686" s="533"/>
      <c r="HT1686" s="533"/>
      <c r="HU1686" s="533"/>
      <c r="HV1686" s="533"/>
      <c r="HW1686" s="533"/>
      <c r="HX1686" s="533"/>
      <c r="HY1686" s="533"/>
      <c r="HZ1686" s="533"/>
      <c r="IA1686" s="533"/>
      <c r="IB1686" s="533"/>
      <c r="IC1686" s="533"/>
      <c r="ID1686" s="533"/>
      <c r="IE1686" s="533"/>
      <c r="IF1686" s="533"/>
      <c r="IG1686" s="533"/>
      <c r="IH1686" s="533"/>
      <c r="II1686" s="533"/>
      <c r="IJ1686" s="533"/>
      <c r="IK1686" s="533"/>
      <c r="IL1686" s="533"/>
      <c r="IM1686" s="533"/>
      <c r="IN1686" s="533"/>
      <c r="IO1686" s="533"/>
      <c r="IP1686" s="533"/>
      <c r="IQ1686" s="533"/>
      <c r="IR1686" s="533"/>
      <c r="IS1686" s="533"/>
      <c r="IT1686" s="533"/>
      <c r="IU1686" s="533"/>
      <c r="IV1686" s="533"/>
      <c r="IW1686" s="533"/>
      <c r="IX1686" s="533"/>
      <c r="IY1686" s="533"/>
      <c r="IZ1686" s="533"/>
      <c r="JA1686" s="533"/>
      <c r="JB1686" s="533"/>
      <c r="JC1686" s="533"/>
      <c r="JD1686" s="533"/>
      <c r="JE1686" s="533"/>
      <c r="JF1686" s="533"/>
      <c r="JG1686" s="533"/>
      <c r="JH1686" s="533"/>
    </row>
    <row r="1687" spans="1:268" s="3" customFormat="1" ht="54.75" customHeight="1" x14ac:dyDescent="0.25">
      <c r="A1687" s="1"/>
      <c r="B1687" s="1"/>
      <c r="C1687" s="1"/>
      <c r="D1687" s="7"/>
      <c r="E1687" s="7"/>
      <c r="F1687" s="7"/>
      <c r="G1687" s="1"/>
      <c r="H1687" s="1"/>
      <c r="I1687" s="1"/>
      <c r="J1687" s="1"/>
      <c r="K1687" s="1"/>
      <c r="L1687" s="1"/>
      <c r="M1687" s="1"/>
      <c r="N1687" s="1"/>
      <c r="O1687" s="1"/>
      <c r="P1687" s="6"/>
      <c r="Q1687" s="1"/>
      <c r="R1687" s="1"/>
      <c r="S1687" s="1"/>
      <c r="T1687" s="1"/>
      <c r="U1687" s="6"/>
      <c r="V1687" s="1"/>
      <c r="W1687" s="1"/>
      <c r="X1687" s="1"/>
      <c r="Y1687" s="1"/>
      <c r="Z1687" s="9"/>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6"/>
      <c r="BG1687" s="1"/>
      <c r="BH1687" s="1"/>
      <c r="BI1687" s="1"/>
      <c r="BJ1687" s="7"/>
      <c r="BK1687" s="1"/>
      <c r="BL1687" s="7"/>
      <c r="BM1687" s="1"/>
      <c r="BN1687" s="1"/>
      <c r="BO1687" s="1"/>
      <c r="BP1687" s="1"/>
      <c r="BQ1687" s="1"/>
      <c r="BR1687" s="1"/>
      <c r="BS1687" s="1"/>
      <c r="BT1687" s="533"/>
      <c r="BU1687" s="533"/>
      <c r="BV1687" s="533"/>
      <c r="BW1687" s="533"/>
      <c r="BX1687" s="533"/>
      <c r="BY1687" s="533"/>
      <c r="BZ1687" s="533"/>
      <c r="CA1687" s="533"/>
      <c r="CB1687" s="533"/>
      <c r="CC1687" s="533"/>
      <c r="CD1687" s="533"/>
      <c r="CE1687" s="533"/>
      <c r="CF1687" s="533"/>
      <c r="CG1687" s="533"/>
      <c r="CH1687" s="533"/>
      <c r="CI1687" s="533"/>
      <c r="CJ1687" s="533"/>
      <c r="CK1687" s="533"/>
      <c r="CL1687" s="533"/>
      <c r="CM1687" s="533"/>
      <c r="CN1687" s="533"/>
      <c r="CO1687" s="533"/>
      <c r="CP1687" s="533"/>
      <c r="CQ1687" s="533"/>
      <c r="CR1687" s="533"/>
      <c r="CS1687" s="533"/>
      <c r="CT1687" s="533"/>
      <c r="CU1687" s="533"/>
      <c r="CV1687" s="533"/>
      <c r="CW1687" s="533"/>
      <c r="CX1687" s="533"/>
      <c r="CY1687" s="533"/>
      <c r="CZ1687" s="533"/>
      <c r="DA1687" s="533"/>
      <c r="DB1687" s="533"/>
      <c r="DC1687" s="533"/>
      <c r="DD1687" s="533"/>
      <c r="DE1687" s="533"/>
      <c r="DF1687" s="533"/>
      <c r="DG1687" s="533"/>
      <c r="DH1687" s="533"/>
      <c r="DI1687" s="533"/>
      <c r="DJ1687" s="533"/>
      <c r="DK1687" s="533"/>
      <c r="DL1687" s="533"/>
      <c r="DM1687" s="533"/>
      <c r="DN1687" s="533"/>
      <c r="DO1687" s="533"/>
      <c r="DP1687" s="533"/>
      <c r="DQ1687" s="533"/>
      <c r="DR1687" s="533"/>
      <c r="DS1687" s="533"/>
      <c r="DT1687" s="533"/>
      <c r="DU1687" s="533"/>
      <c r="DV1687" s="533"/>
      <c r="DW1687" s="533"/>
      <c r="DX1687" s="533"/>
      <c r="DY1687" s="533"/>
      <c r="DZ1687" s="533"/>
      <c r="EA1687" s="533"/>
      <c r="EB1687" s="533"/>
      <c r="EC1687" s="533"/>
      <c r="ED1687" s="533"/>
      <c r="EE1687" s="533"/>
      <c r="EF1687" s="533"/>
      <c r="EG1687" s="533"/>
      <c r="EH1687" s="533"/>
      <c r="EI1687" s="533"/>
      <c r="EJ1687" s="533"/>
      <c r="EK1687" s="533"/>
      <c r="EL1687" s="533"/>
      <c r="EM1687" s="533"/>
      <c r="EN1687" s="533"/>
      <c r="EO1687" s="533"/>
      <c r="EP1687" s="533"/>
      <c r="EQ1687" s="533"/>
      <c r="ER1687" s="533"/>
      <c r="ES1687" s="533"/>
      <c r="ET1687" s="533"/>
      <c r="EU1687" s="533"/>
      <c r="EV1687" s="533"/>
      <c r="EW1687" s="533"/>
      <c r="EX1687" s="533"/>
      <c r="EY1687" s="533"/>
      <c r="EZ1687" s="533"/>
      <c r="FA1687" s="533"/>
      <c r="FB1687" s="533"/>
      <c r="FC1687" s="533"/>
      <c r="FD1687" s="533"/>
      <c r="FE1687" s="533"/>
      <c r="FF1687" s="533"/>
      <c r="FG1687" s="533"/>
      <c r="FH1687" s="533"/>
      <c r="FI1687" s="533"/>
      <c r="FJ1687" s="533"/>
      <c r="FK1687" s="533"/>
      <c r="FL1687" s="533"/>
      <c r="FM1687" s="533"/>
      <c r="FN1687" s="533"/>
      <c r="FO1687" s="533"/>
      <c r="FP1687" s="533"/>
      <c r="FQ1687" s="533"/>
      <c r="FR1687" s="533"/>
      <c r="FS1687" s="533"/>
      <c r="FT1687" s="533"/>
      <c r="FU1687" s="533"/>
      <c r="FV1687" s="533"/>
      <c r="FW1687" s="533"/>
      <c r="FX1687" s="533"/>
      <c r="FY1687" s="533"/>
      <c r="FZ1687" s="533"/>
      <c r="GA1687" s="533"/>
      <c r="GB1687" s="533"/>
      <c r="GC1687" s="533"/>
      <c r="GD1687" s="533"/>
      <c r="GE1687" s="533"/>
      <c r="GF1687" s="533"/>
      <c r="GG1687" s="533"/>
      <c r="GH1687" s="533"/>
      <c r="GI1687" s="533"/>
      <c r="GJ1687" s="533"/>
      <c r="GK1687" s="533"/>
      <c r="GL1687" s="533"/>
      <c r="GM1687" s="533"/>
      <c r="GN1687" s="533"/>
      <c r="GO1687" s="533"/>
      <c r="GP1687" s="533"/>
      <c r="GQ1687" s="533"/>
      <c r="GR1687" s="533"/>
      <c r="GS1687" s="533"/>
      <c r="GT1687" s="533"/>
      <c r="GU1687" s="533"/>
      <c r="GV1687" s="533"/>
      <c r="GW1687" s="533"/>
      <c r="GX1687" s="533"/>
      <c r="GY1687" s="533"/>
      <c r="GZ1687" s="533"/>
      <c r="HA1687" s="533"/>
      <c r="HB1687" s="533"/>
      <c r="HC1687" s="533"/>
      <c r="HD1687" s="533"/>
      <c r="HE1687" s="533"/>
      <c r="HF1687" s="533"/>
      <c r="HG1687" s="533"/>
      <c r="HH1687" s="533"/>
      <c r="HI1687" s="533"/>
      <c r="HJ1687" s="533"/>
      <c r="HK1687" s="533"/>
      <c r="HL1687" s="533"/>
      <c r="HM1687" s="533"/>
      <c r="HN1687" s="533"/>
      <c r="HO1687" s="533"/>
      <c r="HP1687" s="533"/>
      <c r="HQ1687" s="533"/>
      <c r="HR1687" s="533"/>
      <c r="HS1687" s="533"/>
      <c r="HT1687" s="533"/>
      <c r="HU1687" s="533"/>
      <c r="HV1687" s="533"/>
      <c r="HW1687" s="533"/>
      <c r="HX1687" s="533"/>
      <c r="HY1687" s="533"/>
      <c r="HZ1687" s="533"/>
      <c r="IA1687" s="533"/>
      <c r="IB1687" s="533"/>
      <c r="IC1687" s="533"/>
      <c r="ID1687" s="533"/>
      <c r="IE1687" s="533"/>
      <c r="IF1687" s="533"/>
      <c r="IG1687" s="533"/>
      <c r="IH1687" s="533"/>
      <c r="II1687" s="533"/>
      <c r="IJ1687" s="533"/>
      <c r="IK1687" s="533"/>
      <c r="IL1687" s="533"/>
      <c r="IM1687" s="533"/>
      <c r="IN1687" s="533"/>
      <c r="IO1687" s="533"/>
      <c r="IP1687" s="533"/>
      <c r="IQ1687" s="533"/>
      <c r="IR1687" s="533"/>
      <c r="IS1687" s="533"/>
      <c r="IT1687" s="533"/>
      <c r="IU1687" s="533"/>
      <c r="IV1687" s="533"/>
      <c r="IW1687" s="533"/>
      <c r="IX1687" s="533"/>
      <c r="IY1687" s="533"/>
      <c r="IZ1687" s="533"/>
      <c r="JA1687" s="533"/>
      <c r="JB1687" s="533"/>
      <c r="JC1687" s="533"/>
      <c r="JD1687" s="533"/>
      <c r="JE1687" s="533"/>
      <c r="JF1687" s="533"/>
      <c r="JG1687" s="533"/>
      <c r="JH1687" s="533"/>
    </row>
    <row r="1688" spans="1:268" s="3" customFormat="1" ht="54.75" customHeight="1" x14ac:dyDescent="0.25">
      <c r="A1688" s="1"/>
      <c r="B1688" s="1"/>
      <c r="C1688" s="1"/>
      <c r="D1688" s="7"/>
      <c r="E1688" s="7"/>
      <c r="F1688" s="7"/>
      <c r="G1688" s="1"/>
      <c r="H1688" s="1"/>
      <c r="I1688" s="1"/>
      <c r="J1688" s="1"/>
      <c r="K1688" s="1"/>
      <c r="L1688" s="1"/>
      <c r="M1688" s="1"/>
      <c r="N1688" s="1"/>
      <c r="O1688" s="1"/>
      <c r="P1688" s="6"/>
      <c r="Q1688" s="1"/>
      <c r="R1688" s="1"/>
      <c r="S1688" s="1"/>
      <c r="T1688" s="1"/>
      <c r="U1688" s="6"/>
      <c r="V1688" s="1"/>
      <c r="W1688" s="1"/>
      <c r="X1688" s="1"/>
      <c r="Y1688" s="1"/>
      <c r="Z1688" s="9"/>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6"/>
      <c r="BG1688" s="1"/>
      <c r="BH1688" s="1"/>
      <c r="BI1688" s="1"/>
      <c r="BJ1688" s="7"/>
      <c r="BK1688" s="1"/>
      <c r="BL1688" s="7"/>
      <c r="BM1688" s="1"/>
      <c r="BN1688" s="1"/>
      <c r="BO1688" s="1"/>
      <c r="BP1688" s="1"/>
      <c r="BQ1688" s="1"/>
      <c r="BR1688" s="1"/>
      <c r="BS1688" s="1"/>
      <c r="BT1688" s="533"/>
      <c r="BU1688" s="533"/>
      <c r="BV1688" s="533"/>
      <c r="BW1688" s="533"/>
      <c r="BX1688" s="533"/>
      <c r="BY1688" s="533"/>
      <c r="BZ1688" s="533"/>
      <c r="CA1688" s="533"/>
      <c r="CB1688" s="533"/>
      <c r="CC1688" s="533"/>
      <c r="CD1688" s="533"/>
      <c r="CE1688" s="533"/>
      <c r="CF1688" s="533"/>
      <c r="CG1688" s="533"/>
      <c r="CH1688" s="533"/>
      <c r="CI1688" s="533"/>
      <c r="CJ1688" s="533"/>
      <c r="CK1688" s="533"/>
      <c r="CL1688" s="533"/>
      <c r="CM1688" s="533"/>
      <c r="CN1688" s="533"/>
      <c r="CO1688" s="533"/>
      <c r="CP1688" s="533"/>
      <c r="CQ1688" s="533"/>
      <c r="CR1688" s="533"/>
      <c r="CS1688" s="533"/>
      <c r="CT1688" s="533"/>
      <c r="CU1688" s="533"/>
      <c r="CV1688" s="533"/>
      <c r="CW1688" s="533"/>
      <c r="CX1688" s="533"/>
      <c r="CY1688" s="533"/>
      <c r="CZ1688" s="533"/>
      <c r="DA1688" s="533"/>
      <c r="DB1688" s="533"/>
      <c r="DC1688" s="533"/>
      <c r="DD1688" s="533"/>
      <c r="DE1688" s="533"/>
      <c r="DF1688" s="533"/>
      <c r="DG1688" s="533"/>
      <c r="DH1688" s="533"/>
      <c r="DI1688" s="533"/>
      <c r="DJ1688" s="533"/>
      <c r="DK1688" s="533"/>
      <c r="DL1688" s="533"/>
      <c r="DM1688" s="533"/>
      <c r="DN1688" s="533"/>
      <c r="DO1688" s="533"/>
      <c r="DP1688" s="533"/>
      <c r="DQ1688" s="533"/>
      <c r="DR1688" s="533"/>
      <c r="DS1688" s="533"/>
      <c r="DT1688" s="533"/>
      <c r="DU1688" s="533"/>
      <c r="DV1688" s="533"/>
      <c r="DW1688" s="533"/>
      <c r="DX1688" s="533"/>
      <c r="DY1688" s="533"/>
      <c r="DZ1688" s="533"/>
      <c r="EA1688" s="533"/>
      <c r="EB1688" s="533"/>
      <c r="EC1688" s="533"/>
      <c r="ED1688" s="533"/>
      <c r="EE1688" s="533"/>
      <c r="EF1688" s="533"/>
      <c r="EG1688" s="533"/>
      <c r="EH1688" s="533"/>
      <c r="EI1688" s="533"/>
      <c r="EJ1688" s="533"/>
      <c r="EK1688" s="533"/>
      <c r="EL1688" s="533"/>
      <c r="EM1688" s="533"/>
      <c r="EN1688" s="533"/>
      <c r="EO1688" s="533"/>
      <c r="EP1688" s="533"/>
      <c r="EQ1688" s="533"/>
      <c r="ER1688" s="533"/>
      <c r="ES1688" s="533"/>
      <c r="ET1688" s="533"/>
      <c r="EU1688" s="533"/>
      <c r="EV1688" s="533"/>
      <c r="EW1688" s="533"/>
      <c r="EX1688" s="533"/>
      <c r="EY1688" s="533"/>
      <c r="EZ1688" s="533"/>
      <c r="FA1688" s="533"/>
      <c r="FB1688" s="533"/>
      <c r="FC1688" s="533"/>
      <c r="FD1688" s="533"/>
      <c r="FE1688" s="533"/>
      <c r="FF1688" s="533"/>
      <c r="FG1688" s="533"/>
      <c r="FH1688" s="533"/>
      <c r="FI1688" s="533"/>
      <c r="FJ1688" s="533"/>
      <c r="FK1688" s="533"/>
      <c r="FL1688" s="533"/>
      <c r="FM1688" s="533"/>
      <c r="FN1688" s="533"/>
      <c r="FO1688" s="533"/>
      <c r="FP1688" s="533"/>
      <c r="FQ1688" s="533"/>
      <c r="FR1688" s="533"/>
      <c r="FS1688" s="533"/>
      <c r="FT1688" s="533"/>
      <c r="FU1688" s="533"/>
      <c r="FV1688" s="533"/>
      <c r="FW1688" s="533"/>
      <c r="FX1688" s="533"/>
      <c r="FY1688" s="533"/>
      <c r="FZ1688" s="533"/>
      <c r="GA1688" s="533"/>
      <c r="GB1688" s="533"/>
      <c r="GC1688" s="533"/>
      <c r="GD1688" s="533"/>
      <c r="GE1688" s="533"/>
      <c r="GF1688" s="533"/>
      <c r="GG1688" s="533"/>
      <c r="GH1688" s="533"/>
      <c r="GI1688" s="533"/>
      <c r="GJ1688" s="533"/>
      <c r="GK1688" s="533"/>
      <c r="GL1688" s="533"/>
      <c r="GM1688" s="533"/>
      <c r="GN1688" s="533"/>
      <c r="GO1688" s="533"/>
      <c r="GP1688" s="533"/>
      <c r="GQ1688" s="533"/>
      <c r="GR1688" s="533"/>
      <c r="GS1688" s="533"/>
      <c r="GT1688" s="533"/>
      <c r="GU1688" s="533"/>
      <c r="GV1688" s="533"/>
      <c r="GW1688" s="533"/>
      <c r="GX1688" s="533"/>
      <c r="GY1688" s="533"/>
      <c r="GZ1688" s="533"/>
      <c r="HA1688" s="533"/>
      <c r="HB1688" s="533"/>
      <c r="HC1688" s="533"/>
      <c r="HD1688" s="533"/>
      <c r="HE1688" s="533"/>
      <c r="HF1688" s="533"/>
      <c r="HG1688" s="533"/>
      <c r="HH1688" s="533"/>
      <c r="HI1688" s="533"/>
      <c r="HJ1688" s="533"/>
      <c r="HK1688" s="533"/>
      <c r="HL1688" s="533"/>
      <c r="HM1688" s="533"/>
      <c r="HN1688" s="533"/>
      <c r="HO1688" s="533"/>
      <c r="HP1688" s="533"/>
      <c r="HQ1688" s="533"/>
      <c r="HR1688" s="533"/>
      <c r="HS1688" s="533"/>
      <c r="HT1688" s="533"/>
      <c r="HU1688" s="533"/>
      <c r="HV1688" s="533"/>
      <c r="HW1688" s="533"/>
      <c r="HX1688" s="533"/>
      <c r="HY1688" s="533"/>
      <c r="HZ1688" s="533"/>
      <c r="IA1688" s="533"/>
      <c r="IB1688" s="533"/>
      <c r="IC1688" s="533"/>
      <c r="ID1688" s="533"/>
      <c r="IE1688" s="533"/>
      <c r="IF1688" s="533"/>
      <c r="IG1688" s="533"/>
      <c r="IH1688" s="533"/>
      <c r="II1688" s="533"/>
      <c r="IJ1688" s="533"/>
      <c r="IK1688" s="533"/>
      <c r="IL1688" s="533"/>
      <c r="IM1688" s="533"/>
      <c r="IN1688" s="533"/>
      <c r="IO1688" s="533"/>
      <c r="IP1688" s="533"/>
      <c r="IQ1688" s="533"/>
      <c r="IR1688" s="533"/>
      <c r="IS1688" s="533"/>
      <c r="IT1688" s="533"/>
      <c r="IU1688" s="533"/>
      <c r="IV1688" s="533"/>
      <c r="IW1688" s="533"/>
      <c r="IX1688" s="533"/>
      <c r="IY1688" s="533"/>
      <c r="IZ1688" s="533"/>
      <c r="JA1688" s="533"/>
      <c r="JB1688" s="533"/>
      <c r="JC1688" s="533"/>
      <c r="JD1688" s="533"/>
      <c r="JE1688" s="533"/>
      <c r="JF1688" s="533"/>
      <c r="JG1688" s="533"/>
      <c r="JH1688" s="533"/>
    </row>
    <row r="1689" spans="1:268" s="3" customFormat="1" ht="54.75" customHeight="1" x14ac:dyDescent="0.25">
      <c r="A1689" s="1"/>
      <c r="B1689" s="1"/>
      <c r="C1689" s="1"/>
      <c r="D1689" s="7"/>
      <c r="E1689" s="7"/>
      <c r="F1689" s="7"/>
      <c r="G1689" s="1"/>
      <c r="H1689" s="1"/>
      <c r="I1689" s="1"/>
      <c r="J1689" s="1"/>
      <c r="K1689" s="1"/>
      <c r="L1689" s="1"/>
      <c r="M1689" s="1"/>
      <c r="N1689" s="1"/>
      <c r="O1689" s="1"/>
      <c r="P1689" s="6"/>
      <c r="Q1689" s="1"/>
      <c r="R1689" s="1"/>
      <c r="S1689" s="1"/>
      <c r="T1689" s="1"/>
      <c r="U1689" s="6"/>
      <c r="V1689" s="1"/>
      <c r="W1689" s="1"/>
      <c r="X1689" s="1"/>
      <c r="Y1689" s="1"/>
      <c r="Z1689" s="9"/>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6"/>
      <c r="BG1689" s="1"/>
      <c r="BH1689" s="1"/>
      <c r="BI1689" s="1"/>
      <c r="BJ1689" s="7"/>
      <c r="BK1689" s="1"/>
      <c r="BL1689" s="7"/>
      <c r="BM1689" s="1"/>
      <c r="BN1689" s="1"/>
      <c r="BO1689" s="1"/>
      <c r="BP1689" s="1"/>
      <c r="BQ1689" s="1"/>
      <c r="BR1689" s="1"/>
      <c r="BS1689" s="1"/>
      <c r="BT1689" s="533"/>
      <c r="BU1689" s="533"/>
      <c r="BV1689" s="533"/>
      <c r="BW1689" s="533"/>
      <c r="BX1689" s="533"/>
      <c r="BY1689" s="533"/>
      <c r="BZ1689" s="533"/>
      <c r="CA1689" s="533"/>
      <c r="CB1689" s="533"/>
      <c r="CC1689" s="533"/>
      <c r="CD1689" s="533"/>
      <c r="CE1689" s="533"/>
      <c r="CF1689" s="533"/>
      <c r="CG1689" s="533"/>
      <c r="CH1689" s="533"/>
      <c r="CI1689" s="533"/>
      <c r="CJ1689" s="533"/>
      <c r="CK1689" s="533"/>
      <c r="CL1689" s="533"/>
      <c r="CM1689" s="533"/>
      <c r="CN1689" s="533"/>
      <c r="CO1689" s="533"/>
      <c r="CP1689" s="533"/>
      <c r="CQ1689" s="533"/>
      <c r="CR1689" s="533"/>
      <c r="CS1689" s="533"/>
      <c r="CT1689" s="533"/>
      <c r="CU1689" s="533"/>
      <c r="CV1689" s="533"/>
      <c r="CW1689" s="533"/>
      <c r="CX1689" s="533"/>
      <c r="CY1689" s="533"/>
      <c r="CZ1689" s="533"/>
      <c r="DA1689" s="533"/>
      <c r="DB1689" s="533"/>
      <c r="DC1689" s="533"/>
      <c r="DD1689" s="533"/>
      <c r="DE1689" s="533"/>
      <c r="DF1689" s="533"/>
      <c r="DG1689" s="533"/>
      <c r="DH1689" s="533"/>
      <c r="DI1689" s="533"/>
      <c r="DJ1689" s="533"/>
      <c r="DK1689" s="533"/>
      <c r="DL1689" s="533"/>
      <c r="DM1689" s="533"/>
      <c r="DN1689" s="533"/>
      <c r="DO1689" s="533"/>
      <c r="DP1689" s="533"/>
      <c r="DQ1689" s="533"/>
      <c r="DR1689" s="533"/>
      <c r="DS1689" s="533"/>
      <c r="DT1689" s="533"/>
      <c r="DU1689" s="533"/>
      <c r="DV1689" s="533"/>
      <c r="DW1689" s="533"/>
      <c r="DX1689" s="533"/>
      <c r="DY1689" s="533"/>
      <c r="DZ1689" s="533"/>
      <c r="EA1689" s="533"/>
      <c r="EB1689" s="533"/>
      <c r="EC1689" s="533"/>
      <c r="ED1689" s="533"/>
      <c r="EE1689" s="533"/>
      <c r="EF1689" s="533"/>
      <c r="EG1689" s="533"/>
      <c r="EH1689" s="533"/>
      <c r="EI1689" s="533"/>
      <c r="EJ1689" s="533"/>
      <c r="EK1689" s="533"/>
      <c r="EL1689" s="533"/>
      <c r="EM1689" s="533"/>
      <c r="EN1689" s="533"/>
      <c r="EO1689" s="533"/>
      <c r="EP1689" s="533"/>
      <c r="EQ1689" s="533"/>
      <c r="ER1689" s="533"/>
      <c r="ES1689" s="533"/>
      <c r="ET1689" s="533"/>
      <c r="EU1689" s="533"/>
      <c r="EV1689" s="533"/>
      <c r="EW1689" s="533"/>
      <c r="EX1689" s="533"/>
      <c r="EY1689" s="533"/>
      <c r="EZ1689" s="533"/>
      <c r="FA1689" s="533"/>
      <c r="FB1689" s="533"/>
      <c r="FC1689" s="533"/>
      <c r="FD1689" s="533"/>
      <c r="FE1689" s="533"/>
      <c r="FF1689" s="533"/>
      <c r="FG1689" s="533"/>
      <c r="FH1689" s="533"/>
      <c r="FI1689" s="533"/>
      <c r="FJ1689" s="533"/>
      <c r="FK1689" s="533"/>
      <c r="FL1689" s="533"/>
      <c r="FM1689" s="533"/>
      <c r="FN1689" s="533"/>
      <c r="FO1689" s="533"/>
      <c r="FP1689" s="533"/>
      <c r="FQ1689" s="533"/>
      <c r="FR1689" s="533"/>
      <c r="FS1689" s="533"/>
      <c r="FT1689" s="533"/>
      <c r="FU1689" s="533"/>
      <c r="FV1689" s="533"/>
      <c r="FW1689" s="533"/>
      <c r="FX1689" s="533"/>
      <c r="FY1689" s="533"/>
      <c r="FZ1689" s="533"/>
      <c r="GA1689" s="533"/>
      <c r="GB1689" s="533"/>
      <c r="GC1689" s="533"/>
      <c r="GD1689" s="533"/>
      <c r="GE1689" s="533"/>
      <c r="GF1689" s="533"/>
      <c r="GG1689" s="533"/>
      <c r="GH1689" s="533"/>
      <c r="GI1689" s="533"/>
      <c r="GJ1689" s="533"/>
      <c r="GK1689" s="533"/>
      <c r="GL1689" s="533"/>
      <c r="GM1689" s="533"/>
      <c r="GN1689" s="533"/>
      <c r="GO1689" s="533"/>
      <c r="GP1689" s="533"/>
      <c r="GQ1689" s="533"/>
      <c r="GR1689" s="533"/>
      <c r="GS1689" s="533"/>
      <c r="GT1689" s="533"/>
      <c r="GU1689" s="533"/>
      <c r="GV1689" s="533"/>
      <c r="GW1689" s="533"/>
      <c r="GX1689" s="533"/>
      <c r="GY1689" s="533"/>
      <c r="GZ1689" s="533"/>
      <c r="HA1689" s="533"/>
      <c r="HB1689" s="533"/>
      <c r="HC1689" s="533"/>
      <c r="HD1689" s="533"/>
      <c r="HE1689" s="533"/>
      <c r="HF1689" s="533"/>
      <c r="HG1689" s="533"/>
      <c r="HH1689" s="533"/>
      <c r="HI1689" s="533"/>
      <c r="HJ1689" s="533"/>
      <c r="HK1689" s="533"/>
      <c r="HL1689" s="533"/>
      <c r="HM1689" s="533"/>
      <c r="HN1689" s="533"/>
      <c r="HO1689" s="533"/>
      <c r="HP1689" s="533"/>
      <c r="HQ1689" s="533"/>
      <c r="HR1689" s="533"/>
      <c r="HS1689" s="533"/>
      <c r="HT1689" s="533"/>
      <c r="HU1689" s="533"/>
      <c r="HV1689" s="533"/>
      <c r="HW1689" s="533"/>
      <c r="HX1689" s="533"/>
      <c r="HY1689" s="533"/>
      <c r="HZ1689" s="533"/>
      <c r="IA1689" s="533"/>
      <c r="IB1689" s="533"/>
      <c r="IC1689" s="533"/>
      <c r="ID1689" s="533"/>
      <c r="IE1689" s="533"/>
      <c r="IF1689" s="533"/>
      <c r="IG1689" s="533"/>
      <c r="IH1689" s="533"/>
      <c r="II1689" s="533"/>
      <c r="IJ1689" s="533"/>
      <c r="IK1689" s="533"/>
      <c r="IL1689" s="533"/>
      <c r="IM1689" s="533"/>
      <c r="IN1689" s="533"/>
      <c r="IO1689" s="533"/>
      <c r="IP1689" s="533"/>
      <c r="IQ1689" s="533"/>
      <c r="IR1689" s="533"/>
      <c r="IS1689" s="533"/>
      <c r="IT1689" s="533"/>
      <c r="IU1689" s="533"/>
      <c r="IV1689" s="533"/>
      <c r="IW1689" s="533"/>
      <c r="IX1689" s="533"/>
      <c r="IY1689" s="533"/>
      <c r="IZ1689" s="533"/>
      <c r="JA1689" s="533"/>
      <c r="JB1689" s="533"/>
      <c r="JC1689" s="533"/>
      <c r="JD1689" s="533"/>
      <c r="JE1689" s="533"/>
      <c r="JF1689" s="533"/>
      <c r="JG1689" s="533"/>
      <c r="JH1689" s="533"/>
    </row>
    <row r="1690" spans="1:268" s="3" customFormat="1" ht="54.75" customHeight="1" x14ac:dyDescent="0.25">
      <c r="A1690" s="1"/>
      <c r="B1690" s="1"/>
      <c r="C1690" s="1"/>
      <c r="D1690" s="7"/>
      <c r="E1690" s="7"/>
      <c r="F1690" s="7"/>
      <c r="G1690" s="1"/>
      <c r="H1690" s="1"/>
      <c r="I1690" s="1"/>
      <c r="J1690" s="1"/>
      <c r="K1690" s="1"/>
      <c r="L1690" s="1"/>
      <c r="M1690" s="1"/>
      <c r="N1690" s="1"/>
      <c r="O1690" s="1"/>
      <c r="P1690" s="6"/>
      <c r="Q1690" s="1"/>
      <c r="R1690" s="1"/>
      <c r="S1690" s="1"/>
      <c r="T1690" s="1"/>
      <c r="U1690" s="6"/>
      <c r="V1690" s="1"/>
      <c r="W1690" s="1"/>
      <c r="X1690" s="1"/>
      <c r="Y1690" s="1"/>
      <c r="Z1690" s="9"/>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6"/>
      <c r="BG1690" s="1"/>
      <c r="BH1690" s="1"/>
      <c r="BI1690" s="1"/>
      <c r="BJ1690" s="7"/>
      <c r="BK1690" s="1"/>
      <c r="BL1690" s="7"/>
      <c r="BM1690" s="1"/>
      <c r="BN1690" s="1"/>
      <c r="BO1690" s="1"/>
      <c r="BP1690" s="1"/>
      <c r="BQ1690" s="1"/>
      <c r="BR1690" s="1"/>
      <c r="BS1690" s="1"/>
      <c r="BT1690" s="533"/>
      <c r="BU1690" s="533"/>
      <c r="BV1690" s="533"/>
      <c r="BW1690" s="533"/>
      <c r="BX1690" s="533"/>
      <c r="BY1690" s="533"/>
      <c r="BZ1690" s="533"/>
      <c r="CA1690" s="533"/>
      <c r="CB1690" s="533"/>
      <c r="CC1690" s="533"/>
      <c r="CD1690" s="533"/>
      <c r="CE1690" s="533"/>
      <c r="CF1690" s="533"/>
      <c r="CG1690" s="533"/>
      <c r="CH1690" s="533"/>
      <c r="CI1690" s="533"/>
      <c r="CJ1690" s="533"/>
      <c r="CK1690" s="533"/>
      <c r="CL1690" s="533"/>
      <c r="CM1690" s="533"/>
      <c r="CN1690" s="533"/>
      <c r="CO1690" s="533"/>
      <c r="CP1690" s="533"/>
      <c r="CQ1690" s="533"/>
      <c r="CR1690" s="533"/>
      <c r="CS1690" s="533"/>
      <c r="CT1690" s="533"/>
      <c r="CU1690" s="533"/>
      <c r="CV1690" s="533"/>
      <c r="CW1690" s="533"/>
      <c r="CX1690" s="533"/>
      <c r="CY1690" s="533"/>
      <c r="CZ1690" s="533"/>
      <c r="DA1690" s="533"/>
      <c r="DB1690" s="533"/>
      <c r="DC1690" s="533"/>
      <c r="DD1690" s="533"/>
      <c r="DE1690" s="533"/>
      <c r="DF1690" s="533"/>
      <c r="DG1690" s="533"/>
      <c r="DH1690" s="533"/>
      <c r="DI1690" s="533"/>
      <c r="DJ1690" s="533"/>
      <c r="DK1690" s="533"/>
      <c r="DL1690" s="533"/>
      <c r="DM1690" s="533"/>
      <c r="DN1690" s="533"/>
      <c r="DO1690" s="533"/>
      <c r="DP1690" s="533"/>
      <c r="DQ1690" s="533"/>
      <c r="DR1690" s="533"/>
      <c r="DS1690" s="533"/>
      <c r="DT1690" s="533"/>
      <c r="DU1690" s="533"/>
      <c r="DV1690" s="533"/>
      <c r="DW1690" s="533"/>
      <c r="DX1690" s="533"/>
      <c r="DY1690" s="533"/>
      <c r="DZ1690" s="533"/>
      <c r="EA1690" s="533"/>
      <c r="EB1690" s="533"/>
      <c r="EC1690" s="533"/>
      <c r="ED1690" s="533"/>
      <c r="EE1690" s="533"/>
      <c r="EF1690" s="533"/>
      <c r="EG1690" s="533"/>
      <c r="EH1690" s="533"/>
      <c r="EI1690" s="533"/>
      <c r="EJ1690" s="533"/>
      <c r="EK1690" s="533"/>
      <c r="EL1690" s="533"/>
      <c r="EM1690" s="533"/>
      <c r="EN1690" s="533"/>
      <c r="EO1690" s="533"/>
      <c r="EP1690" s="533"/>
      <c r="EQ1690" s="533"/>
      <c r="ER1690" s="533"/>
      <c r="ES1690" s="533"/>
      <c r="ET1690" s="533"/>
      <c r="EU1690" s="533"/>
      <c r="EV1690" s="533"/>
      <c r="EW1690" s="533"/>
      <c r="EX1690" s="533"/>
      <c r="EY1690" s="533"/>
      <c r="EZ1690" s="533"/>
      <c r="FA1690" s="533"/>
      <c r="FB1690" s="533"/>
      <c r="FC1690" s="533"/>
      <c r="FD1690" s="533"/>
      <c r="FE1690" s="533"/>
      <c r="FF1690" s="533"/>
      <c r="FG1690" s="533"/>
      <c r="FH1690" s="533"/>
      <c r="FI1690" s="533"/>
      <c r="FJ1690" s="533"/>
      <c r="FK1690" s="533"/>
      <c r="FL1690" s="533"/>
      <c r="FM1690" s="533"/>
      <c r="FN1690" s="533"/>
      <c r="FO1690" s="533"/>
      <c r="FP1690" s="533"/>
      <c r="FQ1690" s="533"/>
      <c r="FR1690" s="533"/>
      <c r="FS1690" s="533"/>
      <c r="FT1690" s="533"/>
      <c r="FU1690" s="533"/>
      <c r="FV1690" s="533"/>
      <c r="FW1690" s="533"/>
      <c r="FX1690" s="533"/>
      <c r="FY1690" s="533"/>
      <c r="FZ1690" s="533"/>
      <c r="GA1690" s="533"/>
      <c r="GB1690" s="533"/>
      <c r="GC1690" s="533"/>
      <c r="GD1690" s="533"/>
      <c r="GE1690" s="533"/>
      <c r="GF1690" s="533"/>
      <c r="GG1690" s="533"/>
      <c r="GH1690" s="533"/>
      <c r="GI1690" s="533"/>
      <c r="GJ1690" s="533"/>
      <c r="GK1690" s="533"/>
      <c r="GL1690" s="533"/>
      <c r="GM1690" s="533"/>
      <c r="GN1690" s="533"/>
      <c r="GO1690" s="533"/>
      <c r="GP1690" s="533"/>
      <c r="GQ1690" s="533"/>
      <c r="GR1690" s="533"/>
      <c r="GS1690" s="533"/>
      <c r="GT1690" s="533"/>
      <c r="GU1690" s="533"/>
      <c r="GV1690" s="533"/>
      <c r="GW1690" s="533"/>
      <c r="GX1690" s="533"/>
      <c r="GY1690" s="533"/>
      <c r="GZ1690" s="533"/>
      <c r="HA1690" s="533"/>
      <c r="HB1690" s="533"/>
      <c r="HC1690" s="533"/>
      <c r="HD1690" s="533"/>
      <c r="HE1690" s="533"/>
      <c r="HF1690" s="533"/>
      <c r="HG1690" s="533"/>
      <c r="HH1690" s="533"/>
      <c r="HI1690" s="533"/>
      <c r="HJ1690" s="533"/>
      <c r="HK1690" s="533"/>
      <c r="HL1690" s="533"/>
      <c r="HM1690" s="533"/>
      <c r="HN1690" s="533"/>
      <c r="HO1690" s="533"/>
      <c r="HP1690" s="533"/>
      <c r="HQ1690" s="533"/>
      <c r="HR1690" s="533"/>
      <c r="HS1690" s="533"/>
      <c r="HT1690" s="533"/>
      <c r="HU1690" s="533"/>
      <c r="HV1690" s="533"/>
      <c r="HW1690" s="533"/>
      <c r="HX1690" s="533"/>
      <c r="HY1690" s="533"/>
      <c r="HZ1690" s="533"/>
      <c r="IA1690" s="533"/>
      <c r="IB1690" s="533"/>
      <c r="IC1690" s="533"/>
      <c r="ID1690" s="533"/>
      <c r="IE1690" s="533"/>
      <c r="IF1690" s="533"/>
      <c r="IG1690" s="533"/>
      <c r="IH1690" s="533"/>
      <c r="II1690" s="533"/>
      <c r="IJ1690" s="533"/>
      <c r="IK1690" s="533"/>
      <c r="IL1690" s="533"/>
      <c r="IM1690" s="533"/>
      <c r="IN1690" s="533"/>
      <c r="IO1690" s="533"/>
      <c r="IP1690" s="533"/>
      <c r="IQ1690" s="533"/>
      <c r="IR1690" s="533"/>
      <c r="IS1690" s="533"/>
      <c r="IT1690" s="533"/>
      <c r="IU1690" s="533"/>
      <c r="IV1690" s="533"/>
      <c r="IW1690" s="533"/>
      <c r="IX1690" s="533"/>
      <c r="IY1690" s="533"/>
      <c r="IZ1690" s="533"/>
      <c r="JA1690" s="533"/>
      <c r="JB1690" s="533"/>
      <c r="JC1690" s="533"/>
      <c r="JD1690" s="533"/>
      <c r="JE1690" s="533"/>
      <c r="JF1690" s="533"/>
      <c r="JG1690" s="533"/>
      <c r="JH1690" s="533"/>
    </row>
    <row r="1691" spans="1:268" s="3" customFormat="1" ht="54.75" customHeight="1" x14ac:dyDescent="0.25">
      <c r="A1691" s="1"/>
      <c r="B1691" s="1"/>
      <c r="C1691" s="1"/>
      <c r="D1691" s="7"/>
      <c r="E1691" s="7"/>
      <c r="F1691" s="7"/>
      <c r="G1691" s="1"/>
      <c r="H1691" s="1"/>
      <c r="I1691" s="1"/>
      <c r="J1691" s="1"/>
      <c r="K1691" s="1"/>
      <c r="L1691" s="1"/>
      <c r="M1691" s="1"/>
      <c r="N1691" s="1"/>
      <c r="O1691" s="1"/>
      <c r="P1691" s="6"/>
      <c r="Q1691" s="1"/>
      <c r="R1691" s="1"/>
      <c r="S1691" s="1"/>
      <c r="T1691" s="1"/>
      <c r="U1691" s="6"/>
      <c r="V1691" s="1"/>
      <c r="W1691" s="1"/>
      <c r="X1691" s="1"/>
      <c r="Y1691" s="1"/>
      <c r="Z1691" s="9"/>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6"/>
      <c r="BG1691" s="1"/>
      <c r="BH1691" s="1"/>
      <c r="BI1691" s="1"/>
      <c r="BJ1691" s="7"/>
      <c r="BK1691" s="1"/>
      <c r="BL1691" s="7"/>
      <c r="BM1691" s="1"/>
      <c r="BN1691" s="1"/>
      <c r="BO1691" s="1"/>
      <c r="BP1691" s="1"/>
      <c r="BQ1691" s="1"/>
      <c r="BR1691" s="1"/>
      <c r="BS1691" s="1"/>
      <c r="BT1691" s="533"/>
      <c r="BU1691" s="533"/>
      <c r="BV1691" s="533"/>
      <c r="BW1691" s="533"/>
      <c r="BX1691" s="533"/>
      <c r="BY1691" s="533"/>
      <c r="BZ1691" s="533"/>
      <c r="CA1691" s="533"/>
      <c r="CB1691" s="533"/>
      <c r="CC1691" s="533"/>
      <c r="CD1691" s="533"/>
      <c r="CE1691" s="533"/>
      <c r="CF1691" s="533"/>
      <c r="CG1691" s="533"/>
      <c r="CH1691" s="533"/>
      <c r="CI1691" s="533"/>
      <c r="CJ1691" s="533"/>
      <c r="CK1691" s="533"/>
      <c r="CL1691" s="533"/>
      <c r="CM1691" s="533"/>
      <c r="CN1691" s="533"/>
      <c r="CO1691" s="533"/>
      <c r="CP1691" s="533"/>
      <c r="CQ1691" s="533"/>
      <c r="CR1691" s="533"/>
      <c r="CS1691" s="533"/>
      <c r="CT1691" s="533"/>
      <c r="CU1691" s="533"/>
      <c r="CV1691" s="533"/>
      <c r="CW1691" s="533"/>
      <c r="CX1691" s="533"/>
      <c r="CY1691" s="533"/>
      <c r="CZ1691" s="533"/>
      <c r="DA1691" s="533"/>
      <c r="DB1691" s="533"/>
      <c r="DC1691" s="533"/>
      <c r="DD1691" s="533"/>
      <c r="DE1691" s="533"/>
      <c r="DF1691" s="533"/>
      <c r="DG1691" s="533"/>
      <c r="DH1691" s="533"/>
      <c r="DI1691" s="533"/>
      <c r="DJ1691" s="533"/>
      <c r="DK1691" s="533"/>
      <c r="DL1691" s="533"/>
      <c r="DM1691" s="533"/>
      <c r="DN1691" s="533"/>
      <c r="DO1691" s="533"/>
      <c r="DP1691" s="533"/>
      <c r="DQ1691" s="533"/>
      <c r="DR1691" s="533"/>
      <c r="DS1691" s="533"/>
      <c r="DT1691" s="533"/>
      <c r="DU1691" s="533"/>
      <c r="DV1691" s="533"/>
      <c r="DW1691" s="533"/>
      <c r="DX1691" s="533"/>
      <c r="DY1691" s="533"/>
      <c r="DZ1691" s="533"/>
      <c r="EA1691" s="533"/>
      <c r="EB1691" s="533"/>
      <c r="EC1691" s="533"/>
      <c r="ED1691" s="533"/>
      <c r="EE1691" s="533"/>
      <c r="EF1691" s="533"/>
      <c r="EG1691" s="533"/>
      <c r="EH1691" s="533"/>
      <c r="EI1691" s="533"/>
      <c r="EJ1691" s="533"/>
      <c r="EK1691" s="533"/>
      <c r="EL1691" s="533"/>
      <c r="EM1691" s="533"/>
      <c r="EN1691" s="533"/>
      <c r="EO1691" s="533"/>
      <c r="EP1691" s="533"/>
      <c r="EQ1691" s="533"/>
      <c r="ER1691" s="533"/>
      <c r="ES1691" s="533"/>
      <c r="ET1691" s="533"/>
      <c r="EU1691" s="533"/>
      <c r="EV1691" s="533"/>
      <c r="EW1691" s="533"/>
      <c r="EX1691" s="533"/>
      <c r="EY1691" s="533"/>
      <c r="EZ1691" s="533"/>
      <c r="FA1691" s="533"/>
      <c r="FB1691" s="533"/>
      <c r="FC1691" s="533"/>
      <c r="FD1691" s="533"/>
      <c r="FE1691" s="533"/>
      <c r="FF1691" s="533"/>
      <c r="FG1691" s="533"/>
      <c r="FH1691" s="533"/>
      <c r="FI1691" s="533"/>
      <c r="FJ1691" s="533"/>
      <c r="FK1691" s="533"/>
      <c r="FL1691" s="533"/>
      <c r="FM1691" s="533"/>
      <c r="FN1691" s="533"/>
      <c r="FO1691" s="533"/>
      <c r="FP1691" s="533"/>
      <c r="FQ1691" s="533"/>
      <c r="FR1691" s="533"/>
      <c r="FS1691" s="533"/>
      <c r="FT1691" s="533"/>
      <c r="FU1691" s="533"/>
      <c r="FV1691" s="533"/>
      <c r="FW1691" s="533"/>
      <c r="FX1691" s="533"/>
      <c r="FY1691" s="533"/>
      <c r="FZ1691" s="533"/>
      <c r="GA1691" s="533"/>
      <c r="GB1691" s="533"/>
      <c r="GC1691" s="533"/>
      <c r="GD1691" s="533"/>
      <c r="GE1691" s="533"/>
      <c r="GF1691" s="533"/>
      <c r="GG1691" s="533"/>
      <c r="GH1691" s="533"/>
      <c r="GI1691" s="533"/>
      <c r="GJ1691" s="533"/>
      <c r="GK1691" s="533"/>
      <c r="GL1691" s="533"/>
      <c r="GM1691" s="533"/>
      <c r="GN1691" s="533"/>
      <c r="GO1691" s="533"/>
      <c r="GP1691" s="533"/>
      <c r="GQ1691" s="533"/>
      <c r="GR1691" s="533"/>
      <c r="GS1691" s="533"/>
      <c r="GT1691" s="533"/>
      <c r="GU1691" s="533"/>
      <c r="GV1691" s="533"/>
      <c r="GW1691" s="533"/>
      <c r="GX1691" s="533"/>
      <c r="GY1691" s="533"/>
      <c r="GZ1691" s="533"/>
      <c r="HA1691" s="533"/>
      <c r="HB1691" s="533"/>
      <c r="HC1691" s="533"/>
      <c r="HD1691" s="533"/>
      <c r="HE1691" s="533"/>
      <c r="HF1691" s="533"/>
      <c r="HG1691" s="533"/>
      <c r="HH1691" s="533"/>
      <c r="HI1691" s="533"/>
      <c r="HJ1691" s="533"/>
      <c r="HK1691" s="533"/>
      <c r="HL1691" s="533"/>
      <c r="HM1691" s="533"/>
      <c r="HN1691" s="533"/>
      <c r="HO1691" s="533"/>
      <c r="HP1691" s="533"/>
      <c r="HQ1691" s="533"/>
      <c r="HR1691" s="533"/>
      <c r="HS1691" s="533"/>
      <c r="HT1691" s="533"/>
      <c r="HU1691" s="533"/>
      <c r="HV1691" s="533"/>
      <c r="HW1691" s="533"/>
      <c r="HX1691" s="533"/>
      <c r="HY1691" s="533"/>
      <c r="HZ1691" s="533"/>
      <c r="IA1691" s="533"/>
      <c r="IB1691" s="533"/>
      <c r="IC1691" s="533"/>
      <c r="ID1691" s="533"/>
      <c r="IE1691" s="533"/>
      <c r="IF1691" s="533"/>
      <c r="IG1691" s="533"/>
      <c r="IH1691" s="533"/>
      <c r="II1691" s="533"/>
      <c r="IJ1691" s="533"/>
      <c r="IK1691" s="533"/>
      <c r="IL1691" s="533"/>
      <c r="IM1691" s="533"/>
      <c r="IN1691" s="533"/>
      <c r="IO1691" s="533"/>
      <c r="IP1691" s="533"/>
      <c r="IQ1691" s="533"/>
      <c r="IR1691" s="533"/>
      <c r="IS1691" s="533"/>
      <c r="IT1691" s="533"/>
      <c r="IU1691" s="533"/>
      <c r="IV1691" s="533"/>
      <c r="IW1691" s="533"/>
      <c r="IX1691" s="533"/>
      <c r="IY1691" s="533"/>
      <c r="IZ1691" s="533"/>
      <c r="JA1691" s="533"/>
      <c r="JB1691" s="533"/>
      <c r="JC1691" s="533"/>
      <c r="JD1691" s="533"/>
      <c r="JE1691" s="533"/>
      <c r="JF1691" s="533"/>
      <c r="JG1691" s="533"/>
      <c r="JH1691" s="533"/>
    </row>
    <row r="1692" spans="1:268" s="3" customFormat="1" ht="54.75" customHeight="1" x14ac:dyDescent="0.25">
      <c r="A1692" s="1"/>
      <c r="B1692" s="1"/>
      <c r="C1692" s="1"/>
      <c r="D1692" s="7"/>
      <c r="E1692" s="7"/>
      <c r="F1692" s="7"/>
      <c r="G1692" s="1"/>
      <c r="H1692" s="1"/>
      <c r="I1692" s="1"/>
      <c r="J1692" s="1"/>
      <c r="K1692" s="1"/>
      <c r="L1692" s="1"/>
      <c r="M1692" s="1"/>
      <c r="N1692" s="1"/>
      <c r="O1692" s="1"/>
      <c r="P1692" s="6"/>
      <c r="Q1692" s="1"/>
      <c r="R1692" s="1"/>
      <c r="S1692" s="1"/>
      <c r="T1692" s="1"/>
      <c r="U1692" s="6"/>
      <c r="V1692" s="1"/>
      <c r="W1692" s="1"/>
      <c r="X1692" s="1"/>
      <c r="Y1692" s="1"/>
      <c r="Z1692" s="9"/>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6"/>
      <c r="BG1692" s="1"/>
      <c r="BH1692" s="1"/>
      <c r="BI1692" s="1"/>
      <c r="BJ1692" s="7"/>
      <c r="BK1692" s="1"/>
      <c r="BL1692" s="7"/>
      <c r="BM1692" s="1"/>
      <c r="BN1692" s="1"/>
      <c r="BO1692" s="1"/>
      <c r="BP1692" s="1"/>
      <c r="BQ1692" s="1"/>
      <c r="BR1692" s="1"/>
      <c r="BS1692" s="1"/>
      <c r="BT1692" s="533"/>
      <c r="BU1692" s="533"/>
      <c r="BV1692" s="533"/>
      <c r="BW1692" s="533"/>
      <c r="BX1692" s="533"/>
      <c r="BY1692" s="533"/>
      <c r="BZ1692" s="533"/>
      <c r="CA1692" s="533"/>
      <c r="CB1692" s="533"/>
      <c r="CC1692" s="533"/>
      <c r="CD1692" s="533"/>
      <c r="CE1692" s="533"/>
      <c r="CF1692" s="533"/>
      <c r="CG1692" s="533"/>
      <c r="CH1692" s="533"/>
      <c r="CI1692" s="533"/>
      <c r="CJ1692" s="533"/>
      <c r="CK1692" s="533"/>
      <c r="CL1692" s="533"/>
      <c r="CM1692" s="533"/>
      <c r="CN1692" s="533"/>
      <c r="CO1692" s="533"/>
      <c r="CP1692" s="533"/>
      <c r="CQ1692" s="533"/>
      <c r="CR1692" s="533"/>
      <c r="CS1692" s="533"/>
      <c r="CT1692" s="533"/>
      <c r="CU1692" s="533"/>
      <c r="CV1692" s="533"/>
      <c r="CW1692" s="533"/>
      <c r="CX1692" s="533"/>
      <c r="CY1692" s="533"/>
      <c r="CZ1692" s="533"/>
      <c r="DA1692" s="533"/>
      <c r="DB1692" s="533"/>
      <c r="DC1692" s="533"/>
      <c r="DD1692" s="533"/>
      <c r="DE1692" s="533"/>
      <c r="DF1692" s="533"/>
      <c r="DG1692" s="533"/>
      <c r="DH1692" s="533"/>
      <c r="DI1692" s="533"/>
      <c r="DJ1692" s="533"/>
      <c r="DK1692" s="533"/>
      <c r="DL1692" s="533"/>
      <c r="DM1692" s="533"/>
      <c r="DN1692" s="533"/>
      <c r="DO1692" s="533"/>
      <c r="DP1692" s="533"/>
      <c r="DQ1692" s="533"/>
      <c r="DR1692" s="533"/>
      <c r="DS1692" s="533"/>
      <c r="DT1692" s="533"/>
      <c r="DU1692" s="533"/>
      <c r="DV1692" s="533"/>
      <c r="DW1692" s="533"/>
      <c r="DX1692" s="533"/>
      <c r="DY1692" s="533"/>
      <c r="DZ1692" s="533"/>
      <c r="EA1692" s="533"/>
      <c r="EB1692" s="533"/>
      <c r="EC1692" s="533"/>
      <c r="ED1692" s="533"/>
      <c r="EE1692" s="533"/>
      <c r="EF1692" s="533"/>
      <c r="EG1692" s="533"/>
      <c r="EH1692" s="533"/>
      <c r="EI1692" s="533"/>
      <c r="EJ1692" s="533"/>
      <c r="EK1692" s="533"/>
      <c r="EL1692" s="533"/>
      <c r="EM1692" s="533"/>
      <c r="EN1692" s="533"/>
      <c r="EO1692" s="533"/>
      <c r="EP1692" s="533"/>
      <c r="EQ1692" s="533"/>
      <c r="ER1692" s="533"/>
      <c r="ES1692" s="533"/>
      <c r="ET1692" s="533"/>
      <c r="EU1692" s="533"/>
      <c r="EV1692" s="533"/>
      <c r="EW1692" s="533"/>
      <c r="EX1692" s="533"/>
      <c r="EY1692" s="533"/>
      <c r="EZ1692" s="533"/>
      <c r="FA1692" s="533"/>
      <c r="FB1692" s="533"/>
      <c r="FC1692" s="533"/>
      <c r="FD1692" s="533"/>
      <c r="FE1692" s="533"/>
      <c r="FF1692" s="533"/>
      <c r="FG1692" s="533"/>
      <c r="FH1692" s="533"/>
      <c r="FI1692" s="533"/>
      <c r="FJ1692" s="533"/>
      <c r="FK1692" s="533"/>
      <c r="FL1692" s="533"/>
      <c r="FM1692" s="533"/>
      <c r="FN1692" s="533"/>
      <c r="FO1692" s="533"/>
      <c r="FP1692" s="533"/>
      <c r="FQ1692" s="533"/>
      <c r="FR1692" s="533"/>
      <c r="FS1692" s="533"/>
      <c r="FT1692" s="533"/>
      <c r="FU1692" s="533"/>
      <c r="FV1692" s="533"/>
      <c r="FW1692" s="533"/>
      <c r="FX1692" s="533"/>
      <c r="FY1692" s="533"/>
      <c r="FZ1692" s="533"/>
      <c r="GA1692" s="533"/>
      <c r="GB1692" s="533"/>
      <c r="GC1692" s="533"/>
      <c r="GD1692" s="533"/>
      <c r="GE1692" s="533"/>
      <c r="GF1692" s="533"/>
      <c r="GG1692" s="533"/>
      <c r="GH1692" s="533"/>
      <c r="GI1692" s="533"/>
      <c r="GJ1692" s="533"/>
      <c r="GK1692" s="533"/>
      <c r="GL1692" s="533"/>
      <c r="GM1692" s="533"/>
      <c r="GN1692" s="533"/>
      <c r="GO1692" s="533"/>
      <c r="GP1692" s="533"/>
      <c r="GQ1692" s="533"/>
      <c r="GR1692" s="533"/>
      <c r="GS1692" s="533"/>
      <c r="GT1692" s="533"/>
      <c r="GU1692" s="533"/>
      <c r="GV1692" s="533"/>
      <c r="GW1692" s="533"/>
      <c r="GX1692" s="533"/>
      <c r="GY1692" s="533"/>
      <c r="GZ1692" s="533"/>
      <c r="HA1692" s="533"/>
      <c r="HB1692" s="533"/>
      <c r="HC1692" s="533"/>
      <c r="HD1692" s="533"/>
      <c r="HE1692" s="533"/>
      <c r="HF1692" s="533"/>
      <c r="HG1692" s="533"/>
      <c r="HH1692" s="533"/>
      <c r="HI1692" s="533"/>
      <c r="HJ1692" s="533"/>
      <c r="HK1692" s="533"/>
      <c r="HL1692" s="533"/>
      <c r="HM1692" s="533"/>
      <c r="HN1692" s="533"/>
      <c r="HO1692" s="533"/>
      <c r="HP1692" s="533"/>
      <c r="HQ1692" s="533"/>
      <c r="HR1692" s="533"/>
      <c r="HS1692" s="533"/>
      <c r="HT1692" s="533"/>
      <c r="HU1692" s="533"/>
      <c r="HV1692" s="533"/>
      <c r="HW1692" s="533"/>
      <c r="HX1692" s="533"/>
      <c r="HY1692" s="533"/>
      <c r="HZ1692" s="533"/>
      <c r="IA1692" s="533"/>
      <c r="IB1692" s="533"/>
      <c r="IC1692" s="533"/>
      <c r="ID1692" s="533"/>
      <c r="IE1692" s="533"/>
      <c r="IF1692" s="533"/>
      <c r="IG1692" s="533"/>
      <c r="IH1692" s="533"/>
      <c r="II1692" s="533"/>
      <c r="IJ1692" s="533"/>
      <c r="IK1692" s="533"/>
      <c r="IL1692" s="533"/>
      <c r="IM1692" s="533"/>
      <c r="IN1692" s="533"/>
      <c r="IO1692" s="533"/>
      <c r="IP1692" s="533"/>
      <c r="IQ1692" s="533"/>
      <c r="IR1692" s="533"/>
      <c r="IS1692" s="533"/>
      <c r="IT1692" s="533"/>
      <c r="IU1692" s="533"/>
      <c r="IV1692" s="533"/>
      <c r="IW1692" s="533"/>
      <c r="IX1692" s="533"/>
      <c r="IY1692" s="533"/>
      <c r="IZ1692" s="533"/>
      <c r="JA1692" s="533"/>
      <c r="JB1692" s="533"/>
      <c r="JC1692" s="533"/>
      <c r="JD1692" s="533"/>
      <c r="JE1692" s="533"/>
      <c r="JF1692" s="533"/>
      <c r="JG1692" s="533"/>
      <c r="JH1692" s="533"/>
    </row>
    <row r="1693" spans="1:268" s="3" customFormat="1" ht="54.75" customHeight="1" x14ac:dyDescent="0.25">
      <c r="A1693" s="1"/>
      <c r="B1693" s="1"/>
      <c r="C1693" s="1"/>
      <c r="D1693" s="7"/>
      <c r="E1693" s="7"/>
      <c r="F1693" s="7"/>
      <c r="G1693" s="1"/>
      <c r="H1693" s="1"/>
      <c r="I1693" s="1"/>
      <c r="J1693" s="1"/>
      <c r="K1693" s="1"/>
      <c r="L1693" s="1"/>
      <c r="M1693" s="1"/>
      <c r="N1693" s="1"/>
      <c r="O1693" s="1"/>
      <c r="P1693" s="6"/>
      <c r="Q1693" s="1"/>
      <c r="R1693" s="1"/>
      <c r="S1693" s="1"/>
      <c r="T1693" s="1"/>
      <c r="U1693" s="6"/>
      <c r="V1693" s="1"/>
      <c r="W1693" s="1"/>
      <c r="X1693" s="1"/>
      <c r="Y1693" s="1"/>
      <c r="Z1693" s="9"/>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6"/>
      <c r="BG1693" s="1"/>
      <c r="BH1693" s="1"/>
      <c r="BI1693" s="1"/>
      <c r="BJ1693" s="7"/>
      <c r="BK1693" s="1"/>
      <c r="BL1693" s="7"/>
      <c r="BM1693" s="1"/>
      <c r="BN1693" s="1"/>
      <c r="BO1693" s="1"/>
      <c r="BP1693" s="1"/>
      <c r="BQ1693" s="1"/>
      <c r="BR1693" s="1"/>
      <c r="BS1693" s="1"/>
      <c r="BT1693" s="533"/>
      <c r="BU1693" s="533"/>
      <c r="BV1693" s="533"/>
      <c r="BW1693" s="533"/>
      <c r="BX1693" s="533"/>
      <c r="BY1693" s="533"/>
      <c r="BZ1693" s="533"/>
      <c r="CA1693" s="533"/>
      <c r="CB1693" s="533"/>
      <c r="CC1693" s="533"/>
      <c r="CD1693" s="533"/>
      <c r="CE1693" s="533"/>
      <c r="CF1693" s="533"/>
      <c r="CG1693" s="533"/>
      <c r="CH1693" s="533"/>
      <c r="CI1693" s="533"/>
      <c r="CJ1693" s="533"/>
      <c r="CK1693" s="533"/>
      <c r="CL1693" s="533"/>
      <c r="CM1693" s="533"/>
      <c r="CN1693" s="533"/>
      <c r="CO1693" s="533"/>
      <c r="CP1693" s="533"/>
      <c r="CQ1693" s="533"/>
      <c r="CR1693" s="533"/>
      <c r="CS1693" s="533"/>
      <c r="CT1693" s="533"/>
      <c r="CU1693" s="533"/>
      <c r="CV1693" s="533"/>
      <c r="CW1693" s="533"/>
      <c r="CX1693" s="533"/>
      <c r="CY1693" s="533"/>
      <c r="CZ1693" s="533"/>
      <c r="DA1693" s="533"/>
      <c r="DB1693" s="533"/>
      <c r="DC1693" s="533"/>
      <c r="DD1693" s="533"/>
      <c r="DE1693" s="533"/>
      <c r="DF1693" s="533"/>
      <c r="DG1693" s="533"/>
      <c r="DH1693" s="533"/>
      <c r="DI1693" s="533"/>
      <c r="DJ1693" s="533"/>
      <c r="DK1693" s="533"/>
      <c r="DL1693" s="533"/>
      <c r="DM1693" s="533"/>
      <c r="DN1693" s="533"/>
      <c r="DO1693" s="533"/>
      <c r="DP1693" s="533"/>
      <c r="DQ1693" s="533"/>
      <c r="DR1693" s="533"/>
      <c r="DS1693" s="533"/>
      <c r="DT1693" s="533"/>
      <c r="DU1693" s="533"/>
      <c r="DV1693" s="533"/>
      <c r="DW1693" s="533"/>
      <c r="DX1693" s="533"/>
      <c r="DY1693" s="533"/>
      <c r="DZ1693" s="533"/>
      <c r="EA1693" s="533"/>
      <c r="EB1693" s="533"/>
      <c r="EC1693" s="533"/>
      <c r="ED1693" s="533"/>
      <c r="EE1693" s="533"/>
      <c r="EF1693" s="533"/>
      <c r="EG1693" s="533"/>
      <c r="EH1693" s="533"/>
      <c r="EI1693" s="533"/>
      <c r="EJ1693" s="533"/>
      <c r="EK1693" s="533"/>
      <c r="EL1693" s="533"/>
      <c r="EM1693" s="533"/>
      <c r="EN1693" s="533"/>
      <c r="EO1693" s="533"/>
      <c r="EP1693" s="533"/>
      <c r="EQ1693" s="533"/>
      <c r="ER1693" s="533"/>
      <c r="ES1693" s="533"/>
      <c r="ET1693" s="533"/>
      <c r="EU1693" s="533"/>
      <c r="EV1693" s="533"/>
      <c r="EW1693" s="533"/>
      <c r="EX1693" s="533"/>
      <c r="EY1693" s="533"/>
      <c r="EZ1693" s="533"/>
      <c r="FA1693" s="533"/>
      <c r="FB1693" s="533"/>
      <c r="FC1693" s="533"/>
      <c r="FD1693" s="533"/>
      <c r="FE1693" s="533"/>
      <c r="FF1693" s="533"/>
      <c r="FG1693" s="533"/>
      <c r="FH1693" s="533"/>
      <c r="FI1693" s="533"/>
      <c r="FJ1693" s="533"/>
      <c r="FK1693" s="533"/>
      <c r="FL1693" s="533"/>
      <c r="FM1693" s="533"/>
      <c r="FN1693" s="533"/>
      <c r="FO1693" s="533"/>
      <c r="FP1693" s="533"/>
      <c r="FQ1693" s="533"/>
      <c r="FR1693" s="533"/>
      <c r="FS1693" s="533"/>
      <c r="FT1693" s="533"/>
      <c r="FU1693" s="533"/>
      <c r="FV1693" s="533"/>
      <c r="FW1693" s="533"/>
      <c r="FX1693" s="533"/>
      <c r="FY1693" s="533"/>
      <c r="FZ1693" s="533"/>
      <c r="GA1693" s="533"/>
      <c r="GB1693" s="533"/>
      <c r="GC1693" s="533"/>
      <c r="GD1693" s="533"/>
      <c r="GE1693" s="533"/>
      <c r="GF1693" s="533"/>
      <c r="GG1693" s="533"/>
      <c r="GH1693" s="533"/>
      <c r="GI1693" s="533"/>
      <c r="GJ1693" s="533"/>
      <c r="GK1693" s="533"/>
      <c r="GL1693" s="533"/>
      <c r="GM1693" s="533"/>
      <c r="GN1693" s="533"/>
      <c r="GO1693" s="533"/>
      <c r="GP1693" s="533"/>
      <c r="GQ1693" s="533"/>
      <c r="GR1693" s="533"/>
      <c r="GS1693" s="533"/>
      <c r="GT1693" s="533"/>
      <c r="GU1693" s="533"/>
      <c r="GV1693" s="533"/>
      <c r="GW1693" s="533"/>
      <c r="GX1693" s="533"/>
      <c r="GY1693" s="533"/>
      <c r="GZ1693" s="533"/>
      <c r="HA1693" s="533"/>
      <c r="HB1693" s="533"/>
      <c r="HC1693" s="533"/>
      <c r="HD1693" s="533"/>
      <c r="HE1693" s="533"/>
      <c r="HF1693" s="533"/>
      <c r="HG1693" s="533"/>
      <c r="HH1693" s="533"/>
      <c r="HI1693" s="533"/>
      <c r="HJ1693" s="533"/>
      <c r="HK1693" s="533"/>
      <c r="HL1693" s="533"/>
      <c r="HM1693" s="533"/>
      <c r="HN1693" s="533"/>
      <c r="HO1693" s="533"/>
      <c r="HP1693" s="533"/>
      <c r="HQ1693" s="533"/>
      <c r="HR1693" s="533"/>
      <c r="HS1693" s="533"/>
      <c r="HT1693" s="533"/>
      <c r="HU1693" s="533"/>
      <c r="HV1693" s="533"/>
      <c r="HW1693" s="533"/>
      <c r="HX1693" s="533"/>
      <c r="HY1693" s="533"/>
      <c r="HZ1693" s="533"/>
      <c r="IA1693" s="533"/>
      <c r="IB1693" s="533"/>
      <c r="IC1693" s="533"/>
      <c r="ID1693" s="533"/>
      <c r="IE1693" s="533"/>
      <c r="IF1693" s="533"/>
      <c r="IG1693" s="533"/>
      <c r="IH1693" s="533"/>
      <c r="II1693" s="533"/>
      <c r="IJ1693" s="533"/>
      <c r="IK1693" s="533"/>
      <c r="IL1693" s="533"/>
      <c r="IM1693" s="533"/>
      <c r="IN1693" s="533"/>
      <c r="IO1693" s="533"/>
      <c r="IP1693" s="533"/>
      <c r="IQ1693" s="533"/>
      <c r="IR1693" s="533"/>
      <c r="IS1693" s="533"/>
      <c r="IT1693" s="533"/>
      <c r="IU1693" s="533"/>
      <c r="IV1693" s="533"/>
      <c r="IW1693" s="533"/>
      <c r="IX1693" s="533"/>
      <c r="IY1693" s="533"/>
      <c r="IZ1693" s="533"/>
      <c r="JA1693" s="533"/>
      <c r="JB1693" s="533"/>
      <c r="JC1693" s="533"/>
      <c r="JD1693" s="533"/>
      <c r="JE1693" s="533"/>
      <c r="JF1693" s="533"/>
      <c r="JG1693" s="533"/>
      <c r="JH1693" s="533"/>
    </row>
    <row r="1694" spans="1:268" s="3" customFormat="1" ht="54.75" customHeight="1" x14ac:dyDescent="0.25">
      <c r="A1694" s="1"/>
      <c r="B1694" s="1"/>
      <c r="C1694" s="1"/>
      <c r="D1694" s="7"/>
      <c r="E1694" s="7"/>
      <c r="F1694" s="7"/>
      <c r="G1694" s="1"/>
      <c r="H1694" s="1"/>
      <c r="I1694" s="1"/>
      <c r="J1694" s="1"/>
      <c r="K1694" s="1"/>
      <c r="L1694" s="1"/>
      <c r="M1694" s="1"/>
      <c r="N1694" s="1"/>
      <c r="O1694" s="1"/>
      <c r="P1694" s="6"/>
      <c r="Q1694" s="1"/>
      <c r="R1694" s="1"/>
      <c r="S1694" s="1"/>
      <c r="T1694" s="1"/>
      <c r="U1694" s="6"/>
      <c r="V1694" s="1"/>
      <c r="W1694" s="1"/>
      <c r="X1694" s="1"/>
      <c r="Y1694" s="1"/>
      <c r="Z1694" s="9"/>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6"/>
      <c r="BG1694" s="1"/>
      <c r="BH1694" s="1"/>
      <c r="BI1694" s="1"/>
      <c r="BJ1694" s="7"/>
      <c r="BK1694" s="1"/>
      <c r="BL1694" s="7"/>
      <c r="BM1694" s="1"/>
      <c r="BN1694" s="1"/>
      <c r="BO1694" s="1"/>
      <c r="BP1694" s="1"/>
      <c r="BQ1694" s="1"/>
      <c r="BR1694" s="1"/>
      <c r="BS1694" s="1"/>
      <c r="BT1694" s="533"/>
      <c r="BU1694" s="533"/>
      <c r="BV1694" s="533"/>
      <c r="BW1694" s="533"/>
      <c r="BX1694" s="533"/>
      <c r="BY1694" s="533"/>
      <c r="BZ1694" s="533"/>
      <c r="CA1694" s="533"/>
      <c r="CB1694" s="533"/>
      <c r="CC1694" s="533"/>
      <c r="CD1694" s="533"/>
      <c r="CE1694" s="533"/>
      <c r="CF1694" s="533"/>
      <c r="CG1694" s="533"/>
      <c r="CH1694" s="533"/>
      <c r="CI1694" s="533"/>
      <c r="CJ1694" s="533"/>
      <c r="CK1694" s="533"/>
      <c r="CL1694" s="533"/>
      <c r="CM1694" s="533"/>
      <c r="CN1694" s="533"/>
      <c r="CO1694" s="533"/>
      <c r="CP1694" s="533"/>
      <c r="CQ1694" s="533"/>
      <c r="CR1694" s="533"/>
      <c r="CS1694" s="533"/>
      <c r="CT1694" s="533"/>
      <c r="CU1694" s="533"/>
      <c r="CV1694" s="533"/>
      <c r="CW1694" s="533"/>
      <c r="CX1694" s="533"/>
      <c r="CY1694" s="533"/>
      <c r="CZ1694" s="533"/>
      <c r="DA1694" s="533"/>
      <c r="DB1694" s="533"/>
      <c r="DC1694" s="533"/>
      <c r="DD1694" s="533"/>
      <c r="DE1694" s="533"/>
      <c r="DF1694" s="533"/>
      <c r="DG1694" s="533"/>
      <c r="DH1694" s="533"/>
      <c r="DI1694" s="533"/>
      <c r="DJ1694" s="533"/>
      <c r="DK1694" s="533"/>
      <c r="DL1694" s="533"/>
      <c r="DM1694" s="533"/>
      <c r="DN1694" s="533"/>
      <c r="DO1694" s="533"/>
      <c r="DP1694" s="533"/>
      <c r="DQ1694" s="533"/>
      <c r="DR1694" s="533"/>
      <c r="DS1694" s="533"/>
      <c r="DT1694" s="533"/>
      <c r="DU1694" s="533"/>
      <c r="DV1694" s="533"/>
      <c r="DW1694" s="533"/>
      <c r="DX1694" s="533"/>
      <c r="DY1694" s="533"/>
      <c r="DZ1694" s="533"/>
      <c r="EA1694" s="533"/>
      <c r="EB1694" s="533"/>
      <c r="EC1694" s="533"/>
      <c r="ED1694" s="533"/>
      <c r="EE1694" s="533"/>
      <c r="EF1694" s="533"/>
      <c r="EG1694" s="533"/>
      <c r="EH1694" s="533"/>
      <c r="EI1694" s="533"/>
      <c r="EJ1694" s="533"/>
      <c r="EK1694" s="533"/>
      <c r="EL1694" s="533"/>
      <c r="EM1694" s="533"/>
      <c r="EN1694" s="533"/>
      <c r="EO1694" s="533"/>
      <c r="EP1694" s="533"/>
      <c r="EQ1694" s="533"/>
      <c r="ER1694" s="533"/>
      <c r="ES1694" s="533"/>
      <c r="ET1694" s="533"/>
      <c r="EU1694" s="533"/>
      <c r="EV1694" s="533"/>
      <c r="EW1694" s="533"/>
      <c r="EX1694" s="533"/>
      <c r="EY1694" s="533"/>
      <c r="EZ1694" s="533"/>
      <c r="FA1694" s="533"/>
      <c r="FB1694" s="533"/>
      <c r="FC1694" s="533"/>
      <c r="FD1694" s="533"/>
      <c r="FE1694" s="533"/>
      <c r="FF1694" s="533"/>
      <c r="FG1694" s="533"/>
      <c r="FH1694" s="533"/>
      <c r="FI1694" s="533"/>
      <c r="FJ1694" s="533"/>
      <c r="FK1694" s="533"/>
      <c r="FL1694" s="533"/>
      <c r="FM1694" s="533"/>
      <c r="FN1694" s="533"/>
      <c r="FO1694" s="533"/>
      <c r="FP1694" s="533"/>
      <c r="FQ1694" s="533"/>
      <c r="FR1694" s="533"/>
      <c r="FS1694" s="533"/>
      <c r="FT1694" s="533"/>
      <c r="FU1694" s="533"/>
      <c r="FV1694" s="533"/>
      <c r="FW1694" s="533"/>
      <c r="FX1694" s="533"/>
      <c r="FY1694" s="533"/>
      <c r="FZ1694" s="533"/>
      <c r="GA1694" s="533"/>
      <c r="GB1694" s="533"/>
      <c r="GC1694" s="533"/>
      <c r="GD1694" s="533"/>
      <c r="GE1694" s="533"/>
      <c r="GF1694" s="533"/>
      <c r="GG1694" s="533"/>
      <c r="GH1694" s="533"/>
      <c r="GI1694" s="533"/>
      <c r="GJ1694" s="533"/>
      <c r="GK1694" s="533"/>
      <c r="GL1694" s="533"/>
      <c r="GM1694" s="533"/>
      <c r="GN1694" s="533"/>
      <c r="GO1694" s="533"/>
      <c r="GP1694" s="533"/>
      <c r="GQ1694" s="533"/>
      <c r="GR1694" s="533"/>
      <c r="GS1694" s="533"/>
      <c r="GT1694" s="533"/>
      <c r="GU1694" s="533"/>
      <c r="GV1694" s="533"/>
      <c r="GW1694" s="533"/>
      <c r="GX1694" s="533"/>
      <c r="GY1694" s="533"/>
      <c r="GZ1694" s="533"/>
      <c r="HA1694" s="533"/>
      <c r="HB1694" s="533"/>
      <c r="HC1694" s="533"/>
      <c r="HD1694" s="533"/>
      <c r="HE1694" s="533"/>
      <c r="HF1694" s="533"/>
      <c r="HG1694" s="533"/>
      <c r="HH1694" s="533"/>
      <c r="HI1694" s="533"/>
      <c r="HJ1694" s="533"/>
      <c r="HK1694" s="533"/>
      <c r="HL1694" s="533"/>
      <c r="HM1694" s="533"/>
      <c r="HN1694" s="533"/>
      <c r="HO1694" s="533"/>
      <c r="HP1694" s="533"/>
      <c r="HQ1694" s="533"/>
      <c r="HR1694" s="533"/>
      <c r="HS1694" s="533"/>
      <c r="HT1694" s="533"/>
      <c r="HU1694" s="533"/>
      <c r="HV1694" s="533"/>
      <c r="HW1694" s="533"/>
      <c r="HX1694" s="533"/>
      <c r="HY1694" s="533"/>
      <c r="HZ1694" s="533"/>
      <c r="IA1694" s="533"/>
      <c r="IB1694" s="533"/>
      <c r="IC1694" s="533"/>
      <c r="ID1694" s="533"/>
      <c r="IE1694" s="533"/>
      <c r="IF1694" s="533"/>
      <c r="IG1694" s="533"/>
      <c r="IH1694" s="533"/>
      <c r="II1694" s="533"/>
      <c r="IJ1694" s="533"/>
      <c r="IK1694" s="533"/>
      <c r="IL1694" s="533"/>
      <c r="IM1694" s="533"/>
      <c r="IN1694" s="533"/>
      <c r="IO1694" s="533"/>
      <c r="IP1694" s="533"/>
      <c r="IQ1694" s="533"/>
      <c r="IR1694" s="533"/>
      <c r="IS1694" s="533"/>
      <c r="IT1694" s="533"/>
      <c r="IU1694" s="533"/>
      <c r="IV1694" s="533"/>
      <c r="IW1694" s="533"/>
      <c r="IX1694" s="533"/>
      <c r="IY1694" s="533"/>
      <c r="IZ1694" s="533"/>
      <c r="JA1694" s="533"/>
      <c r="JB1694" s="533"/>
      <c r="JC1694" s="533"/>
      <c r="JD1694" s="533"/>
      <c r="JE1694" s="533"/>
      <c r="JF1694" s="533"/>
      <c r="JG1694" s="533"/>
      <c r="JH1694" s="533"/>
    </row>
    <row r="1695" spans="1:268" s="3" customFormat="1" ht="54.75" customHeight="1" x14ac:dyDescent="0.25">
      <c r="A1695" s="1"/>
      <c r="B1695" s="1"/>
      <c r="C1695" s="1"/>
      <c r="D1695" s="7"/>
      <c r="E1695" s="7"/>
      <c r="F1695" s="7"/>
      <c r="G1695" s="1"/>
      <c r="H1695" s="1"/>
      <c r="I1695" s="1"/>
      <c r="J1695" s="1"/>
      <c r="K1695" s="1"/>
      <c r="L1695" s="1"/>
      <c r="M1695" s="1"/>
      <c r="N1695" s="1"/>
      <c r="O1695" s="1"/>
      <c r="P1695" s="6"/>
      <c r="Q1695" s="1"/>
      <c r="R1695" s="1"/>
      <c r="S1695" s="1"/>
      <c r="T1695" s="1"/>
      <c r="U1695" s="6"/>
      <c r="V1695" s="1"/>
      <c r="W1695" s="1"/>
      <c r="X1695" s="1"/>
      <c r="Y1695" s="1"/>
      <c r="Z1695" s="9"/>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6"/>
      <c r="BG1695" s="1"/>
      <c r="BH1695" s="1"/>
      <c r="BI1695" s="1"/>
      <c r="BJ1695" s="7"/>
      <c r="BK1695" s="1"/>
      <c r="BL1695" s="7"/>
      <c r="BM1695" s="1"/>
      <c r="BN1695" s="1"/>
      <c r="BO1695" s="1"/>
      <c r="BP1695" s="1"/>
      <c r="BQ1695" s="1"/>
      <c r="BR1695" s="1"/>
      <c r="BS1695" s="1"/>
      <c r="BT1695" s="533"/>
      <c r="BU1695" s="533"/>
      <c r="BV1695" s="533"/>
      <c r="BW1695" s="533"/>
      <c r="BX1695" s="533"/>
      <c r="BY1695" s="533"/>
      <c r="BZ1695" s="533"/>
      <c r="CA1695" s="533"/>
      <c r="CB1695" s="533"/>
      <c r="CC1695" s="533"/>
      <c r="CD1695" s="533"/>
      <c r="CE1695" s="533"/>
      <c r="CF1695" s="533"/>
      <c r="CG1695" s="533"/>
      <c r="CH1695" s="533"/>
      <c r="CI1695" s="533"/>
      <c r="CJ1695" s="533"/>
      <c r="CK1695" s="533"/>
      <c r="CL1695" s="533"/>
      <c r="CM1695" s="533"/>
      <c r="CN1695" s="533"/>
      <c r="CO1695" s="533"/>
      <c r="CP1695" s="533"/>
      <c r="CQ1695" s="533"/>
      <c r="CR1695" s="533"/>
      <c r="CS1695" s="533"/>
      <c r="CT1695" s="533"/>
      <c r="CU1695" s="533"/>
      <c r="CV1695" s="533"/>
      <c r="CW1695" s="533"/>
      <c r="CX1695" s="533"/>
      <c r="CY1695" s="533"/>
      <c r="CZ1695" s="533"/>
      <c r="DA1695" s="533"/>
      <c r="DB1695" s="533"/>
      <c r="DC1695" s="533"/>
      <c r="DD1695" s="533"/>
      <c r="DE1695" s="533"/>
      <c r="DF1695" s="533"/>
      <c r="DG1695" s="533"/>
      <c r="DH1695" s="533"/>
      <c r="DI1695" s="533"/>
      <c r="DJ1695" s="533"/>
      <c r="DK1695" s="533"/>
      <c r="DL1695" s="533"/>
      <c r="DM1695" s="533"/>
      <c r="DN1695" s="533"/>
      <c r="DO1695" s="533"/>
      <c r="DP1695" s="533"/>
      <c r="DQ1695" s="533"/>
      <c r="DR1695" s="533"/>
      <c r="DS1695" s="533"/>
      <c r="DT1695" s="533"/>
      <c r="DU1695" s="533"/>
      <c r="DV1695" s="533"/>
      <c r="DW1695" s="533"/>
      <c r="DX1695" s="533"/>
      <c r="DY1695" s="533"/>
      <c r="DZ1695" s="533"/>
      <c r="EA1695" s="533"/>
      <c r="EB1695" s="533"/>
      <c r="EC1695" s="533"/>
      <c r="ED1695" s="533"/>
      <c r="EE1695" s="533"/>
      <c r="EF1695" s="533"/>
      <c r="EG1695" s="533"/>
      <c r="EH1695" s="533"/>
      <c r="EI1695" s="533"/>
      <c r="EJ1695" s="533"/>
      <c r="EK1695" s="533"/>
      <c r="EL1695" s="533"/>
      <c r="EM1695" s="533"/>
      <c r="EN1695" s="533"/>
      <c r="EO1695" s="533"/>
      <c r="EP1695" s="533"/>
      <c r="EQ1695" s="533"/>
      <c r="ER1695" s="533"/>
      <c r="ES1695" s="533"/>
      <c r="ET1695" s="533"/>
      <c r="EU1695" s="533"/>
      <c r="EV1695" s="533"/>
      <c r="EW1695" s="533"/>
      <c r="EX1695" s="533"/>
      <c r="EY1695" s="533"/>
      <c r="EZ1695" s="533"/>
      <c r="FA1695" s="533"/>
      <c r="FB1695" s="533"/>
      <c r="FC1695" s="533"/>
      <c r="FD1695" s="533"/>
      <c r="FE1695" s="533"/>
      <c r="FF1695" s="533"/>
      <c r="FG1695" s="533"/>
      <c r="FH1695" s="533"/>
      <c r="FI1695" s="533"/>
      <c r="FJ1695" s="533"/>
      <c r="FK1695" s="533"/>
      <c r="FL1695" s="533"/>
      <c r="FM1695" s="533"/>
      <c r="FN1695" s="533"/>
      <c r="FO1695" s="533"/>
      <c r="FP1695" s="533"/>
      <c r="FQ1695" s="533"/>
      <c r="FR1695" s="533"/>
      <c r="FS1695" s="533"/>
      <c r="FT1695" s="533"/>
      <c r="FU1695" s="533"/>
      <c r="FV1695" s="533"/>
      <c r="FW1695" s="533"/>
      <c r="FX1695" s="533"/>
      <c r="FY1695" s="533"/>
      <c r="FZ1695" s="533"/>
      <c r="GA1695" s="533"/>
      <c r="GB1695" s="533"/>
      <c r="GC1695" s="533"/>
      <c r="GD1695" s="533"/>
      <c r="GE1695" s="533"/>
      <c r="GF1695" s="533"/>
      <c r="GG1695" s="533"/>
      <c r="GH1695" s="533"/>
      <c r="GI1695" s="533"/>
      <c r="GJ1695" s="533"/>
      <c r="GK1695" s="533"/>
      <c r="GL1695" s="533"/>
      <c r="GM1695" s="533"/>
      <c r="GN1695" s="533"/>
      <c r="GO1695" s="533"/>
      <c r="GP1695" s="533"/>
      <c r="GQ1695" s="533"/>
      <c r="GR1695" s="533"/>
      <c r="GS1695" s="533"/>
      <c r="GT1695" s="533"/>
      <c r="GU1695" s="533"/>
      <c r="GV1695" s="533"/>
      <c r="GW1695" s="533"/>
      <c r="GX1695" s="533"/>
      <c r="GY1695" s="533"/>
      <c r="GZ1695" s="533"/>
      <c r="HA1695" s="533"/>
      <c r="HB1695" s="533"/>
      <c r="HC1695" s="533"/>
      <c r="HD1695" s="533"/>
      <c r="HE1695" s="533"/>
      <c r="HF1695" s="533"/>
      <c r="HG1695" s="533"/>
      <c r="HH1695" s="533"/>
      <c r="HI1695" s="533"/>
      <c r="HJ1695" s="533"/>
      <c r="HK1695" s="533"/>
      <c r="HL1695" s="533"/>
      <c r="HM1695" s="533"/>
      <c r="HN1695" s="533"/>
      <c r="HO1695" s="533"/>
      <c r="HP1695" s="533"/>
      <c r="HQ1695" s="533"/>
      <c r="HR1695" s="533"/>
      <c r="HS1695" s="533"/>
      <c r="HT1695" s="533"/>
      <c r="HU1695" s="533"/>
      <c r="HV1695" s="533"/>
      <c r="HW1695" s="533"/>
      <c r="HX1695" s="533"/>
      <c r="HY1695" s="533"/>
      <c r="HZ1695" s="533"/>
      <c r="IA1695" s="533"/>
      <c r="IB1695" s="533"/>
      <c r="IC1695" s="533"/>
      <c r="ID1695" s="533"/>
      <c r="IE1695" s="533"/>
      <c r="IF1695" s="533"/>
      <c r="IG1695" s="533"/>
      <c r="IH1695" s="533"/>
      <c r="II1695" s="533"/>
      <c r="IJ1695" s="533"/>
      <c r="IK1695" s="533"/>
      <c r="IL1695" s="533"/>
      <c r="IM1695" s="533"/>
      <c r="IN1695" s="533"/>
      <c r="IO1695" s="533"/>
      <c r="IP1695" s="533"/>
      <c r="IQ1695" s="533"/>
      <c r="IR1695" s="533"/>
      <c r="IS1695" s="533"/>
      <c r="IT1695" s="533"/>
      <c r="IU1695" s="533"/>
      <c r="IV1695" s="533"/>
      <c r="IW1695" s="533"/>
      <c r="IX1695" s="533"/>
      <c r="IY1695" s="533"/>
      <c r="IZ1695" s="533"/>
      <c r="JA1695" s="533"/>
      <c r="JB1695" s="533"/>
      <c r="JC1695" s="533"/>
      <c r="JD1695" s="533"/>
      <c r="JE1695" s="533"/>
      <c r="JF1695" s="533"/>
      <c r="JG1695" s="533"/>
      <c r="JH1695" s="533"/>
    </row>
    <row r="1696" spans="1:268" s="3" customFormat="1" ht="54.75" customHeight="1" x14ac:dyDescent="0.25">
      <c r="A1696" s="1"/>
      <c r="B1696" s="1"/>
      <c r="C1696" s="1"/>
      <c r="D1696" s="7"/>
      <c r="E1696" s="7"/>
      <c r="F1696" s="7"/>
      <c r="G1696" s="1"/>
      <c r="H1696" s="1"/>
      <c r="I1696" s="1"/>
      <c r="J1696" s="1"/>
      <c r="K1696" s="1"/>
      <c r="L1696" s="1"/>
      <c r="M1696" s="1"/>
      <c r="N1696" s="1"/>
      <c r="O1696" s="1"/>
      <c r="P1696" s="6"/>
      <c r="Q1696" s="1"/>
      <c r="R1696" s="1"/>
      <c r="S1696" s="1"/>
      <c r="T1696" s="1"/>
      <c r="U1696" s="6"/>
      <c r="V1696" s="1"/>
      <c r="W1696" s="1"/>
      <c r="X1696" s="1"/>
      <c r="Y1696" s="1"/>
      <c r="Z1696" s="9"/>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6"/>
      <c r="BG1696" s="1"/>
      <c r="BH1696" s="1"/>
      <c r="BI1696" s="1"/>
      <c r="BJ1696" s="7"/>
      <c r="BK1696" s="1"/>
      <c r="BL1696" s="7"/>
      <c r="BM1696" s="1"/>
      <c r="BN1696" s="1"/>
      <c r="BO1696" s="1"/>
      <c r="BP1696" s="1"/>
      <c r="BQ1696" s="1"/>
      <c r="BR1696" s="1"/>
      <c r="BS1696" s="1"/>
      <c r="BT1696" s="533"/>
      <c r="BU1696" s="533"/>
      <c r="BV1696" s="533"/>
      <c r="BW1696" s="533"/>
      <c r="BX1696" s="533"/>
      <c r="BY1696" s="533"/>
      <c r="BZ1696" s="533"/>
      <c r="CA1696" s="533"/>
      <c r="CB1696" s="533"/>
      <c r="CC1696" s="533"/>
      <c r="CD1696" s="533"/>
      <c r="CE1696" s="533"/>
      <c r="CF1696" s="533"/>
      <c r="CG1696" s="533"/>
      <c r="CH1696" s="533"/>
      <c r="CI1696" s="533"/>
      <c r="CJ1696" s="533"/>
      <c r="CK1696" s="533"/>
      <c r="CL1696" s="533"/>
      <c r="CM1696" s="533"/>
      <c r="CN1696" s="533"/>
      <c r="CO1696" s="533"/>
      <c r="CP1696" s="533"/>
      <c r="CQ1696" s="533"/>
      <c r="CR1696" s="533"/>
      <c r="CS1696" s="533"/>
      <c r="CT1696" s="533"/>
      <c r="CU1696" s="533"/>
      <c r="CV1696" s="533"/>
      <c r="CW1696" s="533"/>
      <c r="CX1696" s="533"/>
      <c r="CY1696" s="533"/>
      <c r="CZ1696" s="533"/>
      <c r="DA1696" s="533"/>
      <c r="DB1696" s="533"/>
      <c r="DC1696" s="533"/>
      <c r="DD1696" s="533"/>
      <c r="DE1696" s="533"/>
      <c r="DF1696" s="533"/>
      <c r="DG1696" s="533"/>
      <c r="DH1696" s="533"/>
      <c r="DI1696" s="533"/>
      <c r="DJ1696" s="533"/>
      <c r="DK1696" s="533"/>
      <c r="DL1696" s="533"/>
      <c r="DM1696" s="533"/>
      <c r="DN1696" s="533"/>
      <c r="DO1696" s="533"/>
      <c r="DP1696" s="533"/>
      <c r="DQ1696" s="533"/>
      <c r="DR1696" s="533"/>
      <c r="DS1696" s="533"/>
      <c r="DT1696" s="533"/>
      <c r="DU1696" s="533"/>
      <c r="DV1696" s="533"/>
      <c r="DW1696" s="533"/>
      <c r="DX1696" s="533"/>
      <c r="DY1696" s="533"/>
      <c r="DZ1696" s="533"/>
      <c r="EA1696" s="533"/>
      <c r="EB1696" s="533"/>
      <c r="EC1696" s="533"/>
      <c r="ED1696" s="533"/>
      <c r="EE1696" s="533"/>
      <c r="EF1696" s="533"/>
      <c r="EG1696" s="533"/>
      <c r="EH1696" s="533"/>
      <c r="EI1696" s="533"/>
      <c r="EJ1696" s="533"/>
      <c r="EK1696" s="533"/>
      <c r="EL1696" s="533"/>
      <c r="EM1696" s="533"/>
      <c r="EN1696" s="533"/>
      <c r="EO1696" s="533"/>
      <c r="EP1696" s="533"/>
      <c r="EQ1696" s="533"/>
      <c r="ER1696" s="533"/>
      <c r="ES1696" s="533"/>
      <c r="ET1696" s="533"/>
      <c r="EU1696" s="533"/>
      <c r="EV1696" s="533"/>
      <c r="EW1696" s="533"/>
      <c r="EX1696" s="533"/>
      <c r="EY1696" s="533"/>
      <c r="EZ1696" s="533"/>
      <c r="FA1696" s="533"/>
      <c r="FB1696" s="533"/>
      <c r="FC1696" s="533"/>
      <c r="FD1696" s="533"/>
      <c r="FE1696" s="533"/>
      <c r="FF1696" s="533"/>
      <c r="FG1696" s="533"/>
      <c r="FH1696" s="533"/>
      <c r="FI1696" s="533"/>
      <c r="FJ1696" s="533"/>
      <c r="FK1696" s="533"/>
      <c r="FL1696" s="533"/>
      <c r="FM1696" s="533"/>
      <c r="FN1696" s="533"/>
      <c r="FO1696" s="533"/>
      <c r="FP1696" s="533"/>
      <c r="FQ1696" s="533"/>
      <c r="FR1696" s="533"/>
      <c r="FS1696" s="533"/>
      <c r="FT1696" s="533"/>
      <c r="FU1696" s="533"/>
      <c r="FV1696" s="533"/>
      <c r="FW1696" s="533"/>
      <c r="FX1696" s="533"/>
      <c r="FY1696" s="533"/>
      <c r="FZ1696" s="533"/>
      <c r="GA1696" s="533"/>
      <c r="GB1696" s="533"/>
      <c r="GC1696" s="533"/>
      <c r="GD1696" s="533"/>
      <c r="GE1696" s="533"/>
      <c r="GF1696" s="533"/>
      <c r="GG1696" s="533"/>
      <c r="GH1696" s="533"/>
      <c r="GI1696" s="533"/>
      <c r="GJ1696" s="533"/>
      <c r="GK1696" s="533"/>
      <c r="GL1696" s="533"/>
      <c r="GM1696" s="533"/>
      <c r="GN1696" s="533"/>
      <c r="GO1696" s="533"/>
      <c r="GP1696" s="533"/>
      <c r="GQ1696" s="533"/>
      <c r="GR1696" s="533"/>
      <c r="GS1696" s="533"/>
      <c r="GT1696" s="533"/>
      <c r="GU1696" s="533"/>
      <c r="GV1696" s="533"/>
      <c r="GW1696" s="533"/>
      <c r="GX1696" s="533"/>
      <c r="GY1696" s="533"/>
      <c r="GZ1696" s="533"/>
      <c r="HA1696" s="533"/>
      <c r="HB1696" s="533"/>
      <c r="HC1696" s="533"/>
      <c r="HD1696" s="533"/>
      <c r="HE1696" s="533"/>
      <c r="HF1696" s="533"/>
      <c r="HG1696" s="533"/>
      <c r="HH1696" s="533"/>
      <c r="HI1696" s="533"/>
      <c r="HJ1696" s="533"/>
      <c r="HK1696" s="533"/>
      <c r="HL1696" s="533"/>
      <c r="HM1696" s="533"/>
      <c r="HN1696" s="533"/>
      <c r="HO1696" s="533"/>
      <c r="HP1696" s="533"/>
      <c r="HQ1696" s="533"/>
      <c r="HR1696" s="533"/>
      <c r="HS1696" s="533"/>
      <c r="HT1696" s="533"/>
      <c r="HU1696" s="533"/>
      <c r="HV1696" s="533"/>
      <c r="HW1696" s="533"/>
      <c r="HX1696" s="533"/>
      <c r="HY1696" s="533"/>
      <c r="HZ1696" s="533"/>
      <c r="IA1696" s="533"/>
      <c r="IB1696" s="533"/>
      <c r="IC1696" s="533"/>
      <c r="ID1696" s="533"/>
      <c r="IE1696" s="533"/>
      <c r="IF1696" s="533"/>
      <c r="IG1696" s="533"/>
      <c r="IH1696" s="533"/>
      <c r="II1696" s="533"/>
      <c r="IJ1696" s="533"/>
      <c r="IK1696" s="533"/>
      <c r="IL1696" s="533"/>
      <c r="IM1696" s="533"/>
      <c r="IN1696" s="533"/>
      <c r="IO1696" s="533"/>
      <c r="IP1696" s="533"/>
      <c r="IQ1696" s="533"/>
      <c r="IR1696" s="533"/>
      <c r="IS1696" s="533"/>
      <c r="IT1696" s="533"/>
      <c r="IU1696" s="533"/>
      <c r="IV1696" s="533"/>
      <c r="IW1696" s="533"/>
      <c r="IX1696" s="533"/>
      <c r="IY1696" s="533"/>
      <c r="IZ1696" s="533"/>
      <c r="JA1696" s="533"/>
      <c r="JB1696" s="533"/>
      <c r="JC1696" s="533"/>
      <c r="JD1696" s="533"/>
      <c r="JE1696" s="533"/>
      <c r="JF1696" s="533"/>
      <c r="JG1696" s="533"/>
      <c r="JH1696" s="533"/>
    </row>
    <row r="1697" spans="1:268" s="3" customFormat="1" ht="54.75" customHeight="1" x14ac:dyDescent="0.25">
      <c r="A1697" s="1"/>
      <c r="B1697" s="1"/>
      <c r="C1697" s="1"/>
      <c r="D1697" s="7"/>
      <c r="E1697" s="7"/>
      <c r="F1697" s="7"/>
      <c r="G1697" s="1"/>
      <c r="H1697" s="1"/>
      <c r="I1697" s="1"/>
      <c r="J1697" s="1"/>
      <c r="K1697" s="1"/>
      <c r="L1697" s="1"/>
      <c r="M1697" s="1"/>
      <c r="N1697" s="1"/>
      <c r="O1697" s="1"/>
      <c r="P1697" s="6"/>
      <c r="Q1697" s="1"/>
      <c r="R1697" s="1"/>
      <c r="S1697" s="1"/>
      <c r="T1697" s="1"/>
      <c r="U1697" s="6"/>
      <c r="V1697" s="1"/>
      <c r="W1697" s="1"/>
      <c r="X1697" s="1"/>
      <c r="Y1697" s="1"/>
      <c r="Z1697" s="9"/>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6"/>
      <c r="BG1697" s="1"/>
      <c r="BH1697" s="1"/>
      <c r="BI1697" s="1"/>
      <c r="BJ1697" s="7"/>
      <c r="BK1697" s="1"/>
      <c r="BL1697" s="7"/>
      <c r="BM1697" s="1"/>
      <c r="BN1697" s="1"/>
      <c r="BO1697" s="1"/>
      <c r="BP1697" s="1"/>
      <c r="BQ1697" s="1"/>
      <c r="BR1697" s="1"/>
      <c r="BS1697" s="1"/>
      <c r="BT1697" s="533"/>
      <c r="BU1697" s="533"/>
      <c r="BV1697" s="533"/>
      <c r="BW1697" s="533"/>
      <c r="BX1697" s="533"/>
      <c r="BY1697" s="533"/>
      <c r="BZ1697" s="533"/>
      <c r="CA1697" s="533"/>
      <c r="CB1697" s="533"/>
      <c r="CC1697" s="533"/>
      <c r="CD1697" s="533"/>
      <c r="CE1697" s="533"/>
      <c r="CF1697" s="533"/>
      <c r="CG1697" s="533"/>
      <c r="CH1697" s="533"/>
      <c r="CI1697" s="533"/>
      <c r="CJ1697" s="533"/>
      <c r="CK1697" s="533"/>
      <c r="CL1697" s="533"/>
      <c r="CM1697" s="533"/>
      <c r="CN1697" s="533"/>
      <c r="CO1697" s="533"/>
      <c r="CP1697" s="533"/>
      <c r="CQ1697" s="533"/>
      <c r="CR1697" s="533"/>
      <c r="CS1697" s="533"/>
      <c r="CT1697" s="533"/>
      <c r="CU1697" s="533"/>
      <c r="CV1697" s="533"/>
      <c r="CW1697" s="533"/>
      <c r="CX1697" s="533"/>
      <c r="CY1697" s="533"/>
      <c r="CZ1697" s="533"/>
      <c r="DA1697" s="533"/>
      <c r="DB1697" s="533"/>
      <c r="DC1697" s="533"/>
      <c r="DD1697" s="533"/>
      <c r="DE1697" s="533"/>
      <c r="DF1697" s="533"/>
      <c r="DG1697" s="533"/>
      <c r="DH1697" s="533"/>
      <c r="DI1697" s="533"/>
      <c r="DJ1697" s="533"/>
      <c r="DK1697" s="533"/>
      <c r="DL1697" s="533"/>
      <c r="DM1697" s="533"/>
      <c r="DN1697" s="533"/>
      <c r="DO1697" s="533"/>
      <c r="DP1697" s="533"/>
      <c r="DQ1697" s="533"/>
      <c r="DR1697" s="533"/>
      <c r="DS1697" s="533"/>
      <c r="DT1697" s="533"/>
      <c r="DU1697" s="533"/>
      <c r="DV1697" s="533"/>
      <c r="DW1697" s="533"/>
      <c r="DX1697" s="533"/>
      <c r="DY1697" s="533"/>
      <c r="DZ1697" s="533"/>
      <c r="EA1697" s="533"/>
      <c r="EB1697" s="533"/>
      <c r="EC1697" s="533"/>
      <c r="ED1697" s="533"/>
      <c r="EE1697" s="533"/>
      <c r="EF1697" s="533"/>
      <c r="EG1697" s="533"/>
      <c r="EH1697" s="533"/>
      <c r="EI1697" s="533"/>
      <c r="EJ1697" s="533"/>
      <c r="EK1697" s="533"/>
      <c r="EL1697" s="533"/>
      <c r="EM1697" s="533"/>
      <c r="EN1697" s="533"/>
      <c r="EO1697" s="533"/>
      <c r="EP1697" s="533"/>
      <c r="EQ1697" s="533"/>
      <c r="ER1697" s="533"/>
      <c r="ES1697" s="533"/>
      <c r="ET1697" s="533"/>
      <c r="EU1697" s="533"/>
      <c r="EV1697" s="533"/>
      <c r="EW1697" s="533"/>
      <c r="EX1697" s="533"/>
      <c r="EY1697" s="533"/>
      <c r="EZ1697" s="533"/>
      <c r="FA1697" s="533"/>
      <c r="FB1697" s="533"/>
      <c r="FC1697" s="533"/>
      <c r="FD1697" s="533"/>
      <c r="FE1697" s="533"/>
      <c r="FF1697" s="533"/>
      <c r="FG1697" s="533"/>
      <c r="FH1697" s="533"/>
      <c r="FI1697" s="533"/>
      <c r="FJ1697" s="533"/>
      <c r="FK1697" s="533"/>
      <c r="FL1697" s="533"/>
      <c r="FM1697" s="533"/>
      <c r="FN1697" s="533"/>
      <c r="FO1697" s="533"/>
      <c r="FP1697" s="533"/>
      <c r="FQ1697" s="533"/>
      <c r="FR1697" s="533"/>
      <c r="FS1697" s="533"/>
      <c r="FT1697" s="533"/>
      <c r="FU1697" s="533"/>
      <c r="FV1697" s="533"/>
      <c r="FW1697" s="533"/>
      <c r="FX1697" s="533"/>
      <c r="FY1697" s="533"/>
      <c r="FZ1697" s="533"/>
      <c r="GA1697" s="533"/>
      <c r="GB1697" s="533"/>
      <c r="GC1697" s="533"/>
      <c r="GD1697" s="533"/>
      <c r="GE1697" s="533"/>
      <c r="GF1697" s="533"/>
      <c r="GG1697" s="533"/>
      <c r="GH1697" s="533"/>
      <c r="GI1697" s="533"/>
      <c r="GJ1697" s="533"/>
      <c r="GK1697" s="533"/>
      <c r="GL1697" s="533"/>
      <c r="GM1697" s="533"/>
      <c r="GN1697" s="533"/>
      <c r="GO1697" s="533"/>
      <c r="GP1697" s="533"/>
      <c r="GQ1697" s="533"/>
      <c r="GR1697" s="533"/>
      <c r="GS1697" s="533"/>
      <c r="GT1697" s="533"/>
      <c r="GU1697" s="533"/>
      <c r="GV1697" s="533"/>
      <c r="GW1697" s="533"/>
      <c r="GX1697" s="533"/>
      <c r="GY1697" s="533"/>
      <c r="GZ1697" s="533"/>
      <c r="HA1697" s="533"/>
      <c r="HB1697" s="533"/>
      <c r="HC1697" s="533"/>
      <c r="HD1697" s="533"/>
      <c r="HE1697" s="533"/>
      <c r="HF1697" s="533"/>
      <c r="HG1697" s="533"/>
      <c r="HH1697" s="533"/>
      <c r="HI1697" s="533"/>
      <c r="HJ1697" s="533"/>
      <c r="HK1697" s="533"/>
      <c r="HL1697" s="533"/>
      <c r="HM1697" s="533"/>
      <c r="HN1697" s="533"/>
      <c r="HO1697" s="533"/>
      <c r="HP1697" s="533"/>
      <c r="HQ1697" s="533"/>
      <c r="HR1697" s="533"/>
      <c r="HS1697" s="533"/>
      <c r="HT1697" s="533"/>
      <c r="HU1697" s="533"/>
      <c r="HV1697" s="533"/>
      <c r="HW1697" s="533"/>
      <c r="HX1697" s="533"/>
      <c r="HY1697" s="533"/>
      <c r="HZ1697" s="533"/>
      <c r="IA1697" s="533"/>
      <c r="IB1697" s="533"/>
      <c r="IC1697" s="533"/>
      <c r="ID1697" s="533"/>
      <c r="IE1697" s="533"/>
      <c r="IF1697" s="533"/>
      <c r="IG1697" s="533"/>
      <c r="IH1697" s="533"/>
      <c r="II1697" s="533"/>
      <c r="IJ1697" s="533"/>
      <c r="IK1697" s="533"/>
      <c r="IL1697" s="533"/>
      <c r="IM1697" s="533"/>
      <c r="IN1697" s="533"/>
      <c r="IO1697" s="533"/>
      <c r="IP1697" s="533"/>
      <c r="IQ1697" s="533"/>
      <c r="IR1697" s="533"/>
      <c r="IS1697" s="533"/>
      <c r="IT1697" s="533"/>
      <c r="IU1697" s="533"/>
      <c r="IV1697" s="533"/>
      <c r="IW1697" s="533"/>
      <c r="IX1697" s="533"/>
      <c r="IY1697" s="533"/>
      <c r="IZ1697" s="533"/>
      <c r="JA1697" s="533"/>
      <c r="JB1697" s="533"/>
      <c r="JC1697" s="533"/>
      <c r="JD1697" s="533"/>
      <c r="JE1697" s="533"/>
      <c r="JF1697" s="533"/>
      <c r="JG1697" s="533"/>
      <c r="JH1697" s="533"/>
    </row>
    <row r="1698" spans="1:268" s="3" customFormat="1" ht="54.75" customHeight="1" x14ac:dyDescent="0.25">
      <c r="A1698" s="1"/>
      <c r="B1698" s="1"/>
      <c r="C1698" s="1"/>
      <c r="D1698" s="7"/>
      <c r="E1698" s="7"/>
      <c r="F1698" s="7"/>
      <c r="G1698" s="1"/>
      <c r="H1698" s="1"/>
      <c r="I1698" s="1"/>
      <c r="J1698" s="1"/>
      <c r="K1698" s="1"/>
      <c r="L1698" s="1"/>
      <c r="M1698" s="1"/>
      <c r="N1698" s="1"/>
      <c r="O1698" s="1"/>
      <c r="P1698" s="6"/>
      <c r="Q1698" s="1"/>
      <c r="R1698" s="1"/>
      <c r="S1698" s="1"/>
      <c r="T1698" s="1"/>
      <c r="U1698" s="6"/>
      <c r="V1698" s="1"/>
      <c r="W1698" s="1"/>
      <c r="X1698" s="1"/>
      <c r="Y1698" s="1"/>
      <c r="Z1698" s="9"/>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6"/>
      <c r="BG1698" s="1"/>
      <c r="BH1698" s="1"/>
      <c r="BI1698" s="1"/>
      <c r="BJ1698" s="7"/>
      <c r="BK1698" s="1"/>
      <c r="BL1698" s="7"/>
      <c r="BM1698" s="1"/>
      <c r="BN1698" s="1"/>
      <c r="BO1698" s="1"/>
      <c r="BP1698" s="1"/>
      <c r="BQ1698" s="1"/>
      <c r="BR1698" s="1"/>
      <c r="BS1698" s="1"/>
      <c r="BT1698" s="533"/>
      <c r="BU1698" s="533"/>
      <c r="BV1698" s="533"/>
      <c r="BW1698" s="533"/>
      <c r="BX1698" s="533"/>
      <c r="BY1698" s="533"/>
      <c r="BZ1698" s="533"/>
      <c r="CA1698" s="533"/>
      <c r="CB1698" s="533"/>
      <c r="CC1698" s="533"/>
      <c r="CD1698" s="533"/>
      <c r="CE1698" s="533"/>
      <c r="CF1698" s="533"/>
      <c r="CG1698" s="533"/>
      <c r="CH1698" s="533"/>
      <c r="CI1698" s="533"/>
      <c r="CJ1698" s="533"/>
      <c r="CK1698" s="533"/>
      <c r="CL1698" s="533"/>
      <c r="CM1698" s="533"/>
      <c r="CN1698" s="533"/>
      <c r="CO1698" s="533"/>
      <c r="CP1698" s="533"/>
      <c r="CQ1698" s="533"/>
      <c r="CR1698" s="533"/>
      <c r="CS1698" s="533"/>
      <c r="CT1698" s="533"/>
      <c r="CU1698" s="533"/>
      <c r="CV1698" s="533"/>
      <c r="CW1698" s="533"/>
      <c r="CX1698" s="533"/>
      <c r="CY1698" s="533"/>
      <c r="CZ1698" s="533"/>
      <c r="DA1698" s="533"/>
      <c r="DB1698" s="533"/>
      <c r="DC1698" s="533"/>
      <c r="DD1698" s="533"/>
      <c r="DE1698" s="533"/>
      <c r="DF1698" s="533"/>
      <c r="DG1698" s="533"/>
      <c r="DH1698" s="533"/>
      <c r="DI1698" s="533"/>
      <c r="DJ1698" s="533"/>
      <c r="DK1698" s="533"/>
      <c r="DL1698" s="533"/>
      <c r="DM1698" s="533"/>
      <c r="DN1698" s="533"/>
      <c r="DO1698" s="533"/>
      <c r="DP1698" s="533"/>
      <c r="DQ1698" s="533"/>
      <c r="DR1698" s="533"/>
      <c r="DS1698" s="533"/>
      <c r="DT1698" s="533"/>
      <c r="DU1698" s="533"/>
      <c r="DV1698" s="533"/>
      <c r="DW1698" s="533"/>
      <c r="DX1698" s="533"/>
      <c r="DY1698" s="533"/>
      <c r="DZ1698" s="533"/>
      <c r="EA1698" s="533"/>
      <c r="EB1698" s="533"/>
      <c r="EC1698" s="533"/>
      <c r="ED1698" s="533"/>
      <c r="EE1698" s="533"/>
      <c r="EF1698" s="533"/>
      <c r="EG1698" s="533"/>
      <c r="EH1698" s="533"/>
      <c r="EI1698" s="533"/>
      <c r="EJ1698" s="533"/>
      <c r="EK1698" s="533"/>
      <c r="EL1698" s="533"/>
      <c r="EM1698" s="533"/>
      <c r="EN1698" s="533"/>
      <c r="EO1698" s="533"/>
      <c r="EP1698" s="533"/>
      <c r="EQ1698" s="533"/>
      <c r="ER1698" s="533"/>
      <c r="ES1698" s="533"/>
      <c r="ET1698" s="533"/>
      <c r="EU1698" s="533"/>
      <c r="EV1698" s="533"/>
      <c r="EW1698" s="533"/>
      <c r="EX1698" s="533"/>
      <c r="EY1698" s="533"/>
      <c r="EZ1698" s="533"/>
      <c r="FA1698" s="533"/>
      <c r="FB1698" s="533"/>
      <c r="FC1698" s="533"/>
      <c r="FD1698" s="533"/>
      <c r="FE1698" s="533"/>
      <c r="FF1698" s="533"/>
      <c r="FG1698" s="533"/>
      <c r="FH1698" s="533"/>
      <c r="FI1698" s="533"/>
      <c r="FJ1698" s="533"/>
      <c r="FK1698" s="533"/>
      <c r="FL1698" s="533"/>
      <c r="FM1698" s="533"/>
      <c r="FN1698" s="533"/>
      <c r="FO1698" s="533"/>
      <c r="FP1698" s="533"/>
      <c r="FQ1698" s="533"/>
      <c r="FR1698" s="533"/>
      <c r="FS1698" s="533"/>
      <c r="FT1698" s="533"/>
      <c r="FU1698" s="533"/>
      <c r="FV1698" s="533"/>
      <c r="FW1698" s="533"/>
      <c r="FX1698" s="533"/>
      <c r="FY1698" s="533"/>
      <c r="FZ1698" s="533"/>
      <c r="GA1698" s="533"/>
      <c r="GB1698" s="533"/>
      <c r="GC1698" s="533"/>
      <c r="GD1698" s="533"/>
      <c r="GE1698" s="533"/>
      <c r="GF1698" s="533"/>
      <c r="GG1698" s="533"/>
      <c r="GH1698" s="533"/>
      <c r="GI1698" s="533"/>
      <c r="GJ1698" s="533"/>
      <c r="GK1698" s="533"/>
      <c r="GL1698" s="533"/>
      <c r="GM1698" s="533"/>
      <c r="GN1698" s="533"/>
      <c r="GO1698" s="533"/>
      <c r="GP1698" s="533"/>
      <c r="GQ1698" s="533"/>
      <c r="GR1698" s="533"/>
      <c r="GS1698" s="533"/>
      <c r="GT1698" s="533"/>
      <c r="GU1698" s="533"/>
      <c r="GV1698" s="533"/>
      <c r="GW1698" s="533"/>
      <c r="GX1698" s="533"/>
      <c r="GY1698" s="533"/>
      <c r="GZ1698" s="533"/>
      <c r="HA1698" s="533"/>
      <c r="HB1698" s="533"/>
      <c r="HC1698" s="533"/>
      <c r="HD1698" s="533"/>
      <c r="HE1698" s="533"/>
      <c r="HF1698" s="533"/>
      <c r="HG1698" s="533"/>
      <c r="HH1698" s="533"/>
      <c r="HI1698" s="533"/>
      <c r="HJ1698" s="533"/>
      <c r="HK1698" s="533"/>
      <c r="HL1698" s="533"/>
      <c r="HM1698" s="533"/>
      <c r="HN1698" s="533"/>
      <c r="HO1698" s="533"/>
      <c r="HP1698" s="533"/>
      <c r="HQ1698" s="533"/>
      <c r="HR1698" s="533"/>
      <c r="HS1698" s="533"/>
      <c r="HT1698" s="533"/>
      <c r="HU1698" s="533"/>
      <c r="HV1698" s="533"/>
      <c r="HW1698" s="533"/>
      <c r="HX1698" s="533"/>
      <c r="HY1698" s="533"/>
      <c r="HZ1698" s="533"/>
      <c r="IA1698" s="533"/>
      <c r="IB1698" s="533"/>
      <c r="IC1698" s="533"/>
      <c r="ID1698" s="533"/>
      <c r="IE1698" s="533"/>
      <c r="IF1698" s="533"/>
      <c r="IG1698" s="533"/>
      <c r="IH1698" s="533"/>
      <c r="II1698" s="533"/>
      <c r="IJ1698" s="533"/>
      <c r="IK1698" s="533"/>
      <c r="IL1698" s="533"/>
      <c r="IM1698" s="533"/>
      <c r="IN1698" s="533"/>
      <c r="IO1698" s="533"/>
      <c r="IP1698" s="533"/>
      <c r="IQ1698" s="533"/>
      <c r="IR1698" s="533"/>
      <c r="IS1698" s="533"/>
      <c r="IT1698" s="533"/>
      <c r="IU1698" s="533"/>
      <c r="IV1698" s="533"/>
      <c r="IW1698" s="533"/>
      <c r="IX1698" s="533"/>
      <c r="IY1698" s="533"/>
      <c r="IZ1698" s="533"/>
      <c r="JA1698" s="533"/>
      <c r="JB1698" s="533"/>
      <c r="JC1698" s="533"/>
      <c r="JD1698" s="533"/>
      <c r="JE1698" s="533"/>
      <c r="JF1698" s="533"/>
      <c r="JG1698" s="533"/>
      <c r="JH1698" s="533"/>
    </row>
    <row r="1699" spans="1:268" s="3" customFormat="1" ht="54.75" customHeight="1" x14ac:dyDescent="0.25">
      <c r="A1699" s="1"/>
      <c r="B1699" s="1"/>
      <c r="C1699" s="1"/>
      <c r="D1699" s="7"/>
      <c r="E1699" s="7"/>
      <c r="F1699" s="7"/>
      <c r="G1699" s="1"/>
      <c r="H1699" s="1"/>
      <c r="I1699" s="1"/>
      <c r="J1699" s="1"/>
      <c r="K1699" s="1"/>
      <c r="L1699" s="1"/>
      <c r="M1699" s="1"/>
      <c r="N1699" s="1"/>
      <c r="O1699" s="1"/>
      <c r="P1699" s="6"/>
      <c r="Q1699" s="1"/>
      <c r="R1699" s="1"/>
      <c r="S1699" s="1"/>
      <c r="T1699" s="1"/>
      <c r="U1699" s="6"/>
      <c r="V1699" s="1"/>
      <c r="W1699" s="1"/>
      <c r="X1699" s="1"/>
      <c r="Y1699" s="1"/>
      <c r="Z1699" s="9"/>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6"/>
      <c r="BG1699" s="1"/>
      <c r="BH1699" s="1"/>
      <c r="BI1699" s="1"/>
      <c r="BJ1699" s="7"/>
      <c r="BK1699" s="1"/>
      <c r="BL1699" s="7"/>
      <c r="BM1699" s="1"/>
      <c r="BN1699" s="1"/>
      <c r="BO1699" s="1"/>
      <c r="BP1699" s="1"/>
      <c r="BQ1699" s="1"/>
      <c r="BR1699" s="1"/>
      <c r="BS1699" s="1"/>
      <c r="BT1699" s="533"/>
      <c r="BU1699" s="533"/>
      <c r="BV1699" s="533"/>
      <c r="BW1699" s="533"/>
      <c r="BX1699" s="533"/>
      <c r="BY1699" s="533"/>
      <c r="BZ1699" s="533"/>
      <c r="CA1699" s="533"/>
      <c r="CB1699" s="533"/>
      <c r="CC1699" s="533"/>
      <c r="CD1699" s="533"/>
      <c r="CE1699" s="533"/>
      <c r="CF1699" s="533"/>
      <c r="CG1699" s="533"/>
      <c r="CH1699" s="533"/>
      <c r="CI1699" s="533"/>
      <c r="CJ1699" s="533"/>
      <c r="CK1699" s="533"/>
      <c r="CL1699" s="533"/>
      <c r="CM1699" s="533"/>
      <c r="CN1699" s="533"/>
      <c r="CO1699" s="533"/>
      <c r="CP1699" s="533"/>
      <c r="CQ1699" s="533"/>
      <c r="CR1699" s="533"/>
      <c r="CS1699" s="533"/>
      <c r="CT1699" s="533"/>
      <c r="CU1699" s="533"/>
      <c r="CV1699" s="533"/>
      <c r="CW1699" s="533"/>
      <c r="CX1699" s="533"/>
      <c r="CY1699" s="533"/>
      <c r="CZ1699" s="533"/>
      <c r="DA1699" s="533"/>
      <c r="DB1699" s="533"/>
      <c r="DC1699" s="533"/>
      <c r="DD1699" s="533"/>
      <c r="DE1699" s="533"/>
      <c r="DF1699" s="533"/>
      <c r="DG1699" s="533"/>
      <c r="DH1699" s="533"/>
      <c r="DI1699" s="533"/>
      <c r="DJ1699" s="533"/>
      <c r="DK1699" s="533"/>
      <c r="DL1699" s="533"/>
      <c r="DM1699" s="533"/>
      <c r="DN1699" s="533"/>
      <c r="DO1699" s="533"/>
      <c r="DP1699" s="533"/>
      <c r="DQ1699" s="533"/>
      <c r="DR1699" s="533"/>
      <c r="DS1699" s="533"/>
      <c r="DT1699" s="533"/>
      <c r="DU1699" s="533"/>
      <c r="DV1699" s="533"/>
      <c r="DW1699" s="533"/>
      <c r="DX1699" s="533"/>
      <c r="DY1699" s="533"/>
      <c r="DZ1699" s="533"/>
      <c r="EA1699" s="533"/>
      <c r="EB1699" s="533"/>
      <c r="EC1699" s="533"/>
      <c r="ED1699" s="533"/>
      <c r="EE1699" s="533"/>
      <c r="EF1699" s="533"/>
      <c r="EG1699" s="533"/>
      <c r="EH1699" s="533"/>
      <c r="EI1699" s="533"/>
      <c r="EJ1699" s="533"/>
      <c r="EK1699" s="533"/>
      <c r="EL1699" s="533"/>
      <c r="EM1699" s="533"/>
      <c r="EN1699" s="533"/>
      <c r="EO1699" s="533"/>
      <c r="EP1699" s="533"/>
      <c r="EQ1699" s="533"/>
      <c r="ER1699" s="533"/>
      <c r="ES1699" s="533"/>
      <c r="ET1699" s="533"/>
      <c r="EU1699" s="533"/>
      <c r="EV1699" s="533"/>
      <c r="EW1699" s="533"/>
      <c r="EX1699" s="533"/>
      <c r="EY1699" s="533"/>
      <c r="EZ1699" s="533"/>
      <c r="FA1699" s="533"/>
      <c r="FB1699" s="533"/>
      <c r="FC1699" s="533"/>
      <c r="FD1699" s="533"/>
      <c r="FE1699" s="533"/>
      <c r="FF1699" s="533"/>
      <c r="FG1699" s="533"/>
      <c r="FH1699" s="533"/>
      <c r="FI1699" s="533"/>
      <c r="FJ1699" s="533"/>
      <c r="FK1699" s="533"/>
      <c r="FL1699" s="533"/>
      <c r="FM1699" s="533"/>
      <c r="FN1699" s="533"/>
      <c r="FO1699" s="533"/>
      <c r="FP1699" s="533"/>
      <c r="FQ1699" s="533"/>
      <c r="FR1699" s="533"/>
      <c r="FS1699" s="533"/>
      <c r="FT1699" s="533"/>
      <c r="FU1699" s="533"/>
      <c r="FV1699" s="533"/>
      <c r="FW1699" s="533"/>
      <c r="FX1699" s="533"/>
      <c r="FY1699" s="533"/>
      <c r="FZ1699" s="533"/>
      <c r="GA1699" s="533"/>
      <c r="GB1699" s="533"/>
      <c r="GC1699" s="533"/>
      <c r="GD1699" s="533"/>
      <c r="GE1699" s="533"/>
      <c r="GF1699" s="533"/>
      <c r="GG1699" s="533"/>
      <c r="GH1699" s="533"/>
      <c r="GI1699" s="533"/>
      <c r="GJ1699" s="533"/>
      <c r="GK1699" s="533"/>
      <c r="GL1699" s="533"/>
      <c r="GM1699" s="533"/>
      <c r="GN1699" s="533"/>
      <c r="GO1699" s="533"/>
      <c r="GP1699" s="533"/>
      <c r="GQ1699" s="533"/>
      <c r="GR1699" s="533"/>
      <c r="GS1699" s="533"/>
      <c r="GT1699" s="533"/>
      <c r="GU1699" s="533"/>
      <c r="GV1699" s="533"/>
      <c r="GW1699" s="533"/>
      <c r="GX1699" s="533"/>
      <c r="GY1699" s="533"/>
      <c r="GZ1699" s="533"/>
      <c r="HA1699" s="533"/>
      <c r="HB1699" s="533"/>
      <c r="HC1699" s="533"/>
      <c r="HD1699" s="533"/>
      <c r="HE1699" s="533"/>
      <c r="HF1699" s="533"/>
      <c r="HG1699" s="533"/>
      <c r="HH1699" s="533"/>
      <c r="HI1699" s="533"/>
      <c r="HJ1699" s="533"/>
      <c r="HK1699" s="533"/>
      <c r="HL1699" s="533"/>
      <c r="HM1699" s="533"/>
      <c r="HN1699" s="533"/>
      <c r="HO1699" s="533"/>
      <c r="HP1699" s="533"/>
      <c r="HQ1699" s="533"/>
      <c r="HR1699" s="533"/>
      <c r="HS1699" s="533"/>
      <c r="HT1699" s="533"/>
      <c r="HU1699" s="533"/>
      <c r="HV1699" s="533"/>
      <c r="HW1699" s="533"/>
      <c r="HX1699" s="533"/>
      <c r="HY1699" s="533"/>
      <c r="HZ1699" s="533"/>
      <c r="IA1699" s="533"/>
      <c r="IB1699" s="533"/>
      <c r="IC1699" s="533"/>
      <c r="ID1699" s="533"/>
      <c r="IE1699" s="533"/>
      <c r="IF1699" s="533"/>
      <c r="IG1699" s="533"/>
      <c r="IH1699" s="533"/>
      <c r="II1699" s="533"/>
      <c r="IJ1699" s="533"/>
      <c r="IK1699" s="533"/>
      <c r="IL1699" s="533"/>
      <c r="IM1699" s="533"/>
      <c r="IN1699" s="533"/>
      <c r="IO1699" s="533"/>
      <c r="IP1699" s="533"/>
      <c r="IQ1699" s="533"/>
      <c r="IR1699" s="533"/>
      <c r="IS1699" s="533"/>
      <c r="IT1699" s="533"/>
      <c r="IU1699" s="533"/>
      <c r="IV1699" s="533"/>
      <c r="IW1699" s="533"/>
      <c r="IX1699" s="533"/>
      <c r="IY1699" s="533"/>
      <c r="IZ1699" s="533"/>
      <c r="JA1699" s="533"/>
      <c r="JB1699" s="533"/>
      <c r="JC1699" s="533"/>
      <c r="JD1699" s="533"/>
      <c r="JE1699" s="533"/>
      <c r="JF1699" s="533"/>
      <c r="JG1699" s="533"/>
      <c r="JH1699" s="533"/>
    </row>
    <row r="1700" spans="1:268" s="3" customFormat="1" ht="54.75" customHeight="1" x14ac:dyDescent="0.25">
      <c r="A1700" s="1"/>
      <c r="B1700" s="1"/>
      <c r="C1700" s="1"/>
      <c r="D1700" s="7"/>
      <c r="E1700" s="7"/>
      <c r="F1700" s="7"/>
      <c r="G1700" s="1"/>
      <c r="H1700" s="1"/>
      <c r="I1700" s="1"/>
      <c r="J1700" s="1"/>
      <c r="K1700" s="1"/>
      <c r="L1700" s="1"/>
      <c r="M1700" s="1"/>
      <c r="N1700" s="1"/>
      <c r="O1700" s="1"/>
      <c r="P1700" s="6"/>
      <c r="Q1700" s="1"/>
      <c r="R1700" s="1"/>
      <c r="S1700" s="1"/>
      <c r="T1700" s="1"/>
      <c r="U1700" s="6"/>
      <c r="V1700" s="1"/>
      <c r="W1700" s="1"/>
      <c r="X1700" s="1"/>
      <c r="Y1700" s="1"/>
      <c r="Z1700" s="9"/>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6"/>
      <c r="BG1700" s="1"/>
      <c r="BH1700" s="1"/>
      <c r="BI1700" s="1"/>
      <c r="BJ1700" s="7"/>
      <c r="BK1700" s="1"/>
      <c r="BL1700" s="7"/>
      <c r="BM1700" s="1"/>
      <c r="BN1700" s="1"/>
      <c r="BO1700" s="1"/>
      <c r="BP1700" s="1"/>
      <c r="BQ1700" s="1"/>
      <c r="BR1700" s="1"/>
      <c r="BS1700" s="1"/>
      <c r="BT1700" s="533"/>
      <c r="BU1700" s="533"/>
      <c r="BV1700" s="533"/>
      <c r="BW1700" s="533"/>
      <c r="BX1700" s="533"/>
      <c r="BY1700" s="533"/>
      <c r="BZ1700" s="533"/>
      <c r="CA1700" s="533"/>
      <c r="CB1700" s="533"/>
      <c r="CC1700" s="533"/>
      <c r="CD1700" s="533"/>
      <c r="CE1700" s="533"/>
      <c r="CF1700" s="533"/>
      <c r="CG1700" s="533"/>
      <c r="CH1700" s="533"/>
      <c r="CI1700" s="533"/>
      <c r="CJ1700" s="533"/>
      <c r="CK1700" s="533"/>
      <c r="CL1700" s="533"/>
      <c r="CM1700" s="533"/>
      <c r="CN1700" s="533"/>
      <c r="CO1700" s="533"/>
      <c r="CP1700" s="533"/>
      <c r="CQ1700" s="533"/>
      <c r="CR1700" s="533"/>
      <c r="CS1700" s="533"/>
      <c r="CT1700" s="533"/>
      <c r="CU1700" s="533"/>
      <c r="CV1700" s="533"/>
      <c r="CW1700" s="533"/>
      <c r="CX1700" s="533"/>
      <c r="CY1700" s="533"/>
      <c r="CZ1700" s="533"/>
      <c r="DA1700" s="533"/>
      <c r="DB1700" s="533"/>
      <c r="DC1700" s="533"/>
      <c r="DD1700" s="533"/>
      <c r="DE1700" s="533"/>
      <c r="DF1700" s="533"/>
      <c r="DG1700" s="533"/>
      <c r="DH1700" s="533"/>
      <c r="DI1700" s="533"/>
      <c r="DJ1700" s="533"/>
      <c r="DK1700" s="533"/>
      <c r="DL1700" s="533"/>
      <c r="DM1700" s="533"/>
      <c r="DN1700" s="533"/>
      <c r="DO1700" s="533"/>
      <c r="DP1700" s="533"/>
      <c r="DQ1700" s="533"/>
      <c r="DR1700" s="533"/>
      <c r="DS1700" s="533"/>
      <c r="DT1700" s="533"/>
      <c r="DU1700" s="533"/>
      <c r="DV1700" s="533"/>
      <c r="DW1700" s="533"/>
      <c r="DX1700" s="533"/>
      <c r="DY1700" s="533"/>
      <c r="DZ1700" s="533"/>
      <c r="EA1700" s="533"/>
      <c r="EB1700" s="533"/>
      <c r="EC1700" s="533"/>
      <c r="ED1700" s="533"/>
      <c r="EE1700" s="533"/>
      <c r="EF1700" s="533"/>
      <c r="EG1700" s="533"/>
      <c r="EH1700" s="533"/>
      <c r="EI1700" s="533"/>
      <c r="EJ1700" s="533"/>
      <c r="EK1700" s="533"/>
      <c r="EL1700" s="533"/>
      <c r="EM1700" s="533"/>
      <c r="EN1700" s="533"/>
      <c r="EO1700" s="533"/>
      <c r="EP1700" s="533"/>
      <c r="EQ1700" s="533"/>
      <c r="ER1700" s="533"/>
      <c r="ES1700" s="533"/>
      <c r="ET1700" s="533"/>
      <c r="EU1700" s="533"/>
      <c r="EV1700" s="533"/>
      <c r="EW1700" s="533"/>
      <c r="EX1700" s="533"/>
      <c r="EY1700" s="533"/>
      <c r="EZ1700" s="533"/>
      <c r="FA1700" s="533"/>
      <c r="FB1700" s="533"/>
      <c r="FC1700" s="533"/>
      <c r="FD1700" s="533"/>
      <c r="FE1700" s="533"/>
      <c r="FF1700" s="533"/>
      <c r="FG1700" s="533"/>
      <c r="FH1700" s="533"/>
      <c r="FI1700" s="533"/>
      <c r="FJ1700" s="533"/>
      <c r="FK1700" s="533"/>
      <c r="FL1700" s="533"/>
      <c r="FM1700" s="533"/>
      <c r="FN1700" s="533"/>
      <c r="FO1700" s="533"/>
      <c r="FP1700" s="533"/>
      <c r="FQ1700" s="533"/>
      <c r="FR1700" s="533"/>
      <c r="FS1700" s="533"/>
      <c r="FT1700" s="533"/>
      <c r="FU1700" s="533"/>
      <c r="FV1700" s="533"/>
      <c r="FW1700" s="533"/>
      <c r="FX1700" s="533"/>
      <c r="FY1700" s="533"/>
      <c r="FZ1700" s="533"/>
      <c r="GA1700" s="533"/>
      <c r="GB1700" s="533"/>
      <c r="GC1700" s="533"/>
      <c r="GD1700" s="533"/>
      <c r="GE1700" s="533"/>
      <c r="GF1700" s="533"/>
      <c r="GG1700" s="533"/>
      <c r="GH1700" s="533"/>
      <c r="GI1700" s="533"/>
      <c r="GJ1700" s="533"/>
      <c r="GK1700" s="533"/>
      <c r="GL1700" s="533"/>
      <c r="GM1700" s="533"/>
      <c r="GN1700" s="533"/>
      <c r="GO1700" s="533"/>
      <c r="GP1700" s="533"/>
      <c r="GQ1700" s="533"/>
      <c r="GR1700" s="533"/>
      <c r="GS1700" s="533"/>
      <c r="GT1700" s="533"/>
      <c r="GU1700" s="533"/>
      <c r="GV1700" s="533"/>
      <c r="GW1700" s="533"/>
      <c r="GX1700" s="533"/>
      <c r="GY1700" s="533"/>
      <c r="GZ1700" s="533"/>
      <c r="HA1700" s="533"/>
      <c r="HB1700" s="533"/>
      <c r="HC1700" s="533"/>
      <c r="HD1700" s="533"/>
      <c r="HE1700" s="533"/>
      <c r="HF1700" s="533"/>
      <c r="HG1700" s="533"/>
      <c r="HH1700" s="533"/>
      <c r="HI1700" s="533"/>
      <c r="HJ1700" s="533"/>
      <c r="HK1700" s="533"/>
      <c r="HL1700" s="533"/>
      <c r="HM1700" s="533"/>
      <c r="HN1700" s="533"/>
      <c r="HO1700" s="533"/>
      <c r="HP1700" s="533"/>
      <c r="HQ1700" s="533"/>
      <c r="HR1700" s="533"/>
      <c r="HS1700" s="533"/>
      <c r="HT1700" s="533"/>
      <c r="HU1700" s="533"/>
      <c r="HV1700" s="533"/>
      <c r="HW1700" s="533"/>
      <c r="HX1700" s="533"/>
      <c r="HY1700" s="533"/>
      <c r="HZ1700" s="533"/>
      <c r="IA1700" s="533"/>
      <c r="IB1700" s="533"/>
      <c r="IC1700" s="533"/>
      <c r="ID1700" s="533"/>
      <c r="IE1700" s="533"/>
      <c r="IF1700" s="533"/>
      <c r="IG1700" s="533"/>
      <c r="IH1700" s="533"/>
      <c r="II1700" s="533"/>
      <c r="IJ1700" s="533"/>
      <c r="IK1700" s="533"/>
      <c r="IL1700" s="533"/>
      <c r="IM1700" s="533"/>
      <c r="IN1700" s="533"/>
      <c r="IO1700" s="533"/>
      <c r="IP1700" s="533"/>
      <c r="IQ1700" s="533"/>
      <c r="IR1700" s="533"/>
      <c r="IS1700" s="533"/>
      <c r="IT1700" s="533"/>
      <c r="IU1700" s="533"/>
      <c r="IV1700" s="533"/>
      <c r="IW1700" s="533"/>
      <c r="IX1700" s="533"/>
      <c r="IY1700" s="533"/>
      <c r="IZ1700" s="533"/>
      <c r="JA1700" s="533"/>
      <c r="JB1700" s="533"/>
      <c r="JC1700" s="533"/>
      <c r="JD1700" s="533"/>
      <c r="JE1700" s="533"/>
      <c r="JF1700" s="533"/>
      <c r="JG1700" s="533"/>
      <c r="JH1700" s="533"/>
    </row>
    <row r="1701" spans="1:268" s="3" customFormat="1" ht="54.75" customHeight="1" x14ac:dyDescent="0.25">
      <c r="A1701" s="1"/>
      <c r="B1701" s="1"/>
      <c r="C1701" s="1"/>
      <c r="D1701" s="7"/>
      <c r="E1701" s="7"/>
      <c r="F1701" s="7"/>
      <c r="G1701" s="1"/>
      <c r="H1701" s="1"/>
      <c r="I1701" s="1"/>
      <c r="J1701" s="1"/>
      <c r="K1701" s="1"/>
      <c r="L1701" s="1"/>
      <c r="M1701" s="1"/>
      <c r="N1701" s="1"/>
      <c r="O1701" s="1"/>
      <c r="P1701" s="6"/>
      <c r="Q1701" s="1"/>
      <c r="R1701" s="1"/>
      <c r="S1701" s="1"/>
      <c r="T1701" s="1"/>
      <c r="U1701" s="6"/>
      <c r="V1701" s="1"/>
      <c r="W1701" s="1"/>
      <c r="X1701" s="1"/>
      <c r="Y1701" s="1"/>
      <c r="Z1701" s="9"/>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6"/>
      <c r="BG1701" s="1"/>
      <c r="BH1701" s="1"/>
      <c r="BI1701" s="1"/>
      <c r="BJ1701" s="7"/>
      <c r="BK1701" s="1"/>
      <c r="BL1701" s="7"/>
      <c r="BM1701" s="1"/>
      <c r="BN1701" s="1"/>
      <c r="BO1701" s="1"/>
      <c r="BP1701" s="1"/>
      <c r="BQ1701" s="1"/>
      <c r="BR1701" s="1"/>
      <c r="BS1701" s="1"/>
      <c r="BT1701" s="533"/>
      <c r="BU1701" s="533"/>
      <c r="BV1701" s="533"/>
      <c r="BW1701" s="533"/>
      <c r="BX1701" s="533"/>
      <c r="BY1701" s="533"/>
      <c r="BZ1701" s="533"/>
      <c r="CA1701" s="533"/>
      <c r="CB1701" s="533"/>
      <c r="CC1701" s="533"/>
      <c r="CD1701" s="533"/>
      <c r="CE1701" s="533"/>
      <c r="CF1701" s="533"/>
      <c r="CG1701" s="533"/>
      <c r="CH1701" s="533"/>
      <c r="CI1701" s="533"/>
      <c r="CJ1701" s="533"/>
      <c r="CK1701" s="533"/>
      <c r="CL1701" s="533"/>
      <c r="CM1701" s="533"/>
      <c r="CN1701" s="533"/>
      <c r="CO1701" s="533"/>
      <c r="CP1701" s="533"/>
      <c r="CQ1701" s="533"/>
      <c r="CR1701" s="533"/>
      <c r="CS1701" s="533"/>
      <c r="CT1701" s="533"/>
      <c r="CU1701" s="533"/>
      <c r="CV1701" s="533"/>
      <c r="CW1701" s="533"/>
      <c r="CX1701" s="533"/>
      <c r="CY1701" s="533"/>
      <c r="CZ1701" s="533"/>
      <c r="DA1701" s="533"/>
      <c r="DB1701" s="533"/>
      <c r="DC1701" s="533"/>
      <c r="DD1701" s="533"/>
      <c r="DE1701" s="533"/>
      <c r="DF1701" s="533"/>
      <c r="DG1701" s="533"/>
      <c r="DH1701" s="533"/>
      <c r="DI1701" s="533"/>
      <c r="DJ1701" s="533"/>
      <c r="DK1701" s="533"/>
      <c r="DL1701" s="533"/>
      <c r="DM1701" s="533"/>
      <c r="DN1701" s="533"/>
      <c r="DO1701" s="533"/>
      <c r="DP1701" s="533"/>
      <c r="DQ1701" s="533"/>
      <c r="DR1701" s="533"/>
      <c r="DS1701" s="533"/>
      <c r="DT1701" s="533"/>
      <c r="DU1701" s="533"/>
      <c r="DV1701" s="533"/>
      <c r="DW1701" s="533"/>
      <c r="DX1701" s="533"/>
      <c r="DY1701" s="533"/>
      <c r="DZ1701" s="533"/>
      <c r="EA1701" s="533"/>
      <c r="EB1701" s="533"/>
      <c r="EC1701" s="533"/>
      <c r="ED1701" s="533"/>
      <c r="EE1701" s="533"/>
      <c r="EF1701" s="533"/>
      <c r="EG1701" s="533"/>
      <c r="EH1701" s="533"/>
      <c r="EI1701" s="533"/>
      <c r="EJ1701" s="533"/>
      <c r="EK1701" s="533"/>
      <c r="EL1701" s="533"/>
      <c r="EM1701" s="533"/>
      <c r="EN1701" s="533"/>
      <c r="EO1701" s="533"/>
      <c r="EP1701" s="533"/>
      <c r="EQ1701" s="533"/>
      <c r="ER1701" s="533"/>
      <c r="ES1701" s="533"/>
      <c r="ET1701" s="533"/>
      <c r="EU1701" s="533"/>
      <c r="EV1701" s="533"/>
      <c r="EW1701" s="533"/>
      <c r="EX1701" s="533"/>
      <c r="EY1701" s="533"/>
      <c r="EZ1701" s="533"/>
      <c r="FA1701" s="533"/>
      <c r="FB1701" s="533"/>
      <c r="FC1701" s="533"/>
      <c r="FD1701" s="533"/>
      <c r="FE1701" s="533"/>
      <c r="FF1701" s="533"/>
      <c r="FG1701" s="533"/>
      <c r="FH1701" s="533"/>
      <c r="FI1701" s="533"/>
      <c r="FJ1701" s="533"/>
      <c r="FK1701" s="533"/>
      <c r="FL1701" s="533"/>
      <c r="FM1701" s="533"/>
      <c r="FN1701" s="533"/>
      <c r="FO1701" s="533"/>
      <c r="FP1701" s="533"/>
      <c r="FQ1701" s="533"/>
      <c r="FR1701" s="533"/>
      <c r="FS1701" s="533"/>
      <c r="FT1701" s="533"/>
      <c r="FU1701" s="533"/>
      <c r="FV1701" s="533"/>
      <c r="FW1701" s="533"/>
      <c r="FX1701" s="533"/>
      <c r="FY1701" s="533"/>
      <c r="FZ1701" s="533"/>
      <c r="GA1701" s="533"/>
      <c r="GB1701" s="533"/>
      <c r="GC1701" s="533"/>
      <c r="GD1701" s="533"/>
      <c r="GE1701" s="533"/>
      <c r="GF1701" s="533"/>
      <c r="GG1701" s="533"/>
      <c r="GH1701" s="533"/>
      <c r="GI1701" s="533"/>
      <c r="GJ1701" s="533"/>
      <c r="GK1701" s="533"/>
      <c r="GL1701" s="533"/>
      <c r="GM1701" s="533"/>
      <c r="GN1701" s="533"/>
      <c r="GO1701" s="533"/>
      <c r="GP1701" s="533"/>
      <c r="GQ1701" s="533"/>
      <c r="GR1701" s="533"/>
      <c r="GS1701" s="533"/>
      <c r="GT1701" s="533"/>
      <c r="GU1701" s="533"/>
      <c r="GV1701" s="533"/>
      <c r="GW1701" s="533"/>
      <c r="GX1701" s="533"/>
      <c r="GY1701" s="533"/>
      <c r="GZ1701" s="533"/>
      <c r="HA1701" s="533"/>
      <c r="HB1701" s="533"/>
      <c r="HC1701" s="533"/>
      <c r="HD1701" s="533"/>
      <c r="HE1701" s="533"/>
      <c r="HF1701" s="533"/>
      <c r="HG1701" s="533"/>
      <c r="HH1701" s="533"/>
      <c r="HI1701" s="533"/>
      <c r="HJ1701" s="533"/>
      <c r="HK1701" s="533"/>
      <c r="HL1701" s="533"/>
      <c r="HM1701" s="533"/>
      <c r="HN1701" s="533"/>
      <c r="HO1701" s="533"/>
      <c r="HP1701" s="533"/>
      <c r="HQ1701" s="533"/>
      <c r="HR1701" s="533"/>
      <c r="HS1701" s="533"/>
      <c r="HT1701" s="533"/>
      <c r="HU1701" s="533"/>
      <c r="HV1701" s="533"/>
      <c r="HW1701" s="533"/>
      <c r="HX1701" s="533"/>
      <c r="HY1701" s="533"/>
      <c r="HZ1701" s="533"/>
      <c r="IA1701" s="533"/>
      <c r="IB1701" s="533"/>
      <c r="IC1701" s="533"/>
      <c r="ID1701" s="533"/>
      <c r="IE1701" s="533"/>
      <c r="IF1701" s="533"/>
      <c r="IG1701" s="533"/>
      <c r="IH1701" s="533"/>
      <c r="II1701" s="533"/>
      <c r="IJ1701" s="533"/>
      <c r="IK1701" s="533"/>
      <c r="IL1701" s="533"/>
      <c r="IM1701" s="533"/>
      <c r="IN1701" s="533"/>
      <c r="IO1701" s="533"/>
      <c r="IP1701" s="533"/>
      <c r="IQ1701" s="533"/>
      <c r="IR1701" s="533"/>
      <c r="IS1701" s="533"/>
      <c r="IT1701" s="533"/>
      <c r="IU1701" s="533"/>
      <c r="IV1701" s="533"/>
      <c r="IW1701" s="533"/>
      <c r="IX1701" s="533"/>
      <c r="IY1701" s="533"/>
      <c r="IZ1701" s="533"/>
      <c r="JA1701" s="533"/>
      <c r="JB1701" s="533"/>
      <c r="JC1701" s="533"/>
      <c r="JD1701" s="533"/>
      <c r="JE1701" s="533"/>
      <c r="JF1701" s="533"/>
      <c r="JG1701" s="533"/>
      <c r="JH1701" s="533"/>
    </row>
    <row r="1702" spans="1:268" s="3" customFormat="1" ht="54.75" customHeight="1" x14ac:dyDescent="0.25">
      <c r="A1702" s="1"/>
      <c r="B1702" s="1"/>
      <c r="C1702" s="1"/>
      <c r="D1702" s="7"/>
      <c r="E1702" s="7"/>
      <c r="F1702" s="7"/>
      <c r="G1702" s="1"/>
      <c r="H1702" s="1"/>
      <c r="I1702" s="1"/>
      <c r="J1702" s="1"/>
      <c r="K1702" s="1"/>
      <c r="L1702" s="1"/>
      <c r="M1702" s="1"/>
      <c r="N1702" s="1"/>
      <c r="O1702" s="1"/>
      <c r="P1702" s="6"/>
      <c r="Q1702" s="1"/>
      <c r="R1702" s="1"/>
      <c r="S1702" s="1"/>
      <c r="T1702" s="1"/>
      <c r="U1702" s="6"/>
      <c r="V1702" s="1"/>
      <c r="W1702" s="1"/>
      <c r="X1702" s="1"/>
      <c r="Y1702" s="1"/>
      <c r="Z1702" s="9"/>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6"/>
      <c r="BG1702" s="1"/>
      <c r="BH1702" s="1"/>
      <c r="BI1702" s="1"/>
      <c r="BJ1702" s="7"/>
      <c r="BK1702" s="1"/>
      <c r="BL1702" s="7"/>
      <c r="BM1702" s="1"/>
      <c r="BN1702" s="1"/>
      <c r="BO1702" s="1"/>
      <c r="BP1702" s="1"/>
      <c r="BQ1702" s="1"/>
      <c r="BR1702" s="1"/>
      <c r="BS1702" s="1"/>
      <c r="BT1702" s="533"/>
      <c r="BU1702" s="533"/>
      <c r="BV1702" s="533"/>
      <c r="BW1702" s="533"/>
      <c r="BX1702" s="533"/>
      <c r="BY1702" s="533"/>
      <c r="BZ1702" s="533"/>
      <c r="CA1702" s="533"/>
      <c r="CB1702" s="533"/>
      <c r="CC1702" s="533"/>
      <c r="CD1702" s="533"/>
      <c r="CE1702" s="533"/>
      <c r="CF1702" s="533"/>
      <c r="CG1702" s="533"/>
      <c r="CH1702" s="533"/>
      <c r="CI1702" s="533"/>
      <c r="CJ1702" s="533"/>
      <c r="CK1702" s="533"/>
      <c r="CL1702" s="533"/>
      <c r="CM1702" s="533"/>
      <c r="CN1702" s="533"/>
      <c r="CO1702" s="533"/>
      <c r="CP1702" s="533"/>
      <c r="CQ1702" s="533"/>
      <c r="CR1702" s="533"/>
      <c r="CS1702" s="533"/>
      <c r="CT1702" s="533"/>
      <c r="CU1702" s="533"/>
      <c r="CV1702" s="533"/>
      <c r="CW1702" s="533"/>
      <c r="CX1702" s="533"/>
      <c r="CY1702" s="533"/>
      <c r="CZ1702" s="533"/>
      <c r="DA1702" s="533"/>
      <c r="DB1702" s="533"/>
      <c r="DC1702" s="533"/>
      <c r="DD1702" s="533"/>
      <c r="DE1702" s="533"/>
      <c r="DF1702" s="533"/>
      <c r="DG1702" s="533"/>
      <c r="DH1702" s="533"/>
      <c r="DI1702" s="533"/>
      <c r="DJ1702" s="533"/>
      <c r="DK1702" s="533"/>
      <c r="DL1702" s="533"/>
      <c r="DM1702" s="533"/>
      <c r="DN1702" s="533"/>
      <c r="DO1702" s="533"/>
      <c r="DP1702" s="533"/>
      <c r="DQ1702" s="533"/>
      <c r="DR1702" s="533"/>
      <c r="DS1702" s="533"/>
      <c r="DT1702" s="533"/>
      <c r="DU1702" s="533"/>
      <c r="DV1702" s="533"/>
      <c r="DW1702" s="533"/>
      <c r="DX1702" s="533"/>
      <c r="DY1702" s="533"/>
      <c r="DZ1702" s="533"/>
      <c r="EA1702" s="533"/>
      <c r="EB1702" s="533"/>
      <c r="EC1702" s="533"/>
      <c r="ED1702" s="533"/>
      <c r="EE1702" s="533"/>
      <c r="EF1702" s="533"/>
      <c r="EG1702" s="533"/>
      <c r="EH1702" s="533"/>
      <c r="EI1702" s="533"/>
      <c r="EJ1702" s="533"/>
      <c r="EK1702" s="533"/>
      <c r="EL1702" s="533"/>
      <c r="EM1702" s="533"/>
      <c r="EN1702" s="533"/>
      <c r="EO1702" s="533"/>
      <c r="EP1702" s="533"/>
      <c r="EQ1702" s="533"/>
      <c r="ER1702" s="533"/>
      <c r="ES1702" s="533"/>
      <c r="ET1702" s="533"/>
      <c r="EU1702" s="533"/>
      <c r="EV1702" s="533"/>
      <c r="EW1702" s="533"/>
      <c r="EX1702" s="533"/>
      <c r="EY1702" s="533"/>
      <c r="EZ1702" s="533"/>
      <c r="FA1702" s="533"/>
      <c r="FB1702" s="533"/>
      <c r="FC1702" s="533"/>
      <c r="FD1702" s="533"/>
      <c r="FE1702" s="533"/>
      <c r="FF1702" s="533"/>
      <c r="FG1702" s="533"/>
      <c r="FH1702" s="533"/>
      <c r="FI1702" s="533"/>
      <c r="FJ1702" s="533"/>
      <c r="FK1702" s="533"/>
      <c r="FL1702" s="533"/>
      <c r="FM1702" s="533"/>
      <c r="FN1702" s="533"/>
      <c r="FO1702" s="533"/>
      <c r="FP1702" s="533"/>
      <c r="FQ1702" s="533"/>
      <c r="FR1702" s="533"/>
      <c r="FS1702" s="533"/>
      <c r="FT1702" s="533"/>
      <c r="FU1702" s="533"/>
      <c r="FV1702" s="533"/>
      <c r="FW1702" s="533"/>
      <c r="FX1702" s="533"/>
      <c r="FY1702" s="533"/>
      <c r="FZ1702" s="533"/>
      <c r="GA1702" s="533"/>
      <c r="GB1702" s="533"/>
      <c r="GC1702" s="533"/>
      <c r="GD1702" s="533"/>
      <c r="GE1702" s="533"/>
      <c r="GF1702" s="533"/>
      <c r="GG1702" s="533"/>
      <c r="GH1702" s="533"/>
      <c r="GI1702" s="533"/>
      <c r="GJ1702" s="533"/>
      <c r="GK1702" s="533"/>
      <c r="GL1702" s="533"/>
      <c r="GM1702" s="533"/>
      <c r="GN1702" s="533"/>
      <c r="GO1702" s="533"/>
      <c r="GP1702" s="533"/>
      <c r="GQ1702" s="533"/>
      <c r="GR1702" s="533"/>
      <c r="GS1702" s="533"/>
      <c r="GT1702" s="533"/>
      <c r="GU1702" s="533"/>
      <c r="GV1702" s="533"/>
      <c r="GW1702" s="533"/>
      <c r="GX1702" s="533"/>
      <c r="GY1702" s="533"/>
      <c r="GZ1702" s="533"/>
      <c r="HA1702" s="533"/>
      <c r="HB1702" s="533"/>
      <c r="HC1702" s="533"/>
      <c r="HD1702" s="533"/>
      <c r="HE1702" s="533"/>
      <c r="HF1702" s="533"/>
      <c r="HG1702" s="533"/>
      <c r="HH1702" s="533"/>
      <c r="HI1702" s="533"/>
      <c r="HJ1702" s="533"/>
      <c r="HK1702" s="533"/>
      <c r="HL1702" s="533"/>
      <c r="HM1702" s="533"/>
      <c r="HN1702" s="533"/>
      <c r="HO1702" s="533"/>
      <c r="HP1702" s="533"/>
      <c r="HQ1702" s="533"/>
      <c r="HR1702" s="533"/>
      <c r="HS1702" s="533"/>
      <c r="HT1702" s="533"/>
      <c r="HU1702" s="533"/>
      <c r="HV1702" s="533"/>
      <c r="HW1702" s="533"/>
      <c r="HX1702" s="533"/>
      <c r="HY1702" s="533"/>
      <c r="HZ1702" s="533"/>
      <c r="IA1702" s="533"/>
      <c r="IB1702" s="533"/>
      <c r="IC1702" s="533"/>
      <c r="ID1702" s="533"/>
      <c r="IE1702" s="533"/>
      <c r="IF1702" s="533"/>
      <c r="IG1702" s="533"/>
      <c r="IH1702" s="533"/>
      <c r="II1702" s="533"/>
      <c r="IJ1702" s="533"/>
      <c r="IK1702" s="533"/>
      <c r="IL1702" s="533"/>
      <c r="IM1702" s="533"/>
      <c r="IN1702" s="533"/>
      <c r="IO1702" s="533"/>
      <c r="IP1702" s="533"/>
      <c r="IQ1702" s="533"/>
      <c r="IR1702" s="533"/>
      <c r="IS1702" s="533"/>
      <c r="IT1702" s="533"/>
      <c r="IU1702" s="533"/>
      <c r="IV1702" s="533"/>
      <c r="IW1702" s="533"/>
      <c r="IX1702" s="533"/>
      <c r="IY1702" s="533"/>
      <c r="IZ1702" s="533"/>
      <c r="JA1702" s="533"/>
      <c r="JB1702" s="533"/>
      <c r="JC1702" s="533"/>
      <c r="JD1702" s="533"/>
      <c r="JE1702" s="533"/>
      <c r="JF1702" s="533"/>
      <c r="JG1702" s="533"/>
      <c r="JH1702" s="533"/>
    </row>
    <row r="1703" spans="1:268" s="3" customFormat="1" ht="54.75" customHeight="1" x14ac:dyDescent="0.25">
      <c r="A1703" s="1"/>
      <c r="B1703" s="1"/>
      <c r="C1703" s="1"/>
      <c r="D1703" s="7"/>
      <c r="E1703" s="7"/>
      <c r="F1703" s="7"/>
      <c r="G1703" s="1"/>
      <c r="H1703" s="1"/>
      <c r="I1703" s="1"/>
      <c r="J1703" s="1"/>
      <c r="K1703" s="1"/>
      <c r="L1703" s="1"/>
      <c r="M1703" s="1"/>
      <c r="N1703" s="1"/>
      <c r="O1703" s="1"/>
      <c r="P1703" s="6"/>
      <c r="Q1703" s="1"/>
      <c r="R1703" s="1"/>
      <c r="S1703" s="1"/>
      <c r="T1703" s="1"/>
      <c r="U1703" s="6"/>
      <c r="V1703" s="1"/>
      <c r="W1703" s="1"/>
      <c r="X1703" s="1"/>
      <c r="Y1703" s="1"/>
      <c r="Z1703" s="9"/>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6"/>
      <c r="BG1703" s="1"/>
      <c r="BH1703" s="1"/>
      <c r="BI1703" s="1"/>
      <c r="BJ1703" s="7"/>
      <c r="BK1703" s="1"/>
      <c r="BL1703" s="7"/>
      <c r="BM1703" s="1"/>
      <c r="BN1703" s="1"/>
      <c r="BO1703" s="1"/>
      <c r="BP1703" s="1"/>
      <c r="BQ1703" s="1"/>
      <c r="BR1703" s="1"/>
      <c r="BS1703" s="1"/>
      <c r="BT1703" s="533"/>
      <c r="BU1703" s="533"/>
      <c r="BV1703" s="533"/>
      <c r="BW1703" s="533"/>
      <c r="BX1703" s="533"/>
      <c r="BY1703" s="533"/>
      <c r="BZ1703" s="533"/>
      <c r="CA1703" s="533"/>
      <c r="CB1703" s="533"/>
      <c r="CC1703" s="533"/>
      <c r="CD1703" s="533"/>
      <c r="CE1703" s="533"/>
      <c r="CF1703" s="533"/>
      <c r="CG1703" s="533"/>
      <c r="CH1703" s="533"/>
      <c r="CI1703" s="533"/>
      <c r="CJ1703" s="533"/>
      <c r="CK1703" s="533"/>
      <c r="CL1703" s="533"/>
      <c r="CM1703" s="533"/>
      <c r="CN1703" s="533"/>
      <c r="CO1703" s="533"/>
      <c r="CP1703" s="533"/>
      <c r="CQ1703" s="533"/>
      <c r="CR1703" s="533"/>
      <c r="CS1703" s="533"/>
      <c r="CT1703" s="533"/>
      <c r="CU1703" s="533"/>
      <c r="CV1703" s="533"/>
      <c r="CW1703" s="533"/>
      <c r="CX1703" s="533"/>
      <c r="CY1703" s="533"/>
      <c r="CZ1703" s="533"/>
      <c r="DA1703" s="533"/>
      <c r="DB1703" s="533"/>
      <c r="DC1703" s="533"/>
      <c r="DD1703" s="533"/>
      <c r="DE1703" s="533"/>
      <c r="DF1703" s="533"/>
      <c r="DG1703" s="533"/>
      <c r="DH1703" s="533"/>
      <c r="DI1703" s="533"/>
      <c r="DJ1703" s="533"/>
      <c r="DK1703" s="533"/>
      <c r="DL1703" s="533"/>
      <c r="DM1703" s="533"/>
      <c r="DN1703" s="533"/>
      <c r="DO1703" s="533"/>
      <c r="DP1703" s="533"/>
      <c r="DQ1703" s="533"/>
      <c r="DR1703" s="533"/>
      <c r="DS1703" s="533"/>
      <c r="DT1703" s="533"/>
      <c r="DU1703" s="533"/>
      <c r="DV1703" s="533"/>
      <c r="DW1703" s="533"/>
      <c r="DX1703" s="533"/>
      <c r="DY1703" s="533"/>
      <c r="DZ1703" s="533"/>
      <c r="EA1703" s="533"/>
      <c r="EB1703" s="533"/>
      <c r="EC1703" s="533"/>
      <c r="ED1703" s="533"/>
      <c r="EE1703" s="533"/>
      <c r="EF1703" s="533"/>
      <c r="EG1703" s="533"/>
      <c r="EH1703" s="533"/>
      <c r="EI1703" s="533"/>
      <c r="EJ1703" s="533"/>
      <c r="EK1703" s="533"/>
      <c r="EL1703" s="533"/>
      <c r="EM1703" s="533"/>
      <c r="EN1703" s="533"/>
      <c r="EO1703" s="533"/>
      <c r="EP1703" s="533"/>
      <c r="EQ1703" s="533"/>
      <c r="ER1703" s="533"/>
      <c r="ES1703" s="533"/>
      <c r="ET1703" s="533"/>
      <c r="EU1703" s="533"/>
      <c r="EV1703" s="533"/>
      <c r="EW1703" s="533"/>
      <c r="EX1703" s="533"/>
      <c r="EY1703" s="533"/>
      <c r="EZ1703" s="533"/>
      <c r="FA1703" s="533"/>
      <c r="FB1703" s="533"/>
      <c r="FC1703" s="533"/>
      <c r="FD1703" s="533"/>
      <c r="FE1703" s="533"/>
      <c r="FF1703" s="533"/>
      <c r="FG1703" s="533"/>
      <c r="FH1703" s="533"/>
      <c r="FI1703" s="533"/>
      <c r="FJ1703" s="533"/>
      <c r="FK1703" s="533"/>
      <c r="FL1703" s="533"/>
      <c r="FM1703" s="533"/>
      <c r="FN1703" s="533"/>
      <c r="FO1703" s="533"/>
      <c r="FP1703" s="533"/>
      <c r="FQ1703" s="533"/>
      <c r="FR1703" s="533"/>
      <c r="FS1703" s="533"/>
      <c r="FT1703" s="533"/>
      <c r="FU1703" s="533"/>
      <c r="FV1703" s="533"/>
      <c r="FW1703" s="533"/>
      <c r="FX1703" s="533"/>
      <c r="FY1703" s="533"/>
      <c r="FZ1703" s="533"/>
      <c r="GA1703" s="533"/>
      <c r="GB1703" s="533"/>
      <c r="GC1703" s="533"/>
      <c r="GD1703" s="533"/>
      <c r="GE1703" s="533"/>
      <c r="GF1703" s="533"/>
      <c r="GG1703" s="533"/>
      <c r="GH1703" s="533"/>
      <c r="GI1703" s="533"/>
      <c r="GJ1703" s="533"/>
      <c r="GK1703" s="533"/>
      <c r="GL1703" s="533"/>
      <c r="GM1703" s="533"/>
      <c r="GN1703" s="533"/>
      <c r="GO1703" s="533"/>
      <c r="GP1703" s="533"/>
      <c r="GQ1703" s="533"/>
      <c r="GR1703" s="533"/>
      <c r="GS1703" s="533"/>
      <c r="GT1703" s="533"/>
      <c r="GU1703" s="533"/>
      <c r="GV1703" s="533"/>
      <c r="GW1703" s="533"/>
      <c r="GX1703" s="533"/>
      <c r="GY1703" s="533"/>
      <c r="GZ1703" s="533"/>
      <c r="HA1703" s="533"/>
      <c r="HB1703" s="533"/>
      <c r="HC1703" s="533"/>
      <c r="HD1703" s="533"/>
      <c r="HE1703" s="533"/>
      <c r="HF1703" s="533"/>
      <c r="HG1703" s="533"/>
      <c r="HH1703" s="533"/>
      <c r="HI1703" s="533"/>
      <c r="HJ1703" s="533"/>
      <c r="HK1703" s="533"/>
      <c r="HL1703" s="533"/>
      <c r="HM1703" s="533"/>
      <c r="HN1703" s="533"/>
      <c r="HO1703" s="533"/>
      <c r="HP1703" s="533"/>
      <c r="HQ1703" s="533"/>
      <c r="HR1703" s="533"/>
      <c r="HS1703" s="533"/>
      <c r="HT1703" s="533"/>
      <c r="HU1703" s="533"/>
      <c r="HV1703" s="533"/>
      <c r="HW1703" s="533"/>
      <c r="HX1703" s="533"/>
      <c r="HY1703" s="533"/>
      <c r="HZ1703" s="533"/>
      <c r="IA1703" s="533"/>
      <c r="IB1703" s="533"/>
      <c r="IC1703" s="533"/>
      <c r="ID1703" s="533"/>
      <c r="IE1703" s="533"/>
      <c r="IF1703" s="533"/>
      <c r="IG1703" s="533"/>
      <c r="IH1703" s="533"/>
      <c r="II1703" s="533"/>
      <c r="IJ1703" s="533"/>
      <c r="IK1703" s="533"/>
      <c r="IL1703" s="533"/>
      <c r="IM1703" s="533"/>
      <c r="IN1703" s="533"/>
      <c r="IO1703" s="533"/>
      <c r="IP1703" s="533"/>
      <c r="IQ1703" s="533"/>
      <c r="IR1703" s="533"/>
      <c r="IS1703" s="533"/>
      <c r="IT1703" s="533"/>
      <c r="IU1703" s="533"/>
      <c r="IV1703" s="533"/>
      <c r="IW1703" s="533"/>
      <c r="IX1703" s="533"/>
      <c r="IY1703" s="533"/>
      <c r="IZ1703" s="533"/>
      <c r="JA1703" s="533"/>
      <c r="JB1703" s="533"/>
      <c r="JC1703" s="533"/>
      <c r="JD1703" s="533"/>
      <c r="JE1703" s="533"/>
      <c r="JF1703" s="533"/>
      <c r="JG1703" s="533"/>
      <c r="JH1703" s="533"/>
    </row>
    <row r="1704" spans="1:268" s="3" customFormat="1" ht="54.75" customHeight="1" x14ac:dyDescent="0.25">
      <c r="A1704" s="1"/>
      <c r="B1704" s="1"/>
      <c r="C1704" s="1"/>
      <c r="D1704" s="7"/>
      <c r="E1704" s="7"/>
      <c r="F1704" s="7"/>
      <c r="G1704" s="1"/>
      <c r="H1704" s="1"/>
      <c r="I1704" s="1"/>
      <c r="J1704" s="1"/>
      <c r="K1704" s="1"/>
      <c r="L1704" s="1"/>
      <c r="M1704" s="1"/>
      <c r="N1704" s="1"/>
      <c r="O1704" s="1"/>
      <c r="P1704" s="6"/>
      <c r="Q1704" s="1"/>
      <c r="R1704" s="1"/>
      <c r="S1704" s="1"/>
      <c r="T1704" s="1"/>
      <c r="U1704" s="6"/>
      <c r="V1704" s="1"/>
      <c r="W1704" s="1"/>
      <c r="X1704" s="1"/>
      <c r="Y1704" s="1"/>
      <c r="Z1704" s="9"/>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6"/>
      <c r="BG1704" s="1"/>
      <c r="BH1704" s="1"/>
      <c r="BI1704" s="1"/>
      <c r="BJ1704" s="7"/>
      <c r="BK1704" s="1"/>
      <c r="BL1704" s="7"/>
      <c r="BM1704" s="1"/>
      <c r="BN1704" s="1"/>
      <c r="BO1704" s="1"/>
      <c r="BP1704" s="1"/>
      <c r="BQ1704" s="1"/>
      <c r="BR1704" s="1"/>
      <c r="BS1704" s="1"/>
      <c r="BT1704" s="533"/>
      <c r="BU1704" s="533"/>
      <c r="BV1704" s="533"/>
      <c r="BW1704" s="533"/>
      <c r="BX1704" s="533"/>
      <c r="BY1704" s="533"/>
      <c r="BZ1704" s="533"/>
      <c r="CA1704" s="533"/>
      <c r="CB1704" s="533"/>
      <c r="CC1704" s="533"/>
      <c r="CD1704" s="533"/>
      <c r="CE1704" s="533"/>
      <c r="CF1704" s="533"/>
      <c r="CG1704" s="533"/>
      <c r="CH1704" s="533"/>
      <c r="CI1704" s="533"/>
      <c r="CJ1704" s="533"/>
      <c r="CK1704" s="533"/>
      <c r="CL1704" s="533"/>
      <c r="CM1704" s="533"/>
      <c r="CN1704" s="533"/>
      <c r="CO1704" s="533"/>
      <c r="CP1704" s="533"/>
      <c r="CQ1704" s="533"/>
      <c r="CR1704" s="533"/>
      <c r="CS1704" s="533"/>
      <c r="CT1704" s="533"/>
      <c r="CU1704" s="533"/>
      <c r="CV1704" s="533"/>
      <c r="CW1704" s="533"/>
      <c r="CX1704" s="533"/>
      <c r="CY1704" s="533"/>
      <c r="CZ1704" s="533"/>
      <c r="DA1704" s="533"/>
      <c r="DB1704" s="533"/>
      <c r="DC1704" s="533"/>
      <c r="DD1704" s="533"/>
      <c r="DE1704" s="533"/>
      <c r="DF1704" s="533"/>
      <c r="DG1704" s="533"/>
      <c r="DH1704" s="533"/>
      <c r="DI1704" s="533"/>
      <c r="DJ1704" s="533"/>
      <c r="DK1704" s="533"/>
      <c r="DL1704" s="533"/>
      <c r="DM1704" s="533"/>
      <c r="DN1704" s="533"/>
      <c r="DO1704" s="533"/>
      <c r="DP1704" s="533"/>
      <c r="DQ1704" s="533"/>
      <c r="DR1704" s="533"/>
      <c r="DS1704" s="533"/>
      <c r="DT1704" s="533"/>
      <c r="DU1704" s="533"/>
      <c r="DV1704" s="533"/>
      <c r="DW1704" s="533"/>
      <c r="DX1704" s="533"/>
      <c r="DY1704" s="533"/>
      <c r="DZ1704" s="533"/>
      <c r="EA1704" s="533"/>
      <c r="EB1704" s="533"/>
      <c r="EC1704" s="533"/>
      <c r="ED1704" s="533"/>
      <c r="EE1704" s="533"/>
      <c r="EF1704" s="533"/>
      <c r="EG1704" s="533"/>
      <c r="EH1704" s="533"/>
      <c r="EI1704" s="533"/>
      <c r="EJ1704" s="533"/>
      <c r="EK1704" s="533"/>
      <c r="EL1704" s="533"/>
      <c r="EM1704" s="533"/>
      <c r="EN1704" s="533"/>
      <c r="EO1704" s="533"/>
      <c r="EP1704" s="533"/>
      <c r="EQ1704" s="533"/>
      <c r="ER1704" s="533"/>
      <c r="ES1704" s="533"/>
      <c r="ET1704" s="533"/>
      <c r="EU1704" s="533"/>
      <c r="EV1704" s="533"/>
      <c r="EW1704" s="533"/>
      <c r="EX1704" s="533"/>
      <c r="EY1704" s="533"/>
      <c r="EZ1704" s="533"/>
      <c r="FA1704" s="533"/>
      <c r="FB1704" s="533"/>
      <c r="FC1704" s="533"/>
      <c r="FD1704" s="533"/>
      <c r="FE1704" s="533"/>
      <c r="FF1704" s="533"/>
      <c r="FG1704" s="533"/>
      <c r="FH1704" s="533"/>
      <c r="FI1704" s="533"/>
      <c r="FJ1704" s="533"/>
      <c r="FK1704" s="533"/>
      <c r="FL1704" s="533"/>
      <c r="FM1704" s="533"/>
      <c r="FN1704" s="533"/>
      <c r="FO1704" s="533"/>
      <c r="FP1704" s="533"/>
      <c r="FQ1704" s="533"/>
      <c r="FR1704" s="533"/>
      <c r="FS1704" s="533"/>
      <c r="FT1704" s="533"/>
      <c r="FU1704" s="533"/>
      <c r="FV1704" s="533"/>
      <c r="FW1704" s="533"/>
      <c r="FX1704" s="533"/>
      <c r="FY1704" s="533"/>
      <c r="FZ1704" s="533"/>
      <c r="GA1704" s="533"/>
      <c r="GB1704" s="533"/>
      <c r="GC1704" s="533"/>
      <c r="GD1704" s="533"/>
      <c r="GE1704" s="533"/>
      <c r="GF1704" s="533"/>
      <c r="GG1704" s="533"/>
      <c r="GH1704" s="533"/>
      <c r="GI1704" s="533"/>
      <c r="GJ1704" s="533"/>
      <c r="GK1704" s="533"/>
      <c r="GL1704" s="533"/>
      <c r="GM1704" s="533"/>
      <c r="GN1704" s="533"/>
      <c r="GO1704" s="533"/>
      <c r="GP1704" s="533"/>
      <c r="GQ1704" s="533"/>
      <c r="GR1704" s="533"/>
      <c r="GS1704" s="533"/>
      <c r="GT1704" s="533"/>
      <c r="GU1704" s="533"/>
      <c r="GV1704" s="533"/>
      <c r="GW1704" s="533"/>
      <c r="GX1704" s="533"/>
      <c r="GY1704" s="533"/>
      <c r="GZ1704" s="533"/>
      <c r="HA1704" s="533"/>
      <c r="HB1704" s="533"/>
      <c r="HC1704" s="533"/>
      <c r="HD1704" s="533"/>
      <c r="HE1704" s="533"/>
      <c r="HF1704" s="533"/>
      <c r="HG1704" s="533"/>
      <c r="HH1704" s="533"/>
      <c r="HI1704" s="533"/>
      <c r="HJ1704" s="533"/>
      <c r="HK1704" s="533"/>
      <c r="HL1704" s="533"/>
      <c r="HM1704" s="533"/>
      <c r="HN1704" s="533"/>
      <c r="HO1704" s="533"/>
      <c r="HP1704" s="533"/>
      <c r="HQ1704" s="533"/>
      <c r="HR1704" s="533"/>
      <c r="HS1704" s="533"/>
      <c r="HT1704" s="533"/>
      <c r="HU1704" s="533"/>
      <c r="HV1704" s="533"/>
      <c r="HW1704" s="533"/>
      <c r="HX1704" s="533"/>
      <c r="HY1704" s="533"/>
      <c r="HZ1704" s="533"/>
      <c r="IA1704" s="533"/>
      <c r="IB1704" s="533"/>
      <c r="IC1704" s="533"/>
      <c r="ID1704" s="533"/>
      <c r="IE1704" s="533"/>
      <c r="IF1704" s="533"/>
      <c r="IG1704" s="533"/>
      <c r="IH1704" s="533"/>
      <c r="II1704" s="533"/>
      <c r="IJ1704" s="533"/>
      <c r="IK1704" s="533"/>
      <c r="IL1704" s="533"/>
      <c r="IM1704" s="533"/>
      <c r="IN1704" s="533"/>
      <c r="IO1704" s="533"/>
      <c r="IP1704" s="533"/>
      <c r="IQ1704" s="533"/>
      <c r="IR1704" s="533"/>
      <c r="IS1704" s="533"/>
      <c r="IT1704" s="533"/>
      <c r="IU1704" s="533"/>
      <c r="IV1704" s="533"/>
      <c r="IW1704" s="533"/>
      <c r="IX1704" s="533"/>
      <c r="IY1704" s="533"/>
      <c r="IZ1704" s="533"/>
      <c r="JA1704" s="533"/>
      <c r="JB1704" s="533"/>
      <c r="JC1704" s="533"/>
      <c r="JD1704" s="533"/>
      <c r="JE1704" s="533"/>
      <c r="JF1704" s="533"/>
      <c r="JG1704" s="533"/>
      <c r="JH1704" s="533"/>
    </row>
    <row r="1705" spans="1:268" s="3" customFormat="1" ht="54.75" customHeight="1" x14ac:dyDescent="0.25">
      <c r="A1705" s="1"/>
      <c r="B1705" s="1"/>
      <c r="C1705" s="1"/>
      <c r="D1705" s="7"/>
      <c r="E1705" s="7"/>
      <c r="F1705" s="7"/>
      <c r="G1705" s="1"/>
      <c r="H1705" s="1"/>
      <c r="I1705" s="1"/>
      <c r="J1705" s="1"/>
      <c r="K1705" s="1"/>
      <c r="L1705" s="1"/>
      <c r="M1705" s="1"/>
      <c r="N1705" s="1"/>
      <c r="O1705" s="1"/>
      <c r="P1705" s="6"/>
      <c r="Q1705" s="1"/>
      <c r="R1705" s="1"/>
      <c r="S1705" s="1"/>
      <c r="T1705" s="1"/>
      <c r="U1705" s="6"/>
      <c r="V1705" s="1"/>
      <c r="W1705" s="1"/>
      <c r="X1705" s="1"/>
      <c r="Y1705" s="1"/>
      <c r="Z1705" s="9"/>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6"/>
      <c r="BG1705" s="1"/>
      <c r="BH1705" s="1"/>
      <c r="BI1705" s="1"/>
      <c r="BJ1705" s="7"/>
      <c r="BK1705" s="1"/>
      <c r="BL1705" s="7"/>
      <c r="BM1705" s="1"/>
      <c r="BN1705" s="1"/>
      <c r="BO1705" s="1"/>
      <c r="BP1705" s="1"/>
      <c r="BQ1705" s="1"/>
      <c r="BR1705" s="1"/>
      <c r="BS1705" s="1"/>
      <c r="BT1705" s="533"/>
      <c r="BU1705" s="533"/>
      <c r="BV1705" s="533"/>
      <c r="BW1705" s="533"/>
      <c r="BX1705" s="533"/>
      <c r="BY1705" s="533"/>
      <c r="BZ1705" s="533"/>
      <c r="CA1705" s="533"/>
      <c r="CB1705" s="533"/>
      <c r="CC1705" s="533"/>
      <c r="CD1705" s="533"/>
      <c r="CE1705" s="533"/>
      <c r="CF1705" s="533"/>
      <c r="CG1705" s="533"/>
      <c r="CH1705" s="533"/>
      <c r="CI1705" s="533"/>
      <c r="CJ1705" s="533"/>
      <c r="CK1705" s="533"/>
      <c r="CL1705" s="533"/>
      <c r="CM1705" s="533"/>
      <c r="CN1705" s="533"/>
      <c r="CO1705" s="533"/>
      <c r="CP1705" s="533"/>
      <c r="CQ1705" s="533"/>
      <c r="CR1705" s="533"/>
      <c r="CS1705" s="533"/>
      <c r="CT1705" s="533"/>
      <c r="CU1705" s="533"/>
      <c r="CV1705" s="533"/>
      <c r="CW1705" s="533"/>
      <c r="CX1705" s="533"/>
      <c r="CY1705" s="533"/>
      <c r="CZ1705" s="533"/>
      <c r="DA1705" s="533"/>
      <c r="DB1705" s="533"/>
      <c r="DC1705" s="533"/>
      <c r="DD1705" s="533"/>
      <c r="DE1705" s="533"/>
      <c r="DF1705" s="533"/>
      <c r="DG1705" s="533"/>
      <c r="DH1705" s="533"/>
      <c r="DI1705" s="533"/>
      <c r="DJ1705" s="533"/>
      <c r="DK1705" s="533"/>
      <c r="DL1705" s="533"/>
      <c r="DM1705" s="533"/>
      <c r="DN1705" s="533"/>
      <c r="DO1705" s="533"/>
      <c r="DP1705" s="533"/>
      <c r="DQ1705" s="533"/>
      <c r="DR1705" s="533"/>
      <c r="DS1705" s="533"/>
      <c r="DT1705" s="533"/>
      <c r="DU1705" s="533"/>
      <c r="DV1705" s="533"/>
      <c r="DW1705" s="533"/>
      <c r="DX1705" s="533"/>
      <c r="DY1705" s="533"/>
      <c r="DZ1705" s="533"/>
      <c r="EA1705" s="533"/>
      <c r="EB1705" s="533"/>
      <c r="EC1705" s="533"/>
      <c r="ED1705" s="533"/>
      <c r="EE1705" s="533"/>
      <c r="EF1705" s="533"/>
      <c r="EG1705" s="533"/>
      <c r="EH1705" s="533"/>
      <c r="EI1705" s="533"/>
      <c r="EJ1705" s="533"/>
      <c r="EK1705" s="533"/>
      <c r="EL1705" s="533"/>
      <c r="EM1705" s="533"/>
      <c r="EN1705" s="533"/>
      <c r="EO1705" s="533"/>
      <c r="EP1705" s="533"/>
      <c r="EQ1705" s="533"/>
      <c r="ER1705" s="533"/>
      <c r="ES1705" s="533"/>
      <c r="ET1705" s="533"/>
      <c r="EU1705" s="533"/>
      <c r="EV1705" s="533"/>
      <c r="EW1705" s="533"/>
      <c r="EX1705" s="533"/>
      <c r="EY1705" s="533"/>
      <c r="EZ1705" s="533"/>
      <c r="FA1705" s="533"/>
      <c r="FB1705" s="533"/>
      <c r="FC1705" s="533"/>
      <c r="FD1705" s="533"/>
      <c r="FE1705" s="533"/>
      <c r="FF1705" s="533"/>
      <c r="FG1705" s="533"/>
      <c r="FH1705" s="533"/>
      <c r="FI1705" s="533"/>
      <c r="FJ1705" s="533"/>
      <c r="FK1705" s="533"/>
      <c r="FL1705" s="533"/>
      <c r="FM1705" s="533"/>
      <c r="FN1705" s="533"/>
      <c r="FO1705" s="533"/>
      <c r="FP1705" s="533"/>
      <c r="FQ1705" s="533"/>
      <c r="FR1705" s="533"/>
      <c r="FS1705" s="533"/>
      <c r="FT1705" s="533"/>
      <c r="FU1705" s="533"/>
      <c r="FV1705" s="533"/>
      <c r="FW1705" s="533"/>
      <c r="FX1705" s="533"/>
      <c r="FY1705" s="533"/>
      <c r="FZ1705" s="533"/>
      <c r="GA1705" s="533"/>
      <c r="GB1705" s="533"/>
      <c r="GC1705" s="533"/>
      <c r="GD1705" s="533"/>
      <c r="GE1705" s="533"/>
      <c r="GF1705" s="533"/>
      <c r="GG1705" s="533"/>
      <c r="GH1705" s="533"/>
      <c r="GI1705" s="533"/>
      <c r="GJ1705" s="533"/>
      <c r="GK1705" s="533"/>
      <c r="GL1705" s="533"/>
      <c r="GM1705" s="533"/>
      <c r="GN1705" s="533"/>
      <c r="GO1705" s="533"/>
      <c r="GP1705" s="533"/>
      <c r="GQ1705" s="533"/>
      <c r="GR1705" s="533"/>
      <c r="GS1705" s="533"/>
      <c r="GT1705" s="533"/>
      <c r="GU1705" s="533"/>
      <c r="GV1705" s="533"/>
      <c r="GW1705" s="533"/>
      <c r="GX1705" s="533"/>
      <c r="GY1705" s="533"/>
      <c r="GZ1705" s="533"/>
      <c r="HA1705" s="533"/>
      <c r="HB1705" s="533"/>
      <c r="HC1705" s="533"/>
      <c r="HD1705" s="533"/>
      <c r="HE1705" s="533"/>
      <c r="HF1705" s="533"/>
      <c r="HG1705" s="533"/>
      <c r="HH1705" s="533"/>
      <c r="HI1705" s="533"/>
      <c r="HJ1705" s="533"/>
      <c r="HK1705" s="533"/>
      <c r="HL1705" s="533"/>
      <c r="HM1705" s="533"/>
      <c r="HN1705" s="533"/>
      <c r="HO1705" s="533"/>
      <c r="HP1705" s="533"/>
      <c r="HQ1705" s="533"/>
      <c r="HR1705" s="533"/>
      <c r="HS1705" s="533"/>
      <c r="HT1705" s="533"/>
      <c r="HU1705" s="533"/>
      <c r="HV1705" s="533"/>
      <c r="HW1705" s="533"/>
      <c r="HX1705" s="533"/>
      <c r="HY1705" s="533"/>
      <c r="HZ1705" s="533"/>
      <c r="IA1705" s="533"/>
      <c r="IB1705" s="533"/>
      <c r="IC1705" s="533"/>
      <c r="ID1705" s="533"/>
      <c r="IE1705" s="533"/>
      <c r="IF1705" s="533"/>
      <c r="IG1705" s="533"/>
      <c r="IH1705" s="533"/>
      <c r="II1705" s="533"/>
      <c r="IJ1705" s="533"/>
      <c r="IK1705" s="533"/>
      <c r="IL1705" s="533"/>
      <c r="IM1705" s="533"/>
      <c r="IN1705" s="533"/>
      <c r="IO1705" s="533"/>
      <c r="IP1705" s="533"/>
      <c r="IQ1705" s="533"/>
      <c r="IR1705" s="533"/>
      <c r="IS1705" s="533"/>
      <c r="IT1705" s="533"/>
      <c r="IU1705" s="533"/>
      <c r="IV1705" s="533"/>
      <c r="IW1705" s="533"/>
      <c r="IX1705" s="533"/>
      <c r="IY1705" s="533"/>
      <c r="IZ1705" s="533"/>
      <c r="JA1705" s="533"/>
      <c r="JB1705" s="533"/>
      <c r="JC1705" s="533"/>
      <c r="JD1705" s="533"/>
      <c r="JE1705" s="533"/>
      <c r="JF1705" s="533"/>
      <c r="JG1705" s="533"/>
      <c r="JH1705" s="533"/>
    </row>
    <row r="1706" spans="1:268" s="3" customFormat="1" ht="54.75" customHeight="1" x14ac:dyDescent="0.25">
      <c r="A1706" s="1"/>
      <c r="B1706" s="1"/>
      <c r="C1706" s="1"/>
      <c r="D1706" s="7"/>
      <c r="E1706" s="7"/>
      <c r="F1706" s="7"/>
      <c r="G1706" s="1"/>
      <c r="H1706" s="1"/>
      <c r="I1706" s="1"/>
      <c r="J1706" s="1"/>
      <c r="K1706" s="1"/>
      <c r="L1706" s="1"/>
      <c r="M1706" s="1"/>
      <c r="N1706" s="1"/>
      <c r="O1706" s="1"/>
      <c r="P1706" s="6"/>
      <c r="Q1706" s="1"/>
      <c r="R1706" s="1"/>
      <c r="S1706" s="1"/>
      <c r="T1706" s="1"/>
      <c r="U1706" s="6"/>
      <c r="V1706" s="1"/>
      <c r="W1706" s="1"/>
      <c r="X1706" s="1"/>
      <c r="Y1706" s="1"/>
      <c r="Z1706" s="9"/>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6"/>
      <c r="BG1706" s="1"/>
      <c r="BH1706" s="1"/>
      <c r="BI1706" s="1"/>
      <c r="BJ1706" s="7"/>
      <c r="BK1706" s="1"/>
      <c r="BL1706" s="7"/>
      <c r="BM1706" s="1"/>
      <c r="BN1706" s="1"/>
      <c r="BO1706" s="1"/>
      <c r="BP1706" s="1"/>
      <c r="BQ1706" s="1"/>
      <c r="BR1706" s="1"/>
      <c r="BS1706" s="1"/>
      <c r="BT1706" s="533"/>
      <c r="BU1706" s="533"/>
      <c r="BV1706" s="533"/>
      <c r="BW1706" s="533"/>
      <c r="BX1706" s="533"/>
      <c r="BY1706" s="533"/>
      <c r="BZ1706" s="533"/>
      <c r="CA1706" s="533"/>
      <c r="CB1706" s="533"/>
      <c r="CC1706" s="533"/>
      <c r="CD1706" s="533"/>
      <c r="CE1706" s="533"/>
      <c r="CF1706" s="533"/>
      <c r="CG1706" s="533"/>
      <c r="CH1706" s="533"/>
      <c r="CI1706" s="533"/>
      <c r="CJ1706" s="533"/>
      <c r="CK1706" s="533"/>
      <c r="CL1706" s="533"/>
      <c r="CM1706" s="533"/>
      <c r="CN1706" s="533"/>
      <c r="CO1706" s="533"/>
      <c r="CP1706" s="533"/>
      <c r="CQ1706" s="533"/>
      <c r="CR1706" s="533"/>
      <c r="CS1706" s="533"/>
      <c r="CT1706" s="533"/>
      <c r="CU1706" s="533"/>
      <c r="CV1706" s="533"/>
      <c r="CW1706" s="533"/>
      <c r="CX1706" s="533"/>
      <c r="CY1706" s="533"/>
      <c r="CZ1706" s="533"/>
      <c r="DA1706" s="533"/>
      <c r="DB1706" s="533"/>
      <c r="DC1706" s="533"/>
      <c r="DD1706" s="533"/>
      <c r="DE1706" s="533"/>
      <c r="DF1706" s="533"/>
      <c r="DG1706" s="533"/>
      <c r="DH1706" s="533"/>
      <c r="DI1706" s="533"/>
      <c r="DJ1706" s="533"/>
      <c r="DK1706" s="533"/>
      <c r="DL1706" s="533"/>
      <c r="DM1706" s="533"/>
      <c r="DN1706" s="533"/>
      <c r="DO1706" s="533"/>
      <c r="DP1706" s="533"/>
      <c r="DQ1706" s="533"/>
      <c r="DR1706" s="533"/>
      <c r="DS1706" s="533"/>
      <c r="DT1706" s="533"/>
      <c r="DU1706" s="533"/>
      <c r="DV1706" s="533"/>
      <c r="DW1706" s="533"/>
      <c r="DX1706" s="533"/>
      <c r="DY1706" s="533"/>
      <c r="DZ1706" s="533"/>
      <c r="EA1706" s="533"/>
      <c r="EB1706" s="533"/>
      <c r="EC1706" s="533"/>
      <c r="ED1706" s="533"/>
      <c r="EE1706" s="533"/>
      <c r="EF1706" s="533"/>
      <c r="EG1706" s="533"/>
      <c r="EH1706" s="533"/>
      <c r="EI1706" s="533"/>
      <c r="EJ1706" s="533"/>
      <c r="EK1706" s="533"/>
      <c r="EL1706" s="533"/>
      <c r="EM1706" s="533"/>
      <c r="EN1706" s="533"/>
      <c r="EO1706" s="533"/>
      <c r="EP1706" s="533"/>
      <c r="EQ1706" s="533"/>
      <c r="ER1706" s="533"/>
      <c r="ES1706" s="533"/>
      <c r="ET1706" s="533"/>
      <c r="EU1706" s="533"/>
      <c r="EV1706" s="533"/>
      <c r="EW1706" s="533"/>
      <c r="EX1706" s="533"/>
      <c r="EY1706" s="533"/>
      <c r="EZ1706" s="533"/>
      <c r="FA1706" s="533"/>
      <c r="FB1706" s="533"/>
      <c r="FC1706" s="533"/>
      <c r="FD1706" s="533"/>
      <c r="FE1706" s="533"/>
      <c r="FF1706" s="533"/>
      <c r="FG1706" s="533"/>
      <c r="FH1706" s="533"/>
      <c r="FI1706" s="533"/>
      <c r="FJ1706" s="533"/>
      <c r="FK1706" s="533"/>
      <c r="FL1706" s="533"/>
      <c r="FM1706" s="533"/>
      <c r="FN1706" s="533"/>
      <c r="FO1706" s="533"/>
      <c r="FP1706" s="533"/>
      <c r="FQ1706" s="533"/>
      <c r="FR1706" s="533"/>
      <c r="FS1706" s="533"/>
      <c r="FT1706" s="533"/>
      <c r="FU1706" s="533"/>
      <c r="FV1706" s="533"/>
      <c r="FW1706" s="533"/>
      <c r="FX1706" s="533"/>
      <c r="FY1706" s="533"/>
      <c r="FZ1706" s="533"/>
      <c r="GA1706" s="533"/>
      <c r="GB1706" s="533"/>
      <c r="GC1706" s="533"/>
      <c r="GD1706" s="533"/>
      <c r="GE1706" s="533"/>
      <c r="GF1706" s="533"/>
      <c r="GG1706" s="533"/>
      <c r="GH1706" s="533"/>
      <c r="GI1706" s="533"/>
      <c r="GJ1706" s="533"/>
      <c r="GK1706" s="533"/>
      <c r="GL1706" s="533"/>
      <c r="GM1706" s="533"/>
      <c r="GN1706" s="533"/>
      <c r="GO1706" s="533"/>
      <c r="GP1706" s="533"/>
      <c r="GQ1706" s="533"/>
      <c r="GR1706" s="533"/>
      <c r="GS1706" s="533"/>
      <c r="GT1706" s="533"/>
      <c r="GU1706" s="533"/>
      <c r="GV1706" s="533"/>
      <c r="GW1706" s="533"/>
      <c r="GX1706" s="533"/>
      <c r="GY1706" s="533"/>
      <c r="GZ1706" s="533"/>
      <c r="HA1706" s="533"/>
      <c r="HB1706" s="533"/>
      <c r="HC1706" s="533"/>
      <c r="HD1706" s="533"/>
      <c r="HE1706" s="533"/>
      <c r="HF1706" s="533"/>
      <c r="HG1706" s="533"/>
      <c r="HH1706" s="533"/>
      <c r="HI1706" s="533"/>
      <c r="HJ1706" s="533"/>
      <c r="HK1706" s="533"/>
      <c r="HL1706" s="533"/>
      <c r="HM1706" s="533"/>
      <c r="HN1706" s="533"/>
      <c r="HO1706" s="533"/>
      <c r="HP1706" s="533"/>
      <c r="HQ1706" s="533"/>
      <c r="HR1706" s="533"/>
      <c r="HS1706" s="533"/>
      <c r="HT1706" s="533"/>
      <c r="HU1706" s="533"/>
      <c r="HV1706" s="533"/>
      <c r="HW1706" s="533"/>
      <c r="HX1706" s="533"/>
      <c r="HY1706" s="533"/>
      <c r="HZ1706" s="533"/>
      <c r="IA1706" s="533"/>
      <c r="IB1706" s="533"/>
      <c r="IC1706" s="533"/>
      <c r="ID1706" s="533"/>
      <c r="IE1706" s="533"/>
      <c r="IF1706" s="533"/>
      <c r="IG1706" s="533"/>
      <c r="IH1706" s="533"/>
      <c r="II1706" s="533"/>
      <c r="IJ1706" s="533"/>
      <c r="IK1706" s="533"/>
      <c r="IL1706" s="533"/>
      <c r="IM1706" s="533"/>
      <c r="IN1706" s="533"/>
      <c r="IO1706" s="533"/>
      <c r="IP1706" s="533"/>
      <c r="IQ1706" s="533"/>
      <c r="IR1706" s="533"/>
      <c r="IS1706" s="533"/>
      <c r="IT1706" s="533"/>
      <c r="IU1706" s="533"/>
      <c r="IV1706" s="533"/>
      <c r="IW1706" s="533"/>
      <c r="IX1706" s="533"/>
      <c r="IY1706" s="533"/>
      <c r="IZ1706" s="533"/>
      <c r="JA1706" s="533"/>
      <c r="JB1706" s="533"/>
      <c r="JC1706" s="533"/>
      <c r="JD1706" s="533"/>
      <c r="JE1706" s="533"/>
      <c r="JF1706" s="533"/>
      <c r="JG1706" s="533"/>
      <c r="JH1706" s="533"/>
    </row>
    <row r="1707" spans="1:268" s="3" customFormat="1" ht="54.75" customHeight="1" x14ac:dyDescent="0.25">
      <c r="A1707" s="1"/>
      <c r="B1707" s="1"/>
      <c r="C1707" s="1"/>
      <c r="D1707" s="7"/>
      <c r="E1707" s="7"/>
      <c r="F1707" s="7"/>
      <c r="G1707" s="1"/>
      <c r="H1707" s="1"/>
      <c r="I1707" s="1"/>
      <c r="J1707" s="1"/>
      <c r="K1707" s="1"/>
      <c r="L1707" s="1"/>
      <c r="M1707" s="1"/>
      <c r="N1707" s="1"/>
      <c r="O1707" s="1"/>
      <c r="P1707" s="6"/>
      <c r="Q1707" s="1"/>
      <c r="R1707" s="1"/>
      <c r="S1707" s="1"/>
      <c r="T1707" s="1"/>
      <c r="U1707" s="6"/>
      <c r="V1707" s="1"/>
      <c r="W1707" s="1"/>
      <c r="X1707" s="1"/>
      <c r="Y1707" s="1"/>
      <c r="Z1707" s="9"/>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6"/>
      <c r="BG1707" s="1"/>
      <c r="BH1707" s="1"/>
      <c r="BI1707" s="1"/>
      <c r="BJ1707" s="7"/>
      <c r="BK1707" s="1"/>
      <c r="BL1707" s="7"/>
      <c r="BM1707" s="1"/>
      <c r="BN1707" s="1"/>
      <c r="BO1707" s="1"/>
      <c r="BP1707" s="1"/>
      <c r="BQ1707" s="1"/>
      <c r="BR1707" s="1"/>
      <c r="BS1707" s="1"/>
      <c r="BT1707" s="533"/>
      <c r="BU1707" s="533"/>
      <c r="BV1707" s="533"/>
      <c r="BW1707" s="533"/>
      <c r="BX1707" s="533"/>
      <c r="BY1707" s="533"/>
      <c r="BZ1707" s="533"/>
      <c r="CA1707" s="533"/>
      <c r="CB1707" s="533"/>
      <c r="CC1707" s="533"/>
      <c r="CD1707" s="533"/>
      <c r="CE1707" s="533"/>
      <c r="CF1707" s="533"/>
      <c r="CG1707" s="533"/>
      <c r="CH1707" s="533"/>
      <c r="CI1707" s="533"/>
      <c r="CJ1707" s="533"/>
      <c r="CK1707" s="533"/>
      <c r="CL1707" s="533"/>
      <c r="CM1707" s="533"/>
      <c r="CN1707" s="533"/>
      <c r="CO1707" s="533"/>
      <c r="CP1707" s="533"/>
      <c r="CQ1707" s="533"/>
      <c r="CR1707" s="533"/>
      <c r="CS1707" s="533"/>
      <c r="CT1707" s="533"/>
      <c r="CU1707" s="533"/>
      <c r="CV1707" s="533"/>
      <c r="CW1707" s="533"/>
      <c r="CX1707" s="533"/>
      <c r="CY1707" s="533"/>
      <c r="CZ1707" s="533"/>
      <c r="DA1707" s="533"/>
      <c r="DB1707" s="533"/>
      <c r="DC1707" s="533"/>
      <c r="DD1707" s="533"/>
      <c r="DE1707" s="533"/>
      <c r="DF1707" s="533"/>
      <c r="DG1707" s="533"/>
      <c r="DH1707" s="533"/>
      <c r="DI1707" s="533"/>
      <c r="DJ1707" s="533"/>
      <c r="DK1707" s="533"/>
      <c r="DL1707" s="533"/>
      <c r="DM1707" s="533"/>
      <c r="DN1707" s="533"/>
      <c r="DO1707" s="533"/>
      <c r="DP1707" s="533"/>
      <c r="DQ1707" s="533"/>
      <c r="DR1707" s="533"/>
      <c r="DS1707" s="533"/>
      <c r="DT1707" s="533"/>
      <c r="DU1707" s="533"/>
      <c r="DV1707" s="533"/>
      <c r="DW1707" s="533"/>
      <c r="DX1707" s="533"/>
      <c r="DY1707" s="533"/>
      <c r="DZ1707" s="533"/>
      <c r="EA1707" s="533"/>
      <c r="EB1707" s="533"/>
      <c r="EC1707" s="533"/>
      <c r="ED1707" s="533"/>
      <c r="EE1707" s="533"/>
      <c r="EF1707" s="533"/>
      <c r="EG1707" s="533"/>
      <c r="EH1707" s="533"/>
      <c r="EI1707" s="533"/>
      <c r="EJ1707" s="533"/>
      <c r="EK1707" s="533"/>
      <c r="EL1707" s="533"/>
      <c r="EM1707" s="533"/>
      <c r="EN1707" s="533"/>
      <c r="EO1707" s="533"/>
      <c r="EP1707" s="533"/>
      <c r="EQ1707" s="533"/>
      <c r="ER1707" s="533"/>
      <c r="ES1707" s="533"/>
      <c r="ET1707" s="533"/>
      <c r="EU1707" s="533"/>
      <c r="EV1707" s="533"/>
      <c r="EW1707" s="533"/>
      <c r="EX1707" s="533"/>
      <c r="EY1707" s="533"/>
      <c r="EZ1707" s="533"/>
      <c r="FA1707" s="533"/>
      <c r="FB1707" s="533"/>
      <c r="FC1707" s="533"/>
      <c r="FD1707" s="533"/>
      <c r="FE1707" s="533"/>
      <c r="FF1707" s="533"/>
      <c r="FG1707" s="533"/>
      <c r="FH1707" s="533"/>
      <c r="FI1707" s="533"/>
      <c r="FJ1707" s="533"/>
      <c r="FK1707" s="533"/>
      <c r="FL1707" s="533"/>
      <c r="FM1707" s="533"/>
      <c r="FN1707" s="533"/>
      <c r="FO1707" s="533"/>
      <c r="FP1707" s="533"/>
      <c r="FQ1707" s="533"/>
      <c r="FR1707" s="533"/>
      <c r="FS1707" s="533"/>
      <c r="FT1707" s="533"/>
      <c r="FU1707" s="533"/>
      <c r="FV1707" s="533"/>
      <c r="FW1707" s="533"/>
      <c r="FX1707" s="533"/>
      <c r="FY1707" s="533"/>
      <c r="FZ1707" s="533"/>
      <c r="GA1707" s="533"/>
      <c r="GB1707" s="533"/>
      <c r="GC1707" s="533"/>
      <c r="GD1707" s="533"/>
      <c r="GE1707" s="533"/>
      <c r="GF1707" s="533"/>
      <c r="GG1707" s="533"/>
      <c r="GH1707" s="533"/>
      <c r="GI1707" s="533"/>
      <c r="GJ1707" s="533"/>
      <c r="GK1707" s="533"/>
      <c r="GL1707" s="533"/>
      <c r="GM1707" s="533"/>
      <c r="GN1707" s="533"/>
      <c r="GO1707" s="533"/>
      <c r="GP1707" s="533"/>
      <c r="GQ1707" s="533"/>
      <c r="GR1707" s="533"/>
      <c r="GS1707" s="533"/>
      <c r="GT1707" s="533"/>
      <c r="GU1707" s="533"/>
      <c r="GV1707" s="533"/>
      <c r="GW1707" s="533"/>
      <c r="GX1707" s="533"/>
      <c r="GY1707" s="533"/>
      <c r="GZ1707" s="533"/>
      <c r="HA1707" s="533"/>
      <c r="HB1707" s="533"/>
      <c r="HC1707" s="533"/>
      <c r="HD1707" s="533"/>
      <c r="HE1707" s="533"/>
      <c r="HF1707" s="533"/>
      <c r="HG1707" s="533"/>
      <c r="HH1707" s="533"/>
      <c r="HI1707" s="533"/>
      <c r="HJ1707" s="533"/>
      <c r="HK1707" s="533"/>
      <c r="HL1707" s="533"/>
      <c r="HM1707" s="533"/>
      <c r="HN1707" s="533"/>
      <c r="HO1707" s="533"/>
      <c r="HP1707" s="533"/>
      <c r="HQ1707" s="533"/>
      <c r="HR1707" s="533"/>
      <c r="HS1707" s="533"/>
      <c r="HT1707" s="533"/>
      <c r="HU1707" s="533"/>
      <c r="HV1707" s="533"/>
      <c r="HW1707" s="533"/>
      <c r="HX1707" s="533"/>
      <c r="HY1707" s="533"/>
      <c r="HZ1707" s="533"/>
      <c r="IA1707" s="533"/>
      <c r="IB1707" s="533"/>
      <c r="IC1707" s="533"/>
      <c r="ID1707" s="533"/>
      <c r="IE1707" s="533"/>
      <c r="IF1707" s="533"/>
      <c r="IG1707" s="533"/>
      <c r="IH1707" s="533"/>
      <c r="II1707" s="533"/>
      <c r="IJ1707" s="533"/>
      <c r="IK1707" s="533"/>
      <c r="IL1707" s="533"/>
      <c r="IM1707" s="533"/>
      <c r="IN1707" s="533"/>
      <c r="IO1707" s="533"/>
      <c r="IP1707" s="533"/>
      <c r="IQ1707" s="533"/>
      <c r="IR1707" s="533"/>
      <c r="IS1707" s="533"/>
      <c r="IT1707" s="533"/>
      <c r="IU1707" s="533"/>
      <c r="IV1707" s="533"/>
      <c r="IW1707" s="533"/>
      <c r="IX1707" s="533"/>
      <c r="IY1707" s="533"/>
      <c r="IZ1707" s="533"/>
      <c r="JA1707" s="533"/>
      <c r="JB1707" s="533"/>
      <c r="JC1707" s="533"/>
      <c r="JD1707" s="533"/>
      <c r="JE1707" s="533"/>
      <c r="JF1707" s="533"/>
      <c r="JG1707" s="533"/>
      <c r="JH1707" s="533"/>
    </row>
    <row r="1708" spans="1:268" s="3" customFormat="1" ht="54.75" customHeight="1" x14ac:dyDescent="0.25">
      <c r="A1708" s="1"/>
      <c r="B1708" s="1"/>
      <c r="C1708" s="1"/>
      <c r="D1708" s="7"/>
      <c r="E1708" s="7"/>
      <c r="F1708" s="7"/>
      <c r="G1708" s="1"/>
      <c r="H1708" s="1"/>
      <c r="I1708" s="1"/>
      <c r="J1708" s="1"/>
      <c r="K1708" s="1"/>
      <c r="L1708" s="1"/>
      <c r="M1708" s="1"/>
      <c r="N1708" s="1"/>
      <c r="O1708" s="1"/>
      <c r="P1708" s="6"/>
      <c r="Q1708" s="1"/>
      <c r="R1708" s="1"/>
      <c r="S1708" s="1"/>
      <c r="T1708" s="1"/>
      <c r="U1708" s="6"/>
      <c r="V1708" s="1"/>
      <c r="W1708" s="1"/>
      <c r="X1708" s="1"/>
      <c r="Y1708" s="1"/>
      <c r="Z1708" s="9"/>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6"/>
      <c r="BG1708" s="1"/>
      <c r="BH1708" s="1"/>
      <c r="BI1708" s="1"/>
      <c r="BJ1708" s="7"/>
      <c r="BK1708" s="1"/>
      <c r="BL1708" s="7"/>
      <c r="BM1708" s="1"/>
      <c r="BN1708" s="1"/>
      <c r="BO1708" s="1"/>
      <c r="BP1708" s="1"/>
      <c r="BQ1708" s="1"/>
      <c r="BR1708" s="1"/>
      <c r="BS1708" s="1"/>
      <c r="BT1708" s="533"/>
      <c r="BU1708" s="533"/>
      <c r="BV1708" s="533"/>
      <c r="BW1708" s="533"/>
      <c r="BX1708" s="533"/>
      <c r="BY1708" s="533"/>
      <c r="BZ1708" s="533"/>
      <c r="CA1708" s="533"/>
      <c r="CB1708" s="533"/>
      <c r="CC1708" s="533"/>
      <c r="CD1708" s="533"/>
      <c r="CE1708" s="533"/>
      <c r="CF1708" s="533"/>
      <c r="CG1708" s="533"/>
      <c r="CH1708" s="533"/>
      <c r="CI1708" s="533"/>
      <c r="CJ1708" s="533"/>
      <c r="CK1708" s="533"/>
      <c r="CL1708" s="533"/>
      <c r="CM1708" s="533"/>
      <c r="CN1708" s="533"/>
      <c r="CO1708" s="533"/>
      <c r="CP1708" s="533"/>
      <c r="CQ1708" s="533"/>
      <c r="CR1708" s="533"/>
      <c r="CS1708" s="533"/>
      <c r="CT1708" s="533"/>
      <c r="CU1708" s="533"/>
      <c r="CV1708" s="533"/>
      <c r="CW1708" s="533"/>
      <c r="CX1708" s="533"/>
      <c r="CY1708" s="533"/>
      <c r="CZ1708" s="533"/>
      <c r="DA1708" s="533"/>
      <c r="DB1708" s="533"/>
      <c r="DC1708" s="533"/>
      <c r="DD1708" s="533"/>
      <c r="DE1708" s="533"/>
      <c r="DF1708" s="533"/>
      <c r="DG1708" s="533"/>
      <c r="DH1708" s="533"/>
      <c r="DI1708" s="533"/>
      <c r="DJ1708" s="533"/>
      <c r="DK1708" s="533"/>
      <c r="DL1708" s="533"/>
      <c r="DM1708" s="533"/>
      <c r="DN1708" s="533"/>
      <c r="DO1708" s="533"/>
      <c r="DP1708" s="533"/>
      <c r="DQ1708" s="533"/>
      <c r="DR1708" s="533"/>
      <c r="DS1708" s="533"/>
      <c r="DT1708" s="533"/>
      <c r="DU1708" s="533"/>
      <c r="DV1708" s="533"/>
      <c r="DW1708" s="533"/>
      <c r="DX1708" s="533"/>
      <c r="DY1708" s="533"/>
      <c r="DZ1708" s="533"/>
      <c r="EA1708" s="533"/>
      <c r="EB1708" s="533"/>
      <c r="EC1708" s="533"/>
      <c r="ED1708" s="533"/>
      <c r="EE1708" s="533"/>
      <c r="EF1708" s="533"/>
      <c r="EG1708" s="533"/>
      <c r="EH1708" s="533"/>
      <c r="EI1708" s="533"/>
      <c r="EJ1708" s="533"/>
      <c r="EK1708" s="533"/>
      <c r="EL1708" s="533"/>
      <c r="EM1708" s="533"/>
      <c r="EN1708" s="533"/>
      <c r="EO1708" s="533"/>
      <c r="EP1708" s="533"/>
      <c r="EQ1708" s="533"/>
      <c r="ER1708" s="533"/>
      <c r="ES1708" s="533"/>
      <c r="ET1708" s="533"/>
      <c r="EU1708" s="533"/>
      <c r="EV1708" s="533"/>
      <c r="EW1708" s="533"/>
      <c r="EX1708" s="533"/>
      <c r="EY1708" s="533"/>
      <c r="EZ1708" s="533"/>
      <c r="FA1708" s="533"/>
      <c r="FB1708" s="533"/>
      <c r="FC1708" s="533"/>
      <c r="FD1708" s="533"/>
      <c r="FE1708" s="533"/>
      <c r="FF1708" s="533"/>
      <c r="FG1708" s="533"/>
      <c r="FH1708" s="533"/>
      <c r="FI1708" s="533"/>
      <c r="FJ1708" s="533"/>
      <c r="FK1708" s="533"/>
      <c r="FL1708" s="533"/>
      <c r="FM1708" s="533"/>
      <c r="FN1708" s="533"/>
      <c r="FO1708" s="533"/>
      <c r="FP1708" s="533"/>
      <c r="FQ1708" s="533"/>
      <c r="FR1708" s="533"/>
      <c r="FS1708" s="533"/>
      <c r="FT1708" s="533"/>
      <c r="FU1708" s="533"/>
      <c r="FV1708" s="533"/>
      <c r="FW1708" s="533"/>
      <c r="FX1708" s="533"/>
      <c r="FY1708" s="533"/>
      <c r="FZ1708" s="533"/>
      <c r="GA1708" s="533"/>
      <c r="GB1708" s="533"/>
      <c r="GC1708" s="533"/>
      <c r="GD1708" s="533"/>
      <c r="GE1708" s="533"/>
      <c r="GF1708" s="533"/>
      <c r="GG1708" s="533"/>
      <c r="GH1708" s="533"/>
      <c r="GI1708" s="533"/>
      <c r="GJ1708" s="533"/>
      <c r="GK1708" s="533"/>
      <c r="GL1708" s="533"/>
      <c r="GM1708" s="533"/>
      <c r="GN1708" s="533"/>
      <c r="GO1708" s="533"/>
      <c r="GP1708" s="533"/>
      <c r="GQ1708" s="533"/>
      <c r="GR1708" s="533"/>
      <c r="GS1708" s="533"/>
      <c r="GT1708" s="533"/>
      <c r="GU1708" s="533"/>
      <c r="GV1708" s="533"/>
      <c r="GW1708" s="533"/>
      <c r="GX1708" s="533"/>
      <c r="GY1708" s="533"/>
      <c r="GZ1708" s="533"/>
      <c r="HA1708" s="533"/>
      <c r="HB1708" s="533"/>
      <c r="HC1708" s="533"/>
      <c r="HD1708" s="533"/>
      <c r="HE1708" s="533"/>
      <c r="HF1708" s="533"/>
      <c r="HG1708" s="533"/>
      <c r="HH1708" s="533"/>
      <c r="HI1708" s="533"/>
      <c r="HJ1708" s="533"/>
      <c r="HK1708" s="533"/>
      <c r="HL1708" s="533"/>
      <c r="HM1708" s="533"/>
      <c r="HN1708" s="533"/>
      <c r="HO1708" s="533"/>
      <c r="HP1708" s="533"/>
      <c r="HQ1708" s="533"/>
      <c r="HR1708" s="533"/>
      <c r="HS1708" s="533"/>
      <c r="HT1708" s="533"/>
      <c r="HU1708" s="533"/>
      <c r="HV1708" s="533"/>
      <c r="HW1708" s="533"/>
      <c r="HX1708" s="533"/>
      <c r="HY1708" s="533"/>
      <c r="HZ1708" s="533"/>
      <c r="IA1708" s="533"/>
      <c r="IB1708" s="533"/>
      <c r="IC1708" s="533"/>
      <c r="ID1708" s="533"/>
      <c r="IE1708" s="533"/>
      <c r="IF1708" s="533"/>
      <c r="IG1708" s="533"/>
      <c r="IH1708" s="533"/>
      <c r="II1708" s="533"/>
      <c r="IJ1708" s="533"/>
      <c r="IK1708" s="533"/>
      <c r="IL1708" s="533"/>
      <c r="IM1708" s="533"/>
      <c r="IN1708" s="533"/>
      <c r="IO1708" s="533"/>
      <c r="IP1708" s="533"/>
      <c r="IQ1708" s="533"/>
      <c r="IR1708" s="533"/>
      <c r="IS1708" s="533"/>
      <c r="IT1708" s="533"/>
      <c r="IU1708" s="533"/>
      <c r="IV1708" s="533"/>
      <c r="IW1708" s="533"/>
      <c r="IX1708" s="533"/>
      <c r="IY1708" s="533"/>
      <c r="IZ1708" s="533"/>
      <c r="JA1708" s="533"/>
      <c r="JB1708" s="533"/>
      <c r="JC1708" s="533"/>
      <c r="JD1708" s="533"/>
      <c r="JE1708" s="533"/>
      <c r="JF1708" s="533"/>
      <c r="JG1708" s="533"/>
      <c r="JH1708" s="533"/>
    </row>
    <row r="1709" spans="1:268" s="3" customFormat="1" ht="54.75" customHeight="1" x14ac:dyDescent="0.25">
      <c r="A1709" s="1"/>
      <c r="B1709" s="1"/>
      <c r="C1709" s="1"/>
      <c r="D1709" s="7"/>
      <c r="E1709" s="7"/>
      <c r="F1709" s="7"/>
      <c r="G1709" s="1"/>
      <c r="H1709" s="1"/>
      <c r="I1709" s="1"/>
      <c r="J1709" s="1"/>
      <c r="K1709" s="1"/>
      <c r="L1709" s="1"/>
      <c r="M1709" s="1"/>
      <c r="N1709" s="1"/>
      <c r="O1709" s="1"/>
      <c r="P1709" s="6"/>
      <c r="Q1709" s="1"/>
      <c r="R1709" s="1"/>
      <c r="S1709" s="1"/>
      <c r="T1709" s="1"/>
      <c r="U1709" s="6"/>
      <c r="V1709" s="1"/>
      <c r="W1709" s="1"/>
      <c r="X1709" s="1"/>
      <c r="Y1709" s="1"/>
      <c r="Z1709" s="9"/>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6"/>
      <c r="BG1709" s="1"/>
      <c r="BH1709" s="1"/>
      <c r="BI1709" s="1"/>
      <c r="BJ1709" s="7"/>
      <c r="BK1709" s="1"/>
      <c r="BL1709" s="7"/>
      <c r="BM1709" s="1"/>
      <c r="BN1709" s="1"/>
      <c r="BO1709" s="1"/>
      <c r="BP1709" s="1"/>
      <c r="BQ1709" s="1"/>
      <c r="BR1709" s="1"/>
      <c r="BS1709" s="1"/>
      <c r="BT1709" s="533"/>
      <c r="BU1709" s="533"/>
      <c r="BV1709" s="533"/>
      <c r="BW1709" s="533"/>
      <c r="BX1709" s="533"/>
      <c r="BY1709" s="533"/>
      <c r="BZ1709" s="533"/>
      <c r="CA1709" s="533"/>
      <c r="CB1709" s="533"/>
      <c r="CC1709" s="533"/>
      <c r="CD1709" s="533"/>
      <c r="CE1709" s="533"/>
      <c r="CF1709" s="533"/>
      <c r="CG1709" s="533"/>
      <c r="CH1709" s="533"/>
      <c r="CI1709" s="533"/>
      <c r="CJ1709" s="533"/>
      <c r="CK1709" s="533"/>
      <c r="CL1709" s="533"/>
      <c r="CM1709" s="533"/>
      <c r="CN1709" s="533"/>
      <c r="CO1709" s="533"/>
      <c r="CP1709" s="533"/>
      <c r="CQ1709" s="533"/>
      <c r="CR1709" s="533"/>
      <c r="CS1709" s="533"/>
      <c r="CT1709" s="533"/>
      <c r="CU1709" s="533"/>
      <c r="CV1709" s="533"/>
      <c r="CW1709" s="533"/>
      <c r="CX1709" s="533"/>
      <c r="CY1709" s="533"/>
      <c r="CZ1709" s="533"/>
      <c r="DA1709" s="533"/>
      <c r="DB1709" s="533"/>
      <c r="DC1709" s="533"/>
      <c r="DD1709" s="533"/>
      <c r="DE1709" s="533"/>
      <c r="DF1709" s="533"/>
      <c r="DG1709" s="533"/>
      <c r="DH1709" s="533"/>
      <c r="DI1709" s="533"/>
      <c r="DJ1709" s="533"/>
      <c r="DK1709" s="533"/>
      <c r="DL1709" s="533"/>
      <c r="DM1709" s="533"/>
      <c r="DN1709" s="533"/>
      <c r="DO1709" s="533"/>
      <c r="DP1709" s="533"/>
      <c r="DQ1709" s="533"/>
      <c r="DR1709" s="533"/>
      <c r="DS1709" s="533"/>
      <c r="DT1709" s="533"/>
      <c r="DU1709" s="533"/>
      <c r="DV1709" s="533"/>
      <c r="DW1709" s="533"/>
      <c r="DX1709" s="533"/>
      <c r="DY1709" s="533"/>
      <c r="DZ1709" s="533"/>
      <c r="EA1709" s="533"/>
      <c r="EB1709" s="533"/>
      <c r="EC1709" s="533"/>
      <c r="ED1709" s="533"/>
      <c r="EE1709" s="533"/>
      <c r="EF1709" s="533"/>
      <c r="EG1709" s="533"/>
      <c r="EH1709" s="533"/>
      <c r="EI1709" s="533"/>
      <c r="EJ1709" s="533"/>
      <c r="EK1709" s="533"/>
      <c r="EL1709" s="533"/>
      <c r="EM1709" s="533"/>
      <c r="EN1709" s="533"/>
      <c r="EO1709" s="533"/>
      <c r="EP1709" s="533"/>
      <c r="EQ1709" s="533"/>
      <c r="ER1709" s="533"/>
      <c r="ES1709" s="533"/>
      <c r="ET1709" s="533"/>
      <c r="EU1709" s="533"/>
      <c r="EV1709" s="533"/>
      <c r="EW1709" s="533"/>
      <c r="EX1709" s="533"/>
      <c r="EY1709" s="533"/>
      <c r="EZ1709" s="533"/>
      <c r="FA1709" s="533"/>
      <c r="FB1709" s="533"/>
      <c r="FC1709" s="533"/>
      <c r="FD1709" s="533"/>
      <c r="FE1709" s="533"/>
      <c r="FF1709" s="533"/>
      <c r="FG1709" s="533"/>
      <c r="FH1709" s="533"/>
      <c r="FI1709" s="533"/>
      <c r="FJ1709" s="533"/>
      <c r="FK1709" s="533"/>
      <c r="FL1709" s="533"/>
      <c r="FM1709" s="533"/>
      <c r="FN1709" s="533"/>
      <c r="FO1709" s="533"/>
      <c r="FP1709" s="533"/>
      <c r="FQ1709" s="533"/>
      <c r="FR1709" s="533"/>
      <c r="FS1709" s="533"/>
      <c r="FT1709" s="533"/>
      <c r="FU1709" s="533"/>
      <c r="FV1709" s="533"/>
      <c r="FW1709" s="533"/>
      <c r="FX1709" s="533"/>
      <c r="FY1709" s="533"/>
      <c r="FZ1709" s="533"/>
      <c r="GA1709" s="533"/>
      <c r="GB1709" s="533"/>
      <c r="GC1709" s="533"/>
      <c r="GD1709" s="533"/>
      <c r="GE1709" s="533"/>
      <c r="GF1709" s="533"/>
      <c r="GG1709" s="533"/>
      <c r="GH1709" s="533"/>
      <c r="GI1709" s="533"/>
      <c r="GJ1709" s="533"/>
      <c r="GK1709" s="533"/>
      <c r="GL1709" s="533"/>
      <c r="GM1709" s="533"/>
      <c r="GN1709" s="533"/>
      <c r="GO1709" s="533"/>
      <c r="GP1709" s="533"/>
      <c r="GQ1709" s="533"/>
      <c r="GR1709" s="533"/>
      <c r="GS1709" s="533"/>
      <c r="GT1709" s="533"/>
      <c r="GU1709" s="533"/>
      <c r="GV1709" s="533"/>
      <c r="GW1709" s="533"/>
      <c r="GX1709" s="533"/>
      <c r="GY1709" s="533"/>
      <c r="GZ1709" s="533"/>
      <c r="HA1709" s="533"/>
      <c r="HB1709" s="533"/>
      <c r="HC1709" s="533"/>
      <c r="HD1709" s="533"/>
      <c r="HE1709" s="533"/>
      <c r="HF1709" s="533"/>
      <c r="HG1709" s="533"/>
      <c r="HH1709" s="533"/>
      <c r="HI1709" s="533"/>
      <c r="HJ1709" s="533"/>
      <c r="HK1709" s="533"/>
      <c r="HL1709" s="533"/>
      <c r="HM1709" s="533"/>
      <c r="HN1709" s="533"/>
      <c r="HO1709" s="533"/>
      <c r="HP1709" s="533"/>
      <c r="HQ1709" s="533"/>
      <c r="HR1709" s="533"/>
      <c r="HS1709" s="533"/>
      <c r="HT1709" s="533"/>
      <c r="HU1709" s="533"/>
      <c r="HV1709" s="533"/>
      <c r="HW1709" s="533"/>
      <c r="HX1709" s="533"/>
      <c r="HY1709" s="533"/>
      <c r="HZ1709" s="533"/>
      <c r="IA1709" s="533"/>
      <c r="IB1709" s="533"/>
      <c r="IC1709" s="533"/>
      <c r="ID1709" s="533"/>
      <c r="IE1709" s="533"/>
      <c r="IF1709" s="533"/>
      <c r="IG1709" s="533"/>
      <c r="IH1709" s="533"/>
      <c r="II1709" s="533"/>
      <c r="IJ1709" s="533"/>
      <c r="IK1709" s="533"/>
      <c r="IL1709" s="533"/>
      <c r="IM1709" s="533"/>
      <c r="IN1709" s="533"/>
      <c r="IO1709" s="533"/>
      <c r="IP1709" s="533"/>
      <c r="IQ1709" s="533"/>
      <c r="IR1709" s="533"/>
      <c r="IS1709" s="533"/>
      <c r="IT1709" s="533"/>
      <c r="IU1709" s="533"/>
      <c r="IV1709" s="533"/>
      <c r="IW1709" s="533"/>
      <c r="IX1709" s="533"/>
      <c r="IY1709" s="533"/>
      <c r="IZ1709" s="533"/>
      <c r="JA1709" s="533"/>
      <c r="JB1709" s="533"/>
      <c r="JC1709" s="533"/>
      <c r="JD1709" s="533"/>
      <c r="JE1709" s="533"/>
      <c r="JF1709" s="533"/>
      <c r="JG1709" s="533"/>
      <c r="JH1709" s="533"/>
    </row>
    <row r="1710" spans="1:268" s="3" customFormat="1" ht="54.75" customHeight="1" x14ac:dyDescent="0.25">
      <c r="A1710" s="1"/>
      <c r="B1710" s="1"/>
      <c r="C1710" s="1"/>
      <c r="D1710" s="7"/>
      <c r="E1710" s="7"/>
      <c r="F1710" s="7"/>
      <c r="G1710" s="1"/>
      <c r="H1710" s="1"/>
      <c r="I1710" s="1"/>
      <c r="J1710" s="1"/>
      <c r="K1710" s="1"/>
      <c r="L1710" s="1"/>
      <c r="M1710" s="1"/>
      <c r="N1710" s="1"/>
      <c r="O1710" s="1"/>
      <c r="P1710" s="6"/>
      <c r="Q1710" s="1"/>
      <c r="R1710" s="1"/>
      <c r="S1710" s="1"/>
      <c r="T1710" s="1"/>
      <c r="U1710" s="6"/>
      <c r="V1710" s="1"/>
      <c r="W1710" s="1"/>
      <c r="X1710" s="1"/>
      <c r="Y1710" s="1"/>
      <c r="Z1710" s="9"/>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6"/>
      <c r="BG1710" s="1"/>
      <c r="BH1710" s="1"/>
      <c r="BI1710" s="1"/>
      <c r="BJ1710" s="7"/>
      <c r="BK1710" s="1"/>
      <c r="BL1710" s="7"/>
      <c r="BM1710" s="1"/>
      <c r="BN1710" s="1"/>
      <c r="BO1710" s="1"/>
      <c r="BP1710" s="1"/>
      <c r="BQ1710" s="1"/>
      <c r="BR1710" s="1"/>
      <c r="BS1710" s="1"/>
      <c r="BT1710" s="533"/>
      <c r="BU1710" s="533"/>
      <c r="BV1710" s="533"/>
      <c r="BW1710" s="533"/>
      <c r="BX1710" s="533"/>
      <c r="BY1710" s="533"/>
      <c r="BZ1710" s="533"/>
      <c r="CA1710" s="533"/>
      <c r="CB1710" s="533"/>
      <c r="CC1710" s="533"/>
      <c r="CD1710" s="533"/>
      <c r="CE1710" s="533"/>
      <c r="CF1710" s="533"/>
      <c r="CG1710" s="533"/>
      <c r="CH1710" s="533"/>
      <c r="CI1710" s="533"/>
      <c r="CJ1710" s="533"/>
      <c r="CK1710" s="533"/>
      <c r="CL1710" s="533"/>
      <c r="CM1710" s="533"/>
      <c r="CN1710" s="533"/>
      <c r="CO1710" s="533"/>
      <c r="CP1710" s="533"/>
      <c r="CQ1710" s="533"/>
      <c r="CR1710" s="533"/>
      <c r="CS1710" s="533"/>
      <c r="CT1710" s="533"/>
      <c r="CU1710" s="533"/>
      <c r="CV1710" s="533"/>
      <c r="CW1710" s="533"/>
      <c r="CX1710" s="533"/>
      <c r="CY1710" s="533"/>
      <c r="CZ1710" s="533"/>
      <c r="DA1710" s="533"/>
      <c r="DB1710" s="533"/>
      <c r="DC1710" s="533"/>
      <c r="DD1710" s="533"/>
      <c r="DE1710" s="533"/>
      <c r="DF1710" s="533"/>
      <c r="DG1710" s="533"/>
      <c r="DH1710" s="533"/>
      <c r="DI1710" s="533"/>
      <c r="DJ1710" s="533"/>
      <c r="DK1710" s="533"/>
      <c r="DL1710" s="533"/>
      <c r="DM1710" s="533"/>
      <c r="DN1710" s="533"/>
      <c r="DO1710" s="533"/>
      <c r="DP1710" s="533"/>
      <c r="DQ1710" s="533"/>
      <c r="DR1710" s="533"/>
      <c r="DS1710" s="533"/>
      <c r="DT1710" s="533"/>
      <c r="DU1710" s="533"/>
      <c r="DV1710" s="533"/>
      <c r="DW1710" s="533"/>
      <c r="DX1710" s="533"/>
      <c r="DY1710" s="533"/>
      <c r="DZ1710" s="533"/>
      <c r="EA1710" s="533"/>
      <c r="EB1710" s="533"/>
      <c r="EC1710" s="533"/>
      <c r="ED1710" s="533"/>
      <c r="EE1710" s="533"/>
      <c r="EF1710" s="533"/>
      <c r="EG1710" s="533"/>
      <c r="EH1710" s="533"/>
      <c r="EI1710" s="533"/>
      <c r="EJ1710" s="533"/>
      <c r="EK1710" s="533"/>
      <c r="EL1710" s="533"/>
      <c r="EM1710" s="533"/>
      <c r="EN1710" s="533"/>
      <c r="EO1710" s="533"/>
      <c r="EP1710" s="533"/>
      <c r="EQ1710" s="533"/>
      <c r="ER1710" s="533"/>
      <c r="ES1710" s="533"/>
      <c r="ET1710" s="533"/>
      <c r="EU1710" s="533"/>
      <c r="EV1710" s="533"/>
      <c r="EW1710" s="533"/>
      <c r="EX1710" s="533"/>
      <c r="EY1710" s="533"/>
      <c r="EZ1710" s="533"/>
      <c r="FA1710" s="533"/>
      <c r="FB1710" s="533"/>
      <c r="FC1710" s="533"/>
      <c r="FD1710" s="533"/>
      <c r="FE1710" s="533"/>
      <c r="FF1710" s="533"/>
      <c r="FG1710" s="533"/>
      <c r="FH1710" s="533"/>
      <c r="FI1710" s="533"/>
      <c r="FJ1710" s="533"/>
      <c r="FK1710" s="533"/>
      <c r="FL1710" s="533"/>
      <c r="FM1710" s="533"/>
      <c r="FN1710" s="533"/>
      <c r="FO1710" s="533"/>
      <c r="FP1710" s="533"/>
      <c r="FQ1710" s="533"/>
      <c r="FR1710" s="533"/>
      <c r="FS1710" s="533"/>
      <c r="FT1710" s="533"/>
      <c r="FU1710" s="533"/>
      <c r="FV1710" s="533"/>
      <c r="FW1710" s="533"/>
      <c r="FX1710" s="533"/>
      <c r="FY1710" s="533"/>
      <c r="FZ1710" s="533"/>
      <c r="GA1710" s="533"/>
      <c r="GB1710" s="533"/>
      <c r="GC1710" s="533"/>
      <c r="GD1710" s="533"/>
      <c r="GE1710" s="533"/>
      <c r="GF1710" s="533"/>
      <c r="GG1710" s="533"/>
      <c r="GH1710" s="533"/>
      <c r="GI1710" s="533"/>
      <c r="GJ1710" s="533"/>
      <c r="GK1710" s="533"/>
      <c r="GL1710" s="533"/>
      <c r="GM1710" s="533"/>
      <c r="GN1710" s="533"/>
      <c r="GO1710" s="533"/>
      <c r="GP1710" s="533"/>
      <c r="GQ1710" s="533"/>
      <c r="GR1710" s="533"/>
      <c r="GS1710" s="533"/>
      <c r="GT1710" s="533"/>
      <c r="GU1710" s="533"/>
      <c r="GV1710" s="533"/>
      <c r="GW1710" s="533"/>
      <c r="GX1710" s="533"/>
      <c r="GY1710" s="533"/>
      <c r="GZ1710" s="533"/>
      <c r="HA1710" s="533"/>
      <c r="HB1710" s="533"/>
      <c r="HC1710" s="533"/>
      <c r="HD1710" s="533"/>
      <c r="HE1710" s="533"/>
      <c r="HF1710" s="533"/>
      <c r="HG1710" s="533"/>
      <c r="HH1710" s="533"/>
      <c r="HI1710" s="533"/>
      <c r="HJ1710" s="533"/>
      <c r="HK1710" s="533"/>
      <c r="HL1710" s="533"/>
      <c r="HM1710" s="533"/>
      <c r="HN1710" s="533"/>
      <c r="HO1710" s="533"/>
      <c r="HP1710" s="533"/>
      <c r="HQ1710" s="533"/>
      <c r="HR1710" s="533"/>
      <c r="HS1710" s="533"/>
      <c r="HT1710" s="533"/>
      <c r="HU1710" s="533"/>
      <c r="HV1710" s="533"/>
      <c r="HW1710" s="533"/>
      <c r="HX1710" s="533"/>
      <c r="HY1710" s="533"/>
      <c r="HZ1710" s="533"/>
      <c r="IA1710" s="533"/>
      <c r="IB1710" s="533"/>
      <c r="IC1710" s="533"/>
      <c r="ID1710" s="533"/>
      <c r="IE1710" s="533"/>
      <c r="IF1710" s="533"/>
      <c r="IG1710" s="533"/>
      <c r="IH1710" s="533"/>
      <c r="II1710" s="533"/>
      <c r="IJ1710" s="533"/>
      <c r="IK1710" s="533"/>
      <c r="IL1710" s="533"/>
      <c r="IM1710" s="533"/>
      <c r="IN1710" s="533"/>
      <c r="IO1710" s="533"/>
      <c r="IP1710" s="533"/>
      <c r="IQ1710" s="533"/>
      <c r="IR1710" s="533"/>
      <c r="IS1710" s="533"/>
      <c r="IT1710" s="533"/>
      <c r="IU1710" s="533"/>
      <c r="IV1710" s="533"/>
      <c r="IW1710" s="533"/>
      <c r="IX1710" s="533"/>
      <c r="IY1710" s="533"/>
      <c r="IZ1710" s="533"/>
      <c r="JA1710" s="533"/>
      <c r="JB1710" s="533"/>
      <c r="JC1710" s="533"/>
      <c r="JD1710" s="533"/>
      <c r="JE1710" s="533"/>
      <c r="JF1710" s="533"/>
      <c r="JG1710" s="533"/>
      <c r="JH1710" s="533"/>
    </row>
    <row r="1711" spans="1:268" s="3" customFormat="1" ht="54.75" customHeight="1" x14ac:dyDescent="0.25">
      <c r="A1711" s="1"/>
      <c r="B1711" s="1"/>
      <c r="C1711" s="1"/>
      <c r="D1711" s="7"/>
      <c r="E1711" s="7"/>
      <c r="F1711" s="7"/>
      <c r="G1711" s="1"/>
      <c r="H1711" s="1"/>
      <c r="I1711" s="1"/>
      <c r="J1711" s="1"/>
      <c r="K1711" s="1"/>
      <c r="L1711" s="1"/>
      <c r="M1711" s="1"/>
      <c r="N1711" s="1"/>
      <c r="O1711" s="1"/>
      <c r="P1711" s="6"/>
      <c r="Q1711" s="1"/>
      <c r="R1711" s="1"/>
      <c r="S1711" s="1"/>
      <c r="T1711" s="1"/>
      <c r="U1711" s="6"/>
      <c r="V1711" s="1"/>
      <c r="W1711" s="1"/>
      <c r="X1711" s="1"/>
      <c r="Y1711" s="1"/>
      <c r="Z1711" s="9"/>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6"/>
      <c r="BG1711" s="1"/>
      <c r="BH1711" s="1"/>
      <c r="BI1711" s="1"/>
      <c r="BJ1711" s="7"/>
      <c r="BK1711" s="1"/>
      <c r="BL1711" s="7"/>
      <c r="BM1711" s="1"/>
      <c r="BN1711" s="1"/>
      <c r="BO1711" s="1"/>
      <c r="BP1711" s="1"/>
      <c r="BQ1711" s="1"/>
      <c r="BR1711" s="1"/>
      <c r="BS1711" s="1"/>
      <c r="BT1711" s="533"/>
      <c r="BU1711" s="533"/>
      <c r="BV1711" s="533"/>
      <c r="BW1711" s="533"/>
      <c r="BX1711" s="533"/>
      <c r="BY1711" s="533"/>
      <c r="BZ1711" s="533"/>
      <c r="CA1711" s="533"/>
      <c r="CB1711" s="533"/>
      <c r="CC1711" s="533"/>
      <c r="CD1711" s="533"/>
      <c r="CE1711" s="533"/>
      <c r="CF1711" s="533"/>
      <c r="CG1711" s="533"/>
      <c r="CH1711" s="533"/>
      <c r="CI1711" s="533"/>
      <c r="CJ1711" s="533"/>
      <c r="CK1711" s="533"/>
      <c r="CL1711" s="533"/>
      <c r="CM1711" s="533"/>
      <c r="CN1711" s="533"/>
      <c r="CO1711" s="533"/>
      <c r="CP1711" s="533"/>
      <c r="CQ1711" s="533"/>
      <c r="CR1711" s="533"/>
      <c r="CS1711" s="533"/>
      <c r="CT1711" s="533"/>
      <c r="CU1711" s="533"/>
      <c r="CV1711" s="533"/>
      <c r="CW1711" s="533"/>
      <c r="CX1711" s="533"/>
      <c r="CY1711" s="533"/>
      <c r="CZ1711" s="533"/>
      <c r="DA1711" s="533"/>
      <c r="DB1711" s="533"/>
      <c r="DC1711" s="533"/>
      <c r="DD1711" s="533"/>
      <c r="DE1711" s="533"/>
      <c r="DF1711" s="533"/>
      <c r="DG1711" s="533"/>
      <c r="DH1711" s="533"/>
      <c r="DI1711" s="533"/>
      <c r="DJ1711" s="533"/>
      <c r="DK1711" s="533"/>
      <c r="DL1711" s="533"/>
      <c r="DM1711" s="533"/>
      <c r="DN1711" s="533"/>
      <c r="DO1711" s="533"/>
      <c r="DP1711" s="533"/>
      <c r="DQ1711" s="533"/>
      <c r="DR1711" s="533"/>
      <c r="DS1711" s="533"/>
      <c r="DT1711" s="533"/>
      <c r="DU1711" s="533"/>
      <c r="DV1711" s="533"/>
      <c r="DW1711" s="533"/>
      <c r="DX1711" s="533"/>
      <c r="DY1711" s="533"/>
      <c r="DZ1711" s="533"/>
      <c r="EA1711" s="533"/>
      <c r="EB1711" s="533"/>
      <c r="EC1711" s="533"/>
      <c r="ED1711" s="533"/>
      <c r="EE1711" s="533"/>
      <c r="EF1711" s="533"/>
      <c r="EG1711" s="533"/>
      <c r="EH1711" s="533"/>
      <c r="EI1711" s="533"/>
      <c r="EJ1711" s="533"/>
      <c r="EK1711" s="533"/>
      <c r="EL1711" s="533"/>
      <c r="EM1711" s="533"/>
      <c r="EN1711" s="533"/>
      <c r="EO1711" s="533"/>
      <c r="EP1711" s="533"/>
      <c r="EQ1711" s="533"/>
      <c r="ER1711" s="533"/>
      <c r="ES1711" s="533"/>
      <c r="ET1711" s="533"/>
      <c r="EU1711" s="533"/>
      <c r="EV1711" s="533"/>
      <c r="EW1711" s="533"/>
      <c r="EX1711" s="533"/>
      <c r="EY1711" s="533"/>
      <c r="EZ1711" s="533"/>
      <c r="FA1711" s="533"/>
      <c r="FB1711" s="533"/>
      <c r="FC1711" s="533"/>
      <c r="FD1711" s="533"/>
      <c r="FE1711" s="533"/>
      <c r="FF1711" s="533"/>
      <c r="FG1711" s="533"/>
      <c r="FH1711" s="533"/>
      <c r="FI1711" s="533"/>
      <c r="FJ1711" s="533"/>
      <c r="FK1711" s="533"/>
      <c r="FL1711" s="533"/>
      <c r="FM1711" s="533"/>
      <c r="FN1711" s="533"/>
      <c r="FO1711" s="533"/>
      <c r="FP1711" s="533"/>
      <c r="FQ1711" s="533"/>
      <c r="FR1711" s="533"/>
      <c r="FS1711" s="533"/>
      <c r="FT1711" s="533"/>
      <c r="FU1711" s="533"/>
      <c r="FV1711" s="533"/>
      <c r="FW1711" s="533"/>
      <c r="FX1711" s="533"/>
      <c r="FY1711" s="533"/>
      <c r="FZ1711" s="533"/>
      <c r="GA1711" s="533"/>
      <c r="GB1711" s="533"/>
      <c r="GC1711" s="533"/>
      <c r="GD1711" s="533"/>
      <c r="GE1711" s="533"/>
      <c r="GF1711" s="533"/>
      <c r="GG1711" s="533"/>
      <c r="GH1711" s="533"/>
      <c r="GI1711" s="533"/>
      <c r="GJ1711" s="533"/>
      <c r="GK1711" s="533"/>
      <c r="GL1711" s="533"/>
      <c r="GM1711" s="533"/>
      <c r="GN1711" s="533"/>
      <c r="GO1711" s="533"/>
      <c r="GP1711" s="533"/>
      <c r="GQ1711" s="533"/>
      <c r="GR1711" s="533"/>
      <c r="GS1711" s="533"/>
      <c r="GT1711" s="533"/>
      <c r="GU1711" s="533"/>
      <c r="GV1711" s="533"/>
      <c r="GW1711" s="533"/>
      <c r="GX1711" s="533"/>
      <c r="GY1711" s="533"/>
      <c r="GZ1711" s="533"/>
      <c r="HA1711" s="533"/>
      <c r="HB1711" s="533"/>
      <c r="HC1711" s="533"/>
      <c r="HD1711" s="533"/>
      <c r="HE1711" s="533"/>
      <c r="HF1711" s="533"/>
      <c r="HG1711" s="533"/>
      <c r="HH1711" s="533"/>
      <c r="HI1711" s="533"/>
      <c r="HJ1711" s="533"/>
      <c r="HK1711" s="533"/>
      <c r="HL1711" s="533"/>
      <c r="HM1711" s="533"/>
      <c r="HN1711" s="533"/>
      <c r="HO1711" s="533"/>
      <c r="HP1711" s="533"/>
      <c r="HQ1711" s="533"/>
      <c r="HR1711" s="533"/>
      <c r="HS1711" s="533"/>
      <c r="HT1711" s="533"/>
      <c r="HU1711" s="533"/>
      <c r="HV1711" s="533"/>
      <c r="HW1711" s="533"/>
      <c r="HX1711" s="533"/>
      <c r="HY1711" s="533"/>
      <c r="HZ1711" s="533"/>
      <c r="IA1711" s="533"/>
      <c r="IB1711" s="533"/>
      <c r="IC1711" s="533"/>
      <c r="ID1711" s="533"/>
      <c r="IE1711" s="533"/>
      <c r="IF1711" s="533"/>
      <c r="IG1711" s="533"/>
      <c r="IH1711" s="533"/>
      <c r="II1711" s="533"/>
      <c r="IJ1711" s="533"/>
      <c r="IK1711" s="533"/>
      <c r="IL1711" s="533"/>
      <c r="IM1711" s="533"/>
      <c r="IN1711" s="533"/>
      <c r="IO1711" s="533"/>
      <c r="IP1711" s="533"/>
      <c r="IQ1711" s="533"/>
      <c r="IR1711" s="533"/>
      <c r="IS1711" s="533"/>
      <c r="IT1711" s="533"/>
      <c r="IU1711" s="533"/>
      <c r="IV1711" s="533"/>
      <c r="IW1711" s="533"/>
      <c r="IX1711" s="533"/>
      <c r="IY1711" s="533"/>
      <c r="IZ1711" s="533"/>
      <c r="JA1711" s="533"/>
      <c r="JB1711" s="533"/>
      <c r="JC1711" s="533"/>
      <c r="JD1711" s="533"/>
      <c r="JE1711" s="533"/>
      <c r="JF1711" s="533"/>
      <c r="JG1711" s="533"/>
      <c r="JH1711" s="533"/>
    </row>
    <row r="1712" spans="1:268" s="3" customFormat="1" ht="54.75" customHeight="1" x14ac:dyDescent="0.25">
      <c r="A1712" s="1"/>
      <c r="B1712" s="1"/>
      <c r="C1712" s="1"/>
      <c r="D1712" s="7"/>
      <c r="E1712" s="7"/>
      <c r="F1712" s="7"/>
      <c r="G1712" s="1"/>
      <c r="H1712" s="1"/>
      <c r="I1712" s="1"/>
      <c r="J1712" s="1"/>
      <c r="K1712" s="1"/>
      <c r="L1712" s="1"/>
      <c r="M1712" s="1"/>
      <c r="N1712" s="1"/>
      <c r="O1712" s="1"/>
      <c r="P1712" s="6"/>
      <c r="Q1712" s="1"/>
      <c r="R1712" s="1"/>
      <c r="S1712" s="1"/>
      <c r="T1712" s="1"/>
      <c r="U1712" s="6"/>
      <c r="V1712" s="1"/>
      <c r="W1712" s="1"/>
      <c r="X1712" s="1"/>
      <c r="Y1712" s="1"/>
      <c r="Z1712" s="9"/>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6"/>
      <c r="BG1712" s="1"/>
      <c r="BH1712" s="1"/>
      <c r="BI1712" s="1"/>
      <c r="BJ1712" s="7"/>
      <c r="BK1712" s="1"/>
      <c r="BL1712" s="7"/>
      <c r="BM1712" s="1"/>
      <c r="BN1712" s="1"/>
      <c r="BO1712" s="1"/>
      <c r="BP1712" s="1"/>
      <c r="BQ1712" s="1"/>
      <c r="BR1712" s="1"/>
      <c r="BS1712" s="1"/>
      <c r="BT1712" s="533"/>
      <c r="BU1712" s="533"/>
      <c r="BV1712" s="533"/>
      <c r="BW1712" s="533"/>
      <c r="BX1712" s="533"/>
      <c r="BY1712" s="533"/>
      <c r="BZ1712" s="533"/>
      <c r="CA1712" s="533"/>
      <c r="CB1712" s="533"/>
      <c r="CC1712" s="533"/>
      <c r="CD1712" s="533"/>
      <c r="CE1712" s="533"/>
      <c r="CF1712" s="533"/>
      <c r="CG1712" s="533"/>
      <c r="CH1712" s="533"/>
      <c r="CI1712" s="533"/>
      <c r="CJ1712" s="533"/>
      <c r="CK1712" s="533"/>
      <c r="CL1712" s="533"/>
      <c r="CM1712" s="533"/>
      <c r="CN1712" s="533"/>
      <c r="CO1712" s="533"/>
      <c r="CP1712" s="533"/>
      <c r="CQ1712" s="533"/>
      <c r="CR1712" s="533"/>
      <c r="CS1712" s="533"/>
      <c r="CT1712" s="533"/>
      <c r="CU1712" s="533"/>
      <c r="CV1712" s="533"/>
      <c r="CW1712" s="533"/>
      <c r="CX1712" s="533"/>
      <c r="CY1712" s="533"/>
      <c r="CZ1712" s="533"/>
      <c r="DA1712" s="533"/>
      <c r="DB1712" s="533"/>
      <c r="DC1712" s="533"/>
      <c r="DD1712" s="533"/>
      <c r="DE1712" s="533"/>
      <c r="DF1712" s="533"/>
      <c r="DG1712" s="533"/>
      <c r="DH1712" s="533"/>
      <c r="DI1712" s="533"/>
      <c r="DJ1712" s="533"/>
      <c r="DK1712" s="533"/>
      <c r="DL1712" s="533"/>
      <c r="DM1712" s="533"/>
      <c r="DN1712" s="533"/>
      <c r="DO1712" s="533"/>
      <c r="DP1712" s="533"/>
      <c r="DQ1712" s="533"/>
      <c r="DR1712" s="533"/>
      <c r="DS1712" s="533"/>
      <c r="DT1712" s="533"/>
      <c r="DU1712" s="533"/>
      <c r="DV1712" s="533"/>
      <c r="DW1712" s="533"/>
      <c r="DX1712" s="533"/>
      <c r="DY1712" s="533"/>
      <c r="DZ1712" s="533"/>
      <c r="EA1712" s="533"/>
      <c r="EB1712" s="533"/>
      <c r="EC1712" s="533"/>
      <c r="ED1712" s="533"/>
      <c r="EE1712" s="533"/>
      <c r="EF1712" s="533"/>
      <c r="EG1712" s="533"/>
      <c r="EH1712" s="533"/>
      <c r="EI1712" s="533"/>
      <c r="EJ1712" s="533"/>
      <c r="EK1712" s="533"/>
      <c r="EL1712" s="533"/>
      <c r="EM1712" s="533"/>
      <c r="EN1712" s="533"/>
      <c r="EO1712" s="533"/>
      <c r="EP1712" s="533"/>
      <c r="EQ1712" s="533"/>
      <c r="ER1712" s="533"/>
      <c r="ES1712" s="533"/>
      <c r="ET1712" s="533"/>
      <c r="EU1712" s="533"/>
      <c r="EV1712" s="533"/>
      <c r="EW1712" s="533"/>
      <c r="EX1712" s="533"/>
      <c r="EY1712" s="533"/>
      <c r="EZ1712" s="533"/>
      <c r="FA1712" s="533"/>
      <c r="FB1712" s="533"/>
      <c r="FC1712" s="533"/>
      <c r="FD1712" s="533"/>
      <c r="FE1712" s="533"/>
      <c r="FF1712" s="533"/>
      <c r="FG1712" s="533"/>
      <c r="FH1712" s="533"/>
      <c r="FI1712" s="533"/>
      <c r="FJ1712" s="533"/>
      <c r="FK1712" s="533"/>
      <c r="FL1712" s="533"/>
      <c r="FM1712" s="533"/>
      <c r="FN1712" s="533"/>
      <c r="FO1712" s="533"/>
      <c r="FP1712" s="533"/>
      <c r="FQ1712" s="533"/>
      <c r="FR1712" s="533"/>
      <c r="FS1712" s="533"/>
      <c r="FT1712" s="533"/>
      <c r="FU1712" s="533"/>
      <c r="FV1712" s="533"/>
      <c r="FW1712" s="533"/>
      <c r="FX1712" s="533"/>
      <c r="FY1712" s="533"/>
      <c r="FZ1712" s="533"/>
      <c r="GA1712" s="533"/>
      <c r="GB1712" s="533"/>
      <c r="GC1712" s="533"/>
      <c r="GD1712" s="533"/>
      <c r="GE1712" s="533"/>
      <c r="GF1712" s="533"/>
      <c r="GG1712" s="533"/>
      <c r="GH1712" s="533"/>
      <c r="GI1712" s="533"/>
      <c r="GJ1712" s="533"/>
      <c r="GK1712" s="533"/>
      <c r="GL1712" s="533"/>
      <c r="GM1712" s="533"/>
      <c r="GN1712" s="533"/>
      <c r="GO1712" s="533"/>
      <c r="GP1712" s="533"/>
      <c r="GQ1712" s="533"/>
      <c r="GR1712" s="533"/>
      <c r="GS1712" s="533"/>
      <c r="GT1712" s="533"/>
      <c r="GU1712" s="533"/>
      <c r="GV1712" s="533"/>
      <c r="GW1712" s="533"/>
      <c r="GX1712" s="533"/>
      <c r="GY1712" s="533"/>
      <c r="GZ1712" s="533"/>
      <c r="HA1712" s="533"/>
      <c r="HB1712" s="533"/>
      <c r="HC1712" s="533"/>
      <c r="HD1712" s="533"/>
      <c r="HE1712" s="533"/>
      <c r="HF1712" s="533"/>
      <c r="HG1712" s="533"/>
      <c r="HH1712" s="533"/>
      <c r="HI1712" s="533"/>
      <c r="HJ1712" s="533"/>
      <c r="HK1712" s="533"/>
      <c r="HL1712" s="533"/>
      <c r="HM1712" s="533"/>
      <c r="HN1712" s="533"/>
      <c r="HO1712" s="533"/>
      <c r="HP1712" s="533"/>
      <c r="HQ1712" s="533"/>
      <c r="HR1712" s="533"/>
      <c r="HS1712" s="533"/>
      <c r="HT1712" s="533"/>
      <c r="HU1712" s="533"/>
      <c r="HV1712" s="533"/>
      <c r="HW1712" s="533"/>
      <c r="HX1712" s="533"/>
      <c r="HY1712" s="533"/>
      <c r="HZ1712" s="533"/>
      <c r="IA1712" s="533"/>
      <c r="IB1712" s="533"/>
      <c r="IC1712" s="533"/>
      <c r="ID1712" s="533"/>
      <c r="IE1712" s="533"/>
      <c r="IF1712" s="533"/>
      <c r="IG1712" s="533"/>
      <c r="IH1712" s="533"/>
      <c r="II1712" s="533"/>
      <c r="IJ1712" s="533"/>
      <c r="IK1712" s="533"/>
      <c r="IL1712" s="533"/>
      <c r="IM1712" s="533"/>
      <c r="IN1712" s="533"/>
      <c r="IO1712" s="533"/>
      <c r="IP1712" s="533"/>
      <c r="IQ1712" s="533"/>
      <c r="IR1712" s="533"/>
      <c r="IS1712" s="533"/>
      <c r="IT1712" s="533"/>
      <c r="IU1712" s="533"/>
      <c r="IV1712" s="533"/>
      <c r="IW1712" s="533"/>
      <c r="IX1712" s="533"/>
      <c r="IY1712" s="533"/>
      <c r="IZ1712" s="533"/>
      <c r="JA1712" s="533"/>
      <c r="JB1712" s="533"/>
      <c r="JC1712" s="533"/>
      <c r="JD1712" s="533"/>
      <c r="JE1712" s="533"/>
      <c r="JF1712" s="533"/>
      <c r="JG1712" s="533"/>
      <c r="JH1712" s="533"/>
    </row>
    <row r="1713" spans="1:268" s="3" customFormat="1" ht="54.75" customHeight="1" x14ac:dyDescent="0.25">
      <c r="A1713" s="1"/>
      <c r="B1713" s="1"/>
      <c r="C1713" s="1"/>
      <c r="D1713" s="7"/>
      <c r="E1713" s="7"/>
      <c r="F1713" s="7"/>
      <c r="G1713" s="1"/>
      <c r="H1713" s="1"/>
      <c r="I1713" s="1"/>
      <c r="J1713" s="1"/>
      <c r="K1713" s="1"/>
      <c r="L1713" s="1"/>
      <c r="M1713" s="1"/>
      <c r="N1713" s="1"/>
      <c r="O1713" s="1"/>
      <c r="P1713" s="6"/>
      <c r="Q1713" s="1"/>
      <c r="R1713" s="1"/>
      <c r="S1713" s="1"/>
      <c r="T1713" s="1"/>
      <c r="U1713" s="6"/>
      <c r="V1713" s="1"/>
      <c r="W1713" s="1"/>
      <c r="X1713" s="1"/>
      <c r="Y1713" s="1"/>
      <c r="Z1713" s="9"/>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6"/>
      <c r="BG1713" s="1"/>
      <c r="BH1713" s="1"/>
      <c r="BI1713" s="1"/>
      <c r="BJ1713" s="7"/>
      <c r="BK1713" s="1"/>
      <c r="BL1713" s="7"/>
      <c r="BM1713" s="1"/>
      <c r="BN1713" s="1"/>
      <c r="BO1713" s="1"/>
      <c r="BP1713" s="1"/>
      <c r="BQ1713" s="1"/>
      <c r="BR1713" s="1"/>
      <c r="BS1713" s="1"/>
      <c r="BT1713" s="533"/>
      <c r="BU1713" s="533"/>
      <c r="BV1713" s="533"/>
      <c r="BW1713" s="533"/>
      <c r="BX1713" s="533"/>
      <c r="BY1713" s="533"/>
      <c r="BZ1713" s="533"/>
      <c r="CA1713" s="533"/>
      <c r="CB1713" s="533"/>
      <c r="CC1713" s="533"/>
      <c r="CD1713" s="533"/>
      <c r="CE1713" s="533"/>
      <c r="CF1713" s="533"/>
      <c r="CG1713" s="533"/>
      <c r="CH1713" s="533"/>
      <c r="CI1713" s="533"/>
      <c r="CJ1713" s="533"/>
      <c r="CK1713" s="533"/>
      <c r="CL1713" s="533"/>
      <c r="CM1713" s="533"/>
      <c r="CN1713" s="533"/>
      <c r="CO1713" s="533"/>
      <c r="CP1713" s="533"/>
      <c r="CQ1713" s="533"/>
      <c r="CR1713" s="533"/>
      <c r="CS1713" s="533"/>
      <c r="CT1713" s="533"/>
      <c r="CU1713" s="533"/>
      <c r="CV1713" s="533"/>
      <c r="CW1713" s="533"/>
      <c r="CX1713" s="533"/>
      <c r="CY1713" s="533"/>
      <c r="CZ1713" s="533"/>
      <c r="DA1713" s="533"/>
      <c r="DB1713" s="533"/>
      <c r="DC1713" s="533"/>
      <c r="DD1713" s="533"/>
      <c r="DE1713" s="533"/>
      <c r="DF1713" s="533"/>
      <c r="DG1713" s="533"/>
      <c r="DH1713" s="533"/>
      <c r="DI1713" s="533"/>
      <c r="DJ1713" s="533"/>
      <c r="DK1713" s="533"/>
      <c r="DL1713" s="533"/>
      <c r="DM1713" s="533"/>
      <c r="DN1713" s="533"/>
      <c r="DO1713" s="533"/>
      <c r="DP1713" s="533"/>
      <c r="DQ1713" s="533"/>
      <c r="DR1713" s="533"/>
      <c r="DS1713" s="533"/>
      <c r="DT1713" s="533"/>
      <c r="DU1713" s="533"/>
      <c r="DV1713" s="533"/>
      <c r="DW1713" s="533"/>
      <c r="DX1713" s="533"/>
      <c r="DY1713" s="533"/>
      <c r="DZ1713" s="533"/>
      <c r="EA1713" s="533"/>
      <c r="EB1713" s="533"/>
      <c r="EC1713" s="533"/>
      <c r="ED1713" s="533"/>
      <c r="EE1713" s="533"/>
      <c r="EF1713" s="533"/>
      <c r="EG1713" s="533"/>
      <c r="EH1713" s="533"/>
      <c r="EI1713" s="533"/>
      <c r="EJ1713" s="533"/>
      <c r="EK1713" s="533"/>
      <c r="EL1713" s="533"/>
      <c r="EM1713" s="533"/>
      <c r="EN1713" s="533"/>
      <c r="EO1713" s="533"/>
      <c r="EP1713" s="533"/>
      <c r="EQ1713" s="533"/>
      <c r="ER1713" s="533"/>
      <c r="ES1713" s="533"/>
      <c r="ET1713" s="533"/>
      <c r="EU1713" s="533"/>
      <c r="EV1713" s="533"/>
      <c r="EW1713" s="533"/>
      <c r="EX1713" s="533"/>
      <c r="EY1713" s="533"/>
      <c r="EZ1713" s="533"/>
      <c r="FA1713" s="533"/>
      <c r="FB1713" s="533"/>
      <c r="FC1713" s="533"/>
      <c r="FD1713" s="533"/>
      <c r="FE1713" s="533"/>
      <c r="FF1713" s="533"/>
      <c r="FG1713" s="533"/>
      <c r="FH1713" s="533"/>
      <c r="FI1713" s="533"/>
      <c r="FJ1713" s="533"/>
      <c r="FK1713" s="533"/>
      <c r="FL1713" s="533"/>
      <c r="FM1713" s="533"/>
      <c r="FN1713" s="533"/>
      <c r="FO1713" s="533"/>
      <c r="FP1713" s="533"/>
      <c r="FQ1713" s="533"/>
      <c r="FR1713" s="533"/>
      <c r="FS1713" s="533"/>
      <c r="FT1713" s="533"/>
      <c r="FU1713" s="533"/>
      <c r="FV1713" s="533"/>
      <c r="FW1713" s="533"/>
      <c r="FX1713" s="533"/>
      <c r="FY1713" s="533"/>
      <c r="FZ1713" s="533"/>
      <c r="GA1713" s="533"/>
      <c r="GB1713" s="533"/>
      <c r="GC1713" s="533"/>
      <c r="GD1713" s="533"/>
      <c r="GE1713" s="533"/>
      <c r="GF1713" s="533"/>
      <c r="GG1713" s="533"/>
      <c r="GH1713" s="533"/>
      <c r="GI1713" s="533"/>
      <c r="GJ1713" s="533"/>
      <c r="GK1713" s="533"/>
      <c r="GL1713" s="533"/>
      <c r="GM1713" s="533"/>
      <c r="GN1713" s="533"/>
      <c r="GO1713" s="533"/>
      <c r="GP1713" s="533"/>
      <c r="GQ1713" s="533"/>
      <c r="GR1713" s="533"/>
      <c r="GS1713" s="533"/>
      <c r="GT1713" s="533"/>
      <c r="GU1713" s="533"/>
      <c r="GV1713" s="533"/>
      <c r="GW1713" s="533"/>
      <c r="GX1713" s="533"/>
      <c r="GY1713" s="533"/>
      <c r="GZ1713" s="533"/>
      <c r="HA1713" s="533"/>
      <c r="HB1713" s="533"/>
      <c r="HC1713" s="533"/>
      <c r="HD1713" s="533"/>
      <c r="HE1713" s="533"/>
      <c r="HF1713" s="533"/>
      <c r="HG1713" s="533"/>
      <c r="HH1713" s="533"/>
      <c r="HI1713" s="533"/>
      <c r="HJ1713" s="533"/>
      <c r="HK1713" s="533"/>
      <c r="HL1713" s="533"/>
      <c r="HM1713" s="533"/>
      <c r="HN1713" s="533"/>
      <c r="HO1713" s="533"/>
      <c r="HP1713" s="533"/>
      <c r="HQ1713" s="533"/>
      <c r="HR1713" s="533"/>
      <c r="HS1713" s="533"/>
      <c r="HT1713" s="533"/>
      <c r="HU1713" s="533"/>
      <c r="HV1713" s="533"/>
      <c r="HW1713" s="533"/>
      <c r="HX1713" s="533"/>
      <c r="HY1713" s="533"/>
      <c r="HZ1713" s="533"/>
      <c r="IA1713" s="533"/>
      <c r="IB1713" s="533"/>
      <c r="IC1713" s="533"/>
      <c r="ID1713" s="533"/>
      <c r="IE1713" s="533"/>
      <c r="IF1713" s="533"/>
      <c r="IG1713" s="533"/>
      <c r="IH1713" s="533"/>
      <c r="II1713" s="533"/>
      <c r="IJ1713" s="533"/>
      <c r="IK1713" s="533"/>
      <c r="IL1713" s="533"/>
      <c r="IM1713" s="533"/>
      <c r="IN1713" s="533"/>
      <c r="IO1713" s="533"/>
      <c r="IP1713" s="533"/>
      <c r="IQ1713" s="533"/>
      <c r="IR1713" s="533"/>
      <c r="IS1713" s="533"/>
      <c r="IT1713" s="533"/>
      <c r="IU1713" s="533"/>
      <c r="IV1713" s="533"/>
      <c r="IW1713" s="533"/>
      <c r="IX1713" s="533"/>
      <c r="IY1713" s="533"/>
      <c r="IZ1713" s="533"/>
      <c r="JA1713" s="533"/>
      <c r="JB1713" s="533"/>
      <c r="JC1713" s="533"/>
      <c r="JD1713" s="533"/>
      <c r="JE1713" s="533"/>
      <c r="JF1713" s="533"/>
      <c r="JG1713" s="533"/>
      <c r="JH1713" s="533"/>
    </row>
    <row r="1714" spans="1:268" s="3" customFormat="1" ht="54.75" customHeight="1" x14ac:dyDescent="0.25">
      <c r="A1714" s="1"/>
      <c r="B1714" s="1"/>
      <c r="C1714" s="1"/>
      <c r="D1714" s="7"/>
      <c r="E1714" s="7"/>
      <c r="F1714" s="7"/>
      <c r="G1714" s="1"/>
      <c r="H1714" s="1"/>
      <c r="I1714" s="1"/>
      <c r="J1714" s="1"/>
      <c r="K1714" s="1"/>
      <c r="L1714" s="1"/>
      <c r="M1714" s="1"/>
      <c r="N1714" s="1"/>
      <c r="O1714" s="1"/>
      <c r="P1714" s="6"/>
      <c r="Q1714" s="1"/>
      <c r="R1714" s="1"/>
      <c r="S1714" s="1"/>
      <c r="T1714" s="1"/>
      <c r="U1714" s="6"/>
      <c r="V1714" s="1"/>
      <c r="W1714" s="1"/>
      <c r="X1714" s="1"/>
      <c r="Y1714" s="1"/>
      <c r="Z1714" s="9"/>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6"/>
      <c r="BG1714" s="1"/>
      <c r="BH1714" s="1"/>
      <c r="BI1714" s="1"/>
      <c r="BJ1714" s="7"/>
      <c r="BK1714" s="1"/>
      <c r="BL1714" s="7"/>
      <c r="BM1714" s="1"/>
      <c r="BN1714" s="1"/>
      <c r="BO1714" s="1"/>
      <c r="BP1714" s="1"/>
      <c r="BQ1714" s="1"/>
      <c r="BR1714" s="1"/>
      <c r="BS1714" s="1"/>
      <c r="BT1714" s="533"/>
      <c r="BU1714" s="533"/>
      <c r="BV1714" s="533"/>
      <c r="BW1714" s="533"/>
      <c r="BX1714" s="533"/>
      <c r="BY1714" s="533"/>
      <c r="BZ1714" s="533"/>
      <c r="CA1714" s="533"/>
      <c r="CB1714" s="533"/>
      <c r="CC1714" s="533"/>
      <c r="CD1714" s="533"/>
      <c r="CE1714" s="533"/>
      <c r="CF1714" s="533"/>
      <c r="CG1714" s="533"/>
      <c r="CH1714" s="533"/>
      <c r="CI1714" s="533"/>
      <c r="CJ1714" s="533"/>
      <c r="CK1714" s="533"/>
      <c r="CL1714" s="533"/>
      <c r="CM1714" s="533"/>
      <c r="CN1714" s="533"/>
      <c r="CO1714" s="533"/>
      <c r="CP1714" s="533"/>
      <c r="CQ1714" s="533"/>
      <c r="CR1714" s="533"/>
      <c r="CS1714" s="533"/>
      <c r="CT1714" s="533"/>
      <c r="CU1714" s="533"/>
      <c r="CV1714" s="533"/>
      <c r="CW1714" s="533"/>
      <c r="CX1714" s="533"/>
      <c r="CY1714" s="533"/>
      <c r="CZ1714" s="533"/>
      <c r="DA1714" s="533"/>
      <c r="DB1714" s="533"/>
      <c r="DC1714" s="533"/>
      <c r="DD1714" s="533"/>
      <c r="DE1714" s="533"/>
      <c r="DF1714" s="533"/>
      <c r="DG1714" s="533"/>
      <c r="DH1714" s="533"/>
      <c r="DI1714" s="533"/>
      <c r="DJ1714" s="533"/>
      <c r="DK1714" s="533"/>
      <c r="DL1714" s="533"/>
      <c r="DM1714" s="533"/>
      <c r="DN1714" s="533"/>
      <c r="DO1714" s="533"/>
      <c r="DP1714" s="533"/>
      <c r="DQ1714" s="533"/>
      <c r="DR1714" s="533"/>
      <c r="DS1714" s="533"/>
      <c r="DT1714" s="533"/>
      <c r="DU1714" s="533"/>
      <c r="DV1714" s="533"/>
      <c r="DW1714" s="533"/>
      <c r="DX1714" s="533"/>
      <c r="DY1714" s="533"/>
      <c r="DZ1714" s="533"/>
      <c r="EA1714" s="533"/>
      <c r="EB1714" s="533"/>
      <c r="EC1714" s="533"/>
      <c r="ED1714" s="533"/>
      <c r="EE1714" s="533"/>
      <c r="EF1714" s="533"/>
      <c r="EG1714" s="533"/>
      <c r="EH1714" s="533"/>
      <c r="EI1714" s="533"/>
      <c r="EJ1714" s="533"/>
      <c r="EK1714" s="533"/>
      <c r="EL1714" s="533"/>
      <c r="EM1714" s="533"/>
      <c r="EN1714" s="533"/>
      <c r="EO1714" s="533"/>
      <c r="EP1714" s="533"/>
      <c r="EQ1714" s="533"/>
      <c r="ER1714" s="533"/>
      <c r="ES1714" s="533"/>
      <c r="ET1714" s="533"/>
      <c r="EU1714" s="533"/>
      <c r="EV1714" s="533"/>
      <c r="EW1714" s="533"/>
      <c r="EX1714" s="533"/>
      <c r="EY1714" s="533"/>
      <c r="EZ1714" s="533"/>
      <c r="FA1714" s="533"/>
      <c r="FB1714" s="533"/>
      <c r="FC1714" s="533"/>
      <c r="FD1714" s="533"/>
      <c r="FE1714" s="533"/>
      <c r="FF1714" s="533"/>
      <c r="FG1714" s="533"/>
      <c r="FH1714" s="533"/>
      <c r="FI1714" s="533"/>
      <c r="FJ1714" s="533"/>
      <c r="FK1714" s="533"/>
      <c r="FL1714" s="533"/>
      <c r="FM1714" s="533"/>
      <c r="FN1714" s="533"/>
      <c r="FO1714" s="533"/>
      <c r="FP1714" s="533"/>
      <c r="FQ1714" s="533"/>
      <c r="FR1714" s="533"/>
      <c r="FS1714" s="533"/>
      <c r="FT1714" s="533"/>
      <c r="FU1714" s="533"/>
      <c r="FV1714" s="533"/>
      <c r="FW1714" s="533"/>
      <c r="FX1714" s="533"/>
      <c r="FY1714" s="533"/>
      <c r="FZ1714" s="533"/>
      <c r="GA1714" s="533"/>
      <c r="GB1714" s="533"/>
      <c r="GC1714" s="533"/>
      <c r="GD1714" s="533"/>
      <c r="GE1714" s="533"/>
      <c r="GF1714" s="533"/>
      <c r="GG1714" s="533"/>
      <c r="GH1714" s="533"/>
      <c r="GI1714" s="533"/>
      <c r="GJ1714" s="533"/>
      <c r="GK1714" s="533"/>
      <c r="GL1714" s="533"/>
      <c r="GM1714" s="533"/>
      <c r="GN1714" s="533"/>
      <c r="GO1714" s="533"/>
      <c r="GP1714" s="533"/>
      <c r="GQ1714" s="533"/>
      <c r="GR1714" s="533"/>
      <c r="GS1714" s="533"/>
      <c r="GT1714" s="533"/>
      <c r="GU1714" s="533"/>
      <c r="GV1714" s="533"/>
      <c r="GW1714" s="533"/>
      <c r="GX1714" s="533"/>
      <c r="GY1714" s="533"/>
      <c r="GZ1714" s="533"/>
      <c r="HA1714" s="533"/>
      <c r="HB1714" s="533"/>
      <c r="HC1714" s="533"/>
      <c r="HD1714" s="533"/>
      <c r="HE1714" s="533"/>
      <c r="HF1714" s="533"/>
      <c r="HG1714" s="533"/>
      <c r="HH1714" s="533"/>
      <c r="HI1714" s="533"/>
      <c r="HJ1714" s="533"/>
      <c r="HK1714" s="533"/>
      <c r="HL1714" s="533"/>
      <c r="HM1714" s="533"/>
      <c r="HN1714" s="533"/>
      <c r="HO1714" s="533"/>
      <c r="HP1714" s="533"/>
      <c r="HQ1714" s="533"/>
      <c r="HR1714" s="533"/>
      <c r="HS1714" s="533"/>
      <c r="HT1714" s="533"/>
      <c r="HU1714" s="533"/>
      <c r="HV1714" s="533"/>
      <c r="HW1714" s="533"/>
      <c r="HX1714" s="533"/>
      <c r="HY1714" s="533"/>
      <c r="HZ1714" s="533"/>
      <c r="IA1714" s="533"/>
      <c r="IB1714" s="533"/>
      <c r="IC1714" s="533"/>
      <c r="ID1714" s="533"/>
      <c r="IE1714" s="533"/>
      <c r="IF1714" s="533"/>
      <c r="IG1714" s="533"/>
      <c r="IH1714" s="533"/>
      <c r="II1714" s="533"/>
      <c r="IJ1714" s="533"/>
      <c r="IK1714" s="533"/>
      <c r="IL1714" s="533"/>
      <c r="IM1714" s="533"/>
      <c r="IN1714" s="533"/>
      <c r="IO1714" s="533"/>
      <c r="IP1714" s="533"/>
      <c r="IQ1714" s="533"/>
      <c r="IR1714" s="533"/>
      <c r="IS1714" s="533"/>
      <c r="IT1714" s="533"/>
      <c r="IU1714" s="533"/>
      <c r="IV1714" s="533"/>
      <c r="IW1714" s="533"/>
      <c r="IX1714" s="533"/>
      <c r="IY1714" s="533"/>
      <c r="IZ1714" s="533"/>
      <c r="JA1714" s="533"/>
      <c r="JB1714" s="533"/>
      <c r="JC1714" s="533"/>
      <c r="JD1714" s="533"/>
      <c r="JE1714" s="533"/>
      <c r="JF1714" s="533"/>
      <c r="JG1714" s="533"/>
      <c r="JH1714" s="533"/>
    </row>
    <row r="1715" spans="1:268" s="3" customFormat="1" ht="54.75" customHeight="1" x14ac:dyDescent="0.25">
      <c r="A1715" s="1"/>
      <c r="B1715" s="1"/>
      <c r="C1715" s="1"/>
      <c r="D1715" s="7"/>
      <c r="E1715" s="7"/>
      <c r="F1715" s="7"/>
      <c r="G1715" s="1"/>
      <c r="H1715" s="1"/>
      <c r="I1715" s="1"/>
      <c r="J1715" s="1"/>
      <c r="K1715" s="1"/>
      <c r="L1715" s="1"/>
      <c r="M1715" s="1"/>
      <c r="N1715" s="1"/>
      <c r="O1715" s="1"/>
      <c r="P1715" s="6"/>
      <c r="Q1715" s="1"/>
      <c r="R1715" s="1"/>
      <c r="S1715" s="1"/>
      <c r="T1715" s="1"/>
      <c r="U1715" s="6"/>
      <c r="V1715" s="1"/>
      <c r="W1715" s="1"/>
      <c r="X1715" s="1"/>
      <c r="Y1715" s="1"/>
      <c r="Z1715" s="9"/>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6"/>
      <c r="BG1715" s="1"/>
      <c r="BH1715" s="1"/>
      <c r="BI1715" s="1"/>
      <c r="BJ1715" s="7"/>
      <c r="BK1715" s="1"/>
      <c r="BL1715" s="7"/>
      <c r="BM1715" s="1"/>
      <c r="BN1715" s="1"/>
      <c r="BO1715" s="1"/>
      <c r="BP1715" s="1"/>
      <c r="BQ1715" s="1"/>
      <c r="BR1715" s="1"/>
      <c r="BS1715" s="1"/>
      <c r="BT1715" s="533"/>
      <c r="BU1715" s="533"/>
      <c r="BV1715" s="533"/>
      <c r="BW1715" s="533"/>
      <c r="BX1715" s="533"/>
      <c r="BY1715" s="533"/>
      <c r="BZ1715" s="533"/>
      <c r="CA1715" s="533"/>
      <c r="CB1715" s="533"/>
      <c r="CC1715" s="533"/>
      <c r="CD1715" s="533"/>
      <c r="CE1715" s="533"/>
      <c r="CF1715" s="533"/>
      <c r="CG1715" s="533"/>
      <c r="CH1715" s="533"/>
      <c r="CI1715" s="533"/>
      <c r="CJ1715" s="533"/>
      <c r="CK1715" s="533"/>
      <c r="CL1715" s="533"/>
      <c r="CM1715" s="533"/>
      <c r="CN1715" s="533"/>
      <c r="CO1715" s="533"/>
      <c r="CP1715" s="533"/>
      <c r="CQ1715" s="533"/>
      <c r="CR1715" s="533"/>
      <c r="CS1715" s="533"/>
      <c r="CT1715" s="533"/>
      <c r="CU1715" s="533"/>
      <c r="CV1715" s="533"/>
      <c r="CW1715" s="533"/>
      <c r="CX1715" s="533"/>
      <c r="CY1715" s="533"/>
      <c r="CZ1715" s="533"/>
      <c r="DA1715" s="533"/>
      <c r="DB1715" s="533"/>
      <c r="DC1715" s="533"/>
      <c r="DD1715" s="533"/>
      <c r="DE1715" s="533"/>
      <c r="DF1715" s="533"/>
      <c r="DG1715" s="533"/>
      <c r="DH1715" s="533"/>
      <c r="DI1715" s="533"/>
      <c r="DJ1715" s="533"/>
      <c r="DK1715" s="533"/>
      <c r="DL1715" s="533"/>
      <c r="DM1715" s="533"/>
      <c r="DN1715" s="533"/>
      <c r="DO1715" s="533"/>
      <c r="DP1715" s="533"/>
      <c r="DQ1715" s="533"/>
      <c r="DR1715" s="533"/>
      <c r="DS1715" s="533"/>
      <c r="DT1715" s="533"/>
      <c r="DU1715" s="533"/>
      <c r="DV1715" s="533"/>
      <c r="DW1715" s="533"/>
      <c r="DX1715" s="533"/>
      <c r="DY1715" s="533"/>
      <c r="DZ1715" s="533"/>
      <c r="EA1715" s="533"/>
      <c r="EB1715" s="533"/>
      <c r="EC1715" s="533"/>
      <c r="ED1715" s="533"/>
      <c r="EE1715" s="533"/>
      <c r="EF1715" s="533"/>
      <c r="EG1715" s="533"/>
      <c r="EH1715" s="533"/>
      <c r="EI1715" s="533"/>
      <c r="EJ1715" s="533"/>
      <c r="EK1715" s="533"/>
      <c r="EL1715" s="533"/>
      <c r="EM1715" s="533"/>
      <c r="EN1715" s="533"/>
      <c r="EO1715" s="533"/>
      <c r="EP1715" s="533"/>
      <c r="EQ1715" s="533"/>
      <c r="ER1715" s="533"/>
      <c r="ES1715" s="533"/>
      <c r="ET1715" s="533"/>
      <c r="EU1715" s="533"/>
      <c r="EV1715" s="533"/>
      <c r="EW1715" s="533"/>
      <c r="EX1715" s="533"/>
      <c r="EY1715" s="533"/>
      <c r="EZ1715" s="533"/>
      <c r="FA1715" s="533"/>
      <c r="FB1715" s="533"/>
      <c r="FC1715" s="533"/>
      <c r="FD1715" s="533"/>
      <c r="FE1715" s="533"/>
      <c r="FF1715" s="533"/>
      <c r="FG1715" s="533"/>
      <c r="FH1715" s="533"/>
      <c r="FI1715" s="533"/>
      <c r="FJ1715" s="533"/>
      <c r="FK1715" s="533"/>
      <c r="FL1715" s="533"/>
      <c r="FM1715" s="533"/>
      <c r="FN1715" s="533"/>
      <c r="FO1715" s="533"/>
      <c r="FP1715" s="533"/>
      <c r="FQ1715" s="533"/>
      <c r="FR1715" s="533"/>
      <c r="FS1715" s="533"/>
      <c r="FT1715" s="533"/>
      <c r="FU1715" s="533"/>
      <c r="FV1715" s="533"/>
      <c r="FW1715" s="533"/>
      <c r="FX1715" s="533"/>
      <c r="FY1715" s="533"/>
      <c r="FZ1715" s="533"/>
      <c r="GA1715" s="533"/>
      <c r="GB1715" s="533"/>
      <c r="GC1715" s="533"/>
      <c r="GD1715" s="533"/>
      <c r="GE1715" s="533"/>
      <c r="GF1715" s="533"/>
      <c r="GG1715" s="533"/>
      <c r="GH1715" s="533"/>
      <c r="GI1715" s="533"/>
      <c r="GJ1715" s="533"/>
      <c r="GK1715" s="533"/>
      <c r="GL1715" s="533"/>
      <c r="GM1715" s="533"/>
      <c r="GN1715" s="533"/>
      <c r="GO1715" s="533"/>
      <c r="GP1715" s="533"/>
      <c r="GQ1715" s="533"/>
      <c r="GR1715" s="533"/>
      <c r="GS1715" s="533"/>
      <c r="GT1715" s="533"/>
      <c r="GU1715" s="533"/>
      <c r="GV1715" s="533"/>
      <c r="GW1715" s="533"/>
      <c r="GX1715" s="533"/>
      <c r="GY1715" s="533"/>
      <c r="GZ1715" s="533"/>
      <c r="HA1715" s="533"/>
      <c r="HB1715" s="533"/>
      <c r="HC1715" s="533"/>
      <c r="HD1715" s="533"/>
      <c r="HE1715" s="533"/>
      <c r="HF1715" s="533"/>
      <c r="HG1715" s="533"/>
      <c r="HH1715" s="533"/>
      <c r="HI1715" s="533"/>
      <c r="HJ1715" s="533"/>
      <c r="HK1715" s="533"/>
      <c r="HL1715" s="533"/>
      <c r="HM1715" s="533"/>
      <c r="HN1715" s="533"/>
      <c r="HO1715" s="533"/>
      <c r="HP1715" s="533"/>
      <c r="HQ1715" s="533"/>
      <c r="HR1715" s="533"/>
      <c r="HS1715" s="533"/>
      <c r="HT1715" s="533"/>
      <c r="HU1715" s="533"/>
      <c r="HV1715" s="533"/>
      <c r="HW1715" s="533"/>
      <c r="HX1715" s="533"/>
      <c r="HY1715" s="533"/>
      <c r="HZ1715" s="533"/>
      <c r="IA1715" s="533"/>
      <c r="IB1715" s="533"/>
      <c r="IC1715" s="533"/>
      <c r="ID1715" s="533"/>
      <c r="IE1715" s="533"/>
      <c r="IF1715" s="533"/>
      <c r="IG1715" s="533"/>
      <c r="IH1715" s="533"/>
      <c r="II1715" s="533"/>
      <c r="IJ1715" s="533"/>
      <c r="IK1715" s="533"/>
      <c r="IL1715" s="533"/>
      <c r="IM1715" s="533"/>
      <c r="IN1715" s="533"/>
      <c r="IO1715" s="533"/>
      <c r="IP1715" s="533"/>
      <c r="IQ1715" s="533"/>
      <c r="IR1715" s="533"/>
      <c r="IS1715" s="533"/>
      <c r="IT1715" s="533"/>
      <c r="IU1715" s="533"/>
      <c r="IV1715" s="533"/>
      <c r="IW1715" s="533"/>
      <c r="IX1715" s="533"/>
      <c r="IY1715" s="533"/>
      <c r="IZ1715" s="533"/>
      <c r="JA1715" s="533"/>
      <c r="JB1715" s="533"/>
      <c r="JC1715" s="533"/>
      <c r="JD1715" s="533"/>
      <c r="JE1715" s="533"/>
      <c r="JF1715" s="533"/>
      <c r="JG1715" s="533"/>
      <c r="JH1715" s="533"/>
    </row>
    <row r="1716" spans="1:268" s="3" customFormat="1" ht="54.75" customHeight="1" x14ac:dyDescent="0.25">
      <c r="A1716" s="1"/>
      <c r="B1716" s="1"/>
      <c r="C1716" s="1"/>
      <c r="D1716" s="7"/>
      <c r="E1716" s="7"/>
      <c r="F1716" s="7"/>
      <c r="G1716" s="1"/>
      <c r="H1716" s="1"/>
      <c r="I1716" s="1"/>
      <c r="J1716" s="1"/>
      <c r="K1716" s="1"/>
      <c r="L1716" s="1"/>
      <c r="M1716" s="1"/>
      <c r="N1716" s="1"/>
      <c r="O1716" s="1"/>
      <c r="P1716" s="6"/>
      <c r="Q1716" s="1"/>
      <c r="R1716" s="1"/>
      <c r="S1716" s="1"/>
      <c r="T1716" s="1"/>
      <c r="U1716" s="6"/>
      <c r="V1716" s="1"/>
      <c r="W1716" s="1"/>
      <c r="X1716" s="1"/>
      <c r="Y1716" s="1"/>
      <c r="Z1716" s="9"/>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6"/>
      <c r="BG1716" s="1"/>
      <c r="BH1716" s="1"/>
      <c r="BI1716" s="1"/>
      <c r="BJ1716" s="7"/>
      <c r="BK1716" s="1"/>
      <c r="BL1716" s="7"/>
      <c r="BM1716" s="1"/>
      <c r="BN1716" s="1"/>
      <c r="BO1716" s="1"/>
      <c r="BP1716" s="1"/>
      <c r="BQ1716" s="1"/>
      <c r="BR1716" s="1"/>
      <c r="BS1716" s="1"/>
      <c r="BT1716" s="533"/>
      <c r="BU1716" s="533"/>
      <c r="BV1716" s="533"/>
      <c r="BW1716" s="533"/>
      <c r="BX1716" s="533"/>
      <c r="BY1716" s="533"/>
      <c r="BZ1716" s="533"/>
      <c r="CA1716" s="533"/>
      <c r="CB1716" s="533"/>
      <c r="CC1716" s="533"/>
      <c r="CD1716" s="533"/>
      <c r="CE1716" s="533"/>
      <c r="CF1716" s="533"/>
      <c r="CG1716" s="533"/>
      <c r="CH1716" s="533"/>
      <c r="CI1716" s="533"/>
      <c r="CJ1716" s="533"/>
      <c r="CK1716" s="533"/>
      <c r="CL1716" s="533"/>
      <c r="CM1716" s="533"/>
      <c r="CN1716" s="533"/>
      <c r="CO1716" s="533"/>
      <c r="CP1716" s="533"/>
      <c r="CQ1716" s="533"/>
      <c r="CR1716" s="533"/>
      <c r="CS1716" s="533"/>
      <c r="CT1716" s="533"/>
      <c r="CU1716" s="533"/>
      <c r="CV1716" s="533"/>
      <c r="CW1716" s="533"/>
      <c r="CX1716" s="533"/>
      <c r="CY1716" s="533"/>
      <c r="CZ1716" s="533"/>
      <c r="DA1716" s="533"/>
      <c r="DB1716" s="533"/>
      <c r="DC1716" s="533"/>
      <c r="DD1716" s="533"/>
      <c r="DE1716" s="533"/>
      <c r="DF1716" s="533"/>
      <c r="DG1716" s="533"/>
      <c r="DH1716" s="533"/>
      <c r="DI1716" s="533"/>
      <c r="DJ1716" s="533"/>
      <c r="DK1716" s="533"/>
      <c r="DL1716" s="533"/>
      <c r="DM1716" s="533"/>
      <c r="DN1716" s="533"/>
      <c r="DO1716" s="533"/>
      <c r="DP1716" s="533"/>
      <c r="DQ1716" s="533"/>
      <c r="DR1716" s="533"/>
      <c r="DS1716" s="533"/>
      <c r="DT1716" s="533"/>
      <c r="DU1716" s="533"/>
      <c r="DV1716" s="533"/>
      <c r="DW1716" s="533"/>
      <c r="DX1716" s="533"/>
      <c r="DY1716" s="533"/>
      <c r="DZ1716" s="533"/>
      <c r="EA1716" s="533"/>
      <c r="EB1716" s="533"/>
      <c r="EC1716" s="533"/>
      <c r="ED1716" s="533"/>
      <c r="EE1716" s="533"/>
      <c r="EF1716" s="533"/>
      <c r="EG1716" s="533"/>
      <c r="EH1716" s="533"/>
      <c r="EI1716" s="533"/>
      <c r="EJ1716" s="533"/>
      <c r="EK1716" s="533"/>
      <c r="EL1716" s="533"/>
      <c r="EM1716" s="533"/>
      <c r="EN1716" s="533"/>
      <c r="EO1716" s="533"/>
      <c r="EP1716" s="533"/>
      <c r="EQ1716" s="533"/>
      <c r="ER1716" s="533"/>
      <c r="ES1716" s="533"/>
      <c r="ET1716" s="533"/>
      <c r="EU1716" s="533"/>
      <c r="EV1716" s="533"/>
      <c r="EW1716" s="533"/>
      <c r="EX1716" s="533"/>
      <c r="EY1716" s="533"/>
      <c r="EZ1716" s="533"/>
      <c r="FA1716" s="533"/>
      <c r="FB1716" s="533"/>
      <c r="FC1716" s="533"/>
      <c r="FD1716" s="533"/>
      <c r="FE1716" s="533"/>
      <c r="FF1716" s="533"/>
      <c r="FG1716" s="533"/>
      <c r="FH1716" s="533"/>
      <c r="FI1716" s="533"/>
      <c r="FJ1716" s="533"/>
      <c r="FK1716" s="533"/>
      <c r="FL1716" s="533"/>
      <c r="FM1716" s="533"/>
      <c r="FN1716" s="533"/>
      <c r="FO1716" s="533"/>
      <c r="FP1716" s="533"/>
      <c r="FQ1716" s="533"/>
      <c r="FR1716" s="533"/>
      <c r="FS1716" s="533"/>
      <c r="FT1716" s="533"/>
      <c r="FU1716" s="533"/>
      <c r="FV1716" s="533"/>
      <c r="FW1716" s="533"/>
      <c r="FX1716" s="533"/>
      <c r="FY1716" s="533"/>
      <c r="FZ1716" s="533"/>
      <c r="GA1716" s="533"/>
      <c r="GB1716" s="533"/>
      <c r="GC1716" s="533"/>
      <c r="GD1716" s="533"/>
      <c r="GE1716" s="533"/>
      <c r="GF1716" s="533"/>
      <c r="GG1716" s="533"/>
      <c r="GH1716" s="533"/>
      <c r="GI1716" s="533"/>
      <c r="GJ1716" s="533"/>
      <c r="GK1716" s="533"/>
      <c r="GL1716" s="533"/>
      <c r="GM1716" s="533"/>
      <c r="GN1716" s="533"/>
      <c r="GO1716" s="533"/>
      <c r="GP1716" s="533"/>
      <c r="GQ1716" s="533"/>
      <c r="GR1716" s="533"/>
      <c r="GS1716" s="533"/>
      <c r="GT1716" s="533"/>
      <c r="GU1716" s="533"/>
      <c r="GV1716" s="533"/>
      <c r="GW1716" s="533"/>
      <c r="GX1716" s="533"/>
      <c r="GY1716" s="533"/>
      <c r="GZ1716" s="533"/>
      <c r="HA1716" s="533"/>
      <c r="HB1716" s="533"/>
      <c r="HC1716" s="533"/>
      <c r="HD1716" s="533"/>
      <c r="HE1716" s="533"/>
      <c r="HF1716" s="533"/>
      <c r="HG1716" s="533"/>
      <c r="HH1716" s="533"/>
      <c r="HI1716" s="533"/>
      <c r="HJ1716" s="533"/>
      <c r="HK1716" s="533"/>
      <c r="HL1716" s="533"/>
      <c r="HM1716" s="533"/>
      <c r="HN1716" s="533"/>
      <c r="HO1716" s="533"/>
      <c r="HP1716" s="533"/>
      <c r="HQ1716" s="533"/>
      <c r="HR1716" s="533"/>
      <c r="HS1716" s="533"/>
      <c r="HT1716" s="533"/>
      <c r="HU1716" s="533"/>
      <c r="HV1716" s="533"/>
      <c r="HW1716" s="533"/>
      <c r="HX1716" s="533"/>
      <c r="HY1716" s="533"/>
      <c r="HZ1716" s="533"/>
      <c r="IA1716" s="533"/>
      <c r="IB1716" s="533"/>
      <c r="IC1716" s="533"/>
      <c r="ID1716" s="533"/>
      <c r="IE1716" s="533"/>
      <c r="IF1716" s="533"/>
      <c r="IG1716" s="533"/>
      <c r="IH1716" s="533"/>
      <c r="II1716" s="533"/>
      <c r="IJ1716" s="533"/>
      <c r="IK1716" s="533"/>
      <c r="IL1716" s="533"/>
      <c r="IM1716" s="533"/>
      <c r="IN1716" s="533"/>
      <c r="IO1716" s="533"/>
      <c r="IP1716" s="533"/>
      <c r="IQ1716" s="533"/>
      <c r="IR1716" s="533"/>
      <c r="IS1716" s="533"/>
      <c r="IT1716" s="533"/>
      <c r="IU1716" s="533"/>
      <c r="IV1716" s="533"/>
      <c r="IW1716" s="533"/>
      <c r="IX1716" s="533"/>
      <c r="IY1716" s="533"/>
      <c r="IZ1716" s="533"/>
      <c r="JA1716" s="533"/>
      <c r="JB1716" s="533"/>
      <c r="JC1716" s="533"/>
      <c r="JD1716" s="533"/>
      <c r="JE1716" s="533"/>
      <c r="JF1716" s="533"/>
      <c r="JG1716" s="533"/>
      <c r="JH1716" s="533"/>
    </row>
    <row r="1717" spans="1:268" s="3" customFormat="1" ht="54.75" customHeight="1" x14ac:dyDescent="0.25">
      <c r="A1717" s="1"/>
      <c r="B1717" s="1"/>
      <c r="C1717" s="1"/>
      <c r="D1717" s="7"/>
      <c r="E1717" s="7"/>
      <c r="F1717" s="7"/>
      <c r="G1717" s="1"/>
      <c r="H1717" s="1"/>
      <c r="I1717" s="1"/>
      <c r="J1717" s="1"/>
      <c r="K1717" s="1"/>
      <c r="L1717" s="1"/>
      <c r="M1717" s="1"/>
      <c r="N1717" s="1"/>
      <c r="O1717" s="1"/>
      <c r="P1717" s="6"/>
      <c r="Q1717" s="1"/>
      <c r="R1717" s="1"/>
      <c r="S1717" s="1"/>
      <c r="T1717" s="1"/>
      <c r="U1717" s="6"/>
      <c r="V1717" s="1"/>
      <c r="W1717" s="1"/>
      <c r="X1717" s="1"/>
      <c r="Y1717" s="1"/>
      <c r="Z1717" s="9"/>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6"/>
      <c r="BG1717" s="1"/>
      <c r="BH1717" s="1"/>
      <c r="BI1717" s="1"/>
      <c r="BJ1717" s="7"/>
      <c r="BK1717" s="1"/>
      <c r="BL1717" s="7"/>
      <c r="BM1717" s="1"/>
      <c r="BN1717" s="1"/>
      <c r="BO1717" s="1"/>
      <c r="BP1717" s="1"/>
      <c r="BQ1717" s="1"/>
      <c r="BR1717" s="1"/>
      <c r="BS1717" s="1"/>
      <c r="BT1717" s="533"/>
      <c r="BU1717" s="533"/>
      <c r="BV1717" s="533"/>
      <c r="BW1717" s="533"/>
      <c r="BX1717" s="533"/>
      <c r="BY1717" s="533"/>
      <c r="BZ1717" s="533"/>
      <c r="CA1717" s="533"/>
      <c r="CB1717" s="533"/>
      <c r="CC1717" s="533"/>
      <c r="CD1717" s="533"/>
      <c r="CE1717" s="533"/>
      <c r="CF1717" s="533"/>
      <c r="CG1717" s="533"/>
      <c r="CH1717" s="533"/>
      <c r="CI1717" s="533"/>
      <c r="CJ1717" s="533"/>
      <c r="CK1717" s="533"/>
      <c r="CL1717" s="533"/>
      <c r="CM1717" s="533"/>
      <c r="CN1717" s="533"/>
      <c r="CO1717" s="533"/>
      <c r="CP1717" s="533"/>
      <c r="CQ1717" s="533"/>
      <c r="CR1717" s="533"/>
      <c r="CS1717" s="533"/>
      <c r="CT1717" s="533"/>
      <c r="CU1717" s="533"/>
      <c r="CV1717" s="533"/>
      <c r="CW1717" s="533"/>
      <c r="CX1717" s="533"/>
      <c r="CY1717" s="533"/>
      <c r="CZ1717" s="533"/>
      <c r="DA1717" s="533"/>
      <c r="DB1717" s="533"/>
      <c r="DC1717" s="533"/>
      <c r="DD1717" s="533"/>
      <c r="DE1717" s="533"/>
      <c r="DF1717" s="533"/>
      <c r="DG1717" s="533"/>
      <c r="DH1717" s="533"/>
      <c r="DI1717" s="533"/>
      <c r="DJ1717" s="533"/>
      <c r="DK1717" s="533"/>
      <c r="DL1717" s="533"/>
      <c r="DM1717" s="533"/>
      <c r="DN1717" s="533"/>
      <c r="DO1717" s="533"/>
      <c r="DP1717" s="533"/>
      <c r="DQ1717" s="533"/>
      <c r="DR1717" s="533"/>
      <c r="DS1717" s="533"/>
      <c r="DT1717" s="533"/>
      <c r="DU1717" s="533"/>
      <c r="DV1717" s="533"/>
      <c r="DW1717" s="533"/>
      <c r="DX1717" s="533"/>
      <c r="DY1717" s="533"/>
      <c r="DZ1717" s="533"/>
      <c r="EA1717" s="533"/>
      <c r="EB1717" s="533"/>
      <c r="EC1717" s="533"/>
      <c r="ED1717" s="533"/>
      <c r="EE1717" s="533"/>
      <c r="EF1717" s="533"/>
      <c r="EG1717" s="533"/>
      <c r="EH1717" s="533"/>
      <c r="EI1717" s="533"/>
      <c r="EJ1717" s="533"/>
      <c r="EK1717" s="533"/>
      <c r="EL1717" s="533"/>
      <c r="EM1717" s="533"/>
      <c r="EN1717" s="533"/>
      <c r="EO1717" s="533"/>
      <c r="EP1717" s="533"/>
      <c r="EQ1717" s="533"/>
      <c r="ER1717" s="533"/>
      <c r="ES1717" s="533"/>
      <c r="ET1717" s="533"/>
      <c r="EU1717" s="533"/>
      <c r="EV1717" s="533"/>
      <c r="EW1717" s="533"/>
      <c r="EX1717" s="533"/>
      <c r="EY1717" s="533"/>
      <c r="EZ1717" s="533"/>
      <c r="FA1717" s="533"/>
      <c r="FB1717" s="533"/>
      <c r="FC1717" s="533"/>
      <c r="FD1717" s="533"/>
      <c r="FE1717" s="533"/>
      <c r="FF1717" s="533"/>
      <c r="FG1717" s="533"/>
      <c r="FH1717" s="533"/>
      <c r="FI1717" s="533"/>
      <c r="FJ1717" s="533"/>
      <c r="FK1717" s="533"/>
      <c r="FL1717" s="533"/>
      <c r="FM1717" s="533"/>
      <c r="FN1717" s="533"/>
      <c r="FO1717" s="533"/>
      <c r="FP1717" s="533"/>
      <c r="FQ1717" s="533"/>
      <c r="FR1717" s="533"/>
      <c r="FS1717" s="533"/>
      <c r="FT1717" s="533"/>
      <c r="FU1717" s="533"/>
      <c r="FV1717" s="533"/>
      <c r="FW1717" s="533"/>
      <c r="FX1717" s="533"/>
      <c r="FY1717" s="533"/>
      <c r="FZ1717" s="533"/>
      <c r="GA1717" s="533"/>
      <c r="GB1717" s="533"/>
      <c r="GC1717" s="533"/>
      <c r="GD1717" s="533"/>
      <c r="GE1717" s="533"/>
      <c r="GF1717" s="533"/>
      <c r="GG1717" s="533"/>
      <c r="GH1717" s="533"/>
      <c r="GI1717" s="533"/>
      <c r="GJ1717" s="533"/>
      <c r="GK1717" s="533"/>
      <c r="GL1717" s="533"/>
      <c r="GM1717" s="533"/>
      <c r="GN1717" s="533"/>
      <c r="GO1717" s="533"/>
      <c r="GP1717" s="533"/>
      <c r="GQ1717" s="533"/>
      <c r="GR1717" s="533"/>
      <c r="GS1717" s="533"/>
      <c r="GT1717" s="533"/>
      <c r="GU1717" s="533"/>
      <c r="GV1717" s="533"/>
      <c r="GW1717" s="533"/>
      <c r="GX1717" s="533"/>
      <c r="GY1717" s="533"/>
      <c r="GZ1717" s="533"/>
      <c r="HA1717" s="533"/>
      <c r="HB1717" s="533"/>
      <c r="HC1717" s="533"/>
      <c r="HD1717" s="533"/>
      <c r="HE1717" s="533"/>
      <c r="HF1717" s="533"/>
      <c r="HG1717" s="533"/>
      <c r="HH1717" s="533"/>
      <c r="HI1717" s="533"/>
      <c r="HJ1717" s="533"/>
      <c r="HK1717" s="533"/>
      <c r="HL1717" s="533"/>
      <c r="HM1717" s="533"/>
      <c r="HN1717" s="533"/>
      <c r="HO1717" s="533"/>
      <c r="HP1717" s="533"/>
      <c r="HQ1717" s="533"/>
      <c r="HR1717" s="533"/>
      <c r="HS1717" s="533"/>
      <c r="HT1717" s="533"/>
      <c r="HU1717" s="533"/>
      <c r="HV1717" s="533"/>
      <c r="HW1717" s="533"/>
      <c r="HX1717" s="533"/>
      <c r="HY1717" s="533"/>
      <c r="HZ1717" s="533"/>
      <c r="IA1717" s="533"/>
      <c r="IB1717" s="533"/>
      <c r="IC1717" s="533"/>
      <c r="ID1717" s="533"/>
      <c r="IE1717" s="533"/>
      <c r="IF1717" s="533"/>
      <c r="IG1717" s="533"/>
      <c r="IH1717" s="533"/>
      <c r="II1717" s="533"/>
      <c r="IJ1717" s="533"/>
      <c r="IK1717" s="533"/>
      <c r="IL1717" s="533"/>
      <c r="IM1717" s="533"/>
      <c r="IN1717" s="533"/>
      <c r="IO1717" s="533"/>
      <c r="IP1717" s="533"/>
      <c r="IQ1717" s="533"/>
      <c r="IR1717" s="533"/>
      <c r="IS1717" s="533"/>
      <c r="IT1717" s="533"/>
      <c r="IU1717" s="533"/>
      <c r="IV1717" s="533"/>
      <c r="IW1717" s="533"/>
      <c r="IX1717" s="533"/>
      <c r="IY1717" s="533"/>
      <c r="IZ1717" s="533"/>
      <c r="JA1717" s="533"/>
      <c r="JB1717" s="533"/>
      <c r="JC1717" s="533"/>
      <c r="JD1717" s="533"/>
      <c r="JE1717" s="533"/>
      <c r="JF1717" s="533"/>
      <c r="JG1717" s="533"/>
      <c r="JH1717" s="533"/>
    </row>
    <row r="1718" spans="1:268" s="3" customFormat="1" ht="54.75" customHeight="1" x14ac:dyDescent="0.25">
      <c r="A1718" s="1"/>
      <c r="B1718" s="1"/>
      <c r="C1718" s="1"/>
      <c r="D1718" s="7"/>
      <c r="E1718" s="7"/>
      <c r="F1718" s="7"/>
      <c r="G1718" s="1"/>
      <c r="H1718" s="1"/>
      <c r="I1718" s="1"/>
      <c r="J1718" s="1"/>
      <c r="K1718" s="1"/>
      <c r="L1718" s="1"/>
      <c r="M1718" s="1"/>
      <c r="N1718" s="1"/>
      <c r="O1718" s="1"/>
      <c r="P1718" s="6"/>
      <c r="Q1718" s="1"/>
      <c r="R1718" s="1"/>
      <c r="S1718" s="1"/>
      <c r="T1718" s="1"/>
      <c r="U1718" s="6"/>
      <c r="V1718" s="1"/>
      <c r="W1718" s="1"/>
      <c r="X1718" s="1"/>
      <c r="Y1718" s="1"/>
      <c r="Z1718" s="9"/>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6"/>
      <c r="BG1718" s="1"/>
      <c r="BH1718" s="1"/>
      <c r="BI1718" s="1"/>
      <c r="BJ1718" s="7"/>
      <c r="BK1718" s="1"/>
      <c r="BL1718" s="7"/>
      <c r="BM1718" s="1"/>
      <c r="BN1718" s="1"/>
      <c r="BO1718" s="1"/>
      <c r="BP1718" s="1"/>
      <c r="BQ1718" s="1"/>
      <c r="BR1718" s="1"/>
      <c r="BS1718" s="1"/>
      <c r="BT1718" s="533"/>
      <c r="BU1718" s="533"/>
      <c r="BV1718" s="533"/>
      <c r="BW1718" s="533"/>
      <c r="BX1718" s="533"/>
      <c r="BY1718" s="533"/>
      <c r="BZ1718" s="533"/>
      <c r="CA1718" s="533"/>
      <c r="CB1718" s="533"/>
      <c r="CC1718" s="533"/>
      <c r="CD1718" s="533"/>
      <c r="CE1718" s="533"/>
      <c r="CF1718" s="533"/>
      <c r="CG1718" s="533"/>
      <c r="CH1718" s="533"/>
      <c r="CI1718" s="533"/>
      <c r="CJ1718" s="533"/>
      <c r="CK1718" s="533"/>
      <c r="CL1718" s="533"/>
      <c r="CM1718" s="533"/>
      <c r="CN1718" s="533"/>
      <c r="CO1718" s="533"/>
      <c r="CP1718" s="533"/>
      <c r="CQ1718" s="533"/>
      <c r="CR1718" s="533"/>
      <c r="CS1718" s="533"/>
      <c r="CT1718" s="533"/>
      <c r="CU1718" s="533"/>
      <c r="CV1718" s="533"/>
      <c r="CW1718" s="533"/>
      <c r="CX1718" s="533"/>
      <c r="CY1718" s="533"/>
      <c r="CZ1718" s="533"/>
      <c r="DA1718" s="533"/>
      <c r="DB1718" s="533"/>
      <c r="DC1718" s="533"/>
      <c r="DD1718" s="533"/>
      <c r="DE1718" s="533"/>
      <c r="DF1718" s="533"/>
      <c r="DG1718" s="533"/>
      <c r="DH1718" s="533"/>
      <c r="DI1718" s="533"/>
      <c r="DJ1718" s="533"/>
      <c r="DK1718" s="533"/>
      <c r="DL1718" s="533"/>
      <c r="DM1718" s="533"/>
      <c r="DN1718" s="533"/>
      <c r="DO1718" s="533"/>
      <c r="DP1718" s="533"/>
      <c r="DQ1718" s="533"/>
      <c r="DR1718" s="533"/>
      <c r="DS1718" s="533"/>
      <c r="DT1718" s="533"/>
      <c r="DU1718" s="533"/>
      <c r="DV1718" s="533"/>
      <c r="DW1718" s="533"/>
      <c r="DX1718" s="533"/>
      <c r="DY1718" s="533"/>
      <c r="DZ1718" s="533"/>
      <c r="EA1718" s="533"/>
      <c r="EB1718" s="533"/>
      <c r="EC1718" s="533"/>
      <c r="ED1718" s="533"/>
      <c r="EE1718" s="533"/>
      <c r="EF1718" s="533"/>
      <c r="EG1718" s="533"/>
      <c r="EH1718" s="533"/>
      <c r="EI1718" s="533"/>
      <c r="EJ1718" s="533"/>
      <c r="EK1718" s="533"/>
      <c r="EL1718" s="533"/>
      <c r="EM1718" s="533"/>
      <c r="EN1718" s="533"/>
      <c r="EO1718" s="533"/>
      <c r="EP1718" s="533"/>
      <c r="EQ1718" s="533"/>
      <c r="ER1718" s="533"/>
      <c r="ES1718" s="533"/>
      <c r="ET1718" s="533"/>
      <c r="EU1718" s="533"/>
      <c r="EV1718" s="533"/>
      <c r="EW1718" s="533"/>
      <c r="EX1718" s="533"/>
      <c r="EY1718" s="533"/>
      <c r="EZ1718" s="533"/>
      <c r="FA1718" s="533"/>
      <c r="FB1718" s="533"/>
      <c r="FC1718" s="533"/>
      <c r="FD1718" s="533"/>
      <c r="FE1718" s="533"/>
      <c r="FF1718" s="533"/>
      <c r="FG1718" s="533"/>
      <c r="FH1718" s="533"/>
      <c r="FI1718" s="533"/>
      <c r="FJ1718" s="533"/>
      <c r="FK1718" s="533"/>
      <c r="FL1718" s="533"/>
      <c r="FM1718" s="533"/>
      <c r="FN1718" s="533"/>
      <c r="FO1718" s="533"/>
      <c r="FP1718" s="533"/>
      <c r="FQ1718" s="533"/>
      <c r="FR1718" s="533"/>
      <c r="FS1718" s="533"/>
      <c r="FT1718" s="533"/>
      <c r="FU1718" s="533"/>
      <c r="FV1718" s="533"/>
      <c r="FW1718" s="533"/>
      <c r="FX1718" s="533"/>
      <c r="FY1718" s="533"/>
      <c r="FZ1718" s="533"/>
      <c r="GA1718" s="533"/>
      <c r="GB1718" s="533"/>
      <c r="GC1718" s="533"/>
      <c r="GD1718" s="533"/>
      <c r="GE1718" s="533"/>
      <c r="GF1718" s="533"/>
      <c r="GG1718" s="533"/>
      <c r="GH1718" s="533"/>
      <c r="GI1718" s="533"/>
      <c r="GJ1718" s="533"/>
      <c r="GK1718" s="533"/>
      <c r="GL1718" s="533"/>
      <c r="GM1718" s="533"/>
      <c r="GN1718" s="533"/>
      <c r="GO1718" s="533"/>
      <c r="GP1718" s="533"/>
      <c r="GQ1718" s="533"/>
      <c r="GR1718" s="533"/>
      <c r="GS1718" s="533"/>
      <c r="GT1718" s="533"/>
      <c r="GU1718" s="533"/>
      <c r="GV1718" s="533"/>
      <c r="GW1718" s="533"/>
      <c r="GX1718" s="533"/>
      <c r="GY1718" s="533"/>
      <c r="GZ1718" s="533"/>
      <c r="HA1718" s="533"/>
      <c r="HB1718" s="533"/>
      <c r="HC1718" s="533"/>
      <c r="HD1718" s="533"/>
      <c r="HE1718" s="533"/>
      <c r="HF1718" s="533"/>
      <c r="HG1718" s="533"/>
      <c r="HH1718" s="533"/>
      <c r="HI1718" s="533"/>
      <c r="HJ1718" s="533"/>
      <c r="HK1718" s="533"/>
      <c r="HL1718" s="533"/>
      <c r="HM1718" s="533"/>
      <c r="HN1718" s="533"/>
      <c r="HO1718" s="533"/>
      <c r="HP1718" s="533"/>
      <c r="HQ1718" s="533"/>
      <c r="HR1718" s="533"/>
      <c r="HS1718" s="533"/>
      <c r="HT1718" s="533"/>
      <c r="HU1718" s="533"/>
      <c r="HV1718" s="533"/>
      <c r="HW1718" s="533"/>
      <c r="HX1718" s="533"/>
      <c r="HY1718" s="533"/>
      <c r="HZ1718" s="533"/>
      <c r="IA1718" s="533"/>
      <c r="IB1718" s="533"/>
      <c r="IC1718" s="533"/>
      <c r="ID1718" s="533"/>
      <c r="IE1718" s="533"/>
      <c r="IF1718" s="533"/>
      <c r="IG1718" s="533"/>
      <c r="IH1718" s="533"/>
      <c r="II1718" s="533"/>
      <c r="IJ1718" s="533"/>
      <c r="IK1718" s="533"/>
      <c r="IL1718" s="533"/>
      <c r="IM1718" s="533"/>
      <c r="IN1718" s="533"/>
      <c r="IO1718" s="533"/>
      <c r="IP1718" s="533"/>
      <c r="IQ1718" s="533"/>
      <c r="IR1718" s="533"/>
      <c r="IS1718" s="533"/>
      <c r="IT1718" s="533"/>
      <c r="IU1718" s="533"/>
      <c r="IV1718" s="533"/>
      <c r="IW1718" s="533"/>
      <c r="IX1718" s="533"/>
      <c r="IY1718" s="533"/>
      <c r="IZ1718" s="533"/>
      <c r="JA1718" s="533"/>
      <c r="JB1718" s="533"/>
      <c r="JC1718" s="533"/>
      <c r="JD1718" s="533"/>
      <c r="JE1718" s="533"/>
      <c r="JF1718" s="533"/>
      <c r="JG1718" s="533"/>
      <c r="JH1718" s="533"/>
    </row>
    <row r="1719" spans="1:268" s="3" customFormat="1" ht="54.75" customHeight="1" x14ac:dyDescent="0.25">
      <c r="A1719" s="1"/>
      <c r="B1719" s="1"/>
      <c r="C1719" s="1"/>
      <c r="D1719" s="7"/>
      <c r="E1719" s="7"/>
      <c r="F1719" s="7"/>
      <c r="G1719" s="1"/>
      <c r="H1719" s="1"/>
      <c r="I1719" s="1"/>
      <c r="J1719" s="1"/>
      <c r="K1719" s="1"/>
      <c r="L1719" s="1"/>
      <c r="M1719" s="1"/>
      <c r="N1719" s="1"/>
      <c r="O1719" s="1"/>
      <c r="P1719" s="6"/>
      <c r="Q1719" s="1"/>
      <c r="R1719" s="1"/>
      <c r="S1719" s="1"/>
      <c r="T1719" s="1"/>
      <c r="U1719" s="6"/>
      <c r="V1719" s="1"/>
      <c r="W1719" s="1"/>
      <c r="X1719" s="1"/>
      <c r="Y1719" s="1"/>
      <c r="Z1719" s="9"/>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6"/>
      <c r="BG1719" s="1"/>
      <c r="BH1719" s="1"/>
      <c r="BI1719" s="1"/>
      <c r="BJ1719" s="7"/>
      <c r="BK1719" s="1"/>
      <c r="BL1719" s="7"/>
      <c r="BM1719" s="1"/>
      <c r="BN1719" s="1"/>
      <c r="BO1719" s="1"/>
      <c r="BP1719" s="1"/>
      <c r="BQ1719" s="1"/>
      <c r="BR1719" s="1"/>
      <c r="BS1719" s="1"/>
      <c r="BT1719" s="533"/>
      <c r="BU1719" s="533"/>
      <c r="BV1719" s="533"/>
      <c r="BW1719" s="533"/>
      <c r="BX1719" s="533"/>
      <c r="BY1719" s="533"/>
      <c r="BZ1719" s="533"/>
      <c r="CA1719" s="533"/>
      <c r="CB1719" s="533"/>
      <c r="CC1719" s="533"/>
      <c r="CD1719" s="533"/>
      <c r="CE1719" s="533"/>
      <c r="CF1719" s="533"/>
      <c r="CG1719" s="533"/>
      <c r="CH1719" s="533"/>
      <c r="CI1719" s="533"/>
      <c r="CJ1719" s="533"/>
      <c r="CK1719" s="533"/>
      <c r="CL1719" s="533"/>
      <c r="CM1719" s="533"/>
      <c r="CN1719" s="533"/>
      <c r="CO1719" s="533"/>
      <c r="CP1719" s="533"/>
      <c r="CQ1719" s="533"/>
      <c r="CR1719" s="533"/>
      <c r="CS1719" s="533"/>
      <c r="CT1719" s="533"/>
      <c r="CU1719" s="533"/>
      <c r="CV1719" s="533"/>
      <c r="CW1719" s="533"/>
      <c r="CX1719" s="533"/>
      <c r="CY1719" s="533"/>
      <c r="CZ1719" s="533"/>
      <c r="DA1719" s="533"/>
      <c r="DB1719" s="533"/>
      <c r="DC1719" s="533"/>
      <c r="DD1719" s="533"/>
      <c r="DE1719" s="533"/>
      <c r="DF1719" s="533"/>
      <c r="DG1719" s="533"/>
      <c r="DH1719" s="533"/>
      <c r="DI1719" s="533"/>
      <c r="DJ1719" s="533"/>
      <c r="DK1719" s="533"/>
      <c r="DL1719" s="533"/>
      <c r="DM1719" s="533"/>
      <c r="DN1719" s="533"/>
      <c r="DO1719" s="533"/>
      <c r="DP1719" s="533"/>
      <c r="DQ1719" s="533"/>
      <c r="DR1719" s="533"/>
      <c r="DS1719" s="533"/>
      <c r="DT1719" s="533"/>
      <c r="DU1719" s="533"/>
      <c r="DV1719" s="533"/>
      <c r="DW1719" s="533"/>
      <c r="DX1719" s="533"/>
      <c r="DY1719" s="533"/>
      <c r="DZ1719" s="533"/>
      <c r="EA1719" s="533"/>
      <c r="EB1719" s="533"/>
      <c r="EC1719" s="533"/>
      <c r="ED1719" s="533"/>
      <c r="EE1719" s="533"/>
      <c r="EF1719" s="533"/>
      <c r="EG1719" s="533"/>
      <c r="EH1719" s="533"/>
      <c r="EI1719" s="533"/>
      <c r="EJ1719" s="533"/>
      <c r="EK1719" s="533"/>
      <c r="EL1719" s="533"/>
      <c r="EM1719" s="533"/>
      <c r="EN1719" s="533"/>
      <c r="EO1719" s="533"/>
      <c r="EP1719" s="533"/>
      <c r="EQ1719" s="533"/>
      <c r="ER1719" s="533"/>
      <c r="ES1719" s="533"/>
      <c r="ET1719" s="533"/>
      <c r="EU1719" s="533"/>
      <c r="EV1719" s="533"/>
      <c r="EW1719" s="533"/>
      <c r="EX1719" s="533"/>
      <c r="EY1719" s="533"/>
      <c r="EZ1719" s="533"/>
      <c r="FA1719" s="533"/>
      <c r="FB1719" s="533"/>
      <c r="FC1719" s="533"/>
      <c r="FD1719" s="533"/>
      <c r="FE1719" s="533"/>
      <c r="FF1719" s="533"/>
      <c r="FG1719" s="533"/>
      <c r="FH1719" s="533"/>
      <c r="FI1719" s="533"/>
      <c r="FJ1719" s="533"/>
      <c r="FK1719" s="533"/>
      <c r="FL1719" s="533"/>
      <c r="FM1719" s="533"/>
      <c r="FN1719" s="533"/>
      <c r="FO1719" s="533"/>
      <c r="FP1719" s="533"/>
      <c r="FQ1719" s="533"/>
      <c r="FR1719" s="533"/>
      <c r="FS1719" s="533"/>
      <c r="FT1719" s="533"/>
      <c r="FU1719" s="533"/>
      <c r="FV1719" s="533"/>
      <c r="FW1719" s="533"/>
      <c r="FX1719" s="533"/>
      <c r="FY1719" s="533"/>
      <c r="FZ1719" s="533"/>
      <c r="GA1719" s="533"/>
      <c r="GB1719" s="533"/>
      <c r="GC1719" s="533"/>
      <c r="GD1719" s="533"/>
      <c r="GE1719" s="533"/>
      <c r="GF1719" s="533"/>
      <c r="GG1719" s="533"/>
      <c r="GH1719" s="533"/>
      <c r="GI1719" s="533"/>
      <c r="GJ1719" s="533"/>
      <c r="GK1719" s="533"/>
      <c r="GL1719" s="533"/>
      <c r="GM1719" s="533"/>
      <c r="GN1719" s="533"/>
      <c r="GO1719" s="533"/>
      <c r="GP1719" s="533"/>
      <c r="GQ1719" s="533"/>
      <c r="GR1719" s="533"/>
      <c r="GS1719" s="533"/>
      <c r="GT1719" s="533"/>
      <c r="GU1719" s="533"/>
      <c r="GV1719" s="533"/>
      <c r="GW1719" s="533"/>
      <c r="GX1719" s="533"/>
      <c r="GY1719" s="533"/>
      <c r="GZ1719" s="533"/>
      <c r="HA1719" s="533"/>
      <c r="HB1719" s="533"/>
      <c r="HC1719" s="533"/>
      <c r="HD1719" s="533"/>
      <c r="HE1719" s="533"/>
      <c r="HF1719" s="533"/>
      <c r="HG1719" s="533"/>
      <c r="HH1719" s="533"/>
      <c r="HI1719" s="533"/>
      <c r="HJ1719" s="533"/>
      <c r="HK1719" s="533"/>
      <c r="HL1719" s="533"/>
      <c r="HM1719" s="533"/>
      <c r="HN1719" s="533"/>
      <c r="HO1719" s="533"/>
      <c r="HP1719" s="533"/>
      <c r="HQ1719" s="533"/>
      <c r="HR1719" s="533"/>
      <c r="HS1719" s="533"/>
      <c r="HT1719" s="533"/>
      <c r="HU1719" s="533"/>
      <c r="HV1719" s="533"/>
      <c r="HW1719" s="533"/>
      <c r="HX1719" s="533"/>
      <c r="HY1719" s="533"/>
      <c r="HZ1719" s="533"/>
      <c r="IA1719" s="533"/>
      <c r="IB1719" s="533"/>
      <c r="IC1719" s="533"/>
      <c r="ID1719" s="533"/>
      <c r="IE1719" s="533"/>
      <c r="IF1719" s="533"/>
      <c r="IG1719" s="533"/>
      <c r="IH1719" s="533"/>
      <c r="II1719" s="533"/>
      <c r="IJ1719" s="533"/>
      <c r="IK1719" s="533"/>
      <c r="IL1719" s="533"/>
      <c r="IM1719" s="533"/>
      <c r="IN1719" s="533"/>
      <c r="IO1719" s="533"/>
      <c r="IP1719" s="533"/>
      <c r="IQ1719" s="533"/>
      <c r="IR1719" s="533"/>
      <c r="IS1719" s="533"/>
      <c r="IT1719" s="533"/>
      <c r="IU1719" s="533"/>
      <c r="IV1719" s="533"/>
      <c r="IW1719" s="533"/>
      <c r="IX1719" s="533"/>
      <c r="IY1719" s="533"/>
      <c r="IZ1719" s="533"/>
      <c r="JA1719" s="533"/>
      <c r="JB1719" s="533"/>
      <c r="JC1719" s="533"/>
      <c r="JD1719" s="533"/>
      <c r="JE1719" s="533"/>
      <c r="JF1719" s="533"/>
      <c r="JG1719" s="533"/>
      <c r="JH1719" s="533"/>
    </row>
    <row r="1720" spans="1:268" s="3" customFormat="1" ht="54.75" customHeight="1" x14ac:dyDescent="0.25">
      <c r="A1720" s="1"/>
      <c r="B1720" s="1"/>
      <c r="C1720" s="1"/>
      <c r="D1720" s="7"/>
      <c r="E1720" s="7"/>
      <c r="F1720" s="7"/>
      <c r="G1720" s="1"/>
      <c r="H1720" s="1"/>
      <c r="I1720" s="1"/>
      <c r="J1720" s="1"/>
      <c r="K1720" s="1"/>
      <c r="L1720" s="1"/>
      <c r="M1720" s="1"/>
      <c r="N1720" s="1"/>
      <c r="O1720" s="1"/>
      <c r="P1720" s="6"/>
      <c r="Q1720" s="1"/>
      <c r="R1720" s="1"/>
      <c r="S1720" s="1"/>
      <c r="T1720" s="1"/>
      <c r="U1720" s="6"/>
      <c r="V1720" s="1"/>
      <c r="W1720" s="1"/>
      <c r="X1720" s="1"/>
      <c r="Y1720" s="1"/>
      <c r="Z1720" s="9"/>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6"/>
      <c r="BG1720" s="1"/>
      <c r="BH1720" s="1"/>
      <c r="BI1720" s="1"/>
      <c r="BJ1720" s="7"/>
      <c r="BK1720" s="1"/>
      <c r="BL1720" s="7"/>
      <c r="BM1720" s="1"/>
      <c r="BN1720" s="1"/>
      <c r="BO1720" s="1"/>
      <c r="BP1720" s="1"/>
      <c r="BQ1720" s="1"/>
      <c r="BR1720" s="1"/>
      <c r="BS1720" s="1"/>
      <c r="BT1720" s="533"/>
      <c r="BU1720" s="533"/>
      <c r="BV1720" s="533"/>
      <c r="BW1720" s="533"/>
      <c r="BX1720" s="533"/>
      <c r="BY1720" s="533"/>
      <c r="BZ1720" s="533"/>
      <c r="CA1720" s="533"/>
      <c r="CB1720" s="533"/>
      <c r="CC1720" s="533"/>
      <c r="CD1720" s="533"/>
      <c r="CE1720" s="533"/>
      <c r="CF1720" s="533"/>
      <c r="CG1720" s="533"/>
      <c r="CH1720" s="533"/>
      <c r="CI1720" s="533"/>
      <c r="CJ1720" s="533"/>
      <c r="CK1720" s="533"/>
      <c r="CL1720" s="533"/>
      <c r="CM1720" s="533"/>
      <c r="CN1720" s="533"/>
      <c r="CO1720" s="533"/>
      <c r="CP1720" s="533"/>
      <c r="CQ1720" s="533"/>
      <c r="CR1720" s="533"/>
      <c r="CS1720" s="533"/>
      <c r="CT1720" s="533"/>
      <c r="CU1720" s="533"/>
      <c r="CV1720" s="533"/>
      <c r="CW1720" s="533"/>
      <c r="CX1720" s="533"/>
      <c r="CY1720" s="533"/>
      <c r="CZ1720" s="533"/>
      <c r="DA1720" s="533"/>
      <c r="DB1720" s="533"/>
      <c r="DC1720" s="533"/>
      <c r="DD1720" s="533"/>
      <c r="DE1720" s="533"/>
      <c r="DF1720" s="533"/>
      <c r="DG1720" s="533"/>
      <c r="DH1720" s="533"/>
      <c r="DI1720" s="533"/>
      <c r="DJ1720" s="533"/>
      <c r="DK1720" s="533"/>
      <c r="DL1720" s="533"/>
      <c r="DM1720" s="533"/>
      <c r="DN1720" s="533"/>
      <c r="DO1720" s="533"/>
      <c r="DP1720" s="533"/>
      <c r="DQ1720" s="533"/>
      <c r="DR1720" s="533"/>
      <c r="DS1720" s="533"/>
      <c r="DT1720" s="533"/>
      <c r="DU1720" s="533"/>
      <c r="DV1720" s="533"/>
      <c r="DW1720" s="533"/>
      <c r="DX1720" s="533"/>
      <c r="DY1720" s="533"/>
      <c r="DZ1720" s="533"/>
      <c r="EA1720" s="533"/>
      <c r="EB1720" s="533"/>
      <c r="EC1720" s="533"/>
      <c r="ED1720" s="533"/>
      <c r="EE1720" s="533"/>
      <c r="EF1720" s="533"/>
      <c r="EG1720" s="533"/>
      <c r="EH1720" s="533"/>
      <c r="EI1720" s="533"/>
      <c r="EJ1720" s="533"/>
      <c r="EK1720" s="533"/>
      <c r="EL1720" s="533"/>
      <c r="EM1720" s="533"/>
      <c r="EN1720" s="533"/>
      <c r="EO1720" s="533"/>
      <c r="EP1720" s="533"/>
      <c r="EQ1720" s="533"/>
      <c r="ER1720" s="533"/>
      <c r="ES1720" s="533"/>
      <c r="ET1720" s="533"/>
      <c r="EU1720" s="533"/>
      <c r="EV1720" s="533"/>
      <c r="EW1720" s="533"/>
      <c r="EX1720" s="533"/>
      <c r="EY1720" s="533"/>
      <c r="EZ1720" s="533"/>
      <c r="FA1720" s="533"/>
      <c r="FB1720" s="533"/>
      <c r="FC1720" s="533"/>
      <c r="FD1720" s="533"/>
      <c r="FE1720" s="533"/>
      <c r="FF1720" s="533"/>
      <c r="FG1720" s="533"/>
      <c r="FH1720" s="533"/>
      <c r="FI1720" s="533"/>
      <c r="FJ1720" s="533"/>
      <c r="FK1720" s="533"/>
      <c r="FL1720" s="533"/>
      <c r="FM1720" s="533"/>
      <c r="FN1720" s="533"/>
      <c r="FO1720" s="533"/>
      <c r="FP1720" s="533"/>
      <c r="FQ1720" s="533"/>
      <c r="FR1720" s="533"/>
      <c r="FS1720" s="533"/>
      <c r="FT1720" s="533"/>
      <c r="FU1720" s="533"/>
      <c r="FV1720" s="533"/>
      <c r="FW1720" s="533"/>
      <c r="FX1720" s="533"/>
      <c r="FY1720" s="533"/>
      <c r="FZ1720" s="533"/>
      <c r="GA1720" s="533"/>
      <c r="GB1720" s="533"/>
      <c r="GC1720" s="533"/>
      <c r="GD1720" s="533"/>
      <c r="GE1720" s="533"/>
      <c r="GF1720" s="533"/>
      <c r="GG1720" s="533"/>
      <c r="GH1720" s="533"/>
      <c r="GI1720" s="533"/>
      <c r="GJ1720" s="533"/>
      <c r="GK1720" s="533"/>
      <c r="GL1720" s="533"/>
      <c r="GM1720" s="533"/>
      <c r="GN1720" s="533"/>
      <c r="GO1720" s="533"/>
      <c r="GP1720" s="533"/>
      <c r="GQ1720" s="533"/>
      <c r="GR1720" s="533"/>
      <c r="GS1720" s="533"/>
      <c r="GT1720" s="533"/>
      <c r="GU1720" s="533"/>
      <c r="GV1720" s="533"/>
      <c r="GW1720" s="533"/>
      <c r="GX1720" s="533"/>
      <c r="GY1720" s="533"/>
      <c r="GZ1720" s="533"/>
      <c r="HA1720" s="533"/>
      <c r="HB1720" s="533"/>
      <c r="HC1720" s="533"/>
      <c r="HD1720" s="533"/>
      <c r="HE1720" s="533"/>
      <c r="HF1720" s="533"/>
      <c r="HG1720" s="533"/>
      <c r="HH1720" s="533"/>
      <c r="HI1720" s="533"/>
      <c r="HJ1720" s="533"/>
      <c r="HK1720" s="533"/>
      <c r="HL1720" s="533"/>
      <c r="HM1720" s="533"/>
      <c r="HN1720" s="533"/>
      <c r="HO1720" s="533"/>
      <c r="HP1720" s="533"/>
      <c r="HQ1720" s="533"/>
      <c r="HR1720" s="533"/>
      <c r="HS1720" s="533"/>
      <c r="HT1720" s="533"/>
      <c r="HU1720" s="533"/>
      <c r="HV1720" s="533"/>
      <c r="HW1720" s="533"/>
      <c r="HX1720" s="533"/>
      <c r="HY1720" s="533"/>
      <c r="HZ1720" s="533"/>
      <c r="IA1720" s="533"/>
      <c r="IB1720" s="533"/>
      <c r="IC1720" s="533"/>
      <c r="ID1720" s="533"/>
      <c r="IE1720" s="533"/>
      <c r="IF1720" s="533"/>
      <c r="IG1720" s="533"/>
      <c r="IH1720" s="533"/>
      <c r="II1720" s="533"/>
      <c r="IJ1720" s="533"/>
      <c r="IK1720" s="533"/>
      <c r="IL1720" s="533"/>
      <c r="IM1720" s="533"/>
      <c r="IN1720" s="533"/>
      <c r="IO1720" s="533"/>
      <c r="IP1720" s="533"/>
      <c r="IQ1720" s="533"/>
      <c r="IR1720" s="533"/>
      <c r="IS1720" s="533"/>
      <c r="IT1720" s="533"/>
      <c r="IU1720" s="533"/>
      <c r="IV1720" s="533"/>
      <c r="IW1720" s="533"/>
      <c r="IX1720" s="533"/>
      <c r="IY1720" s="533"/>
      <c r="IZ1720" s="533"/>
      <c r="JA1720" s="533"/>
      <c r="JB1720" s="533"/>
      <c r="JC1720" s="533"/>
      <c r="JD1720" s="533"/>
      <c r="JE1720" s="533"/>
      <c r="JF1720" s="533"/>
      <c r="JG1720" s="533"/>
      <c r="JH1720" s="533"/>
    </row>
    <row r="1721" spans="1:268" s="3" customFormat="1" ht="54.75" customHeight="1" x14ac:dyDescent="0.25">
      <c r="A1721" s="1"/>
      <c r="B1721" s="1"/>
      <c r="C1721" s="1"/>
      <c r="D1721" s="7"/>
      <c r="E1721" s="7"/>
      <c r="F1721" s="7"/>
      <c r="G1721" s="1"/>
      <c r="H1721" s="1"/>
      <c r="I1721" s="1"/>
      <c r="J1721" s="1"/>
      <c r="K1721" s="1"/>
      <c r="L1721" s="1"/>
      <c r="M1721" s="1"/>
      <c r="N1721" s="1"/>
      <c r="O1721" s="1"/>
      <c r="P1721" s="6"/>
      <c r="Q1721" s="1"/>
      <c r="R1721" s="1"/>
      <c r="S1721" s="1"/>
      <c r="T1721" s="1"/>
      <c r="U1721" s="6"/>
      <c r="V1721" s="1"/>
      <c r="W1721" s="1"/>
      <c r="X1721" s="1"/>
      <c r="Y1721" s="1"/>
      <c r="Z1721" s="9"/>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6"/>
      <c r="BG1721" s="1"/>
      <c r="BH1721" s="1"/>
      <c r="BI1721" s="1"/>
      <c r="BJ1721" s="7"/>
      <c r="BK1721" s="1"/>
      <c r="BL1721" s="7"/>
      <c r="BM1721" s="1"/>
      <c r="BN1721" s="1"/>
      <c r="BO1721" s="1"/>
      <c r="BP1721" s="1"/>
      <c r="BQ1721" s="1"/>
      <c r="BR1721" s="1"/>
      <c r="BS1721" s="1"/>
      <c r="BT1721" s="533"/>
      <c r="BU1721" s="533"/>
      <c r="BV1721" s="533"/>
      <c r="BW1721" s="533"/>
      <c r="BX1721" s="533"/>
      <c r="BY1721" s="533"/>
      <c r="BZ1721" s="533"/>
      <c r="CA1721" s="533"/>
      <c r="CB1721" s="533"/>
      <c r="CC1721" s="533"/>
      <c r="CD1721" s="533"/>
      <c r="CE1721" s="533"/>
      <c r="CF1721" s="533"/>
      <c r="CG1721" s="533"/>
      <c r="CH1721" s="533"/>
      <c r="CI1721" s="533"/>
      <c r="CJ1721" s="533"/>
      <c r="CK1721" s="533"/>
      <c r="CL1721" s="533"/>
      <c r="CM1721" s="533"/>
      <c r="CN1721" s="533"/>
      <c r="CO1721" s="533"/>
      <c r="CP1721" s="533"/>
      <c r="CQ1721" s="533"/>
      <c r="CR1721" s="533"/>
      <c r="CS1721" s="533"/>
      <c r="CT1721" s="533"/>
      <c r="CU1721" s="533"/>
      <c r="CV1721" s="533"/>
      <c r="CW1721" s="533"/>
      <c r="CX1721" s="533"/>
      <c r="CY1721" s="533"/>
      <c r="CZ1721" s="533"/>
      <c r="DA1721" s="533"/>
      <c r="DB1721" s="533"/>
      <c r="DC1721" s="533"/>
      <c r="DD1721" s="533"/>
      <c r="DE1721" s="533"/>
      <c r="DF1721" s="533"/>
      <c r="DG1721" s="533"/>
      <c r="DH1721" s="533"/>
      <c r="DI1721" s="533"/>
      <c r="DJ1721" s="533"/>
      <c r="DK1721" s="533"/>
      <c r="DL1721" s="533"/>
      <c r="DM1721" s="533"/>
      <c r="DN1721" s="533"/>
      <c r="DO1721" s="533"/>
      <c r="DP1721" s="533"/>
      <c r="DQ1721" s="533"/>
      <c r="DR1721" s="533"/>
      <c r="DS1721" s="533"/>
      <c r="DT1721" s="533"/>
      <c r="DU1721" s="533"/>
      <c r="DV1721" s="533"/>
      <c r="DW1721" s="533"/>
      <c r="DX1721" s="533"/>
      <c r="DY1721" s="533"/>
      <c r="DZ1721" s="533"/>
      <c r="EA1721" s="533"/>
      <c r="EB1721" s="533"/>
      <c r="EC1721" s="533"/>
      <c r="ED1721" s="533"/>
      <c r="EE1721" s="533"/>
      <c r="EF1721" s="533"/>
      <c r="EG1721" s="533"/>
      <c r="EH1721" s="533"/>
      <c r="EI1721" s="533"/>
      <c r="EJ1721" s="533"/>
      <c r="EK1721" s="533"/>
      <c r="EL1721" s="533"/>
      <c r="EM1721" s="533"/>
      <c r="EN1721" s="533"/>
      <c r="EO1721" s="533"/>
      <c r="EP1721" s="533"/>
      <c r="EQ1721" s="533"/>
      <c r="ER1721" s="533"/>
      <c r="ES1721" s="533"/>
      <c r="ET1721" s="533"/>
      <c r="EU1721" s="533"/>
      <c r="EV1721" s="533"/>
      <c r="EW1721" s="533"/>
      <c r="EX1721" s="533"/>
      <c r="EY1721" s="533"/>
      <c r="EZ1721" s="533"/>
      <c r="FA1721" s="533"/>
      <c r="FB1721" s="533"/>
      <c r="FC1721" s="533"/>
      <c r="FD1721" s="533"/>
      <c r="FE1721" s="533"/>
      <c r="FF1721" s="533"/>
      <c r="FG1721" s="533"/>
      <c r="FH1721" s="533"/>
      <c r="FI1721" s="533"/>
      <c r="FJ1721" s="533"/>
      <c r="FK1721" s="533"/>
      <c r="FL1721" s="533"/>
      <c r="FM1721" s="533"/>
      <c r="FN1721" s="533"/>
      <c r="FO1721" s="533"/>
      <c r="FP1721" s="533"/>
      <c r="FQ1721" s="533"/>
      <c r="FR1721" s="533"/>
      <c r="FS1721" s="533"/>
      <c r="FT1721" s="533"/>
      <c r="FU1721" s="533"/>
      <c r="FV1721" s="533"/>
      <c r="FW1721" s="533"/>
      <c r="FX1721" s="533"/>
      <c r="FY1721" s="533"/>
      <c r="FZ1721" s="533"/>
      <c r="GA1721" s="533"/>
      <c r="GB1721" s="533"/>
      <c r="GC1721" s="533"/>
      <c r="GD1721" s="533"/>
      <c r="GE1721" s="533"/>
      <c r="GF1721" s="533"/>
      <c r="GG1721" s="533"/>
      <c r="GH1721" s="533"/>
      <c r="GI1721" s="533"/>
      <c r="GJ1721" s="533"/>
      <c r="GK1721" s="533"/>
      <c r="GL1721" s="533"/>
      <c r="GM1721" s="533"/>
      <c r="GN1721" s="533"/>
      <c r="GO1721" s="533"/>
      <c r="GP1721" s="533"/>
      <c r="GQ1721" s="533"/>
      <c r="GR1721" s="533"/>
      <c r="GS1721" s="533"/>
      <c r="GT1721" s="533"/>
      <c r="GU1721" s="533"/>
      <c r="GV1721" s="533"/>
      <c r="GW1721" s="533"/>
      <c r="GX1721" s="533"/>
      <c r="GY1721" s="533"/>
      <c r="GZ1721" s="533"/>
      <c r="HA1721" s="533"/>
      <c r="HB1721" s="533"/>
      <c r="HC1721" s="533"/>
      <c r="HD1721" s="533"/>
      <c r="HE1721" s="533"/>
      <c r="HF1721" s="533"/>
      <c r="HG1721" s="533"/>
      <c r="HH1721" s="533"/>
      <c r="HI1721" s="533"/>
      <c r="HJ1721" s="533"/>
      <c r="HK1721" s="533"/>
      <c r="HL1721" s="533"/>
      <c r="HM1721" s="533"/>
      <c r="HN1721" s="533"/>
      <c r="HO1721" s="533"/>
      <c r="HP1721" s="533"/>
      <c r="HQ1721" s="533"/>
      <c r="HR1721" s="533"/>
      <c r="HS1721" s="533"/>
      <c r="HT1721" s="533"/>
      <c r="HU1721" s="533"/>
      <c r="HV1721" s="533"/>
      <c r="HW1721" s="533"/>
      <c r="HX1721" s="533"/>
      <c r="HY1721" s="533"/>
      <c r="HZ1721" s="533"/>
      <c r="IA1721" s="533"/>
      <c r="IB1721" s="533"/>
      <c r="IC1721" s="533"/>
      <c r="ID1721" s="533"/>
      <c r="IE1721" s="533"/>
      <c r="IF1721" s="533"/>
      <c r="IG1721" s="533"/>
      <c r="IH1721" s="533"/>
      <c r="II1721" s="533"/>
      <c r="IJ1721" s="533"/>
      <c r="IK1721" s="533"/>
      <c r="IL1721" s="533"/>
      <c r="IM1721" s="533"/>
      <c r="IN1721" s="533"/>
      <c r="IO1721" s="533"/>
      <c r="IP1721" s="533"/>
      <c r="IQ1721" s="533"/>
      <c r="IR1721" s="533"/>
      <c r="IS1721" s="533"/>
      <c r="IT1721" s="533"/>
      <c r="IU1721" s="533"/>
      <c r="IV1721" s="533"/>
      <c r="IW1721" s="533"/>
      <c r="IX1721" s="533"/>
      <c r="IY1721" s="533"/>
      <c r="IZ1721" s="533"/>
      <c r="JA1721" s="533"/>
      <c r="JB1721" s="533"/>
      <c r="JC1721" s="533"/>
      <c r="JD1721" s="533"/>
      <c r="JE1721" s="533"/>
      <c r="JF1721" s="533"/>
      <c r="JG1721" s="533"/>
      <c r="JH1721" s="533"/>
    </row>
    <row r="1722" spans="1:268" s="3" customFormat="1" ht="54.75" customHeight="1" x14ac:dyDescent="0.25">
      <c r="A1722" s="1"/>
      <c r="B1722" s="1"/>
      <c r="C1722" s="1"/>
      <c r="D1722" s="7"/>
      <c r="E1722" s="7"/>
      <c r="F1722" s="7"/>
      <c r="G1722" s="1"/>
      <c r="H1722" s="1"/>
      <c r="I1722" s="1"/>
      <c r="J1722" s="1"/>
      <c r="K1722" s="1"/>
      <c r="L1722" s="1"/>
      <c r="M1722" s="1"/>
      <c r="N1722" s="1"/>
      <c r="O1722" s="1"/>
      <c r="P1722" s="6"/>
      <c r="Q1722" s="1"/>
      <c r="R1722" s="1"/>
      <c r="S1722" s="1"/>
      <c r="T1722" s="1"/>
      <c r="U1722" s="6"/>
      <c r="V1722" s="1"/>
      <c r="W1722" s="1"/>
      <c r="X1722" s="1"/>
      <c r="Y1722" s="1"/>
      <c r="Z1722" s="9"/>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6"/>
      <c r="BG1722" s="1"/>
      <c r="BH1722" s="1"/>
      <c r="BI1722" s="1"/>
      <c r="BJ1722" s="7"/>
      <c r="BK1722" s="1"/>
      <c r="BL1722" s="7"/>
      <c r="BM1722" s="1"/>
      <c r="BN1722" s="1"/>
      <c r="BO1722" s="1"/>
      <c r="BP1722" s="1"/>
      <c r="BQ1722" s="1"/>
      <c r="BR1722" s="1"/>
      <c r="BS1722" s="1"/>
      <c r="BT1722" s="533"/>
      <c r="BU1722" s="533"/>
      <c r="BV1722" s="533"/>
      <c r="BW1722" s="533"/>
      <c r="BX1722" s="533"/>
      <c r="BY1722" s="533"/>
      <c r="BZ1722" s="533"/>
      <c r="CA1722" s="533"/>
      <c r="CB1722" s="533"/>
      <c r="CC1722" s="533"/>
      <c r="CD1722" s="533"/>
      <c r="CE1722" s="533"/>
      <c r="CF1722" s="533"/>
      <c r="CG1722" s="533"/>
      <c r="CH1722" s="533"/>
      <c r="CI1722" s="533"/>
      <c r="CJ1722" s="533"/>
      <c r="CK1722" s="533"/>
      <c r="CL1722" s="533"/>
      <c r="CM1722" s="533"/>
      <c r="CN1722" s="533"/>
      <c r="CO1722" s="533"/>
      <c r="CP1722" s="533"/>
      <c r="CQ1722" s="533"/>
      <c r="CR1722" s="533"/>
      <c r="CS1722" s="533"/>
      <c r="CT1722" s="533"/>
      <c r="CU1722" s="533"/>
      <c r="CV1722" s="533"/>
      <c r="CW1722" s="533"/>
      <c r="CX1722" s="533"/>
      <c r="CY1722" s="533"/>
      <c r="CZ1722" s="533"/>
      <c r="DA1722" s="533"/>
      <c r="DB1722" s="533"/>
      <c r="DC1722" s="533"/>
      <c r="DD1722" s="533"/>
      <c r="DE1722" s="533"/>
      <c r="DF1722" s="533"/>
      <c r="DG1722" s="533"/>
      <c r="DH1722" s="533"/>
      <c r="DI1722" s="533"/>
      <c r="DJ1722" s="533"/>
      <c r="DK1722" s="533"/>
      <c r="DL1722" s="533"/>
      <c r="DM1722" s="533"/>
      <c r="DN1722" s="533"/>
      <c r="DO1722" s="533"/>
      <c r="DP1722" s="533"/>
      <c r="DQ1722" s="533"/>
      <c r="DR1722" s="533"/>
      <c r="DS1722" s="533"/>
      <c r="DT1722" s="533"/>
      <c r="DU1722" s="533"/>
      <c r="DV1722" s="533"/>
      <c r="DW1722" s="533"/>
      <c r="DX1722" s="533"/>
      <c r="DY1722" s="533"/>
      <c r="DZ1722" s="533"/>
      <c r="EA1722" s="533"/>
      <c r="EB1722" s="533"/>
      <c r="EC1722" s="533"/>
      <c r="ED1722" s="533"/>
      <c r="EE1722" s="533"/>
      <c r="EF1722" s="533"/>
      <c r="EG1722" s="533"/>
      <c r="EH1722" s="533"/>
      <c r="EI1722" s="533"/>
      <c r="EJ1722" s="533"/>
      <c r="EK1722" s="533"/>
      <c r="EL1722" s="533"/>
      <c r="EM1722" s="533"/>
      <c r="EN1722" s="533"/>
      <c r="EO1722" s="533"/>
      <c r="EP1722" s="533"/>
      <c r="EQ1722" s="533"/>
      <c r="ER1722" s="533"/>
      <c r="ES1722" s="533"/>
      <c r="ET1722" s="533"/>
      <c r="EU1722" s="533"/>
      <c r="EV1722" s="533"/>
      <c r="EW1722" s="533"/>
      <c r="EX1722" s="533"/>
      <c r="EY1722" s="533"/>
      <c r="EZ1722" s="533"/>
      <c r="FA1722" s="533"/>
      <c r="FB1722" s="533"/>
      <c r="FC1722" s="533"/>
      <c r="FD1722" s="533"/>
      <c r="FE1722" s="533"/>
      <c r="FF1722" s="533"/>
      <c r="FG1722" s="533"/>
      <c r="FH1722" s="533"/>
      <c r="FI1722" s="533"/>
      <c r="FJ1722" s="533"/>
      <c r="FK1722" s="533"/>
      <c r="FL1722" s="533"/>
      <c r="FM1722" s="533"/>
      <c r="FN1722" s="533"/>
      <c r="FO1722" s="533"/>
      <c r="FP1722" s="533"/>
      <c r="FQ1722" s="533"/>
      <c r="FR1722" s="533"/>
      <c r="FS1722" s="533"/>
      <c r="FT1722" s="533"/>
      <c r="FU1722" s="533"/>
      <c r="FV1722" s="533"/>
      <c r="FW1722" s="533"/>
      <c r="FX1722" s="533"/>
      <c r="FY1722" s="533"/>
      <c r="FZ1722" s="533"/>
      <c r="GA1722" s="533"/>
      <c r="GB1722" s="533"/>
      <c r="GC1722" s="533"/>
      <c r="GD1722" s="533"/>
      <c r="GE1722" s="533"/>
      <c r="GF1722" s="533"/>
      <c r="GG1722" s="533"/>
      <c r="GH1722" s="533"/>
      <c r="GI1722" s="533"/>
      <c r="GJ1722" s="533"/>
      <c r="GK1722" s="533"/>
      <c r="GL1722" s="533"/>
      <c r="GM1722" s="533"/>
      <c r="GN1722" s="533"/>
      <c r="GO1722" s="533"/>
      <c r="GP1722" s="533"/>
      <c r="GQ1722" s="533"/>
      <c r="GR1722" s="533"/>
      <c r="GS1722" s="533"/>
      <c r="GT1722" s="533"/>
      <c r="GU1722" s="533"/>
      <c r="GV1722" s="533"/>
      <c r="GW1722" s="533"/>
      <c r="GX1722" s="533"/>
      <c r="GY1722" s="533"/>
      <c r="GZ1722" s="533"/>
      <c r="HA1722" s="533"/>
      <c r="HB1722" s="533"/>
      <c r="HC1722" s="533"/>
      <c r="HD1722" s="533"/>
      <c r="HE1722" s="533"/>
      <c r="HF1722" s="533"/>
      <c r="HG1722" s="533"/>
      <c r="HH1722" s="533"/>
      <c r="HI1722" s="533"/>
      <c r="HJ1722" s="533"/>
      <c r="HK1722" s="533"/>
      <c r="HL1722" s="533"/>
      <c r="HM1722" s="533"/>
      <c r="HN1722" s="533"/>
      <c r="HO1722" s="533"/>
      <c r="HP1722" s="533"/>
      <c r="HQ1722" s="533"/>
      <c r="HR1722" s="533"/>
      <c r="HS1722" s="533"/>
      <c r="HT1722" s="533"/>
      <c r="HU1722" s="533"/>
      <c r="HV1722" s="533"/>
      <c r="HW1722" s="533"/>
      <c r="HX1722" s="533"/>
      <c r="HY1722" s="533"/>
      <c r="HZ1722" s="533"/>
      <c r="IA1722" s="533"/>
      <c r="IB1722" s="533"/>
      <c r="IC1722" s="533"/>
      <c r="ID1722" s="533"/>
      <c r="IE1722" s="533"/>
      <c r="IF1722" s="533"/>
      <c r="IG1722" s="533"/>
      <c r="IH1722" s="533"/>
      <c r="II1722" s="533"/>
      <c r="IJ1722" s="533"/>
      <c r="IK1722" s="533"/>
      <c r="IL1722" s="533"/>
      <c r="IM1722" s="533"/>
      <c r="IN1722" s="533"/>
      <c r="IO1722" s="533"/>
      <c r="IP1722" s="533"/>
      <c r="IQ1722" s="533"/>
      <c r="IR1722" s="533"/>
      <c r="IS1722" s="533"/>
      <c r="IT1722" s="533"/>
      <c r="IU1722" s="533"/>
      <c r="IV1722" s="533"/>
      <c r="IW1722" s="533"/>
      <c r="IX1722" s="533"/>
      <c r="IY1722" s="533"/>
      <c r="IZ1722" s="533"/>
      <c r="JA1722" s="533"/>
      <c r="JB1722" s="533"/>
      <c r="JC1722" s="533"/>
      <c r="JD1722" s="533"/>
      <c r="JE1722" s="533"/>
      <c r="JF1722" s="533"/>
      <c r="JG1722" s="533"/>
      <c r="JH1722" s="533"/>
    </row>
    <row r="1723" spans="1:268" s="3" customFormat="1" ht="54.75" customHeight="1" x14ac:dyDescent="0.25">
      <c r="A1723" s="1"/>
      <c r="B1723" s="1"/>
      <c r="C1723" s="1"/>
      <c r="D1723" s="7"/>
      <c r="E1723" s="7"/>
      <c r="F1723" s="7"/>
      <c r="G1723" s="1"/>
      <c r="H1723" s="1"/>
      <c r="I1723" s="1"/>
      <c r="J1723" s="1"/>
      <c r="K1723" s="1"/>
      <c r="L1723" s="1"/>
      <c r="M1723" s="1"/>
      <c r="N1723" s="1"/>
      <c r="O1723" s="1"/>
      <c r="P1723" s="6"/>
      <c r="Q1723" s="1"/>
      <c r="R1723" s="1"/>
      <c r="S1723" s="1"/>
      <c r="T1723" s="1"/>
      <c r="U1723" s="6"/>
      <c r="V1723" s="1"/>
      <c r="W1723" s="1"/>
      <c r="X1723" s="1"/>
      <c r="Y1723" s="1"/>
      <c r="Z1723" s="9"/>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6"/>
      <c r="BG1723" s="1"/>
      <c r="BH1723" s="1"/>
      <c r="BI1723" s="1"/>
      <c r="BJ1723" s="7"/>
      <c r="BK1723" s="1"/>
      <c r="BL1723" s="7"/>
      <c r="BM1723" s="1"/>
      <c r="BN1723" s="1"/>
      <c r="BO1723" s="1"/>
      <c r="BP1723" s="1"/>
      <c r="BQ1723" s="1"/>
      <c r="BR1723" s="1"/>
      <c r="BS1723" s="1"/>
      <c r="BT1723" s="533"/>
      <c r="BU1723" s="533"/>
      <c r="BV1723" s="533"/>
      <c r="BW1723" s="533"/>
      <c r="BX1723" s="533"/>
      <c r="BY1723" s="533"/>
      <c r="BZ1723" s="533"/>
      <c r="CA1723" s="533"/>
      <c r="CB1723" s="533"/>
      <c r="CC1723" s="533"/>
      <c r="CD1723" s="533"/>
      <c r="CE1723" s="533"/>
      <c r="CF1723" s="533"/>
      <c r="CG1723" s="533"/>
      <c r="CH1723" s="533"/>
      <c r="CI1723" s="533"/>
      <c r="CJ1723" s="533"/>
      <c r="CK1723" s="533"/>
      <c r="CL1723" s="533"/>
      <c r="CM1723" s="533"/>
      <c r="CN1723" s="533"/>
      <c r="CO1723" s="533"/>
      <c r="CP1723" s="533"/>
      <c r="CQ1723" s="533"/>
      <c r="CR1723" s="533"/>
      <c r="CS1723" s="533"/>
      <c r="CT1723" s="533"/>
      <c r="CU1723" s="533"/>
      <c r="CV1723" s="533"/>
      <c r="CW1723" s="533"/>
      <c r="CX1723" s="533"/>
      <c r="CY1723" s="533"/>
      <c r="CZ1723" s="533"/>
      <c r="DA1723" s="533"/>
      <c r="DB1723" s="533"/>
      <c r="DC1723" s="533"/>
      <c r="DD1723" s="533"/>
      <c r="DE1723" s="533"/>
      <c r="DF1723" s="533"/>
      <c r="DG1723" s="533"/>
      <c r="DH1723" s="533"/>
      <c r="DI1723" s="533"/>
      <c r="DJ1723" s="533"/>
      <c r="DK1723" s="533"/>
      <c r="DL1723" s="533"/>
      <c r="DM1723" s="533"/>
      <c r="DN1723" s="533"/>
      <c r="DO1723" s="533"/>
      <c r="DP1723" s="533"/>
      <c r="DQ1723" s="533"/>
      <c r="DR1723" s="533"/>
      <c r="DS1723" s="533"/>
      <c r="DT1723" s="533"/>
      <c r="DU1723" s="533"/>
      <c r="DV1723" s="533"/>
      <c r="DW1723" s="533"/>
      <c r="DX1723" s="533"/>
      <c r="DY1723" s="533"/>
      <c r="DZ1723" s="533"/>
      <c r="EA1723" s="533"/>
      <c r="EB1723" s="533"/>
      <c r="EC1723" s="533"/>
      <c r="ED1723" s="533"/>
      <c r="EE1723" s="533"/>
      <c r="EF1723" s="533"/>
      <c r="EG1723" s="533"/>
      <c r="EH1723" s="533"/>
      <c r="EI1723" s="533"/>
      <c r="EJ1723" s="533"/>
      <c r="EK1723" s="533"/>
      <c r="EL1723" s="533"/>
      <c r="EM1723" s="533"/>
      <c r="EN1723" s="533"/>
      <c r="EO1723" s="533"/>
      <c r="EP1723" s="533"/>
      <c r="EQ1723" s="533"/>
      <c r="ER1723" s="533"/>
      <c r="ES1723" s="533"/>
      <c r="ET1723" s="533"/>
      <c r="EU1723" s="533"/>
      <c r="EV1723" s="533"/>
      <c r="EW1723" s="533"/>
      <c r="EX1723" s="533"/>
      <c r="EY1723" s="533"/>
      <c r="EZ1723" s="533"/>
      <c r="FA1723" s="533"/>
      <c r="FB1723" s="533"/>
      <c r="FC1723" s="533"/>
      <c r="FD1723" s="533"/>
      <c r="FE1723" s="533"/>
      <c r="FF1723" s="533"/>
      <c r="FG1723" s="533"/>
      <c r="FH1723" s="533"/>
      <c r="FI1723" s="533"/>
      <c r="FJ1723" s="533"/>
      <c r="FK1723" s="533"/>
      <c r="FL1723" s="533"/>
      <c r="FM1723" s="533"/>
      <c r="FN1723" s="533"/>
      <c r="FO1723" s="533"/>
      <c r="FP1723" s="533"/>
      <c r="FQ1723" s="533"/>
      <c r="FR1723" s="533"/>
      <c r="FS1723" s="533"/>
      <c r="FT1723" s="533"/>
      <c r="FU1723" s="533"/>
      <c r="FV1723" s="533"/>
      <c r="FW1723" s="533"/>
      <c r="FX1723" s="533"/>
      <c r="FY1723" s="533"/>
      <c r="FZ1723" s="533"/>
      <c r="GA1723" s="533"/>
      <c r="GB1723" s="533"/>
      <c r="GC1723" s="533"/>
      <c r="GD1723" s="533"/>
      <c r="GE1723" s="533"/>
      <c r="GF1723" s="533"/>
      <c r="GG1723" s="533"/>
      <c r="GH1723" s="533"/>
      <c r="GI1723" s="533"/>
      <c r="GJ1723" s="533"/>
      <c r="GK1723" s="533"/>
      <c r="GL1723" s="533"/>
      <c r="GM1723" s="533"/>
      <c r="GN1723" s="533"/>
      <c r="GO1723" s="533"/>
      <c r="GP1723" s="533"/>
      <c r="GQ1723" s="533"/>
      <c r="GR1723" s="533"/>
      <c r="GS1723" s="533"/>
      <c r="GT1723" s="533"/>
      <c r="GU1723" s="533"/>
      <c r="GV1723" s="533"/>
      <c r="GW1723" s="533"/>
      <c r="GX1723" s="533"/>
      <c r="GY1723" s="533"/>
      <c r="GZ1723" s="533"/>
      <c r="HA1723" s="533"/>
      <c r="HB1723" s="533"/>
      <c r="HC1723" s="533"/>
      <c r="HD1723" s="533"/>
      <c r="HE1723" s="533"/>
      <c r="HF1723" s="533"/>
      <c r="HG1723" s="533"/>
      <c r="HH1723" s="533"/>
      <c r="HI1723" s="533"/>
      <c r="HJ1723" s="533"/>
      <c r="HK1723" s="533"/>
      <c r="HL1723" s="533"/>
      <c r="HM1723" s="533"/>
      <c r="HN1723" s="533"/>
      <c r="HO1723" s="533"/>
      <c r="HP1723" s="533"/>
      <c r="HQ1723" s="533"/>
      <c r="HR1723" s="533"/>
      <c r="HS1723" s="533"/>
      <c r="HT1723" s="533"/>
      <c r="HU1723" s="533"/>
      <c r="HV1723" s="533"/>
      <c r="HW1723" s="533"/>
      <c r="HX1723" s="533"/>
      <c r="HY1723" s="533"/>
      <c r="HZ1723" s="533"/>
      <c r="IA1723" s="533"/>
      <c r="IB1723" s="533"/>
      <c r="IC1723" s="533"/>
      <c r="ID1723" s="533"/>
      <c r="IE1723" s="533"/>
      <c r="IF1723" s="533"/>
      <c r="IG1723" s="533"/>
      <c r="IH1723" s="533"/>
      <c r="II1723" s="533"/>
      <c r="IJ1723" s="533"/>
      <c r="IK1723" s="533"/>
      <c r="IL1723" s="533"/>
      <c r="IM1723" s="533"/>
      <c r="IN1723" s="533"/>
      <c r="IO1723" s="533"/>
      <c r="IP1723" s="533"/>
      <c r="IQ1723" s="533"/>
      <c r="IR1723" s="533"/>
      <c r="IS1723" s="533"/>
      <c r="IT1723" s="533"/>
      <c r="IU1723" s="533"/>
      <c r="IV1723" s="533"/>
      <c r="IW1723" s="533"/>
      <c r="IX1723" s="533"/>
      <c r="IY1723" s="533"/>
      <c r="IZ1723" s="533"/>
      <c r="JA1723" s="533"/>
      <c r="JB1723" s="533"/>
      <c r="JC1723" s="533"/>
      <c r="JD1723" s="533"/>
      <c r="JE1723" s="533"/>
      <c r="JF1723" s="533"/>
      <c r="JG1723" s="533"/>
      <c r="JH1723" s="533"/>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3"/>
      <c r="BU1724" s="533"/>
      <c r="BV1724" s="533"/>
      <c r="BW1724" s="533"/>
      <c r="BX1724" s="533"/>
      <c r="BY1724" s="533"/>
      <c r="BZ1724" s="533"/>
      <c r="CA1724" s="533"/>
      <c r="CB1724" s="533"/>
      <c r="CC1724" s="533"/>
      <c r="CD1724" s="533"/>
      <c r="CE1724" s="533"/>
      <c r="CF1724" s="533"/>
      <c r="CG1724" s="533"/>
      <c r="CH1724" s="533"/>
      <c r="CI1724" s="533"/>
      <c r="CJ1724" s="533"/>
      <c r="CK1724" s="533"/>
      <c r="CL1724" s="533"/>
      <c r="CM1724" s="533"/>
      <c r="CN1724" s="533"/>
      <c r="CO1724" s="533"/>
      <c r="CP1724" s="533"/>
      <c r="CQ1724" s="533"/>
      <c r="CR1724" s="533"/>
      <c r="CS1724" s="533"/>
      <c r="CT1724" s="533"/>
      <c r="CU1724" s="533"/>
      <c r="CV1724" s="533"/>
      <c r="CW1724" s="533"/>
      <c r="CX1724" s="533"/>
      <c r="CY1724" s="533"/>
      <c r="CZ1724" s="533"/>
      <c r="DA1724" s="533"/>
      <c r="DB1724" s="533"/>
      <c r="DC1724" s="533"/>
      <c r="DD1724" s="533"/>
      <c r="DE1724" s="533"/>
      <c r="DF1724" s="533"/>
      <c r="DG1724" s="533"/>
      <c r="DH1724" s="533"/>
      <c r="DI1724" s="533"/>
      <c r="DJ1724" s="533"/>
      <c r="DK1724" s="533"/>
      <c r="DL1724" s="533"/>
      <c r="DM1724" s="533"/>
      <c r="DN1724" s="533"/>
      <c r="DO1724" s="533"/>
      <c r="DP1724" s="533"/>
      <c r="DQ1724" s="533"/>
      <c r="DR1724" s="533"/>
      <c r="DS1724" s="533"/>
      <c r="DT1724" s="533"/>
      <c r="DU1724" s="533"/>
      <c r="DV1724" s="533"/>
      <c r="DW1724" s="533"/>
      <c r="DX1724" s="533"/>
      <c r="DY1724" s="533"/>
      <c r="DZ1724" s="533"/>
      <c r="EA1724" s="533"/>
      <c r="EB1724" s="533"/>
      <c r="EC1724" s="533"/>
      <c r="ED1724" s="533"/>
      <c r="EE1724" s="533"/>
      <c r="EF1724" s="533"/>
      <c r="EG1724" s="533"/>
      <c r="EH1724" s="533"/>
      <c r="EI1724" s="533"/>
      <c r="EJ1724" s="533"/>
      <c r="EK1724" s="533"/>
      <c r="EL1724" s="533"/>
      <c r="EM1724" s="533"/>
      <c r="EN1724" s="533"/>
      <c r="EO1724" s="533"/>
      <c r="EP1724" s="533"/>
      <c r="EQ1724" s="533"/>
      <c r="ER1724" s="533"/>
      <c r="ES1724" s="533"/>
      <c r="ET1724" s="533"/>
      <c r="EU1724" s="533"/>
      <c r="EV1724" s="533"/>
      <c r="EW1724" s="533"/>
      <c r="EX1724" s="533"/>
      <c r="EY1724" s="533"/>
      <c r="EZ1724" s="533"/>
      <c r="FA1724" s="533"/>
      <c r="FB1724" s="533"/>
      <c r="FC1724" s="533"/>
      <c r="FD1724" s="533"/>
      <c r="FE1724" s="533"/>
      <c r="FF1724" s="533"/>
      <c r="FG1724" s="533"/>
      <c r="FH1724" s="533"/>
      <c r="FI1724" s="533"/>
      <c r="FJ1724" s="533"/>
      <c r="FK1724" s="533"/>
      <c r="FL1724" s="533"/>
      <c r="FM1724" s="533"/>
      <c r="FN1724" s="533"/>
      <c r="FO1724" s="533"/>
      <c r="FP1724" s="533"/>
      <c r="FQ1724" s="533"/>
      <c r="FR1724" s="533"/>
      <c r="FS1724" s="533"/>
      <c r="FT1724" s="533"/>
      <c r="FU1724" s="533"/>
      <c r="FV1724" s="533"/>
      <c r="FW1724" s="533"/>
      <c r="FX1724" s="533"/>
      <c r="FY1724" s="533"/>
      <c r="FZ1724" s="533"/>
      <c r="GA1724" s="533"/>
      <c r="GB1724" s="533"/>
      <c r="GC1724" s="533"/>
      <c r="GD1724" s="533"/>
      <c r="GE1724" s="533"/>
      <c r="GF1724" s="533"/>
      <c r="GG1724" s="533"/>
      <c r="GH1724" s="533"/>
      <c r="GI1724" s="533"/>
      <c r="GJ1724" s="533"/>
      <c r="GK1724" s="533"/>
      <c r="GL1724" s="533"/>
      <c r="GM1724" s="533"/>
      <c r="GN1724" s="533"/>
      <c r="GO1724" s="533"/>
      <c r="GP1724" s="533"/>
      <c r="GQ1724" s="533"/>
      <c r="GR1724" s="533"/>
      <c r="GS1724" s="533"/>
      <c r="GT1724" s="533"/>
      <c r="GU1724" s="533"/>
      <c r="GV1724" s="533"/>
      <c r="GW1724" s="533"/>
      <c r="GX1724" s="533"/>
      <c r="GY1724" s="533"/>
      <c r="GZ1724" s="533"/>
      <c r="HA1724" s="533"/>
      <c r="HB1724" s="533"/>
      <c r="HC1724" s="533"/>
      <c r="HD1724" s="533"/>
      <c r="HE1724" s="533"/>
      <c r="HF1724" s="533"/>
      <c r="HG1724" s="533"/>
      <c r="HH1724" s="533"/>
      <c r="HI1724" s="533"/>
      <c r="HJ1724" s="533"/>
      <c r="HK1724" s="533"/>
      <c r="HL1724" s="533"/>
      <c r="HM1724" s="533"/>
      <c r="HN1724" s="533"/>
      <c r="HO1724" s="533"/>
      <c r="HP1724" s="533"/>
      <c r="HQ1724" s="533"/>
      <c r="HR1724" s="533"/>
      <c r="HS1724" s="533"/>
      <c r="HT1724" s="533"/>
      <c r="HU1724" s="533"/>
      <c r="HV1724" s="533"/>
      <c r="HW1724" s="533"/>
      <c r="HX1724" s="533"/>
      <c r="HY1724" s="533"/>
      <c r="HZ1724" s="533"/>
      <c r="IA1724" s="533"/>
      <c r="IB1724" s="533"/>
      <c r="IC1724" s="533"/>
      <c r="ID1724" s="533"/>
      <c r="IE1724" s="533"/>
      <c r="IF1724" s="533"/>
      <c r="IG1724" s="533"/>
      <c r="IH1724" s="533"/>
      <c r="II1724" s="533"/>
      <c r="IJ1724" s="533"/>
      <c r="IK1724" s="533"/>
      <c r="IL1724" s="533"/>
      <c r="IM1724" s="533"/>
      <c r="IN1724" s="533"/>
      <c r="IO1724" s="533"/>
      <c r="IP1724" s="533"/>
      <c r="IQ1724" s="533"/>
      <c r="IR1724" s="533"/>
      <c r="IS1724" s="533"/>
      <c r="IT1724" s="533"/>
      <c r="IU1724" s="533"/>
      <c r="IV1724" s="533"/>
      <c r="IW1724" s="533"/>
      <c r="IX1724" s="533"/>
      <c r="IY1724" s="533"/>
      <c r="IZ1724" s="533"/>
      <c r="JA1724" s="533"/>
      <c r="JB1724" s="533"/>
      <c r="JC1724" s="533"/>
      <c r="JD1724" s="533"/>
      <c r="JE1724" s="533"/>
      <c r="JF1724" s="533"/>
      <c r="JG1724" s="533"/>
      <c r="JH1724" s="533"/>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3"/>
      <c r="BU1725" s="533"/>
      <c r="BV1725" s="533"/>
      <c r="BW1725" s="533"/>
      <c r="BX1725" s="533"/>
      <c r="BY1725" s="533"/>
      <c r="BZ1725" s="533"/>
      <c r="CA1725" s="533"/>
      <c r="CB1725" s="533"/>
      <c r="CC1725" s="533"/>
      <c r="CD1725" s="533"/>
      <c r="CE1725" s="533"/>
      <c r="CF1725" s="533"/>
      <c r="CG1725" s="533"/>
      <c r="CH1725" s="533"/>
      <c r="CI1725" s="533"/>
      <c r="CJ1725" s="533"/>
      <c r="CK1725" s="533"/>
      <c r="CL1725" s="533"/>
      <c r="CM1725" s="533"/>
      <c r="CN1725" s="533"/>
      <c r="CO1725" s="533"/>
      <c r="CP1725" s="533"/>
      <c r="CQ1725" s="533"/>
      <c r="CR1725" s="533"/>
      <c r="CS1725" s="533"/>
      <c r="CT1725" s="533"/>
      <c r="CU1725" s="533"/>
      <c r="CV1725" s="533"/>
      <c r="CW1725" s="533"/>
      <c r="CX1725" s="533"/>
      <c r="CY1725" s="533"/>
      <c r="CZ1725" s="533"/>
      <c r="DA1725" s="533"/>
      <c r="DB1725" s="533"/>
      <c r="DC1725" s="533"/>
      <c r="DD1725" s="533"/>
      <c r="DE1725" s="533"/>
      <c r="DF1725" s="533"/>
      <c r="DG1725" s="533"/>
      <c r="DH1725" s="533"/>
      <c r="DI1725" s="533"/>
      <c r="DJ1725" s="533"/>
      <c r="DK1725" s="533"/>
      <c r="DL1725" s="533"/>
      <c r="DM1725" s="533"/>
      <c r="DN1725" s="533"/>
      <c r="DO1725" s="533"/>
      <c r="DP1725" s="533"/>
      <c r="DQ1725" s="533"/>
      <c r="DR1725" s="533"/>
      <c r="DS1725" s="533"/>
      <c r="DT1725" s="533"/>
      <c r="DU1725" s="533"/>
      <c r="DV1725" s="533"/>
      <c r="DW1725" s="533"/>
      <c r="DX1725" s="533"/>
      <c r="DY1725" s="533"/>
      <c r="DZ1725" s="533"/>
      <c r="EA1725" s="533"/>
      <c r="EB1725" s="533"/>
      <c r="EC1725" s="533"/>
      <c r="ED1725" s="533"/>
      <c r="EE1725" s="533"/>
      <c r="EF1725" s="533"/>
      <c r="EG1725" s="533"/>
      <c r="EH1725" s="533"/>
      <c r="EI1725" s="533"/>
      <c r="EJ1725" s="533"/>
      <c r="EK1725" s="533"/>
      <c r="EL1725" s="533"/>
      <c r="EM1725" s="533"/>
      <c r="EN1725" s="533"/>
      <c r="EO1725" s="533"/>
      <c r="EP1725" s="533"/>
      <c r="EQ1725" s="533"/>
      <c r="ER1725" s="533"/>
      <c r="ES1725" s="533"/>
      <c r="ET1725" s="533"/>
      <c r="EU1725" s="533"/>
      <c r="EV1725" s="533"/>
      <c r="EW1725" s="533"/>
      <c r="EX1725" s="533"/>
      <c r="EY1725" s="533"/>
      <c r="EZ1725" s="533"/>
      <c r="FA1725" s="533"/>
      <c r="FB1725" s="533"/>
      <c r="FC1725" s="533"/>
      <c r="FD1725" s="533"/>
      <c r="FE1725" s="533"/>
      <c r="FF1725" s="533"/>
      <c r="FG1725" s="533"/>
      <c r="FH1725" s="533"/>
      <c r="FI1725" s="533"/>
      <c r="FJ1725" s="533"/>
      <c r="FK1725" s="533"/>
      <c r="FL1725" s="533"/>
      <c r="FM1725" s="533"/>
      <c r="FN1725" s="533"/>
      <c r="FO1725" s="533"/>
      <c r="FP1725" s="533"/>
      <c r="FQ1725" s="533"/>
      <c r="FR1725" s="533"/>
      <c r="FS1725" s="533"/>
      <c r="FT1725" s="533"/>
      <c r="FU1725" s="533"/>
      <c r="FV1725" s="533"/>
      <c r="FW1725" s="533"/>
      <c r="FX1725" s="533"/>
      <c r="FY1725" s="533"/>
      <c r="FZ1725" s="533"/>
      <c r="GA1725" s="533"/>
      <c r="GB1725" s="533"/>
      <c r="GC1725" s="533"/>
      <c r="GD1725" s="533"/>
      <c r="GE1725" s="533"/>
      <c r="GF1725" s="533"/>
      <c r="GG1725" s="533"/>
      <c r="GH1725" s="533"/>
      <c r="GI1725" s="533"/>
      <c r="GJ1725" s="533"/>
      <c r="GK1725" s="533"/>
      <c r="GL1725" s="533"/>
      <c r="GM1725" s="533"/>
      <c r="GN1725" s="533"/>
      <c r="GO1725" s="533"/>
      <c r="GP1725" s="533"/>
      <c r="GQ1725" s="533"/>
      <c r="GR1725" s="533"/>
      <c r="GS1725" s="533"/>
      <c r="GT1725" s="533"/>
      <c r="GU1725" s="533"/>
      <c r="GV1725" s="533"/>
      <c r="GW1725" s="533"/>
      <c r="GX1725" s="533"/>
      <c r="GY1725" s="533"/>
      <c r="GZ1725" s="533"/>
      <c r="HA1725" s="533"/>
      <c r="HB1725" s="533"/>
      <c r="HC1725" s="533"/>
      <c r="HD1725" s="533"/>
      <c r="HE1725" s="533"/>
      <c r="HF1725" s="533"/>
      <c r="HG1725" s="533"/>
      <c r="HH1725" s="533"/>
      <c r="HI1725" s="533"/>
      <c r="HJ1725" s="533"/>
      <c r="HK1725" s="533"/>
      <c r="HL1725" s="533"/>
      <c r="HM1725" s="533"/>
      <c r="HN1725" s="533"/>
      <c r="HO1725" s="533"/>
      <c r="HP1725" s="533"/>
      <c r="HQ1725" s="533"/>
      <c r="HR1725" s="533"/>
      <c r="HS1725" s="533"/>
      <c r="HT1725" s="533"/>
      <c r="HU1725" s="533"/>
      <c r="HV1725" s="533"/>
      <c r="HW1725" s="533"/>
      <c r="HX1725" s="533"/>
      <c r="HY1725" s="533"/>
      <c r="HZ1725" s="533"/>
      <c r="IA1725" s="533"/>
      <c r="IB1725" s="533"/>
      <c r="IC1725" s="533"/>
      <c r="ID1725" s="533"/>
      <c r="IE1725" s="533"/>
      <c r="IF1725" s="533"/>
      <c r="IG1725" s="533"/>
      <c r="IH1725" s="533"/>
      <c r="II1725" s="533"/>
      <c r="IJ1725" s="533"/>
      <c r="IK1725" s="533"/>
      <c r="IL1725" s="533"/>
      <c r="IM1725" s="533"/>
      <c r="IN1725" s="533"/>
      <c r="IO1725" s="533"/>
      <c r="IP1725" s="533"/>
      <c r="IQ1725" s="533"/>
      <c r="IR1725" s="533"/>
      <c r="IS1725" s="533"/>
      <c r="IT1725" s="533"/>
      <c r="IU1725" s="533"/>
      <c r="IV1725" s="533"/>
      <c r="IW1725" s="533"/>
      <c r="IX1725" s="533"/>
      <c r="IY1725" s="533"/>
      <c r="IZ1725" s="533"/>
      <c r="JA1725" s="533"/>
      <c r="JB1725" s="533"/>
      <c r="JC1725" s="533"/>
      <c r="JD1725" s="533"/>
      <c r="JE1725" s="533"/>
      <c r="JF1725" s="533"/>
      <c r="JG1725" s="533"/>
      <c r="JH1725" s="533"/>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3"/>
      <c r="BU1726" s="533"/>
      <c r="BV1726" s="533"/>
      <c r="BW1726" s="533"/>
      <c r="BX1726" s="533"/>
      <c r="BY1726" s="533"/>
      <c r="BZ1726" s="533"/>
      <c r="CA1726" s="533"/>
      <c r="CB1726" s="533"/>
      <c r="CC1726" s="533"/>
      <c r="CD1726" s="533"/>
      <c r="CE1726" s="533"/>
      <c r="CF1726" s="533"/>
      <c r="CG1726" s="533"/>
      <c r="CH1726" s="533"/>
      <c r="CI1726" s="533"/>
      <c r="CJ1726" s="533"/>
      <c r="CK1726" s="533"/>
      <c r="CL1726" s="533"/>
      <c r="CM1726" s="533"/>
      <c r="CN1726" s="533"/>
      <c r="CO1726" s="533"/>
      <c r="CP1726" s="533"/>
      <c r="CQ1726" s="533"/>
      <c r="CR1726" s="533"/>
      <c r="CS1726" s="533"/>
      <c r="CT1726" s="533"/>
      <c r="CU1726" s="533"/>
      <c r="CV1726" s="533"/>
      <c r="CW1726" s="533"/>
      <c r="CX1726" s="533"/>
      <c r="CY1726" s="533"/>
      <c r="CZ1726" s="533"/>
      <c r="DA1726" s="533"/>
      <c r="DB1726" s="533"/>
      <c r="DC1726" s="533"/>
      <c r="DD1726" s="533"/>
      <c r="DE1726" s="533"/>
      <c r="DF1726" s="533"/>
      <c r="DG1726" s="533"/>
      <c r="DH1726" s="533"/>
      <c r="DI1726" s="533"/>
      <c r="DJ1726" s="533"/>
      <c r="DK1726" s="533"/>
      <c r="DL1726" s="533"/>
      <c r="DM1726" s="533"/>
      <c r="DN1726" s="533"/>
      <c r="DO1726" s="533"/>
      <c r="DP1726" s="533"/>
      <c r="DQ1726" s="533"/>
      <c r="DR1726" s="533"/>
      <c r="DS1726" s="533"/>
      <c r="DT1726" s="533"/>
      <c r="DU1726" s="533"/>
      <c r="DV1726" s="533"/>
      <c r="DW1726" s="533"/>
      <c r="DX1726" s="533"/>
      <c r="DY1726" s="533"/>
      <c r="DZ1726" s="533"/>
      <c r="EA1726" s="533"/>
      <c r="EB1726" s="533"/>
      <c r="EC1726" s="533"/>
      <c r="ED1726" s="533"/>
      <c r="EE1726" s="533"/>
      <c r="EF1726" s="533"/>
      <c r="EG1726" s="533"/>
      <c r="EH1726" s="533"/>
      <c r="EI1726" s="533"/>
      <c r="EJ1726" s="533"/>
      <c r="EK1726" s="533"/>
      <c r="EL1726" s="533"/>
      <c r="EM1726" s="533"/>
      <c r="EN1726" s="533"/>
      <c r="EO1726" s="533"/>
      <c r="EP1726" s="533"/>
      <c r="EQ1726" s="533"/>
      <c r="ER1726" s="533"/>
      <c r="ES1726" s="533"/>
      <c r="ET1726" s="533"/>
      <c r="EU1726" s="533"/>
      <c r="EV1726" s="533"/>
      <c r="EW1726" s="533"/>
      <c r="EX1726" s="533"/>
      <c r="EY1726" s="533"/>
      <c r="EZ1726" s="533"/>
      <c r="FA1726" s="533"/>
      <c r="FB1726" s="533"/>
      <c r="FC1726" s="533"/>
      <c r="FD1726" s="533"/>
      <c r="FE1726" s="533"/>
      <c r="FF1726" s="533"/>
      <c r="FG1726" s="533"/>
      <c r="FH1726" s="533"/>
      <c r="FI1726" s="533"/>
      <c r="FJ1726" s="533"/>
      <c r="FK1726" s="533"/>
      <c r="FL1726" s="533"/>
      <c r="FM1726" s="533"/>
      <c r="FN1726" s="533"/>
      <c r="FO1726" s="533"/>
      <c r="FP1726" s="533"/>
      <c r="FQ1726" s="533"/>
      <c r="FR1726" s="533"/>
      <c r="FS1726" s="533"/>
      <c r="FT1726" s="533"/>
      <c r="FU1726" s="533"/>
      <c r="FV1726" s="533"/>
      <c r="FW1726" s="533"/>
      <c r="FX1726" s="533"/>
      <c r="FY1726" s="533"/>
      <c r="FZ1726" s="533"/>
      <c r="GA1726" s="533"/>
      <c r="GB1726" s="533"/>
      <c r="GC1726" s="533"/>
      <c r="GD1726" s="533"/>
      <c r="GE1726" s="533"/>
      <c r="GF1726" s="533"/>
      <c r="GG1726" s="533"/>
      <c r="GH1726" s="533"/>
      <c r="GI1726" s="533"/>
      <c r="GJ1726" s="533"/>
      <c r="GK1726" s="533"/>
      <c r="GL1726" s="533"/>
      <c r="GM1726" s="533"/>
      <c r="GN1726" s="533"/>
      <c r="GO1726" s="533"/>
      <c r="GP1726" s="533"/>
      <c r="GQ1726" s="533"/>
      <c r="GR1726" s="533"/>
      <c r="GS1726" s="533"/>
      <c r="GT1726" s="533"/>
      <c r="GU1726" s="533"/>
      <c r="GV1726" s="533"/>
      <c r="GW1726" s="533"/>
      <c r="GX1726" s="533"/>
      <c r="GY1726" s="533"/>
      <c r="GZ1726" s="533"/>
      <c r="HA1726" s="533"/>
      <c r="HB1726" s="533"/>
      <c r="HC1726" s="533"/>
      <c r="HD1726" s="533"/>
      <c r="HE1726" s="533"/>
      <c r="HF1726" s="533"/>
      <c r="HG1726" s="533"/>
      <c r="HH1726" s="533"/>
      <c r="HI1726" s="533"/>
      <c r="HJ1726" s="533"/>
      <c r="HK1726" s="533"/>
      <c r="HL1726" s="533"/>
      <c r="HM1726" s="533"/>
      <c r="HN1726" s="533"/>
      <c r="HO1726" s="533"/>
      <c r="HP1726" s="533"/>
      <c r="HQ1726" s="533"/>
      <c r="HR1726" s="533"/>
      <c r="HS1726" s="533"/>
      <c r="HT1726" s="533"/>
      <c r="HU1726" s="533"/>
      <c r="HV1726" s="533"/>
      <c r="HW1726" s="533"/>
      <c r="HX1726" s="533"/>
      <c r="HY1726" s="533"/>
      <c r="HZ1726" s="533"/>
      <c r="IA1726" s="533"/>
      <c r="IB1726" s="533"/>
      <c r="IC1726" s="533"/>
      <c r="ID1726" s="533"/>
      <c r="IE1726" s="533"/>
      <c r="IF1726" s="533"/>
      <c r="IG1726" s="533"/>
      <c r="IH1726" s="533"/>
      <c r="II1726" s="533"/>
      <c r="IJ1726" s="533"/>
      <c r="IK1726" s="533"/>
      <c r="IL1726" s="533"/>
      <c r="IM1726" s="533"/>
      <c r="IN1726" s="533"/>
      <c r="IO1726" s="533"/>
      <c r="IP1726" s="533"/>
      <c r="IQ1726" s="533"/>
      <c r="IR1726" s="533"/>
      <c r="IS1726" s="533"/>
      <c r="IT1726" s="533"/>
      <c r="IU1726" s="533"/>
      <c r="IV1726" s="533"/>
      <c r="IW1726" s="533"/>
      <c r="IX1726" s="533"/>
      <c r="IY1726" s="533"/>
      <c r="IZ1726" s="533"/>
      <c r="JA1726" s="533"/>
      <c r="JB1726" s="533"/>
      <c r="JC1726" s="533"/>
      <c r="JD1726" s="533"/>
      <c r="JE1726" s="533"/>
      <c r="JF1726" s="533"/>
      <c r="JG1726" s="533"/>
      <c r="JH1726" s="533"/>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3"/>
      <c r="BU1727" s="533"/>
      <c r="BV1727" s="533"/>
      <c r="BW1727" s="533"/>
      <c r="BX1727" s="533"/>
      <c r="BY1727" s="533"/>
      <c r="BZ1727" s="533"/>
      <c r="CA1727" s="533"/>
      <c r="CB1727" s="533"/>
      <c r="CC1727" s="533"/>
      <c r="CD1727" s="533"/>
      <c r="CE1727" s="533"/>
      <c r="CF1727" s="533"/>
      <c r="CG1727" s="533"/>
      <c r="CH1727" s="533"/>
      <c r="CI1727" s="533"/>
      <c r="CJ1727" s="533"/>
      <c r="CK1727" s="533"/>
      <c r="CL1727" s="533"/>
      <c r="CM1727" s="533"/>
      <c r="CN1727" s="533"/>
      <c r="CO1727" s="533"/>
      <c r="CP1727" s="533"/>
      <c r="CQ1727" s="533"/>
      <c r="CR1727" s="533"/>
      <c r="CS1727" s="533"/>
      <c r="CT1727" s="533"/>
      <c r="CU1727" s="533"/>
      <c r="CV1727" s="533"/>
      <c r="CW1727" s="533"/>
      <c r="CX1727" s="533"/>
      <c r="CY1727" s="533"/>
      <c r="CZ1727" s="533"/>
      <c r="DA1727" s="533"/>
      <c r="DB1727" s="533"/>
      <c r="DC1727" s="533"/>
      <c r="DD1727" s="533"/>
      <c r="DE1727" s="533"/>
      <c r="DF1727" s="533"/>
      <c r="DG1727" s="533"/>
      <c r="DH1727" s="533"/>
      <c r="DI1727" s="533"/>
      <c r="DJ1727" s="533"/>
      <c r="DK1727" s="533"/>
      <c r="DL1727" s="533"/>
      <c r="DM1727" s="533"/>
      <c r="DN1727" s="533"/>
      <c r="DO1727" s="533"/>
      <c r="DP1727" s="533"/>
      <c r="DQ1727" s="533"/>
      <c r="DR1727" s="533"/>
      <c r="DS1727" s="533"/>
      <c r="DT1727" s="533"/>
      <c r="DU1727" s="533"/>
      <c r="DV1727" s="533"/>
      <c r="DW1727" s="533"/>
      <c r="DX1727" s="533"/>
      <c r="DY1727" s="533"/>
      <c r="DZ1727" s="533"/>
      <c r="EA1727" s="533"/>
      <c r="EB1727" s="533"/>
      <c r="EC1727" s="533"/>
      <c r="ED1727" s="533"/>
      <c r="EE1727" s="533"/>
      <c r="EF1727" s="533"/>
      <c r="EG1727" s="533"/>
      <c r="EH1727" s="533"/>
      <c r="EI1727" s="533"/>
      <c r="EJ1727" s="533"/>
      <c r="EK1727" s="533"/>
      <c r="EL1727" s="533"/>
      <c r="EM1727" s="533"/>
      <c r="EN1727" s="533"/>
      <c r="EO1727" s="533"/>
      <c r="EP1727" s="533"/>
      <c r="EQ1727" s="533"/>
      <c r="ER1727" s="533"/>
      <c r="ES1727" s="533"/>
      <c r="ET1727" s="533"/>
      <c r="EU1727" s="533"/>
      <c r="EV1727" s="533"/>
      <c r="EW1727" s="533"/>
      <c r="EX1727" s="533"/>
      <c r="EY1727" s="533"/>
      <c r="EZ1727" s="533"/>
      <c r="FA1727" s="533"/>
      <c r="FB1727" s="533"/>
      <c r="FC1727" s="533"/>
      <c r="FD1727" s="533"/>
      <c r="FE1727" s="533"/>
      <c r="FF1727" s="533"/>
      <c r="FG1727" s="533"/>
      <c r="FH1727" s="533"/>
      <c r="FI1727" s="533"/>
      <c r="FJ1727" s="533"/>
      <c r="FK1727" s="533"/>
      <c r="FL1727" s="533"/>
      <c r="FM1727" s="533"/>
      <c r="FN1727" s="533"/>
      <c r="FO1727" s="533"/>
      <c r="FP1727" s="533"/>
      <c r="FQ1727" s="533"/>
      <c r="FR1727" s="533"/>
      <c r="FS1727" s="533"/>
      <c r="FT1727" s="533"/>
      <c r="FU1727" s="533"/>
      <c r="FV1727" s="533"/>
      <c r="FW1727" s="533"/>
      <c r="FX1727" s="533"/>
      <c r="FY1727" s="533"/>
      <c r="FZ1727" s="533"/>
      <c r="GA1727" s="533"/>
      <c r="GB1727" s="533"/>
      <c r="GC1727" s="533"/>
      <c r="GD1727" s="533"/>
      <c r="GE1727" s="533"/>
      <c r="GF1727" s="533"/>
      <c r="GG1727" s="533"/>
      <c r="GH1727" s="533"/>
      <c r="GI1727" s="533"/>
      <c r="GJ1727" s="533"/>
      <c r="GK1727" s="533"/>
      <c r="GL1727" s="533"/>
      <c r="GM1727" s="533"/>
      <c r="GN1727" s="533"/>
      <c r="GO1727" s="533"/>
      <c r="GP1727" s="533"/>
      <c r="GQ1727" s="533"/>
      <c r="GR1727" s="533"/>
      <c r="GS1727" s="533"/>
      <c r="GT1727" s="533"/>
      <c r="GU1727" s="533"/>
      <c r="GV1727" s="533"/>
      <c r="GW1727" s="533"/>
      <c r="GX1727" s="533"/>
      <c r="GY1727" s="533"/>
      <c r="GZ1727" s="533"/>
      <c r="HA1727" s="533"/>
      <c r="HB1727" s="533"/>
      <c r="HC1727" s="533"/>
      <c r="HD1727" s="533"/>
      <c r="HE1727" s="533"/>
      <c r="HF1727" s="533"/>
      <c r="HG1727" s="533"/>
      <c r="HH1727" s="533"/>
      <c r="HI1727" s="533"/>
      <c r="HJ1727" s="533"/>
      <c r="HK1727" s="533"/>
      <c r="HL1727" s="533"/>
      <c r="HM1727" s="533"/>
      <c r="HN1727" s="533"/>
      <c r="HO1727" s="533"/>
      <c r="HP1727" s="533"/>
      <c r="HQ1727" s="533"/>
      <c r="HR1727" s="533"/>
      <c r="HS1727" s="533"/>
      <c r="HT1727" s="533"/>
      <c r="HU1727" s="533"/>
      <c r="HV1727" s="533"/>
      <c r="HW1727" s="533"/>
      <c r="HX1727" s="533"/>
      <c r="HY1727" s="533"/>
      <c r="HZ1727" s="533"/>
      <c r="IA1727" s="533"/>
      <c r="IB1727" s="533"/>
      <c r="IC1727" s="533"/>
      <c r="ID1727" s="533"/>
      <c r="IE1727" s="533"/>
      <c r="IF1727" s="533"/>
      <c r="IG1727" s="533"/>
      <c r="IH1727" s="533"/>
      <c r="II1727" s="533"/>
      <c r="IJ1727" s="533"/>
      <c r="IK1727" s="533"/>
      <c r="IL1727" s="533"/>
      <c r="IM1727" s="533"/>
      <c r="IN1727" s="533"/>
      <c r="IO1727" s="533"/>
      <c r="IP1727" s="533"/>
      <c r="IQ1727" s="533"/>
      <c r="IR1727" s="533"/>
      <c r="IS1727" s="533"/>
      <c r="IT1727" s="533"/>
      <c r="IU1727" s="533"/>
      <c r="IV1727" s="533"/>
      <c r="IW1727" s="533"/>
      <c r="IX1727" s="533"/>
      <c r="IY1727" s="533"/>
      <c r="IZ1727" s="533"/>
      <c r="JA1727" s="533"/>
      <c r="JB1727" s="533"/>
      <c r="JC1727" s="533"/>
      <c r="JD1727" s="533"/>
      <c r="JE1727" s="533"/>
      <c r="JF1727" s="533"/>
      <c r="JG1727" s="533"/>
      <c r="JH1727" s="533"/>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3"/>
      <c r="BU1728" s="533"/>
      <c r="BV1728" s="533"/>
      <c r="BW1728" s="533"/>
      <c r="BX1728" s="533"/>
      <c r="BY1728" s="533"/>
      <c r="BZ1728" s="533"/>
      <c r="CA1728" s="533"/>
      <c r="CB1728" s="533"/>
      <c r="CC1728" s="533"/>
      <c r="CD1728" s="533"/>
      <c r="CE1728" s="533"/>
      <c r="CF1728" s="533"/>
      <c r="CG1728" s="533"/>
      <c r="CH1728" s="533"/>
      <c r="CI1728" s="533"/>
      <c r="CJ1728" s="533"/>
      <c r="CK1728" s="533"/>
      <c r="CL1728" s="533"/>
      <c r="CM1728" s="533"/>
      <c r="CN1728" s="533"/>
      <c r="CO1728" s="533"/>
      <c r="CP1728" s="533"/>
      <c r="CQ1728" s="533"/>
      <c r="CR1728" s="533"/>
      <c r="CS1728" s="533"/>
      <c r="CT1728" s="533"/>
      <c r="CU1728" s="533"/>
      <c r="CV1728" s="533"/>
      <c r="CW1728" s="533"/>
      <c r="CX1728" s="533"/>
      <c r="CY1728" s="533"/>
      <c r="CZ1728" s="533"/>
      <c r="DA1728" s="533"/>
      <c r="DB1728" s="533"/>
      <c r="DC1728" s="533"/>
      <c r="DD1728" s="533"/>
      <c r="DE1728" s="533"/>
      <c r="DF1728" s="533"/>
      <c r="DG1728" s="533"/>
      <c r="DH1728" s="533"/>
      <c r="DI1728" s="533"/>
      <c r="DJ1728" s="533"/>
      <c r="DK1728" s="533"/>
      <c r="DL1728" s="533"/>
      <c r="DM1728" s="533"/>
      <c r="DN1728" s="533"/>
      <c r="DO1728" s="533"/>
      <c r="DP1728" s="533"/>
      <c r="DQ1728" s="533"/>
      <c r="DR1728" s="533"/>
      <c r="DS1728" s="533"/>
      <c r="DT1728" s="533"/>
      <c r="DU1728" s="533"/>
      <c r="DV1728" s="533"/>
      <c r="DW1728" s="533"/>
      <c r="DX1728" s="533"/>
      <c r="DY1728" s="533"/>
      <c r="DZ1728" s="533"/>
      <c r="EA1728" s="533"/>
      <c r="EB1728" s="533"/>
      <c r="EC1728" s="533"/>
      <c r="ED1728" s="533"/>
      <c r="EE1728" s="533"/>
      <c r="EF1728" s="533"/>
      <c r="EG1728" s="533"/>
      <c r="EH1728" s="533"/>
      <c r="EI1728" s="533"/>
      <c r="EJ1728" s="533"/>
      <c r="EK1728" s="533"/>
      <c r="EL1728" s="533"/>
      <c r="EM1728" s="533"/>
      <c r="EN1728" s="533"/>
      <c r="EO1728" s="533"/>
      <c r="EP1728" s="533"/>
      <c r="EQ1728" s="533"/>
      <c r="ER1728" s="533"/>
      <c r="ES1728" s="533"/>
      <c r="ET1728" s="533"/>
      <c r="EU1728" s="533"/>
      <c r="EV1728" s="533"/>
      <c r="EW1728" s="533"/>
      <c r="EX1728" s="533"/>
      <c r="EY1728" s="533"/>
      <c r="EZ1728" s="533"/>
      <c r="FA1728" s="533"/>
      <c r="FB1728" s="533"/>
      <c r="FC1728" s="533"/>
      <c r="FD1728" s="533"/>
      <c r="FE1728" s="533"/>
      <c r="FF1728" s="533"/>
      <c r="FG1728" s="533"/>
      <c r="FH1728" s="533"/>
      <c r="FI1728" s="533"/>
      <c r="FJ1728" s="533"/>
      <c r="FK1728" s="533"/>
      <c r="FL1728" s="533"/>
      <c r="FM1728" s="533"/>
      <c r="FN1728" s="533"/>
      <c r="FO1728" s="533"/>
      <c r="FP1728" s="533"/>
      <c r="FQ1728" s="533"/>
      <c r="FR1728" s="533"/>
      <c r="FS1728" s="533"/>
      <c r="FT1728" s="533"/>
      <c r="FU1728" s="533"/>
      <c r="FV1728" s="533"/>
      <c r="FW1728" s="533"/>
      <c r="FX1728" s="533"/>
      <c r="FY1728" s="533"/>
      <c r="FZ1728" s="533"/>
      <c r="GA1728" s="533"/>
      <c r="GB1728" s="533"/>
      <c r="GC1728" s="533"/>
      <c r="GD1728" s="533"/>
      <c r="GE1728" s="533"/>
      <c r="GF1728" s="533"/>
      <c r="GG1728" s="533"/>
      <c r="GH1728" s="533"/>
      <c r="GI1728" s="533"/>
      <c r="GJ1728" s="533"/>
      <c r="GK1728" s="533"/>
      <c r="GL1728" s="533"/>
      <c r="GM1728" s="533"/>
      <c r="GN1728" s="533"/>
      <c r="GO1728" s="533"/>
      <c r="GP1728" s="533"/>
      <c r="GQ1728" s="533"/>
      <c r="GR1728" s="533"/>
      <c r="GS1728" s="533"/>
      <c r="GT1728" s="533"/>
      <c r="GU1728" s="533"/>
      <c r="GV1728" s="533"/>
      <c r="GW1728" s="533"/>
      <c r="GX1728" s="533"/>
      <c r="GY1728" s="533"/>
      <c r="GZ1728" s="533"/>
      <c r="HA1728" s="533"/>
      <c r="HB1728" s="533"/>
      <c r="HC1728" s="533"/>
      <c r="HD1728" s="533"/>
      <c r="HE1728" s="533"/>
      <c r="HF1728" s="533"/>
      <c r="HG1728" s="533"/>
      <c r="HH1728" s="533"/>
      <c r="HI1728" s="533"/>
      <c r="HJ1728" s="533"/>
      <c r="HK1728" s="533"/>
      <c r="HL1728" s="533"/>
      <c r="HM1728" s="533"/>
      <c r="HN1728" s="533"/>
      <c r="HO1728" s="533"/>
      <c r="HP1728" s="533"/>
      <c r="HQ1728" s="533"/>
      <c r="HR1728" s="533"/>
      <c r="HS1728" s="533"/>
      <c r="HT1728" s="533"/>
      <c r="HU1728" s="533"/>
      <c r="HV1728" s="533"/>
      <c r="HW1728" s="533"/>
      <c r="HX1728" s="533"/>
      <c r="HY1728" s="533"/>
      <c r="HZ1728" s="533"/>
      <c r="IA1728" s="533"/>
      <c r="IB1728" s="533"/>
      <c r="IC1728" s="533"/>
      <c r="ID1728" s="533"/>
      <c r="IE1728" s="533"/>
      <c r="IF1728" s="533"/>
      <c r="IG1728" s="533"/>
      <c r="IH1728" s="533"/>
      <c r="II1728" s="533"/>
      <c r="IJ1728" s="533"/>
      <c r="IK1728" s="533"/>
      <c r="IL1728" s="533"/>
      <c r="IM1728" s="533"/>
      <c r="IN1728" s="533"/>
      <c r="IO1728" s="533"/>
      <c r="IP1728" s="533"/>
      <c r="IQ1728" s="533"/>
      <c r="IR1728" s="533"/>
      <c r="IS1728" s="533"/>
      <c r="IT1728" s="533"/>
      <c r="IU1728" s="533"/>
      <c r="IV1728" s="533"/>
      <c r="IW1728" s="533"/>
      <c r="IX1728" s="533"/>
      <c r="IY1728" s="533"/>
      <c r="IZ1728" s="533"/>
      <c r="JA1728" s="533"/>
      <c r="JB1728" s="533"/>
      <c r="JC1728" s="533"/>
      <c r="JD1728" s="533"/>
      <c r="JE1728" s="533"/>
      <c r="JF1728" s="533"/>
      <c r="JG1728" s="533"/>
      <c r="JH1728" s="533"/>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3"/>
      <c r="BU1729" s="533"/>
      <c r="BV1729" s="533"/>
      <c r="BW1729" s="533"/>
      <c r="BX1729" s="533"/>
      <c r="BY1729" s="533"/>
      <c r="BZ1729" s="533"/>
      <c r="CA1729" s="533"/>
      <c r="CB1729" s="533"/>
      <c r="CC1729" s="533"/>
      <c r="CD1729" s="533"/>
      <c r="CE1729" s="533"/>
      <c r="CF1729" s="533"/>
      <c r="CG1729" s="533"/>
      <c r="CH1729" s="533"/>
      <c r="CI1729" s="533"/>
      <c r="CJ1729" s="533"/>
      <c r="CK1729" s="533"/>
      <c r="CL1729" s="533"/>
      <c r="CM1729" s="533"/>
      <c r="CN1729" s="533"/>
      <c r="CO1729" s="533"/>
      <c r="CP1729" s="533"/>
      <c r="CQ1729" s="533"/>
      <c r="CR1729" s="533"/>
      <c r="CS1729" s="533"/>
      <c r="CT1729" s="533"/>
      <c r="CU1729" s="533"/>
      <c r="CV1729" s="533"/>
      <c r="CW1729" s="533"/>
      <c r="CX1729" s="533"/>
      <c r="CY1729" s="533"/>
      <c r="CZ1729" s="533"/>
      <c r="DA1729" s="533"/>
      <c r="DB1729" s="533"/>
      <c r="DC1729" s="533"/>
      <c r="DD1729" s="533"/>
      <c r="DE1729" s="533"/>
      <c r="DF1729" s="533"/>
      <c r="DG1729" s="533"/>
      <c r="DH1729" s="533"/>
      <c r="DI1729" s="533"/>
      <c r="DJ1729" s="533"/>
      <c r="DK1729" s="533"/>
      <c r="DL1729" s="533"/>
      <c r="DM1729" s="533"/>
      <c r="DN1729" s="533"/>
      <c r="DO1729" s="533"/>
      <c r="DP1729" s="533"/>
      <c r="DQ1729" s="533"/>
      <c r="DR1729" s="533"/>
      <c r="DS1729" s="533"/>
      <c r="DT1729" s="533"/>
      <c r="DU1729" s="533"/>
      <c r="DV1729" s="533"/>
      <c r="DW1729" s="533"/>
      <c r="DX1729" s="533"/>
      <c r="DY1729" s="533"/>
      <c r="DZ1729" s="533"/>
      <c r="EA1729" s="533"/>
      <c r="EB1729" s="533"/>
      <c r="EC1729" s="533"/>
      <c r="ED1729" s="533"/>
      <c r="EE1729" s="533"/>
      <c r="EF1729" s="533"/>
      <c r="EG1729" s="533"/>
      <c r="EH1729" s="533"/>
      <c r="EI1729" s="533"/>
      <c r="EJ1729" s="533"/>
      <c r="EK1729" s="533"/>
      <c r="EL1729" s="533"/>
      <c r="EM1729" s="533"/>
      <c r="EN1729" s="533"/>
      <c r="EO1729" s="533"/>
      <c r="EP1729" s="533"/>
      <c r="EQ1729" s="533"/>
      <c r="ER1729" s="533"/>
      <c r="ES1729" s="533"/>
      <c r="ET1729" s="533"/>
      <c r="EU1729" s="533"/>
      <c r="EV1729" s="533"/>
      <c r="EW1729" s="533"/>
      <c r="EX1729" s="533"/>
      <c r="EY1729" s="533"/>
      <c r="EZ1729" s="533"/>
      <c r="FA1729" s="533"/>
      <c r="FB1729" s="533"/>
      <c r="FC1729" s="533"/>
      <c r="FD1729" s="533"/>
      <c r="FE1729" s="533"/>
      <c r="FF1729" s="533"/>
      <c r="FG1729" s="533"/>
      <c r="FH1729" s="533"/>
      <c r="FI1729" s="533"/>
      <c r="FJ1729" s="533"/>
      <c r="FK1729" s="533"/>
      <c r="FL1729" s="533"/>
      <c r="FM1729" s="533"/>
      <c r="FN1729" s="533"/>
      <c r="FO1729" s="533"/>
      <c r="FP1729" s="533"/>
      <c r="FQ1729" s="533"/>
      <c r="FR1729" s="533"/>
      <c r="FS1729" s="533"/>
      <c r="FT1729" s="533"/>
      <c r="FU1729" s="533"/>
      <c r="FV1729" s="533"/>
      <c r="FW1729" s="533"/>
      <c r="FX1729" s="533"/>
      <c r="FY1729" s="533"/>
      <c r="FZ1729" s="533"/>
      <c r="GA1729" s="533"/>
      <c r="GB1729" s="533"/>
      <c r="GC1729" s="533"/>
      <c r="GD1729" s="533"/>
      <c r="GE1729" s="533"/>
      <c r="GF1729" s="533"/>
      <c r="GG1729" s="533"/>
      <c r="GH1729" s="533"/>
      <c r="GI1729" s="533"/>
      <c r="GJ1729" s="533"/>
      <c r="GK1729" s="533"/>
      <c r="GL1729" s="533"/>
      <c r="GM1729" s="533"/>
      <c r="GN1729" s="533"/>
      <c r="GO1729" s="533"/>
      <c r="GP1729" s="533"/>
      <c r="GQ1729" s="533"/>
      <c r="GR1729" s="533"/>
      <c r="GS1729" s="533"/>
      <c r="GT1729" s="533"/>
      <c r="GU1729" s="533"/>
      <c r="GV1729" s="533"/>
      <c r="GW1729" s="533"/>
      <c r="GX1729" s="533"/>
      <c r="GY1729" s="533"/>
      <c r="GZ1729" s="533"/>
      <c r="HA1729" s="533"/>
      <c r="HB1729" s="533"/>
      <c r="HC1729" s="533"/>
      <c r="HD1729" s="533"/>
      <c r="HE1729" s="533"/>
      <c r="HF1729" s="533"/>
      <c r="HG1729" s="533"/>
      <c r="HH1729" s="533"/>
      <c r="HI1729" s="533"/>
      <c r="HJ1729" s="533"/>
      <c r="HK1729" s="533"/>
      <c r="HL1729" s="533"/>
      <c r="HM1729" s="533"/>
      <c r="HN1729" s="533"/>
      <c r="HO1729" s="533"/>
      <c r="HP1729" s="533"/>
      <c r="HQ1729" s="533"/>
      <c r="HR1729" s="533"/>
      <c r="HS1729" s="533"/>
      <c r="HT1729" s="533"/>
      <c r="HU1729" s="533"/>
      <c r="HV1729" s="533"/>
      <c r="HW1729" s="533"/>
      <c r="HX1729" s="533"/>
      <c r="HY1729" s="533"/>
      <c r="HZ1729" s="533"/>
      <c r="IA1729" s="533"/>
      <c r="IB1729" s="533"/>
      <c r="IC1729" s="533"/>
      <c r="ID1729" s="533"/>
      <c r="IE1729" s="533"/>
      <c r="IF1729" s="533"/>
      <c r="IG1729" s="533"/>
      <c r="IH1729" s="533"/>
      <c r="II1729" s="533"/>
      <c r="IJ1729" s="533"/>
      <c r="IK1729" s="533"/>
      <c r="IL1729" s="533"/>
      <c r="IM1729" s="533"/>
      <c r="IN1729" s="533"/>
      <c r="IO1729" s="533"/>
      <c r="IP1729" s="533"/>
      <c r="IQ1729" s="533"/>
      <c r="IR1729" s="533"/>
      <c r="IS1729" s="533"/>
      <c r="IT1729" s="533"/>
      <c r="IU1729" s="533"/>
      <c r="IV1729" s="533"/>
      <c r="IW1729" s="533"/>
      <c r="IX1729" s="533"/>
      <c r="IY1729" s="533"/>
      <c r="IZ1729" s="533"/>
      <c r="JA1729" s="533"/>
      <c r="JB1729" s="533"/>
      <c r="JC1729" s="533"/>
      <c r="JD1729" s="533"/>
      <c r="JE1729" s="533"/>
      <c r="JF1729" s="533"/>
      <c r="JG1729" s="533"/>
      <c r="JH1729" s="533"/>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3"/>
      <c r="BU1730" s="533"/>
      <c r="BV1730" s="533"/>
      <c r="BW1730" s="533"/>
      <c r="BX1730" s="533"/>
      <c r="BY1730" s="533"/>
      <c r="BZ1730" s="533"/>
      <c r="CA1730" s="533"/>
      <c r="CB1730" s="533"/>
      <c r="CC1730" s="533"/>
      <c r="CD1730" s="533"/>
      <c r="CE1730" s="533"/>
      <c r="CF1730" s="533"/>
      <c r="CG1730" s="533"/>
      <c r="CH1730" s="533"/>
      <c r="CI1730" s="533"/>
      <c r="CJ1730" s="533"/>
      <c r="CK1730" s="533"/>
      <c r="CL1730" s="533"/>
      <c r="CM1730" s="533"/>
      <c r="CN1730" s="533"/>
      <c r="CO1730" s="533"/>
      <c r="CP1730" s="533"/>
      <c r="CQ1730" s="533"/>
      <c r="CR1730" s="533"/>
      <c r="CS1730" s="533"/>
      <c r="CT1730" s="533"/>
      <c r="CU1730" s="533"/>
      <c r="CV1730" s="533"/>
      <c r="CW1730" s="533"/>
      <c r="CX1730" s="533"/>
      <c r="CY1730" s="533"/>
      <c r="CZ1730" s="533"/>
      <c r="DA1730" s="533"/>
      <c r="DB1730" s="533"/>
      <c r="DC1730" s="533"/>
      <c r="DD1730" s="533"/>
      <c r="DE1730" s="533"/>
      <c r="DF1730" s="533"/>
      <c r="DG1730" s="533"/>
      <c r="DH1730" s="533"/>
      <c r="DI1730" s="533"/>
      <c r="DJ1730" s="533"/>
      <c r="DK1730" s="533"/>
      <c r="DL1730" s="533"/>
      <c r="DM1730" s="533"/>
      <c r="DN1730" s="533"/>
      <c r="DO1730" s="533"/>
      <c r="DP1730" s="533"/>
      <c r="DQ1730" s="533"/>
      <c r="DR1730" s="533"/>
      <c r="DS1730" s="533"/>
      <c r="DT1730" s="533"/>
      <c r="DU1730" s="533"/>
      <c r="DV1730" s="533"/>
      <c r="DW1730" s="533"/>
      <c r="DX1730" s="533"/>
      <c r="DY1730" s="533"/>
      <c r="DZ1730" s="533"/>
      <c r="EA1730" s="533"/>
      <c r="EB1730" s="533"/>
      <c r="EC1730" s="533"/>
      <c r="ED1730" s="533"/>
      <c r="EE1730" s="533"/>
      <c r="EF1730" s="533"/>
      <c r="EG1730" s="533"/>
      <c r="EH1730" s="533"/>
      <c r="EI1730" s="533"/>
      <c r="EJ1730" s="533"/>
      <c r="EK1730" s="533"/>
      <c r="EL1730" s="533"/>
      <c r="EM1730" s="533"/>
      <c r="EN1730" s="533"/>
      <c r="EO1730" s="533"/>
      <c r="EP1730" s="533"/>
      <c r="EQ1730" s="533"/>
      <c r="ER1730" s="533"/>
      <c r="ES1730" s="533"/>
      <c r="ET1730" s="533"/>
      <c r="EU1730" s="533"/>
      <c r="EV1730" s="533"/>
      <c r="EW1730" s="533"/>
      <c r="EX1730" s="533"/>
      <c r="EY1730" s="533"/>
      <c r="EZ1730" s="533"/>
      <c r="FA1730" s="533"/>
      <c r="FB1730" s="533"/>
      <c r="FC1730" s="533"/>
      <c r="FD1730" s="533"/>
      <c r="FE1730" s="533"/>
      <c r="FF1730" s="533"/>
      <c r="FG1730" s="533"/>
      <c r="FH1730" s="533"/>
      <c r="FI1730" s="533"/>
      <c r="FJ1730" s="533"/>
      <c r="FK1730" s="533"/>
      <c r="FL1730" s="533"/>
      <c r="FM1730" s="533"/>
      <c r="FN1730" s="533"/>
      <c r="FO1730" s="533"/>
      <c r="FP1730" s="533"/>
      <c r="FQ1730" s="533"/>
      <c r="FR1730" s="533"/>
      <c r="FS1730" s="533"/>
      <c r="FT1730" s="533"/>
      <c r="FU1730" s="533"/>
      <c r="FV1730" s="533"/>
      <c r="FW1730" s="533"/>
      <c r="FX1730" s="533"/>
      <c r="FY1730" s="533"/>
      <c r="FZ1730" s="533"/>
      <c r="GA1730" s="533"/>
      <c r="GB1730" s="533"/>
      <c r="GC1730" s="533"/>
      <c r="GD1730" s="533"/>
      <c r="GE1730" s="533"/>
      <c r="GF1730" s="533"/>
      <c r="GG1730" s="533"/>
      <c r="GH1730" s="533"/>
      <c r="GI1730" s="533"/>
      <c r="GJ1730" s="533"/>
      <c r="GK1730" s="533"/>
      <c r="GL1730" s="533"/>
      <c r="GM1730" s="533"/>
      <c r="GN1730" s="533"/>
      <c r="GO1730" s="533"/>
      <c r="GP1730" s="533"/>
      <c r="GQ1730" s="533"/>
      <c r="GR1730" s="533"/>
      <c r="GS1730" s="533"/>
      <c r="GT1730" s="533"/>
      <c r="GU1730" s="533"/>
      <c r="GV1730" s="533"/>
      <c r="GW1730" s="533"/>
      <c r="GX1730" s="533"/>
      <c r="GY1730" s="533"/>
      <c r="GZ1730" s="533"/>
      <c r="HA1730" s="533"/>
      <c r="HB1730" s="533"/>
      <c r="HC1730" s="533"/>
      <c r="HD1730" s="533"/>
      <c r="HE1730" s="533"/>
      <c r="HF1730" s="533"/>
      <c r="HG1730" s="533"/>
      <c r="HH1730" s="533"/>
      <c r="HI1730" s="533"/>
      <c r="HJ1730" s="533"/>
      <c r="HK1730" s="533"/>
      <c r="HL1730" s="533"/>
      <c r="HM1730" s="533"/>
      <c r="HN1730" s="533"/>
      <c r="HO1730" s="533"/>
      <c r="HP1730" s="533"/>
      <c r="HQ1730" s="533"/>
      <c r="HR1730" s="533"/>
      <c r="HS1730" s="533"/>
      <c r="HT1730" s="533"/>
      <c r="HU1730" s="533"/>
      <c r="HV1730" s="533"/>
      <c r="HW1730" s="533"/>
      <c r="HX1730" s="533"/>
      <c r="HY1730" s="533"/>
      <c r="HZ1730" s="533"/>
      <c r="IA1730" s="533"/>
      <c r="IB1730" s="533"/>
      <c r="IC1730" s="533"/>
      <c r="ID1730" s="533"/>
      <c r="IE1730" s="533"/>
      <c r="IF1730" s="533"/>
      <c r="IG1730" s="533"/>
      <c r="IH1730" s="533"/>
      <c r="II1730" s="533"/>
      <c r="IJ1730" s="533"/>
      <c r="IK1730" s="533"/>
      <c r="IL1730" s="533"/>
      <c r="IM1730" s="533"/>
      <c r="IN1730" s="533"/>
      <c r="IO1730" s="533"/>
      <c r="IP1730" s="533"/>
      <c r="IQ1730" s="533"/>
      <c r="IR1730" s="533"/>
      <c r="IS1730" s="533"/>
      <c r="IT1730" s="533"/>
      <c r="IU1730" s="533"/>
      <c r="IV1730" s="533"/>
      <c r="IW1730" s="533"/>
      <c r="IX1730" s="533"/>
      <c r="IY1730" s="533"/>
      <c r="IZ1730" s="533"/>
      <c r="JA1730" s="533"/>
      <c r="JB1730" s="533"/>
      <c r="JC1730" s="533"/>
      <c r="JD1730" s="533"/>
      <c r="JE1730" s="533"/>
      <c r="JF1730" s="533"/>
      <c r="JG1730" s="533"/>
      <c r="JH1730" s="533"/>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3"/>
      <c r="BU1731" s="533"/>
      <c r="BV1731" s="533"/>
      <c r="BW1731" s="533"/>
      <c r="BX1731" s="533"/>
      <c r="BY1731" s="533"/>
      <c r="BZ1731" s="533"/>
      <c r="CA1731" s="533"/>
      <c r="CB1731" s="533"/>
      <c r="CC1731" s="533"/>
      <c r="CD1731" s="533"/>
      <c r="CE1731" s="533"/>
      <c r="CF1731" s="533"/>
      <c r="CG1731" s="533"/>
      <c r="CH1731" s="533"/>
      <c r="CI1731" s="533"/>
      <c r="CJ1731" s="533"/>
      <c r="CK1731" s="533"/>
      <c r="CL1731" s="533"/>
      <c r="CM1731" s="533"/>
      <c r="CN1731" s="533"/>
      <c r="CO1731" s="533"/>
      <c r="CP1731" s="533"/>
      <c r="CQ1731" s="533"/>
      <c r="CR1731" s="533"/>
      <c r="CS1731" s="533"/>
      <c r="CT1731" s="533"/>
      <c r="CU1731" s="533"/>
      <c r="CV1731" s="533"/>
      <c r="CW1731" s="533"/>
      <c r="CX1731" s="533"/>
      <c r="CY1731" s="533"/>
      <c r="CZ1731" s="533"/>
      <c r="DA1731" s="533"/>
      <c r="DB1731" s="533"/>
      <c r="DC1731" s="533"/>
      <c r="DD1731" s="533"/>
      <c r="DE1731" s="533"/>
      <c r="DF1731" s="533"/>
      <c r="DG1731" s="533"/>
      <c r="DH1731" s="533"/>
      <c r="DI1731" s="533"/>
      <c r="DJ1731" s="533"/>
      <c r="DK1731" s="533"/>
      <c r="DL1731" s="533"/>
      <c r="DM1731" s="533"/>
      <c r="DN1731" s="533"/>
      <c r="DO1731" s="533"/>
      <c r="DP1731" s="533"/>
      <c r="DQ1731" s="533"/>
      <c r="DR1731" s="533"/>
      <c r="DS1731" s="533"/>
      <c r="DT1731" s="533"/>
      <c r="DU1731" s="533"/>
      <c r="DV1731" s="533"/>
      <c r="DW1731" s="533"/>
      <c r="DX1731" s="533"/>
      <c r="DY1731" s="533"/>
      <c r="DZ1731" s="533"/>
      <c r="EA1731" s="533"/>
      <c r="EB1731" s="533"/>
      <c r="EC1731" s="533"/>
      <c r="ED1731" s="533"/>
      <c r="EE1731" s="533"/>
      <c r="EF1731" s="533"/>
      <c r="EG1731" s="533"/>
      <c r="EH1731" s="533"/>
      <c r="EI1731" s="533"/>
      <c r="EJ1731" s="533"/>
      <c r="EK1731" s="533"/>
      <c r="EL1731" s="533"/>
      <c r="EM1731" s="533"/>
      <c r="EN1731" s="533"/>
      <c r="EO1731" s="533"/>
      <c r="EP1731" s="533"/>
      <c r="EQ1731" s="533"/>
      <c r="ER1731" s="533"/>
      <c r="ES1731" s="533"/>
      <c r="ET1731" s="533"/>
      <c r="EU1731" s="533"/>
      <c r="EV1731" s="533"/>
      <c r="EW1731" s="533"/>
      <c r="EX1731" s="533"/>
      <c r="EY1731" s="533"/>
      <c r="EZ1731" s="533"/>
      <c r="FA1731" s="533"/>
      <c r="FB1731" s="533"/>
      <c r="FC1731" s="533"/>
      <c r="FD1731" s="533"/>
      <c r="FE1731" s="533"/>
      <c r="FF1731" s="533"/>
      <c r="FG1731" s="533"/>
      <c r="FH1731" s="533"/>
      <c r="FI1731" s="533"/>
      <c r="FJ1731" s="533"/>
      <c r="FK1731" s="533"/>
      <c r="FL1731" s="533"/>
      <c r="FM1731" s="533"/>
      <c r="FN1731" s="533"/>
      <c r="FO1731" s="533"/>
      <c r="FP1731" s="533"/>
      <c r="FQ1731" s="533"/>
      <c r="FR1731" s="533"/>
      <c r="FS1731" s="533"/>
      <c r="FT1731" s="533"/>
      <c r="FU1731" s="533"/>
      <c r="FV1731" s="533"/>
      <c r="FW1731" s="533"/>
      <c r="FX1731" s="533"/>
      <c r="FY1731" s="533"/>
      <c r="FZ1731" s="533"/>
      <c r="GA1731" s="533"/>
      <c r="GB1731" s="533"/>
      <c r="GC1731" s="533"/>
      <c r="GD1731" s="533"/>
      <c r="GE1731" s="533"/>
      <c r="GF1731" s="533"/>
      <c r="GG1731" s="533"/>
      <c r="GH1731" s="533"/>
      <c r="GI1731" s="533"/>
      <c r="GJ1731" s="533"/>
      <c r="GK1731" s="533"/>
      <c r="GL1731" s="533"/>
      <c r="GM1731" s="533"/>
      <c r="GN1731" s="533"/>
      <c r="GO1731" s="533"/>
      <c r="GP1731" s="533"/>
      <c r="GQ1731" s="533"/>
      <c r="GR1731" s="533"/>
      <c r="GS1731" s="533"/>
      <c r="GT1731" s="533"/>
      <c r="GU1731" s="533"/>
      <c r="GV1731" s="533"/>
      <c r="GW1731" s="533"/>
      <c r="GX1731" s="533"/>
      <c r="GY1731" s="533"/>
      <c r="GZ1731" s="533"/>
      <c r="HA1731" s="533"/>
      <c r="HB1731" s="533"/>
      <c r="HC1731" s="533"/>
      <c r="HD1731" s="533"/>
      <c r="HE1731" s="533"/>
      <c r="HF1731" s="533"/>
      <c r="HG1731" s="533"/>
      <c r="HH1731" s="533"/>
      <c r="HI1731" s="533"/>
      <c r="HJ1731" s="533"/>
      <c r="HK1731" s="533"/>
      <c r="HL1731" s="533"/>
      <c r="HM1731" s="533"/>
      <c r="HN1731" s="533"/>
      <c r="HO1731" s="533"/>
      <c r="HP1731" s="533"/>
      <c r="HQ1731" s="533"/>
      <c r="HR1731" s="533"/>
      <c r="HS1731" s="533"/>
      <c r="HT1731" s="533"/>
      <c r="HU1731" s="533"/>
      <c r="HV1731" s="533"/>
      <c r="HW1731" s="533"/>
      <c r="HX1731" s="533"/>
      <c r="HY1731" s="533"/>
      <c r="HZ1731" s="533"/>
      <c r="IA1731" s="533"/>
      <c r="IB1731" s="533"/>
      <c r="IC1731" s="533"/>
      <c r="ID1731" s="533"/>
      <c r="IE1731" s="533"/>
      <c r="IF1731" s="533"/>
      <c r="IG1731" s="533"/>
      <c r="IH1731" s="533"/>
      <c r="II1731" s="533"/>
      <c r="IJ1731" s="533"/>
      <c r="IK1731" s="533"/>
      <c r="IL1731" s="533"/>
      <c r="IM1731" s="533"/>
      <c r="IN1731" s="533"/>
      <c r="IO1731" s="533"/>
      <c r="IP1731" s="533"/>
      <c r="IQ1731" s="533"/>
      <c r="IR1731" s="533"/>
      <c r="IS1731" s="533"/>
      <c r="IT1731" s="533"/>
      <c r="IU1731" s="533"/>
      <c r="IV1731" s="533"/>
      <c r="IW1731" s="533"/>
      <c r="IX1731" s="533"/>
      <c r="IY1731" s="533"/>
      <c r="IZ1731" s="533"/>
      <c r="JA1731" s="533"/>
      <c r="JB1731" s="533"/>
      <c r="JC1731" s="533"/>
      <c r="JD1731" s="533"/>
      <c r="JE1731" s="533"/>
      <c r="JF1731" s="533"/>
      <c r="JG1731" s="533"/>
      <c r="JH1731" s="533"/>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3"/>
      <c r="BU1732" s="533"/>
      <c r="BV1732" s="533"/>
      <c r="BW1732" s="533"/>
      <c r="BX1732" s="533"/>
      <c r="BY1732" s="533"/>
      <c r="BZ1732" s="533"/>
      <c r="CA1732" s="533"/>
      <c r="CB1732" s="533"/>
      <c r="CC1732" s="533"/>
      <c r="CD1732" s="533"/>
      <c r="CE1732" s="533"/>
      <c r="CF1732" s="533"/>
      <c r="CG1732" s="533"/>
      <c r="CH1732" s="533"/>
      <c r="CI1732" s="533"/>
      <c r="CJ1732" s="533"/>
      <c r="CK1732" s="533"/>
      <c r="CL1732" s="533"/>
      <c r="CM1732" s="533"/>
      <c r="CN1732" s="533"/>
      <c r="CO1732" s="533"/>
      <c r="CP1732" s="533"/>
      <c r="CQ1732" s="533"/>
      <c r="CR1732" s="533"/>
      <c r="CS1732" s="533"/>
      <c r="CT1732" s="533"/>
      <c r="CU1732" s="533"/>
      <c r="CV1732" s="533"/>
      <c r="CW1732" s="533"/>
      <c r="CX1732" s="533"/>
      <c r="CY1732" s="533"/>
      <c r="CZ1732" s="533"/>
      <c r="DA1732" s="533"/>
      <c r="DB1732" s="533"/>
      <c r="DC1732" s="533"/>
      <c r="DD1732" s="533"/>
      <c r="DE1732" s="533"/>
      <c r="DF1732" s="533"/>
      <c r="DG1732" s="533"/>
      <c r="DH1732" s="533"/>
      <c r="DI1732" s="533"/>
      <c r="DJ1732" s="533"/>
      <c r="DK1732" s="533"/>
      <c r="DL1732" s="533"/>
      <c r="DM1732" s="533"/>
      <c r="DN1732" s="533"/>
      <c r="DO1732" s="533"/>
      <c r="DP1732" s="533"/>
      <c r="DQ1732" s="533"/>
      <c r="DR1732" s="533"/>
      <c r="DS1732" s="533"/>
      <c r="DT1732" s="533"/>
      <c r="DU1732" s="533"/>
      <c r="DV1732" s="533"/>
      <c r="DW1732" s="533"/>
      <c r="DX1732" s="533"/>
      <c r="DY1732" s="533"/>
      <c r="DZ1732" s="533"/>
      <c r="EA1732" s="533"/>
      <c r="EB1732" s="533"/>
      <c r="EC1732" s="533"/>
      <c r="ED1732" s="533"/>
      <c r="EE1732" s="533"/>
      <c r="EF1732" s="533"/>
      <c r="EG1732" s="533"/>
      <c r="EH1732" s="533"/>
      <c r="EI1732" s="533"/>
      <c r="EJ1732" s="533"/>
      <c r="EK1732" s="533"/>
      <c r="EL1732" s="533"/>
      <c r="EM1732" s="533"/>
      <c r="EN1732" s="533"/>
      <c r="EO1732" s="533"/>
      <c r="EP1732" s="533"/>
      <c r="EQ1732" s="533"/>
      <c r="ER1732" s="533"/>
      <c r="ES1732" s="533"/>
      <c r="ET1732" s="533"/>
      <c r="EU1732" s="533"/>
      <c r="EV1732" s="533"/>
      <c r="EW1732" s="533"/>
      <c r="EX1732" s="533"/>
      <c r="EY1732" s="533"/>
      <c r="EZ1732" s="533"/>
      <c r="FA1732" s="533"/>
      <c r="FB1732" s="533"/>
      <c r="FC1732" s="533"/>
      <c r="FD1732" s="533"/>
      <c r="FE1732" s="533"/>
      <c r="FF1732" s="533"/>
      <c r="FG1732" s="533"/>
      <c r="FH1732" s="533"/>
      <c r="FI1732" s="533"/>
      <c r="FJ1732" s="533"/>
      <c r="FK1732" s="533"/>
      <c r="FL1732" s="533"/>
      <c r="FM1732" s="533"/>
      <c r="FN1732" s="533"/>
      <c r="FO1732" s="533"/>
      <c r="FP1732" s="533"/>
      <c r="FQ1732" s="533"/>
      <c r="FR1732" s="533"/>
      <c r="FS1732" s="533"/>
      <c r="FT1732" s="533"/>
      <c r="FU1732" s="533"/>
      <c r="FV1732" s="533"/>
      <c r="FW1732" s="533"/>
      <c r="FX1732" s="533"/>
      <c r="FY1732" s="533"/>
      <c r="FZ1732" s="533"/>
      <c r="GA1732" s="533"/>
      <c r="GB1732" s="533"/>
      <c r="GC1732" s="533"/>
      <c r="GD1732" s="533"/>
      <c r="GE1732" s="533"/>
      <c r="GF1732" s="533"/>
      <c r="GG1732" s="533"/>
      <c r="GH1732" s="533"/>
      <c r="GI1732" s="533"/>
      <c r="GJ1732" s="533"/>
      <c r="GK1732" s="533"/>
      <c r="GL1732" s="533"/>
      <c r="GM1732" s="533"/>
      <c r="GN1732" s="533"/>
      <c r="GO1732" s="533"/>
      <c r="GP1732" s="533"/>
      <c r="GQ1732" s="533"/>
      <c r="GR1732" s="533"/>
      <c r="GS1732" s="533"/>
      <c r="GT1732" s="533"/>
      <c r="GU1732" s="533"/>
      <c r="GV1732" s="533"/>
      <c r="GW1732" s="533"/>
      <c r="GX1732" s="533"/>
      <c r="GY1732" s="533"/>
      <c r="GZ1732" s="533"/>
      <c r="HA1732" s="533"/>
      <c r="HB1732" s="533"/>
      <c r="HC1732" s="533"/>
      <c r="HD1732" s="533"/>
      <c r="HE1732" s="533"/>
      <c r="HF1732" s="533"/>
      <c r="HG1732" s="533"/>
      <c r="HH1732" s="533"/>
      <c r="HI1732" s="533"/>
      <c r="HJ1732" s="533"/>
      <c r="HK1732" s="533"/>
      <c r="HL1732" s="533"/>
      <c r="HM1732" s="533"/>
      <c r="HN1732" s="533"/>
      <c r="HO1732" s="533"/>
      <c r="HP1732" s="533"/>
      <c r="HQ1732" s="533"/>
      <c r="HR1732" s="533"/>
      <c r="HS1732" s="533"/>
      <c r="HT1732" s="533"/>
      <c r="HU1732" s="533"/>
      <c r="HV1732" s="533"/>
      <c r="HW1732" s="533"/>
      <c r="HX1732" s="533"/>
      <c r="HY1732" s="533"/>
      <c r="HZ1732" s="533"/>
      <c r="IA1732" s="533"/>
      <c r="IB1732" s="533"/>
      <c r="IC1732" s="533"/>
      <c r="ID1732" s="533"/>
      <c r="IE1732" s="533"/>
      <c r="IF1732" s="533"/>
      <c r="IG1732" s="533"/>
      <c r="IH1732" s="533"/>
      <c r="II1732" s="533"/>
      <c r="IJ1732" s="533"/>
      <c r="IK1732" s="533"/>
      <c r="IL1732" s="533"/>
      <c r="IM1732" s="533"/>
      <c r="IN1732" s="533"/>
      <c r="IO1732" s="533"/>
      <c r="IP1732" s="533"/>
      <c r="IQ1732" s="533"/>
      <c r="IR1732" s="533"/>
      <c r="IS1732" s="533"/>
      <c r="IT1732" s="533"/>
      <c r="IU1732" s="533"/>
      <c r="IV1732" s="533"/>
      <c r="IW1732" s="533"/>
      <c r="IX1732" s="533"/>
      <c r="IY1732" s="533"/>
      <c r="IZ1732" s="533"/>
      <c r="JA1732" s="533"/>
      <c r="JB1732" s="533"/>
      <c r="JC1732" s="533"/>
      <c r="JD1732" s="533"/>
      <c r="JE1732" s="533"/>
      <c r="JF1732" s="533"/>
      <c r="JG1732" s="533"/>
      <c r="JH1732" s="533"/>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3"/>
      <c r="BU1733" s="533"/>
      <c r="BV1733" s="533"/>
      <c r="BW1733" s="533"/>
      <c r="BX1733" s="533"/>
      <c r="BY1733" s="533"/>
      <c r="BZ1733" s="533"/>
      <c r="CA1733" s="533"/>
      <c r="CB1733" s="533"/>
      <c r="CC1733" s="533"/>
      <c r="CD1733" s="533"/>
      <c r="CE1733" s="533"/>
      <c r="CF1733" s="533"/>
      <c r="CG1733" s="533"/>
      <c r="CH1733" s="533"/>
      <c r="CI1733" s="533"/>
      <c r="CJ1733" s="533"/>
      <c r="CK1733" s="533"/>
      <c r="CL1733" s="533"/>
      <c r="CM1733" s="533"/>
      <c r="CN1733" s="533"/>
      <c r="CO1733" s="533"/>
      <c r="CP1733" s="533"/>
      <c r="CQ1733" s="533"/>
      <c r="CR1733" s="533"/>
      <c r="CS1733" s="533"/>
      <c r="CT1733" s="533"/>
      <c r="CU1733" s="533"/>
      <c r="CV1733" s="533"/>
      <c r="CW1733" s="533"/>
      <c r="CX1733" s="533"/>
      <c r="CY1733" s="533"/>
      <c r="CZ1733" s="533"/>
      <c r="DA1733" s="533"/>
      <c r="DB1733" s="533"/>
      <c r="DC1733" s="533"/>
      <c r="DD1733" s="533"/>
      <c r="DE1733" s="533"/>
      <c r="DF1733" s="533"/>
      <c r="DG1733" s="533"/>
      <c r="DH1733" s="533"/>
      <c r="DI1733" s="533"/>
      <c r="DJ1733" s="533"/>
      <c r="DK1733" s="533"/>
      <c r="DL1733" s="533"/>
      <c r="DM1733" s="533"/>
      <c r="DN1733" s="533"/>
      <c r="DO1733" s="533"/>
      <c r="DP1733" s="533"/>
      <c r="DQ1733" s="533"/>
      <c r="DR1733" s="533"/>
      <c r="DS1733" s="533"/>
      <c r="DT1733" s="533"/>
      <c r="DU1733" s="533"/>
      <c r="DV1733" s="533"/>
      <c r="DW1733" s="533"/>
      <c r="DX1733" s="533"/>
      <c r="DY1733" s="533"/>
      <c r="DZ1733" s="533"/>
      <c r="EA1733" s="533"/>
      <c r="EB1733" s="533"/>
      <c r="EC1733" s="533"/>
      <c r="ED1733" s="533"/>
      <c r="EE1733" s="533"/>
      <c r="EF1733" s="533"/>
      <c r="EG1733" s="533"/>
      <c r="EH1733" s="533"/>
      <c r="EI1733" s="533"/>
      <c r="EJ1733" s="533"/>
      <c r="EK1733" s="533"/>
      <c r="EL1733" s="533"/>
      <c r="EM1733" s="533"/>
      <c r="EN1733" s="533"/>
      <c r="EO1733" s="533"/>
      <c r="EP1733" s="533"/>
      <c r="EQ1733" s="533"/>
      <c r="ER1733" s="533"/>
      <c r="ES1733" s="533"/>
      <c r="ET1733" s="533"/>
      <c r="EU1733" s="533"/>
      <c r="EV1733" s="533"/>
      <c r="EW1733" s="533"/>
      <c r="EX1733" s="533"/>
      <c r="EY1733" s="533"/>
      <c r="EZ1733" s="533"/>
      <c r="FA1733" s="533"/>
      <c r="FB1733" s="533"/>
      <c r="FC1733" s="533"/>
      <c r="FD1733" s="533"/>
      <c r="FE1733" s="533"/>
      <c r="FF1733" s="533"/>
      <c r="FG1733" s="533"/>
      <c r="FH1733" s="533"/>
      <c r="FI1733" s="533"/>
      <c r="FJ1733" s="533"/>
      <c r="FK1733" s="533"/>
      <c r="FL1733" s="533"/>
      <c r="FM1733" s="533"/>
      <c r="FN1733" s="533"/>
      <c r="FO1733" s="533"/>
      <c r="FP1733" s="533"/>
      <c r="FQ1733" s="533"/>
      <c r="FR1733" s="533"/>
      <c r="FS1733" s="533"/>
      <c r="FT1733" s="533"/>
      <c r="FU1733" s="533"/>
      <c r="FV1733" s="533"/>
      <c r="FW1733" s="533"/>
      <c r="FX1733" s="533"/>
      <c r="FY1733" s="533"/>
      <c r="FZ1733" s="533"/>
      <c r="GA1733" s="533"/>
      <c r="GB1733" s="533"/>
      <c r="GC1733" s="533"/>
      <c r="GD1733" s="533"/>
      <c r="GE1733" s="533"/>
      <c r="GF1733" s="533"/>
      <c r="GG1733" s="533"/>
      <c r="GH1733" s="533"/>
      <c r="GI1733" s="533"/>
      <c r="GJ1733" s="533"/>
      <c r="GK1733" s="533"/>
      <c r="GL1733" s="533"/>
      <c r="GM1733" s="533"/>
      <c r="GN1733" s="533"/>
      <c r="GO1733" s="533"/>
      <c r="GP1733" s="533"/>
      <c r="GQ1733" s="533"/>
      <c r="GR1733" s="533"/>
      <c r="GS1733" s="533"/>
      <c r="GT1733" s="533"/>
      <c r="GU1733" s="533"/>
      <c r="GV1733" s="533"/>
      <c r="GW1733" s="533"/>
      <c r="GX1733" s="533"/>
      <c r="GY1733" s="533"/>
      <c r="GZ1733" s="533"/>
      <c r="HA1733" s="533"/>
      <c r="HB1733" s="533"/>
      <c r="HC1733" s="533"/>
      <c r="HD1733" s="533"/>
      <c r="HE1733" s="533"/>
      <c r="HF1733" s="533"/>
      <c r="HG1733" s="533"/>
      <c r="HH1733" s="533"/>
      <c r="HI1733" s="533"/>
      <c r="HJ1733" s="533"/>
      <c r="HK1733" s="533"/>
      <c r="HL1733" s="533"/>
      <c r="HM1733" s="533"/>
      <c r="HN1733" s="533"/>
      <c r="HO1733" s="533"/>
      <c r="HP1733" s="533"/>
      <c r="HQ1733" s="533"/>
      <c r="HR1733" s="533"/>
      <c r="HS1733" s="533"/>
      <c r="HT1733" s="533"/>
      <c r="HU1733" s="533"/>
      <c r="HV1733" s="533"/>
      <c r="HW1733" s="533"/>
      <c r="HX1733" s="533"/>
      <c r="HY1733" s="533"/>
      <c r="HZ1733" s="533"/>
      <c r="IA1733" s="533"/>
      <c r="IB1733" s="533"/>
      <c r="IC1733" s="533"/>
      <c r="ID1733" s="533"/>
      <c r="IE1733" s="533"/>
      <c r="IF1733" s="533"/>
      <c r="IG1733" s="533"/>
      <c r="IH1733" s="533"/>
      <c r="II1733" s="533"/>
      <c r="IJ1733" s="533"/>
      <c r="IK1733" s="533"/>
      <c r="IL1733" s="533"/>
      <c r="IM1733" s="533"/>
      <c r="IN1733" s="533"/>
      <c r="IO1733" s="533"/>
      <c r="IP1733" s="533"/>
      <c r="IQ1733" s="533"/>
      <c r="IR1733" s="533"/>
      <c r="IS1733" s="533"/>
      <c r="IT1733" s="533"/>
      <c r="IU1733" s="533"/>
      <c r="IV1733" s="533"/>
      <c r="IW1733" s="533"/>
      <c r="IX1733" s="533"/>
      <c r="IY1733" s="533"/>
      <c r="IZ1733" s="533"/>
      <c r="JA1733" s="533"/>
      <c r="JB1733" s="533"/>
      <c r="JC1733" s="533"/>
      <c r="JD1733" s="533"/>
      <c r="JE1733" s="533"/>
      <c r="JF1733" s="533"/>
      <c r="JG1733" s="533"/>
      <c r="JH1733" s="533"/>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3"/>
      <c r="BU1734" s="533"/>
      <c r="BV1734" s="533"/>
      <c r="BW1734" s="533"/>
      <c r="BX1734" s="533"/>
      <c r="BY1734" s="533"/>
      <c r="BZ1734" s="533"/>
      <c r="CA1734" s="533"/>
      <c r="CB1734" s="533"/>
      <c r="CC1734" s="533"/>
      <c r="CD1734" s="533"/>
      <c r="CE1734" s="533"/>
      <c r="CF1734" s="533"/>
      <c r="CG1734" s="533"/>
      <c r="CH1734" s="533"/>
      <c r="CI1734" s="533"/>
      <c r="CJ1734" s="533"/>
      <c r="CK1734" s="533"/>
      <c r="CL1734" s="533"/>
      <c r="CM1734" s="533"/>
      <c r="CN1734" s="533"/>
      <c r="CO1734" s="533"/>
      <c r="CP1734" s="533"/>
      <c r="CQ1734" s="533"/>
      <c r="CR1734" s="533"/>
      <c r="CS1734" s="533"/>
      <c r="CT1734" s="533"/>
      <c r="CU1734" s="533"/>
      <c r="CV1734" s="533"/>
      <c r="CW1734" s="533"/>
      <c r="CX1734" s="533"/>
      <c r="CY1734" s="533"/>
      <c r="CZ1734" s="533"/>
      <c r="DA1734" s="533"/>
      <c r="DB1734" s="533"/>
      <c r="DC1734" s="533"/>
      <c r="DD1734" s="533"/>
      <c r="DE1734" s="533"/>
      <c r="DF1734" s="533"/>
      <c r="DG1734" s="533"/>
      <c r="DH1734" s="533"/>
      <c r="DI1734" s="533"/>
      <c r="DJ1734" s="533"/>
      <c r="DK1734" s="533"/>
      <c r="DL1734" s="533"/>
      <c r="DM1734" s="533"/>
      <c r="DN1734" s="533"/>
      <c r="DO1734" s="533"/>
      <c r="DP1734" s="533"/>
      <c r="DQ1734" s="533"/>
      <c r="DR1734" s="533"/>
      <c r="DS1734" s="533"/>
      <c r="DT1734" s="533"/>
      <c r="DU1734" s="533"/>
      <c r="DV1734" s="533"/>
      <c r="DW1734" s="533"/>
      <c r="DX1734" s="533"/>
      <c r="DY1734" s="533"/>
      <c r="DZ1734" s="533"/>
      <c r="EA1734" s="533"/>
      <c r="EB1734" s="533"/>
      <c r="EC1734" s="533"/>
      <c r="ED1734" s="533"/>
      <c r="EE1734" s="533"/>
      <c r="EF1734" s="533"/>
      <c r="EG1734" s="533"/>
      <c r="EH1734" s="533"/>
      <c r="EI1734" s="533"/>
      <c r="EJ1734" s="533"/>
      <c r="EK1734" s="533"/>
      <c r="EL1734" s="533"/>
      <c r="EM1734" s="533"/>
      <c r="EN1734" s="533"/>
      <c r="EO1734" s="533"/>
      <c r="EP1734" s="533"/>
      <c r="EQ1734" s="533"/>
      <c r="ER1734" s="533"/>
      <c r="ES1734" s="533"/>
      <c r="ET1734" s="533"/>
      <c r="EU1734" s="533"/>
      <c r="EV1734" s="533"/>
      <c r="EW1734" s="533"/>
      <c r="EX1734" s="533"/>
      <c r="EY1734" s="533"/>
      <c r="EZ1734" s="533"/>
      <c r="FA1734" s="533"/>
      <c r="FB1734" s="533"/>
      <c r="FC1734" s="533"/>
      <c r="FD1734" s="533"/>
      <c r="FE1734" s="533"/>
      <c r="FF1734" s="533"/>
      <c r="FG1734" s="533"/>
      <c r="FH1734" s="533"/>
      <c r="FI1734" s="533"/>
      <c r="FJ1734" s="533"/>
      <c r="FK1734" s="533"/>
      <c r="FL1734" s="533"/>
      <c r="FM1734" s="533"/>
      <c r="FN1734" s="533"/>
      <c r="FO1734" s="533"/>
      <c r="FP1734" s="533"/>
      <c r="FQ1734" s="533"/>
      <c r="FR1734" s="533"/>
      <c r="FS1734" s="533"/>
      <c r="FT1734" s="533"/>
      <c r="FU1734" s="533"/>
      <c r="FV1734" s="533"/>
      <c r="FW1734" s="533"/>
      <c r="FX1734" s="533"/>
      <c r="FY1734" s="533"/>
      <c r="FZ1734" s="533"/>
      <c r="GA1734" s="533"/>
      <c r="GB1734" s="533"/>
      <c r="GC1734" s="533"/>
      <c r="GD1734" s="533"/>
      <c r="GE1734" s="533"/>
      <c r="GF1734" s="533"/>
      <c r="GG1734" s="533"/>
      <c r="GH1734" s="533"/>
      <c r="GI1734" s="533"/>
      <c r="GJ1734" s="533"/>
      <c r="GK1734" s="533"/>
      <c r="GL1734" s="533"/>
      <c r="GM1734" s="533"/>
      <c r="GN1734" s="533"/>
      <c r="GO1734" s="533"/>
      <c r="GP1734" s="533"/>
      <c r="GQ1734" s="533"/>
      <c r="GR1734" s="533"/>
      <c r="GS1734" s="533"/>
      <c r="GT1734" s="533"/>
      <c r="GU1734" s="533"/>
      <c r="GV1734" s="533"/>
      <c r="GW1734" s="533"/>
      <c r="GX1734" s="533"/>
      <c r="GY1734" s="533"/>
      <c r="GZ1734" s="533"/>
      <c r="HA1734" s="533"/>
      <c r="HB1734" s="533"/>
      <c r="HC1734" s="533"/>
      <c r="HD1734" s="533"/>
      <c r="HE1734" s="533"/>
      <c r="HF1734" s="533"/>
      <c r="HG1734" s="533"/>
      <c r="HH1734" s="533"/>
      <c r="HI1734" s="533"/>
      <c r="HJ1734" s="533"/>
      <c r="HK1734" s="533"/>
      <c r="HL1734" s="533"/>
      <c r="HM1734" s="533"/>
      <c r="HN1734" s="533"/>
      <c r="HO1734" s="533"/>
      <c r="HP1734" s="533"/>
      <c r="HQ1734" s="533"/>
      <c r="HR1734" s="533"/>
      <c r="HS1734" s="533"/>
      <c r="HT1734" s="533"/>
      <c r="HU1734" s="533"/>
      <c r="HV1734" s="533"/>
      <c r="HW1734" s="533"/>
      <c r="HX1734" s="533"/>
      <c r="HY1734" s="533"/>
      <c r="HZ1734" s="533"/>
      <c r="IA1734" s="533"/>
      <c r="IB1734" s="533"/>
      <c r="IC1734" s="533"/>
      <c r="ID1734" s="533"/>
      <c r="IE1734" s="533"/>
      <c r="IF1734" s="533"/>
      <c r="IG1734" s="533"/>
      <c r="IH1734" s="533"/>
      <c r="II1734" s="533"/>
      <c r="IJ1734" s="533"/>
      <c r="IK1734" s="533"/>
      <c r="IL1734" s="533"/>
      <c r="IM1734" s="533"/>
      <c r="IN1734" s="533"/>
      <c r="IO1734" s="533"/>
      <c r="IP1734" s="533"/>
      <c r="IQ1734" s="533"/>
      <c r="IR1734" s="533"/>
      <c r="IS1734" s="533"/>
      <c r="IT1734" s="533"/>
      <c r="IU1734" s="533"/>
      <c r="IV1734" s="533"/>
      <c r="IW1734" s="533"/>
      <c r="IX1734" s="533"/>
      <c r="IY1734" s="533"/>
      <c r="IZ1734" s="533"/>
      <c r="JA1734" s="533"/>
      <c r="JB1734" s="533"/>
      <c r="JC1734" s="533"/>
      <c r="JD1734" s="533"/>
      <c r="JE1734" s="533"/>
      <c r="JF1734" s="533"/>
      <c r="JG1734" s="533"/>
      <c r="JH1734" s="533"/>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3"/>
      <c r="BU1735" s="533"/>
      <c r="BV1735" s="533"/>
      <c r="BW1735" s="533"/>
      <c r="BX1735" s="533"/>
      <c r="BY1735" s="533"/>
      <c r="BZ1735" s="533"/>
      <c r="CA1735" s="533"/>
      <c r="CB1735" s="533"/>
      <c r="CC1735" s="533"/>
      <c r="CD1735" s="533"/>
      <c r="CE1735" s="533"/>
      <c r="CF1735" s="533"/>
      <c r="CG1735" s="533"/>
      <c r="CH1735" s="533"/>
      <c r="CI1735" s="533"/>
      <c r="CJ1735" s="533"/>
      <c r="CK1735" s="533"/>
      <c r="CL1735" s="533"/>
      <c r="CM1735" s="533"/>
      <c r="CN1735" s="533"/>
      <c r="CO1735" s="533"/>
      <c r="CP1735" s="533"/>
      <c r="CQ1735" s="533"/>
      <c r="CR1735" s="533"/>
      <c r="CS1735" s="533"/>
      <c r="CT1735" s="533"/>
      <c r="CU1735" s="533"/>
      <c r="CV1735" s="533"/>
      <c r="CW1735" s="533"/>
      <c r="CX1735" s="533"/>
      <c r="CY1735" s="533"/>
      <c r="CZ1735" s="533"/>
      <c r="DA1735" s="533"/>
      <c r="DB1735" s="533"/>
      <c r="DC1735" s="533"/>
      <c r="DD1735" s="533"/>
      <c r="DE1735" s="533"/>
      <c r="DF1735" s="533"/>
      <c r="DG1735" s="533"/>
      <c r="DH1735" s="533"/>
      <c r="DI1735" s="533"/>
      <c r="DJ1735" s="533"/>
      <c r="DK1735" s="533"/>
      <c r="DL1735" s="533"/>
      <c r="DM1735" s="533"/>
      <c r="DN1735" s="533"/>
      <c r="DO1735" s="533"/>
      <c r="DP1735" s="533"/>
      <c r="DQ1735" s="533"/>
      <c r="DR1735" s="533"/>
      <c r="DS1735" s="533"/>
      <c r="DT1735" s="533"/>
      <c r="DU1735" s="533"/>
      <c r="DV1735" s="533"/>
      <c r="DW1735" s="533"/>
      <c r="DX1735" s="533"/>
      <c r="DY1735" s="533"/>
      <c r="DZ1735" s="533"/>
      <c r="EA1735" s="533"/>
      <c r="EB1735" s="533"/>
      <c r="EC1735" s="533"/>
      <c r="ED1735" s="533"/>
      <c r="EE1735" s="533"/>
      <c r="EF1735" s="533"/>
      <c r="EG1735" s="533"/>
      <c r="EH1735" s="533"/>
      <c r="EI1735" s="533"/>
      <c r="EJ1735" s="533"/>
      <c r="EK1735" s="533"/>
      <c r="EL1735" s="533"/>
      <c r="EM1735" s="533"/>
      <c r="EN1735" s="533"/>
      <c r="EO1735" s="533"/>
      <c r="EP1735" s="533"/>
      <c r="EQ1735" s="533"/>
      <c r="ER1735" s="533"/>
      <c r="ES1735" s="533"/>
      <c r="ET1735" s="533"/>
      <c r="EU1735" s="533"/>
      <c r="EV1735" s="533"/>
      <c r="EW1735" s="533"/>
      <c r="EX1735" s="533"/>
      <c r="EY1735" s="533"/>
      <c r="EZ1735" s="533"/>
      <c r="FA1735" s="533"/>
      <c r="FB1735" s="533"/>
      <c r="FC1735" s="533"/>
      <c r="FD1735" s="533"/>
      <c r="FE1735" s="533"/>
      <c r="FF1735" s="533"/>
      <c r="FG1735" s="533"/>
      <c r="FH1735" s="533"/>
      <c r="FI1735" s="533"/>
      <c r="FJ1735" s="533"/>
      <c r="FK1735" s="533"/>
      <c r="FL1735" s="533"/>
      <c r="FM1735" s="533"/>
      <c r="FN1735" s="533"/>
      <c r="FO1735" s="533"/>
      <c r="FP1735" s="533"/>
      <c r="FQ1735" s="533"/>
      <c r="FR1735" s="533"/>
      <c r="FS1735" s="533"/>
      <c r="FT1735" s="533"/>
      <c r="FU1735" s="533"/>
      <c r="FV1735" s="533"/>
      <c r="FW1735" s="533"/>
      <c r="FX1735" s="533"/>
      <c r="FY1735" s="533"/>
      <c r="FZ1735" s="533"/>
      <c r="GA1735" s="533"/>
      <c r="GB1735" s="533"/>
      <c r="GC1735" s="533"/>
      <c r="GD1735" s="533"/>
      <c r="GE1735" s="533"/>
      <c r="GF1735" s="533"/>
      <c r="GG1735" s="533"/>
      <c r="GH1735" s="533"/>
      <c r="GI1735" s="533"/>
      <c r="GJ1735" s="533"/>
      <c r="GK1735" s="533"/>
      <c r="GL1735" s="533"/>
      <c r="GM1735" s="533"/>
      <c r="GN1735" s="533"/>
      <c r="GO1735" s="533"/>
      <c r="GP1735" s="533"/>
      <c r="GQ1735" s="533"/>
      <c r="GR1735" s="533"/>
      <c r="GS1735" s="533"/>
      <c r="GT1735" s="533"/>
      <c r="GU1735" s="533"/>
      <c r="GV1735" s="533"/>
      <c r="GW1735" s="533"/>
      <c r="GX1735" s="533"/>
      <c r="GY1735" s="533"/>
      <c r="GZ1735" s="533"/>
      <c r="HA1735" s="533"/>
      <c r="HB1735" s="533"/>
      <c r="HC1735" s="533"/>
      <c r="HD1735" s="533"/>
      <c r="HE1735" s="533"/>
      <c r="HF1735" s="533"/>
      <c r="HG1735" s="533"/>
      <c r="HH1735" s="533"/>
      <c r="HI1735" s="533"/>
      <c r="HJ1735" s="533"/>
      <c r="HK1735" s="533"/>
      <c r="HL1735" s="533"/>
      <c r="HM1735" s="533"/>
      <c r="HN1735" s="533"/>
      <c r="HO1735" s="533"/>
      <c r="HP1735" s="533"/>
      <c r="HQ1735" s="533"/>
      <c r="HR1735" s="533"/>
      <c r="HS1735" s="533"/>
      <c r="HT1735" s="533"/>
      <c r="HU1735" s="533"/>
      <c r="HV1735" s="533"/>
      <c r="HW1735" s="533"/>
      <c r="HX1735" s="533"/>
      <c r="HY1735" s="533"/>
      <c r="HZ1735" s="533"/>
      <c r="IA1735" s="533"/>
      <c r="IB1735" s="533"/>
      <c r="IC1735" s="533"/>
      <c r="ID1735" s="533"/>
      <c r="IE1735" s="533"/>
      <c r="IF1735" s="533"/>
      <c r="IG1735" s="533"/>
      <c r="IH1735" s="533"/>
      <c r="II1735" s="533"/>
      <c r="IJ1735" s="533"/>
      <c r="IK1735" s="533"/>
      <c r="IL1735" s="533"/>
      <c r="IM1735" s="533"/>
      <c r="IN1735" s="533"/>
      <c r="IO1735" s="533"/>
      <c r="IP1735" s="533"/>
      <c r="IQ1735" s="533"/>
      <c r="IR1735" s="533"/>
      <c r="IS1735" s="533"/>
      <c r="IT1735" s="533"/>
      <c r="IU1735" s="533"/>
      <c r="IV1735" s="533"/>
      <c r="IW1735" s="533"/>
      <c r="IX1735" s="533"/>
      <c r="IY1735" s="533"/>
      <c r="IZ1735" s="533"/>
      <c r="JA1735" s="533"/>
      <c r="JB1735" s="533"/>
      <c r="JC1735" s="533"/>
      <c r="JD1735" s="533"/>
      <c r="JE1735" s="533"/>
      <c r="JF1735" s="533"/>
      <c r="JG1735" s="533"/>
      <c r="JH1735" s="533"/>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3"/>
      <c r="BU1736" s="533"/>
      <c r="BV1736" s="533"/>
      <c r="BW1736" s="533"/>
      <c r="BX1736" s="533"/>
      <c r="BY1736" s="533"/>
      <c r="BZ1736" s="533"/>
      <c r="CA1736" s="533"/>
      <c r="CB1736" s="533"/>
      <c r="CC1736" s="533"/>
      <c r="CD1736" s="533"/>
      <c r="CE1736" s="533"/>
      <c r="CF1736" s="533"/>
      <c r="CG1736" s="533"/>
      <c r="CH1736" s="533"/>
      <c r="CI1736" s="533"/>
      <c r="CJ1736" s="533"/>
      <c r="CK1736" s="533"/>
      <c r="CL1736" s="533"/>
      <c r="CM1736" s="533"/>
      <c r="CN1736" s="533"/>
      <c r="CO1736" s="533"/>
      <c r="CP1736" s="533"/>
      <c r="CQ1736" s="533"/>
      <c r="CR1736" s="533"/>
      <c r="CS1736" s="533"/>
      <c r="CT1736" s="533"/>
      <c r="CU1736" s="533"/>
      <c r="CV1736" s="533"/>
      <c r="CW1736" s="533"/>
      <c r="CX1736" s="533"/>
      <c r="CY1736" s="533"/>
      <c r="CZ1736" s="533"/>
      <c r="DA1736" s="533"/>
      <c r="DB1736" s="533"/>
      <c r="DC1736" s="533"/>
      <c r="DD1736" s="533"/>
      <c r="DE1736" s="533"/>
      <c r="DF1736" s="533"/>
      <c r="DG1736" s="533"/>
      <c r="DH1736" s="533"/>
      <c r="DI1736" s="533"/>
      <c r="DJ1736" s="533"/>
      <c r="DK1736" s="533"/>
      <c r="DL1736" s="533"/>
      <c r="DM1736" s="533"/>
      <c r="DN1736" s="533"/>
      <c r="DO1736" s="533"/>
      <c r="DP1736" s="533"/>
      <c r="DQ1736" s="533"/>
      <c r="DR1736" s="533"/>
      <c r="DS1736" s="533"/>
      <c r="DT1736" s="533"/>
      <c r="DU1736" s="533"/>
      <c r="DV1736" s="533"/>
      <c r="DW1736" s="533"/>
      <c r="DX1736" s="533"/>
      <c r="DY1736" s="533"/>
      <c r="DZ1736" s="533"/>
      <c r="EA1736" s="533"/>
      <c r="EB1736" s="533"/>
      <c r="EC1736" s="533"/>
      <c r="ED1736" s="533"/>
      <c r="EE1736" s="533"/>
      <c r="EF1736" s="533"/>
      <c r="EG1736" s="533"/>
      <c r="EH1736" s="533"/>
      <c r="EI1736" s="533"/>
      <c r="EJ1736" s="533"/>
      <c r="EK1736" s="533"/>
      <c r="EL1736" s="533"/>
      <c r="EM1736" s="533"/>
      <c r="EN1736" s="533"/>
      <c r="EO1736" s="533"/>
      <c r="EP1736" s="533"/>
      <c r="EQ1736" s="533"/>
      <c r="ER1736" s="533"/>
      <c r="ES1736" s="533"/>
      <c r="ET1736" s="533"/>
      <c r="EU1736" s="533"/>
      <c r="EV1736" s="533"/>
      <c r="EW1736" s="533"/>
      <c r="EX1736" s="533"/>
      <c r="EY1736" s="533"/>
      <c r="EZ1736" s="533"/>
      <c r="FA1736" s="533"/>
      <c r="FB1736" s="533"/>
      <c r="FC1736" s="533"/>
      <c r="FD1736" s="533"/>
      <c r="FE1736" s="533"/>
      <c r="FF1736" s="533"/>
      <c r="FG1736" s="533"/>
      <c r="FH1736" s="533"/>
      <c r="FI1736" s="533"/>
      <c r="FJ1736" s="533"/>
      <c r="FK1736" s="533"/>
      <c r="FL1736" s="533"/>
      <c r="FM1736" s="533"/>
      <c r="FN1736" s="533"/>
      <c r="FO1736" s="533"/>
      <c r="FP1736" s="533"/>
      <c r="FQ1736" s="533"/>
      <c r="FR1736" s="533"/>
      <c r="FS1736" s="533"/>
      <c r="FT1736" s="533"/>
      <c r="FU1736" s="533"/>
      <c r="FV1736" s="533"/>
      <c r="FW1736" s="533"/>
      <c r="FX1736" s="533"/>
      <c r="FY1736" s="533"/>
      <c r="FZ1736" s="533"/>
      <c r="GA1736" s="533"/>
      <c r="GB1736" s="533"/>
      <c r="GC1736" s="533"/>
      <c r="GD1736" s="533"/>
      <c r="GE1736" s="533"/>
      <c r="GF1736" s="533"/>
      <c r="GG1736" s="533"/>
      <c r="GH1736" s="533"/>
      <c r="GI1736" s="533"/>
      <c r="GJ1736" s="533"/>
      <c r="GK1736" s="533"/>
      <c r="GL1736" s="533"/>
      <c r="GM1736" s="533"/>
      <c r="GN1736" s="533"/>
      <c r="GO1736" s="533"/>
      <c r="GP1736" s="533"/>
      <c r="GQ1736" s="533"/>
      <c r="GR1736" s="533"/>
      <c r="GS1736" s="533"/>
      <c r="GT1736" s="533"/>
      <c r="GU1736" s="533"/>
      <c r="GV1736" s="533"/>
      <c r="GW1736" s="533"/>
      <c r="GX1736" s="533"/>
      <c r="GY1736" s="533"/>
      <c r="GZ1736" s="533"/>
      <c r="HA1736" s="533"/>
      <c r="HB1736" s="533"/>
      <c r="HC1736" s="533"/>
      <c r="HD1736" s="533"/>
      <c r="HE1736" s="533"/>
      <c r="HF1736" s="533"/>
      <c r="HG1736" s="533"/>
      <c r="HH1736" s="533"/>
      <c r="HI1736" s="533"/>
      <c r="HJ1736" s="533"/>
      <c r="HK1736" s="533"/>
      <c r="HL1736" s="533"/>
      <c r="HM1736" s="533"/>
      <c r="HN1736" s="533"/>
      <c r="HO1736" s="533"/>
      <c r="HP1736" s="533"/>
      <c r="HQ1736" s="533"/>
      <c r="HR1736" s="533"/>
      <c r="HS1736" s="533"/>
      <c r="HT1736" s="533"/>
      <c r="HU1736" s="533"/>
      <c r="HV1736" s="533"/>
      <c r="HW1736" s="533"/>
      <c r="HX1736" s="533"/>
      <c r="HY1736" s="533"/>
      <c r="HZ1736" s="533"/>
      <c r="IA1736" s="533"/>
      <c r="IB1736" s="533"/>
      <c r="IC1736" s="533"/>
      <c r="ID1736" s="533"/>
      <c r="IE1736" s="533"/>
      <c r="IF1736" s="533"/>
      <c r="IG1736" s="533"/>
      <c r="IH1736" s="533"/>
      <c r="II1736" s="533"/>
      <c r="IJ1736" s="533"/>
      <c r="IK1736" s="533"/>
      <c r="IL1736" s="533"/>
      <c r="IM1736" s="533"/>
      <c r="IN1736" s="533"/>
      <c r="IO1736" s="533"/>
      <c r="IP1736" s="533"/>
      <c r="IQ1736" s="533"/>
      <c r="IR1736" s="533"/>
      <c r="IS1736" s="533"/>
      <c r="IT1736" s="533"/>
      <c r="IU1736" s="533"/>
      <c r="IV1736" s="533"/>
      <c r="IW1736" s="533"/>
      <c r="IX1736" s="533"/>
      <c r="IY1736" s="533"/>
      <c r="IZ1736" s="533"/>
      <c r="JA1736" s="533"/>
      <c r="JB1736" s="533"/>
      <c r="JC1736" s="533"/>
      <c r="JD1736" s="533"/>
      <c r="JE1736" s="533"/>
      <c r="JF1736" s="533"/>
      <c r="JG1736" s="533"/>
      <c r="JH1736" s="533"/>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3"/>
      <c r="BU1737" s="533"/>
      <c r="BV1737" s="533"/>
      <c r="BW1737" s="533"/>
      <c r="BX1737" s="533"/>
      <c r="BY1737" s="533"/>
      <c r="BZ1737" s="533"/>
      <c r="CA1737" s="533"/>
      <c r="CB1737" s="533"/>
      <c r="CC1737" s="533"/>
      <c r="CD1737" s="533"/>
      <c r="CE1737" s="533"/>
      <c r="CF1737" s="533"/>
      <c r="CG1737" s="533"/>
      <c r="CH1737" s="533"/>
      <c r="CI1737" s="533"/>
      <c r="CJ1737" s="533"/>
      <c r="CK1737" s="533"/>
      <c r="CL1737" s="533"/>
      <c r="CM1737" s="533"/>
      <c r="CN1737" s="533"/>
      <c r="CO1737" s="533"/>
      <c r="CP1737" s="533"/>
      <c r="CQ1737" s="533"/>
      <c r="CR1737" s="533"/>
      <c r="CS1737" s="533"/>
      <c r="CT1737" s="533"/>
      <c r="CU1737" s="533"/>
      <c r="CV1737" s="533"/>
      <c r="CW1737" s="533"/>
      <c r="CX1737" s="533"/>
      <c r="CY1737" s="533"/>
      <c r="CZ1737" s="533"/>
      <c r="DA1737" s="533"/>
      <c r="DB1737" s="533"/>
      <c r="DC1737" s="533"/>
      <c r="DD1737" s="533"/>
      <c r="DE1737" s="533"/>
      <c r="DF1737" s="533"/>
      <c r="DG1737" s="533"/>
      <c r="DH1737" s="533"/>
      <c r="DI1737" s="533"/>
      <c r="DJ1737" s="533"/>
      <c r="DK1737" s="533"/>
      <c r="DL1737" s="533"/>
      <c r="DM1737" s="533"/>
      <c r="DN1737" s="533"/>
      <c r="DO1737" s="533"/>
      <c r="DP1737" s="533"/>
      <c r="DQ1737" s="533"/>
      <c r="DR1737" s="533"/>
      <c r="DS1737" s="533"/>
      <c r="DT1737" s="533"/>
      <c r="DU1737" s="533"/>
      <c r="DV1737" s="533"/>
      <c r="DW1737" s="533"/>
      <c r="DX1737" s="533"/>
      <c r="DY1737" s="533"/>
      <c r="DZ1737" s="533"/>
      <c r="EA1737" s="533"/>
      <c r="EB1737" s="533"/>
      <c r="EC1737" s="533"/>
      <c r="ED1737" s="533"/>
      <c r="EE1737" s="533"/>
      <c r="EF1737" s="533"/>
      <c r="EG1737" s="533"/>
      <c r="EH1737" s="533"/>
      <c r="EI1737" s="533"/>
      <c r="EJ1737" s="533"/>
      <c r="EK1737" s="533"/>
      <c r="EL1737" s="533"/>
      <c r="EM1737" s="533"/>
      <c r="EN1737" s="533"/>
      <c r="EO1737" s="533"/>
      <c r="EP1737" s="533"/>
      <c r="EQ1737" s="533"/>
      <c r="ER1737" s="533"/>
      <c r="ES1737" s="533"/>
      <c r="ET1737" s="533"/>
      <c r="EU1737" s="533"/>
      <c r="EV1737" s="533"/>
      <c r="EW1737" s="533"/>
      <c r="EX1737" s="533"/>
      <c r="EY1737" s="533"/>
      <c r="EZ1737" s="533"/>
      <c r="FA1737" s="533"/>
      <c r="FB1737" s="533"/>
      <c r="FC1737" s="533"/>
      <c r="FD1737" s="533"/>
      <c r="FE1737" s="533"/>
      <c r="FF1737" s="533"/>
      <c r="FG1737" s="533"/>
      <c r="FH1737" s="533"/>
      <c r="FI1737" s="533"/>
      <c r="FJ1737" s="533"/>
      <c r="FK1737" s="533"/>
      <c r="FL1737" s="533"/>
      <c r="FM1737" s="533"/>
      <c r="FN1737" s="533"/>
      <c r="FO1737" s="533"/>
      <c r="FP1737" s="533"/>
      <c r="FQ1737" s="533"/>
      <c r="FR1737" s="533"/>
      <c r="FS1737" s="533"/>
      <c r="FT1737" s="533"/>
      <c r="FU1737" s="533"/>
      <c r="FV1737" s="533"/>
      <c r="FW1737" s="533"/>
      <c r="FX1737" s="533"/>
      <c r="FY1737" s="533"/>
      <c r="FZ1737" s="533"/>
      <c r="GA1737" s="533"/>
      <c r="GB1737" s="533"/>
      <c r="GC1737" s="533"/>
      <c r="GD1737" s="533"/>
      <c r="GE1737" s="533"/>
      <c r="GF1737" s="533"/>
      <c r="GG1737" s="533"/>
      <c r="GH1737" s="533"/>
      <c r="GI1737" s="533"/>
      <c r="GJ1737" s="533"/>
      <c r="GK1737" s="533"/>
      <c r="GL1737" s="533"/>
      <c r="GM1737" s="533"/>
      <c r="GN1737" s="533"/>
      <c r="GO1737" s="533"/>
      <c r="GP1737" s="533"/>
      <c r="GQ1737" s="533"/>
      <c r="GR1737" s="533"/>
      <c r="GS1737" s="533"/>
      <c r="GT1737" s="533"/>
      <c r="GU1737" s="533"/>
      <c r="GV1737" s="533"/>
      <c r="GW1737" s="533"/>
      <c r="GX1737" s="533"/>
      <c r="GY1737" s="533"/>
      <c r="GZ1737" s="533"/>
      <c r="HA1737" s="533"/>
      <c r="HB1737" s="533"/>
      <c r="HC1737" s="533"/>
      <c r="HD1737" s="533"/>
      <c r="HE1737" s="533"/>
      <c r="HF1737" s="533"/>
      <c r="HG1737" s="533"/>
      <c r="HH1737" s="533"/>
      <c r="HI1737" s="533"/>
      <c r="HJ1737" s="533"/>
      <c r="HK1737" s="533"/>
      <c r="HL1737" s="533"/>
      <c r="HM1737" s="533"/>
      <c r="HN1737" s="533"/>
      <c r="HO1737" s="533"/>
      <c r="HP1737" s="533"/>
      <c r="HQ1737" s="533"/>
      <c r="HR1737" s="533"/>
      <c r="HS1737" s="533"/>
      <c r="HT1737" s="533"/>
      <c r="HU1737" s="533"/>
      <c r="HV1737" s="533"/>
      <c r="HW1737" s="533"/>
      <c r="HX1737" s="533"/>
      <c r="HY1737" s="533"/>
      <c r="HZ1737" s="533"/>
      <c r="IA1737" s="533"/>
      <c r="IB1737" s="533"/>
      <c r="IC1737" s="533"/>
      <c r="ID1737" s="533"/>
      <c r="IE1737" s="533"/>
      <c r="IF1737" s="533"/>
      <c r="IG1737" s="533"/>
      <c r="IH1737" s="533"/>
      <c r="II1737" s="533"/>
      <c r="IJ1737" s="533"/>
      <c r="IK1737" s="533"/>
      <c r="IL1737" s="533"/>
      <c r="IM1737" s="533"/>
      <c r="IN1737" s="533"/>
      <c r="IO1737" s="533"/>
      <c r="IP1737" s="533"/>
      <c r="IQ1737" s="533"/>
      <c r="IR1737" s="533"/>
      <c r="IS1737" s="533"/>
      <c r="IT1737" s="533"/>
      <c r="IU1737" s="533"/>
      <c r="IV1737" s="533"/>
      <c r="IW1737" s="533"/>
      <c r="IX1737" s="533"/>
      <c r="IY1737" s="533"/>
      <c r="IZ1737" s="533"/>
      <c r="JA1737" s="533"/>
      <c r="JB1737" s="533"/>
      <c r="JC1737" s="533"/>
      <c r="JD1737" s="533"/>
      <c r="JE1737" s="533"/>
      <c r="JF1737" s="533"/>
      <c r="JG1737" s="533"/>
      <c r="JH1737" s="533"/>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3"/>
      <c r="BU1738" s="533"/>
      <c r="BV1738" s="533"/>
      <c r="BW1738" s="533"/>
      <c r="BX1738" s="533"/>
      <c r="BY1738" s="533"/>
      <c r="BZ1738" s="533"/>
      <c r="CA1738" s="533"/>
      <c r="CB1738" s="533"/>
      <c r="CC1738" s="533"/>
      <c r="CD1738" s="533"/>
      <c r="CE1738" s="533"/>
      <c r="CF1738" s="533"/>
      <c r="CG1738" s="533"/>
      <c r="CH1738" s="533"/>
      <c r="CI1738" s="533"/>
      <c r="CJ1738" s="533"/>
      <c r="CK1738" s="533"/>
      <c r="CL1738" s="533"/>
      <c r="CM1738" s="533"/>
      <c r="CN1738" s="533"/>
      <c r="CO1738" s="533"/>
      <c r="CP1738" s="533"/>
      <c r="CQ1738" s="533"/>
      <c r="CR1738" s="533"/>
      <c r="CS1738" s="533"/>
      <c r="CT1738" s="533"/>
      <c r="CU1738" s="533"/>
      <c r="CV1738" s="533"/>
      <c r="CW1738" s="533"/>
      <c r="CX1738" s="533"/>
      <c r="CY1738" s="533"/>
      <c r="CZ1738" s="533"/>
      <c r="DA1738" s="533"/>
      <c r="DB1738" s="533"/>
      <c r="DC1738" s="533"/>
      <c r="DD1738" s="533"/>
      <c r="DE1738" s="533"/>
      <c r="DF1738" s="533"/>
      <c r="DG1738" s="533"/>
      <c r="DH1738" s="533"/>
      <c r="DI1738" s="533"/>
      <c r="DJ1738" s="533"/>
      <c r="DK1738" s="533"/>
      <c r="DL1738" s="533"/>
      <c r="DM1738" s="533"/>
      <c r="DN1738" s="533"/>
      <c r="DO1738" s="533"/>
      <c r="DP1738" s="533"/>
      <c r="DQ1738" s="533"/>
      <c r="DR1738" s="533"/>
      <c r="DS1738" s="533"/>
      <c r="DT1738" s="533"/>
      <c r="DU1738" s="533"/>
      <c r="DV1738" s="533"/>
      <c r="DW1738" s="533"/>
      <c r="DX1738" s="533"/>
      <c r="DY1738" s="533"/>
      <c r="DZ1738" s="533"/>
      <c r="EA1738" s="533"/>
      <c r="EB1738" s="533"/>
      <c r="EC1738" s="533"/>
      <c r="ED1738" s="533"/>
      <c r="EE1738" s="533"/>
      <c r="EF1738" s="533"/>
      <c r="EG1738" s="533"/>
      <c r="EH1738" s="533"/>
      <c r="EI1738" s="533"/>
      <c r="EJ1738" s="533"/>
      <c r="EK1738" s="533"/>
      <c r="EL1738" s="533"/>
      <c r="EM1738" s="533"/>
      <c r="EN1738" s="533"/>
      <c r="EO1738" s="533"/>
      <c r="EP1738" s="533"/>
      <c r="EQ1738" s="533"/>
      <c r="ER1738" s="533"/>
      <c r="ES1738" s="533"/>
      <c r="ET1738" s="533"/>
      <c r="EU1738" s="533"/>
      <c r="EV1738" s="533"/>
      <c r="EW1738" s="533"/>
      <c r="EX1738" s="533"/>
      <c r="EY1738" s="533"/>
      <c r="EZ1738" s="533"/>
      <c r="FA1738" s="533"/>
      <c r="FB1738" s="533"/>
      <c r="FC1738" s="533"/>
      <c r="FD1738" s="533"/>
      <c r="FE1738" s="533"/>
      <c r="FF1738" s="533"/>
      <c r="FG1738" s="533"/>
      <c r="FH1738" s="533"/>
      <c r="FI1738" s="533"/>
      <c r="FJ1738" s="533"/>
      <c r="FK1738" s="533"/>
      <c r="FL1738" s="533"/>
      <c r="FM1738" s="533"/>
      <c r="FN1738" s="533"/>
      <c r="FO1738" s="533"/>
      <c r="FP1738" s="533"/>
      <c r="FQ1738" s="533"/>
      <c r="FR1738" s="533"/>
      <c r="FS1738" s="533"/>
      <c r="FT1738" s="533"/>
      <c r="FU1738" s="533"/>
      <c r="FV1738" s="533"/>
      <c r="FW1738" s="533"/>
      <c r="FX1738" s="533"/>
      <c r="FY1738" s="533"/>
      <c r="FZ1738" s="533"/>
      <c r="GA1738" s="533"/>
      <c r="GB1738" s="533"/>
      <c r="GC1738" s="533"/>
      <c r="GD1738" s="533"/>
      <c r="GE1738" s="533"/>
      <c r="GF1738" s="533"/>
      <c r="GG1738" s="533"/>
      <c r="GH1738" s="533"/>
      <c r="GI1738" s="533"/>
      <c r="GJ1738" s="533"/>
      <c r="GK1738" s="533"/>
      <c r="GL1738" s="533"/>
      <c r="GM1738" s="533"/>
      <c r="GN1738" s="533"/>
      <c r="GO1738" s="533"/>
      <c r="GP1738" s="533"/>
      <c r="GQ1738" s="533"/>
      <c r="GR1738" s="533"/>
      <c r="GS1738" s="533"/>
      <c r="GT1738" s="533"/>
      <c r="GU1738" s="533"/>
      <c r="GV1738" s="533"/>
      <c r="GW1738" s="533"/>
      <c r="GX1738" s="533"/>
      <c r="GY1738" s="533"/>
      <c r="GZ1738" s="533"/>
      <c r="HA1738" s="533"/>
      <c r="HB1738" s="533"/>
      <c r="HC1738" s="533"/>
      <c r="HD1738" s="533"/>
      <c r="HE1738" s="533"/>
      <c r="HF1738" s="533"/>
      <c r="HG1738" s="533"/>
      <c r="HH1738" s="533"/>
      <c r="HI1738" s="533"/>
      <c r="HJ1738" s="533"/>
      <c r="HK1738" s="533"/>
      <c r="HL1738" s="533"/>
      <c r="HM1738" s="533"/>
      <c r="HN1738" s="533"/>
      <c r="HO1738" s="533"/>
      <c r="HP1738" s="533"/>
      <c r="HQ1738" s="533"/>
      <c r="HR1738" s="533"/>
      <c r="HS1738" s="533"/>
      <c r="HT1738" s="533"/>
      <c r="HU1738" s="533"/>
      <c r="HV1738" s="533"/>
      <c r="HW1738" s="533"/>
      <c r="HX1738" s="533"/>
      <c r="HY1738" s="533"/>
      <c r="HZ1738" s="533"/>
      <c r="IA1738" s="533"/>
      <c r="IB1738" s="533"/>
      <c r="IC1738" s="533"/>
      <c r="ID1738" s="533"/>
      <c r="IE1738" s="533"/>
      <c r="IF1738" s="533"/>
      <c r="IG1738" s="533"/>
      <c r="IH1738" s="533"/>
      <c r="II1738" s="533"/>
      <c r="IJ1738" s="533"/>
      <c r="IK1738" s="533"/>
      <c r="IL1738" s="533"/>
      <c r="IM1738" s="533"/>
      <c r="IN1738" s="533"/>
      <c r="IO1738" s="533"/>
      <c r="IP1738" s="533"/>
      <c r="IQ1738" s="533"/>
      <c r="IR1738" s="533"/>
      <c r="IS1738" s="533"/>
      <c r="IT1738" s="533"/>
      <c r="IU1738" s="533"/>
      <c r="IV1738" s="533"/>
      <c r="IW1738" s="533"/>
      <c r="IX1738" s="533"/>
      <c r="IY1738" s="533"/>
      <c r="IZ1738" s="533"/>
      <c r="JA1738" s="533"/>
      <c r="JB1738" s="533"/>
      <c r="JC1738" s="533"/>
      <c r="JD1738" s="533"/>
      <c r="JE1738" s="533"/>
      <c r="JF1738" s="533"/>
      <c r="JG1738" s="533"/>
      <c r="JH1738" s="533"/>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3"/>
      <c r="BU1739" s="533"/>
      <c r="BV1739" s="533"/>
      <c r="BW1739" s="533"/>
      <c r="BX1739" s="533"/>
      <c r="BY1739" s="533"/>
      <c r="BZ1739" s="533"/>
      <c r="CA1739" s="533"/>
      <c r="CB1739" s="533"/>
      <c r="CC1739" s="533"/>
      <c r="CD1739" s="533"/>
      <c r="CE1739" s="533"/>
      <c r="CF1739" s="533"/>
      <c r="CG1739" s="533"/>
      <c r="CH1739" s="533"/>
      <c r="CI1739" s="533"/>
      <c r="CJ1739" s="533"/>
      <c r="CK1739" s="533"/>
      <c r="CL1739" s="533"/>
      <c r="CM1739" s="533"/>
      <c r="CN1739" s="533"/>
      <c r="CO1739" s="533"/>
      <c r="CP1739" s="533"/>
      <c r="CQ1739" s="533"/>
      <c r="CR1739" s="533"/>
      <c r="CS1739" s="533"/>
      <c r="CT1739" s="533"/>
      <c r="CU1739" s="533"/>
      <c r="CV1739" s="533"/>
      <c r="CW1739" s="533"/>
      <c r="CX1739" s="533"/>
      <c r="CY1739" s="533"/>
      <c r="CZ1739" s="533"/>
      <c r="DA1739" s="533"/>
      <c r="DB1739" s="533"/>
      <c r="DC1739" s="533"/>
      <c r="DD1739" s="533"/>
      <c r="DE1739" s="533"/>
      <c r="DF1739" s="533"/>
      <c r="DG1739" s="533"/>
      <c r="DH1739" s="533"/>
      <c r="DI1739" s="533"/>
      <c r="DJ1739" s="533"/>
      <c r="DK1739" s="533"/>
      <c r="DL1739" s="533"/>
      <c r="DM1739" s="533"/>
      <c r="DN1739" s="533"/>
      <c r="DO1739" s="533"/>
      <c r="DP1739" s="533"/>
      <c r="DQ1739" s="533"/>
      <c r="DR1739" s="533"/>
      <c r="DS1739" s="533"/>
      <c r="DT1739" s="533"/>
      <c r="DU1739" s="533"/>
      <c r="DV1739" s="533"/>
      <c r="DW1739" s="533"/>
      <c r="DX1739" s="533"/>
      <c r="DY1739" s="533"/>
      <c r="DZ1739" s="533"/>
      <c r="EA1739" s="533"/>
      <c r="EB1739" s="533"/>
      <c r="EC1739" s="533"/>
      <c r="ED1739" s="533"/>
      <c r="EE1739" s="533"/>
      <c r="EF1739" s="533"/>
      <c r="EG1739" s="533"/>
      <c r="EH1739" s="533"/>
      <c r="EI1739" s="533"/>
      <c r="EJ1739" s="533"/>
      <c r="EK1739" s="533"/>
      <c r="EL1739" s="533"/>
      <c r="EM1739" s="533"/>
      <c r="EN1739" s="533"/>
      <c r="EO1739" s="533"/>
      <c r="EP1739" s="533"/>
      <c r="EQ1739" s="533"/>
      <c r="ER1739" s="533"/>
      <c r="ES1739" s="533"/>
      <c r="ET1739" s="533"/>
      <c r="EU1739" s="533"/>
      <c r="EV1739" s="533"/>
      <c r="EW1739" s="533"/>
      <c r="EX1739" s="533"/>
      <c r="EY1739" s="533"/>
      <c r="EZ1739" s="533"/>
      <c r="FA1739" s="533"/>
      <c r="FB1739" s="533"/>
      <c r="FC1739" s="533"/>
      <c r="FD1739" s="533"/>
      <c r="FE1739" s="533"/>
      <c r="FF1739" s="533"/>
      <c r="FG1739" s="533"/>
      <c r="FH1739" s="533"/>
      <c r="FI1739" s="533"/>
      <c r="FJ1739" s="533"/>
      <c r="FK1739" s="533"/>
      <c r="FL1739" s="533"/>
      <c r="FM1739" s="533"/>
      <c r="FN1739" s="533"/>
      <c r="FO1739" s="533"/>
      <c r="FP1739" s="533"/>
      <c r="FQ1739" s="533"/>
      <c r="FR1739" s="533"/>
      <c r="FS1739" s="533"/>
      <c r="FT1739" s="533"/>
      <c r="FU1739" s="533"/>
      <c r="FV1739" s="533"/>
      <c r="FW1739" s="533"/>
      <c r="FX1739" s="533"/>
      <c r="FY1739" s="533"/>
      <c r="FZ1739" s="533"/>
      <c r="GA1739" s="533"/>
      <c r="GB1739" s="533"/>
      <c r="GC1739" s="533"/>
      <c r="GD1739" s="533"/>
      <c r="GE1739" s="533"/>
      <c r="GF1739" s="533"/>
      <c r="GG1739" s="533"/>
      <c r="GH1739" s="533"/>
      <c r="GI1739" s="533"/>
      <c r="GJ1739" s="533"/>
      <c r="GK1739" s="533"/>
      <c r="GL1739" s="533"/>
      <c r="GM1739" s="533"/>
      <c r="GN1739" s="533"/>
      <c r="GO1739" s="533"/>
      <c r="GP1739" s="533"/>
      <c r="GQ1739" s="533"/>
      <c r="GR1739" s="533"/>
      <c r="GS1739" s="533"/>
      <c r="GT1739" s="533"/>
      <c r="GU1739" s="533"/>
      <c r="GV1739" s="533"/>
      <c r="GW1739" s="533"/>
      <c r="GX1739" s="533"/>
      <c r="GY1739" s="533"/>
      <c r="GZ1739" s="533"/>
      <c r="HA1739" s="533"/>
      <c r="HB1739" s="533"/>
      <c r="HC1739" s="533"/>
      <c r="HD1739" s="533"/>
      <c r="HE1739" s="533"/>
      <c r="HF1739" s="533"/>
      <c r="HG1739" s="533"/>
      <c r="HH1739" s="533"/>
      <c r="HI1739" s="533"/>
      <c r="HJ1739" s="533"/>
      <c r="HK1739" s="533"/>
      <c r="HL1739" s="533"/>
      <c r="HM1739" s="533"/>
      <c r="HN1739" s="533"/>
      <c r="HO1739" s="533"/>
      <c r="HP1739" s="533"/>
      <c r="HQ1739" s="533"/>
      <c r="HR1739" s="533"/>
      <c r="HS1739" s="533"/>
      <c r="HT1739" s="533"/>
      <c r="HU1739" s="533"/>
      <c r="HV1739" s="533"/>
      <c r="HW1739" s="533"/>
      <c r="HX1739" s="533"/>
      <c r="HY1739" s="533"/>
      <c r="HZ1739" s="533"/>
      <c r="IA1739" s="533"/>
      <c r="IB1739" s="533"/>
      <c r="IC1739" s="533"/>
      <c r="ID1739" s="533"/>
      <c r="IE1739" s="533"/>
      <c r="IF1739" s="533"/>
      <c r="IG1739" s="533"/>
      <c r="IH1739" s="533"/>
      <c r="II1739" s="533"/>
      <c r="IJ1739" s="533"/>
      <c r="IK1739" s="533"/>
      <c r="IL1739" s="533"/>
      <c r="IM1739" s="533"/>
      <c r="IN1739" s="533"/>
      <c r="IO1739" s="533"/>
      <c r="IP1739" s="533"/>
      <c r="IQ1739" s="533"/>
      <c r="IR1739" s="533"/>
      <c r="IS1739" s="533"/>
      <c r="IT1739" s="533"/>
      <c r="IU1739" s="533"/>
      <c r="IV1739" s="533"/>
      <c r="IW1739" s="533"/>
      <c r="IX1739" s="533"/>
      <c r="IY1739" s="533"/>
      <c r="IZ1739" s="533"/>
      <c r="JA1739" s="533"/>
      <c r="JB1739" s="533"/>
      <c r="JC1739" s="533"/>
      <c r="JD1739" s="533"/>
      <c r="JE1739" s="533"/>
      <c r="JF1739" s="533"/>
      <c r="JG1739" s="533"/>
      <c r="JH1739" s="533"/>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3"/>
      <c r="BU1740" s="533"/>
      <c r="BV1740" s="533"/>
      <c r="BW1740" s="533"/>
      <c r="BX1740" s="533"/>
      <c r="BY1740" s="533"/>
      <c r="BZ1740" s="533"/>
      <c r="CA1740" s="533"/>
      <c r="CB1740" s="533"/>
      <c r="CC1740" s="533"/>
      <c r="CD1740" s="533"/>
      <c r="CE1740" s="533"/>
      <c r="CF1740" s="533"/>
      <c r="CG1740" s="533"/>
      <c r="CH1740" s="533"/>
      <c r="CI1740" s="533"/>
      <c r="CJ1740" s="533"/>
      <c r="CK1740" s="533"/>
      <c r="CL1740" s="533"/>
      <c r="CM1740" s="533"/>
      <c r="CN1740" s="533"/>
      <c r="CO1740" s="533"/>
      <c r="CP1740" s="533"/>
      <c r="CQ1740" s="533"/>
      <c r="CR1740" s="533"/>
      <c r="CS1740" s="533"/>
      <c r="CT1740" s="533"/>
      <c r="CU1740" s="533"/>
      <c r="CV1740" s="533"/>
      <c r="CW1740" s="533"/>
      <c r="CX1740" s="533"/>
      <c r="CY1740" s="533"/>
      <c r="CZ1740" s="533"/>
      <c r="DA1740" s="533"/>
      <c r="DB1740" s="533"/>
      <c r="DC1740" s="533"/>
      <c r="DD1740" s="533"/>
      <c r="DE1740" s="533"/>
      <c r="DF1740" s="533"/>
      <c r="DG1740" s="533"/>
      <c r="DH1740" s="533"/>
      <c r="DI1740" s="533"/>
      <c r="DJ1740" s="533"/>
      <c r="DK1740" s="533"/>
      <c r="DL1740" s="533"/>
      <c r="DM1740" s="533"/>
      <c r="DN1740" s="533"/>
      <c r="DO1740" s="533"/>
      <c r="DP1740" s="533"/>
      <c r="DQ1740" s="533"/>
      <c r="DR1740" s="533"/>
      <c r="DS1740" s="533"/>
      <c r="DT1740" s="533"/>
      <c r="DU1740" s="533"/>
      <c r="DV1740" s="533"/>
      <c r="DW1740" s="533"/>
      <c r="DX1740" s="533"/>
      <c r="DY1740" s="533"/>
      <c r="DZ1740" s="533"/>
      <c r="EA1740" s="533"/>
      <c r="EB1740" s="533"/>
      <c r="EC1740" s="533"/>
      <c r="ED1740" s="533"/>
      <c r="EE1740" s="533"/>
      <c r="EF1740" s="533"/>
      <c r="EG1740" s="533"/>
      <c r="EH1740" s="533"/>
      <c r="EI1740" s="533"/>
      <c r="EJ1740" s="533"/>
      <c r="EK1740" s="533"/>
      <c r="EL1740" s="533"/>
      <c r="EM1740" s="533"/>
      <c r="EN1740" s="533"/>
      <c r="EO1740" s="533"/>
      <c r="EP1740" s="533"/>
      <c r="EQ1740" s="533"/>
      <c r="ER1740" s="533"/>
      <c r="ES1740" s="533"/>
      <c r="ET1740" s="533"/>
      <c r="EU1740" s="533"/>
      <c r="EV1740" s="533"/>
      <c r="EW1740" s="533"/>
      <c r="EX1740" s="533"/>
      <c r="EY1740" s="533"/>
      <c r="EZ1740" s="533"/>
      <c r="FA1740" s="533"/>
      <c r="FB1740" s="533"/>
      <c r="FC1740" s="533"/>
      <c r="FD1740" s="533"/>
      <c r="FE1740" s="533"/>
      <c r="FF1740" s="533"/>
      <c r="FG1740" s="533"/>
      <c r="FH1740" s="533"/>
      <c r="FI1740" s="533"/>
      <c r="FJ1740" s="533"/>
      <c r="FK1740" s="533"/>
      <c r="FL1740" s="533"/>
      <c r="FM1740" s="533"/>
      <c r="FN1740" s="533"/>
      <c r="FO1740" s="533"/>
      <c r="FP1740" s="533"/>
      <c r="FQ1740" s="533"/>
      <c r="FR1740" s="533"/>
      <c r="FS1740" s="533"/>
      <c r="FT1740" s="533"/>
      <c r="FU1740" s="533"/>
      <c r="FV1740" s="533"/>
      <c r="FW1740" s="533"/>
      <c r="FX1740" s="533"/>
      <c r="FY1740" s="533"/>
      <c r="FZ1740" s="533"/>
      <c r="GA1740" s="533"/>
      <c r="GB1740" s="533"/>
      <c r="GC1740" s="533"/>
      <c r="GD1740" s="533"/>
      <c r="GE1740" s="533"/>
      <c r="GF1740" s="533"/>
      <c r="GG1740" s="533"/>
      <c r="GH1740" s="533"/>
      <c r="GI1740" s="533"/>
      <c r="GJ1740" s="533"/>
      <c r="GK1740" s="533"/>
      <c r="GL1740" s="533"/>
      <c r="GM1740" s="533"/>
      <c r="GN1740" s="533"/>
      <c r="GO1740" s="533"/>
      <c r="GP1740" s="533"/>
      <c r="GQ1740" s="533"/>
      <c r="GR1740" s="533"/>
      <c r="GS1740" s="533"/>
      <c r="GT1740" s="533"/>
      <c r="GU1740" s="533"/>
      <c r="GV1740" s="533"/>
      <c r="GW1740" s="533"/>
      <c r="GX1740" s="533"/>
      <c r="GY1740" s="533"/>
      <c r="GZ1740" s="533"/>
      <c r="HA1740" s="533"/>
      <c r="HB1740" s="533"/>
      <c r="HC1740" s="533"/>
      <c r="HD1740" s="533"/>
      <c r="HE1740" s="533"/>
      <c r="HF1740" s="533"/>
      <c r="HG1740" s="533"/>
      <c r="HH1740" s="533"/>
      <c r="HI1740" s="533"/>
      <c r="HJ1740" s="533"/>
      <c r="HK1740" s="533"/>
      <c r="HL1740" s="533"/>
      <c r="HM1740" s="533"/>
      <c r="HN1740" s="533"/>
      <c r="HO1740" s="533"/>
      <c r="HP1740" s="533"/>
      <c r="HQ1740" s="533"/>
      <c r="HR1740" s="533"/>
      <c r="HS1740" s="533"/>
      <c r="HT1740" s="533"/>
      <c r="HU1740" s="533"/>
      <c r="HV1740" s="533"/>
      <c r="HW1740" s="533"/>
      <c r="HX1740" s="533"/>
      <c r="HY1740" s="533"/>
      <c r="HZ1740" s="533"/>
      <c r="IA1740" s="533"/>
      <c r="IB1740" s="533"/>
      <c r="IC1740" s="533"/>
      <c r="ID1740" s="533"/>
      <c r="IE1740" s="533"/>
      <c r="IF1740" s="533"/>
      <c r="IG1740" s="533"/>
      <c r="IH1740" s="533"/>
      <c r="II1740" s="533"/>
      <c r="IJ1740" s="533"/>
      <c r="IK1740" s="533"/>
      <c r="IL1740" s="533"/>
      <c r="IM1740" s="533"/>
      <c r="IN1740" s="533"/>
      <c r="IO1740" s="533"/>
      <c r="IP1740" s="533"/>
      <c r="IQ1740" s="533"/>
      <c r="IR1740" s="533"/>
      <c r="IS1740" s="533"/>
      <c r="IT1740" s="533"/>
      <c r="IU1740" s="533"/>
      <c r="IV1740" s="533"/>
      <c r="IW1740" s="533"/>
      <c r="IX1740" s="533"/>
      <c r="IY1740" s="533"/>
      <c r="IZ1740" s="533"/>
      <c r="JA1740" s="533"/>
      <c r="JB1740" s="533"/>
      <c r="JC1740" s="533"/>
      <c r="JD1740" s="533"/>
      <c r="JE1740" s="533"/>
      <c r="JF1740" s="533"/>
      <c r="JG1740" s="533"/>
      <c r="JH1740" s="533"/>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3"/>
      <c r="BU1741" s="533"/>
      <c r="BV1741" s="533"/>
      <c r="BW1741" s="533"/>
      <c r="BX1741" s="533"/>
      <c r="BY1741" s="533"/>
      <c r="BZ1741" s="533"/>
      <c r="CA1741" s="533"/>
      <c r="CB1741" s="533"/>
      <c r="CC1741" s="533"/>
      <c r="CD1741" s="533"/>
      <c r="CE1741" s="533"/>
      <c r="CF1741" s="533"/>
      <c r="CG1741" s="533"/>
      <c r="CH1741" s="533"/>
      <c r="CI1741" s="533"/>
      <c r="CJ1741" s="533"/>
      <c r="CK1741" s="533"/>
      <c r="CL1741" s="533"/>
      <c r="CM1741" s="533"/>
      <c r="CN1741" s="533"/>
      <c r="CO1741" s="533"/>
      <c r="CP1741" s="533"/>
      <c r="CQ1741" s="533"/>
      <c r="CR1741" s="533"/>
      <c r="CS1741" s="533"/>
      <c r="CT1741" s="533"/>
      <c r="CU1741" s="533"/>
      <c r="CV1741" s="533"/>
      <c r="CW1741" s="533"/>
      <c r="CX1741" s="533"/>
      <c r="CY1741" s="533"/>
      <c r="CZ1741" s="533"/>
      <c r="DA1741" s="533"/>
      <c r="DB1741" s="533"/>
      <c r="DC1741" s="533"/>
      <c r="DD1741" s="533"/>
      <c r="DE1741" s="533"/>
      <c r="DF1741" s="533"/>
      <c r="DG1741" s="533"/>
      <c r="DH1741" s="533"/>
      <c r="DI1741" s="533"/>
      <c r="DJ1741" s="533"/>
      <c r="DK1741" s="533"/>
      <c r="DL1741" s="533"/>
      <c r="DM1741" s="533"/>
      <c r="DN1741" s="533"/>
      <c r="DO1741" s="533"/>
      <c r="DP1741" s="533"/>
      <c r="DQ1741" s="533"/>
      <c r="DR1741" s="533"/>
      <c r="DS1741" s="533"/>
      <c r="DT1741" s="533"/>
      <c r="DU1741" s="533"/>
      <c r="DV1741" s="533"/>
      <c r="DW1741" s="533"/>
      <c r="DX1741" s="533"/>
      <c r="DY1741" s="533"/>
      <c r="DZ1741" s="533"/>
      <c r="EA1741" s="533"/>
      <c r="EB1741" s="533"/>
      <c r="EC1741" s="533"/>
      <c r="ED1741" s="533"/>
      <c r="EE1741" s="533"/>
      <c r="EF1741" s="533"/>
      <c r="EG1741" s="533"/>
      <c r="EH1741" s="533"/>
      <c r="EI1741" s="533"/>
      <c r="EJ1741" s="533"/>
      <c r="EK1741" s="533"/>
      <c r="EL1741" s="533"/>
      <c r="EM1741" s="533"/>
      <c r="EN1741" s="533"/>
      <c r="EO1741" s="533"/>
      <c r="EP1741" s="533"/>
      <c r="EQ1741" s="533"/>
      <c r="ER1741" s="533"/>
      <c r="ES1741" s="533"/>
      <c r="ET1741" s="533"/>
      <c r="EU1741" s="533"/>
      <c r="EV1741" s="533"/>
      <c r="EW1741" s="533"/>
      <c r="EX1741" s="533"/>
      <c r="EY1741" s="533"/>
      <c r="EZ1741" s="533"/>
      <c r="FA1741" s="533"/>
      <c r="FB1741" s="533"/>
      <c r="FC1741" s="533"/>
      <c r="FD1741" s="533"/>
      <c r="FE1741" s="533"/>
      <c r="FF1741" s="533"/>
      <c r="FG1741" s="533"/>
      <c r="FH1741" s="533"/>
      <c r="FI1741" s="533"/>
      <c r="FJ1741" s="533"/>
      <c r="FK1741" s="533"/>
      <c r="FL1741" s="533"/>
      <c r="FM1741" s="533"/>
      <c r="FN1741" s="533"/>
      <c r="FO1741" s="533"/>
      <c r="FP1741" s="533"/>
      <c r="FQ1741" s="533"/>
      <c r="FR1741" s="533"/>
      <c r="FS1741" s="533"/>
      <c r="FT1741" s="533"/>
      <c r="FU1741" s="533"/>
      <c r="FV1741" s="533"/>
      <c r="FW1741" s="533"/>
      <c r="FX1741" s="533"/>
      <c r="FY1741" s="533"/>
      <c r="FZ1741" s="533"/>
      <c r="GA1741" s="533"/>
      <c r="GB1741" s="533"/>
      <c r="GC1741" s="533"/>
      <c r="GD1741" s="533"/>
      <c r="GE1741" s="533"/>
      <c r="GF1741" s="533"/>
      <c r="GG1741" s="533"/>
      <c r="GH1741" s="533"/>
      <c r="GI1741" s="533"/>
      <c r="GJ1741" s="533"/>
      <c r="GK1741" s="533"/>
      <c r="GL1741" s="533"/>
      <c r="GM1741" s="533"/>
      <c r="GN1741" s="533"/>
      <c r="GO1741" s="533"/>
      <c r="GP1741" s="533"/>
      <c r="GQ1741" s="533"/>
      <c r="GR1741" s="533"/>
      <c r="GS1741" s="533"/>
      <c r="GT1741" s="533"/>
      <c r="GU1741" s="533"/>
      <c r="GV1741" s="533"/>
      <c r="GW1741" s="533"/>
      <c r="GX1741" s="533"/>
      <c r="GY1741" s="533"/>
      <c r="GZ1741" s="533"/>
      <c r="HA1741" s="533"/>
      <c r="HB1741" s="533"/>
      <c r="HC1741" s="533"/>
      <c r="HD1741" s="533"/>
      <c r="HE1741" s="533"/>
      <c r="HF1741" s="533"/>
      <c r="HG1741" s="533"/>
      <c r="HH1741" s="533"/>
      <c r="HI1741" s="533"/>
      <c r="HJ1741" s="533"/>
      <c r="HK1741" s="533"/>
      <c r="HL1741" s="533"/>
      <c r="HM1741" s="533"/>
      <c r="HN1741" s="533"/>
      <c r="HO1741" s="533"/>
      <c r="HP1741" s="533"/>
      <c r="HQ1741" s="533"/>
      <c r="HR1741" s="533"/>
      <c r="HS1741" s="533"/>
      <c r="HT1741" s="533"/>
      <c r="HU1741" s="533"/>
      <c r="HV1741" s="533"/>
      <c r="HW1741" s="533"/>
      <c r="HX1741" s="533"/>
      <c r="HY1741" s="533"/>
      <c r="HZ1741" s="533"/>
      <c r="IA1741" s="533"/>
      <c r="IB1741" s="533"/>
      <c r="IC1741" s="533"/>
      <c r="ID1741" s="533"/>
      <c r="IE1741" s="533"/>
      <c r="IF1741" s="533"/>
      <c r="IG1741" s="533"/>
      <c r="IH1741" s="533"/>
      <c r="II1741" s="533"/>
      <c r="IJ1741" s="533"/>
      <c r="IK1741" s="533"/>
      <c r="IL1741" s="533"/>
      <c r="IM1741" s="533"/>
      <c r="IN1741" s="533"/>
      <c r="IO1741" s="533"/>
      <c r="IP1741" s="533"/>
      <c r="IQ1741" s="533"/>
      <c r="IR1741" s="533"/>
      <c r="IS1741" s="533"/>
      <c r="IT1741" s="533"/>
      <c r="IU1741" s="533"/>
      <c r="IV1741" s="533"/>
      <c r="IW1741" s="533"/>
      <c r="IX1741" s="533"/>
      <c r="IY1741" s="533"/>
      <c r="IZ1741" s="533"/>
      <c r="JA1741" s="533"/>
      <c r="JB1741" s="533"/>
      <c r="JC1741" s="533"/>
      <c r="JD1741" s="533"/>
      <c r="JE1741" s="533"/>
      <c r="JF1741" s="533"/>
      <c r="JG1741" s="533"/>
      <c r="JH1741" s="533"/>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3"/>
      <c r="BU1742" s="533"/>
      <c r="BV1742" s="533"/>
      <c r="BW1742" s="533"/>
      <c r="BX1742" s="533"/>
      <c r="BY1742" s="533"/>
      <c r="BZ1742" s="533"/>
      <c r="CA1742" s="533"/>
      <c r="CB1742" s="533"/>
      <c r="CC1742" s="533"/>
      <c r="CD1742" s="533"/>
      <c r="CE1742" s="533"/>
      <c r="CF1742" s="533"/>
      <c r="CG1742" s="533"/>
      <c r="CH1742" s="533"/>
      <c r="CI1742" s="533"/>
      <c r="CJ1742" s="533"/>
      <c r="CK1742" s="533"/>
      <c r="CL1742" s="533"/>
      <c r="CM1742" s="533"/>
      <c r="CN1742" s="533"/>
      <c r="CO1742" s="533"/>
      <c r="CP1742" s="533"/>
      <c r="CQ1742" s="533"/>
      <c r="CR1742" s="533"/>
      <c r="CS1742" s="533"/>
      <c r="CT1742" s="533"/>
      <c r="CU1742" s="533"/>
      <c r="CV1742" s="533"/>
      <c r="CW1742" s="533"/>
      <c r="CX1742" s="533"/>
      <c r="CY1742" s="533"/>
      <c r="CZ1742" s="533"/>
      <c r="DA1742" s="533"/>
      <c r="DB1742" s="533"/>
      <c r="DC1742" s="533"/>
      <c r="DD1742" s="533"/>
      <c r="DE1742" s="533"/>
      <c r="DF1742" s="533"/>
      <c r="DG1742" s="533"/>
      <c r="DH1742" s="533"/>
      <c r="DI1742" s="533"/>
      <c r="DJ1742" s="533"/>
      <c r="DK1742" s="533"/>
      <c r="DL1742" s="533"/>
      <c r="DM1742" s="533"/>
      <c r="DN1742" s="533"/>
      <c r="DO1742" s="533"/>
      <c r="DP1742" s="533"/>
      <c r="DQ1742" s="533"/>
      <c r="DR1742" s="533"/>
      <c r="DS1742" s="533"/>
      <c r="DT1742" s="533"/>
      <c r="DU1742" s="533"/>
      <c r="DV1742" s="533"/>
      <c r="DW1742" s="533"/>
      <c r="DX1742" s="533"/>
      <c r="DY1742" s="533"/>
      <c r="DZ1742" s="533"/>
      <c r="EA1742" s="533"/>
      <c r="EB1742" s="533"/>
      <c r="EC1742" s="533"/>
      <c r="ED1742" s="533"/>
      <c r="EE1742" s="533"/>
      <c r="EF1742" s="533"/>
      <c r="EG1742" s="533"/>
      <c r="EH1742" s="533"/>
      <c r="EI1742" s="533"/>
      <c r="EJ1742" s="533"/>
      <c r="EK1742" s="533"/>
      <c r="EL1742" s="533"/>
      <c r="EM1742" s="533"/>
      <c r="EN1742" s="533"/>
      <c r="EO1742" s="533"/>
      <c r="EP1742" s="533"/>
      <c r="EQ1742" s="533"/>
      <c r="ER1742" s="533"/>
      <c r="ES1742" s="533"/>
      <c r="ET1742" s="533"/>
      <c r="EU1742" s="533"/>
      <c r="EV1742" s="533"/>
      <c r="EW1742" s="533"/>
      <c r="EX1742" s="533"/>
      <c r="EY1742" s="533"/>
      <c r="EZ1742" s="533"/>
      <c r="FA1742" s="533"/>
      <c r="FB1742" s="533"/>
      <c r="FC1742" s="533"/>
      <c r="FD1742" s="533"/>
      <c r="FE1742" s="533"/>
      <c r="FF1742" s="533"/>
      <c r="FG1742" s="533"/>
      <c r="FH1742" s="533"/>
      <c r="FI1742" s="533"/>
      <c r="FJ1742" s="533"/>
      <c r="FK1742" s="533"/>
      <c r="FL1742" s="533"/>
      <c r="FM1742" s="533"/>
      <c r="FN1742" s="533"/>
      <c r="FO1742" s="533"/>
      <c r="FP1742" s="533"/>
      <c r="FQ1742" s="533"/>
      <c r="FR1742" s="533"/>
      <c r="FS1742" s="533"/>
      <c r="FT1742" s="533"/>
      <c r="FU1742" s="533"/>
      <c r="FV1742" s="533"/>
      <c r="FW1742" s="533"/>
      <c r="FX1742" s="533"/>
      <c r="FY1742" s="533"/>
      <c r="FZ1742" s="533"/>
      <c r="GA1742" s="533"/>
      <c r="GB1742" s="533"/>
      <c r="GC1742" s="533"/>
      <c r="GD1742" s="533"/>
      <c r="GE1742" s="533"/>
      <c r="GF1742" s="533"/>
      <c r="GG1742" s="533"/>
      <c r="GH1742" s="533"/>
      <c r="GI1742" s="533"/>
      <c r="GJ1742" s="533"/>
      <c r="GK1742" s="533"/>
      <c r="GL1742" s="533"/>
      <c r="GM1742" s="533"/>
      <c r="GN1742" s="533"/>
      <c r="GO1742" s="533"/>
      <c r="GP1742" s="533"/>
      <c r="GQ1742" s="533"/>
      <c r="GR1742" s="533"/>
      <c r="GS1742" s="533"/>
      <c r="GT1742" s="533"/>
      <c r="GU1742" s="533"/>
      <c r="GV1742" s="533"/>
      <c r="GW1742" s="533"/>
      <c r="GX1742" s="533"/>
      <c r="GY1742" s="533"/>
      <c r="GZ1742" s="533"/>
      <c r="HA1742" s="533"/>
      <c r="HB1742" s="533"/>
      <c r="HC1742" s="533"/>
      <c r="HD1742" s="533"/>
      <c r="HE1742" s="533"/>
      <c r="HF1742" s="533"/>
      <c r="HG1742" s="533"/>
      <c r="HH1742" s="533"/>
      <c r="HI1742" s="533"/>
      <c r="HJ1742" s="533"/>
      <c r="HK1742" s="533"/>
      <c r="HL1742" s="533"/>
      <c r="HM1742" s="533"/>
      <c r="HN1742" s="533"/>
      <c r="HO1742" s="533"/>
      <c r="HP1742" s="533"/>
      <c r="HQ1742" s="533"/>
      <c r="HR1742" s="533"/>
      <c r="HS1742" s="533"/>
      <c r="HT1742" s="533"/>
      <c r="HU1742" s="533"/>
      <c r="HV1742" s="533"/>
      <c r="HW1742" s="533"/>
      <c r="HX1742" s="533"/>
      <c r="HY1742" s="533"/>
      <c r="HZ1742" s="533"/>
      <c r="IA1742" s="533"/>
      <c r="IB1742" s="533"/>
      <c r="IC1742" s="533"/>
      <c r="ID1742" s="533"/>
      <c r="IE1742" s="533"/>
      <c r="IF1742" s="533"/>
      <c r="IG1742" s="533"/>
      <c r="IH1742" s="533"/>
      <c r="II1742" s="533"/>
      <c r="IJ1742" s="533"/>
      <c r="IK1742" s="533"/>
      <c r="IL1742" s="533"/>
      <c r="IM1742" s="533"/>
      <c r="IN1742" s="533"/>
      <c r="IO1742" s="533"/>
      <c r="IP1742" s="533"/>
      <c r="IQ1742" s="533"/>
      <c r="IR1742" s="533"/>
      <c r="IS1742" s="533"/>
      <c r="IT1742" s="533"/>
      <c r="IU1742" s="533"/>
      <c r="IV1742" s="533"/>
      <c r="IW1742" s="533"/>
      <c r="IX1742" s="533"/>
      <c r="IY1742" s="533"/>
      <c r="IZ1742" s="533"/>
      <c r="JA1742" s="533"/>
      <c r="JB1742" s="533"/>
      <c r="JC1742" s="533"/>
      <c r="JD1742" s="533"/>
      <c r="JE1742" s="533"/>
      <c r="JF1742" s="533"/>
      <c r="JG1742" s="533"/>
      <c r="JH1742" s="533"/>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3"/>
      <c r="BU1743" s="533"/>
      <c r="BV1743" s="533"/>
      <c r="BW1743" s="533"/>
      <c r="BX1743" s="533"/>
      <c r="BY1743" s="533"/>
      <c r="BZ1743" s="533"/>
      <c r="CA1743" s="533"/>
      <c r="CB1743" s="533"/>
      <c r="CC1743" s="533"/>
      <c r="CD1743" s="533"/>
      <c r="CE1743" s="533"/>
      <c r="CF1743" s="533"/>
      <c r="CG1743" s="533"/>
      <c r="CH1743" s="533"/>
      <c r="CI1743" s="533"/>
      <c r="CJ1743" s="533"/>
      <c r="CK1743" s="533"/>
      <c r="CL1743" s="533"/>
      <c r="CM1743" s="533"/>
      <c r="CN1743" s="533"/>
      <c r="CO1743" s="533"/>
      <c r="CP1743" s="533"/>
      <c r="CQ1743" s="533"/>
      <c r="CR1743" s="533"/>
      <c r="CS1743" s="533"/>
      <c r="CT1743" s="533"/>
      <c r="CU1743" s="533"/>
      <c r="CV1743" s="533"/>
      <c r="CW1743" s="533"/>
      <c r="CX1743" s="533"/>
      <c r="CY1743" s="533"/>
      <c r="CZ1743" s="533"/>
      <c r="DA1743" s="533"/>
      <c r="DB1743" s="533"/>
      <c r="DC1743" s="533"/>
      <c r="DD1743" s="533"/>
      <c r="DE1743" s="533"/>
      <c r="DF1743" s="533"/>
      <c r="DG1743" s="533"/>
      <c r="DH1743" s="533"/>
      <c r="DI1743" s="533"/>
      <c r="DJ1743" s="533"/>
      <c r="DK1743" s="533"/>
      <c r="DL1743" s="533"/>
      <c r="DM1743" s="533"/>
      <c r="DN1743" s="533"/>
      <c r="DO1743" s="533"/>
      <c r="DP1743" s="533"/>
      <c r="DQ1743" s="533"/>
      <c r="DR1743" s="533"/>
      <c r="DS1743" s="533"/>
      <c r="DT1743" s="533"/>
      <c r="DU1743" s="533"/>
      <c r="DV1743" s="533"/>
      <c r="DW1743" s="533"/>
      <c r="DX1743" s="533"/>
      <c r="DY1743" s="533"/>
      <c r="DZ1743" s="533"/>
      <c r="EA1743" s="533"/>
      <c r="EB1743" s="533"/>
      <c r="EC1743" s="533"/>
      <c r="ED1743" s="533"/>
      <c r="EE1743" s="533"/>
      <c r="EF1743" s="533"/>
      <c r="EG1743" s="533"/>
      <c r="EH1743" s="533"/>
      <c r="EI1743" s="533"/>
      <c r="EJ1743" s="533"/>
      <c r="EK1743" s="533"/>
      <c r="EL1743" s="533"/>
      <c r="EM1743" s="533"/>
      <c r="EN1743" s="533"/>
      <c r="EO1743" s="533"/>
      <c r="EP1743" s="533"/>
      <c r="EQ1743" s="533"/>
      <c r="ER1743" s="533"/>
      <c r="ES1743" s="533"/>
      <c r="ET1743" s="533"/>
      <c r="EU1743" s="533"/>
      <c r="EV1743" s="533"/>
      <c r="EW1743" s="533"/>
      <c r="EX1743" s="533"/>
      <c r="EY1743" s="533"/>
      <c r="EZ1743" s="533"/>
      <c r="FA1743" s="533"/>
      <c r="FB1743" s="533"/>
      <c r="FC1743" s="533"/>
      <c r="FD1743" s="533"/>
      <c r="FE1743" s="533"/>
      <c r="FF1743" s="533"/>
      <c r="FG1743" s="533"/>
      <c r="FH1743" s="533"/>
      <c r="FI1743" s="533"/>
      <c r="FJ1743" s="533"/>
      <c r="FK1743" s="533"/>
      <c r="FL1743" s="533"/>
      <c r="FM1743" s="533"/>
      <c r="FN1743" s="533"/>
      <c r="FO1743" s="533"/>
      <c r="FP1743" s="533"/>
      <c r="FQ1743" s="533"/>
      <c r="FR1743" s="533"/>
      <c r="FS1743" s="533"/>
      <c r="FT1743" s="533"/>
      <c r="FU1743" s="533"/>
      <c r="FV1743" s="533"/>
      <c r="FW1743" s="533"/>
      <c r="FX1743" s="533"/>
      <c r="FY1743" s="533"/>
      <c r="FZ1743" s="533"/>
      <c r="GA1743" s="533"/>
      <c r="GB1743" s="533"/>
      <c r="GC1743" s="533"/>
      <c r="GD1743" s="533"/>
      <c r="GE1743" s="533"/>
      <c r="GF1743" s="533"/>
      <c r="GG1743" s="533"/>
      <c r="GH1743" s="533"/>
      <c r="GI1743" s="533"/>
      <c r="GJ1743" s="533"/>
      <c r="GK1743" s="533"/>
      <c r="GL1743" s="533"/>
      <c r="GM1743" s="533"/>
      <c r="GN1743" s="533"/>
      <c r="GO1743" s="533"/>
      <c r="GP1743" s="533"/>
      <c r="GQ1743" s="533"/>
      <c r="GR1743" s="533"/>
      <c r="GS1743" s="533"/>
      <c r="GT1743" s="533"/>
      <c r="GU1743" s="533"/>
      <c r="GV1743" s="533"/>
      <c r="GW1743" s="533"/>
      <c r="GX1743" s="533"/>
      <c r="GY1743" s="533"/>
      <c r="GZ1743" s="533"/>
      <c r="HA1743" s="533"/>
      <c r="HB1743" s="533"/>
      <c r="HC1743" s="533"/>
      <c r="HD1743" s="533"/>
      <c r="HE1743" s="533"/>
      <c r="HF1743" s="533"/>
      <c r="HG1743" s="533"/>
      <c r="HH1743" s="533"/>
      <c r="HI1743" s="533"/>
      <c r="HJ1743" s="533"/>
      <c r="HK1743" s="533"/>
      <c r="HL1743" s="533"/>
      <c r="HM1743" s="533"/>
      <c r="HN1743" s="533"/>
      <c r="HO1743" s="533"/>
      <c r="HP1743" s="533"/>
      <c r="HQ1743" s="533"/>
      <c r="HR1743" s="533"/>
      <c r="HS1743" s="533"/>
      <c r="HT1743" s="533"/>
      <c r="HU1743" s="533"/>
      <c r="HV1743" s="533"/>
      <c r="HW1743" s="533"/>
      <c r="HX1743" s="533"/>
      <c r="HY1743" s="533"/>
      <c r="HZ1743" s="533"/>
      <c r="IA1743" s="533"/>
      <c r="IB1743" s="533"/>
      <c r="IC1743" s="533"/>
      <c r="ID1743" s="533"/>
      <c r="IE1743" s="533"/>
      <c r="IF1743" s="533"/>
      <c r="IG1743" s="533"/>
      <c r="IH1743" s="533"/>
      <c r="II1743" s="533"/>
      <c r="IJ1743" s="533"/>
      <c r="IK1743" s="533"/>
      <c r="IL1743" s="533"/>
      <c r="IM1743" s="533"/>
      <c r="IN1743" s="533"/>
      <c r="IO1743" s="533"/>
      <c r="IP1743" s="533"/>
      <c r="IQ1743" s="533"/>
      <c r="IR1743" s="533"/>
      <c r="IS1743" s="533"/>
      <c r="IT1743" s="533"/>
      <c r="IU1743" s="533"/>
      <c r="IV1743" s="533"/>
      <c r="IW1743" s="533"/>
      <c r="IX1743" s="533"/>
      <c r="IY1743" s="533"/>
      <c r="IZ1743" s="533"/>
      <c r="JA1743" s="533"/>
      <c r="JB1743" s="533"/>
      <c r="JC1743" s="533"/>
      <c r="JD1743" s="533"/>
      <c r="JE1743" s="533"/>
      <c r="JF1743" s="533"/>
      <c r="JG1743" s="533"/>
      <c r="JH1743" s="533"/>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3"/>
      <c r="BU1744" s="533"/>
      <c r="BV1744" s="533"/>
      <c r="BW1744" s="533"/>
      <c r="BX1744" s="533"/>
      <c r="BY1744" s="533"/>
      <c r="BZ1744" s="533"/>
      <c r="CA1744" s="533"/>
      <c r="CB1744" s="533"/>
      <c r="CC1744" s="533"/>
      <c r="CD1744" s="533"/>
      <c r="CE1744" s="533"/>
      <c r="CF1744" s="533"/>
      <c r="CG1744" s="533"/>
      <c r="CH1744" s="533"/>
      <c r="CI1744" s="533"/>
      <c r="CJ1744" s="533"/>
      <c r="CK1744" s="533"/>
      <c r="CL1744" s="533"/>
      <c r="CM1744" s="533"/>
      <c r="CN1744" s="533"/>
      <c r="CO1744" s="533"/>
      <c r="CP1744" s="533"/>
      <c r="CQ1744" s="533"/>
      <c r="CR1744" s="533"/>
      <c r="CS1744" s="533"/>
      <c r="CT1744" s="533"/>
      <c r="CU1744" s="533"/>
      <c r="CV1744" s="533"/>
      <c r="CW1744" s="533"/>
      <c r="CX1744" s="533"/>
      <c r="CY1744" s="533"/>
      <c r="CZ1744" s="533"/>
      <c r="DA1744" s="533"/>
      <c r="DB1744" s="533"/>
      <c r="DC1744" s="533"/>
      <c r="DD1744" s="533"/>
      <c r="DE1744" s="533"/>
      <c r="DF1744" s="533"/>
      <c r="DG1744" s="533"/>
      <c r="DH1744" s="533"/>
      <c r="DI1744" s="533"/>
      <c r="DJ1744" s="533"/>
      <c r="DK1744" s="533"/>
      <c r="DL1744" s="533"/>
      <c r="DM1744" s="533"/>
      <c r="DN1744" s="533"/>
      <c r="DO1744" s="533"/>
      <c r="DP1744" s="533"/>
      <c r="DQ1744" s="533"/>
      <c r="DR1744" s="533"/>
      <c r="DS1744" s="533"/>
      <c r="DT1744" s="533"/>
      <c r="DU1744" s="533"/>
      <c r="DV1744" s="533"/>
      <c r="DW1744" s="533"/>
      <c r="DX1744" s="533"/>
      <c r="DY1744" s="533"/>
      <c r="DZ1744" s="533"/>
      <c r="EA1744" s="533"/>
      <c r="EB1744" s="533"/>
      <c r="EC1744" s="533"/>
      <c r="ED1744" s="533"/>
      <c r="EE1744" s="533"/>
      <c r="EF1744" s="533"/>
      <c r="EG1744" s="533"/>
      <c r="EH1744" s="533"/>
      <c r="EI1744" s="533"/>
      <c r="EJ1744" s="533"/>
      <c r="EK1744" s="533"/>
      <c r="EL1744" s="533"/>
      <c r="EM1744" s="533"/>
      <c r="EN1744" s="533"/>
      <c r="EO1744" s="533"/>
      <c r="EP1744" s="533"/>
      <c r="EQ1744" s="533"/>
      <c r="ER1744" s="533"/>
      <c r="ES1744" s="533"/>
      <c r="ET1744" s="533"/>
      <c r="EU1744" s="533"/>
      <c r="EV1744" s="533"/>
      <c r="EW1744" s="533"/>
      <c r="EX1744" s="533"/>
      <c r="EY1744" s="533"/>
      <c r="EZ1744" s="533"/>
      <c r="FA1744" s="533"/>
      <c r="FB1744" s="533"/>
      <c r="FC1744" s="533"/>
      <c r="FD1744" s="533"/>
      <c r="FE1744" s="533"/>
      <c r="FF1744" s="533"/>
      <c r="FG1744" s="533"/>
      <c r="FH1744" s="533"/>
      <c r="FI1744" s="533"/>
      <c r="FJ1744" s="533"/>
      <c r="FK1744" s="533"/>
      <c r="FL1744" s="533"/>
      <c r="FM1744" s="533"/>
      <c r="FN1744" s="533"/>
      <c r="FO1744" s="533"/>
      <c r="FP1744" s="533"/>
      <c r="FQ1744" s="533"/>
      <c r="FR1744" s="533"/>
      <c r="FS1744" s="533"/>
      <c r="FT1744" s="533"/>
      <c r="FU1744" s="533"/>
      <c r="FV1744" s="533"/>
      <c r="FW1744" s="533"/>
      <c r="FX1744" s="533"/>
      <c r="FY1744" s="533"/>
      <c r="FZ1744" s="533"/>
      <c r="GA1744" s="533"/>
      <c r="GB1744" s="533"/>
      <c r="GC1744" s="533"/>
      <c r="GD1744" s="533"/>
      <c r="GE1744" s="533"/>
      <c r="GF1744" s="533"/>
      <c r="GG1744" s="533"/>
      <c r="GH1744" s="533"/>
      <c r="GI1744" s="533"/>
      <c r="GJ1744" s="533"/>
      <c r="GK1744" s="533"/>
      <c r="GL1744" s="533"/>
      <c r="GM1744" s="533"/>
      <c r="GN1744" s="533"/>
      <c r="GO1744" s="533"/>
      <c r="GP1744" s="533"/>
      <c r="GQ1744" s="533"/>
      <c r="GR1744" s="533"/>
      <c r="GS1744" s="533"/>
      <c r="GT1744" s="533"/>
      <c r="GU1744" s="533"/>
      <c r="GV1744" s="533"/>
      <c r="GW1744" s="533"/>
      <c r="GX1744" s="533"/>
      <c r="GY1744" s="533"/>
      <c r="GZ1744" s="533"/>
      <c r="HA1744" s="533"/>
      <c r="HB1744" s="533"/>
      <c r="HC1744" s="533"/>
      <c r="HD1744" s="533"/>
      <c r="HE1744" s="533"/>
      <c r="HF1744" s="533"/>
      <c r="HG1744" s="533"/>
      <c r="HH1744" s="533"/>
      <c r="HI1744" s="533"/>
      <c r="HJ1744" s="533"/>
      <c r="HK1744" s="533"/>
      <c r="HL1744" s="533"/>
      <c r="HM1744" s="533"/>
      <c r="HN1744" s="533"/>
      <c r="HO1744" s="533"/>
      <c r="HP1744" s="533"/>
      <c r="HQ1744" s="533"/>
      <c r="HR1744" s="533"/>
      <c r="HS1744" s="533"/>
      <c r="HT1744" s="533"/>
      <c r="HU1744" s="533"/>
      <c r="HV1744" s="533"/>
      <c r="HW1744" s="533"/>
      <c r="HX1744" s="533"/>
      <c r="HY1744" s="533"/>
      <c r="HZ1744" s="533"/>
      <c r="IA1744" s="533"/>
      <c r="IB1744" s="533"/>
      <c r="IC1744" s="533"/>
      <c r="ID1744" s="533"/>
      <c r="IE1744" s="533"/>
      <c r="IF1744" s="533"/>
      <c r="IG1744" s="533"/>
      <c r="IH1744" s="533"/>
      <c r="II1744" s="533"/>
      <c r="IJ1744" s="533"/>
      <c r="IK1744" s="533"/>
      <c r="IL1744" s="533"/>
      <c r="IM1744" s="533"/>
      <c r="IN1744" s="533"/>
      <c r="IO1744" s="533"/>
      <c r="IP1744" s="533"/>
      <c r="IQ1744" s="533"/>
      <c r="IR1744" s="533"/>
      <c r="IS1744" s="533"/>
      <c r="IT1744" s="533"/>
      <c r="IU1744" s="533"/>
      <c r="IV1744" s="533"/>
      <c r="IW1744" s="533"/>
      <c r="IX1744" s="533"/>
      <c r="IY1744" s="533"/>
      <c r="IZ1744" s="533"/>
      <c r="JA1744" s="533"/>
      <c r="JB1744" s="533"/>
      <c r="JC1744" s="533"/>
      <c r="JD1744" s="533"/>
      <c r="JE1744" s="533"/>
      <c r="JF1744" s="533"/>
      <c r="JG1744" s="533"/>
      <c r="JH1744" s="533"/>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3"/>
      <c r="BU1745" s="533"/>
      <c r="BV1745" s="533"/>
      <c r="BW1745" s="533"/>
      <c r="BX1745" s="533"/>
      <c r="BY1745" s="533"/>
      <c r="BZ1745" s="533"/>
      <c r="CA1745" s="533"/>
      <c r="CB1745" s="533"/>
      <c r="CC1745" s="533"/>
      <c r="CD1745" s="533"/>
      <c r="CE1745" s="533"/>
      <c r="CF1745" s="533"/>
      <c r="CG1745" s="533"/>
      <c r="CH1745" s="533"/>
      <c r="CI1745" s="533"/>
      <c r="CJ1745" s="533"/>
      <c r="CK1745" s="533"/>
      <c r="CL1745" s="533"/>
      <c r="CM1745" s="533"/>
      <c r="CN1745" s="533"/>
      <c r="CO1745" s="533"/>
      <c r="CP1745" s="533"/>
      <c r="CQ1745" s="533"/>
      <c r="CR1745" s="533"/>
      <c r="CS1745" s="533"/>
      <c r="CT1745" s="533"/>
      <c r="CU1745" s="533"/>
      <c r="CV1745" s="533"/>
      <c r="CW1745" s="533"/>
      <c r="CX1745" s="533"/>
      <c r="CY1745" s="533"/>
      <c r="CZ1745" s="533"/>
      <c r="DA1745" s="533"/>
      <c r="DB1745" s="533"/>
      <c r="DC1745" s="533"/>
      <c r="DD1745" s="533"/>
      <c r="DE1745" s="533"/>
      <c r="DF1745" s="533"/>
      <c r="DG1745" s="533"/>
      <c r="DH1745" s="533"/>
      <c r="DI1745" s="533"/>
      <c r="DJ1745" s="533"/>
      <c r="DK1745" s="533"/>
      <c r="DL1745" s="533"/>
      <c r="DM1745" s="533"/>
      <c r="DN1745" s="533"/>
      <c r="DO1745" s="533"/>
      <c r="DP1745" s="533"/>
      <c r="DQ1745" s="533"/>
      <c r="DR1745" s="533"/>
      <c r="DS1745" s="533"/>
      <c r="DT1745" s="533"/>
      <c r="DU1745" s="533"/>
      <c r="DV1745" s="533"/>
      <c r="DW1745" s="533"/>
      <c r="DX1745" s="533"/>
      <c r="DY1745" s="533"/>
      <c r="DZ1745" s="533"/>
      <c r="EA1745" s="533"/>
      <c r="EB1745" s="533"/>
      <c r="EC1745" s="533"/>
      <c r="ED1745" s="533"/>
      <c r="EE1745" s="533"/>
      <c r="EF1745" s="533"/>
      <c r="EG1745" s="533"/>
      <c r="EH1745" s="533"/>
      <c r="EI1745" s="533"/>
      <c r="EJ1745" s="533"/>
      <c r="EK1745" s="533"/>
      <c r="EL1745" s="533"/>
      <c r="EM1745" s="533"/>
      <c r="EN1745" s="533"/>
      <c r="EO1745" s="533"/>
      <c r="EP1745" s="533"/>
      <c r="EQ1745" s="533"/>
      <c r="ER1745" s="533"/>
      <c r="ES1745" s="533"/>
      <c r="ET1745" s="533"/>
      <c r="EU1745" s="533"/>
      <c r="EV1745" s="533"/>
      <c r="EW1745" s="533"/>
      <c r="EX1745" s="533"/>
      <c r="EY1745" s="533"/>
      <c r="EZ1745" s="533"/>
      <c r="FA1745" s="533"/>
      <c r="FB1745" s="533"/>
      <c r="FC1745" s="533"/>
      <c r="FD1745" s="533"/>
      <c r="FE1745" s="533"/>
      <c r="FF1745" s="533"/>
      <c r="FG1745" s="533"/>
      <c r="FH1745" s="533"/>
      <c r="FI1745" s="533"/>
      <c r="FJ1745" s="533"/>
      <c r="FK1745" s="533"/>
      <c r="FL1745" s="533"/>
      <c r="FM1745" s="533"/>
      <c r="FN1745" s="533"/>
      <c r="FO1745" s="533"/>
      <c r="FP1745" s="533"/>
      <c r="FQ1745" s="533"/>
      <c r="FR1745" s="533"/>
      <c r="FS1745" s="533"/>
      <c r="FT1745" s="533"/>
      <c r="FU1745" s="533"/>
      <c r="FV1745" s="533"/>
      <c r="FW1745" s="533"/>
      <c r="FX1745" s="533"/>
      <c r="FY1745" s="533"/>
      <c r="FZ1745" s="533"/>
      <c r="GA1745" s="533"/>
      <c r="GB1745" s="533"/>
      <c r="GC1745" s="533"/>
      <c r="GD1745" s="533"/>
      <c r="GE1745" s="533"/>
      <c r="GF1745" s="533"/>
      <c r="GG1745" s="533"/>
      <c r="GH1745" s="533"/>
      <c r="GI1745" s="533"/>
      <c r="GJ1745" s="533"/>
      <c r="GK1745" s="533"/>
      <c r="GL1745" s="533"/>
      <c r="GM1745" s="533"/>
      <c r="GN1745" s="533"/>
      <c r="GO1745" s="533"/>
      <c r="GP1745" s="533"/>
      <c r="GQ1745" s="533"/>
      <c r="GR1745" s="533"/>
      <c r="GS1745" s="533"/>
      <c r="GT1745" s="533"/>
      <c r="GU1745" s="533"/>
      <c r="GV1745" s="533"/>
      <c r="GW1745" s="533"/>
      <c r="GX1745" s="533"/>
      <c r="GY1745" s="533"/>
      <c r="GZ1745" s="533"/>
      <c r="HA1745" s="533"/>
      <c r="HB1745" s="533"/>
      <c r="HC1745" s="533"/>
      <c r="HD1745" s="533"/>
      <c r="HE1745" s="533"/>
      <c r="HF1745" s="533"/>
      <c r="HG1745" s="533"/>
      <c r="HH1745" s="533"/>
      <c r="HI1745" s="533"/>
      <c r="HJ1745" s="533"/>
      <c r="HK1745" s="533"/>
      <c r="HL1745" s="533"/>
      <c r="HM1745" s="533"/>
      <c r="HN1745" s="533"/>
      <c r="HO1745" s="533"/>
      <c r="HP1745" s="533"/>
      <c r="HQ1745" s="533"/>
      <c r="HR1745" s="533"/>
      <c r="HS1745" s="533"/>
      <c r="HT1745" s="533"/>
      <c r="HU1745" s="533"/>
      <c r="HV1745" s="533"/>
      <c r="HW1745" s="533"/>
      <c r="HX1745" s="533"/>
      <c r="HY1745" s="533"/>
      <c r="HZ1745" s="533"/>
      <c r="IA1745" s="533"/>
      <c r="IB1745" s="533"/>
      <c r="IC1745" s="533"/>
      <c r="ID1745" s="533"/>
      <c r="IE1745" s="533"/>
      <c r="IF1745" s="533"/>
      <c r="IG1745" s="533"/>
      <c r="IH1745" s="533"/>
      <c r="II1745" s="533"/>
      <c r="IJ1745" s="533"/>
      <c r="IK1745" s="533"/>
      <c r="IL1745" s="533"/>
      <c r="IM1745" s="533"/>
      <c r="IN1745" s="533"/>
      <c r="IO1745" s="533"/>
      <c r="IP1745" s="533"/>
      <c r="IQ1745" s="533"/>
      <c r="IR1745" s="533"/>
      <c r="IS1745" s="533"/>
      <c r="IT1745" s="533"/>
      <c r="IU1745" s="533"/>
      <c r="IV1745" s="533"/>
      <c r="IW1745" s="533"/>
      <c r="IX1745" s="533"/>
      <c r="IY1745" s="533"/>
      <c r="IZ1745" s="533"/>
      <c r="JA1745" s="533"/>
      <c r="JB1745" s="533"/>
      <c r="JC1745" s="533"/>
      <c r="JD1745" s="533"/>
      <c r="JE1745" s="533"/>
      <c r="JF1745" s="533"/>
      <c r="JG1745" s="533"/>
      <c r="JH1745" s="533"/>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3"/>
      <c r="BU1746" s="533"/>
      <c r="BV1746" s="533"/>
      <c r="BW1746" s="533"/>
      <c r="BX1746" s="533"/>
      <c r="BY1746" s="533"/>
      <c r="BZ1746" s="533"/>
      <c r="CA1746" s="533"/>
      <c r="CB1746" s="533"/>
      <c r="CC1746" s="533"/>
      <c r="CD1746" s="533"/>
      <c r="CE1746" s="533"/>
      <c r="CF1746" s="533"/>
      <c r="CG1746" s="533"/>
      <c r="CH1746" s="533"/>
      <c r="CI1746" s="533"/>
      <c r="CJ1746" s="533"/>
      <c r="CK1746" s="533"/>
      <c r="CL1746" s="533"/>
      <c r="CM1746" s="533"/>
      <c r="CN1746" s="533"/>
      <c r="CO1746" s="533"/>
      <c r="CP1746" s="533"/>
      <c r="CQ1746" s="533"/>
      <c r="CR1746" s="533"/>
      <c r="CS1746" s="533"/>
      <c r="CT1746" s="533"/>
      <c r="CU1746" s="533"/>
      <c r="CV1746" s="533"/>
      <c r="CW1746" s="533"/>
      <c r="CX1746" s="533"/>
      <c r="CY1746" s="533"/>
      <c r="CZ1746" s="533"/>
      <c r="DA1746" s="533"/>
      <c r="DB1746" s="533"/>
      <c r="DC1746" s="533"/>
      <c r="DD1746" s="533"/>
      <c r="DE1746" s="533"/>
      <c r="DF1746" s="533"/>
      <c r="DG1746" s="533"/>
      <c r="DH1746" s="533"/>
      <c r="DI1746" s="533"/>
      <c r="DJ1746" s="533"/>
      <c r="DK1746" s="533"/>
      <c r="DL1746" s="533"/>
      <c r="DM1746" s="533"/>
      <c r="DN1746" s="533"/>
      <c r="DO1746" s="533"/>
      <c r="DP1746" s="533"/>
      <c r="DQ1746" s="533"/>
      <c r="DR1746" s="533"/>
      <c r="DS1746" s="533"/>
      <c r="DT1746" s="533"/>
      <c r="DU1746" s="533"/>
      <c r="DV1746" s="533"/>
      <c r="DW1746" s="533"/>
      <c r="DX1746" s="533"/>
      <c r="DY1746" s="533"/>
      <c r="DZ1746" s="533"/>
      <c r="EA1746" s="533"/>
      <c r="EB1746" s="533"/>
      <c r="EC1746" s="533"/>
      <c r="ED1746" s="533"/>
      <c r="EE1746" s="533"/>
      <c r="EF1746" s="533"/>
      <c r="EG1746" s="533"/>
      <c r="EH1746" s="533"/>
      <c r="EI1746" s="533"/>
      <c r="EJ1746" s="533"/>
      <c r="EK1746" s="533"/>
      <c r="EL1746" s="533"/>
      <c r="EM1746" s="533"/>
      <c r="EN1746" s="533"/>
      <c r="EO1746" s="533"/>
      <c r="EP1746" s="533"/>
      <c r="EQ1746" s="533"/>
      <c r="ER1746" s="533"/>
      <c r="ES1746" s="533"/>
      <c r="ET1746" s="533"/>
      <c r="EU1746" s="533"/>
      <c r="EV1746" s="533"/>
      <c r="EW1746" s="533"/>
      <c r="EX1746" s="533"/>
      <c r="EY1746" s="533"/>
      <c r="EZ1746" s="533"/>
      <c r="FA1746" s="533"/>
      <c r="FB1746" s="533"/>
      <c r="FC1746" s="533"/>
      <c r="FD1746" s="533"/>
      <c r="FE1746" s="533"/>
      <c r="FF1746" s="533"/>
      <c r="FG1746" s="533"/>
      <c r="FH1746" s="533"/>
      <c r="FI1746" s="533"/>
      <c r="FJ1746" s="533"/>
      <c r="FK1746" s="533"/>
      <c r="FL1746" s="533"/>
      <c r="FM1746" s="533"/>
      <c r="FN1746" s="533"/>
      <c r="FO1746" s="533"/>
      <c r="FP1746" s="533"/>
      <c r="FQ1746" s="533"/>
      <c r="FR1746" s="533"/>
      <c r="FS1746" s="533"/>
      <c r="FT1746" s="533"/>
      <c r="FU1746" s="533"/>
      <c r="FV1746" s="533"/>
      <c r="FW1746" s="533"/>
      <c r="FX1746" s="533"/>
      <c r="FY1746" s="533"/>
      <c r="FZ1746" s="533"/>
      <c r="GA1746" s="533"/>
      <c r="GB1746" s="533"/>
      <c r="GC1746" s="533"/>
      <c r="GD1746" s="533"/>
      <c r="GE1746" s="533"/>
      <c r="GF1746" s="533"/>
      <c r="GG1746" s="533"/>
      <c r="GH1746" s="533"/>
      <c r="GI1746" s="533"/>
      <c r="GJ1746" s="533"/>
      <c r="GK1746" s="533"/>
      <c r="GL1746" s="533"/>
      <c r="GM1746" s="533"/>
      <c r="GN1746" s="533"/>
      <c r="GO1746" s="533"/>
      <c r="GP1746" s="533"/>
      <c r="GQ1746" s="533"/>
      <c r="GR1746" s="533"/>
      <c r="GS1746" s="533"/>
      <c r="GT1746" s="533"/>
      <c r="GU1746" s="533"/>
      <c r="GV1746" s="533"/>
      <c r="GW1746" s="533"/>
      <c r="GX1746" s="533"/>
      <c r="GY1746" s="533"/>
      <c r="GZ1746" s="533"/>
      <c r="HA1746" s="533"/>
      <c r="HB1746" s="533"/>
      <c r="HC1746" s="533"/>
      <c r="HD1746" s="533"/>
      <c r="HE1746" s="533"/>
      <c r="HF1746" s="533"/>
      <c r="HG1746" s="533"/>
      <c r="HH1746" s="533"/>
      <c r="HI1746" s="533"/>
      <c r="HJ1746" s="533"/>
      <c r="HK1746" s="533"/>
      <c r="HL1746" s="533"/>
      <c r="HM1746" s="533"/>
      <c r="HN1746" s="533"/>
      <c r="HO1746" s="533"/>
      <c r="HP1746" s="533"/>
      <c r="HQ1746" s="533"/>
      <c r="HR1746" s="533"/>
      <c r="HS1746" s="533"/>
      <c r="HT1746" s="533"/>
      <c r="HU1746" s="533"/>
      <c r="HV1746" s="533"/>
      <c r="HW1746" s="533"/>
      <c r="HX1746" s="533"/>
      <c r="HY1746" s="533"/>
      <c r="HZ1746" s="533"/>
      <c r="IA1746" s="533"/>
      <c r="IB1746" s="533"/>
      <c r="IC1746" s="533"/>
      <c r="ID1746" s="533"/>
      <c r="IE1746" s="533"/>
      <c r="IF1746" s="533"/>
      <c r="IG1746" s="533"/>
      <c r="IH1746" s="533"/>
      <c r="II1746" s="533"/>
      <c r="IJ1746" s="533"/>
      <c r="IK1746" s="533"/>
      <c r="IL1746" s="533"/>
      <c r="IM1746" s="533"/>
      <c r="IN1746" s="533"/>
      <c r="IO1746" s="533"/>
      <c r="IP1746" s="533"/>
      <c r="IQ1746" s="533"/>
      <c r="IR1746" s="533"/>
      <c r="IS1746" s="533"/>
      <c r="IT1746" s="533"/>
      <c r="IU1746" s="533"/>
      <c r="IV1746" s="533"/>
      <c r="IW1746" s="533"/>
      <c r="IX1746" s="533"/>
      <c r="IY1746" s="533"/>
      <c r="IZ1746" s="533"/>
      <c r="JA1746" s="533"/>
      <c r="JB1746" s="533"/>
      <c r="JC1746" s="533"/>
      <c r="JD1746" s="533"/>
      <c r="JE1746" s="533"/>
      <c r="JF1746" s="533"/>
      <c r="JG1746" s="533"/>
      <c r="JH1746" s="533"/>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3"/>
      <c r="BU1747" s="533"/>
      <c r="BV1747" s="533"/>
      <c r="BW1747" s="533"/>
      <c r="BX1747" s="533"/>
      <c r="BY1747" s="533"/>
      <c r="BZ1747" s="533"/>
      <c r="CA1747" s="533"/>
      <c r="CB1747" s="533"/>
      <c r="CC1747" s="533"/>
      <c r="CD1747" s="533"/>
      <c r="CE1747" s="533"/>
      <c r="CF1747" s="533"/>
      <c r="CG1747" s="533"/>
      <c r="CH1747" s="533"/>
      <c r="CI1747" s="533"/>
      <c r="CJ1747" s="533"/>
      <c r="CK1747" s="533"/>
      <c r="CL1747" s="533"/>
      <c r="CM1747" s="533"/>
      <c r="CN1747" s="533"/>
      <c r="CO1747" s="533"/>
      <c r="CP1747" s="533"/>
      <c r="CQ1747" s="533"/>
      <c r="CR1747" s="533"/>
      <c r="CS1747" s="533"/>
      <c r="CT1747" s="533"/>
      <c r="CU1747" s="533"/>
      <c r="CV1747" s="533"/>
      <c r="CW1747" s="533"/>
      <c r="CX1747" s="533"/>
      <c r="CY1747" s="533"/>
      <c r="CZ1747" s="533"/>
      <c r="DA1747" s="533"/>
      <c r="DB1747" s="533"/>
      <c r="DC1747" s="533"/>
      <c r="DD1747" s="533"/>
      <c r="DE1747" s="533"/>
      <c r="DF1747" s="533"/>
      <c r="DG1747" s="533"/>
      <c r="DH1747" s="533"/>
      <c r="DI1747" s="533"/>
      <c r="DJ1747" s="533"/>
      <c r="DK1747" s="533"/>
      <c r="DL1747" s="533"/>
      <c r="DM1747" s="533"/>
      <c r="DN1747" s="533"/>
      <c r="DO1747" s="533"/>
      <c r="DP1747" s="533"/>
      <c r="DQ1747" s="533"/>
      <c r="DR1747" s="533"/>
      <c r="DS1747" s="533"/>
      <c r="DT1747" s="533"/>
      <c r="DU1747" s="533"/>
      <c r="DV1747" s="533"/>
      <c r="DW1747" s="533"/>
      <c r="DX1747" s="533"/>
      <c r="DY1747" s="533"/>
      <c r="DZ1747" s="533"/>
      <c r="EA1747" s="533"/>
      <c r="EB1747" s="533"/>
      <c r="EC1747" s="533"/>
      <c r="ED1747" s="533"/>
      <c r="EE1747" s="533"/>
      <c r="EF1747" s="533"/>
      <c r="EG1747" s="533"/>
      <c r="EH1747" s="533"/>
      <c r="EI1747" s="533"/>
      <c r="EJ1747" s="533"/>
      <c r="EK1747" s="533"/>
      <c r="EL1747" s="533"/>
      <c r="EM1747" s="533"/>
      <c r="EN1747" s="533"/>
      <c r="EO1747" s="533"/>
      <c r="EP1747" s="533"/>
      <c r="EQ1747" s="533"/>
      <c r="ER1747" s="533"/>
      <c r="ES1747" s="533"/>
      <c r="ET1747" s="533"/>
      <c r="EU1747" s="533"/>
      <c r="EV1747" s="533"/>
      <c r="EW1747" s="533"/>
      <c r="EX1747" s="533"/>
      <c r="EY1747" s="533"/>
      <c r="EZ1747" s="533"/>
      <c r="FA1747" s="533"/>
      <c r="FB1747" s="533"/>
      <c r="FC1747" s="533"/>
      <c r="FD1747" s="533"/>
      <c r="FE1747" s="533"/>
      <c r="FF1747" s="533"/>
      <c r="FG1747" s="533"/>
      <c r="FH1747" s="533"/>
      <c r="FI1747" s="533"/>
      <c r="FJ1747" s="533"/>
      <c r="FK1747" s="533"/>
      <c r="FL1747" s="533"/>
      <c r="FM1747" s="533"/>
      <c r="FN1747" s="533"/>
      <c r="FO1747" s="533"/>
      <c r="FP1747" s="533"/>
      <c r="FQ1747" s="533"/>
      <c r="FR1747" s="533"/>
      <c r="FS1747" s="533"/>
      <c r="FT1747" s="533"/>
      <c r="FU1747" s="533"/>
      <c r="FV1747" s="533"/>
      <c r="FW1747" s="533"/>
      <c r="FX1747" s="533"/>
      <c r="FY1747" s="533"/>
      <c r="FZ1747" s="533"/>
      <c r="GA1747" s="533"/>
      <c r="GB1747" s="533"/>
      <c r="GC1747" s="533"/>
      <c r="GD1747" s="533"/>
      <c r="GE1747" s="533"/>
      <c r="GF1747" s="533"/>
      <c r="GG1747" s="533"/>
      <c r="GH1747" s="533"/>
      <c r="GI1747" s="533"/>
      <c r="GJ1747" s="533"/>
      <c r="GK1747" s="533"/>
      <c r="GL1747" s="533"/>
      <c r="GM1747" s="533"/>
      <c r="GN1747" s="533"/>
      <c r="GO1747" s="533"/>
      <c r="GP1747" s="533"/>
      <c r="GQ1747" s="533"/>
      <c r="GR1747" s="533"/>
      <c r="GS1747" s="533"/>
      <c r="GT1747" s="533"/>
      <c r="GU1747" s="533"/>
      <c r="GV1747" s="533"/>
      <c r="GW1747" s="533"/>
      <c r="GX1747" s="533"/>
      <c r="GY1747" s="533"/>
      <c r="GZ1747" s="533"/>
      <c r="HA1747" s="533"/>
      <c r="HB1747" s="533"/>
      <c r="HC1747" s="533"/>
      <c r="HD1747" s="533"/>
      <c r="HE1747" s="533"/>
      <c r="HF1747" s="533"/>
      <c r="HG1747" s="533"/>
      <c r="HH1747" s="533"/>
      <c r="HI1747" s="533"/>
      <c r="HJ1747" s="533"/>
      <c r="HK1747" s="533"/>
      <c r="HL1747" s="533"/>
      <c r="HM1747" s="533"/>
      <c r="HN1747" s="533"/>
      <c r="HO1747" s="533"/>
      <c r="HP1747" s="533"/>
      <c r="HQ1747" s="533"/>
      <c r="HR1747" s="533"/>
      <c r="HS1747" s="533"/>
      <c r="HT1747" s="533"/>
      <c r="HU1747" s="533"/>
      <c r="HV1747" s="533"/>
      <c r="HW1747" s="533"/>
      <c r="HX1747" s="533"/>
      <c r="HY1747" s="533"/>
      <c r="HZ1747" s="533"/>
      <c r="IA1747" s="533"/>
      <c r="IB1747" s="533"/>
      <c r="IC1747" s="533"/>
      <c r="ID1747" s="533"/>
      <c r="IE1747" s="533"/>
      <c r="IF1747" s="533"/>
      <c r="IG1747" s="533"/>
      <c r="IH1747" s="533"/>
      <c r="II1747" s="533"/>
      <c r="IJ1747" s="533"/>
      <c r="IK1747" s="533"/>
      <c r="IL1747" s="533"/>
      <c r="IM1747" s="533"/>
      <c r="IN1747" s="533"/>
      <c r="IO1747" s="533"/>
      <c r="IP1747" s="533"/>
      <c r="IQ1747" s="533"/>
      <c r="IR1747" s="533"/>
      <c r="IS1747" s="533"/>
      <c r="IT1747" s="533"/>
      <c r="IU1747" s="533"/>
      <c r="IV1747" s="533"/>
      <c r="IW1747" s="533"/>
      <c r="IX1747" s="533"/>
      <c r="IY1747" s="533"/>
      <c r="IZ1747" s="533"/>
      <c r="JA1747" s="533"/>
      <c r="JB1747" s="533"/>
      <c r="JC1747" s="533"/>
      <c r="JD1747" s="533"/>
      <c r="JE1747" s="533"/>
      <c r="JF1747" s="533"/>
      <c r="JG1747" s="533"/>
      <c r="JH1747" s="533"/>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3"/>
      <c r="BU1748" s="533"/>
      <c r="BV1748" s="533"/>
      <c r="BW1748" s="533"/>
      <c r="BX1748" s="533"/>
      <c r="BY1748" s="533"/>
      <c r="BZ1748" s="533"/>
      <c r="CA1748" s="533"/>
      <c r="CB1748" s="533"/>
      <c r="CC1748" s="533"/>
      <c r="CD1748" s="533"/>
      <c r="CE1748" s="533"/>
      <c r="CF1748" s="533"/>
      <c r="CG1748" s="533"/>
      <c r="CH1748" s="533"/>
      <c r="CI1748" s="533"/>
      <c r="CJ1748" s="533"/>
      <c r="CK1748" s="533"/>
      <c r="CL1748" s="533"/>
      <c r="CM1748" s="533"/>
      <c r="CN1748" s="533"/>
      <c r="CO1748" s="533"/>
      <c r="CP1748" s="533"/>
      <c r="CQ1748" s="533"/>
      <c r="CR1748" s="533"/>
      <c r="CS1748" s="533"/>
      <c r="CT1748" s="533"/>
      <c r="CU1748" s="533"/>
      <c r="CV1748" s="533"/>
      <c r="CW1748" s="533"/>
      <c r="CX1748" s="533"/>
      <c r="CY1748" s="533"/>
      <c r="CZ1748" s="533"/>
      <c r="DA1748" s="533"/>
      <c r="DB1748" s="533"/>
      <c r="DC1748" s="533"/>
      <c r="DD1748" s="533"/>
      <c r="DE1748" s="533"/>
      <c r="DF1748" s="533"/>
      <c r="DG1748" s="533"/>
      <c r="DH1748" s="533"/>
      <c r="DI1748" s="533"/>
      <c r="DJ1748" s="533"/>
      <c r="DK1748" s="533"/>
      <c r="DL1748" s="533"/>
      <c r="DM1748" s="533"/>
      <c r="DN1748" s="533"/>
      <c r="DO1748" s="533"/>
      <c r="DP1748" s="533"/>
      <c r="DQ1748" s="533"/>
      <c r="DR1748" s="533"/>
      <c r="DS1748" s="533"/>
      <c r="DT1748" s="533"/>
      <c r="DU1748" s="533"/>
      <c r="DV1748" s="533"/>
      <c r="DW1748" s="533"/>
      <c r="DX1748" s="533"/>
      <c r="DY1748" s="533"/>
      <c r="DZ1748" s="533"/>
      <c r="EA1748" s="533"/>
      <c r="EB1748" s="533"/>
      <c r="EC1748" s="533"/>
      <c r="ED1748" s="533"/>
      <c r="EE1748" s="533"/>
      <c r="EF1748" s="533"/>
      <c r="EG1748" s="533"/>
      <c r="EH1748" s="533"/>
      <c r="EI1748" s="533"/>
      <c r="EJ1748" s="533"/>
      <c r="EK1748" s="533"/>
      <c r="EL1748" s="533"/>
      <c r="EM1748" s="533"/>
      <c r="EN1748" s="533"/>
      <c r="EO1748" s="533"/>
      <c r="EP1748" s="533"/>
      <c r="EQ1748" s="533"/>
      <c r="ER1748" s="533"/>
      <c r="ES1748" s="533"/>
      <c r="ET1748" s="533"/>
      <c r="EU1748" s="533"/>
      <c r="EV1748" s="533"/>
      <c r="EW1748" s="533"/>
      <c r="EX1748" s="533"/>
      <c r="EY1748" s="533"/>
      <c r="EZ1748" s="533"/>
      <c r="FA1748" s="533"/>
      <c r="FB1748" s="533"/>
      <c r="FC1748" s="533"/>
      <c r="FD1748" s="533"/>
      <c r="FE1748" s="533"/>
      <c r="FF1748" s="533"/>
      <c r="FG1748" s="533"/>
      <c r="FH1748" s="533"/>
      <c r="FI1748" s="533"/>
      <c r="FJ1748" s="533"/>
      <c r="FK1748" s="533"/>
      <c r="FL1748" s="533"/>
      <c r="FM1748" s="533"/>
      <c r="FN1748" s="533"/>
      <c r="FO1748" s="533"/>
      <c r="FP1748" s="533"/>
      <c r="FQ1748" s="533"/>
      <c r="FR1748" s="533"/>
      <c r="FS1748" s="533"/>
      <c r="FT1748" s="533"/>
      <c r="FU1748" s="533"/>
      <c r="FV1748" s="533"/>
      <c r="FW1748" s="533"/>
      <c r="FX1748" s="533"/>
      <c r="FY1748" s="533"/>
      <c r="FZ1748" s="533"/>
      <c r="GA1748" s="533"/>
      <c r="GB1748" s="533"/>
      <c r="GC1748" s="533"/>
      <c r="GD1748" s="533"/>
      <c r="GE1748" s="533"/>
      <c r="GF1748" s="533"/>
      <c r="GG1748" s="533"/>
      <c r="GH1748" s="533"/>
      <c r="GI1748" s="533"/>
      <c r="GJ1748" s="533"/>
      <c r="GK1748" s="533"/>
      <c r="GL1748" s="533"/>
      <c r="GM1748" s="533"/>
      <c r="GN1748" s="533"/>
      <c r="GO1748" s="533"/>
      <c r="GP1748" s="533"/>
      <c r="GQ1748" s="533"/>
      <c r="GR1748" s="533"/>
      <c r="GS1748" s="533"/>
      <c r="GT1748" s="533"/>
      <c r="GU1748" s="533"/>
      <c r="GV1748" s="533"/>
      <c r="GW1748" s="533"/>
      <c r="GX1748" s="533"/>
      <c r="GY1748" s="533"/>
      <c r="GZ1748" s="533"/>
      <c r="HA1748" s="533"/>
      <c r="HB1748" s="533"/>
      <c r="HC1748" s="533"/>
      <c r="HD1748" s="533"/>
      <c r="HE1748" s="533"/>
      <c r="HF1748" s="533"/>
      <c r="HG1748" s="533"/>
      <c r="HH1748" s="533"/>
      <c r="HI1748" s="533"/>
      <c r="HJ1748" s="533"/>
      <c r="HK1748" s="533"/>
      <c r="HL1748" s="533"/>
      <c r="HM1748" s="533"/>
      <c r="HN1748" s="533"/>
      <c r="HO1748" s="533"/>
      <c r="HP1748" s="533"/>
      <c r="HQ1748" s="533"/>
      <c r="HR1748" s="533"/>
      <c r="HS1748" s="533"/>
      <c r="HT1748" s="533"/>
      <c r="HU1748" s="533"/>
      <c r="HV1748" s="533"/>
      <c r="HW1748" s="533"/>
      <c r="HX1748" s="533"/>
      <c r="HY1748" s="533"/>
      <c r="HZ1748" s="533"/>
      <c r="IA1748" s="533"/>
      <c r="IB1748" s="533"/>
      <c r="IC1748" s="533"/>
      <c r="ID1748" s="533"/>
      <c r="IE1748" s="533"/>
      <c r="IF1748" s="533"/>
      <c r="IG1748" s="533"/>
      <c r="IH1748" s="533"/>
      <c r="II1748" s="533"/>
      <c r="IJ1748" s="533"/>
      <c r="IK1748" s="533"/>
      <c r="IL1748" s="533"/>
      <c r="IM1748" s="533"/>
      <c r="IN1748" s="533"/>
      <c r="IO1748" s="533"/>
      <c r="IP1748" s="533"/>
      <c r="IQ1748" s="533"/>
      <c r="IR1748" s="533"/>
      <c r="IS1748" s="533"/>
      <c r="IT1748" s="533"/>
      <c r="IU1748" s="533"/>
      <c r="IV1748" s="533"/>
      <c r="IW1748" s="533"/>
      <c r="IX1748" s="533"/>
      <c r="IY1748" s="533"/>
      <c r="IZ1748" s="533"/>
      <c r="JA1748" s="533"/>
      <c r="JB1748" s="533"/>
      <c r="JC1748" s="533"/>
      <c r="JD1748" s="533"/>
      <c r="JE1748" s="533"/>
      <c r="JF1748" s="533"/>
      <c r="JG1748" s="533"/>
      <c r="JH1748" s="533"/>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3"/>
      <c r="BU1749" s="533"/>
      <c r="BV1749" s="533"/>
      <c r="BW1749" s="533"/>
      <c r="BX1749" s="533"/>
      <c r="BY1749" s="533"/>
      <c r="BZ1749" s="533"/>
      <c r="CA1749" s="533"/>
      <c r="CB1749" s="533"/>
      <c r="CC1749" s="533"/>
      <c r="CD1749" s="533"/>
      <c r="CE1749" s="533"/>
      <c r="CF1749" s="533"/>
      <c r="CG1749" s="533"/>
      <c r="CH1749" s="533"/>
      <c r="CI1749" s="533"/>
      <c r="CJ1749" s="533"/>
      <c r="CK1749" s="533"/>
      <c r="CL1749" s="533"/>
      <c r="CM1749" s="533"/>
      <c r="CN1749" s="533"/>
      <c r="CO1749" s="533"/>
      <c r="CP1749" s="533"/>
      <c r="CQ1749" s="533"/>
      <c r="CR1749" s="533"/>
      <c r="CS1749" s="533"/>
      <c r="CT1749" s="533"/>
      <c r="CU1749" s="533"/>
      <c r="CV1749" s="533"/>
      <c r="CW1749" s="533"/>
      <c r="CX1749" s="533"/>
      <c r="CY1749" s="533"/>
      <c r="CZ1749" s="533"/>
      <c r="DA1749" s="533"/>
      <c r="DB1749" s="533"/>
      <c r="DC1749" s="533"/>
      <c r="DD1749" s="533"/>
      <c r="DE1749" s="533"/>
      <c r="DF1749" s="533"/>
      <c r="DG1749" s="533"/>
      <c r="DH1749" s="533"/>
      <c r="DI1749" s="533"/>
      <c r="DJ1749" s="533"/>
      <c r="DK1749" s="533"/>
      <c r="DL1749" s="533"/>
      <c r="DM1749" s="533"/>
      <c r="DN1749" s="533"/>
      <c r="DO1749" s="533"/>
      <c r="DP1749" s="533"/>
      <c r="DQ1749" s="533"/>
      <c r="DR1749" s="533"/>
      <c r="DS1749" s="533"/>
      <c r="DT1749" s="533"/>
      <c r="DU1749" s="533"/>
      <c r="DV1749" s="533"/>
      <c r="DW1749" s="533"/>
      <c r="DX1749" s="533"/>
      <c r="DY1749" s="533"/>
      <c r="DZ1749" s="533"/>
      <c r="EA1749" s="533"/>
      <c r="EB1749" s="533"/>
      <c r="EC1749" s="533"/>
      <c r="ED1749" s="533"/>
      <c r="EE1749" s="533"/>
      <c r="EF1749" s="533"/>
      <c r="EG1749" s="533"/>
      <c r="EH1749" s="533"/>
      <c r="EI1749" s="533"/>
      <c r="EJ1749" s="533"/>
      <c r="EK1749" s="533"/>
      <c r="EL1749" s="533"/>
      <c r="EM1749" s="533"/>
      <c r="EN1749" s="533"/>
      <c r="EO1749" s="533"/>
      <c r="EP1749" s="533"/>
      <c r="EQ1749" s="533"/>
      <c r="ER1749" s="533"/>
      <c r="ES1749" s="533"/>
      <c r="ET1749" s="533"/>
      <c r="EU1749" s="533"/>
      <c r="EV1749" s="533"/>
      <c r="EW1749" s="533"/>
      <c r="EX1749" s="533"/>
      <c r="EY1749" s="533"/>
      <c r="EZ1749" s="533"/>
      <c r="FA1749" s="533"/>
      <c r="FB1749" s="533"/>
      <c r="FC1749" s="533"/>
      <c r="FD1749" s="533"/>
      <c r="FE1749" s="533"/>
      <c r="FF1749" s="533"/>
      <c r="FG1749" s="533"/>
      <c r="FH1749" s="533"/>
      <c r="FI1749" s="533"/>
      <c r="FJ1749" s="533"/>
      <c r="FK1749" s="533"/>
      <c r="FL1749" s="533"/>
      <c r="FM1749" s="533"/>
      <c r="FN1749" s="533"/>
      <c r="FO1749" s="533"/>
      <c r="FP1749" s="533"/>
      <c r="FQ1749" s="533"/>
      <c r="FR1749" s="533"/>
      <c r="FS1749" s="533"/>
      <c r="FT1749" s="533"/>
      <c r="FU1749" s="533"/>
      <c r="FV1749" s="533"/>
      <c r="FW1749" s="533"/>
      <c r="FX1749" s="533"/>
      <c r="FY1749" s="533"/>
      <c r="FZ1749" s="533"/>
      <c r="GA1749" s="533"/>
      <c r="GB1749" s="533"/>
      <c r="GC1749" s="533"/>
      <c r="GD1749" s="533"/>
      <c r="GE1749" s="533"/>
      <c r="GF1749" s="533"/>
      <c r="GG1749" s="533"/>
      <c r="GH1749" s="533"/>
      <c r="GI1749" s="533"/>
      <c r="GJ1749" s="533"/>
      <c r="GK1749" s="533"/>
      <c r="GL1749" s="533"/>
      <c r="GM1749" s="533"/>
      <c r="GN1749" s="533"/>
      <c r="GO1749" s="533"/>
      <c r="GP1749" s="533"/>
      <c r="GQ1749" s="533"/>
      <c r="GR1749" s="533"/>
      <c r="GS1749" s="533"/>
      <c r="GT1749" s="533"/>
      <c r="GU1749" s="533"/>
      <c r="GV1749" s="533"/>
      <c r="GW1749" s="533"/>
      <c r="GX1749" s="533"/>
      <c r="GY1749" s="533"/>
      <c r="GZ1749" s="533"/>
      <c r="HA1749" s="533"/>
      <c r="HB1749" s="533"/>
      <c r="HC1749" s="533"/>
      <c r="HD1749" s="533"/>
      <c r="HE1749" s="533"/>
      <c r="HF1749" s="533"/>
      <c r="HG1749" s="533"/>
      <c r="HH1749" s="533"/>
      <c r="HI1749" s="533"/>
      <c r="HJ1749" s="533"/>
      <c r="HK1749" s="533"/>
      <c r="HL1749" s="533"/>
      <c r="HM1749" s="533"/>
      <c r="HN1749" s="533"/>
      <c r="HO1749" s="533"/>
      <c r="HP1749" s="533"/>
      <c r="HQ1749" s="533"/>
      <c r="HR1749" s="533"/>
      <c r="HS1749" s="533"/>
      <c r="HT1749" s="533"/>
      <c r="HU1749" s="533"/>
      <c r="HV1749" s="533"/>
      <c r="HW1749" s="533"/>
      <c r="HX1749" s="533"/>
      <c r="HY1749" s="533"/>
      <c r="HZ1749" s="533"/>
      <c r="IA1749" s="533"/>
      <c r="IB1749" s="533"/>
      <c r="IC1749" s="533"/>
      <c r="ID1749" s="533"/>
      <c r="IE1749" s="533"/>
      <c r="IF1749" s="533"/>
      <c r="IG1749" s="533"/>
      <c r="IH1749" s="533"/>
      <c r="II1749" s="533"/>
      <c r="IJ1749" s="533"/>
      <c r="IK1749" s="533"/>
      <c r="IL1749" s="533"/>
      <c r="IM1749" s="533"/>
      <c r="IN1749" s="533"/>
      <c r="IO1749" s="533"/>
      <c r="IP1749" s="533"/>
      <c r="IQ1749" s="533"/>
      <c r="IR1749" s="533"/>
      <c r="IS1749" s="533"/>
      <c r="IT1749" s="533"/>
      <c r="IU1749" s="533"/>
      <c r="IV1749" s="533"/>
      <c r="IW1749" s="533"/>
      <c r="IX1749" s="533"/>
      <c r="IY1749" s="533"/>
      <c r="IZ1749" s="533"/>
      <c r="JA1749" s="533"/>
      <c r="JB1749" s="533"/>
      <c r="JC1749" s="533"/>
      <c r="JD1749" s="533"/>
      <c r="JE1749" s="533"/>
      <c r="JF1749" s="533"/>
      <c r="JG1749" s="533"/>
      <c r="JH1749" s="533"/>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3"/>
      <c r="BU1750" s="533"/>
      <c r="BV1750" s="533"/>
      <c r="BW1750" s="533"/>
      <c r="BX1750" s="533"/>
      <c r="BY1750" s="533"/>
      <c r="BZ1750" s="533"/>
      <c r="CA1750" s="533"/>
      <c r="CB1750" s="533"/>
      <c r="CC1750" s="533"/>
      <c r="CD1750" s="533"/>
      <c r="CE1750" s="533"/>
      <c r="CF1750" s="533"/>
      <c r="CG1750" s="533"/>
      <c r="CH1750" s="533"/>
      <c r="CI1750" s="533"/>
      <c r="CJ1750" s="533"/>
      <c r="CK1750" s="533"/>
      <c r="CL1750" s="533"/>
      <c r="CM1750" s="533"/>
      <c r="CN1750" s="533"/>
      <c r="CO1750" s="533"/>
      <c r="CP1750" s="533"/>
      <c r="CQ1750" s="533"/>
      <c r="CR1750" s="533"/>
      <c r="CS1750" s="533"/>
      <c r="CT1750" s="533"/>
      <c r="CU1750" s="533"/>
      <c r="CV1750" s="533"/>
      <c r="CW1750" s="533"/>
      <c r="CX1750" s="533"/>
      <c r="CY1750" s="533"/>
      <c r="CZ1750" s="533"/>
      <c r="DA1750" s="533"/>
      <c r="DB1750" s="533"/>
      <c r="DC1750" s="533"/>
      <c r="DD1750" s="533"/>
      <c r="DE1750" s="533"/>
      <c r="DF1750" s="533"/>
      <c r="DG1750" s="533"/>
      <c r="DH1750" s="533"/>
      <c r="DI1750" s="533"/>
      <c r="DJ1750" s="533"/>
      <c r="DK1750" s="533"/>
      <c r="DL1750" s="533"/>
      <c r="DM1750" s="533"/>
      <c r="DN1750" s="533"/>
      <c r="DO1750" s="533"/>
      <c r="DP1750" s="533"/>
      <c r="DQ1750" s="533"/>
      <c r="DR1750" s="533"/>
      <c r="DS1750" s="533"/>
      <c r="DT1750" s="533"/>
      <c r="DU1750" s="533"/>
      <c r="DV1750" s="533"/>
      <c r="DW1750" s="533"/>
      <c r="DX1750" s="533"/>
      <c r="DY1750" s="533"/>
      <c r="DZ1750" s="533"/>
      <c r="EA1750" s="533"/>
      <c r="EB1750" s="533"/>
      <c r="EC1750" s="533"/>
      <c r="ED1750" s="533"/>
      <c r="EE1750" s="533"/>
      <c r="EF1750" s="533"/>
      <c r="EG1750" s="533"/>
      <c r="EH1750" s="533"/>
      <c r="EI1750" s="533"/>
      <c r="EJ1750" s="533"/>
      <c r="EK1750" s="533"/>
      <c r="EL1750" s="533"/>
      <c r="EM1750" s="533"/>
      <c r="EN1750" s="533"/>
      <c r="EO1750" s="533"/>
      <c r="EP1750" s="533"/>
      <c r="EQ1750" s="533"/>
      <c r="ER1750" s="533"/>
      <c r="ES1750" s="533"/>
      <c r="ET1750" s="533"/>
      <c r="EU1750" s="533"/>
      <c r="EV1750" s="533"/>
      <c r="EW1750" s="533"/>
      <c r="EX1750" s="533"/>
      <c r="EY1750" s="533"/>
      <c r="EZ1750" s="533"/>
      <c r="FA1750" s="533"/>
      <c r="FB1750" s="533"/>
      <c r="FC1750" s="533"/>
      <c r="FD1750" s="533"/>
      <c r="FE1750" s="533"/>
      <c r="FF1750" s="533"/>
      <c r="FG1750" s="533"/>
      <c r="FH1750" s="533"/>
      <c r="FI1750" s="533"/>
      <c r="FJ1750" s="533"/>
      <c r="FK1750" s="533"/>
      <c r="FL1750" s="533"/>
      <c r="FM1750" s="533"/>
      <c r="FN1750" s="533"/>
      <c r="FO1750" s="533"/>
      <c r="FP1750" s="533"/>
      <c r="FQ1750" s="533"/>
      <c r="FR1750" s="533"/>
      <c r="FS1750" s="533"/>
      <c r="FT1750" s="533"/>
      <c r="FU1750" s="533"/>
      <c r="FV1750" s="533"/>
      <c r="FW1750" s="533"/>
      <c r="FX1750" s="533"/>
      <c r="FY1750" s="533"/>
      <c r="FZ1750" s="533"/>
      <c r="GA1750" s="533"/>
      <c r="GB1750" s="533"/>
      <c r="GC1750" s="533"/>
      <c r="GD1750" s="533"/>
      <c r="GE1750" s="533"/>
      <c r="GF1750" s="533"/>
      <c r="GG1750" s="533"/>
      <c r="GH1750" s="533"/>
      <c r="GI1750" s="533"/>
      <c r="GJ1750" s="533"/>
      <c r="GK1750" s="533"/>
      <c r="GL1750" s="533"/>
      <c r="GM1750" s="533"/>
      <c r="GN1750" s="533"/>
      <c r="GO1750" s="533"/>
      <c r="GP1750" s="533"/>
      <c r="GQ1750" s="533"/>
      <c r="GR1750" s="533"/>
      <c r="GS1750" s="533"/>
      <c r="GT1750" s="533"/>
      <c r="GU1750" s="533"/>
      <c r="GV1750" s="533"/>
      <c r="GW1750" s="533"/>
      <c r="GX1750" s="533"/>
      <c r="GY1750" s="533"/>
      <c r="GZ1750" s="533"/>
      <c r="HA1750" s="533"/>
      <c r="HB1750" s="533"/>
      <c r="HC1750" s="533"/>
      <c r="HD1750" s="533"/>
      <c r="HE1750" s="533"/>
      <c r="HF1750" s="533"/>
      <c r="HG1750" s="533"/>
      <c r="HH1750" s="533"/>
      <c r="HI1750" s="533"/>
      <c r="HJ1750" s="533"/>
      <c r="HK1750" s="533"/>
      <c r="HL1750" s="533"/>
      <c r="HM1750" s="533"/>
      <c r="HN1750" s="533"/>
      <c r="HO1750" s="533"/>
      <c r="HP1750" s="533"/>
      <c r="HQ1750" s="533"/>
      <c r="HR1750" s="533"/>
      <c r="HS1750" s="533"/>
      <c r="HT1750" s="533"/>
      <c r="HU1750" s="533"/>
      <c r="HV1750" s="533"/>
      <c r="HW1750" s="533"/>
      <c r="HX1750" s="533"/>
      <c r="HY1750" s="533"/>
      <c r="HZ1750" s="533"/>
      <c r="IA1750" s="533"/>
      <c r="IB1750" s="533"/>
      <c r="IC1750" s="533"/>
      <c r="ID1750" s="533"/>
      <c r="IE1750" s="533"/>
      <c r="IF1750" s="533"/>
      <c r="IG1750" s="533"/>
      <c r="IH1750" s="533"/>
      <c r="II1750" s="533"/>
      <c r="IJ1750" s="533"/>
      <c r="IK1750" s="533"/>
      <c r="IL1750" s="533"/>
      <c r="IM1750" s="533"/>
      <c r="IN1750" s="533"/>
      <c r="IO1750" s="533"/>
      <c r="IP1750" s="533"/>
      <c r="IQ1750" s="533"/>
      <c r="IR1750" s="533"/>
      <c r="IS1750" s="533"/>
      <c r="IT1750" s="533"/>
      <c r="IU1750" s="533"/>
      <c r="IV1750" s="533"/>
      <c r="IW1750" s="533"/>
      <c r="IX1750" s="533"/>
      <c r="IY1750" s="533"/>
      <c r="IZ1750" s="533"/>
      <c r="JA1750" s="533"/>
      <c r="JB1750" s="533"/>
      <c r="JC1750" s="533"/>
      <c r="JD1750" s="533"/>
      <c r="JE1750" s="533"/>
      <c r="JF1750" s="533"/>
      <c r="JG1750" s="533"/>
      <c r="JH1750" s="533"/>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3"/>
      <c r="BU1751" s="533"/>
      <c r="BV1751" s="533"/>
      <c r="BW1751" s="533"/>
      <c r="BX1751" s="533"/>
      <c r="BY1751" s="533"/>
      <c r="BZ1751" s="533"/>
      <c r="CA1751" s="533"/>
      <c r="CB1751" s="533"/>
      <c r="CC1751" s="533"/>
      <c r="CD1751" s="533"/>
      <c r="CE1751" s="533"/>
      <c r="CF1751" s="533"/>
      <c r="CG1751" s="533"/>
      <c r="CH1751" s="533"/>
      <c r="CI1751" s="533"/>
      <c r="CJ1751" s="533"/>
      <c r="CK1751" s="533"/>
      <c r="CL1751" s="533"/>
      <c r="CM1751" s="533"/>
      <c r="CN1751" s="533"/>
      <c r="CO1751" s="533"/>
      <c r="CP1751" s="533"/>
      <c r="CQ1751" s="533"/>
      <c r="CR1751" s="533"/>
      <c r="CS1751" s="533"/>
      <c r="CT1751" s="533"/>
      <c r="CU1751" s="533"/>
      <c r="CV1751" s="533"/>
      <c r="CW1751" s="533"/>
      <c r="CX1751" s="533"/>
      <c r="CY1751" s="533"/>
      <c r="CZ1751" s="533"/>
      <c r="DA1751" s="533"/>
      <c r="DB1751" s="533"/>
      <c r="DC1751" s="533"/>
      <c r="DD1751" s="533"/>
      <c r="DE1751" s="533"/>
      <c r="DF1751" s="533"/>
      <c r="DG1751" s="533"/>
      <c r="DH1751" s="533"/>
      <c r="DI1751" s="533"/>
      <c r="DJ1751" s="533"/>
      <c r="DK1751" s="533"/>
      <c r="DL1751" s="533"/>
      <c r="DM1751" s="533"/>
      <c r="DN1751" s="533"/>
      <c r="DO1751" s="533"/>
      <c r="DP1751" s="533"/>
      <c r="DQ1751" s="533"/>
      <c r="DR1751" s="533"/>
      <c r="DS1751" s="533"/>
      <c r="DT1751" s="533"/>
      <c r="DU1751" s="533"/>
      <c r="DV1751" s="533"/>
      <c r="DW1751" s="533"/>
      <c r="DX1751" s="533"/>
      <c r="DY1751" s="533"/>
      <c r="DZ1751" s="533"/>
      <c r="EA1751" s="533"/>
      <c r="EB1751" s="533"/>
      <c r="EC1751" s="533"/>
      <c r="ED1751" s="533"/>
      <c r="EE1751" s="533"/>
      <c r="EF1751" s="533"/>
      <c r="EG1751" s="533"/>
      <c r="EH1751" s="533"/>
      <c r="EI1751" s="533"/>
      <c r="EJ1751" s="533"/>
      <c r="EK1751" s="533"/>
      <c r="EL1751" s="533"/>
      <c r="EM1751" s="533"/>
      <c r="EN1751" s="533"/>
      <c r="EO1751" s="533"/>
      <c r="EP1751" s="533"/>
      <c r="EQ1751" s="533"/>
      <c r="ER1751" s="533"/>
      <c r="ES1751" s="533"/>
      <c r="ET1751" s="533"/>
      <c r="EU1751" s="533"/>
      <c r="EV1751" s="533"/>
      <c r="EW1751" s="533"/>
      <c r="EX1751" s="533"/>
      <c r="EY1751" s="533"/>
      <c r="EZ1751" s="533"/>
      <c r="FA1751" s="533"/>
      <c r="FB1751" s="533"/>
      <c r="FC1751" s="533"/>
      <c r="FD1751" s="533"/>
      <c r="FE1751" s="533"/>
      <c r="FF1751" s="533"/>
      <c r="FG1751" s="533"/>
      <c r="FH1751" s="533"/>
      <c r="FI1751" s="533"/>
      <c r="FJ1751" s="533"/>
      <c r="FK1751" s="533"/>
      <c r="FL1751" s="533"/>
      <c r="FM1751" s="533"/>
      <c r="FN1751" s="533"/>
      <c r="FO1751" s="533"/>
      <c r="FP1751" s="533"/>
      <c r="FQ1751" s="533"/>
      <c r="FR1751" s="533"/>
      <c r="FS1751" s="533"/>
      <c r="FT1751" s="533"/>
      <c r="FU1751" s="533"/>
      <c r="FV1751" s="533"/>
      <c r="FW1751" s="533"/>
      <c r="FX1751" s="533"/>
      <c r="FY1751" s="533"/>
      <c r="FZ1751" s="533"/>
      <c r="GA1751" s="533"/>
      <c r="GB1751" s="533"/>
      <c r="GC1751" s="533"/>
      <c r="GD1751" s="533"/>
      <c r="GE1751" s="533"/>
      <c r="GF1751" s="533"/>
      <c r="GG1751" s="533"/>
      <c r="GH1751" s="533"/>
      <c r="GI1751" s="533"/>
      <c r="GJ1751" s="533"/>
      <c r="GK1751" s="533"/>
      <c r="GL1751" s="533"/>
      <c r="GM1751" s="533"/>
      <c r="GN1751" s="533"/>
      <c r="GO1751" s="533"/>
      <c r="GP1751" s="533"/>
      <c r="GQ1751" s="533"/>
      <c r="GR1751" s="533"/>
      <c r="GS1751" s="533"/>
      <c r="GT1751" s="533"/>
      <c r="GU1751" s="533"/>
      <c r="GV1751" s="533"/>
      <c r="GW1751" s="533"/>
      <c r="GX1751" s="533"/>
      <c r="GY1751" s="533"/>
      <c r="GZ1751" s="533"/>
      <c r="HA1751" s="533"/>
      <c r="HB1751" s="533"/>
      <c r="HC1751" s="533"/>
      <c r="HD1751" s="533"/>
      <c r="HE1751" s="533"/>
      <c r="HF1751" s="533"/>
      <c r="HG1751" s="533"/>
      <c r="HH1751" s="533"/>
      <c r="HI1751" s="533"/>
      <c r="HJ1751" s="533"/>
      <c r="HK1751" s="533"/>
      <c r="HL1751" s="533"/>
      <c r="HM1751" s="533"/>
      <c r="HN1751" s="533"/>
      <c r="HO1751" s="533"/>
      <c r="HP1751" s="533"/>
      <c r="HQ1751" s="533"/>
      <c r="HR1751" s="533"/>
      <c r="HS1751" s="533"/>
      <c r="HT1751" s="533"/>
      <c r="HU1751" s="533"/>
      <c r="HV1751" s="533"/>
      <c r="HW1751" s="533"/>
      <c r="HX1751" s="533"/>
      <c r="HY1751" s="533"/>
      <c r="HZ1751" s="533"/>
      <c r="IA1751" s="533"/>
      <c r="IB1751" s="533"/>
      <c r="IC1751" s="533"/>
      <c r="ID1751" s="533"/>
      <c r="IE1751" s="533"/>
      <c r="IF1751" s="533"/>
      <c r="IG1751" s="533"/>
      <c r="IH1751" s="533"/>
      <c r="II1751" s="533"/>
      <c r="IJ1751" s="533"/>
      <c r="IK1751" s="533"/>
      <c r="IL1751" s="533"/>
      <c r="IM1751" s="533"/>
      <c r="IN1751" s="533"/>
      <c r="IO1751" s="533"/>
      <c r="IP1751" s="533"/>
      <c r="IQ1751" s="533"/>
      <c r="IR1751" s="533"/>
      <c r="IS1751" s="533"/>
      <c r="IT1751" s="533"/>
      <c r="IU1751" s="533"/>
      <c r="IV1751" s="533"/>
      <c r="IW1751" s="533"/>
      <c r="IX1751" s="533"/>
      <c r="IY1751" s="533"/>
      <c r="IZ1751" s="533"/>
      <c r="JA1751" s="533"/>
      <c r="JB1751" s="533"/>
      <c r="JC1751" s="533"/>
      <c r="JD1751" s="533"/>
      <c r="JE1751" s="533"/>
      <c r="JF1751" s="533"/>
      <c r="JG1751" s="533"/>
      <c r="JH1751" s="533"/>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3"/>
      <c r="BU1752" s="533"/>
      <c r="BV1752" s="533"/>
      <c r="BW1752" s="533"/>
      <c r="BX1752" s="533"/>
      <c r="BY1752" s="533"/>
      <c r="BZ1752" s="533"/>
      <c r="CA1752" s="533"/>
      <c r="CB1752" s="533"/>
      <c r="CC1752" s="533"/>
      <c r="CD1752" s="533"/>
      <c r="CE1752" s="533"/>
      <c r="CF1752" s="533"/>
      <c r="CG1752" s="533"/>
      <c r="CH1752" s="533"/>
      <c r="CI1752" s="533"/>
      <c r="CJ1752" s="533"/>
      <c r="CK1752" s="533"/>
      <c r="CL1752" s="533"/>
      <c r="CM1752" s="533"/>
      <c r="CN1752" s="533"/>
      <c r="CO1752" s="533"/>
      <c r="CP1752" s="533"/>
      <c r="CQ1752" s="533"/>
      <c r="CR1752" s="533"/>
      <c r="CS1752" s="533"/>
      <c r="CT1752" s="533"/>
      <c r="CU1752" s="533"/>
      <c r="CV1752" s="533"/>
      <c r="CW1752" s="533"/>
      <c r="CX1752" s="533"/>
      <c r="CY1752" s="533"/>
      <c r="CZ1752" s="533"/>
      <c r="DA1752" s="533"/>
      <c r="DB1752" s="533"/>
      <c r="DC1752" s="533"/>
      <c r="DD1752" s="533"/>
      <c r="DE1752" s="533"/>
      <c r="DF1752" s="533"/>
      <c r="DG1752" s="533"/>
      <c r="DH1752" s="533"/>
      <c r="DI1752" s="533"/>
      <c r="DJ1752" s="533"/>
      <c r="DK1752" s="533"/>
      <c r="DL1752" s="533"/>
      <c r="DM1752" s="533"/>
      <c r="DN1752" s="533"/>
      <c r="DO1752" s="533"/>
      <c r="DP1752" s="533"/>
      <c r="DQ1752" s="533"/>
      <c r="DR1752" s="533"/>
      <c r="DS1752" s="533"/>
      <c r="DT1752" s="533"/>
      <c r="DU1752" s="533"/>
      <c r="DV1752" s="533"/>
      <c r="DW1752" s="533"/>
      <c r="DX1752" s="533"/>
      <c r="DY1752" s="533"/>
      <c r="DZ1752" s="533"/>
      <c r="EA1752" s="533"/>
      <c r="EB1752" s="533"/>
      <c r="EC1752" s="533"/>
      <c r="ED1752" s="533"/>
      <c r="EE1752" s="533"/>
      <c r="EF1752" s="533"/>
      <c r="EG1752" s="533"/>
      <c r="EH1752" s="533"/>
      <c r="EI1752" s="533"/>
      <c r="EJ1752" s="533"/>
      <c r="EK1752" s="533"/>
      <c r="EL1752" s="533"/>
      <c r="EM1752" s="533"/>
      <c r="EN1752" s="533"/>
      <c r="EO1752" s="533"/>
      <c r="EP1752" s="533"/>
      <c r="EQ1752" s="533"/>
      <c r="ER1752" s="533"/>
      <c r="ES1752" s="533"/>
      <c r="ET1752" s="533"/>
      <c r="EU1752" s="533"/>
      <c r="EV1752" s="533"/>
      <c r="EW1752" s="533"/>
      <c r="EX1752" s="533"/>
      <c r="EY1752" s="533"/>
      <c r="EZ1752" s="533"/>
      <c r="FA1752" s="533"/>
      <c r="FB1752" s="533"/>
      <c r="FC1752" s="533"/>
      <c r="FD1752" s="533"/>
      <c r="FE1752" s="533"/>
      <c r="FF1752" s="533"/>
      <c r="FG1752" s="533"/>
      <c r="FH1752" s="533"/>
      <c r="FI1752" s="533"/>
      <c r="FJ1752" s="533"/>
      <c r="FK1752" s="533"/>
      <c r="FL1752" s="533"/>
      <c r="FM1752" s="533"/>
      <c r="FN1752" s="533"/>
      <c r="FO1752" s="533"/>
      <c r="FP1752" s="533"/>
      <c r="FQ1752" s="533"/>
      <c r="FR1752" s="533"/>
      <c r="FS1752" s="533"/>
      <c r="FT1752" s="533"/>
      <c r="FU1752" s="533"/>
      <c r="FV1752" s="533"/>
      <c r="FW1752" s="533"/>
      <c r="FX1752" s="533"/>
      <c r="FY1752" s="533"/>
      <c r="FZ1752" s="533"/>
      <c r="GA1752" s="533"/>
      <c r="GB1752" s="533"/>
      <c r="GC1752" s="533"/>
      <c r="GD1752" s="533"/>
      <c r="GE1752" s="533"/>
      <c r="GF1752" s="533"/>
      <c r="GG1752" s="533"/>
      <c r="GH1752" s="533"/>
      <c r="GI1752" s="533"/>
      <c r="GJ1752" s="533"/>
      <c r="GK1752" s="533"/>
      <c r="GL1752" s="533"/>
      <c r="GM1752" s="533"/>
      <c r="GN1752" s="533"/>
      <c r="GO1752" s="533"/>
      <c r="GP1752" s="533"/>
      <c r="GQ1752" s="533"/>
      <c r="GR1752" s="533"/>
      <c r="GS1752" s="533"/>
      <c r="GT1752" s="533"/>
      <c r="GU1752" s="533"/>
      <c r="GV1752" s="533"/>
      <c r="GW1752" s="533"/>
      <c r="GX1752" s="533"/>
      <c r="GY1752" s="533"/>
      <c r="GZ1752" s="533"/>
      <c r="HA1752" s="533"/>
      <c r="HB1752" s="533"/>
      <c r="HC1752" s="533"/>
      <c r="HD1752" s="533"/>
      <c r="HE1752" s="533"/>
      <c r="HF1752" s="533"/>
      <c r="HG1752" s="533"/>
      <c r="HH1752" s="533"/>
      <c r="HI1752" s="533"/>
      <c r="HJ1752" s="533"/>
      <c r="HK1752" s="533"/>
      <c r="HL1752" s="533"/>
      <c r="HM1752" s="533"/>
      <c r="HN1752" s="533"/>
      <c r="HO1752" s="533"/>
      <c r="HP1752" s="533"/>
      <c r="HQ1752" s="533"/>
      <c r="HR1752" s="533"/>
      <c r="HS1752" s="533"/>
      <c r="HT1752" s="533"/>
      <c r="HU1752" s="533"/>
      <c r="HV1752" s="533"/>
      <c r="HW1752" s="533"/>
      <c r="HX1752" s="533"/>
      <c r="HY1752" s="533"/>
      <c r="HZ1752" s="533"/>
      <c r="IA1752" s="533"/>
      <c r="IB1752" s="533"/>
      <c r="IC1752" s="533"/>
      <c r="ID1752" s="533"/>
      <c r="IE1752" s="533"/>
      <c r="IF1752" s="533"/>
      <c r="IG1752" s="533"/>
      <c r="IH1752" s="533"/>
      <c r="II1752" s="533"/>
      <c r="IJ1752" s="533"/>
      <c r="IK1752" s="533"/>
      <c r="IL1752" s="533"/>
      <c r="IM1752" s="533"/>
      <c r="IN1752" s="533"/>
      <c r="IO1752" s="533"/>
      <c r="IP1752" s="533"/>
      <c r="IQ1752" s="533"/>
      <c r="IR1752" s="533"/>
      <c r="IS1752" s="533"/>
      <c r="IT1752" s="533"/>
      <c r="IU1752" s="533"/>
      <c r="IV1752" s="533"/>
      <c r="IW1752" s="533"/>
      <c r="IX1752" s="533"/>
      <c r="IY1752" s="533"/>
      <c r="IZ1752" s="533"/>
      <c r="JA1752" s="533"/>
      <c r="JB1752" s="533"/>
      <c r="JC1752" s="533"/>
      <c r="JD1752" s="533"/>
      <c r="JE1752" s="533"/>
      <c r="JF1752" s="533"/>
      <c r="JG1752" s="533"/>
      <c r="JH1752" s="533"/>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3"/>
      <c r="BU1753" s="533"/>
      <c r="BV1753" s="533"/>
      <c r="BW1753" s="533"/>
      <c r="BX1753" s="533"/>
      <c r="BY1753" s="533"/>
      <c r="BZ1753" s="533"/>
      <c r="CA1753" s="533"/>
      <c r="CB1753" s="533"/>
      <c r="CC1753" s="533"/>
      <c r="CD1753" s="533"/>
      <c r="CE1753" s="533"/>
      <c r="CF1753" s="533"/>
      <c r="CG1753" s="533"/>
      <c r="CH1753" s="533"/>
      <c r="CI1753" s="533"/>
      <c r="CJ1753" s="533"/>
      <c r="CK1753" s="533"/>
      <c r="CL1753" s="533"/>
      <c r="CM1753" s="533"/>
      <c r="CN1753" s="533"/>
      <c r="CO1753" s="533"/>
      <c r="CP1753" s="533"/>
      <c r="CQ1753" s="533"/>
      <c r="CR1753" s="533"/>
      <c r="CS1753" s="533"/>
      <c r="CT1753" s="533"/>
      <c r="CU1753" s="533"/>
      <c r="CV1753" s="533"/>
      <c r="CW1753" s="533"/>
      <c r="CX1753" s="533"/>
      <c r="CY1753" s="533"/>
      <c r="CZ1753" s="533"/>
      <c r="DA1753" s="533"/>
      <c r="DB1753" s="533"/>
      <c r="DC1753" s="533"/>
      <c r="DD1753" s="533"/>
      <c r="DE1753" s="533"/>
      <c r="DF1753" s="533"/>
      <c r="DG1753" s="533"/>
      <c r="DH1753" s="533"/>
      <c r="DI1753" s="533"/>
      <c r="DJ1753" s="533"/>
      <c r="DK1753" s="533"/>
      <c r="DL1753" s="533"/>
      <c r="DM1753" s="533"/>
      <c r="DN1753" s="533"/>
      <c r="DO1753" s="533"/>
      <c r="DP1753" s="533"/>
      <c r="DQ1753" s="533"/>
      <c r="DR1753" s="533"/>
      <c r="DS1753" s="533"/>
      <c r="DT1753" s="533"/>
      <c r="DU1753" s="533"/>
      <c r="DV1753" s="533"/>
      <c r="DW1753" s="533"/>
      <c r="DX1753" s="533"/>
      <c r="DY1753" s="533"/>
      <c r="DZ1753" s="533"/>
      <c r="EA1753" s="533"/>
      <c r="EB1753" s="533"/>
      <c r="EC1753" s="533"/>
      <c r="ED1753" s="533"/>
      <c r="EE1753" s="533"/>
      <c r="EF1753" s="533"/>
      <c r="EG1753" s="533"/>
      <c r="EH1753" s="533"/>
      <c r="EI1753" s="533"/>
      <c r="EJ1753" s="533"/>
      <c r="EK1753" s="533"/>
      <c r="EL1753" s="533"/>
      <c r="EM1753" s="533"/>
      <c r="EN1753" s="533"/>
      <c r="EO1753" s="533"/>
      <c r="EP1753" s="533"/>
      <c r="EQ1753" s="533"/>
      <c r="ER1753" s="533"/>
      <c r="ES1753" s="533"/>
      <c r="ET1753" s="533"/>
      <c r="EU1753" s="533"/>
      <c r="EV1753" s="533"/>
      <c r="EW1753" s="533"/>
      <c r="EX1753" s="533"/>
      <c r="EY1753" s="533"/>
      <c r="EZ1753" s="533"/>
      <c r="FA1753" s="533"/>
      <c r="FB1753" s="533"/>
      <c r="FC1753" s="533"/>
      <c r="FD1753" s="533"/>
      <c r="FE1753" s="533"/>
      <c r="FF1753" s="533"/>
      <c r="FG1753" s="533"/>
      <c r="FH1753" s="533"/>
      <c r="FI1753" s="533"/>
      <c r="FJ1753" s="533"/>
      <c r="FK1753" s="533"/>
      <c r="FL1753" s="533"/>
      <c r="FM1753" s="533"/>
      <c r="FN1753" s="533"/>
      <c r="FO1753" s="533"/>
      <c r="FP1753" s="533"/>
      <c r="FQ1753" s="533"/>
      <c r="FR1753" s="533"/>
      <c r="FS1753" s="533"/>
      <c r="FT1753" s="533"/>
      <c r="FU1753" s="533"/>
      <c r="FV1753" s="533"/>
      <c r="FW1753" s="533"/>
      <c r="FX1753" s="533"/>
      <c r="FY1753" s="533"/>
      <c r="FZ1753" s="533"/>
      <c r="GA1753" s="533"/>
      <c r="GB1753" s="533"/>
      <c r="GC1753" s="533"/>
      <c r="GD1753" s="533"/>
      <c r="GE1753" s="533"/>
      <c r="GF1753" s="533"/>
      <c r="GG1753" s="533"/>
      <c r="GH1753" s="533"/>
      <c r="GI1753" s="533"/>
      <c r="GJ1753" s="533"/>
      <c r="GK1753" s="533"/>
      <c r="GL1753" s="533"/>
      <c r="GM1753" s="533"/>
      <c r="GN1753" s="533"/>
      <c r="GO1753" s="533"/>
      <c r="GP1753" s="533"/>
      <c r="GQ1753" s="533"/>
      <c r="GR1753" s="533"/>
      <c r="GS1753" s="533"/>
      <c r="GT1753" s="533"/>
      <c r="GU1753" s="533"/>
      <c r="GV1753" s="533"/>
      <c r="GW1753" s="533"/>
      <c r="GX1753" s="533"/>
      <c r="GY1753" s="533"/>
      <c r="GZ1753" s="533"/>
      <c r="HA1753" s="533"/>
      <c r="HB1753" s="533"/>
      <c r="HC1753" s="533"/>
      <c r="HD1753" s="533"/>
      <c r="HE1753" s="533"/>
      <c r="HF1753" s="533"/>
      <c r="HG1753" s="533"/>
      <c r="HH1753" s="533"/>
      <c r="HI1753" s="533"/>
      <c r="HJ1753" s="533"/>
      <c r="HK1753" s="533"/>
      <c r="HL1753" s="533"/>
      <c r="HM1753" s="533"/>
      <c r="HN1753" s="533"/>
      <c r="HO1753" s="533"/>
      <c r="HP1753" s="533"/>
      <c r="HQ1753" s="533"/>
      <c r="HR1753" s="533"/>
      <c r="HS1753" s="533"/>
      <c r="HT1753" s="533"/>
      <c r="HU1753" s="533"/>
      <c r="HV1753" s="533"/>
      <c r="HW1753" s="533"/>
      <c r="HX1753" s="533"/>
      <c r="HY1753" s="533"/>
      <c r="HZ1753" s="533"/>
      <c r="IA1753" s="533"/>
      <c r="IB1753" s="533"/>
      <c r="IC1753" s="533"/>
      <c r="ID1753" s="533"/>
      <c r="IE1753" s="533"/>
      <c r="IF1753" s="533"/>
      <c r="IG1753" s="533"/>
      <c r="IH1753" s="533"/>
      <c r="II1753" s="533"/>
      <c r="IJ1753" s="533"/>
      <c r="IK1753" s="533"/>
      <c r="IL1753" s="533"/>
      <c r="IM1753" s="533"/>
      <c r="IN1753" s="533"/>
      <c r="IO1753" s="533"/>
      <c r="IP1753" s="533"/>
      <c r="IQ1753" s="533"/>
      <c r="IR1753" s="533"/>
      <c r="IS1753" s="533"/>
      <c r="IT1753" s="533"/>
      <c r="IU1753" s="533"/>
      <c r="IV1753" s="533"/>
      <c r="IW1753" s="533"/>
      <c r="IX1753" s="533"/>
      <c r="IY1753" s="533"/>
      <c r="IZ1753" s="533"/>
      <c r="JA1753" s="533"/>
      <c r="JB1753" s="533"/>
      <c r="JC1753" s="533"/>
      <c r="JD1753" s="533"/>
      <c r="JE1753" s="533"/>
      <c r="JF1753" s="533"/>
      <c r="JG1753" s="533"/>
      <c r="JH1753" s="533"/>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3"/>
      <c r="BU1754" s="533"/>
      <c r="BV1754" s="533"/>
      <c r="BW1754" s="533"/>
      <c r="BX1754" s="533"/>
      <c r="BY1754" s="533"/>
      <c r="BZ1754" s="533"/>
      <c r="CA1754" s="533"/>
      <c r="CB1754" s="533"/>
      <c r="CC1754" s="533"/>
      <c r="CD1754" s="533"/>
      <c r="CE1754" s="533"/>
      <c r="CF1754" s="533"/>
      <c r="CG1754" s="533"/>
      <c r="CH1754" s="533"/>
      <c r="CI1754" s="533"/>
      <c r="CJ1754" s="533"/>
      <c r="CK1754" s="533"/>
      <c r="CL1754" s="533"/>
      <c r="CM1754" s="533"/>
      <c r="CN1754" s="533"/>
      <c r="CO1754" s="533"/>
      <c r="CP1754" s="533"/>
      <c r="CQ1754" s="533"/>
      <c r="CR1754" s="533"/>
      <c r="CS1754" s="533"/>
      <c r="CT1754" s="533"/>
      <c r="CU1754" s="533"/>
      <c r="CV1754" s="533"/>
      <c r="CW1754" s="533"/>
      <c r="CX1754" s="533"/>
      <c r="CY1754" s="533"/>
      <c r="CZ1754" s="533"/>
      <c r="DA1754" s="533"/>
      <c r="DB1754" s="533"/>
      <c r="DC1754" s="533"/>
      <c r="DD1754" s="533"/>
      <c r="DE1754" s="533"/>
      <c r="DF1754" s="533"/>
      <c r="DG1754" s="533"/>
      <c r="DH1754" s="533"/>
      <c r="DI1754" s="533"/>
      <c r="DJ1754" s="533"/>
      <c r="DK1754" s="533"/>
      <c r="DL1754" s="533"/>
      <c r="DM1754" s="533"/>
      <c r="DN1754" s="533"/>
      <c r="DO1754" s="533"/>
      <c r="DP1754" s="533"/>
      <c r="DQ1754" s="533"/>
      <c r="DR1754" s="533"/>
      <c r="DS1754" s="533"/>
      <c r="DT1754" s="533"/>
      <c r="DU1754" s="533"/>
      <c r="DV1754" s="533"/>
      <c r="DW1754" s="533"/>
      <c r="DX1754" s="533"/>
      <c r="DY1754" s="533"/>
      <c r="DZ1754" s="533"/>
      <c r="EA1754" s="533"/>
      <c r="EB1754" s="533"/>
      <c r="EC1754" s="533"/>
      <c r="ED1754" s="533"/>
      <c r="EE1754" s="533"/>
      <c r="EF1754" s="533"/>
      <c r="EG1754" s="533"/>
      <c r="EH1754" s="533"/>
      <c r="EI1754" s="533"/>
      <c r="EJ1754" s="533"/>
      <c r="EK1754" s="533"/>
      <c r="EL1754" s="533"/>
      <c r="EM1754" s="533"/>
      <c r="EN1754" s="533"/>
      <c r="EO1754" s="533"/>
      <c r="EP1754" s="533"/>
      <c r="EQ1754" s="533"/>
      <c r="ER1754" s="533"/>
      <c r="ES1754" s="533"/>
      <c r="ET1754" s="533"/>
      <c r="EU1754" s="533"/>
      <c r="EV1754" s="533"/>
      <c r="EW1754" s="533"/>
      <c r="EX1754" s="533"/>
      <c r="EY1754" s="533"/>
      <c r="EZ1754" s="533"/>
      <c r="FA1754" s="533"/>
      <c r="FB1754" s="533"/>
      <c r="FC1754" s="533"/>
      <c r="FD1754" s="533"/>
      <c r="FE1754" s="533"/>
      <c r="FF1754" s="533"/>
      <c r="FG1754" s="533"/>
      <c r="FH1754" s="533"/>
      <c r="FI1754" s="533"/>
      <c r="FJ1754" s="533"/>
      <c r="FK1754" s="533"/>
      <c r="FL1754" s="533"/>
      <c r="FM1754" s="533"/>
      <c r="FN1754" s="533"/>
      <c r="FO1754" s="533"/>
      <c r="FP1754" s="533"/>
      <c r="FQ1754" s="533"/>
      <c r="FR1754" s="533"/>
      <c r="FS1754" s="533"/>
      <c r="FT1754" s="533"/>
      <c r="FU1754" s="533"/>
      <c r="FV1754" s="533"/>
      <c r="FW1754" s="533"/>
      <c r="FX1754" s="533"/>
      <c r="FY1754" s="533"/>
      <c r="FZ1754" s="533"/>
      <c r="GA1754" s="533"/>
      <c r="GB1754" s="533"/>
      <c r="GC1754" s="533"/>
      <c r="GD1754" s="533"/>
      <c r="GE1754" s="533"/>
      <c r="GF1754" s="533"/>
      <c r="GG1754" s="533"/>
      <c r="GH1754" s="533"/>
      <c r="GI1754" s="533"/>
      <c r="GJ1754" s="533"/>
      <c r="GK1754" s="533"/>
      <c r="GL1754" s="533"/>
      <c r="GM1754" s="533"/>
      <c r="GN1754" s="533"/>
      <c r="GO1754" s="533"/>
      <c r="GP1754" s="533"/>
      <c r="GQ1754" s="533"/>
      <c r="GR1754" s="533"/>
      <c r="GS1754" s="533"/>
      <c r="GT1754" s="533"/>
      <c r="GU1754" s="533"/>
      <c r="GV1754" s="533"/>
      <c r="GW1754" s="533"/>
      <c r="GX1754" s="533"/>
      <c r="GY1754" s="533"/>
      <c r="GZ1754" s="533"/>
      <c r="HA1754" s="533"/>
      <c r="HB1754" s="533"/>
      <c r="HC1754" s="533"/>
      <c r="HD1754" s="533"/>
      <c r="HE1754" s="533"/>
      <c r="HF1754" s="533"/>
      <c r="HG1754" s="533"/>
      <c r="HH1754" s="533"/>
      <c r="HI1754" s="533"/>
      <c r="HJ1754" s="533"/>
      <c r="HK1754" s="533"/>
      <c r="HL1754" s="533"/>
      <c r="HM1754" s="533"/>
      <c r="HN1754" s="533"/>
      <c r="HO1754" s="533"/>
      <c r="HP1754" s="533"/>
      <c r="HQ1754" s="533"/>
      <c r="HR1754" s="533"/>
      <c r="HS1754" s="533"/>
      <c r="HT1754" s="533"/>
      <c r="HU1754" s="533"/>
      <c r="HV1754" s="533"/>
      <c r="HW1754" s="533"/>
      <c r="HX1754" s="533"/>
      <c r="HY1754" s="533"/>
      <c r="HZ1754" s="533"/>
      <c r="IA1754" s="533"/>
      <c r="IB1754" s="533"/>
      <c r="IC1754" s="533"/>
      <c r="ID1754" s="533"/>
      <c r="IE1754" s="533"/>
      <c r="IF1754" s="533"/>
      <c r="IG1754" s="533"/>
      <c r="IH1754" s="533"/>
      <c r="II1754" s="533"/>
      <c r="IJ1754" s="533"/>
      <c r="IK1754" s="533"/>
      <c r="IL1754" s="533"/>
      <c r="IM1754" s="533"/>
      <c r="IN1754" s="533"/>
      <c r="IO1754" s="533"/>
      <c r="IP1754" s="533"/>
      <c r="IQ1754" s="533"/>
      <c r="IR1754" s="533"/>
      <c r="IS1754" s="533"/>
      <c r="IT1754" s="533"/>
      <c r="IU1754" s="533"/>
      <c r="IV1754" s="533"/>
      <c r="IW1754" s="533"/>
      <c r="IX1754" s="533"/>
      <c r="IY1754" s="533"/>
      <c r="IZ1754" s="533"/>
      <c r="JA1754" s="533"/>
      <c r="JB1754" s="533"/>
      <c r="JC1754" s="533"/>
      <c r="JD1754" s="533"/>
      <c r="JE1754" s="533"/>
      <c r="JF1754" s="533"/>
      <c r="JG1754" s="533"/>
      <c r="JH1754" s="533"/>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3"/>
      <c r="BU1755" s="533"/>
      <c r="BV1755" s="533"/>
      <c r="BW1755" s="533"/>
      <c r="BX1755" s="533"/>
      <c r="BY1755" s="533"/>
      <c r="BZ1755" s="533"/>
      <c r="CA1755" s="533"/>
      <c r="CB1755" s="533"/>
      <c r="CC1755" s="533"/>
      <c r="CD1755" s="533"/>
      <c r="CE1755" s="533"/>
      <c r="CF1755" s="533"/>
      <c r="CG1755" s="533"/>
      <c r="CH1755" s="533"/>
      <c r="CI1755" s="533"/>
      <c r="CJ1755" s="533"/>
      <c r="CK1755" s="533"/>
      <c r="CL1755" s="533"/>
      <c r="CM1755" s="533"/>
      <c r="CN1755" s="533"/>
      <c r="CO1755" s="533"/>
      <c r="CP1755" s="533"/>
      <c r="CQ1755" s="533"/>
      <c r="CR1755" s="533"/>
      <c r="CS1755" s="533"/>
      <c r="CT1755" s="533"/>
      <c r="CU1755" s="533"/>
      <c r="CV1755" s="533"/>
      <c r="CW1755" s="533"/>
      <c r="CX1755" s="533"/>
      <c r="CY1755" s="533"/>
      <c r="CZ1755" s="533"/>
      <c r="DA1755" s="533"/>
      <c r="DB1755" s="533"/>
      <c r="DC1755" s="533"/>
      <c r="DD1755" s="533"/>
      <c r="DE1755" s="533"/>
      <c r="DF1755" s="533"/>
      <c r="DG1755" s="533"/>
      <c r="DH1755" s="533"/>
      <c r="DI1755" s="533"/>
      <c r="DJ1755" s="533"/>
      <c r="DK1755" s="533"/>
      <c r="DL1755" s="533"/>
      <c r="DM1755" s="533"/>
      <c r="DN1755" s="533"/>
      <c r="DO1755" s="533"/>
      <c r="DP1755" s="533"/>
      <c r="DQ1755" s="533"/>
      <c r="DR1755" s="533"/>
      <c r="DS1755" s="533"/>
      <c r="DT1755" s="533"/>
      <c r="DU1755" s="533"/>
      <c r="DV1755" s="533"/>
      <c r="DW1755" s="533"/>
      <c r="DX1755" s="533"/>
      <c r="DY1755" s="533"/>
      <c r="DZ1755" s="533"/>
      <c r="EA1755" s="533"/>
      <c r="EB1755" s="533"/>
      <c r="EC1755" s="533"/>
      <c r="ED1755" s="533"/>
      <c r="EE1755" s="533"/>
      <c r="EF1755" s="533"/>
      <c r="EG1755" s="533"/>
      <c r="EH1755" s="533"/>
      <c r="EI1755" s="533"/>
      <c r="EJ1755" s="533"/>
      <c r="EK1755" s="533"/>
      <c r="EL1755" s="533"/>
      <c r="EM1755" s="533"/>
      <c r="EN1755" s="533"/>
      <c r="EO1755" s="533"/>
      <c r="EP1755" s="533"/>
      <c r="EQ1755" s="533"/>
      <c r="ER1755" s="533"/>
      <c r="ES1755" s="533"/>
      <c r="ET1755" s="533"/>
      <c r="EU1755" s="533"/>
      <c r="EV1755" s="533"/>
      <c r="EW1755" s="533"/>
      <c r="EX1755" s="533"/>
      <c r="EY1755" s="533"/>
      <c r="EZ1755" s="533"/>
      <c r="FA1755" s="533"/>
      <c r="FB1755" s="533"/>
      <c r="FC1755" s="533"/>
      <c r="FD1755" s="533"/>
      <c r="FE1755" s="533"/>
      <c r="FF1755" s="533"/>
      <c r="FG1755" s="533"/>
      <c r="FH1755" s="533"/>
      <c r="FI1755" s="533"/>
      <c r="FJ1755" s="533"/>
      <c r="FK1755" s="533"/>
      <c r="FL1755" s="533"/>
      <c r="FM1755" s="533"/>
      <c r="FN1755" s="533"/>
      <c r="FO1755" s="533"/>
      <c r="FP1755" s="533"/>
      <c r="FQ1755" s="533"/>
      <c r="FR1755" s="533"/>
      <c r="FS1755" s="533"/>
      <c r="FT1755" s="533"/>
      <c r="FU1755" s="533"/>
      <c r="FV1755" s="533"/>
      <c r="FW1755" s="533"/>
      <c r="FX1755" s="533"/>
      <c r="FY1755" s="533"/>
      <c r="FZ1755" s="533"/>
      <c r="GA1755" s="533"/>
      <c r="GB1755" s="533"/>
      <c r="GC1755" s="533"/>
      <c r="GD1755" s="533"/>
      <c r="GE1755" s="533"/>
      <c r="GF1755" s="533"/>
      <c r="GG1755" s="533"/>
      <c r="GH1755" s="533"/>
      <c r="GI1755" s="533"/>
      <c r="GJ1755" s="533"/>
      <c r="GK1755" s="533"/>
      <c r="GL1755" s="533"/>
      <c r="GM1755" s="533"/>
      <c r="GN1755" s="533"/>
      <c r="GO1755" s="533"/>
      <c r="GP1755" s="533"/>
      <c r="GQ1755" s="533"/>
      <c r="GR1755" s="533"/>
      <c r="GS1755" s="533"/>
      <c r="GT1755" s="533"/>
      <c r="GU1755" s="533"/>
      <c r="GV1755" s="533"/>
      <c r="GW1755" s="533"/>
      <c r="GX1755" s="533"/>
      <c r="GY1755" s="533"/>
      <c r="GZ1755" s="533"/>
      <c r="HA1755" s="533"/>
      <c r="HB1755" s="533"/>
      <c r="HC1755" s="533"/>
      <c r="HD1755" s="533"/>
      <c r="HE1755" s="533"/>
      <c r="HF1755" s="533"/>
      <c r="HG1755" s="533"/>
      <c r="HH1755" s="533"/>
      <c r="HI1755" s="533"/>
      <c r="HJ1755" s="533"/>
      <c r="HK1755" s="533"/>
      <c r="HL1755" s="533"/>
      <c r="HM1755" s="533"/>
      <c r="HN1755" s="533"/>
      <c r="HO1755" s="533"/>
      <c r="HP1755" s="533"/>
      <c r="HQ1755" s="533"/>
      <c r="HR1755" s="533"/>
      <c r="HS1755" s="533"/>
      <c r="HT1755" s="533"/>
      <c r="HU1755" s="533"/>
      <c r="HV1755" s="533"/>
      <c r="HW1755" s="533"/>
      <c r="HX1755" s="533"/>
      <c r="HY1755" s="533"/>
      <c r="HZ1755" s="533"/>
      <c r="IA1755" s="533"/>
      <c r="IB1755" s="533"/>
      <c r="IC1755" s="533"/>
      <c r="ID1755" s="533"/>
      <c r="IE1755" s="533"/>
      <c r="IF1755" s="533"/>
      <c r="IG1755" s="533"/>
      <c r="IH1755" s="533"/>
      <c r="II1755" s="533"/>
      <c r="IJ1755" s="533"/>
      <c r="IK1755" s="533"/>
      <c r="IL1755" s="533"/>
      <c r="IM1755" s="533"/>
      <c r="IN1755" s="533"/>
      <c r="IO1755" s="533"/>
      <c r="IP1755" s="533"/>
      <c r="IQ1755" s="533"/>
      <c r="IR1755" s="533"/>
      <c r="IS1755" s="533"/>
      <c r="IT1755" s="533"/>
      <c r="IU1755" s="533"/>
      <c r="IV1755" s="533"/>
      <c r="IW1755" s="533"/>
      <c r="IX1755" s="533"/>
      <c r="IY1755" s="533"/>
      <c r="IZ1755" s="533"/>
      <c r="JA1755" s="533"/>
      <c r="JB1755" s="533"/>
      <c r="JC1755" s="533"/>
      <c r="JD1755" s="533"/>
      <c r="JE1755" s="533"/>
      <c r="JF1755" s="533"/>
      <c r="JG1755" s="533"/>
      <c r="JH1755" s="533"/>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3"/>
      <c r="BU1756" s="533"/>
      <c r="BV1756" s="533"/>
      <c r="BW1756" s="533"/>
      <c r="BX1756" s="533"/>
      <c r="BY1756" s="533"/>
      <c r="BZ1756" s="533"/>
      <c r="CA1756" s="533"/>
      <c r="CB1756" s="533"/>
      <c r="CC1756" s="533"/>
      <c r="CD1756" s="533"/>
      <c r="CE1756" s="533"/>
      <c r="CF1756" s="533"/>
      <c r="CG1756" s="533"/>
      <c r="CH1756" s="533"/>
      <c r="CI1756" s="533"/>
      <c r="CJ1756" s="533"/>
      <c r="CK1756" s="533"/>
      <c r="CL1756" s="533"/>
      <c r="CM1756" s="533"/>
      <c r="CN1756" s="533"/>
      <c r="CO1756" s="533"/>
      <c r="CP1756" s="533"/>
      <c r="CQ1756" s="533"/>
      <c r="CR1756" s="533"/>
      <c r="CS1756" s="533"/>
      <c r="CT1756" s="533"/>
      <c r="CU1756" s="533"/>
      <c r="CV1756" s="533"/>
      <c r="CW1756" s="533"/>
      <c r="CX1756" s="533"/>
      <c r="CY1756" s="533"/>
      <c r="CZ1756" s="533"/>
      <c r="DA1756" s="533"/>
      <c r="DB1756" s="533"/>
      <c r="DC1756" s="533"/>
      <c r="DD1756" s="533"/>
      <c r="DE1756" s="533"/>
      <c r="DF1756" s="533"/>
      <c r="DG1756" s="533"/>
      <c r="DH1756" s="533"/>
      <c r="DI1756" s="533"/>
      <c r="DJ1756" s="533"/>
      <c r="DK1756" s="533"/>
      <c r="DL1756" s="533"/>
      <c r="DM1756" s="533"/>
      <c r="DN1756" s="533"/>
      <c r="DO1756" s="533"/>
      <c r="DP1756" s="533"/>
      <c r="DQ1756" s="533"/>
      <c r="DR1756" s="533"/>
      <c r="DS1756" s="533"/>
      <c r="DT1756" s="533"/>
      <c r="DU1756" s="533"/>
      <c r="DV1756" s="533"/>
      <c r="DW1756" s="533"/>
      <c r="DX1756" s="533"/>
      <c r="DY1756" s="533"/>
      <c r="DZ1756" s="533"/>
      <c r="EA1756" s="533"/>
      <c r="EB1756" s="533"/>
      <c r="EC1756" s="533"/>
      <c r="ED1756" s="533"/>
      <c r="EE1756" s="533"/>
      <c r="EF1756" s="533"/>
      <c r="EG1756" s="533"/>
      <c r="EH1756" s="533"/>
      <c r="EI1756" s="533"/>
      <c r="EJ1756" s="533"/>
      <c r="EK1756" s="533"/>
      <c r="EL1756" s="533"/>
      <c r="EM1756" s="533"/>
      <c r="EN1756" s="533"/>
      <c r="EO1756" s="533"/>
      <c r="EP1756" s="533"/>
      <c r="EQ1756" s="533"/>
      <c r="ER1756" s="533"/>
      <c r="ES1756" s="533"/>
      <c r="ET1756" s="533"/>
      <c r="EU1756" s="533"/>
      <c r="EV1756" s="533"/>
      <c r="EW1756" s="533"/>
      <c r="EX1756" s="533"/>
      <c r="EY1756" s="533"/>
      <c r="EZ1756" s="533"/>
      <c r="FA1756" s="533"/>
      <c r="FB1756" s="533"/>
      <c r="FC1756" s="533"/>
      <c r="FD1756" s="533"/>
      <c r="FE1756" s="533"/>
      <c r="FF1756" s="533"/>
      <c r="FG1756" s="533"/>
      <c r="FH1756" s="533"/>
      <c r="FI1756" s="533"/>
      <c r="FJ1756" s="533"/>
      <c r="FK1756" s="533"/>
      <c r="FL1756" s="533"/>
      <c r="FM1756" s="533"/>
      <c r="FN1756" s="533"/>
      <c r="FO1756" s="533"/>
      <c r="FP1756" s="533"/>
      <c r="FQ1756" s="533"/>
      <c r="FR1756" s="533"/>
      <c r="FS1756" s="533"/>
      <c r="FT1756" s="533"/>
      <c r="FU1756" s="533"/>
      <c r="FV1756" s="533"/>
      <c r="FW1756" s="533"/>
      <c r="FX1756" s="533"/>
      <c r="FY1756" s="533"/>
      <c r="FZ1756" s="533"/>
      <c r="GA1756" s="533"/>
      <c r="GB1756" s="533"/>
      <c r="GC1756" s="533"/>
      <c r="GD1756" s="533"/>
      <c r="GE1756" s="533"/>
      <c r="GF1756" s="533"/>
      <c r="GG1756" s="533"/>
      <c r="GH1756" s="533"/>
      <c r="GI1756" s="533"/>
      <c r="GJ1756" s="533"/>
      <c r="GK1756" s="533"/>
      <c r="GL1756" s="533"/>
      <c r="GM1756" s="533"/>
      <c r="GN1756" s="533"/>
      <c r="GO1756" s="533"/>
      <c r="GP1756" s="533"/>
      <c r="GQ1756" s="533"/>
      <c r="GR1756" s="533"/>
      <c r="GS1756" s="533"/>
      <c r="GT1756" s="533"/>
      <c r="GU1756" s="533"/>
      <c r="GV1756" s="533"/>
      <c r="GW1756" s="533"/>
      <c r="GX1756" s="533"/>
      <c r="GY1756" s="533"/>
      <c r="GZ1756" s="533"/>
      <c r="HA1756" s="533"/>
      <c r="HB1756" s="533"/>
      <c r="HC1756" s="533"/>
      <c r="HD1756" s="533"/>
      <c r="HE1756" s="533"/>
      <c r="HF1756" s="533"/>
      <c r="HG1756" s="533"/>
      <c r="HH1756" s="533"/>
      <c r="HI1756" s="533"/>
      <c r="HJ1756" s="533"/>
      <c r="HK1756" s="533"/>
      <c r="HL1756" s="533"/>
      <c r="HM1756" s="533"/>
      <c r="HN1756" s="533"/>
      <c r="HO1756" s="533"/>
      <c r="HP1756" s="533"/>
      <c r="HQ1756" s="533"/>
      <c r="HR1756" s="533"/>
      <c r="HS1756" s="533"/>
      <c r="HT1756" s="533"/>
      <c r="HU1756" s="533"/>
      <c r="HV1756" s="533"/>
      <c r="HW1756" s="533"/>
      <c r="HX1756" s="533"/>
      <c r="HY1756" s="533"/>
      <c r="HZ1756" s="533"/>
      <c r="IA1756" s="533"/>
      <c r="IB1756" s="533"/>
      <c r="IC1756" s="533"/>
      <c r="ID1756" s="533"/>
      <c r="IE1756" s="533"/>
      <c r="IF1756" s="533"/>
      <c r="IG1756" s="533"/>
      <c r="IH1756" s="533"/>
      <c r="II1756" s="533"/>
      <c r="IJ1756" s="533"/>
      <c r="IK1756" s="533"/>
      <c r="IL1756" s="533"/>
      <c r="IM1756" s="533"/>
      <c r="IN1756" s="533"/>
      <c r="IO1756" s="533"/>
      <c r="IP1756" s="533"/>
      <c r="IQ1756" s="533"/>
      <c r="IR1756" s="533"/>
      <c r="IS1756" s="533"/>
      <c r="IT1756" s="533"/>
      <c r="IU1756" s="533"/>
      <c r="IV1756" s="533"/>
      <c r="IW1756" s="533"/>
      <c r="IX1756" s="533"/>
      <c r="IY1756" s="533"/>
      <c r="IZ1756" s="533"/>
      <c r="JA1756" s="533"/>
      <c r="JB1756" s="533"/>
      <c r="JC1756" s="533"/>
      <c r="JD1756" s="533"/>
      <c r="JE1756" s="533"/>
      <c r="JF1756" s="533"/>
      <c r="JG1756" s="533"/>
      <c r="JH1756" s="533"/>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3"/>
      <c r="BU1757" s="533"/>
      <c r="BV1757" s="533"/>
      <c r="BW1757" s="533"/>
      <c r="BX1757" s="533"/>
      <c r="BY1757" s="533"/>
      <c r="BZ1757" s="533"/>
      <c r="CA1757" s="533"/>
      <c r="CB1757" s="533"/>
      <c r="CC1757" s="533"/>
      <c r="CD1757" s="533"/>
      <c r="CE1757" s="533"/>
      <c r="CF1757" s="533"/>
      <c r="CG1757" s="533"/>
      <c r="CH1757" s="533"/>
      <c r="CI1757" s="533"/>
      <c r="CJ1757" s="533"/>
      <c r="CK1757" s="533"/>
      <c r="CL1757" s="533"/>
      <c r="CM1757" s="533"/>
      <c r="CN1757" s="533"/>
      <c r="CO1757" s="533"/>
      <c r="CP1757" s="533"/>
      <c r="CQ1757" s="533"/>
      <c r="CR1757" s="533"/>
      <c r="CS1757" s="533"/>
      <c r="CT1757" s="533"/>
      <c r="CU1757" s="533"/>
      <c r="CV1757" s="533"/>
      <c r="CW1757" s="533"/>
      <c r="CX1757" s="533"/>
      <c r="CY1757" s="533"/>
      <c r="CZ1757" s="533"/>
      <c r="DA1757" s="533"/>
      <c r="DB1757" s="533"/>
      <c r="DC1757" s="533"/>
      <c r="DD1757" s="533"/>
      <c r="DE1757" s="533"/>
      <c r="DF1757" s="533"/>
      <c r="DG1757" s="533"/>
      <c r="DH1757" s="533"/>
      <c r="DI1757" s="533"/>
      <c r="DJ1757" s="533"/>
      <c r="DK1757" s="533"/>
      <c r="DL1757" s="533"/>
      <c r="DM1757" s="533"/>
      <c r="DN1757" s="533"/>
      <c r="DO1757" s="533"/>
      <c r="DP1757" s="533"/>
      <c r="DQ1757" s="533"/>
      <c r="DR1757" s="533"/>
      <c r="DS1757" s="533"/>
      <c r="DT1757" s="533"/>
      <c r="DU1757" s="533"/>
      <c r="DV1757" s="533"/>
      <c r="DW1757" s="533"/>
      <c r="DX1757" s="533"/>
      <c r="DY1757" s="533"/>
      <c r="DZ1757" s="533"/>
      <c r="EA1757" s="533"/>
      <c r="EB1757" s="533"/>
      <c r="EC1757" s="533"/>
      <c r="ED1757" s="533"/>
      <c r="EE1757" s="533"/>
      <c r="EF1757" s="533"/>
      <c r="EG1757" s="533"/>
      <c r="EH1757" s="533"/>
      <c r="EI1757" s="533"/>
      <c r="EJ1757" s="533"/>
      <c r="EK1757" s="533"/>
      <c r="EL1757" s="533"/>
      <c r="EM1757" s="533"/>
      <c r="EN1757" s="533"/>
      <c r="EO1757" s="533"/>
      <c r="EP1757" s="533"/>
      <c r="EQ1757" s="533"/>
      <c r="ER1757" s="533"/>
      <c r="ES1757" s="533"/>
      <c r="ET1757" s="533"/>
      <c r="EU1757" s="533"/>
      <c r="EV1757" s="533"/>
      <c r="EW1757" s="533"/>
      <c r="EX1757" s="533"/>
      <c r="EY1757" s="533"/>
      <c r="EZ1757" s="533"/>
      <c r="FA1757" s="533"/>
      <c r="FB1757" s="533"/>
      <c r="FC1757" s="533"/>
      <c r="FD1757" s="533"/>
      <c r="FE1757" s="533"/>
      <c r="FF1757" s="533"/>
      <c r="FG1757" s="533"/>
      <c r="FH1757" s="533"/>
      <c r="FI1757" s="533"/>
      <c r="FJ1757" s="533"/>
      <c r="FK1757" s="533"/>
      <c r="FL1757" s="533"/>
      <c r="FM1757" s="533"/>
      <c r="FN1757" s="533"/>
      <c r="FO1757" s="533"/>
      <c r="FP1757" s="533"/>
      <c r="FQ1757" s="533"/>
      <c r="FR1757" s="533"/>
      <c r="FS1757" s="533"/>
      <c r="FT1757" s="533"/>
      <c r="FU1757" s="533"/>
      <c r="FV1757" s="533"/>
      <c r="FW1757" s="533"/>
      <c r="FX1757" s="533"/>
      <c r="FY1757" s="533"/>
      <c r="FZ1757" s="533"/>
      <c r="GA1757" s="533"/>
      <c r="GB1757" s="533"/>
      <c r="GC1757" s="533"/>
      <c r="GD1757" s="533"/>
      <c r="GE1757" s="533"/>
      <c r="GF1757" s="533"/>
      <c r="GG1757" s="533"/>
      <c r="GH1757" s="533"/>
      <c r="GI1757" s="533"/>
      <c r="GJ1757" s="533"/>
      <c r="GK1757" s="533"/>
      <c r="GL1757" s="533"/>
      <c r="GM1757" s="533"/>
      <c r="GN1757" s="533"/>
      <c r="GO1757" s="533"/>
      <c r="GP1757" s="533"/>
      <c r="GQ1757" s="533"/>
      <c r="GR1757" s="533"/>
      <c r="GS1757" s="533"/>
      <c r="GT1757" s="533"/>
      <c r="GU1757" s="533"/>
      <c r="GV1757" s="533"/>
      <c r="GW1757" s="533"/>
      <c r="GX1757" s="533"/>
      <c r="GY1757" s="533"/>
      <c r="GZ1757" s="533"/>
      <c r="HA1757" s="533"/>
      <c r="HB1757" s="533"/>
      <c r="HC1757" s="533"/>
      <c r="HD1757" s="533"/>
      <c r="HE1757" s="533"/>
      <c r="HF1757" s="533"/>
      <c r="HG1757" s="533"/>
      <c r="HH1757" s="533"/>
      <c r="HI1757" s="533"/>
      <c r="HJ1757" s="533"/>
      <c r="HK1757" s="533"/>
      <c r="HL1757" s="533"/>
      <c r="HM1757" s="533"/>
      <c r="HN1757" s="533"/>
      <c r="HO1757" s="533"/>
      <c r="HP1757" s="533"/>
      <c r="HQ1757" s="533"/>
      <c r="HR1757" s="533"/>
      <c r="HS1757" s="533"/>
      <c r="HT1757" s="533"/>
      <c r="HU1757" s="533"/>
      <c r="HV1757" s="533"/>
      <c r="HW1757" s="533"/>
      <c r="HX1757" s="533"/>
      <c r="HY1757" s="533"/>
      <c r="HZ1757" s="533"/>
      <c r="IA1757" s="533"/>
      <c r="IB1757" s="533"/>
      <c r="IC1757" s="533"/>
      <c r="ID1757" s="533"/>
      <c r="IE1757" s="533"/>
      <c r="IF1757" s="533"/>
      <c r="IG1757" s="533"/>
      <c r="IH1757" s="533"/>
      <c r="II1757" s="533"/>
      <c r="IJ1757" s="533"/>
      <c r="IK1757" s="533"/>
      <c r="IL1757" s="533"/>
      <c r="IM1757" s="533"/>
      <c r="IN1757" s="533"/>
      <c r="IO1757" s="533"/>
      <c r="IP1757" s="533"/>
      <c r="IQ1757" s="533"/>
      <c r="IR1757" s="533"/>
      <c r="IS1757" s="533"/>
      <c r="IT1757" s="533"/>
      <c r="IU1757" s="533"/>
      <c r="IV1757" s="533"/>
      <c r="IW1757" s="533"/>
      <c r="IX1757" s="533"/>
      <c r="IY1757" s="533"/>
      <c r="IZ1757" s="533"/>
      <c r="JA1757" s="533"/>
      <c r="JB1757" s="533"/>
      <c r="JC1757" s="533"/>
      <c r="JD1757" s="533"/>
      <c r="JE1757" s="533"/>
      <c r="JF1757" s="533"/>
      <c r="JG1757" s="533"/>
      <c r="JH1757" s="533"/>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3"/>
      <c r="BU1758" s="533"/>
      <c r="BV1758" s="533"/>
      <c r="BW1758" s="533"/>
      <c r="BX1758" s="533"/>
      <c r="BY1758" s="533"/>
      <c r="BZ1758" s="533"/>
      <c r="CA1758" s="533"/>
      <c r="CB1758" s="533"/>
      <c r="CC1758" s="533"/>
      <c r="CD1758" s="533"/>
      <c r="CE1758" s="533"/>
      <c r="CF1758" s="533"/>
      <c r="CG1758" s="533"/>
      <c r="CH1758" s="533"/>
      <c r="CI1758" s="533"/>
      <c r="CJ1758" s="533"/>
      <c r="CK1758" s="533"/>
      <c r="CL1758" s="533"/>
      <c r="CM1758" s="533"/>
      <c r="CN1758" s="533"/>
      <c r="CO1758" s="533"/>
      <c r="CP1758" s="533"/>
      <c r="CQ1758" s="533"/>
      <c r="CR1758" s="533"/>
      <c r="CS1758" s="533"/>
      <c r="CT1758" s="533"/>
      <c r="CU1758" s="533"/>
      <c r="CV1758" s="533"/>
      <c r="CW1758" s="533"/>
      <c r="CX1758" s="533"/>
      <c r="CY1758" s="533"/>
      <c r="CZ1758" s="533"/>
      <c r="DA1758" s="533"/>
      <c r="DB1758" s="533"/>
      <c r="DC1758" s="533"/>
      <c r="DD1758" s="533"/>
      <c r="DE1758" s="533"/>
      <c r="DF1758" s="533"/>
      <c r="DG1758" s="533"/>
      <c r="DH1758" s="533"/>
      <c r="DI1758" s="533"/>
      <c r="DJ1758" s="533"/>
      <c r="DK1758" s="533"/>
      <c r="DL1758" s="533"/>
      <c r="DM1758" s="533"/>
      <c r="DN1758" s="533"/>
      <c r="DO1758" s="533"/>
      <c r="DP1758" s="533"/>
      <c r="DQ1758" s="533"/>
      <c r="DR1758" s="533"/>
      <c r="DS1758" s="533"/>
      <c r="DT1758" s="533"/>
      <c r="DU1758" s="533"/>
      <c r="DV1758" s="533"/>
      <c r="DW1758" s="533"/>
      <c r="DX1758" s="533"/>
      <c r="DY1758" s="533"/>
      <c r="DZ1758" s="533"/>
      <c r="EA1758" s="533"/>
      <c r="EB1758" s="533"/>
      <c r="EC1758" s="533"/>
      <c r="ED1758" s="533"/>
      <c r="EE1758" s="533"/>
      <c r="EF1758" s="533"/>
      <c r="EG1758" s="533"/>
      <c r="EH1758" s="533"/>
      <c r="EI1758" s="533"/>
      <c r="EJ1758" s="533"/>
      <c r="EK1758" s="533"/>
      <c r="EL1758" s="533"/>
      <c r="EM1758" s="533"/>
      <c r="EN1758" s="533"/>
      <c r="EO1758" s="533"/>
      <c r="EP1758" s="533"/>
      <c r="EQ1758" s="533"/>
      <c r="ER1758" s="533"/>
      <c r="ES1758" s="533"/>
      <c r="ET1758" s="533"/>
      <c r="EU1758" s="533"/>
      <c r="EV1758" s="533"/>
      <c r="EW1758" s="533"/>
      <c r="EX1758" s="533"/>
      <c r="EY1758" s="533"/>
      <c r="EZ1758" s="533"/>
      <c r="FA1758" s="533"/>
      <c r="FB1758" s="533"/>
      <c r="FC1758" s="533"/>
      <c r="FD1758" s="533"/>
      <c r="FE1758" s="533"/>
      <c r="FF1758" s="533"/>
      <c r="FG1758" s="533"/>
      <c r="FH1758" s="533"/>
      <c r="FI1758" s="533"/>
      <c r="FJ1758" s="533"/>
      <c r="FK1758" s="533"/>
      <c r="FL1758" s="533"/>
      <c r="FM1758" s="533"/>
      <c r="FN1758" s="533"/>
      <c r="FO1758" s="533"/>
      <c r="FP1758" s="533"/>
      <c r="FQ1758" s="533"/>
      <c r="FR1758" s="533"/>
      <c r="FS1758" s="533"/>
      <c r="FT1758" s="533"/>
      <c r="FU1758" s="533"/>
      <c r="FV1758" s="533"/>
      <c r="FW1758" s="533"/>
      <c r="FX1758" s="533"/>
      <c r="FY1758" s="533"/>
      <c r="FZ1758" s="533"/>
      <c r="GA1758" s="533"/>
      <c r="GB1758" s="533"/>
      <c r="GC1758" s="533"/>
      <c r="GD1758" s="533"/>
      <c r="GE1758" s="533"/>
      <c r="GF1758" s="533"/>
      <c r="GG1758" s="533"/>
      <c r="GH1758" s="533"/>
      <c r="GI1758" s="533"/>
      <c r="GJ1758" s="533"/>
      <c r="GK1758" s="533"/>
      <c r="GL1758" s="533"/>
      <c r="GM1758" s="533"/>
      <c r="GN1758" s="533"/>
      <c r="GO1758" s="533"/>
      <c r="GP1758" s="533"/>
      <c r="GQ1758" s="533"/>
      <c r="GR1758" s="533"/>
      <c r="GS1758" s="533"/>
      <c r="GT1758" s="533"/>
      <c r="GU1758" s="533"/>
      <c r="GV1758" s="533"/>
      <c r="GW1758" s="533"/>
      <c r="GX1758" s="533"/>
      <c r="GY1758" s="533"/>
      <c r="GZ1758" s="533"/>
      <c r="HA1758" s="533"/>
      <c r="HB1758" s="533"/>
      <c r="HC1758" s="533"/>
      <c r="HD1758" s="533"/>
      <c r="HE1758" s="533"/>
      <c r="HF1758" s="533"/>
      <c r="HG1758" s="533"/>
      <c r="HH1758" s="533"/>
      <c r="HI1758" s="533"/>
      <c r="HJ1758" s="533"/>
      <c r="HK1758" s="533"/>
      <c r="HL1758" s="533"/>
      <c r="HM1758" s="533"/>
      <c r="HN1758" s="533"/>
      <c r="HO1758" s="533"/>
      <c r="HP1758" s="533"/>
      <c r="HQ1758" s="533"/>
      <c r="HR1758" s="533"/>
      <c r="HS1758" s="533"/>
      <c r="HT1758" s="533"/>
      <c r="HU1758" s="533"/>
      <c r="HV1758" s="533"/>
      <c r="HW1758" s="533"/>
      <c r="HX1758" s="533"/>
      <c r="HY1758" s="533"/>
      <c r="HZ1758" s="533"/>
      <c r="IA1758" s="533"/>
      <c r="IB1758" s="533"/>
      <c r="IC1758" s="533"/>
      <c r="ID1758" s="533"/>
      <c r="IE1758" s="533"/>
      <c r="IF1758" s="533"/>
      <c r="IG1758" s="533"/>
      <c r="IH1758" s="533"/>
      <c r="II1758" s="533"/>
      <c r="IJ1758" s="533"/>
      <c r="IK1758" s="533"/>
      <c r="IL1758" s="533"/>
      <c r="IM1758" s="533"/>
      <c r="IN1758" s="533"/>
      <c r="IO1758" s="533"/>
      <c r="IP1758" s="533"/>
      <c r="IQ1758" s="533"/>
      <c r="IR1758" s="533"/>
      <c r="IS1758" s="533"/>
      <c r="IT1758" s="533"/>
      <c r="IU1758" s="533"/>
      <c r="IV1758" s="533"/>
      <c r="IW1758" s="533"/>
      <c r="IX1758" s="533"/>
      <c r="IY1758" s="533"/>
      <c r="IZ1758" s="533"/>
      <c r="JA1758" s="533"/>
      <c r="JB1758" s="533"/>
      <c r="JC1758" s="533"/>
      <c r="JD1758" s="533"/>
      <c r="JE1758" s="533"/>
      <c r="JF1758" s="533"/>
      <c r="JG1758" s="533"/>
      <c r="JH1758" s="533"/>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3"/>
      <c r="BU1759" s="533"/>
      <c r="BV1759" s="533"/>
      <c r="BW1759" s="533"/>
      <c r="BX1759" s="533"/>
      <c r="BY1759" s="533"/>
      <c r="BZ1759" s="533"/>
      <c r="CA1759" s="533"/>
      <c r="CB1759" s="533"/>
      <c r="CC1759" s="533"/>
      <c r="CD1759" s="533"/>
      <c r="CE1759" s="533"/>
      <c r="CF1759" s="533"/>
      <c r="CG1759" s="533"/>
      <c r="CH1759" s="533"/>
      <c r="CI1759" s="533"/>
      <c r="CJ1759" s="533"/>
      <c r="CK1759" s="533"/>
      <c r="CL1759" s="533"/>
      <c r="CM1759" s="533"/>
      <c r="CN1759" s="533"/>
      <c r="CO1759" s="533"/>
      <c r="CP1759" s="533"/>
      <c r="CQ1759" s="533"/>
      <c r="CR1759" s="533"/>
      <c r="CS1759" s="533"/>
      <c r="CT1759" s="533"/>
      <c r="CU1759" s="533"/>
      <c r="CV1759" s="533"/>
      <c r="CW1759" s="533"/>
      <c r="CX1759" s="533"/>
      <c r="CY1759" s="533"/>
      <c r="CZ1759" s="533"/>
      <c r="DA1759" s="533"/>
      <c r="DB1759" s="533"/>
      <c r="DC1759" s="533"/>
      <c r="DD1759" s="533"/>
      <c r="DE1759" s="533"/>
      <c r="DF1759" s="533"/>
      <c r="DG1759" s="533"/>
      <c r="DH1759" s="533"/>
      <c r="DI1759" s="533"/>
      <c r="DJ1759" s="533"/>
      <c r="DK1759" s="533"/>
      <c r="DL1759" s="533"/>
      <c r="DM1759" s="533"/>
      <c r="DN1759" s="533"/>
      <c r="DO1759" s="533"/>
      <c r="DP1759" s="533"/>
      <c r="DQ1759" s="533"/>
      <c r="DR1759" s="533"/>
      <c r="DS1759" s="533"/>
      <c r="DT1759" s="533"/>
      <c r="DU1759" s="533"/>
      <c r="DV1759" s="533"/>
      <c r="DW1759" s="533"/>
      <c r="DX1759" s="533"/>
      <c r="DY1759" s="533"/>
      <c r="DZ1759" s="533"/>
      <c r="EA1759" s="533"/>
      <c r="EB1759" s="533"/>
      <c r="EC1759" s="533"/>
      <c r="ED1759" s="533"/>
      <c r="EE1759" s="533"/>
      <c r="EF1759" s="533"/>
      <c r="EG1759" s="533"/>
      <c r="EH1759" s="533"/>
      <c r="EI1759" s="533"/>
      <c r="EJ1759" s="533"/>
      <c r="EK1759" s="533"/>
      <c r="EL1759" s="533"/>
      <c r="EM1759" s="533"/>
      <c r="EN1759" s="533"/>
      <c r="EO1759" s="533"/>
      <c r="EP1759" s="533"/>
      <c r="EQ1759" s="533"/>
      <c r="ER1759" s="533"/>
      <c r="ES1759" s="533"/>
      <c r="ET1759" s="533"/>
      <c r="EU1759" s="533"/>
      <c r="EV1759" s="533"/>
      <c r="EW1759" s="533"/>
      <c r="EX1759" s="533"/>
      <c r="EY1759" s="533"/>
      <c r="EZ1759" s="533"/>
      <c r="FA1759" s="533"/>
      <c r="FB1759" s="533"/>
      <c r="FC1759" s="533"/>
      <c r="FD1759" s="533"/>
      <c r="FE1759" s="533"/>
      <c r="FF1759" s="533"/>
      <c r="FG1759" s="533"/>
      <c r="FH1759" s="533"/>
      <c r="FI1759" s="533"/>
      <c r="FJ1759" s="533"/>
      <c r="FK1759" s="533"/>
      <c r="FL1759" s="533"/>
      <c r="FM1759" s="533"/>
      <c r="FN1759" s="533"/>
      <c r="FO1759" s="533"/>
      <c r="FP1759" s="533"/>
      <c r="FQ1759" s="533"/>
      <c r="FR1759" s="533"/>
      <c r="FS1759" s="533"/>
      <c r="FT1759" s="533"/>
      <c r="FU1759" s="533"/>
      <c r="FV1759" s="533"/>
      <c r="FW1759" s="533"/>
      <c r="FX1759" s="533"/>
      <c r="FY1759" s="533"/>
      <c r="FZ1759" s="533"/>
      <c r="GA1759" s="533"/>
      <c r="GB1759" s="533"/>
      <c r="GC1759" s="533"/>
      <c r="GD1759" s="533"/>
      <c r="GE1759" s="533"/>
      <c r="GF1759" s="533"/>
      <c r="GG1759" s="533"/>
      <c r="GH1759" s="533"/>
      <c r="GI1759" s="533"/>
      <c r="GJ1759" s="533"/>
      <c r="GK1759" s="533"/>
      <c r="GL1759" s="533"/>
      <c r="GM1759" s="533"/>
      <c r="GN1759" s="533"/>
      <c r="GO1759" s="533"/>
      <c r="GP1759" s="533"/>
      <c r="GQ1759" s="533"/>
      <c r="GR1759" s="533"/>
      <c r="GS1759" s="533"/>
      <c r="GT1759" s="533"/>
      <c r="GU1759" s="533"/>
      <c r="GV1759" s="533"/>
      <c r="GW1759" s="533"/>
      <c r="GX1759" s="533"/>
      <c r="GY1759" s="533"/>
      <c r="GZ1759" s="533"/>
      <c r="HA1759" s="533"/>
      <c r="HB1759" s="533"/>
      <c r="HC1759" s="533"/>
      <c r="HD1759" s="533"/>
      <c r="HE1759" s="533"/>
      <c r="HF1759" s="533"/>
      <c r="HG1759" s="533"/>
      <c r="HH1759" s="533"/>
      <c r="HI1759" s="533"/>
      <c r="HJ1759" s="533"/>
      <c r="HK1759" s="533"/>
      <c r="HL1759" s="533"/>
      <c r="HM1759" s="533"/>
      <c r="HN1759" s="533"/>
      <c r="HO1759" s="533"/>
      <c r="HP1759" s="533"/>
      <c r="HQ1759" s="533"/>
      <c r="HR1759" s="533"/>
      <c r="HS1759" s="533"/>
      <c r="HT1759" s="533"/>
      <c r="HU1759" s="533"/>
      <c r="HV1759" s="533"/>
      <c r="HW1759" s="533"/>
      <c r="HX1759" s="533"/>
      <c r="HY1759" s="533"/>
      <c r="HZ1759" s="533"/>
      <c r="IA1759" s="533"/>
      <c r="IB1759" s="533"/>
      <c r="IC1759" s="533"/>
      <c r="ID1759" s="533"/>
      <c r="IE1759" s="533"/>
      <c r="IF1759" s="533"/>
      <c r="IG1759" s="533"/>
      <c r="IH1759" s="533"/>
      <c r="II1759" s="533"/>
      <c r="IJ1759" s="533"/>
      <c r="IK1759" s="533"/>
      <c r="IL1759" s="533"/>
      <c r="IM1759" s="533"/>
      <c r="IN1759" s="533"/>
      <c r="IO1759" s="533"/>
      <c r="IP1759" s="533"/>
      <c r="IQ1759" s="533"/>
      <c r="IR1759" s="533"/>
      <c r="IS1759" s="533"/>
      <c r="IT1759" s="533"/>
      <c r="IU1759" s="533"/>
      <c r="IV1759" s="533"/>
      <c r="IW1759" s="533"/>
      <c r="IX1759" s="533"/>
      <c r="IY1759" s="533"/>
      <c r="IZ1759" s="533"/>
      <c r="JA1759" s="533"/>
      <c r="JB1759" s="533"/>
      <c r="JC1759" s="533"/>
      <c r="JD1759" s="533"/>
      <c r="JE1759" s="533"/>
      <c r="JF1759" s="533"/>
      <c r="JG1759" s="533"/>
      <c r="JH1759" s="533"/>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3"/>
      <c r="BU1760" s="533"/>
      <c r="BV1760" s="533"/>
      <c r="BW1760" s="533"/>
      <c r="BX1760" s="533"/>
      <c r="BY1760" s="533"/>
      <c r="BZ1760" s="533"/>
      <c r="CA1760" s="533"/>
      <c r="CB1760" s="533"/>
      <c r="CC1760" s="533"/>
      <c r="CD1760" s="533"/>
      <c r="CE1760" s="533"/>
      <c r="CF1760" s="533"/>
      <c r="CG1760" s="533"/>
      <c r="CH1760" s="533"/>
      <c r="CI1760" s="533"/>
      <c r="CJ1760" s="533"/>
      <c r="CK1760" s="533"/>
      <c r="CL1760" s="533"/>
      <c r="CM1760" s="533"/>
      <c r="CN1760" s="533"/>
      <c r="CO1760" s="533"/>
      <c r="CP1760" s="533"/>
      <c r="CQ1760" s="533"/>
      <c r="CR1760" s="533"/>
      <c r="CS1760" s="533"/>
      <c r="CT1760" s="533"/>
      <c r="CU1760" s="533"/>
      <c r="CV1760" s="533"/>
      <c r="CW1760" s="533"/>
      <c r="CX1760" s="533"/>
      <c r="CY1760" s="533"/>
      <c r="CZ1760" s="533"/>
      <c r="DA1760" s="533"/>
      <c r="DB1760" s="533"/>
      <c r="DC1760" s="533"/>
      <c r="DD1760" s="533"/>
      <c r="DE1760" s="533"/>
      <c r="DF1760" s="533"/>
      <c r="DG1760" s="533"/>
      <c r="DH1760" s="533"/>
      <c r="DI1760" s="533"/>
      <c r="DJ1760" s="533"/>
      <c r="DK1760" s="533"/>
      <c r="DL1760" s="533"/>
      <c r="DM1760" s="533"/>
      <c r="DN1760" s="533"/>
      <c r="DO1760" s="533"/>
      <c r="DP1760" s="533"/>
      <c r="DQ1760" s="533"/>
      <c r="DR1760" s="533"/>
      <c r="DS1760" s="533"/>
      <c r="DT1760" s="533"/>
      <c r="DU1760" s="533"/>
      <c r="DV1760" s="533"/>
      <c r="DW1760" s="533"/>
      <c r="DX1760" s="533"/>
      <c r="DY1760" s="533"/>
      <c r="DZ1760" s="533"/>
      <c r="EA1760" s="533"/>
      <c r="EB1760" s="533"/>
      <c r="EC1760" s="533"/>
      <c r="ED1760" s="533"/>
      <c r="EE1760" s="533"/>
      <c r="EF1760" s="533"/>
      <c r="EG1760" s="533"/>
      <c r="EH1760" s="533"/>
      <c r="EI1760" s="533"/>
      <c r="EJ1760" s="533"/>
      <c r="EK1760" s="533"/>
      <c r="EL1760" s="533"/>
      <c r="EM1760" s="533"/>
      <c r="EN1760" s="533"/>
      <c r="EO1760" s="533"/>
      <c r="EP1760" s="533"/>
      <c r="EQ1760" s="533"/>
      <c r="ER1760" s="533"/>
      <c r="ES1760" s="533"/>
      <c r="ET1760" s="533"/>
      <c r="EU1760" s="533"/>
      <c r="EV1760" s="533"/>
      <c r="EW1760" s="533"/>
      <c r="EX1760" s="533"/>
      <c r="EY1760" s="533"/>
      <c r="EZ1760" s="533"/>
      <c r="FA1760" s="533"/>
      <c r="FB1760" s="533"/>
      <c r="FC1760" s="533"/>
      <c r="FD1760" s="533"/>
      <c r="FE1760" s="533"/>
      <c r="FF1760" s="533"/>
      <c r="FG1760" s="533"/>
      <c r="FH1760" s="533"/>
      <c r="FI1760" s="533"/>
      <c r="FJ1760" s="533"/>
      <c r="FK1760" s="533"/>
      <c r="FL1760" s="533"/>
      <c r="FM1760" s="533"/>
      <c r="FN1760" s="533"/>
      <c r="FO1760" s="533"/>
      <c r="FP1760" s="533"/>
      <c r="FQ1760" s="533"/>
      <c r="FR1760" s="533"/>
      <c r="FS1760" s="533"/>
      <c r="FT1760" s="533"/>
      <c r="FU1760" s="533"/>
      <c r="FV1760" s="533"/>
      <c r="FW1760" s="533"/>
      <c r="FX1760" s="533"/>
      <c r="FY1760" s="533"/>
      <c r="FZ1760" s="533"/>
      <c r="GA1760" s="533"/>
      <c r="GB1760" s="533"/>
      <c r="GC1760" s="533"/>
      <c r="GD1760" s="533"/>
      <c r="GE1760" s="533"/>
      <c r="GF1760" s="533"/>
      <c r="GG1760" s="533"/>
      <c r="GH1760" s="533"/>
      <c r="GI1760" s="533"/>
      <c r="GJ1760" s="533"/>
      <c r="GK1760" s="533"/>
      <c r="GL1760" s="533"/>
      <c r="GM1760" s="533"/>
      <c r="GN1760" s="533"/>
      <c r="GO1760" s="533"/>
      <c r="GP1760" s="533"/>
      <c r="GQ1760" s="533"/>
      <c r="GR1760" s="533"/>
      <c r="GS1760" s="533"/>
      <c r="GT1760" s="533"/>
      <c r="GU1760" s="533"/>
      <c r="GV1760" s="533"/>
      <c r="GW1760" s="533"/>
      <c r="GX1760" s="533"/>
      <c r="GY1760" s="533"/>
      <c r="GZ1760" s="533"/>
      <c r="HA1760" s="533"/>
      <c r="HB1760" s="533"/>
      <c r="HC1760" s="533"/>
      <c r="HD1760" s="533"/>
      <c r="HE1760" s="533"/>
      <c r="HF1760" s="533"/>
      <c r="HG1760" s="533"/>
      <c r="HH1760" s="533"/>
      <c r="HI1760" s="533"/>
      <c r="HJ1760" s="533"/>
      <c r="HK1760" s="533"/>
      <c r="HL1760" s="533"/>
      <c r="HM1760" s="533"/>
      <c r="HN1760" s="533"/>
      <c r="HO1760" s="533"/>
      <c r="HP1760" s="533"/>
      <c r="HQ1760" s="533"/>
      <c r="HR1760" s="533"/>
      <c r="HS1760" s="533"/>
      <c r="HT1760" s="533"/>
      <c r="HU1760" s="533"/>
      <c r="HV1760" s="533"/>
      <c r="HW1760" s="533"/>
      <c r="HX1760" s="533"/>
      <c r="HY1760" s="533"/>
      <c r="HZ1760" s="533"/>
      <c r="IA1760" s="533"/>
      <c r="IB1760" s="533"/>
      <c r="IC1760" s="533"/>
      <c r="ID1760" s="533"/>
      <c r="IE1760" s="533"/>
      <c r="IF1760" s="533"/>
      <c r="IG1760" s="533"/>
      <c r="IH1760" s="533"/>
      <c r="II1760" s="533"/>
      <c r="IJ1760" s="533"/>
      <c r="IK1760" s="533"/>
      <c r="IL1760" s="533"/>
      <c r="IM1760" s="533"/>
      <c r="IN1760" s="533"/>
      <c r="IO1760" s="533"/>
      <c r="IP1760" s="533"/>
      <c r="IQ1760" s="533"/>
      <c r="IR1760" s="533"/>
      <c r="IS1760" s="533"/>
      <c r="IT1760" s="533"/>
      <c r="IU1760" s="533"/>
      <c r="IV1760" s="533"/>
      <c r="IW1760" s="533"/>
      <c r="IX1760" s="533"/>
      <c r="IY1760" s="533"/>
      <c r="IZ1760" s="533"/>
      <c r="JA1760" s="533"/>
      <c r="JB1760" s="533"/>
      <c r="JC1760" s="533"/>
      <c r="JD1760" s="533"/>
      <c r="JE1760" s="533"/>
      <c r="JF1760" s="533"/>
      <c r="JG1760" s="533"/>
      <c r="JH1760" s="533"/>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3"/>
      <c r="BU1761" s="533"/>
      <c r="BV1761" s="533"/>
      <c r="BW1761" s="533"/>
      <c r="BX1761" s="533"/>
      <c r="BY1761" s="533"/>
      <c r="BZ1761" s="533"/>
      <c r="CA1761" s="533"/>
      <c r="CB1761" s="533"/>
      <c r="CC1761" s="533"/>
      <c r="CD1761" s="533"/>
      <c r="CE1761" s="533"/>
      <c r="CF1761" s="533"/>
      <c r="CG1761" s="533"/>
      <c r="CH1761" s="533"/>
      <c r="CI1761" s="533"/>
      <c r="CJ1761" s="533"/>
      <c r="CK1761" s="533"/>
      <c r="CL1761" s="533"/>
      <c r="CM1761" s="533"/>
      <c r="CN1761" s="533"/>
      <c r="CO1761" s="533"/>
      <c r="CP1761" s="533"/>
      <c r="CQ1761" s="533"/>
      <c r="CR1761" s="533"/>
      <c r="CS1761" s="533"/>
      <c r="CT1761" s="533"/>
      <c r="CU1761" s="533"/>
      <c r="CV1761" s="533"/>
      <c r="CW1761" s="533"/>
      <c r="CX1761" s="533"/>
      <c r="CY1761" s="533"/>
      <c r="CZ1761" s="533"/>
      <c r="DA1761" s="533"/>
      <c r="DB1761" s="533"/>
      <c r="DC1761" s="533"/>
      <c r="DD1761" s="533"/>
      <c r="DE1761" s="533"/>
      <c r="DF1761" s="533"/>
      <c r="DG1761" s="533"/>
      <c r="DH1761" s="533"/>
      <c r="DI1761" s="533"/>
      <c r="DJ1761" s="533"/>
      <c r="DK1761" s="533"/>
      <c r="DL1761" s="533"/>
      <c r="DM1761" s="533"/>
      <c r="DN1761" s="533"/>
      <c r="DO1761" s="533"/>
      <c r="DP1761" s="533"/>
      <c r="DQ1761" s="533"/>
      <c r="DR1761" s="533"/>
      <c r="DS1761" s="533"/>
      <c r="DT1761" s="533"/>
      <c r="DU1761" s="533"/>
      <c r="DV1761" s="533"/>
      <c r="DW1761" s="533"/>
      <c r="DX1761" s="533"/>
      <c r="DY1761" s="533"/>
      <c r="DZ1761" s="533"/>
      <c r="EA1761" s="533"/>
      <c r="EB1761" s="533"/>
      <c r="EC1761" s="533"/>
      <c r="ED1761" s="533"/>
      <c r="EE1761" s="533"/>
      <c r="EF1761" s="533"/>
      <c r="EG1761" s="533"/>
      <c r="EH1761" s="533"/>
      <c r="EI1761" s="533"/>
      <c r="EJ1761" s="533"/>
      <c r="EK1761" s="533"/>
      <c r="EL1761" s="533"/>
      <c r="EM1761" s="533"/>
      <c r="EN1761" s="533"/>
      <c r="EO1761" s="533"/>
      <c r="EP1761" s="533"/>
      <c r="EQ1761" s="533"/>
      <c r="ER1761" s="533"/>
      <c r="ES1761" s="533"/>
      <c r="ET1761" s="533"/>
      <c r="EU1761" s="533"/>
      <c r="EV1761" s="533"/>
      <c r="EW1761" s="533"/>
      <c r="EX1761" s="533"/>
      <c r="EY1761" s="533"/>
      <c r="EZ1761" s="533"/>
      <c r="FA1761" s="533"/>
      <c r="FB1761" s="533"/>
      <c r="FC1761" s="533"/>
      <c r="FD1761" s="533"/>
      <c r="FE1761" s="533"/>
      <c r="FF1761" s="533"/>
      <c r="FG1761" s="533"/>
      <c r="FH1761" s="533"/>
      <c r="FI1761" s="533"/>
      <c r="FJ1761" s="533"/>
      <c r="FK1761" s="533"/>
      <c r="FL1761" s="533"/>
      <c r="FM1761" s="533"/>
      <c r="FN1761" s="533"/>
      <c r="FO1761" s="533"/>
      <c r="FP1761" s="533"/>
      <c r="FQ1761" s="533"/>
      <c r="FR1761" s="533"/>
      <c r="FS1761" s="533"/>
      <c r="FT1761" s="533"/>
      <c r="FU1761" s="533"/>
      <c r="FV1761" s="533"/>
      <c r="FW1761" s="533"/>
      <c r="FX1761" s="533"/>
      <c r="FY1761" s="533"/>
      <c r="FZ1761" s="533"/>
      <c r="GA1761" s="533"/>
      <c r="GB1761" s="533"/>
      <c r="GC1761" s="533"/>
      <c r="GD1761" s="533"/>
      <c r="GE1761" s="533"/>
      <c r="GF1761" s="533"/>
      <c r="GG1761" s="533"/>
      <c r="GH1761" s="533"/>
      <c r="GI1761" s="533"/>
      <c r="GJ1761" s="533"/>
      <c r="GK1761" s="533"/>
      <c r="GL1761" s="533"/>
      <c r="GM1761" s="533"/>
      <c r="GN1761" s="533"/>
      <c r="GO1761" s="533"/>
      <c r="GP1761" s="533"/>
      <c r="GQ1761" s="533"/>
      <c r="GR1761" s="533"/>
      <c r="GS1761" s="533"/>
      <c r="GT1761" s="533"/>
      <c r="GU1761" s="533"/>
      <c r="GV1761" s="533"/>
      <c r="GW1761" s="533"/>
      <c r="GX1761" s="533"/>
      <c r="GY1761" s="533"/>
      <c r="GZ1761" s="533"/>
      <c r="HA1761" s="533"/>
      <c r="HB1761" s="533"/>
      <c r="HC1761" s="533"/>
      <c r="HD1761" s="533"/>
      <c r="HE1761" s="533"/>
      <c r="HF1761" s="533"/>
      <c r="HG1761" s="533"/>
      <c r="HH1761" s="533"/>
      <c r="HI1761" s="533"/>
      <c r="HJ1761" s="533"/>
      <c r="HK1761" s="533"/>
      <c r="HL1761" s="533"/>
      <c r="HM1761" s="533"/>
      <c r="HN1761" s="533"/>
      <c r="HO1761" s="533"/>
      <c r="HP1761" s="533"/>
      <c r="HQ1761" s="533"/>
      <c r="HR1761" s="533"/>
      <c r="HS1761" s="533"/>
      <c r="HT1761" s="533"/>
      <c r="HU1761" s="533"/>
      <c r="HV1761" s="533"/>
      <c r="HW1761" s="533"/>
      <c r="HX1761" s="533"/>
      <c r="HY1761" s="533"/>
      <c r="HZ1761" s="533"/>
      <c r="IA1761" s="533"/>
      <c r="IB1761" s="533"/>
      <c r="IC1761" s="533"/>
      <c r="ID1761" s="533"/>
      <c r="IE1761" s="533"/>
      <c r="IF1761" s="533"/>
      <c r="IG1761" s="533"/>
      <c r="IH1761" s="533"/>
      <c r="II1761" s="533"/>
      <c r="IJ1761" s="533"/>
      <c r="IK1761" s="533"/>
      <c r="IL1761" s="533"/>
      <c r="IM1761" s="533"/>
      <c r="IN1761" s="533"/>
      <c r="IO1761" s="533"/>
      <c r="IP1761" s="533"/>
      <c r="IQ1761" s="533"/>
      <c r="IR1761" s="533"/>
      <c r="IS1761" s="533"/>
      <c r="IT1761" s="533"/>
      <c r="IU1761" s="533"/>
      <c r="IV1761" s="533"/>
      <c r="IW1761" s="533"/>
      <c r="IX1761" s="533"/>
      <c r="IY1761" s="533"/>
      <c r="IZ1761" s="533"/>
      <c r="JA1761" s="533"/>
      <c r="JB1761" s="533"/>
      <c r="JC1761" s="533"/>
      <c r="JD1761" s="533"/>
      <c r="JE1761" s="533"/>
      <c r="JF1761" s="533"/>
      <c r="JG1761" s="533"/>
      <c r="JH1761" s="533"/>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3"/>
      <c r="BU1762" s="533"/>
      <c r="BV1762" s="533"/>
      <c r="BW1762" s="533"/>
      <c r="BX1762" s="533"/>
      <c r="BY1762" s="533"/>
      <c r="BZ1762" s="533"/>
      <c r="CA1762" s="533"/>
      <c r="CB1762" s="533"/>
      <c r="CC1762" s="533"/>
      <c r="CD1762" s="533"/>
      <c r="CE1762" s="533"/>
      <c r="CF1762" s="533"/>
      <c r="CG1762" s="533"/>
      <c r="CH1762" s="533"/>
      <c r="CI1762" s="533"/>
      <c r="CJ1762" s="533"/>
      <c r="CK1762" s="533"/>
      <c r="CL1762" s="533"/>
      <c r="CM1762" s="533"/>
      <c r="CN1762" s="533"/>
      <c r="CO1762" s="533"/>
      <c r="CP1762" s="533"/>
      <c r="CQ1762" s="533"/>
      <c r="CR1762" s="533"/>
      <c r="CS1762" s="533"/>
      <c r="CT1762" s="533"/>
      <c r="CU1762" s="533"/>
      <c r="CV1762" s="533"/>
      <c r="CW1762" s="533"/>
      <c r="CX1762" s="533"/>
      <c r="CY1762" s="533"/>
      <c r="CZ1762" s="533"/>
      <c r="DA1762" s="533"/>
      <c r="DB1762" s="533"/>
      <c r="DC1762" s="533"/>
      <c r="DD1762" s="533"/>
      <c r="DE1762" s="533"/>
      <c r="DF1762" s="533"/>
      <c r="DG1762" s="533"/>
      <c r="DH1762" s="533"/>
      <c r="DI1762" s="533"/>
      <c r="DJ1762" s="533"/>
      <c r="DK1762" s="533"/>
      <c r="DL1762" s="533"/>
      <c r="DM1762" s="533"/>
      <c r="DN1762" s="533"/>
      <c r="DO1762" s="533"/>
      <c r="DP1762" s="533"/>
      <c r="DQ1762" s="533"/>
      <c r="DR1762" s="533"/>
      <c r="DS1762" s="533"/>
      <c r="DT1762" s="533"/>
      <c r="DU1762" s="533"/>
      <c r="DV1762" s="533"/>
      <c r="DW1762" s="533"/>
      <c r="DX1762" s="533"/>
      <c r="DY1762" s="533"/>
      <c r="DZ1762" s="533"/>
      <c r="EA1762" s="533"/>
      <c r="EB1762" s="533"/>
      <c r="EC1762" s="533"/>
      <c r="ED1762" s="533"/>
      <c r="EE1762" s="533"/>
      <c r="EF1762" s="533"/>
      <c r="EG1762" s="533"/>
      <c r="EH1762" s="533"/>
      <c r="EI1762" s="533"/>
      <c r="EJ1762" s="533"/>
      <c r="EK1762" s="533"/>
      <c r="EL1762" s="533"/>
      <c r="EM1762" s="533"/>
      <c r="EN1762" s="533"/>
      <c r="EO1762" s="533"/>
      <c r="EP1762" s="533"/>
      <c r="EQ1762" s="533"/>
      <c r="ER1762" s="533"/>
      <c r="ES1762" s="533"/>
      <c r="ET1762" s="533"/>
      <c r="EU1762" s="533"/>
      <c r="EV1762" s="533"/>
      <c r="EW1762" s="533"/>
      <c r="EX1762" s="533"/>
      <c r="EY1762" s="533"/>
      <c r="EZ1762" s="533"/>
      <c r="FA1762" s="533"/>
      <c r="FB1762" s="533"/>
      <c r="FC1762" s="533"/>
      <c r="FD1762" s="533"/>
      <c r="FE1762" s="533"/>
      <c r="FF1762" s="533"/>
      <c r="FG1762" s="533"/>
      <c r="FH1762" s="533"/>
      <c r="FI1762" s="533"/>
      <c r="FJ1762" s="533"/>
      <c r="FK1762" s="533"/>
      <c r="FL1762" s="533"/>
      <c r="FM1762" s="533"/>
      <c r="FN1762" s="533"/>
      <c r="FO1762" s="533"/>
      <c r="FP1762" s="533"/>
      <c r="FQ1762" s="533"/>
      <c r="FR1762" s="533"/>
      <c r="FS1762" s="533"/>
      <c r="FT1762" s="533"/>
      <c r="FU1762" s="533"/>
      <c r="FV1762" s="533"/>
      <c r="FW1762" s="533"/>
      <c r="FX1762" s="533"/>
      <c r="FY1762" s="533"/>
      <c r="FZ1762" s="533"/>
      <c r="GA1762" s="533"/>
      <c r="GB1762" s="533"/>
      <c r="GC1762" s="533"/>
      <c r="GD1762" s="533"/>
      <c r="GE1762" s="533"/>
      <c r="GF1762" s="533"/>
      <c r="GG1762" s="533"/>
      <c r="GH1762" s="533"/>
      <c r="GI1762" s="533"/>
      <c r="GJ1762" s="533"/>
      <c r="GK1762" s="533"/>
      <c r="GL1762" s="533"/>
      <c r="GM1762" s="533"/>
      <c r="GN1762" s="533"/>
      <c r="GO1762" s="533"/>
      <c r="GP1762" s="533"/>
      <c r="GQ1762" s="533"/>
      <c r="GR1762" s="533"/>
      <c r="GS1762" s="533"/>
      <c r="GT1762" s="533"/>
      <c r="GU1762" s="533"/>
      <c r="GV1762" s="533"/>
      <c r="GW1762" s="533"/>
      <c r="GX1762" s="533"/>
      <c r="GY1762" s="533"/>
      <c r="GZ1762" s="533"/>
      <c r="HA1762" s="533"/>
      <c r="HB1762" s="533"/>
      <c r="HC1762" s="533"/>
      <c r="HD1762" s="533"/>
      <c r="HE1762" s="533"/>
      <c r="HF1762" s="533"/>
      <c r="HG1762" s="533"/>
      <c r="HH1762" s="533"/>
      <c r="HI1762" s="533"/>
      <c r="HJ1762" s="533"/>
      <c r="HK1762" s="533"/>
      <c r="HL1762" s="533"/>
      <c r="HM1762" s="533"/>
      <c r="HN1762" s="533"/>
      <c r="HO1762" s="533"/>
      <c r="HP1762" s="533"/>
      <c r="HQ1762" s="533"/>
      <c r="HR1762" s="533"/>
      <c r="HS1762" s="533"/>
      <c r="HT1762" s="533"/>
      <c r="HU1762" s="533"/>
      <c r="HV1762" s="533"/>
      <c r="HW1762" s="533"/>
      <c r="HX1762" s="533"/>
      <c r="HY1762" s="533"/>
      <c r="HZ1762" s="533"/>
      <c r="IA1762" s="533"/>
      <c r="IB1762" s="533"/>
      <c r="IC1762" s="533"/>
      <c r="ID1762" s="533"/>
      <c r="IE1762" s="533"/>
      <c r="IF1762" s="533"/>
      <c r="IG1762" s="533"/>
      <c r="IH1762" s="533"/>
      <c r="II1762" s="533"/>
      <c r="IJ1762" s="533"/>
      <c r="IK1762" s="533"/>
      <c r="IL1762" s="533"/>
      <c r="IM1762" s="533"/>
      <c r="IN1762" s="533"/>
      <c r="IO1762" s="533"/>
      <c r="IP1762" s="533"/>
      <c r="IQ1762" s="533"/>
      <c r="IR1762" s="533"/>
      <c r="IS1762" s="533"/>
      <c r="IT1762" s="533"/>
      <c r="IU1762" s="533"/>
      <c r="IV1762" s="533"/>
      <c r="IW1762" s="533"/>
      <c r="IX1762" s="533"/>
      <c r="IY1762" s="533"/>
      <c r="IZ1762" s="533"/>
      <c r="JA1762" s="533"/>
      <c r="JB1762" s="533"/>
      <c r="JC1762" s="533"/>
      <c r="JD1762" s="533"/>
      <c r="JE1762" s="533"/>
      <c r="JF1762" s="533"/>
      <c r="JG1762" s="533"/>
      <c r="JH1762" s="533"/>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3"/>
      <c r="BU1763" s="533"/>
      <c r="BV1763" s="533"/>
      <c r="BW1763" s="533"/>
      <c r="BX1763" s="533"/>
      <c r="BY1763" s="533"/>
      <c r="BZ1763" s="533"/>
      <c r="CA1763" s="533"/>
      <c r="CB1763" s="533"/>
      <c r="CC1763" s="533"/>
      <c r="CD1763" s="533"/>
      <c r="CE1763" s="533"/>
      <c r="CF1763" s="533"/>
      <c r="CG1763" s="533"/>
      <c r="CH1763" s="533"/>
      <c r="CI1763" s="533"/>
      <c r="CJ1763" s="533"/>
      <c r="CK1763" s="533"/>
      <c r="CL1763" s="533"/>
      <c r="CM1763" s="533"/>
      <c r="CN1763" s="533"/>
      <c r="CO1763" s="533"/>
      <c r="CP1763" s="533"/>
      <c r="CQ1763" s="533"/>
      <c r="CR1763" s="533"/>
      <c r="CS1763" s="533"/>
      <c r="CT1763" s="533"/>
      <c r="CU1763" s="533"/>
      <c r="CV1763" s="533"/>
      <c r="CW1763" s="533"/>
      <c r="CX1763" s="533"/>
      <c r="CY1763" s="533"/>
      <c r="CZ1763" s="533"/>
      <c r="DA1763" s="533"/>
      <c r="DB1763" s="533"/>
      <c r="DC1763" s="533"/>
      <c r="DD1763" s="533"/>
      <c r="DE1763" s="533"/>
      <c r="DF1763" s="533"/>
      <c r="DG1763" s="533"/>
      <c r="DH1763" s="533"/>
      <c r="DI1763" s="533"/>
      <c r="DJ1763" s="533"/>
      <c r="DK1763" s="533"/>
      <c r="DL1763" s="533"/>
      <c r="DM1763" s="533"/>
      <c r="DN1763" s="533"/>
      <c r="DO1763" s="533"/>
      <c r="DP1763" s="533"/>
      <c r="DQ1763" s="533"/>
      <c r="DR1763" s="533"/>
      <c r="DS1763" s="533"/>
      <c r="DT1763" s="533"/>
      <c r="DU1763" s="533"/>
      <c r="DV1763" s="533"/>
      <c r="DW1763" s="533"/>
      <c r="DX1763" s="533"/>
      <c r="DY1763" s="533"/>
      <c r="DZ1763" s="533"/>
      <c r="EA1763" s="533"/>
      <c r="EB1763" s="533"/>
      <c r="EC1763" s="533"/>
      <c r="ED1763" s="533"/>
      <c r="EE1763" s="533"/>
      <c r="EF1763" s="533"/>
      <c r="EG1763" s="533"/>
      <c r="EH1763" s="533"/>
      <c r="EI1763" s="533"/>
      <c r="EJ1763" s="533"/>
      <c r="EK1763" s="533"/>
      <c r="EL1763" s="533"/>
      <c r="EM1763" s="533"/>
      <c r="EN1763" s="533"/>
      <c r="EO1763" s="533"/>
      <c r="EP1763" s="533"/>
      <c r="EQ1763" s="533"/>
      <c r="ER1763" s="533"/>
      <c r="ES1763" s="533"/>
      <c r="ET1763" s="533"/>
      <c r="EU1763" s="533"/>
      <c r="EV1763" s="533"/>
      <c r="EW1763" s="533"/>
      <c r="EX1763" s="533"/>
      <c r="EY1763" s="533"/>
      <c r="EZ1763" s="533"/>
      <c r="FA1763" s="533"/>
      <c r="FB1763" s="533"/>
      <c r="FC1763" s="533"/>
      <c r="FD1763" s="533"/>
      <c r="FE1763" s="533"/>
      <c r="FF1763" s="533"/>
      <c r="FG1763" s="533"/>
      <c r="FH1763" s="533"/>
      <c r="FI1763" s="533"/>
      <c r="FJ1763" s="533"/>
      <c r="FK1763" s="533"/>
      <c r="FL1763" s="533"/>
      <c r="FM1763" s="533"/>
      <c r="FN1763" s="533"/>
      <c r="FO1763" s="533"/>
      <c r="FP1763" s="533"/>
      <c r="FQ1763" s="533"/>
      <c r="FR1763" s="533"/>
      <c r="FS1763" s="533"/>
      <c r="FT1763" s="533"/>
      <c r="FU1763" s="533"/>
      <c r="FV1763" s="533"/>
      <c r="FW1763" s="533"/>
      <c r="FX1763" s="533"/>
      <c r="FY1763" s="533"/>
      <c r="FZ1763" s="533"/>
      <c r="GA1763" s="533"/>
      <c r="GB1763" s="533"/>
      <c r="GC1763" s="533"/>
      <c r="GD1763" s="533"/>
      <c r="GE1763" s="533"/>
      <c r="GF1763" s="533"/>
      <c r="GG1763" s="533"/>
      <c r="GH1763" s="533"/>
      <c r="GI1763" s="533"/>
      <c r="GJ1763" s="533"/>
      <c r="GK1763" s="533"/>
      <c r="GL1763" s="533"/>
      <c r="GM1763" s="533"/>
      <c r="GN1763" s="533"/>
      <c r="GO1763" s="533"/>
      <c r="GP1763" s="533"/>
      <c r="GQ1763" s="533"/>
      <c r="GR1763" s="533"/>
      <c r="GS1763" s="533"/>
      <c r="GT1763" s="533"/>
      <c r="GU1763" s="533"/>
      <c r="GV1763" s="533"/>
      <c r="GW1763" s="533"/>
      <c r="GX1763" s="533"/>
      <c r="GY1763" s="533"/>
      <c r="GZ1763" s="533"/>
      <c r="HA1763" s="533"/>
      <c r="HB1763" s="533"/>
      <c r="HC1763" s="533"/>
      <c r="HD1763" s="533"/>
      <c r="HE1763" s="533"/>
      <c r="HF1763" s="533"/>
      <c r="HG1763" s="533"/>
      <c r="HH1763" s="533"/>
      <c r="HI1763" s="533"/>
      <c r="HJ1763" s="533"/>
      <c r="HK1763" s="533"/>
      <c r="HL1763" s="533"/>
      <c r="HM1763" s="533"/>
      <c r="HN1763" s="533"/>
      <c r="HO1763" s="533"/>
      <c r="HP1763" s="533"/>
      <c r="HQ1763" s="533"/>
      <c r="HR1763" s="533"/>
      <c r="HS1763" s="533"/>
      <c r="HT1763" s="533"/>
      <c r="HU1763" s="533"/>
      <c r="HV1763" s="533"/>
      <c r="HW1763" s="533"/>
      <c r="HX1763" s="533"/>
      <c r="HY1763" s="533"/>
      <c r="HZ1763" s="533"/>
      <c r="IA1763" s="533"/>
      <c r="IB1763" s="533"/>
      <c r="IC1763" s="533"/>
      <c r="ID1763" s="533"/>
      <c r="IE1763" s="533"/>
      <c r="IF1763" s="533"/>
      <c r="IG1763" s="533"/>
      <c r="IH1763" s="533"/>
      <c r="II1763" s="533"/>
      <c r="IJ1763" s="533"/>
      <c r="IK1763" s="533"/>
      <c r="IL1763" s="533"/>
      <c r="IM1763" s="533"/>
      <c r="IN1763" s="533"/>
      <c r="IO1763" s="533"/>
      <c r="IP1763" s="533"/>
      <c r="IQ1763" s="533"/>
      <c r="IR1763" s="533"/>
      <c r="IS1763" s="533"/>
      <c r="IT1763" s="533"/>
      <c r="IU1763" s="533"/>
      <c r="IV1763" s="533"/>
      <c r="IW1763" s="533"/>
      <c r="IX1763" s="533"/>
      <c r="IY1763" s="533"/>
      <c r="IZ1763" s="533"/>
      <c r="JA1763" s="533"/>
      <c r="JB1763" s="533"/>
      <c r="JC1763" s="533"/>
      <c r="JD1763" s="533"/>
      <c r="JE1763" s="533"/>
      <c r="JF1763" s="533"/>
      <c r="JG1763" s="533"/>
      <c r="JH1763" s="533"/>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3"/>
      <c r="BU1764" s="533"/>
      <c r="BV1764" s="533"/>
      <c r="BW1764" s="533"/>
      <c r="BX1764" s="533"/>
      <c r="BY1764" s="533"/>
      <c r="BZ1764" s="533"/>
      <c r="CA1764" s="533"/>
      <c r="CB1764" s="533"/>
      <c r="CC1764" s="533"/>
      <c r="CD1764" s="533"/>
      <c r="CE1764" s="533"/>
      <c r="CF1764" s="533"/>
      <c r="CG1764" s="533"/>
      <c r="CH1764" s="533"/>
      <c r="CI1764" s="533"/>
      <c r="CJ1764" s="533"/>
      <c r="CK1764" s="533"/>
      <c r="CL1764" s="533"/>
      <c r="CM1764" s="533"/>
      <c r="CN1764" s="533"/>
      <c r="CO1764" s="533"/>
      <c r="CP1764" s="533"/>
      <c r="CQ1764" s="533"/>
      <c r="CR1764" s="533"/>
      <c r="CS1764" s="533"/>
      <c r="CT1764" s="533"/>
      <c r="CU1764" s="533"/>
      <c r="CV1764" s="533"/>
      <c r="CW1764" s="533"/>
      <c r="CX1764" s="533"/>
      <c r="CY1764" s="533"/>
      <c r="CZ1764" s="533"/>
      <c r="DA1764" s="533"/>
      <c r="DB1764" s="533"/>
      <c r="DC1764" s="533"/>
      <c r="DD1764" s="533"/>
      <c r="DE1764" s="533"/>
      <c r="DF1764" s="533"/>
      <c r="DG1764" s="533"/>
      <c r="DH1764" s="533"/>
      <c r="DI1764" s="533"/>
      <c r="DJ1764" s="533"/>
      <c r="DK1764" s="533"/>
      <c r="DL1764" s="533"/>
      <c r="DM1764" s="533"/>
      <c r="DN1764" s="533"/>
      <c r="DO1764" s="533"/>
      <c r="DP1764" s="533"/>
      <c r="DQ1764" s="533"/>
      <c r="DR1764" s="533"/>
      <c r="DS1764" s="533"/>
      <c r="DT1764" s="533"/>
      <c r="DU1764" s="533"/>
      <c r="DV1764" s="533"/>
      <c r="DW1764" s="533"/>
      <c r="DX1764" s="533"/>
      <c r="DY1764" s="533"/>
      <c r="DZ1764" s="533"/>
      <c r="EA1764" s="533"/>
      <c r="EB1764" s="533"/>
      <c r="EC1764" s="533"/>
      <c r="ED1764" s="533"/>
      <c r="EE1764" s="533"/>
      <c r="EF1764" s="533"/>
      <c r="EG1764" s="533"/>
      <c r="EH1764" s="533"/>
      <c r="EI1764" s="533"/>
      <c r="EJ1764" s="533"/>
      <c r="EK1764" s="533"/>
      <c r="EL1764" s="533"/>
      <c r="EM1764" s="533"/>
      <c r="EN1764" s="533"/>
      <c r="EO1764" s="533"/>
      <c r="EP1764" s="533"/>
      <c r="EQ1764" s="533"/>
      <c r="ER1764" s="533"/>
      <c r="ES1764" s="533"/>
      <c r="ET1764" s="533"/>
      <c r="EU1764" s="533"/>
      <c r="EV1764" s="533"/>
      <c r="EW1764" s="533"/>
      <c r="EX1764" s="533"/>
      <c r="EY1764" s="533"/>
      <c r="EZ1764" s="533"/>
      <c r="FA1764" s="533"/>
      <c r="FB1764" s="533"/>
      <c r="FC1764" s="533"/>
      <c r="FD1764" s="533"/>
      <c r="FE1764" s="533"/>
      <c r="FF1764" s="533"/>
      <c r="FG1764" s="533"/>
      <c r="FH1764" s="533"/>
      <c r="FI1764" s="533"/>
      <c r="FJ1764" s="533"/>
      <c r="FK1764" s="533"/>
      <c r="FL1764" s="533"/>
      <c r="FM1764" s="533"/>
      <c r="FN1764" s="533"/>
      <c r="FO1764" s="533"/>
      <c r="FP1764" s="533"/>
      <c r="FQ1764" s="533"/>
      <c r="FR1764" s="533"/>
      <c r="FS1764" s="533"/>
      <c r="FT1764" s="533"/>
      <c r="FU1764" s="533"/>
      <c r="FV1764" s="533"/>
      <c r="FW1764" s="533"/>
      <c r="FX1764" s="533"/>
      <c r="FY1764" s="533"/>
      <c r="FZ1764" s="533"/>
      <c r="GA1764" s="533"/>
      <c r="GB1764" s="533"/>
      <c r="GC1764" s="533"/>
      <c r="GD1764" s="533"/>
      <c r="GE1764" s="533"/>
      <c r="GF1764" s="533"/>
      <c r="GG1764" s="533"/>
      <c r="GH1764" s="533"/>
      <c r="GI1764" s="533"/>
      <c r="GJ1764" s="533"/>
      <c r="GK1764" s="533"/>
      <c r="GL1764" s="533"/>
      <c r="GM1764" s="533"/>
      <c r="GN1764" s="533"/>
      <c r="GO1764" s="533"/>
      <c r="GP1764" s="533"/>
      <c r="GQ1764" s="533"/>
      <c r="GR1764" s="533"/>
      <c r="GS1764" s="533"/>
      <c r="GT1764" s="533"/>
      <c r="GU1764" s="533"/>
      <c r="GV1764" s="533"/>
      <c r="GW1764" s="533"/>
      <c r="GX1764" s="533"/>
      <c r="GY1764" s="533"/>
      <c r="GZ1764" s="533"/>
      <c r="HA1764" s="533"/>
      <c r="HB1764" s="533"/>
      <c r="HC1764" s="533"/>
      <c r="HD1764" s="533"/>
      <c r="HE1764" s="533"/>
      <c r="HF1764" s="533"/>
      <c r="HG1764" s="533"/>
      <c r="HH1764" s="533"/>
      <c r="HI1764" s="533"/>
      <c r="HJ1764" s="533"/>
      <c r="HK1764" s="533"/>
      <c r="HL1764" s="533"/>
      <c r="HM1764" s="533"/>
      <c r="HN1764" s="533"/>
      <c r="HO1764" s="533"/>
      <c r="HP1764" s="533"/>
      <c r="HQ1764" s="533"/>
      <c r="HR1764" s="533"/>
      <c r="HS1764" s="533"/>
      <c r="HT1764" s="533"/>
      <c r="HU1764" s="533"/>
      <c r="HV1764" s="533"/>
      <c r="HW1764" s="533"/>
      <c r="HX1764" s="533"/>
      <c r="HY1764" s="533"/>
      <c r="HZ1764" s="533"/>
      <c r="IA1764" s="533"/>
      <c r="IB1764" s="533"/>
      <c r="IC1764" s="533"/>
      <c r="ID1764" s="533"/>
      <c r="IE1764" s="533"/>
      <c r="IF1764" s="533"/>
      <c r="IG1764" s="533"/>
      <c r="IH1764" s="533"/>
      <c r="II1764" s="533"/>
      <c r="IJ1764" s="533"/>
      <c r="IK1764" s="533"/>
      <c r="IL1764" s="533"/>
      <c r="IM1764" s="533"/>
      <c r="IN1764" s="533"/>
      <c r="IO1764" s="533"/>
      <c r="IP1764" s="533"/>
      <c r="IQ1764" s="533"/>
      <c r="IR1764" s="533"/>
      <c r="IS1764" s="533"/>
      <c r="IT1764" s="533"/>
      <c r="IU1764" s="533"/>
      <c r="IV1764" s="533"/>
      <c r="IW1764" s="533"/>
      <c r="IX1764" s="533"/>
      <c r="IY1764" s="533"/>
      <c r="IZ1764" s="533"/>
      <c r="JA1764" s="533"/>
      <c r="JB1764" s="533"/>
      <c r="JC1764" s="533"/>
      <c r="JD1764" s="533"/>
      <c r="JE1764" s="533"/>
      <c r="JF1764" s="533"/>
      <c r="JG1764" s="533"/>
      <c r="JH1764" s="533"/>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3"/>
      <c r="BU1765" s="533"/>
      <c r="BV1765" s="533"/>
      <c r="BW1765" s="533"/>
      <c r="BX1765" s="533"/>
      <c r="BY1765" s="533"/>
      <c r="BZ1765" s="533"/>
      <c r="CA1765" s="533"/>
      <c r="CB1765" s="533"/>
      <c r="CC1765" s="533"/>
      <c r="CD1765" s="533"/>
      <c r="CE1765" s="533"/>
      <c r="CF1765" s="533"/>
      <c r="CG1765" s="533"/>
      <c r="CH1765" s="533"/>
      <c r="CI1765" s="533"/>
      <c r="CJ1765" s="533"/>
      <c r="CK1765" s="533"/>
      <c r="CL1765" s="533"/>
      <c r="CM1765" s="533"/>
      <c r="CN1765" s="533"/>
      <c r="CO1765" s="533"/>
      <c r="CP1765" s="533"/>
      <c r="CQ1765" s="533"/>
      <c r="CR1765" s="533"/>
      <c r="CS1765" s="533"/>
      <c r="CT1765" s="533"/>
      <c r="CU1765" s="533"/>
      <c r="CV1765" s="533"/>
      <c r="CW1765" s="533"/>
      <c r="CX1765" s="533"/>
      <c r="CY1765" s="533"/>
      <c r="CZ1765" s="533"/>
      <c r="DA1765" s="533"/>
      <c r="DB1765" s="533"/>
      <c r="DC1765" s="533"/>
      <c r="DD1765" s="533"/>
      <c r="DE1765" s="533"/>
      <c r="DF1765" s="533"/>
      <c r="DG1765" s="533"/>
      <c r="DH1765" s="533"/>
      <c r="DI1765" s="533"/>
      <c r="DJ1765" s="533"/>
      <c r="DK1765" s="533"/>
      <c r="DL1765" s="533"/>
      <c r="DM1765" s="533"/>
      <c r="DN1765" s="533"/>
      <c r="DO1765" s="533"/>
      <c r="DP1765" s="533"/>
      <c r="DQ1765" s="533"/>
      <c r="DR1765" s="533"/>
      <c r="DS1765" s="533"/>
      <c r="DT1765" s="533"/>
      <c r="DU1765" s="533"/>
      <c r="DV1765" s="533"/>
      <c r="DW1765" s="533"/>
      <c r="DX1765" s="533"/>
      <c r="DY1765" s="533"/>
      <c r="DZ1765" s="533"/>
      <c r="EA1765" s="533"/>
      <c r="EB1765" s="533"/>
      <c r="EC1765" s="533"/>
      <c r="ED1765" s="533"/>
      <c r="EE1765" s="533"/>
      <c r="EF1765" s="533"/>
      <c r="EG1765" s="533"/>
      <c r="EH1765" s="533"/>
      <c r="EI1765" s="533"/>
      <c r="EJ1765" s="533"/>
      <c r="EK1765" s="533"/>
      <c r="EL1765" s="533"/>
      <c r="EM1765" s="533"/>
      <c r="EN1765" s="533"/>
      <c r="EO1765" s="533"/>
      <c r="EP1765" s="533"/>
      <c r="EQ1765" s="533"/>
      <c r="ER1765" s="533"/>
      <c r="ES1765" s="533"/>
      <c r="ET1765" s="533"/>
      <c r="EU1765" s="533"/>
      <c r="EV1765" s="533"/>
      <c r="EW1765" s="533"/>
      <c r="EX1765" s="533"/>
      <c r="EY1765" s="533"/>
      <c r="EZ1765" s="533"/>
      <c r="FA1765" s="533"/>
      <c r="FB1765" s="533"/>
      <c r="FC1765" s="533"/>
      <c r="FD1765" s="533"/>
      <c r="FE1765" s="533"/>
      <c r="FF1765" s="533"/>
      <c r="FG1765" s="533"/>
      <c r="FH1765" s="533"/>
      <c r="FI1765" s="533"/>
      <c r="FJ1765" s="533"/>
      <c r="FK1765" s="533"/>
      <c r="FL1765" s="533"/>
      <c r="FM1765" s="533"/>
      <c r="FN1765" s="533"/>
      <c r="FO1765" s="533"/>
      <c r="FP1765" s="533"/>
      <c r="FQ1765" s="533"/>
      <c r="FR1765" s="533"/>
      <c r="FS1765" s="533"/>
      <c r="FT1765" s="533"/>
      <c r="FU1765" s="533"/>
      <c r="FV1765" s="533"/>
      <c r="FW1765" s="533"/>
      <c r="FX1765" s="533"/>
      <c r="FY1765" s="533"/>
      <c r="FZ1765" s="533"/>
      <c r="GA1765" s="533"/>
      <c r="GB1765" s="533"/>
      <c r="GC1765" s="533"/>
      <c r="GD1765" s="533"/>
      <c r="GE1765" s="533"/>
      <c r="GF1765" s="533"/>
      <c r="GG1765" s="533"/>
      <c r="GH1765" s="533"/>
      <c r="GI1765" s="533"/>
      <c r="GJ1765" s="533"/>
      <c r="GK1765" s="533"/>
      <c r="GL1765" s="533"/>
      <c r="GM1765" s="533"/>
      <c r="GN1765" s="533"/>
      <c r="GO1765" s="533"/>
      <c r="GP1765" s="533"/>
      <c r="GQ1765" s="533"/>
      <c r="GR1765" s="533"/>
      <c r="GS1765" s="533"/>
      <c r="GT1765" s="533"/>
      <c r="GU1765" s="533"/>
      <c r="GV1765" s="533"/>
      <c r="GW1765" s="533"/>
      <c r="GX1765" s="533"/>
      <c r="GY1765" s="533"/>
      <c r="GZ1765" s="533"/>
      <c r="HA1765" s="533"/>
      <c r="HB1765" s="533"/>
      <c r="HC1765" s="533"/>
      <c r="HD1765" s="533"/>
      <c r="HE1765" s="533"/>
      <c r="HF1765" s="533"/>
      <c r="HG1765" s="533"/>
      <c r="HH1765" s="533"/>
      <c r="HI1765" s="533"/>
      <c r="HJ1765" s="533"/>
      <c r="HK1765" s="533"/>
      <c r="HL1765" s="533"/>
      <c r="HM1765" s="533"/>
      <c r="HN1765" s="533"/>
      <c r="HO1765" s="533"/>
      <c r="HP1765" s="533"/>
      <c r="HQ1765" s="533"/>
      <c r="HR1765" s="533"/>
      <c r="HS1765" s="533"/>
      <c r="HT1765" s="533"/>
      <c r="HU1765" s="533"/>
      <c r="HV1765" s="533"/>
      <c r="HW1765" s="533"/>
      <c r="HX1765" s="533"/>
      <c r="HY1765" s="533"/>
      <c r="HZ1765" s="533"/>
      <c r="IA1765" s="533"/>
      <c r="IB1765" s="533"/>
      <c r="IC1765" s="533"/>
      <c r="ID1765" s="533"/>
      <c r="IE1765" s="533"/>
      <c r="IF1765" s="533"/>
      <c r="IG1765" s="533"/>
      <c r="IH1765" s="533"/>
      <c r="II1765" s="533"/>
      <c r="IJ1765" s="533"/>
      <c r="IK1765" s="533"/>
      <c r="IL1765" s="533"/>
      <c r="IM1765" s="533"/>
      <c r="IN1765" s="533"/>
      <c r="IO1765" s="533"/>
      <c r="IP1765" s="533"/>
      <c r="IQ1765" s="533"/>
      <c r="IR1765" s="533"/>
      <c r="IS1765" s="533"/>
      <c r="IT1765" s="533"/>
      <c r="IU1765" s="533"/>
      <c r="IV1765" s="533"/>
      <c r="IW1765" s="533"/>
      <c r="IX1765" s="533"/>
      <c r="IY1765" s="533"/>
      <c r="IZ1765" s="533"/>
      <c r="JA1765" s="533"/>
      <c r="JB1765" s="533"/>
      <c r="JC1765" s="533"/>
      <c r="JD1765" s="533"/>
      <c r="JE1765" s="533"/>
      <c r="JF1765" s="533"/>
      <c r="JG1765" s="533"/>
      <c r="JH1765" s="533"/>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3"/>
      <c r="BU1766" s="533"/>
      <c r="BV1766" s="533"/>
      <c r="BW1766" s="533"/>
      <c r="BX1766" s="533"/>
      <c r="BY1766" s="533"/>
      <c r="BZ1766" s="533"/>
      <c r="CA1766" s="533"/>
      <c r="CB1766" s="533"/>
      <c r="CC1766" s="533"/>
      <c r="CD1766" s="533"/>
      <c r="CE1766" s="533"/>
      <c r="CF1766" s="533"/>
      <c r="CG1766" s="533"/>
      <c r="CH1766" s="533"/>
      <c r="CI1766" s="533"/>
      <c r="CJ1766" s="533"/>
      <c r="CK1766" s="533"/>
      <c r="CL1766" s="533"/>
      <c r="CM1766" s="533"/>
      <c r="CN1766" s="533"/>
      <c r="CO1766" s="533"/>
      <c r="CP1766" s="533"/>
      <c r="CQ1766" s="533"/>
      <c r="CR1766" s="533"/>
      <c r="CS1766" s="533"/>
      <c r="CT1766" s="533"/>
      <c r="CU1766" s="533"/>
      <c r="CV1766" s="533"/>
      <c r="CW1766" s="533"/>
      <c r="CX1766" s="533"/>
      <c r="CY1766" s="533"/>
      <c r="CZ1766" s="533"/>
      <c r="DA1766" s="533"/>
      <c r="DB1766" s="533"/>
      <c r="DC1766" s="533"/>
      <c r="DD1766" s="533"/>
      <c r="DE1766" s="533"/>
      <c r="DF1766" s="533"/>
      <c r="DG1766" s="533"/>
      <c r="DH1766" s="533"/>
      <c r="DI1766" s="533"/>
      <c r="DJ1766" s="533"/>
      <c r="DK1766" s="533"/>
      <c r="DL1766" s="533"/>
      <c r="DM1766" s="533"/>
      <c r="DN1766" s="533"/>
      <c r="DO1766" s="533"/>
      <c r="DP1766" s="533"/>
      <c r="DQ1766" s="533"/>
      <c r="DR1766" s="533"/>
      <c r="DS1766" s="533"/>
      <c r="DT1766" s="533"/>
      <c r="DU1766" s="533"/>
      <c r="DV1766" s="533"/>
      <c r="DW1766" s="533"/>
      <c r="DX1766" s="533"/>
      <c r="DY1766" s="533"/>
      <c r="DZ1766" s="533"/>
      <c r="EA1766" s="533"/>
      <c r="EB1766" s="533"/>
      <c r="EC1766" s="533"/>
      <c r="ED1766" s="533"/>
      <c r="EE1766" s="533"/>
      <c r="EF1766" s="533"/>
      <c r="EG1766" s="533"/>
      <c r="EH1766" s="533"/>
      <c r="EI1766" s="533"/>
      <c r="EJ1766" s="533"/>
      <c r="EK1766" s="533"/>
      <c r="EL1766" s="533"/>
      <c r="EM1766" s="533"/>
      <c r="EN1766" s="533"/>
      <c r="EO1766" s="533"/>
      <c r="EP1766" s="533"/>
      <c r="EQ1766" s="533"/>
      <c r="ER1766" s="533"/>
      <c r="ES1766" s="533"/>
      <c r="ET1766" s="533"/>
      <c r="EU1766" s="533"/>
      <c r="EV1766" s="533"/>
      <c r="EW1766" s="533"/>
      <c r="EX1766" s="533"/>
      <c r="EY1766" s="533"/>
      <c r="EZ1766" s="533"/>
      <c r="FA1766" s="533"/>
      <c r="FB1766" s="533"/>
      <c r="FC1766" s="533"/>
      <c r="FD1766" s="533"/>
      <c r="FE1766" s="533"/>
      <c r="FF1766" s="533"/>
      <c r="FG1766" s="533"/>
      <c r="FH1766" s="533"/>
      <c r="FI1766" s="533"/>
      <c r="FJ1766" s="533"/>
      <c r="FK1766" s="533"/>
      <c r="FL1766" s="533"/>
      <c r="FM1766" s="533"/>
      <c r="FN1766" s="533"/>
      <c r="FO1766" s="533"/>
      <c r="FP1766" s="533"/>
      <c r="FQ1766" s="533"/>
      <c r="FR1766" s="533"/>
      <c r="FS1766" s="533"/>
      <c r="FT1766" s="533"/>
      <c r="FU1766" s="533"/>
      <c r="FV1766" s="533"/>
      <c r="FW1766" s="533"/>
      <c r="FX1766" s="533"/>
      <c r="FY1766" s="533"/>
      <c r="FZ1766" s="533"/>
      <c r="GA1766" s="533"/>
      <c r="GB1766" s="533"/>
      <c r="GC1766" s="533"/>
      <c r="GD1766" s="533"/>
      <c r="GE1766" s="533"/>
      <c r="GF1766" s="533"/>
      <c r="GG1766" s="533"/>
      <c r="GH1766" s="533"/>
      <c r="GI1766" s="533"/>
      <c r="GJ1766" s="533"/>
      <c r="GK1766" s="533"/>
      <c r="GL1766" s="533"/>
      <c r="GM1766" s="533"/>
      <c r="GN1766" s="533"/>
      <c r="GO1766" s="533"/>
      <c r="GP1766" s="533"/>
      <c r="GQ1766" s="533"/>
      <c r="GR1766" s="533"/>
      <c r="GS1766" s="533"/>
      <c r="GT1766" s="533"/>
      <c r="GU1766" s="533"/>
      <c r="GV1766" s="533"/>
      <c r="GW1766" s="533"/>
      <c r="GX1766" s="533"/>
      <c r="GY1766" s="533"/>
      <c r="GZ1766" s="533"/>
      <c r="HA1766" s="533"/>
      <c r="HB1766" s="533"/>
      <c r="HC1766" s="533"/>
      <c r="HD1766" s="533"/>
      <c r="HE1766" s="533"/>
      <c r="HF1766" s="533"/>
      <c r="HG1766" s="533"/>
      <c r="HH1766" s="533"/>
      <c r="HI1766" s="533"/>
      <c r="HJ1766" s="533"/>
      <c r="HK1766" s="533"/>
      <c r="HL1766" s="533"/>
      <c r="HM1766" s="533"/>
      <c r="HN1766" s="533"/>
      <c r="HO1766" s="533"/>
      <c r="HP1766" s="533"/>
      <c r="HQ1766" s="533"/>
      <c r="HR1766" s="533"/>
      <c r="HS1766" s="533"/>
      <c r="HT1766" s="533"/>
      <c r="HU1766" s="533"/>
      <c r="HV1766" s="533"/>
      <c r="HW1766" s="533"/>
      <c r="HX1766" s="533"/>
      <c r="HY1766" s="533"/>
      <c r="HZ1766" s="533"/>
      <c r="IA1766" s="533"/>
      <c r="IB1766" s="533"/>
      <c r="IC1766" s="533"/>
      <c r="ID1766" s="533"/>
      <c r="IE1766" s="533"/>
      <c r="IF1766" s="533"/>
      <c r="IG1766" s="533"/>
      <c r="IH1766" s="533"/>
      <c r="II1766" s="533"/>
      <c r="IJ1766" s="533"/>
      <c r="IK1766" s="533"/>
      <c r="IL1766" s="533"/>
      <c r="IM1766" s="533"/>
      <c r="IN1766" s="533"/>
      <c r="IO1766" s="533"/>
      <c r="IP1766" s="533"/>
      <c r="IQ1766" s="533"/>
      <c r="IR1766" s="533"/>
      <c r="IS1766" s="533"/>
      <c r="IT1766" s="533"/>
      <c r="IU1766" s="533"/>
      <c r="IV1766" s="533"/>
      <c r="IW1766" s="533"/>
      <c r="IX1766" s="533"/>
      <c r="IY1766" s="533"/>
      <c r="IZ1766" s="533"/>
      <c r="JA1766" s="533"/>
      <c r="JB1766" s="533"/>
      <c r="JC1766" s="533"/>
      <c r="JD1766" s="533"/>
      <c r="JE1766" s="533"/>
      <c r="JF1766" s="533"/>
      <c r="JG1766" s="533"/>
      <c r="JH1766" s="533"/>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3"/>
      <c r="BU1767" s="533"/>
      <c r="BV1767" s="533"/>
      <c r="BW1767" s="533"/>
      <c r="BX1767" s="533"/>
      <c r="BY1767" s="533"/>
      <c r="BZ1767" s="533"/>
      <c r="CA1767" s="533"/>
      <c r="CB1767" s="533"/>
      <c r="CC1767" s="533"/>
      <c r="CD1767" s="533"/>
      <c r="CE1767" s="533"/>
      <c r="CF1767" s="533"/>
      <c r="CG1767" s="533"/>
      <c r="CH1767" s="533"/>
      <c r="CI1767" s="533"/>
      <c r="CJ1767" s="533"/>
      <c r="CK1767" s="533"/>
      <c r="CL1767" s="533"/>
      <c r="CM1767" s="533"/>
      <c r="CN1767" s="533"/>
      <c r="CO1767" s="533"/>
      <c r="CP1767" s="533"/>
      <c r="CQ1767" s="533"/>
      <c r="CR1767" s="533"/>
      <c r="CS1767" s="533"/>
      <c r="CT1767" s="533"/>
      <c r="CU1767" s="533"/>
      <c r="CV1767" s="533"/>
      <c r="CW1767" s="533"/>
      <c r="CX1767" s="533"/>
      <c r="CY1767" s="533"/>
      <c r="CZ1767" s="533"/>
      <c r="DA1767" s="533"/>
      <c r="DB1767" s="533"/>
      <c r="DC1767" s="533"/>
      <c r="DD1767" s="533"/>
      <c r="DE1767" s="533"/>
      <c r="DF1767" s="533"/>
      <c r="DG1767" s="533"/>
      <c r="DH1767" s="533"/>
      <c r="DI1767" s="533"/>
      <c r="DJ1767" s="533"/>
      <c r="DK1767" s="533"/>
      <c r="DL1767" s="533"/>
      <c r="DM1767" s="533"/>
      <c r="DN1767" s="533"/>
      <c r="DO1767" s="533"/>
      <c r="DP1767" s="533"/>
      <c r="DQ1767" s="533"/>
      <c r="DR1767" s="533"/>
      <c r="DS1767" s="533"/>
      <c r="DT1767" s="533"/>
      <c r="DU1767" s="533"/>
      <c r="DV1767" s="533"/>
      <c r="DW1767" s="533"/>
      <c r="DX1767" s="533"/>
      <c r="DY1767" s="533"/>
      <c r="DZ1767" s="533"/>
      <c r="EA1767" s="533"/>
      <c r="EB1767" s="533"/>
      <c r="EC1767" s="533"/>
      <c r="ED1767" s="533"/>
      <c r="EE1767" s="533"/>
      <c r="EF1767" s="533"/>
      <c r="EG1767" s="533"/>
      <c r="EH1767" s="533"/>
      <c r="EI1767" s="533"/>
      <c r="EJ1767" s="533"/>
      <c r="EK1767" s="533"/>
      <c r="EL1767" s="533"/>
      <c r="EM1767" s="533"/>
      <c r="EN1767" s="533"/>
      <c r="EO1767" s="533"/>
      <c r="EP1767" s="533"/>
      <c r="EQ1767" s="533"/>
      <c r="ER1767" s="533"/>
      <c r="ES1767" s="533"/>
      <c r="ET1767" s="533"/>
      <c r="EU1767" s="533"/>
      <c r="EV1767" s="533"/>
      <c r="EW1767" s="533"/>
      <c r="EX1767" s="533"/>
      <c r="EY1767" s="533"/>
      <c r="EZ1767" s="533"/>
      <c r="FA1767" s="533"/>
      <c r="FB1767" s="533"/>
      <c r="FC1767" s="533"/>
      <c r="FD1767" s="533"/>
      <c r="FE1767" s="533"/>
      <c r="FF1767" s="533"/>
      <c r="FG1767" s="533"/>
      <c r="FH1767" s="533"/>
      <c r="FI1767" s="533"/>
      <c r="FJ1767" s="533"/>
      <c r="FK1767" s="533"/>
      <c r="FL1767" s="533"/>
      <c r="FM1767" s="533"/>
      <c r="FN1767" s="533"/>
      <c r="FO1767" s="533"/>
      <c r="FP1767" s="533"/>
      <c r="FQ1767" s="533"/>
      <c r="FR1767" s="533"/>
      <c r="FS1767" s="533"/>
      <c r="FT1767" s="533"/>
      <c r="FU1767" s="533"/>
      <c r="FV1767" s="533"/>
      <c r="FW1767" s="533"/>
      <c r="FX1767" s="533"/>
      <c r="FY1767" s="533"/>
      <c r="FZ1767" s="533"/>
      <c r="GA1767" s="533"/>
      <c r="GB1767" s="533"/>
      <c r="GC1767" s="533"/>
      <c r="GD1767" s="533"/>
      <c r="GE1767" s="533"/>
      <c r="GF1767" s="533"/>
      <c r="GG1767" s="533"/>
      <c r="GH1767" s="533"/>
      <c r="GI1767" s="533"/>
      <c r="GJ1767" s="533"/>
      <c r="GK1767" s="533"/>
      <c r="GL1767" s="533"/>
      <c r="GM1767" s="533"/>
      <c r="GN1767" s="533"/>
      <c r="GO1767" s="533"/>
      <c r="GP1767" s="533"/>
      <c r="GQ1767" s="533"/>
      <c r="GR1767" s="533"/>
      <c r="GS1767" s="533"/>
      <c r="GT1767" s="533"/>
      <c r="GU1767" s="533"/>
      <c r="GV1767" s="533"/>
      <c r="GW1767" s="533"/>
      <c r="GX1767" s="533"/>
      <c r="GY1767" s="533"/>
      <c r="GZ1767" s="533"/>
      <c r="HA1767" s="533"/>
      <c r="HB1767" s="533"/>
      <c r="HC1767" s="533"/>
      <c r="HD1767" s="533"/>
      <c r="HE1767" s="533"/>
      <c r="HF1767" s="533"/>
      <c r="HG1767" s="533"/>
      <c r="HH1767" s="533"/>
      <c r="HI1767" s="533"/>
      <c r="HJ1767" s="533"/>
      <c r="HK1767" s="533"/>
      <c r="HL1767" s="533"/>
      <c r="HM1767" s="533"/>
      <c r="HN1767" s="533"/>
      <c r="HO1767" s="533"/>
      <c r="HP1767" s="533"/>
      <c r="HQ1767" s="533"/>
      <c r="HR1767" s="533"/>
      <c r="HS1767" s="533"/>
      <c r="HT1767" s="533"/>
      <c r="HU1767" s="533"/>
      <c r="HV1767" s="533"/>
      <c r="HW1767" s="533"/>
      <c r="HX1767" s="533"/>
      <c r="HY1767" s="533"/>
      <c r="HZ1767" s="533"/>
      <c r="IA1767" s="533"/>
      <c r="IB1767" s="533"/>
      <c r="IC1767" s="533"/>
      <c r="ID1767" s="533"/>
      <c r="IE1767" s="533"/>
      <c r="IF1767" s="533"/>
      <c r="IG1767" s="533"/>
      <c r="IH1767" s="533"/>
      <c r="II1767" s="533"/>
      <c r="IJ1767" s="533"/>
      <c r="IK1767" s="533"/>
      <c r="IL1767" s="533"/>
      <c r="IM1767" s="533"/>
      <c r="IN1767" s="533"/>
      <c r="IO1767" s="533"/>
      <c r="IP1767" s="533"/>
      <c r="IQ1767" s="533"/>
      <c r="IR1767" s="533"/>
      <c r="IS1767" s="533"/>
      <c r="IT1767" s="533"/>
      <c r="IU1767" s="533"/>
      <c r="IV1767" s="533"/>
      <c r="IW1767" s="533"/>
      <c r="IX1767" s="533"/>
      <c r="IY1767" s="533"/>
      <c r="IZ1767" s="533"/>
      <c r="JA1767" s="533"/>
      <c r="JB1767" s="533"/>
      <c r="JC1767" s="533"/>
      <c r="JD1767" s="533"/>
      <c r="JE1767" s="533"/>
      <c r="JF1767" s="533"/>
      <c r="JG1767" s="533"/>
      <c r="JH1767" s="533"/>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3"/>
      <c r="BU1768" s="533"/>
      <c r="BV1768" s="533"/>
      <c r="BW1768" s="533"/>
      <c r="BX1768" s="533"/>
      <c r="BY1768" s="533"/>
      <c r="BZ1768" s="533"/>
      <c r="CA1768" s="533"/>
      <c r="CB1768" s="533"/>
      <c r="CC1768" s="533"/>
      <c r="CD1768" s="533"/>
      <c r="CE1768" s="533"/>
      <c r="CF1768" s="533"/>
      <c r="CG1768" s="533"/>
      <c r="CH1768" s="533"/>
      <c r="CI1768" s="533"/>
      <c r="CJ1768" s="533"/>
      <c r="CK1768" s="533"/>
      <c r="CL1768" s="533"/>
      <c r="CM1768" s="533"/>
      <c r="CN1768" s="533"/>
      <c r="CO1768" s="533"/>
      <c r="CP1768" s="533"/>
      <c r="CQ1768" s="533"/>
      <c r="CR1768" s="533"/>
      <c r="CS1768" s="533"/>
      <c r="CT1768" s="533"/>
      <c r="CU1768" s="533"/>
      <c r="CV1768" s="533"/>
      <c r="CW1768" s="533"/>
      <c r="CX1768" s="533"/>
      <c r="CY1768" s="533"/>
      <c r="CZ1768" s="533"/>
      <c r="DA1768" s="533"/>
      <c r="DB1768" s="533"/>
      <c r="DC1768" s="533"/>
      <c r="DD1768" s="533"/>
      <c r="DE1768" s="533"/>
      <c r="DF1768" s="533"/>
      <c r="DG1768" s="533"/>
      <c r="DH1768" s="533"/>
      <c r="DI1768" s="533"/>
      <c r="DJ1768" s="533"/>
      <c r="DK1768" s="533"/>
      <c r="DL1768" s="533"/>
      <c r="DM1768" s="533"/>
      <c r="DN1768" s="533"/>
      <c r="DO1768" s="533"/>
      <c r="DP1768" s="533"/>
      <c r="DQ1768" s="533"/>
      <c r="DR1768" s="533"/>
      <c r="DS1768" s="533"/>
      <c r="DT1768" s="533"/>
      <c r="DU1768" s="533"/>
      <c r="DV1768" s="533"/>
      <c r="DW1768" s="533"/>
      <c r="DX1768" s="533"/>
      <c r="DY1768" s="533"/>
      <c r="DZ1768" s="533"/>
      <c r="EA1768" s="533"/>
      <c r="EB1768" s="533"/>
      <c r="EC1768" s="533"/>
      <c r="ED1768" s="533"/>
      <c r="EE1768" s="533"/>
      <c r="EF1768" s="533"/>
      <c r="EG1768" s="533"/>
      <c r="EH1768" s="533"/>
      <c r="EI1768" s="533"/>
      <c r="EJ1768" s="533"/>
      <c r="EK1768" s="533"/>
      <c r="EL1768" s="533"/>
      <c r="EM1768" s="533"/>
      <c r="EN1768" s="533"/>
      <c r="EO1768" s="533"/>
      <c r="EP1768" s="533"/>
      <c r="EQ1768" s="533"/>
      <c r="ER1768" s="533"/>
      <c r="ES1768" s="533"/>
      <c r="ET1768" s="533"/>
      <c r="EU1768" s="533"/>
      <c r="EV1768" s="533"/>
      <c r="EW1768" s="533"/>
      <c r="EX1768" s="533"/>
      <c r="EY1768" s="533"/>
      <c r="EZ1768" s="533"/>
      <c r="FA1768" s="533"/>
      <c r="FB1768" s="533"/>
      <c r="FC1768" s="533"/>
      <c r="FD1768" s="533"/>
      <c r="FE1768" s="533"/>
      <c r="FF1768" s="533"/>
      <c r="FG1768" s="533"/>
      <c r="FH1768" s="533"/>
      <c r="FI1768" s="533"/>
      <c r="FJ1768" s="533"/>
      <c r="FK1768" s="533"/>
      <c r="FL1768" s="533"/>
      <c r="FM1768" s="533"/>
      <c r="FN1768" s="533"/>
      <c r="FO1768" s="533"/>
      <c r="FP1768" s="533"/>
      <c r="FQ1768" s="533"/>
      <c r="FR1768" s="533"/>
      <c r="FS1768" s="533"/>
      <c r="FT1768" s="533"/>
      <c r="FU1768" s="533"/>
      <c r="FV1768" s="533"/>
      <c r="FW1768" s="533"/>
      <c r="FX1768" s="533"/>
      <c r="FY1768" s="533"/>
      <c r="FZ1768" s="533"/>
      <c r="GA1768" s="533"/>
      <c r="GB1768" s="533"/>
      <c r="GC1768" s="533"/>
      <c r="GD1768" s="533"/>
      <c r="GE1768" s="533"/>
      <c r="GF1768" s="533"/>
      <c r="GG1768" s="533"/>
      <c r="GH1768" s="533"/>
      <c r="GI1768" s="533"/>
      <c r="GJ1768" s="533"/>
      <c r="GK1768" s="533"/>
      <c r="GL1768" s="533"/>
      <c r="GM1768" s="533"/>
      <c r="GN1768" s="533"/>
      <c r="GO1768" s="533"/>
      <c r="GP1768" s="533"/>
      <c r="GQ1768" s="533"/>
      <c r="GR1768" s="533"/>
      <c r="GS1768" s="533"/>
      <c r="GT1768" s="533"/>
      <c r="GU1768" s="533"/>
      <c r="GV1768" s="533"/>
      <c r="GW1768" s="533"/>
      <c r="GX1768" s="533"/>
      <c r="GY1768" s="533"/>
      <c r="GZ1768" s="533"/>
      <c r="HA1768" s="533"/>
      <c r="HB1768" s="533"/>
      <c r="HC1768" s="533"/>
      <c r="HD1768" s="533"/>
      <c r="HE1768" s="533"/>
      <c r="HF1768" s="533"/>
      <c r="HG1768" s="533"/>
      <c r="HH1768" s="533"/>
      <c r="HI1768" s="533"/>
      <c r="HJ1768" s="533"/>
      <c r="HK1768" s="533"/>
      <c r="HL1768" s="533"/>
      <c r="HM1768" s="533"/>
      <c r="HN1768" s="533"/>
      <c r="HO1768" s="533"/>
      <c r="HP1768" s="533"/>
      <c r="HQ1768" s="533"/>
      <c r="HR1768" s="533"/>
      <c r="HS1768" s="533"/>
      <c r="HT1768" s="533"/>
      <c r="HU1768" s="533"/>
      <c r="HV1768" s="533"/>
      <c r="HW1768" s="533"/>
      <c r="HX1768" s="533"/>
      <c r="HY1768" s="533"/>
      <c r="HZ1768" s="533"/>
      <c r="IA1768" s="533"/>
      <c r="IB1768" s="533"/>
      <c r="IC1768" s="533"/>
      <c r="ID1768" s="533"/>
      <c r="IE1768" s="533"/>
      <c r="IF1768" s="533"/>
      <c r="IG1768" s="533"/>
      <c r="IH1768" s="533"/>
      <c r="II1768" s="533"/>
      <c r="IJ1768" s="533"/>
      <c r="IK1768" s="533"/>
      <c r="IL1768" s="533"/>
      <c r="IM1768" s="533"/>
      <c r="IN1768" s="533"/>
      <c r="IO1768" s="533"/>
      <c r="IP1768" s="533"/>
      <c r="IQ1768" s="533"/>
      <c r="IR1768" s="533"/>
      <c r="IS1768" s="533"/>
      <c r="IT1768" s="533"/>
      <c r="IU1768" s="533"/>
      <c r="IV1768" s="533"/>
      <c r="IW1768" s="533"/>
      <c r="IX1768" s="533"/>
      <c r="IY1768" s="533"/>
      <c r="IZ1768" s="533"/>
      <c r="JA1768" s="533"/>
      <c r="JB1768" s="533"/>
      <c r="JC1768" s="533"/>
      <c r="JD1768" s="533"/>
      <c r="JE1768" s="533"/>
      <c r="JF1768" s="533"/>
      <c r="JG1768" s="533"/>
      <c r="JH1768" s="533"/>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3"/>
      <c r="BU1769" s="533"/>
      <c r="BV1769" s="533"/>
      <c r="BW1769" s="533"/>
      <c r="BX1769" s="533"/>
      <c r="BY1769" s="533"/>
      <c r="BZ1769" s="533"/>
      <c r="CA1769" s="533"/>
      <c r="CB1769" s="533"/>
      <c r="CC1769" s="533"/>
      <c r="CD1769" s="533"/>
      <c r="CE1769" s="533"/>
      <c r="CF1769" s="533"/>
      <c r="CG1769" s="533"/>
      <c r="CH1769" s="533"/>
      <c r="CI1769" s="533"/>
      <c r="CJ1769" s="533"/>
      <c r="CK1769" s="533"/>
      <c r="CL1769" s="533"/>
      <c r="CM1769" s="533"/>
      <c r="CN1769" s="533"/>
      <c r="CO1769" s="533"/>
      <c r="CP1769" s="533"/>
      <c r="CQ1769" s="533"/>
      <c r="CR1769" s="533"/>
      <c r="CS1769" s="533"/>
      <c r="CT1769" s="533"/>
      <c r="CU1769" s="533"/>
      <c r="CV1769" s="533"/>
      <c r="CW1769" s="533"/>
      <c r="CX1769" s="533"/>
      <c r="CY1769" s="533"/>
      <c r="CZ1769" s="533"/>
      <c r="DA1769" s="533"/>
      <c r="DB1769" s="533"/>
      <c r="DC1769" s="533"/>
      <c r="DD1769" s="533"/>
      <c r="DE1769" s="533"/>
      <c r="DF1769" s="533"/>
      <c r="DG1769" s="533"/>
      <c r="DH1769" s="533"/>
      <c r="DI1769" s="533"/>
      <c r="DJ1769" s="533"/>
      <c r="DK1769" s="533"/>
      <c r="DL1769" s="533"/>
      <c r="DM1769" s="533"/>
      <c r="DN1769" s="533"/>
      <c r="DO1769" s="533"/>
      <c r="DP1769" s="533"/>
      <c r="DQ1769" s="533"/>
      <c r="DR1769" s="533"/>
      <c r="DS1769" s="533"/>
      <c r="DT1769" s="533"/>
      <c r="DU1769" s="533"/>
      <c r="DV1769" s="533"/>
      <c r="DW1769" s="533"/>
      <c r="DX1769" s="533"/>
      <c r="DY1769" s="533"/>
      <c r="DZ1769" s="533"/>
      <c r="EA1769" s="533"/>
      <c r="EB1769" s="533"/>
      <c r="EC1769" s="533"/>
      <c r="ED1769" s="533"/>
      <c r="EE1769" s="533"/>
      <c r="EF1769" s="533"/>
      <c r="EG1769" s="533"/>
      <c r="EH1769" s="533"/>
      <c r="EI1769" s="533"/>
      <c r="EJ1769" s="533"/>
      <c r="EK1769" s="533"/>
      <c r="EL1769" s="533"/>
      <c r="EM1769" s="533"/>
      <c r="EN1769" s="533"/>
      <c r="EO1769" s="533"/>
      <c r="EP1769" s="533"/>
      <c r="EQ1769" s="533"/>
      <c r="ER1769" s="533"/>
      <c r="ES1769" s="533"/>
      <c r="ET1769" s="533"/>
      <c r="EU1769" s="533"/>
      <c r="EV1769" s="533"/>
      <c r="EW1769" s="533"/>
      <c r="EX1769" s="533"/>
      <c r="EY1769" s="533"/>
      <c r="EZ1769" s="533"/>
      <c r="FA1769" s="533"/>
      <c r="FB1769" s="533"/>
      <c r="FC1769" s="533"/>
      <c r="FD1769" s="533"/>
      <c r="FE1769" s="533"/>
      <c r="FF1769" s="533"/>
      <c r="FG1769" s="533"/>
      <c r="FH1769" s="533"/>
      <c r="FI1769" s="533"/>
      <c r="FJ1769" s="533"/>
      <c r="FK1769" s="533"/>
      <c r="FL1769" s="533"/>
      <c r="FM1769" s="533"/>
      <c r="FN1769" s="533"/>
      <c r="FO1769" s="533"/>
      <c r="FP1769" s="533"/>
      <c r="FQ1769" s="533"/>
      <c r="FR1769" s="533"/>
      <c r="FS1769" s="533"/>
      <c r="FT1769" s="533"/>
      <c r="FU1769" s="533"/>
      <c r="FV1769" s="533"/>
      <c r="FW1769" s="533"/>
      <c r="FX1769" s="533"/>
      <c r="FY1769" s="533"/>
      <c r="FZ1769" s="533"/>
      <c r="GA1769" s="533"/>
      <c r="GB1769" s="533"/>
      <c r="GC1769" s="533"/>
      <c r="GD1769" s="533"/>
      <c r="GE1769" s="533"/>
      <c r="GF1769" s="533"/>
      <c r="GG1769" s="533"/>
      <c r="GH1769" s="533"/>
      <c r="GI1769" s="533"/>
      <c r="GJ1769" s="533"/>
      <c r="GK1769" s="533"/>
      <c r="GL1769" s="533"/>
      <c r="GM1769" s="533"/>
      <c r="GN1769" s="533"/>
      <c r="GO1769" s="533"/>
      <c r="GP1769" s="533"/>
      <c r="GQ1769" s="533"/>
      <c r="GR1769" s="533"/>
      <c r="GS1769" s="533"/>
      <c r="GT1769" s="533"/>
      <c r="GU1769" s="533"/>
      <c r="GV1769" s="533"/>
      <c r="GW1769" s="533"/>
      <c r="GX1769" s="533"/>
      <c r="GY1769" s="533"/>
      <c r="GZ1769" s="533"/>
      <c r="HA1769" s="533"/>
      <c r="HB1769" s="533"/>
      <c r="HC1769" s="533"/>
      <c r="HD1769" s="533"/>
      <c r="HE1769" s="533"/>
      <c r="HF1769" s="533"/>
      <c r="HG1769" s="533"/>
      <c r="HH1769" s="533"/>
      <c r="HI1769" s="533"/>
      <c r="HJ1769" s="533"/>
      <c r="HK1769" s="533"/>
      <c r="HL1769" s="533"/>
      <c r="HM1769" s="533"/>
      <c r="HN1769" s="533"/>
      <c r="HO1769" s="533"/>
      <c r="HP1769" s="533"/>
      <c r="HQ1769" s="533"/>
      <c r="HR1769" s="533"/>
      <c r="HS1769" s="533"/>
      <c r="HT1769" s="533"/>
      <c r="HU1769" s="533"/>
      <c r="HV1769" s="533"/>
      <c r="HW1769" s="533"/>
      <c r="HX1769" s="533"/>
      <c r="HY1769" s="533"/>
      <c r="HZ1769" s="533"/>
      <c r="IA1769" s="533"/>
      <c r="IB1769" s="533"/>
      <c r="IC1769" s="533"/>
      <c r="ID1769" s="533"/>
      <c r="IE1769" s="533"/>
      <c r="IF1769" s="533"/>
      <c r="IG1769" s="533"/>
      <c r="IH1769" s="533"/>
      <c r="II1769" s="533"/>
      <c r="IJ1769" s="533"/>
      <c r="IK1769" s="533"/>
      <c r="IL1769" s="533"/>
      <c r="IM1769" s="533"/>
      <c r="IN1769" s="533"/>
      <c r="IO1769" s="533"/>
      <c r="IP1769" s="533"/>
      <c r="IQ1769" s="533"/>
      <c r="IR1769" s="533"/>
      <c r="IS1769" s="533"/>
      <c r="IT1769" s="533"/>
      <c r="IU1769" s="533"/>
      <c r="IV1769" s="533"/>
      <c r="IW1769" s="533"/>
      <c r="IX1769" s="533"/>
      <c r="IY1769" s="533"/>
      <c r="IZ1769" s="533"/>
      <c r="JA1769" s="533"/>
      <c r="JB1769" s="533"/>
      <c r="JC1769" s="533"/>
      <c r="JD1769" s="533"/>
      <c r="JE1769" s="533"/>
      <c r="JF1769" s="533"/>
      <c r="JG1769" s="533"/>
      <c r="JH1769" s="533"/>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3"/>
      <c r="BU1770" s="533"/>
      <c r="BV1770" s="533"/>
      <c r="BW1770" s="533"/>
      <c r="BX1770" s="533"/>
      <c r="BY1770" s="533"/>
      <c r="BZ1770" s="533"/>
      <c r="CA1770" s="533"/>
      <c r="CB1770" s="533"/>
      <c r="CC1770" s="533"/>
      <c r="CD1770" s="533"/>
      <c r="CE1770" s="533"/>
      <c r="CF1770" s="533"/>
      <c r="CG1770" s="533"/>
      <c r="CH1770" s="533"/>
      <c r="CI1770" s="533"/>
      <c r="CJ1770" s="533"/>
      <c r="CK1770" s="533"/>
      <c r="CL1770" s="533"/>
      <c r="CM1770" s="533"/>
      <c r="CN1770" s="533"/>
      <c r="CO1770" s="533"/>
      <c r="CP1770" s="533"/>
      <c r="CQ1770" s="533"/>
      <c r="CR1770" s="533"/>
      <c r="CS1770" s="533"/>
      <c r="CT1770" s="533"/>
      <c r="CU1770" s="533"/>
      <c r="CV1770" s="533"/>
      <c r="CW1770" s="533"/>
      <c r="CX1770" s="533"/>
      <c r="CY1770" s="533"/>
      <c r="CZ1770" s="533"/>
      <c r="DA1770" s="533"/>
      <c r="DB1770" s="533"/>
      <c r="DC1770" s="533"/>
      <c r="DD1770" s="533"/>
      <c r="DE1770" s="533"/>
      <c r="DF1770" s="533"/>
      <c r="DG1770" s="533"/>
      <c r="DH1770" s="533"/>
      <c r="DI1770" s="533"/>
      <c r="DJ1770" s="533"/>
      <c r="DK1770" s="533"/>
      <c r="DL1770" s="533"/>
      <c r="DM1770" s="533"/>
      <c r="DN1770" s="533"/>
      <c r="DO1770" s="533"/>
      <c r="DP1770" s="533"/>
      <c r="DQ1770" s="533"/>
      <c r="DR1770" s="533"/>
      <c r="DS1770" s="533"/>
      <c r="DT1770" s="533"/>
      <c r="DU1770" s="533"/>
      <c r="DV1770" s="533"/>
      <c r="DW1770" s="533"/>
      <c r="DX1770" s="533"/>
      <c r="DY1770" s="533"/>
      <c r="DZ1770" s="533"/>
      <c r="EA1770" s="533"/>
      <c r="EB1770" s="533"/>
      <c r="EC1770" s="533"/>
      <c r="ED1770" s="533"/>
      <c r="EE1770" s="533"/>
      <c r="EF1770" s="533"/>
      <c r="EG1770" s="533"/>
      <c r="EH1770" s="533"/>
      <c r="EI1770" s="533"/>
      <c r="EJ1770" s="533"/>
      <c r="EK1770" s="533"/>
      <c r="EL1770" s="533"/>
      <c r="EM1770" s="533"/>
      <c r="EN1770" s="533"/>
      <c r="EO1770" s="533"/>
      <c r="EP1770" s="533"/>
      <c r="EQ1770" s="533"/>
      <c r="ER1770" s="533"/>
      <c r="ES1770" s="533"/>
      <c r="ET1770" s="533"/>
      <c r="EU1770" s="533"/>
      <c r="EV1770" s="533"/>
      <c r="EW1770" s="533"/>
      <c r="EX1770" s="533"/>
      <c r="EY1770" s="533"/>
      <c r="EZ1770" s="533"/>
      <c r="FA1770" s="533"/>
      <c r="FB1770" s="533"/>
      <c r="FC1770" s="533"/>
      <c r="FD1770" s="533"/>
      <c r="FE1770" s="533"/>
      <c r="FF1770" s="533"/>
      <c r="FG1770" s="533"/>
      <c r="FH1770" s="533"/>
      <c r="FI1770" s="533"/>
      <c r="FJ1770" s="533"/>
      <c r="FK1770" s="533"/>
      <c r="FL1770" s="533"/>
      <c r="FM1770" s="533"/>
      <c r="FN1770" s="533"/>
      <c r="FO1770" s="533"/>
      <c r="FP1770" s="533"/>
      <c r="FQ1770" s="533"/>
      <c r="FR1770" s="533"/>
      <c r="FS1770" s="533"/>
      <c r="FT1770" s="533"/>
      <c r="FU1770" s="533"/>
      <c r="FV1770" s="533"/>
      <c r="FW1770" s="533"/>
      <c r="FX1770" s="533"/>
      <c r="FY1770" s="533"/>
      <c r="FZ1770" s="533"/>
      <c r="GA1770" s="533"/>
      <c r="GB1770" s="533"/>
      <c r="GC1770" s="533"/>
      <c r="GD1770" s="533"/>
      <c r="GE1770" s="533"/>
      <c r="GF1770" s="533"/>
      <c r="GG1770" s="533"/>
      <c r="GH1770" s="533"/>
      <c r="GI1770" s="533"/>
      <c r="GJ1770" s="533"/>
      <c r="GK1770" s="533"/>
      <c r="GL1770" s="533"/>
      <c r="GM1770" s="533"/>
      <c r="GN1770" s="533"/>
      <c r="GO1770" s="533"/>
      <c r="GP1770" s="533"/>
      <c r="GQ1770" s="533"/>
      <c r="GR1770" s="533"/>
      <c r="GS1770" s="533"/>
      <c r="GT1770" s="533"/>
      <c r="GU1770" s="533"/>
      <c r="GV1770" s="533"/>
      <c r="GW1770" s="533"/>
      <c r="GX1770" s="533"/>
      <c r="GY1770" s="533"/>
      <c r="GZ1770" s="533"/>
      <c r="HA1770" s="533"/>
      <c r="HB1770" s="533"/>
      <c r="HC1770" s="533"/>
      <c r="HD1770" s="533"/>
      <c r="HE1770" s="533"/>
      <c r="HF1770" s="533"/>
      <c r="HG1770" s="533"/>
      <c r="HH1770" s="533"/>
      <c r="HI1770" s="533"/>
      <c r="HJ1770" s="533"/>
      <c r="HK1770" s="533"/>
      <c r="HL1770" s="533"/>
      <c r="HM1770" s="533"/>
      <c r="HN1770" s="533"/>
      <c r="HO1770" s="533"/>
      <c r="HP1770" s="533"/>
      <c r="HQ1770" s="533"/>
      <c r="HR1770" s="533"/>
      <c r="HS1770" s="533"/>
      <c r="HT1770" s="533"/>
      <c r="HU1770" s="533"/>
      <c r="HV1770" s="533"/>
      <c r="HW1770" s="533"/>
      <c r="HX1770" s="533"/>
      <c r="HY1770" s="533"/>
      <c r="HZ1770" s="533"/>
      <c r="IA1770" s="533"/>
      <c r="IB1770" s="533"/>
      <c r="IC1770" s="533"/>
      <c r="ID1770" s="533"/>
      <c r="IE1770" s="533"/>
      <c r="IF1770" s="533"/>
      <c r="IG1770" s="533"/>
      <c r="IH1770" s="533"/>
      <c r="II1770" s="533"/>
      <c r="IJ1770" s="533"/>
      <c r="IK1770" s="533"/>
      <c r="IL1770" s="533"/>
      <c r="IM1770" s="533"/>
      <c r="IN1770" s="533"/>
      <c r="IO1770" s="533"/>
      <c r="IP1770" s="533"/>
      <c r="IQ1770" s="533"/>
      <c r="IR1770" s="533"/>
      <c r="IS1770" s="533"/>
      <c r="IT1770" s="533"/>
      <c r="IU1770" s="533"/>
      <c r="IV1770" s="533"/>
      <c r="IW1770" s="533"/>
      <c r="IX1770" s="533"/>
      <c r="IY1770" s="533"/>
      <c r="IZ1770" s="533"/>
      <c r="JA1770" s="533"/>
      <c r="JB1770" s="533"/>
      <c r="JC1770" s="533"/>
      <c r="JD1770" s="533"/>
      <c r="JE1770" s="533"/>
      <c r="JF1770" s="533"/>
      <c r="JG1770" s="533"/>
      <c r="JH1770" s="533"/>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3"/>
      <c r="BU1771" s="533"/>
      <c r="BV1771" s="533"/>
      <c r="BW1771" s="533"/>
      <c r="BX1771" s="533"/>
      <c r="BY1771" s="533"/>
      <c r="BZ1771" s="533"/>
      <c r="CA1771" s="533"/>
      <c r="CB1771" s="533"/>
      <c r="CC1771" s="533"/>
      <c r="CD1771" s="533"/>
      <c r="CE1771" s="533"/>
      <c r="CF1771" s="533"/>
      <c r="CG1771" s="533"/>
      <c r="CH1771" s="533"/>
      <c r="CI1771" s="533"/>
      <c r="CJ1771" s="533"/>
      <c r="CK1771" s="533"/>
      <c r="CL1771" s="533"/>
      <c r="CM1771" s="533"/>
      <c r="CN1771" s="533"/>
      <c r="CO1771" s="533"/>
      <c r="CP1771" s="533"/>
      <c r="CQ1771" s="533"/>
      <c r="CR1771" s="533"/>
      <c r="CS1771" s="533"/>
      <c r="CT1771" s="533"/>
      <c r="CU1771" s="533"/>
      <c r="CV1771" s="533"/>
      <c r="CW1771" s="533"/>
      <c r="CX1771" s="533"/>
      <c r="CY1771" s="533"/>
      <c r="CZ1771" s="533"/>
      <c r="DA1771" s="533"/>
      <c r="DB1771" s="533"/>
      <c r="DC1771" s="533"/>
      <c r="DD1771" s="533"/>
      <c r="DE1771" s="533"/>
      <c r="DF1771" s="533"/>
      <c r="DG1771" s="533"/>
      <c r="DH1771" s="533"/>
      <c r="DI1771" s="533"/>
      <c r="DJ1771" s="533"/>
      <c r="DK1771" s="533"/>
      <c r="DL1771" s="533"/>
      <c r="DM1771" s="533"/>
      <c r="DN1771" s="533"/>
      <c r="DO1771" s="533"/>
      <c r="DP1771" s="533"/>
      <c r="DQ1771" s="533"/>
      <c r="DR1771" s="533"/>
      <c r="DS1771" s="533"/>
      <c r="DT1771" s="533"/>
      <c r="DU1771" s="533"/>
      <c r="DV1771" s="533"/>
      <c r="DW1771" s="533"/>
      <c r="DX1771" s="533"/>
      <c r="DY1771" s="533"/>
      <c r="DZ1771" s="533"/>
      <c r="EA1771" s="533"/>
      <c r="EB1771" s="533"/>
      <c r="EC1771" s="533"/>
      <c r="ED1771" s="533"/>
      <c r="EE1771" s="533"/>
      <c r="EF1771" s="533"/>
      <c r="EG1771" s="533"/>
      <c r="EH1771" s="533"/>
      <c r="EI1771" s="533"/>
      <c r="EJ1771" s="533"/>
      <c r="EK1771" s="533"/>
      <c r="EL1771" s="533"/>
      <c r="EM1771" s="533"/>
      <c r="EN1771" s="533"/>
      <c r="EO1771" s="533"/>
      <c r="EP1771" s="533"/>
      <c r="EQ1771" s="533"/>
      <c r="ER1771" s="533"/>
      <c r="ES1771" s="533"/>
      <c r="ET1771" s="533"/>
      <c r="EU1771" s="533"/>
      <c r="EV1771" s="533"/>
      <c r="EW1771" s="533"/>
      <c r="EX1771" s="533"/>
      <c r="EY1771" s="533"/>
      <c r="EZ1771" s="533"/>
      <c r="FA1771" s="533"/>
      <c r="FB1771" s="533"/>
      <c r="FC1771" s="533"/>
      <c r="FD1771" s="533"/>
      <c r="FE1771" s="533"/>
      <c r="FF1771" s="533"/>
      <c r="FG1771" s="533"/>
      <c r="FH1771" s="533"/>
      <c r="FI1771" s="533"/>
      <c r="FJ1771" s="533"/>
      <c r="FK1771" s="533"/>
      <c r="FL1771" s="533"/>
      <c r="FM1771" s="533"/>
      <c r="FN1771" s="533"/>
      <c r="FO1771" s="533"/>
      <c r="FP1771" s="533"/>
      <c r="FQ1771" s="533"/>
      <c r="FR1771" s="533"/>
      <c r="FS1771" s="533"/>
      <c r="FT1771" s="533"/>
      <c r="FU1771" s="533"/>
      <c r="FV1771" s="533"/>
      <c r="FW1771" s="533"/>
      <c r="FX1771" s="533"/>
      <c r="FY1771" s="533"/>
      <c r="FZ1771" s="533"/>
      <c r="GA1771" s="533"/>
      <c r="GB1771" s="533"/>
      <c r="GC1771" s="533"/>
      <c r="GD1771" s="533"/>
      <c r="GE1771" s="533"/>
      <c r="GF1771" s="533"/>
      <c r="GG1771" s="533"/>
      <c r="GH1771" s="533"/>
      <c r="GI1771" s="533"/>
      <c r="GJ1771" s="533"/>
      <c r="GK1771" s="533"/>
      <c r="GL1771" s="533"/>
      <c r="GM1771" s="533"/>
      <c r="GN1771" s="533"/>
      <c r="GO1771" s="533"/>
      <c r="GP1771" s="533"/>
      <c r="GQ1771" s="533"/>
      <c r="GR1771" s="533"/>
      <c r="GS1771" s="533"/>
      <c r="GT1771" s="533"/>
      <c r="GU1771" s="533"/>
      <c r="GV1771" s="533"/>
      <c r="GW1771" s="533"/>
      <c r="GX1771" s="533"/>
      <c r="GY1771" s="533"/>
      <c r="GZ1771" s="533"/>
      <c r="HA1771" s="533"/>
      <c r="HB1771" s="533"/>
      <c r="HC1771" s="533"/>
      <c r="HD1771" s="533"/>
      <c r="HE1771" s="533"/>
      <c r="HF1771" s="533"/>
      <c r="HG1771" s="533"/>
      <c r="HH1771" s="533"/>
      <c r="HI1771" s="533"/>
      <c r="HJ1771" s="533"/>
      <c r="HK1771" s="533"/>
      <c r="HL1771" s="533"/>
      <c r="HM1771" s="533"/>
      <c r="HN1771" s="533"/>
      <c r="HO1771" s="533"/>
      <c r="HP1771" s="533"/>
      <c r="HQ1771" s="533"/>
      <c r="HR1771" s="533"/>
      <c r="HS1771" s="533"/>
      <c r="HT1771" s="533"/>
      <c r="HU1771" s="533"/>
      <c r="HV1771" s="533"/>
      <c r="HW1771" s="533"/>
      <c r="HX1771" s="533"/>
      <c r="HY1771" s="533"/>
      <c r="HZ1771" s="533"/>
      <c r="IA1771" s="533"/>
      <c r="IB1771" s="533"/>
      <c r="IC1771" s="533"/>
      <c r="ID1771" s="533"/>
      <c r="IE1771" s="533"/>
      <c r="IF1771" s="533"/>
      <c r="IG1771" s="533"/>
      <c r="IH1771" s="533"/>
      <c r="II1771" s="533"/>
      <c r="IJ1771" s="533"/>
      <c r="IK1771" s="533"/>
      <c r="IL1771" s="533"/>
      <c r="IM1771" s="533"/>
      <c r="IN1771" s="533"/>
      <c r="IO1771" s="533"/>
      <c r="IP1771" s="533"/>
      <c r="IQ1771" s="533"/>
      <c r="IR1771" s="533"/>
      <c r="IS1771" s="533"/>
      <c r="IT1771" s="533"/>
      <c r="IU1771" s="533"/>
      <c r="IV1771" s="533"/>
      <c r="IW1771" s="533"/>
      <c r="IX1771" s="533"/>
      <c r="IY1771" s="533"/>
      <c r="IZ1771" s="533"/>
      <c r="JA1771" s="533"/>
      <c r="JB1771" s="533"/>
      <c r="JC1771" s="533"/>
      <c r="JD1771" s="533"/>
      <c r="JE1771" s="533"/>
      <c r="JF1771" s="533"/>
      <c r="JG1771" s="533"/>
      <c r="JH1771" s="533"/>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3"/>
      <c r="BU1772" s="533"/>
      <c r="BV1772" s="533"/>
      <c r="BW1772" s="533"/>
      <c r="BX1772" s="533"/>
      <c r="BY1772" s="533"/>
      <c r="BZ1772" s="533"/>
      <c r="CA1772" s="533"/>
      <c r="CB1772" s="533"/>
      <c r="CC1772" s="533"/>
      <c r="CD1772" s="533"/>
      <c r="CE1772" s="533"/>
      <c r="CF1772" s="533"/>
      <c r="CG1772" s="533"/>
      <c r="CH1772" s="533"/>
      <c r="CI1772" s="533"/>
      <c r="CJ1772" s="533"/>
      <c r="CK1772" s="533"/>
      <c r="CL1772" s="533"/>
      <c r="CM1772" s="533"/>
      <c r="CN1772" s="533"/>
      <c r="CO1772" s="533"/>
      <c r="CP1772" s="533"/>
      <c r="CQ1772" s="533"/>
      <c r="CR1772" s="533"/>
      <c r="CS1772" s="533"/>
      <c r="CT1772" s="533"/>
      <c r="CU1772" s="533"/>
      <c r="CV1772" s="533"/>
      <c r="CW1772" s="533"/>
      <c r="CX1772" s="533"/>
      <c r="CY1772" s="533"/>
      <c r="CZ1772" s="533"/>
      <c r="DA1772" s="533"/>
      <c r="DB1772" s="533"/>
      <c r="DC1772" s="533"/>
      <c r="DD1772" s="533"/>
      <c r="DE1772" s="533"/>
      <c r="DF1772" s="533"/>
      <c r="DG1772" s="533"/>
      <c r="DH1772" s="533"/>
      <c r="DI1772" s="533"/>
      <c r="DJ1772" s="533"/>
      <c r="DK1772" s="533"/>
      <c r="DL1772" s="533"/>
      <c r="DM1772" s="533"/>
      <c r="DN1772" s="533"/>
      <c r="DO1772" s="533"/>
      <c r="DP1772" s="533"/>
      <c r="DQ1772" s="533"/>
      <c r="DR1772" s="533"/>
      <c r="DS1772" s="533"/>
      <c r="DT1772" s="533"/>
      <c r="DU1772" s="533"/>
      <c r="DV1772" s="533"/>
      <c r="DW1772" s="533"/>
      <c r="DX1772" s="533"/>
      <c r="DY1772" s="533"/>
      <c r="DZ1772" s="533"/>
      <c r="EA1772" s="533"/>
      <c r="EB1772" s="533"/>
      <c r="EC1772" s="533"/>
      <c r="ED1772" s="533"/>
      <c r="EE1772" s="533"/>
      <c r="EF1772" s="533"/>
      <c r="EG1772" s="533"/>
      <c r="EH1772" s="533"/>
      <c r="EI1772" s="533"/>
      <c r="EJ1772" s="533"/>
      <c r="EK1772" s="533"/>
      <c r="EL1772" s="533"/>
      <c r="EM1772" s="533"/>
      <c r="EN1772" s="533"/>
      <c r="EO1772" s="533"/>
      <c r="EP1772" s="533"/>
      <c r="EQ1772" s="533"/>
      <c r="ER1772" s="533"/>
      <c r="ES1772" s="533"/>
      <c r="ET1772" s="533"/>
      <c r="EU1772" s="533"/>
      <c r="EV1772" s="533"/>
      <c r="EW1772" s="533"/>
      <c r="EX1772" s="533"/>
      <c r="EY1772" s="533"/>
      <c r="EZ1772" s="533"/>
      <c r="FA1772" s="533"/>
      <c r="FB1772" s="533"/>
      <c r="FC1772" s="533"/>
      <c r="FD1772" s="533"/>
      <c r="FE1772" s="533"/>
      <c r="FF1772" s="533"/>
      <c r="FG1772" s="533"/>
      <c r="FH1772" s="533"/>
      <c r="FI1772" s="533"/>
      <c r="FJ1772" s="533"/>
      <c r="FK1772" s="533"/>
      <c r="FL1772" s="533"/>
      <c r="FM1772" s="533"/>
      <c r="FN1772" s="533"/>
      <c r="FO1772" s="533"/>
      <c r="FP1772" s="533"/>
      <c r="FQ1772" s="533"/>
      <c r="FR1772" s="533"/>
      <c r="FS1772" s="533"/>
      <c r="FT1772" s="533"/>
      <c r="FU1772" s="533"/>
      <c r="FV1772" s="533"/>
      <c r="FW1772" s="533"/>
      <c r="FX1772" s="533"/>
      <c r="FY1772" s="533"/>
      <c r="FZ1772" s="533"/>
      <c r="GA1772" s="533"/>
      <c r="GB1772" s="533"/>
      <c r="GC1772" s="533"/>
      <c r="GD1772" s="533"/>
      <c r="GE1772" s="533"/>
      <c r="GF1772" s="533"/>
      <c r="GG1772" s="533"/>
      <c r="GH1772" s="533"/>
      <c r="GI1772" s="533"/>
      <c r="GJ1772" s="533"/>
      <c r="GK1772" s="533"/>
      <c r="GL1772" s="533"/>
      <c r="GM1772" s="533"/>
      <c r="GN1772" s="533"/>
      <c r="GO1772" s="533"/>
      <c r="GP1772" s="533"/>
      <c r="GQ1772" s="533"/>
      <c r="GR1772" s="533"/>
      <c r="GS1772" s="533"/>
      <c r="GT1772" s="533"/>
      <c r="GU1772" s="533"/>
      <c r="GV1772" s="533"/>
      <c r="GW1772" s="533"/>
      <c r="GX1772" s="533"/>
      <c r="GY1772" s="533"/>
      <c r="GZ1772" s="533"/>
      <c r="HA1772" s="533"/>
      <c r="HB1772" s="533"/>
      <c r="HC1772" s="533"/>
      <c r="HD1772" s="533"/>
      <c r="HE1772" s="533"/>
      <c r="HF1772" s="533"/>
      <c r="HG1772" s="533"/>
      <c r="HH1772" s="533"/>
      <c r="HI1772" s="533"/>
      <c r="HJ1772" s="533"/>
      <c r="HK1772" s="533"/>
      <c r="HL1772" s="533"/>
      <c r="HM1772" s="533"/>
      <c r="HN1772" s="533"/>
      <c r="HO1772" s="533"/>
      <c r="HP1772" s="533"/>
      <c r="HQ1772" s="533"/>
      <c r="HR1772" s="533"/>
      <c r="HS1772" s="533"/>
      <c r="HT1772" s="533"/>
      <c r="HU1772" s="533"/>
      <c r="HV1772" s="533"/>
      <c r="HW1772" s="533"/>
      <c r="HX1772" s="533"/>
      <c r="HY1772" s="533"/>
      <c r="HZ1772" s="533"/>
      <c r="IA1772" s="533"/>
      <c r="IB1772" s="533"/>
      <c r="IC1772" s="533"/>
      <c r="ID1772" s="533"/>
      <c r="IE1772" s="533"/>
      <c r="IF1772" s="533"/>
      <c r="IG1772" s="533"/>
      <c r="IH1772" s="533"/>
      <c r="II1772" s="533"/>
      <c r="IJ1772" s="533"/>
      <c r="IK1772" s="533"/>
      <c r="IL1772" s="533"/>
      <c r="IM1772" s="533"/>
      <c r="IN1772" s="533"/>
      <c r="IO1772" s="533"/>
      <c r="IP1772" s="533"/>
      <c r="IQ1772" s="533"/>
      <c r="IR1772" s="533"/>
      <c r="IS1772" s="533"/>
      <c r="IT1772" s="533"/>
      <c r="IU1772" s="533"/>
      <c r="IV1772" s="533"/>
      <c r="IW1772" s="533"/>
      <c r="IX1772" s="533"/>
      <c r="IY1772" s="533"/>
      <c r="IZ1772" s="533"/>
      <c r="JA1772" s="533"/>
      <c r="JB1772" s="533"/>
      <c r="JC1772" s="533"/>
      <c r="JD1772" s="533"/>
      <c r="JE1772" s="533"/>
      <c r="JF1772" s="533"/>
      <c r="JG1772" s="533"/>
      <c r="JH1772" s="533"/>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3"/>
      <c r="BU1773" s="533"/>
      <c r="BV1773" s="533"/>
      <c r="BW1773" s="533"/>
      <c r="BX1773" s="533"/>
      <c r="BY1773" s="533"/>
      <c r="BZ1773" s="533"/>
      <c r="CA1773" s="533"/>
      <c r="CB1773" s="533"/>
      <c r="CC1773" s="533"/>
      <c r="CD1773" s="533"/>
      <c r="CE1773" s="533"/>
      <c r="CF1773" s="533"/>
      <c r="CG1773" s="533"/>
      <c r="CH1773" s="533"/>
      <c r="CI1773" s="533"/>
      <c r="CJ1773" s="533"/>
      <c r="CK1773" s="533"/>
      <c r="CL1773" s="533"/>
      <c r="CM1773" s="533"/>
      <c r="CN1773" s="533"/>
      <c r="CO1773" s="533"/>
      <c r="CP1773" s="533"/>
      <c r="CQ1773" s="533"/>
      <c r="CR1773" s="533"/>
      <c r="CS1773" s="533"/>
      <c r="CT1773" s="533"/>
      <c r="CU1773" s="533"/>
      <c r="CV1773" s="533"/>
      <c r="CW1773" s="533"/>
      <c r="CX1773" s="533"/>
      <c r="CY1773" s="533"/>
      <c r="CZ1773" s="533"/>
      <c r="DA1773" s="533"/>
      <c r="DB1773" s="533"/>
      <c r="DC1773" s="533"/>
      <c r="DD1773" s="533"/>
      <c r="DE1773" s="533"/>
      <c r="DF1773" s="533"/>
      <c r="DG1773" s="533"/>
      <c r="DH1773" s="533"/>
      <c r="DI1773" s="533"/>
      <c r="DJ1773" s="533"/>
      <c r="DK1773" s="533"/>
      <c r="DL1773" s="533"/>
      <c r="DM1773" s="533"/>
      <c r="DN1773" s="533"/>
      <c r="DO1773" s="533"/>
      <c r="DP1773" s="533"/>
      <c r="DQ1773" s="533"/>
      <c r="DR1773" s="533"/>
      <c r="DS1773" s="533"/>
      <c r="DT1773" s="533"/>
      <c r="DU1773" s="533"/>
      <c r="DV1773" s="533"/>
      <c r="DW1773" s="533"/>
      <c r="DX1773" s="533"/>
      <c r="DY1773" s="533"/>
      <c r="DZ1773" s="533"/>
      <c r="EA1773" s="533"/>
      <c r="EB1773" s="533"/>
      <c r="EC1773" s="533"/>
      <c r="ED1773" s="533"/>
      <c r="EE1773" s="533"/>
      <c r="EF1773" s="533"/>
      <c r="EG1773" s="533"/>
      <c r="EH1773" s="533"/>
      <c r="EI1773" s="533"/>
      <c r="EJ1773" s="533"/>
      <c r="EK1773" s="533"/>
      <c r="EL1773" s="533"/>
      <c r="EM1773" s="533"/>
      <c r="EN1773" s="533"/>
      <c r="EO1773" s="533"/>
      <c r="EP1773" s="533"/>
      <c r="EQ1773" s="533"/>
      <c r="ER1773" s="533"/>
      <c r="ES1773" s="533"/>
      <c r="ET1773" s="533"/>
      <c r="EU1773" s="533"/>
      <c r="EV1773" s="533"/>
      <c r="EW1773" s="533"/>
      <c r="EX1773" s="533"/>
      <c r="EY1773" s="533"/>
      <c r="EZ1773" s="533"/>
      <c r="FA1773" s="533"/>
      <c r="FB1773" s="533"/>
      <c r="FC1773" s="533"/>
      <c r="FD1773" s="533"/>
      <c r="FE1773" s="533"/>
      <c r="FF1773" s="533"/>
      <c r="FG1773" s="533"/>
      <c r="FH1773" s="533"/>
      <c r="FI1773" s="533"/>
      <c r="FJ1773" s="533"/>
      <c r="FK1773" s="533"/>
      <c r="FL1773" s="533"/>
      <c r="FM1773" s="533"/>
      <c r="FN1773" s="533"/>
      <c r="FO1773" s="533"/>
      <c r="FP1773" s="533"/>
      <c r="FQ1773" s="533"/>
      <c r="FR1773" s="533"/>
      <c r="FS1773" s="533"/>
      <c r="FT1773" s="533"/>
      <c r="FU1773" s="533"/>
      <c r="FV1773" s="533"/>
      <c r="FW1773" s="533"/>
      <c r="FX1773" s="533"/>
      <c r="FY1773" s="533"/>
      <c r="FZ1773" s="533"/>
      <c r="GA1773" s="533"/>
      <c r="GB1773" s="533"/>
      <c r="GC1773" s="533"/>
      <c r="GD1773" s="533"/>
      <c r="GE1773" s="533"/>
      <c r="GF1773" s="533"/>
      <c r="GG1773" s="533"/>
      <c r="GH1773" s="533"/>
      <c r="GI1773" s="533"/>
      <c r="GJ1773" s="533"/>
      <c r="GK1773" s="533"/>
      <c r="GL1773" s="533"/>
      <c r="GM1773" s="533"/>
      <c r="GN1773" s="533"/>
      <c r="GO1773" s="533"/>
      <c r="GP1773" s="533"/>
      <c r="GQ1773" s="533"/>
      <c r="GR1773" s="533"/>
      <c r="GS1773" s="533"/>
      <c r="GT1773" s="533"/>
      <c r="GU1773" s="533"/>
      <c r="GV1773" s="533"/>
      <c r="GW1773" s="533"/>
      <c r="GX1773" s="533"/>
      <c r="GY1773" s="533"/>
      <c r="GZ1773" s="533"/>
      <c r="HA1773" s="533"/>
      <c r="HB1773" s="533"/>
      <c r="HC1773" s="533"/>
      <c r="HD1773" s="533"/>
      <c r="HE1773" s="533"/>
      <c r="HF1773" s="533"/>
      <c r="HG1773" s="533"/>
      <c r="HH1773" s="533"/>
      <c r="HI1773" s="533"/>
      <c r="HJ1773" s="533"/>
      <c r="HK1773" s="533"/>
      <c r="HL1773" s="533"/>
      <c r="HM1773" s="533"/>
      <c r="HN1773" s="533"/>
      <c r="HO1773" s="533"/>
      <c r="HP1773" s="533"/>
      <c r="HQ1773" s="533"/>
      <c r="HR1773" s="533"/>
      <c r="HS1773" s="533"/>
      <c r="HT1773" s="533"/>
      <c r="HU1773" s="533"/>
      <c r="HV1773" s="533"/>
      <c r="HW1773" s="533"/>
      <c r="HX1773" s="533"/>
      <c r="HY1773" s="533"/>
      <c r="HZ1773" s="533"/>
      <c r="IA1773" s="533"/>
      <c r="IB1773" s="533"/>
      <c r="IC1773" s="533"/>
      <c r="ID1773" s="533"/>
      <c r="IE1773" s="533"/>
      <c r="IF1773" s="533"/>
      <c r="IG1773" s="533"/>
      <c r="IH1773" s="533"/>
      <c r="II1773" s="533"/>
      <c r="IJ1773" s="533"/>
      <c r="IK1773" s="533"/>
      <c r="IL1773" s="533"/>
      <c r="IM1773" s="533"/>
      <c r="IN1773" s="533"/>
      <c r="IO1773" s="533"/>
      <c r="IP1773" s="533"/>
      <c r="IQ1773" s="533"/>
      <c r="IR1773" s="533"/>
      <c r="IS1773" s="533"/>
      <c r="IT1773" s="533"/>
      <c r="IU1773" s="533"/>
      <c r="IV1773" s="533"/>
      <c r="IW1773" s="533"/>
      <c r="IX1773" s="533"/>
      <c r="IY1773" s="533"/>
      <c r="IZ1773" s="533"/>
      <c r="JA1773" s="533"/>
      <c r="JB1773" s="533"/>
      <c r="JC1773" s="533"/>
      <c r="JD1773" s="533"/>
      <c r="JE1773" s="533"/>
      <c r="JF1773" s="533"/>
      <c r="JG1773" s="533"/>
      <c r="JH1773" s="533"/>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3"/>
      <c r="BU1774" s="533"/>
      <c r="BV1774" s="533"/>
      <c r="BW1774" s="533"/>
      <c r="BX1774" s="533"/>
      <c r="BY1774" s="533"/>
      <c r="BZ1774" s="533"/>
      <c r="CA1774" s="533"/>
      <c r="CB1774" s="533"/>
      <c r="CC1774" s="533"/>
      <c r="CD1774" s="533"/>
      <c r="CE1774" s="533"/>
      <c r="CF1774" s="533"/>
      <c r="CG1774" s="533"/>
      <c r="CH1774" s="533"/>
      <c r="CI1774" s="533"/>
      <c r="CJ1774" s="533"/>
      <c r="CK1774" s="533"/>
      <c r="CL1774" s="533"/>
      <c r="CM1774" s="533"/>
      <c r="CN1774" s="533"/>
      <c r="CO1774" s="533"/>
      <c r="CP1774" s="533"/>
      <c r="CQ1774" s="533"/>
      <c r="CR1774" s="533"/>
      <c r="CS1774" s="533"/>
      <c r="CT1774" s="533"/>
      <c r="CU1774" s="533"/>
      <c r="CV1774" s="533"/>
      <c r="CW1774" s="533"/>
      <c r="CX1774" s="533"/>
      <c r="CY1774" s="533"/>
      <c r="CZ1774" s="533"/>
      <c r="DA1774" s="533"/>
      <c r="DB1774" s="533"/>
      <c r="DC1774" s="533"/>
      <c r="DD1774" s="533"/>
      <c r="DE1774" s="533"/>
      <c r="DF1774" s="533"/>
      <c r="DG1774" s="533"/>
      <c r="DH1774" s="533"/>
      <c r="DI1774" s="533"/>
      <c r="DJ1774" s="533"/>
      <c r="DK1774" s="533"/>
      <c r="DL1774" s="533"/>
      <c r="DM1774" s="533"/>
      <c r="DN1774" s="533"/>
      <c r="DO1774" s="533"/>
      <c r="DP1774" s="533"/>
      <c r="DQ1774" s="533"/>
      <c r="DR1774" s="533"/>
      <c r="DS1774" s="533"/>
      <c r="DT1774" s="533"/>
      <c r="DU1774" s="533"/>
      <c r="DV1774" s="533"/>
      <c r="DW1774" s="533"/>
      <c r="DX1774" s="533"/>
      <c r="DY1774" s="533"/>
      <c r="DZ1774" s="533"/>
      <c r="EA1774" s="533"/>
      <c r="EB1774" s="533"/>
      <c r="EC1774" s="533"/>
      <c r="ED1774" s="533"/>
      <c r="EE1774" s="533"/>
      <c r="EF1774" s="533"/>
      <c r="EG1774" s="533"/>
      <c r="EH1774" s="533"/>
      <c r="EI1774" s="533"/>
      <c r="EJ1774" s="533"/>
      <c r="EK1774" s="533"/>
      <c r="EL1774" s="533"/>
      <c r="EM1774" s="533"/>
      <c r="EN1774" s="533"/>
      <c r="EO1774" s="533"/>
      <c r="EP1774" s="533"/>
      <c r="EQ1774" s="533"/>
      <c r="ER1774" s="533"/>
      <c r="ES1774" s="533"/>
      <c r="ET1774" s="533"/>
      <c r="EU1774" s="533"/>
      <c r="EV1774" s="533"/>
      <c r="EW1774" s="533"/>
      <c r="EX1774" s="533"/>
      <c r="EY1774" s="533"/>
      <c r="EZ1774" s="533"/>
      <c r="FA1774" s="533"/>
      <c r="FB1774" s="533"/>
      <c r="FC1774" s="533"/>
      <c r="FD1774" s="533"/>
      <c r="FE1774" s="533"/>
      <c r="FF1774" s="533"/>
      <c r="FG1774" s="533"/>
      <c r="FH1774" s="533"/>
      <c r="FI1774" s="533"/>
      <c r="FJ1774" s="533"/>
      <c r="FK1774" s="533"/>
      <c r="FL1774" s="533"/>
      <c r="FM1774" s="533"/>
      <c r="FN1774" s="533"/>
      <c r="FO1774" s="533"/>
      <c r="FP1774" s="533"/>
      <c r="FQ1774" s="533"/>
      <c r="FR1774" s="533"/>
      <c r="FS1774" s="533"/>
      <c r="FT1774" s="533"/>
      <c r="FU1774" s="533"/>
      <c r="FV1774" s="533"/>
      <c r="FW1774" s="533"/>
      <c r="FX1774" s="533"/>
      <c r="FY1774" s="533"/>
      <c r="FZ1774" s="533"/>
      <c r="GA1774" s="533"/>
      <c r="GB1774" s="533"/>
      <c r="GC1774" s="533"/>
      <c r="GD1774" s="533"/>
      <c r="GE1774" s="533"/>
      <c r="GF1774" s="533"/>
      <c r="GG1774" s="533"/>
      <c r="GH1774" s="533"/>
      <c r="GI1774" s="533"/>
      <c r="GJ1774" s="533"/>
      <c r="GK1774" s="533"/>
      <c r="GL1774" s="533"/>
      <c r="GM1774" s="533"/>
      <c r="GN1774" s="533"/>
      <c r="GO1774" s="533"/>
      <c r="GP1774" s="533"/>
      <c r="GQ1774" s="533"/>
      <c r="GR1774" s="533"/>
      <c r="GS1774" s="533"/>
      <c r="GT1774" s="533"/>
      <c r="GU1774" s="533"/>
      <c r="GV1774" s="533"/>
      <c r="GW1774" s="533"/>
      <c r="GX1774" s="533"/>
      <c r="GY1774" s="533"/>
      <c r="GZ1774" s="533"/>
      <c r="HA1774" s="533"/>
      <c r="HB1774" s="533"/>
      <c r="HC1774" s="533"/>
      <c r="HD1774" s="533"/>
      <c r="HE1774" s="533"/>
      <c r="HF1774" s="533"/>
      <c r="HG1774" s="533"/>
      <c r="HH1774" s="533"/>
      <c r="HI1774" s="533"/>
      <c r="HJ1774" s="533"/>
      <c r="HK1774" s="533"/>
      <c r="HL1774" s="533"/>
      <c r="HM1774" s="533"/>
      <c r="HN1774" s="533"/>
      <c r="HO1774" s="533"/>
      <c r="HP1774" s="533"/>
      <c r="HQ1774" s="533"/>
      <c r="HR1774" s="533"/>
      <c r="HS1774" s="533"/>
      <c r="HT1774" s="533"/>
      <c r="HU1774" s="533"/>
      <c r="HV1774" s="533"/>
      <c r="HW1774" s="533"/>
      <c r="HX1774" s="533"/>
      <c r="HY1774" s="533"/>
      <c r="HZ1774" s="533"/>
      <c r="IA1774" s="533"/>
      <c r="IB1774" s="533"/>
      <c r="IC1774" s="533"/>
      <c r="ID1774" s="533"/>
      <c r="IE1774" s="533"/>
      <c r="IF1774" s="533"/>
      <c r="IG1774" s="533"/>
      <c r="IH1774" s="533"/>
      <c r="II1774" s="533"/>
      <c r="IJ1774" s="533"/>
      <c r="IK1774" s="533"/>
      <c r="IL1774" s="533"/>
      <c r="IM1774" s="533"/>
      <c r="IN1774" s="533"/>
      <c r="IO1774" s="533"/>
      <c r="IP1774" s="533"/>
      <c r="IQ1774" s="533"/>
      <c r="IR1774" s="533"/>
      <c r="IS1774" s="533"/>
      <c r="IT1774" s="533"/>
      <c r="IU1774" s="533"/>
      <c r="IV1774" s="533"/>
      <c r="IW1774" s="533"/>
      <c r="IX1774" s="533"/>
      <c r="IY1774" s="533"/>
      <c r="IZ1774" s="533"/>
      <c r="JA1774" s="533"/>
      <c r="JB1774" s="533"/>
      <c r="JC1774" s="533"/>
      <c r="JD1774" s="533"/>
      <c r="JE1774" s="533"/>
      <c r="JF1774" s="533"/>
      <c r="JG1774" s="533"/>
      <c r="JH1774" s="533"/>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3"/>
      <c r="BU1775" s="533"/>
      <c r="BV1775" s="533"/>
      <c r="BW1775" s="533"/>
      <c r="BX1775" s="533"/>
      <c r="BY1775" s="533"/>
      <c r="BZ1775" s="533"/>
      <c r="CA1775" s="533"/>
      <c r="CB1775" s="533"/>
      <c r="CC1775" s="533"/>
      <c r="CD1775" s="533"/>
      <c r="CE1775" s="533"/>
      <c r="CF1775" s="533"/>
      <c r="CG1775" s="533"/>
      <c r="CH1775" s="533"/>
      <c r="CI1775" s="533"/>
      <c r="CJ1775" s="533"/>
      <c r="CK1775" s="533"/>
      <c r="CL1775" s="533"/>
      <c r="CM1775" s="533"/>
      <c r="CN1775" s="533"/>
      <c r="CO1775" s="533"/>
      <c r="CP1775" s="533"/>
      <c r="CQ1775" s="533"/>
      <c r="CR1775" s="533"/>
      <c r="CS1775" s="533"/>
      <c r="CT1775" s="533"/>
      <c r="CU1775" s="533"/>
      <c r="CV1775" s="533"/>
      <c r="CW1775" s="533"/>
      <c r="CX1775" s="533"/>
      <c r="CY1775" s="533"/>
      <c r="CZ1775" s="533"/>
      <c r="DA1775" s="533"/>
      <c r="DB1775" s="533"/>
      <c r="DC1775" s="533"/>
      <c r="DD1775" s="533"/>
      <c r="DE1775" s="533"/>
      <c r="DF1775" s="533"/>
      <c r="DG1775" s="533"/>
      <c r="DH1775" s="533"/>
      <c r="DI1775" s="533"/>
      <c r="DJ1775" s="533"/>
      <c r="DK1775" s="533"/>
      <c r="DL1775" s="533"/>
      <c r="DM1775" s="533"/>
      <c r="DN1775" s="533"/>
      <c r="DO1775" s="533"/>
      <c r="DP1775" s="533"/>
      <c r="DQ1775" s="533"/>
      <c r="DR1775" s="533"/>
      <c r="DS1775" s="533"/>
      <c r="DT1775" s="533"/>
      <c r="DU1775" s="533"/>
      <c r="DV1775" s="533"/>
      <c r="DW1775" s="533"/>
      <c r="DX1775" s="533"/>
      <c r="DY1775" s="533"/>
      <c r="DZ1775" s="533"/>
      <c r="EA1775" s="533"/>
      <c r="EB1775" s="533"/>
      <c r="EC1775" s="533"/>
      <c r="ED1775" s="533"/>
      <c r="EE1775" s="533"/>
      <c r="EF1775" s="533"/>
      <c r="EG1775" s="533"/>
      <c r="EH1775" s="533"/>
      <c r="EI1775" s="533"/>
      <c r="EJ1775" s="533"/>
      <c r="EK1775" s="533"/>
      <c r="EL1775" s="533"/>
      <c r="EM1775" s="533"/>
      <c r="EN1775" s="533"/>
      <c r="EO1775" s="533"/>
      <c r="EP1775" s="533"/>
      <c r="EQ1775" s="533"/>
      <c r="ER1775" s="533"/>
      <c r="ES1775" s="533"/>
      <c r="ET1775" s="533"/>
      <c r="EU1775" s="533"/>
      <c r="EV1775" s="533"/>
      <c r="EW1775" s="533"/>
      <c r="EX1775" s="533"/>
      <c r="EY1775" s="533"/>
      <c r="EZ1775" s="533"/>
      <c r="FA1775" s="533"/>
      <c r="FB1775" s="533"/>
      <c r="FC1775" s="533"/>
      <c r="FD1775" s="533"/>
      <c r="FE1775" s="533"/>
      <c r="FF1775" s="533"/>
      <c r="FG1775" s="533"/>
      <c r="FH1775" s="533"/>
      <c r="FI1775" s="533"/>
      <c r="FJ1775" s="533"/>
      <c r="FK1775" s="533"/>
      <c r="FL1775" s="533"/>
      <c r="FM1775" s="533"/>
      <c r="FN1775" s="533"/>
      <c r="FO1775" s="533"/>
      <c r="FP1775" s="533"/>
      <c r="FQ1775" s="533"/>
      <c r="FR1775" s="533"/>
      <c r="FS1775" s="533"/>
      <c r="FT1775" s="533"/>
      <c r="FU1775" s="533"/>
      <c r="FV1775" s="533"/>
      <c r="FW1775" s="533"/>
      <c r="FX1775" s="533"/>
      <c r="FY1775" s="533"/>
      <c r="FZ1775" s="533"/>
      <c r="GA1775" s="533"/>
      <c r="GB1775" s="533"/>
      <c r="GC1775" s="533"/>
      <c r="GD1775" s="533"/>
      <c r="GE1775" s="533"/>
      <c r="GF1775" s="533"/>
      <c r="GG1775" s="533"/>
      <c r="GH1775" s="533"/>
      <c r="GI1775" s="533"/>
      <c r="GJ1775" s="533"/>
      <c r="GK1775" s="533"/>
      <c r="GL1775" s="533"/>
      <c r="GM1775" s="533"/>
      <c r="GN1775" s="533"/>
      <c r="GO1775" s="533"/>
      <c r="GP1775" s="533"/>
      <c r="GQ1775" s="533"/>
      <c r="GR1775" s="533"/>
      <c r="GS1775" s="533"/>
      <c r="GT1775" s="533"/>
      <c r="GU1775" s="533"/>
      <c r="GV1775" s="533"/>
      <c r="GW1775" s="533"/>
      <c r="GX1775" s="533"/>
      <c r="GY1775" s="533"/>
      <c r="GZ1775" s="533"/>
      <c r="HA1775" s="533"/>
      <c r="HB1775" s="533"/>
      <c r="HC1775" s="533"/>
      <c r="HD1775" s="533"/>
      <c r="HE1775" s="533"/>
      <c r="HF1775" s="533"/>
      <c r="HG1775" s="533"/>
      <c r="HH1775" s="533"/>
      <c r="HI1775" s="533"/>
      <c r="HJ1775" s="533"/>
      <c r="HK1775" s="533"/>
      <c r="HL1775" s="533"/>
      <c r="HM1775" s="533"/>
      <c r="HN1775" s="533"/>
      <c r="HO1775" s="533"/>
      <c r="HP1775" s="533"/>
      <c r="HQ1775" s="533"/>
      <c r="HR1775" s="533"/>
      <c r="HS1775" s="533"/>
      <c r="HT1775" s="533"/>
      <c r="HU1775" s="533"/>
      <c r="HV1775" s="533"/>
      <c r="HW1775" s="533"/>
      <c r="HX1775" s="533"/>
      <c r="HY1775" s="533"/>
      <c r="HZ1775" s="533"/>
      <c r="IA1775" s="533"/>
      <c r="IB1775" s="533"/>
      <c r="IC1775" s="533"/>
      <c r="ID1775" s="533"/>
      <c r="IE1775" s="533"/>
      <c r="IF1775" s="533"/>
      <c r="IG1775" s="533"/>
      <c r="IH1775" s="533"/>
      <c r="II1775" s="533"/>
      <c r="IJ1775" s="533"/>
      <c r="IK1775" s="533"/>
      <c r="IL1775" s="533"/>
      <c r="IM1775" s="533"/>
      <c r="IN1775" s="533"/>
      <c r="IO1775" s="533"/>
      <c r="IP1775" s="533"/>
      <c r="IQ1775" s="533"/>
      <c r="IR1775" s="533"/>
      <c r="IS1775" s="533"/>
      <c r="IT1775" s="533"/>
      <c r="IU1775" s="533"/>
      <c r="IV1775" s="533"/>
      <c r="IW1775" s="533"/>
      <c r="IX1775" s="533"/>
      <c r="IY1775" s="533"/>
      <c r="IZ1775" s="533"/>
      <c r="JA1775" s="533"/>
      <c r="JB1775" s="533"/>
      <c r="JC1775" s="533"/>
      <c r="JD1775" s="533"/>
      <c r="JE1775" s="533"/>
      <c r="JF1775" s="533"/>
      <c r="JG1775" s="533"/>
      <c r="JH1775" s="533"/>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3"/>
      <c r="BU1776" s="533"/>
      <c r="BV1776" s="533"/>
      <c r="BW1776" s="533"/>
      <c r="BX1776" s="533"/>
      <c r="BY1776" s="533"/>
      <c r="BZ1776" s="533"/>
      <c r="CA1776" s="533"/>
      <c r="CB1776" s="533"/>
      <c r="CC1776" s="533"/>
      <c r="CD1776" s="533"/>
      <c r="CE1776" s="533"/>
      <c r="CF1776" s="533"/>
      <c r="CG1776" s="533"/>
      <c r="CH1776" s="533"/>
      <c r="CI1776" s="533"/>
      <c r="CJ1776" s="533"/>
      <c r="CK1776" s="533"/>
      <c r="CL1776" s="533"/>
      <c r="CM1776" s="533"/>
      <c r="CN1776" s="533"/>
      <c r="CO1776" s="533"/>
      <c r="CP1776" s="533"/>
      <c r="CQ1776" s="533"/>
      <c r="CR1776" s="533"/>
      <c r="CS1776" s="533"/>
      <c r="CT1776" s="533"/>
      <c r="CU1776" s="533"/>
      <c r="CV1776" s="533"/>
      <c r="CW1776" s="533"/>
      <c r="CX1776" s="533"/>
      <c r="CY1776" s="533"/>
      <c r="CZ1776" s="533"/>
      <c r="DA1776" s="533"/>
      <c r="DB1776" s="533"/>
      <c r="DC1776" s="533"/>
      <c r="DD1776" s="533"/>
      <c r="DE1776" s="533"/>
      <c r="DF1776" s="533"/>
      <c r="DG1776" s="533"/>
      <c r="DH1776" s="533"/>
      <c r="DI1776" s="533"/>
      <c r="DJ1776" s="533"/>
      <c r="DK1776" s="533"/>
      <c r="DL1776" s="533"/>
      <c r="DM1776" s="533"/>
      <c r="DN1776" s="533"/>
      <c r="DO1776" s="533"/>
      <c r="DP1776" s="533"/>
      <c r="DQ1776" s="533"/>
      <c r="DR1776" s="533"/>
      <c r="DS1776" s="533"/>
      <c r="DT1776" s="533"/>
      <c r="DU1776" s="533"/>
      <c r="DV1776" s="533"/>
      <c r="DW1776" s="533"/>
      <c r="DX1776" s="533"/>
      <c r="DY1776" s="533"/>
      <c r="DZ1776" s="533"/>
      <c r="EA1776" s="533"/>
      <c r="EB1776" s="533"/>
      <c r="EC1776" s="533"/>
      <c r="ED1776" s="533"/>
      <c r="EE1776" s="533"/>
      <c r="EF1776" s="533"/>
      <c r="EG1776" s="533"/>
      <c r="EH1776" s="533"/>
      <c r="EI1776" s="533"/>
      <c r="EJ1776" s="533"/>
      <c r="EK1776" s="533"/>
      <c r="EL1776" s="533"/>
      <c r="EM1776" s="533"/>
      <c r="EN1776" s="533"/>
      <c r="EO1776" s="533"/>
      <c r="EP1776" s="533"/>
      <c r="EQ1776" s="533"/>
      <c r="ER1776" s="533"/>
      <c r="ES1776" s="533"/>
      <c r="ET1776" s="533"/>
      <c r="EU1776" s="533"/>
      <c r="EV1776" s="533"/>
      <c r="EW1776" s="533"/>
      <c r="EX1776" s="533"/>
      <c r="EY1776" s="533"/>
      <c r="EZ1776" s="533"/>
      <c r="FA1776" s="533"/>
      <c r="FB1776" s="533"/>
      <c r="FC1776" s="533"/>
      <c r="FD1776" s="533"/>
      <c r="FE1776" s="533"/>
      <c r="FF1776" s="533"/>
      <c r="FG1776" s="533"/>
      <c r="FH1776" s="533"/>
      <c r="FI1776" s="533"/>
      <c r="FJ1776" s="533"/>
      <c r="FK1776" s="533"/>
      <c r="FL1776" s="533"/>
      <c r="FM1776" s="533"/>
      <c r="FN1776" s="533"/>
      <c r="FO1776" s="533"/>
      <c r="FP1776" s="533"/>
      <c r="FQ1776" s="533"/>
      <c r="FR1776" s="533"/>
      <c r="FS1776" s="533"/>
      <c r="FT1776" s="533"/>
      <c r="FU1776" s="533"/>
      <c r="FV1776" s="533"/>
      <c r="FW1776" s="533"/>
      <c r="FX1776" s="533"/>
      <c r="FY1776" s="533"/>
      <c r="FZ1776" s="533"/>
      <c r="GA1776" s="533"/>
      <c r="GB1776" s="533"/>
      <c r="GC1776" s="533"/>
      <c r="GD1776" s="533"/>
      <c r="GE1776" s="533"/>
      <c r="GF1776" s="533"/>
      <c r="GG1776" s="533"/>
      <c r="GH1776" s="533"/>
      <c r="GI1776" s="533"/>
      <c r="GJ1776" s="533"/>
      <c r="GK1776" s="533"/>
      <c r="GL1776" s="533"/>
      <c r="GM1776" s="533"/>
      <c r="GN1776" s="533"/>
      <c r="GO1776" s="533"/>
      <c r="GP1776" s="533"/>
      <c r="GQ1776" s="533"/>
      <c r="GR1776" s="533"/>
      <c r="GS1776" s="533"/>
      <c r="GT1776" s="533"/>
      <c r="GU1776" s="533"/>
      <c r="GV1776" s="533"/>
      <c r="GW1776" s="533"/>
      <c r="GX1776" s="533"/>
      <c r="GY1776" s="533"/>
      <c r="GZ1776" s="533"/>
      <c r="HA1776" s="533"/>
      <c r="HB1776" s="533"/>
      <c r="HC1776" s="533"/>
      <c r="HD1776" s="533"/>
      <c r="HE1776" s="533"/>
      <c r="HF1776" s="533"/>
      <c r="HG1776" s="533"/>
      <c r="HH1776" s="533"/>
      <c r="HI1776" s="533"/>
      <c r="HJ1776" s="533"/>
      <c r="HK1776" s="533"/>
      <c r="HL1776" s="533"/>
      <c r="HM1776" s="533"/>
      <c r="HN1776" s="533"/>
      <c r="HO1776" s="533"/>
      <c r="HP1776" s="533"/>
      <c r="HQ1776" s="533"/>
      <c r="HR1776" s="533"/>
      <c r="HS1776" s="533"/>
      <c r="HT1776" s="533"/>
      <c r="HU1776" s="533"/>
      <c r="HV1776" s="533"/>
      <c r="HW1776" s="533"/>
      <c r="HX1776" s="533"/>
      <c r="HY1776" s="533"/>
      <c r="HZ1776" s="533"/>
      <c r="IA1776" s="533"/>
      <c r="IB1776" s="533"/>
      <c r="IC1776" s="533"/>
      <c r="ID1776" s="533"/>
      <c r="IE1776" s="533"/>
      <c r="IF1776" s="533"/>
      <c r="IG1776" s="533"/>
      <c r="IH1776" s="533"/>
      <c r="II1776" s="533"/>
      <c r="IJ1776" s="533"/>
      <c r="IK1776" s="533"/>
      <c r="IL1776" s="533"/>
      <c r="IM1776" s="533"/>
      <c r="IN1776" s="533"/>
      <c r="IO1776" s="533"/>
      <c r="IP1776" s="533"/>
      <c r="IQ1776" s="533"/>
      <c r="IR1776" s="533"/>
      <c r="IS1776" s="533"/>
      <c r="IT1776" s="533"/>
      <c r="IU1776" s="533"/>
      <c r="IV1776" s="533"/>
      <c r="IW1776" s="533"/>
      <c r="IX1776" s="533"/>
      <c r="IY1776" s="533"/>
      <c r="IZ1776" s="533"/>
      <c r="JA1776" s="533"/>
      <c r="JB1776" s="533"/>
      <c r="JC1776" s="533"/>
      <c r="JD1776" s="533"/>
      <c r="JE1776" s="533"/>
      <c r="JF1776" s="533"/>
      <c r="JG1776" s="533"/>
      <c r="JH1776" s="533"/>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3"/>
      <c r="BU1777" s="533"/>
      <c r="BV1777" s="533"/>
      <c r="BW1777" s="533"/>
      <c r="BX1777" s="533"/>
      <c r="BY1777" s="533"/>
      <c r="BZ1777" s="533"/>
      <c r="CA1777" s="533"/>
      <c r="CB1777" s="533"/>
      <c r="CC1777" s="533"/>
      <c r="CD1777" s="533"/>
      <c r="CE1777" s="533"/>
      <c r="CF1777" s="533"/>
      <c r="CG1777" s="533"/>
      <c r="CH1777" s="533"/>
      <c r="CI1777" s="533"/>
      <c r="CJ1777" s="533"/>
      <c r="CK1777" s="533"/>
      <c r="CL1777" s="533"/>
      <c r="CM1777" s="533"/>
      <c r="CN1777" s="533"/>
      <c r="CO1777" s="533"/>
      <c r="CP1777" s="533"/>
      <c r="CQ1777" s="533"/>
      <c r="CR1777" s="533"/>
      <c r="CS1777" s="533"/>
      <c r="CT1777" s="533"/>
      <c r="CU1777" s="533"/>
      <c r="CV1777" s="533"/>
      <c r="CW1777" s="533"/>
      <c r="CX1777" s="533"/>
      <c r="CY1777" s="533"/>
      <c r="CZ1777" s="533"/>
      <c r="DA1777" s="533"/>
      <c r="DB1777" s="533"/>
      <c r="DC1777" s="533"/>
      <c r="DD1777" s="533"/>
      <c r="DE1777" s="533"/>
      <c r="DF1777" s="533"/>
      <c r="DG1777" s="533"/>
      <c r="DH1777" s="533"/>
      <c r="DI1777" s="533"/>
      <c r="DJ1777" s="533"/>
      <c r="DK1777" s="533"/>
      <c r="DL1777" s="533"/>
      <c r="DM1777" s="533"/>
      <c r="DN1777" s="533"/>
      <c r="DO1777" s="533"/>
      <c r="DP1777" s="533"/>
      <c r="DQ1777" s="533"/>
      <c r="DR1777" s="533"/>
      <c r="DS1777" s="533"/>
      <c r="DT1777" s="533"/>
      <c r="DU1777" s="533"/>
      <c r="DV1777" s="533"/>
      <c r="DW1777" s="533"/>
      <c r="DX1777" s="533"/>
      <c r="DY1777" s="533"/>
      <c r="DZ1777" s="533"/>
      <c r="EA1777" s="533"/>
      <c r="EB1777" s="533"/>
      <c r="EC1777" s="533"/>
      <c r="ED1777" s="533"/>
      <c r="EE1777" s="533"/>
      <c r="EF1777" s="533"/>
      <c r="EG1777" s="533"/>
      <c r="EH1777" s="533"/>
      <c r="EI1777" s="533"/>
      <c r="EJ1777" s="533"/>
      <c r="EK1777" s="533"/>
      <c r="EL1777" s="533"/>
      <c r="EM1777" s="533"/>
      <c r="EN1777" s="533"/>
      <c r="EO1777" s="533"/>
      <c r="EP1777" s="533"/>
      <c r="EQ1777" s="533"/>
      <c r="ER1777" s="533"/>
      <c r="ES1777" s="533"/>
      <c r="ET1777" s="533"/>
      <c r="EU1777" s="533"/>
      <c r="EV1777" s="533"/>
      <c r="EW1777" s="533"/>
      <c r="EX1777" s="533"/>
      <c r="EY1777" s="533"/>
      <c r="EZ1777" s="533"/>
      <c r="FA1777" s="533"/>
      <c r="FB1777" s="533"/>
      <c r="FC1777" s="533"/>
      <c r="FD1777" s="533"/>
      <c r="FE1777" s="533"/>
      <c r="FF1777" s="533"/>
      <c r="FG1777" s="533"/>
      <c r="FH1777" s="533"/>
      <c r="FI1777" s="533"/>
      <c r="FJ1777" s="533"/>
      <c r="FK1777" s="533"/>
      <c r="FL1777" s="533"/>
      <c r="FM1777" s="533"/>
      <c r="FN1777" s="533"/>
      <c r="FO1777" s="533"/>
      <c r="FP1777" s="533"/>
      <c r="FQ1777" s="533"/>
      <c r="FR1777" s="533"/>
      <c r="FS1777" s="533"/>
      <c r="FT1777" s="533"/>
      <c r="FU1777" s="533"/>
      <c r="FV1777" s="533"/>
      <c r="FW1777" s="533"/>
      <c r="FX1777" s="533"/>
      <c r="FY1777" s="533"/>
      <c r="FZ1777" s="533"/>
      <c r="GA1777" s="533"/>
      <c r="GB1777" s="533"/>
      <c r="GC1777" s="533"/>
      <c r="GD1777" s="533"/>
      <c r="GE1777" s="533"/>
      <c r="GF1777" s="533"/>
      <c r="GG1777" s="533"/>
      <c r="GH1777" s="533"/>
      <c r="GI1777" s="533"/>
      <c r="GJ1777" s="533"/>
      <c r="GK1777" s="533"/>
      <c r="GL1777" s="533"/>
      <c r="GM1777" s="533"/>
      <c r="GN1777" s="533"/>
      <c r="GO1777" s="533"/>
      <c r="GP1777" s="533"/>
      <c r="GQ1777" s="533"/>
      <c r="GR1777" s="533"/>
      <c r="GS1777" s="533"/>
      <c r="GT1777" s="533"/>
      <c r="GU1777" s="533"/>
      <c r="GV1777" s="533"/>
      <c r="GW1777" s="533"/>
      <c r="GX1777" s="533"/>
      <c r="GY1777" s="533"/>
      <c r="GZ1777" s="533"/>
      <c r="HA1777" s="533"/>
      <c r="HB1777" s="533"/>
      <c r="HC1777" s="533"/>
      <c r="HD1777" s="533"/>
      <c r="HE1777" s="533"/>
      <c r="HF1777" s="533"/>
      <c r="HG1777" s="533"/>
      <c r="HH1777" s="533"/>
      <c r="HI1777" s="533"/>
      <c r="HJ1777" s="533"/>
      <c r="HK1777" s="533"/>
      <c r="HL1777" s="533"/>
      <c r="HM1777" s="533"/>
      <c r="HN1777" s="533"/>
      <c r="HO1777" s="533"/>
      <c r="HP1777" s="533"/>
      <c r="HQ1777" s="533"/>
      <c r="HR1777" s="533"/>
      <c r="HS1777" s="533"/>
      <c r="HT1777" s="533"/>
      <c r="HU1777" s="533"/>
      <c r="HV1777" s="533"/>
      <c r="HW1777" s="533"/>
      <c r="HX1777" s="533"/>
      <c r="HY1777" s="533"/>
      <c r="HZ1777" s="533"/>
      <c r="IA1777" s="533"/>
      <c r="IB1777" s="533"/>
      <c r="IC1777" s="533"/>
      <c r="ID1777" s="533"/>
      <c r="IE1777" s="533"/>
      <c r="IF1777" s="533"/>
      <c r="IG1777" s="533"/>
      <c r="IH1777" s="533"/>
      <c r="II1777" s="533"/>
      <c r="IJ1777" s="533"/>
      <c r="IK1777" s="533"/>
      <c r="IL1777" s="533"/>
      <c r="IM1777" s="533"/>
      <c r="IN1777" s="533"/>
      <c r="IO1777" s="533"/>
      <c r="IP1777" s="533"/>
      <c r="IQ1777" s="533"/>
      <c r="IR1777" s="533"/>
      <c r="IS1777" s="533"/>
      <c r="IT1777" s="533"/>
      <c r="IU1777" s="533"/>
      <c r="IV1777" s="533"/>
      <c r="IW1777" s="533"/>
      <c r="IX1777" s="533"/>
      <c r="IY1777" s="533"/>
      <c r="IZ1777" s="533"/>
      <c r="JA1777" s="533"/>
      <c r="JB1777" s="533"/>
      <c r="JC1777" s="533"/>
      <c r="JD1777" s="533"/>
      <c r="JE1777" s="533"/>
      <c r="JF1777" s="533"/>
      <c r="JG1777" s="533"/>
      <c r="JH1777" s="533"/>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3"/>
      <c r="BU1778" s="533"/>
      <c r="BV1778" s="533"/>
      <c r="BW1778" s="533"/>
      <c r="BX1778" s="533"/>
      <c r="BY1778" s="533"/>
      <c r="BZ1778" s="533"/>
      <c r="CA1778" s="533"/>
      <c r="CB1778" s="533"/>
      <c r="CC1778" s="533"/>
      <c r="CD1778" s="533"/>
      <c r="CE1778" s="533"/>
      <c r="CF1778" s="533"/>
      <c r="CG1778" s="533"/>
      <c r="CH1778" s="533"/>
      <c r="CI1778" s="533"/>
      <c r="CJ1778" s="533"/>
      <c r="CK1778" s="533"/>
      <c r="CL1778" s="533"/>
      <c r="CM1778" s="533"/>
      <c r="CN1778" s="533"/>
      <c r="CO1778" s="533"/>
      <c r="CP1778" s="533"/>
      <c r="CQ1778" s="533"/>
      <c r="CR1778" s="533"/>
      <c r="CS1778" s="533"/>
      <c r="CT1778" s="533"/>
      <c r="CU1778" s="533"/>
      <c r="CV1778" s="533"/>
      <c r="CW1778" s="533"/>
      <c r="CX1778" s="533"/>
      <c r="CY1778" s="533"/>
      <c r="CZ1778" s="533"/>
      <c r="DA1778" s="533"/>
      <c r="DB1778" s="533"/>
      <c r="DC1778" s="533"/>
      <c r="DD1778" s="533"/>
      <c r="DE1778" s="533"/>
      <c r="DF1778" s="533"/>
      <c r="DG1778" s="533"/>
      <c r="DH1778" s="533"/>
      <c r="DI1778" s="533"/>
      <c r="DJ1778" s="533"/>
      <c r="DK1778" s="533"/>
      <c r="DL1778" s="533"/>
      <c r="DM1778" s="533"/>
      <c r="DN1778" s="533"/>
      <c r="DO1778" s="533"/>
      <c r="DP1778" s="533"/>
      <c r="DQ1778" s="533"/>
      <c r="DR1778" s="533"/>
      <c r="DS1778" s="533"/>
      <c r="DT1778" s="533"/>
      <c r="DU1778" s="533"/>
      <c r="DV1778" s="533"/>
      <c r="DW1778" s="533"/>
      <c r="DX1778" s="533"/>
      <c r="DY1778" s="533"/>
      <c r="DZ1778" s="533"/>
      <c r="EA1778" s="533"/>
      <c r="EB1778" s="533"/>
      <c r="EC1778" s="533"/>
      <c r="ED1778" s="533"/>
      <c r="EE1778" s="533"/>
      <c r="EF1778" s="533"/>
      <c r="EG1778" s="533"/>
      <c r="EH1778" s="533"/>
      <c r="EI1778" s="533"/>
      <c r="EJ1778" s="533"/>
      <c r="EK1778" s="533"/>
      <c r="EL1778" s="533"/>
      <c r="EM1778" s="533"/>
      <c r="EN1778" s="533"/>
      <c r="EO1778" s="533"/>
      <c r="EP1778" s="533"/>
      <c r="EQ1778" s="533"/>
      <c r="ER1778" s="533"/>
      <c r="ES1778" s="533"/>
      <c r="ET1778" s="533"/>
      <c r="EU1778" s="533"/>
      <c r="EV1778" s="533"/>
      <c r="EW1778" s="533"/>
      <c r="EX1778" s="533"/>
      <c r="EY1778" s="533"/>
      <c r="EZ1778" s="533"/>
      <c r="FA1778" s="533"/>
      <c r="FB1778" s="533"/>
      <c r="FC1778" s="533"/>
      <c r="FD1778" s="533"/>
      <c r="FE1778" s="533"/>
      <c r="FF1778" s="533"/>
      <c r="FG1778" s="533"/>
      <c r="FH1778" s="533"/>
      <c r="FI1778" s="533"/>
      <c r="FJ1778" s="533"/>
      <c r="FK1778" s="533"/>
      <c r="FL1778" s="533"/>
      <c r="FM1778" s="533"/>
      <c r="FN1778" s="533"/>
      <c r="FO1778" s="533"/>
      <c r="FP1778" s="533"/>
      <c r="FQ1778" s="533"/>
      <c r="FR1778" s="533"/>
      <c r="FS1778" s="533"/>
      <c r="FT1778" s="533"/>
      <c r="FU1778" s="533"/>
      <c r="FV1778" s="533"/>
      <c r="FW1778" s="533"/>
      <c r="FX1778" s="533"/>
      <c r="FY1778" s="533"/>
      <c r="FZ1778" s="533"/>
      <c r="GA1778" s="533"/>
      <c r="GB1778" s="533"/>
      <c r="GC1778" s="533"/>
      <c r="GD1778" s="533"/>
      <c r="GE1778" s="533"/>
      <c r="GF1778" s="533"/>
      <c r="GG1778" s="533"/>
      <c r="GH1778" s="533"/>
      <c r="GI1778" s="533"/>
      <c r="GJ1778" s="533"/>
      <c r="GK1778" s="533"/>
      <c r="GL1778" s="533"/>
      <c r="GM1778" s="533"/>
      <c r="GN1778" s="533"/>
      <c r="GO1778" s="533"/>
      <c r="GP1778" s="533"/>
      <c r="GQ1778" s="533"/>
      <c r="GR1778" s="533"/>
      <c r="GS1778" s="533"/>
      <c r="GT1778" s="533"/>
      <c r="GU1778" s="533"/>
      <c r="GV1778" s="533"/>
      <c r="GW1778" s="533"/>
      <c r="GX1778" s="533"/>
      <c r="GY1778" s="533"/>
      <c r="GZ1778" s="533"/>
      <c r="HA1778" s="533"/>
      <c r="HB1778" s="533"/>
      <c r="HC1778" s="533"/>
      <c r="HD1778" s="533"/>
      <c r="HE1778" s="533"/>
      <c r="HF1778" s="533"/>
      <c r="HG1778" s="533"/>
      <c r="HH1778" s="533"/>
      <c r="HI1778" s="533"/>
      <c r="HJ1778" s="533"/>
      <c r="HK1778" s="533"/>
      <c r="HL1778" s="533"/>
      <c r="HM1778" s="533"/>
      <c r="HN1778" s="533"/>
      <c r="HO1778" s="533"/>
      <c r="HP1778" s="533"/>
      <c r="HQ1778" s="533"/>
      <c r="HR1778" s="533"/>
      <c r="HS1778" s="533"/>
      <c r="HT1778" s="533"/>
      <c r="HU1778" s="533"/>
      <c r="HV1778" s="533"/>
      <c r="HW1778" s="533"/>
      <c r="HX1778" s="533"/>
      <c r="HY1778" s="533"/>
      <c r="HZ1778" s="533"/>
      <c r="IA1778" s="533"/>
      <c r="IB1778" s="533"/>
      <c r="IC1778" s="533"/>
      <c r="ID1778" s="533"/>
      <c r="IE1778" s="533"/>
      <c r="IF1778" s="533"/>
      <c r="IG1778" s="533"/>
      <c r="IH1778" s="533"/>
      <c r="II1778" s="533"/>
      <c r="IJ1778" s="533"/>
      <c r="IK1778" s="533"/>
      <c r="IL1778" s="533"/>
      <c r="IM1778" s="533"/>
      <c r="IN1778" s="533"/>
      <c r="IO1778" s="533"/>
      <c r="IP1778" s="533"/>
      <c r="IQ1778" s="533"/>
      <c r="IR1778" s="533"/>
      <c r="IS1778" s="533"/>
      <c r="IT1778" s="533"/>
      <c r="IU1778" s="533"/>
      <c r="IV1778" s="533"/>
      <c r="IW1778" s="533"/>
      <c r="IX1778" s="533"/>
      <c r="IY1778" s="533"/>
      <c r="IZ1778" s="533"/>
      <c r="JA1778" s="533"/>
      <c r="JB1778" s="533"/>
      <c r="JC1778" s="533"/>
      <c r="JD1778" s="533"/>
      <c r="JE1778" s="533"/>
      <c r="JF1778" s="533"/>
      <c r="JG1778" s="533"/>
      <c r="JH1778" s="533"/>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3"/>
      <c r="BU1779" s="533"/>
      <c r="BV1779" s="533"/>
      <c r="BW1779" s="533"/>
      <c r="BX1779" s="533"/>
      <c r="BY1779" s="533"/>
      <c r="BZ1779" s="533"/>
      <c r="CA1779" s="533"/>
      <c r="CB1779" s="533"/>
      <c r="CC1779" s="533"/>
      <c r="CD1779" s="533"/>
      <c r="CE1779" s="533"/>
      <c r="CF1779" s="533"/>
      <c r="CG1779" s="533"/>
      <c r="CH1779" s="533"/>
      <c r="CI1779" s="533"/>
      <c r="CJ1779" s="533"/>
      <c r="CK1779" s="533"/>
      <c r="CL1779" s="533"/>
      <c r="CM1779" s="533"/>
      <c r="CN1779" s="533"/>
      <c r="CO1779" s="533"/>
      <c r="CP1779" s="533"/>
      <c r="CQ1779" s="533"/>
      <c r="CR1779" s="533"/>
      <c r="CS1779" s="533"/>
      <c r="CT1779" s="533"/>
      <c r="CU1779" s="533"/>
      <c r="CV1779" s="533"/>
      <c r="CW1779" s="533"/>
      <c r="CX1779" s="533"/>
      <c r="CY1779" s="533"/>
      <c r="CZ1779" s="533"/>
      <c r="DA1779" s="533"/>
      <c r="DB1779" s="533"/>
      <c r="DC1779" s="533"/>
      <c r="DD1779" s="533"/>
      <c r="DE1779" s="533"/>
      <c r="DF1779" s="533"/>
      <c r="DG1779" s="533"/>
      <c r="DH1779" s="533"/>
      <c r="DI1779" s="533"/>
      <c r="DJ1779" s="533"/>
      <c r="DK1779" s="533"/>
      <c r="DL1779" s="533"/>
      <c r="DM1779" s="533"/>
      <c r="DN1779" s="533"/>
      <c r="DO1779" s="533"/>
      <c r="DP1779" s="533"/>
      <c r="DQ1779" s="533"/>
      <c r="DR1779" s="533"/>
      <c r="DS1779" s="533"/>
      <c r="DT1779" s="533"/>
      <c r="DU1779" s="533"/>
      <c r="DV1779" s="533"/>
      <c r="DW1779" s="533"/>
      <c r="DX1779" s="533"/>
      <c r="DY1779" s="533"/>
      <c r="DZ1779" s="533"/>
      <c r="EA1779" s="533"/>
      <c r="EB1779" s="533"/>
      <c r="EC1779" s="533"/>
      <c r="ED1779" s="533"/>
      <c r="EE1779" s="533"/>
      <c r="EF1779" s="533"/>
      <c r="EG1779" s="533"/>
      <c r="EH1779" s="533"/>
      <c r="EI1779" s="533"/>
      <c r="EJ1779" s="533"/>
      <c r="EK1779" s="533"/>
      <c r="EL1779" s="533"/>
      <c r="EM1779" s="533"/>
      <c r="EN1779" s="533"/>
      <c r="EO1779" s="533"/>
      <c r="EP1779" s="533"/>
      <c r="EQ1779" s="533"/>
      <c r="ER1779" s="533"/>
      <c r="ES1779" s="533"/>
      <c r="ET1779" s="533"/>
      <c r="EU1779" s="533"/>
      <c r="EV1779" s="533"/>
      <c r="EW1779" s="533"/>
      <c r="EX1779" s="533"/>
      <c r="EY1779" s="533"/>
      <c r="EZ1779" s="533"/>
      <c r="FA1779" s="533"/>
      <c r="FB1779" s="533"/>
      <c r="FC1779" s="533"/>
      <c r="FD1779" s="533"/>
      <c r="FE1779" s="533"/>
      <c r="FF1779" s="533"/>
      <c r="FG1779" s="533"/>
      <c r="FH1779" s="533"/>
      <c r="FI1779" s="533"/>
      <c r="FJ1779" s="533"/>
      <c r="FK1779" s="533"/>
      <c r="FL1779" s="533"/>
      <c r="FM1779" s="533"/>
      <c r="FN1779" s="533"/>
      <c r="FO1779" s="533"/>
      <c r="FP1779" s="533"/>
      <c r="FQ1779" s="533"/>
      <c r="FR1779" s="533"/>
      <c r="FS1779" s="533"/>
      <c r="FT1779" s="533"/>
      <c r="FU1779" s="533"/>
      <c r="FV1779" s="533"/>
      <c r="FW1779" s="533"/>
      <c r="FX1779" s="533"/>
      <c r="FY1779" s="533"/>
      <c r="FZ1779" s="533"/>
      <c r="GA1779" s="533"/>
      <c r="GB1779" s="533"/>
      <c r="GC1779" s="533"/>
      <c r="GD1779" s="533"/>
      <c r="GE1779" s="533"/>
      <c r="GF1779" s="533"/>
      <c r="GG1779" s="533"/>
      <c r="GH1779" s="533"/>
      <c r="GI1779" s="533"/>
      <c r="GJ1779" s="533"/>
      <c r="GK1779" s="533"/>
      <c r="GL1779" s="533"/>
      <c r="GM1779" s="533"/>
      <c r="GN1779" s="533"/>
      <c r="GO1779" s="533"/>
      <c r="GP1779" s="533"/>
      <c r="GQ1779" s="533"/>
      <c r="GR1779" s="533"/>
      <c r="GS1779" s="533"/>
      <c r="GT1779" s="533"/>
      <c r="GU1779" s="533"/>
      <c r="GV1779" s="533"/>
      <c r="GW1779" s="533"/>
      <c r="GX1779" s="533"/>
      <c r="GY1779" s="533"/>
      <c r="GZ1779" s="533"/>
      <c r="HA1779" s="533"/>
      <c r="HB1779" s="533"/>
      <c r="HC1779" s="533"/>
      <c r="HD1779" s="533"/>
      <c r="HE1779" s="533"/>
      <c r="HF1779" s="533"/>
      <c r="HG1779" s="533"/>
      <c r="HH1779" s="533"/>
      <c r="HI1779" s="533"/>
      <c r="HJ1779" s="533"/>
      <c r="HK1779" s="533"/>
      <c r="HL1779" s="533"/>
      <c r="HM1779" s="533"/>
      <c r="HN1779" s="533"/>
      <c r="HO1779" s="533"/>
      <c r="HP1779" s="533"/>
      <c r="HQ1779" s="533"/>
      <c r="HR1779" s="533"/>
      <c r="HS1779" s="533"/>
      <c r="HT1779" s="533"/>
      <c r="HU1779" s="533"/>
      <c r="HV1779" s="533"/>
      <c r="HW1779" s="533"/>
      <c r="HX1779" s="533"/>
      <c r="HY1779" s="533"/>
      <c r="HZ1779" s="533"/>
      <c r="IA1779" s="533"/>
      <c r="IB1779" s="533"/>
      <c r="IC1779" s="533"/>
      <c r="ID1779" s="533"/>
      <c r="IE1779" s="533"/>
      <c r="IF1779" s="533"/>
      <c r="IG1779" s="533"/>
      <c r="IH1779" s="533"/>
      <c r="II1779" s="533"/>
      <c r="IJ1779" s="533"/>
      <c r="IK1779" s="533"/>
      <c r="IL1779" s="533"/>
      <c r="IM1779" s="533"/>
      <c r="IN1779" s="533"/>
      <c r="IO1779" s="533"/>
      <c r="IP1779" s="533"/>
      <c r="IQ1779" s="533"/>
      <c r="IR1779" s="533"/>
      <c r="IS1779" s="533"/>
      <c r="IT1779" s="533"/>
      <c r="IU1779" s="533"/>
      <c r="IV1779" s="533"/>
      <c r="IW1779" s="533"/>
      <c r="IX1779" s="533"/>
      <c r="IY1779" s="533"/>
      <c r="IZ1779" s="533"/>
      <c r="JA1779" s="533"/>
      <c r="JB1779" s="533"/>
      <c r="JC1779" s="533"/>
      <c r="JD1779" s="533"/>
      <c r="JE1779" s="533"/>
      <c r="JF1779" s="533"/>
      <c r="JG1779" s="533"/>
      <c r="JH1779" s="533"/>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3"/>
      <c r="BU1780" s="533"/>
      <c r="BV1780" s="533"/>
      <c r="BW1780" s="533"/>
      <c r="BX1780" s="533"/>
      <c r="BY1780" s="533"/>
      <c r="BZ1780" s="533"/>
      <c r="CA1780" s="533"/>
      <c r="CB1780" s="533"/>
      <c r="CC1780" s="533"/>
      <c r="CD1780" s="533"/>
      <c r="CE1780" s="533"/>
      <c r="CF1780" s="533"/>
      <c r="CG1780" s="533"/>
      <c r="CH1780" s="533"/>
      <c r="CI1780" s="533"/>
      <c r="CJ1780" s="533"/>
      <c r="CK1780" s="533"/>
      <c r="CL1780" s="533"/>
      <c r="CM1780" s="533"/>
      <c r="CN1780" s="533"/>
      <c r="CO1780" s="533"/>
      <c r="CP1780" s="533"/>
      <c r="CQ1780" s="533"/>
      <c r="CR1780" s="533"/>
      <c r="CS1780" s="533"/>
      <c r="CT1780" s="533"/>
      <c r="CU1780" s="533"/>
      <c r="CV1780" s="533"/>
      <c r="CW1780" s="533"/>
      <c r="CX1780" s="533"/>
      <c r="CY1780" s="533"/>
      <c r="CZ1780" s="533"/>
      <c r="DA1780" s="533"/>
      <c r="DB1780" s="533"/>
      <c r="DC1780" s="533"/>
      <c r="DD1780" s="533"/>
      <c r="DE1780" s="533"/>
      <c r="DF1780" s="533"/>
      <c r="DG1780" s="533"/>
      <c r="DH1780" s="533"/>
      <c r="DI1780" s="533"/>
      <c r="DJ1780" s="533"/>
      <c r="DK1780" s="533"/>
      <c r="DL1780" s="533"/>
      <c r="DM1780" s="533"/>
      <c r="DN1780" s="533"/>
      <c r="DO1780" s="533"/>
      <c r="DP1780" s="533"/>
      <c r="DQ1780" s="533"/>
      <c r="DR1780" s="533"/>
      <c r="DS1780" s="533"/>
      <c r="DT1780" s="533"/>
      <c r="DU1780" s="533"/>
      <c r="DV1780" s="533"/>
      <c r="DW1780" s="533"/>
      <c r="DX1780" s="533"/>
      <c r="DY1780" s="533"/>
      <c r="DZ1780" s="533"/>
      <c r="EA1780" s="533"/>
      <c r="EB1780" s="533"/>
      <c r="EC1780" s="533"/>
      <c r="ED1780" s="533"/>
      <c r="EE1780" s="533"/>
      <c r="EF1780" s="533"/>
      <c r="EG1780" s="533"/>
      <c r="EH1780" s="533"/>
      <c r="EI1780" s="533"/>
      <c r="EJ1780" s="533"/>
      <c r="EK1780" s="533"/>
      <c r="EL1780" s="533"/>
      <c r="EM1780" s="533"/>
      <c r="EN1780" s="533"/>
      <c r="EO1780" s="533"/>
      <c r="EP1780" s="533"/>
      <c r="EQ1780" s="533"/>
      <c r="ER1780" s="533"/>
      <c r="ES1780" s="533"/>
      <c r="ET1780" s="533"/>
      <c r="EU1780" s="533"/>
      <c r="EV1780" s="533"/>
      <c r="EW1780" s="533"/>
      <c r="EX1780" s="533"/>
      <c r="EY1780" s="533"/>
      <c r="EZ1780" s="533"/>
      <c r="FA1780" s="533"/>
      <c r="FB1780" s="533"/>
      <c r="FC1780" s="533"/>
      <c r="FD1780" s="533"/>
      <c r="FE1780" s="533"/>
      <c r="FF1780" s="533"/>
      <c r="FG1780" s="533"/>
      <c r="FH1780" s="533"/>
      <c r="FI1780" s="533"/>
      <c r="FJ1780" s="533"/>
      <c r="FK1780" s="533"/>
      <c r="FL1780" s="533"/>
      <c r="FM1780" s="533"/>
      <c r="FN1780" s="533"/>
      <c r="FO1780" s="533"/>
      <c r="FP1780" s="533"/>
      <c r="FQ1780" s="533"/>
      <c r="FR1780" s="533"/>
      <c r="FS1780" s="533"/>
      <c r="FT1780" s="533"/>
      <c r="FU1780" s="533"/>
      <c r="FV1780" s="533"/>
      <c r="FW1780" s="533"/>
      <c r="FX1780" s="533"/>
      <c r="FY1780" s="533"/>
      <c r="FZ1780" s="533"/>
      <c r="GA1780" s="533"/>
      <c r="GB1780" s="533"/>
      <c r="GC1780" s="533"/>
      <c r="GD1780" s="533"/>
      <c r="GE1780" s="533"/>
      <c r="GF1780" s="533"/>
      <c r="GG1780" s="533"/>
      <c r="GH1780" s="533"/>
      <c r="GI1780" s="533"/>
      <c r="GJ1780" s="533"/>
      <c r="GK1780" s="533"/>
      <c r="GL1780" s="533"/>
      <c r="GM1780" s="533"/>
      <c r="GN1780" s="533"/>
      <c r="GO1780" s="533"/>
      <c r="GP1780" s="533"/>
      <c r="GQ1780" s="533"/>
      <c r="GR1780" s="533"/>
      <c r="GS1780" s="533"/>
      <c r="GT1780" s="533"/>
      <c r="GU1780" s="533"/>
      <c r="GV1780" s="533"/>
      <c r="GW1780" s="533"/>
      <c r="GX1780" s="533"/>
      <c r="GY1780" s="533"/>
      <c r="GZ1780" s="533"/>
      <c r="HA1780" s="533"/>
      <c r="HB1780" s="533"/>
      <c r="HC1780" s="533"/>
      <c r="HD1780" s="533"/>
      <c r="HE1780" s="533"/>
      <c r="HF1780" s="533"/>
      <c r="HG1780" s="533"/>
      <c r="HH1780" s="533"/>
      <c r="HI1780" s="533"/>
      <c r="HJ1780" s="533"/>
      <c r="HK1780" s="533"/>
      <c r="HL1780" s="533"/>
      <c r="HM1780" s="533"/>
      <c r="HN1780" s="533"/>
      <c r="HO1780" s="533"/>
      <c r="HP1780" s="533"/>
      <c r="HQ1780" s="533"/>
      <c r="HR1780" s="533"/>
      <c r="HS1780" s="533"/>
      <c r="HT1780" s="533"/>
      <c r="HU1780" s="533"/>
      <c r="HV1780" s="533"/>
      <c r="HW1780" s="533"/>
      <c r="HX1780" s="533"/>
      <c r="HY1780" s="533"/>
      <c r="HZ1780" s="533"/>
      <c r="IA1780" s="533"/>
      <c r="IB1780" s="533"/>
      <c r="IC1780" s="533"/>
      <c r="ID1780" s="533"/>
      <c r="IE1780" s="533"/>
      <c r="IF1780" s="533"/>
      <c r="IG1780" s="533"/>
      <c r="IH1780" s="533"/>
      <c r="II1780" s="533"/>
      <c r="IJ1780" s="533"/>
      <c r="IK1780" s="533"/>
      <c r="IL1780" s="533"/>
      <c r="IM1780" s="533"/>
      <c r="IN1780" s="533"/>
      <c r="IO1780" s="533"/>
      <c r="IP1780" s="533"/>
      <c r="IQ1780" s="533"/>
      <c r="IR1780" s="533"/>
      <c r="IS1780" s="533"/>
      <c r="IT1780" s="533"/>
      <c r="IU1780" s="533"/>
      <c r="IV1780" s="533"/>
      <c r="IW1780" s="533"/>
      <c r="IX1780" s="533"/>
      <c r="IY1780" s="533"/>
      <c r="IZ1780" s="533"/>
      <c r="JA1780" s="533"/>
      <c r="JB1780" s="533"/>
      <c r="JC1780" s="533"/>
      <c r="JD1780" s="533"/>
      <c r="JE1780" s="533"/>
      <c r="JF1780" s="533"/>
      <c r="JG1780" s="533"/>
      <c r="JH1780" s="533"/>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3"/>
      <c r="BU1781" s="533"/>
      <c r="BV1781" s="533"/>
      <c r="BW1781" s="533"/>
      <c r="BX1781" s="533"/>
      <c r="BY1781" s="533"/>
      <c r="BZ1781" s="533"/>
      <c r="CA1781" s="533"/>
      <c r="CB1781" s="533"/>
      <c r="CC1781" s="533"/>
      <c r="CD1781" s="533"/>
      <c r="CE1781" s="533"/>
      <c r="CF1781" s="533"/>
      <c r="CG1781" s="533"/>
      <c r="CH1781" s="533"/>
      <c r="CI1781" s="533"/>
      <c r="CJ1781" s="533"/>
      <c r="CK1781" s="533"/>
      <c r="CL1781" s="533"/>
      <c r="CM1781" s="533"/>
      <c r="CN1781" s="533"/>
      <c r="CO1781" s="533"/>
      <c r="CP1781" s="533"/>
      <c r="CQ1781" s="533"/>
      <c r="CR1781" s="533"/>
      <c r="CS1781" s="533"/>
      <c r="CT1781" s="533"/>
      <c r="CU1781" s="533"/>
      <c r="CV1781" s="533"/>
      <c r="CW1781" s="533"/>
      <c r="CX1781" s="533"/>
      <c r="CY1781" s="533"/>
      <c r="CZ1781" s="533"/>
      <c r="DA1781" s="533"/>
      <c r="DB1781" s="533"/>
      <c r="DC1781" s="533"/>
      <c r="DD1781" s="533"/>
      <c r="DE1781" s="533"/>
      <c r="DF1781" s="533"/>
      <c r="DG1781" s="533"/>
      <c r="DH1781" s="533"/>
      <c r="DI1781" s="533"/>
      <c r="DJ1781" s="533"/>
      <c r="DK1781" s="533"/>
      <c r="DL1781" s="533"/>
      <c r="DM1781" s="533"/>
      <c r="DN1781" s="533"/>
      <c r="DO1781" s="533"/>
      <c r="DP1781" s="533"/>
      <c r="DQ1781" s="533"/>
      <c r="DR1781" s="533"/>
      <c r="DS1781" s="533"/>
      <c r="DT1781" s="533"/>
      <c r="DU1781" s="533"/>
      <c r="DV1781" s="533"/>
      <c r="DW1781" s="533"/>
      <c r="DX1781" s="533"/>
      <c r="DY1781" s="533"/>
      <c r="DZ1781" s="533"/>
      <c r="EA1781" s="533"/>
      <c r="EB1781" s="533"/>
      <c r="EC1781" s="533"/>
      <c r="ED1781" s="533"/>
      <c r="EE1781" s="533"/>
      <c r="EF1781" s="533"/>
      <c r="EG1781" s="533"/>
      <c r="EH1781" s="533"/>
      <c r="EI1781" s="533"/>
      <c r="EJ1781" s="533"/>
      <c r="EK1781" s="533"/>
      <c r="EL1781" s="533"/>
      <c r="EM1781" s="533"/>
      <c r="EN1781" s="533"/>
      <c r="EO1781" s="533"/>
      <c r="EP1781" s="533"/>
      <c r="EQ1781" s="533"/>
      <c r="ER1781" s="533"/>
      <c r="ES1781" s="533"/>
      <c r="ET1781" s="533"/>
      <c r="EU1781" s="533"/>
      <c r="EV1781" s="533"/>
      <c r="EW1781" s="533"/>
      <c r="EX1781" s="533"/>
      <c r="EY1781" s="533"/>
      <c r="EZ1781" s="533"/>
      <c r="FA1781" s="533"/>
      <c r="FB1781" s="533"/>
      <c r="FC1781" s="533"/>
      <c r="FD1781" s="533"/>
      <c r="FE1781" s="533"/>
      <c r="FF1781" s="533"/>
      <c r="FG1781" s="533"/>
      <c r="FH1781" s="533"/>
      <c r="FI1781" s="533"/>
      <c r="FJ1781" s="533"/>
      <c r="FK1781" s="533"/>
      <c r="FL1781" s="533"/>
      <c r="FM1781" s="533"/>
      <c r="FN1781" s="533"/>
      <c r="FO1781" s="533"/>
      <c r="FP1781" s="533"/>
      <c r="FQ1781" s="533"/>
      <c r="FR1781" s="533"/>
      <c r="FS1781" s="533"/>
      <c r="FT1781" s="533"/>
      <c r="FU1781" s="533"/>
      <c r="FV1781" s="533"/>
      <c r="FW1781" s="533"/>
      <c r="FX1781" s="533"/>
      <c r="FY1781" s="533"/>
      <c r="FZ1781" s="533"/>
      <c r="GA1781" s="533"/>
      <c r="GB1781" s="533"/>
      <c r="GC1781" s="533"/>
      <c r="GD1781" s="533"/>
      <c r="GE1781" s="533"/>
      <c r="GF1781" s="533"/>
      <c r="GG1781" s="533"/>
      <c r="GH1781" s="533"/>
      <c r="GI1781" s="533"/>
      <c r="GJ1781" s="533"/>
      <c r="GK1781" s="533"/>
      <c r="GL1781" s="533"/>
      <c r="GM1781" s="533"/>
      <c r="GN1781" s="533"/>
      <c r="GO1781" s="533"/>
      <c r="GP1781" s="533"/>
      <c r="GQ1781" s="533"/>
      <c r="GR1781" s="533"/>
      <c r="GS1781" s="533"/>
      <c r="GT1781" s="533"/>
      <c r="GU1781" s="533"/>
      <c r="GV1781" s="533"/>
      <c r="GW1781" s="533"/>
      <c r="GX1781" s="533"/>
      <c r="GY1781" s="533"/>
      <c r="GZ1781" s="533"/>
      <c r="HA1781" s="533"/>
      <c r="HB1781" s="533"/>
      <c r="HC1781" s="533"/>
      <c r="HD1781" s="533"/>
      <c r="HE1781" s="533"/>
      <c r="HF1781" s="533"/>
      <c r="HG1781" s="533"/>
      <c r="HH1781" s="533"/>
      <c r="HI1781" s="533"/>
      <c r="HJ1781" s="533"/>
      <c r="HK1781" s="533"/>
      <c r="HL1781" s="533"/>
      <c r="HM1781" s="533"/>
      <c r="HN1781" s="533"/>
      <c r="HO1781" s="533"/>
      <c r="HP1781" s="533"/>
      <c r="HQ1781" s="533"/>
      <c r="HR1781" s="533"/>
      <c r="HS1781" s="533"/>
      <c r="HT1781" s="533"/>
      <c r="HU1781" s="533"/>
      <c r="HV1781" s="533"/>
      <c r="HW1781" s="533"/>
      <c r="HX1781" s="533"/>
      <c r="HY1781" s="533"/>
      <c r="HZ1781" s="533"/>
      <c r="IA1781" s="533"/>
      <c r="IB1781" s="533"/>
      <c r="IC1781" s="533"/>
      <c r="ID1781" s="533"/>
      <c r="IE1781" s="533"/>
      <c r="IF1781" s="533"/>
      <c r="IG1781" s="533"/>
      <c r="IH1781" s="533"/>
      <c r="II1781" s="533"/>
      <c r="IJ1781" s="533"/>
      <c r="IK1781" s="533"/>
      <c r="IL1781" s="533"/>
      <c r="IM1781" s="533"/>
      <c r="IN1781" s="533"/>
      <c r="IO1781" s="533"/>
      <c r="IP1781" s="533"/>
      <c r="IQ1781" s="533"/>
      <c r="IR1781" s="533"/>
      <c r="IS1781" s="533"/>
      <c r="IT1781" s="533"/>
      <c r="IU1781" s="533"/>
      <c r="IV1781" s="533"/>
      <c r="IW1781" s="533"/>
      <c r="IX1781" s="533"/>
      <c r="IY1781" s="533"/>
      <c r="IZ1781" s="533"/>
      <c r="JA1781" s="533"/>
      <c r="JB1781" s="533"/>
      <c r="JC1781" s="533"/>
      <c r="JD1781" s="533"/>
      <c r="JE1781" s="533"/>
      <c r="JF1781" s="533"/>
      <c r="JG1781" s="533"/>
      <c r="JH1781" s="533"/>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3"/>
      <c r="BU1782" s="533"/>
      <c r="BV1782" s="533"/>
      <c r="BW1782" s="533"/>
      <c r="BX1782" s="533"/>
      <c r="BY1782" s="533"/>
      <c r="BZ1782" s="533"/>
      <c r="CA1782" s="533"/>
      <c r="CB1782" s="533"/>
      <c r="CC1782" s="533"/>
      <c r="CD1782" s="533"/>
      <c r="CE1782" s="533"/>
      <c r="CF1782" s="533"/>
      <c r="CG1782" s="533"/>
      <c r="CH1782" s="533"/>
      <c r="CI1782" s="533"/>
      <c r="CJ1782" s="533"/>
      <c r="CK1782" s="533"/>
      <c r="CL1782" s="533"/>
      <c r="CM1782" s="533"/>
      <c r="CN1782" s="533"/>
      <c r="CO1782" s="533"/>
      <c r="CP1782" s="533"/>
      <c r="CQ1782" s="533"/>
      <c r="CR1782" s="533"/>
      <c r="CS1782" s="533"/>
      <c r="CT1782" s="533"/>
      <c r="CU1782" s="533"/>
      <c r="CV1782" s="533"/>
      <c r="CW1782" s="533"/>
      <c r="CX1782" s="533"/>
      <c r="CY1782" s="533"/>
      <c r="CZ1782" s="533"/>
      <c r="DA1782" s="533"/>
      <c r="DB1782" s="533"/>
      <c r="DC1782" s="533"/>
      <c r="DD1782" s="533"/>
      <c r="DE1782" s="533"/>
      <c r="DF1782" s="533"/>
      <c r="DG1782" s="533"/>
      <c r="DH1782" s="533"/>
      <c r="DI1782" s="533"/>
      <c r="DJ1782" s="533"/>
      <c r="DK1782" s="533"/>
      <c r="DL1782" s="533"/>
      <c r="DM1782" s="533"/>
      <c r="DN1782" s="533"/>
      <c r="DO1782" s="533"/>
      <c r="DP1782" s="533"/>
      <c r="DQ1782" s="533"/>
      <c r="DR1782" s="533"/>
      <c r="DS1782" s="533"/>
      <c r="DT1782" s="533"/>
      <c r="DU1782" s="533"/>
      <c r="DV1782" s="533"/>
      <c r="DW1782" s="533"/>
      <c r="DX1782" s="533"/>
      <c r="DY1782" s="533"/>
      <c r="DZ1782" s="533"/>
      <c r="EA1782" s="533"/>
      <c r="EB1782" s="533"/>
      <c r="EC1782" s="533"/>
      <c r="ED1782" s="533"/>
      <c r="EE1782" s="533"/>
      <c r="EF1782" s="533"/>
      <c r="EG1782" s="533"/>
      <c r="EH1782" s="533"/>
      <c r="EI1782" s="533"/>
      <c r="EJ1782" s="533"/>
      <c r="EK1782" s="533"/>
      <c r="EL1782" s="533"/>
      <c r="EM1782" s="533"/>
      <c r="EN1782" s="533"/>
      <c r="EO1782" s="533"/>
      <c r="EP1782" s="533"/>
      <c r="EQ1782" s="533"/>
      <c r="ER1782" s="533"/>
      <c r="ES1782" s="533"/>
      <c r="ET1782" s="533"/>
      <c r="EU1782" s="533"/>
      <c r="EV1782" s="533"/>
      <c r="EW1782" s="533"/>
      <c r="EX1782" s="533"/>
      <c r="EY1782" s="533"/>
      <c r="EZ1782" s="533"/>
      <c r="FA1782" s="533"/>
      <c r="FB1782" s="533"/>
      <c r="FC1782" s="533"/>
      <c r="FD1782" s="533"/>
      <c r="FE1782" s="533"/>
      <c r="FF1782" s="533"/>
      <c r="FG1782" s="533"/>
      <c r="FH1782" s="533"/>
      <c r="FI1782" s="533"/>
      <c r="FJ1782" s="533"/>
      <c r="FK1782" s="533"/>
      <c r="FL1782" s="533"/>
      <c r="FM1782" s="533"/>
      <c r="FN1782" s="533"/>
      <c r="FO1782" s="533"/>
      <c r="FP1782" s="533"/>
      <c r="FQ1782" s="533"/>
      <c r="FR1782" s="533"/>
      <c r="FS1782" s="533"/>
      <c r="FT1782" s="533"/>
      <c r="FU1782" s="533"/>
      <c r="FV1782" s="533"/>
      <c r="FW1782" s="533"/>
      <c r="FX1782" s="533"/>
      <c r="FY1782" s="533"/>
      <c r="FZ1782" s="533"/>
      <c r="GA1782" s="533"/>
      <c r="GB1782" s="533"/>
      <c r="GC1782" s="533"/>
      <c r="GD1782" s="533"/>
      <c r="GE1782" s="533"/>
      <c r="GF1782" s="533"/>
      <c r="GG1782" s="533"/>
      <c r="GH1782" s="533"/>
      <c r="GI1782" s="533"/>
      <c r="GJ1782" s="533"/>
      <c r="GK1782" s="533"/>
      <c r="GL1782" s="533"/>
      <c r="GM1782" s="533"/>
      <c r="GN1782" s="533"/>
      <c r="GO1782" s="533"/>
      <c r="GP1782" s="533"/>
      <c r="GQ1782" s="533"/>
      <c r="GR1782" s="533"/>
      <c r="GS1782" s="533"/>
      <c r="GT1782" s="533"/>
      <c r="GU1782" s="533"/>
      <c r="GV1782" s="533"/>
      <c r="GW1782" s="533"/>
      <c r="GX1782" s="533"/>
      <c r="GY1782" s="533"/>
      <c r="GZ1782" s="533"/>
      <c r="HA1782" s="533"/>
      <c r="HB1782" s="533"/>
      <c r="HC1782" s="533"/>
      <c r="HD1782" s="533"/>
      <c r="HE1782" s="533"/>
      <c r="HF1782" s="533"/>
      <c r="HG1782" s="533"/>
      <c r="HH1782" s="533"/>
      <c r="HI1782" s="533"/>
      <c r="HJ1782" s="533"/>
      <c r="HK1782" s="533"/>
      <c r="HL1782" s="533"/>
      <c r="HM1782" s="533"/>
      <c r="HN1782" s="533"/>
      <c r="HO1782" s="533"/>
      <c r="HP1782" s="533"/>
      <c r="HQ1782" s="533"/>
      <c r="HR1782" s="533"/>
      <c r="HS1782" s="533"/>
      <c r="HT1782" s="533"/>
      <c r="HU1782" s="533"/>
      <c r="HV1782" s="533"/>
      <c r="HW1782" s="533"/>
      <c r="HX1782" s="533"/>
      <c r="HY1782" s="533"/>
      <c r="HZ1782" s="533"/>
      <c r="IA1782" s="533"/>
      <c r="IB1782" s="533"/>
      <c r="IC1782" s="533"/>
      <c r="ID1782" s="533"/>
      <c r="IE1782" s="533"/>
      <c r="IF1782" s="533"/>
      <c r="IG1782" s="533"/>
      <c r="IH1782" s="533"/>
      <c r="II1782" s="533"/>
      <c r="IJ1782" s="533"/>
      <c r="IK1782" s="533"/>
      <c r="IL1782" s="533"/>
      <c r="IM1782" s="533"/>
      <c r="IN1782" s="533"/>
      <c r="IO1782" s="533"/>
      <c r="IP1782" s="533"/>
      <c r="IQ1782" s="533"/>
      <c r="IR1782" s="533"/>
      <c r="IS1782" s="533"/>
      <c r="IT1782" s="533"/>
      <c r="IU1782" s="533"/>
      <c r="IV1782" s="533"/>
      <c r="IW1782" s="533"/>
      <c r="IX1782" s="533"/>
      <c r="IY1782" s="533"/>
      <c r="IZ1782" s="533"/>
      <c r="JA1782" s="533"/>
      <c r="JB1782" s="533"/>
      <c r="JC1782" s="533"/>
      <c r="JD1782" s="533"/>
      <c r="JE1782" s="533"/>
      <c r="JF1782" s="533"/>
      <c r="JG1782" s="533"/>
      <c r="JH1782" s="533"/>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3"/>
      <c r="BU1783" s="533"/>
      <c r="BV1783" s="533"/>
      <c r="BW1783" s="533"/>
      <c r="BX1783" s="533"/>
      <c r="BY1783" s="533"/>
      <c r="BZ1783" s="533"/>
      <c r="CA1783" s="533"/>
      <c r="CB1783" s="533"/>
      <c r="CC1783" s="533"/>
      <c r="CD1783" s="533"/>
      <c r="CE1783" s="533"/>
      <c r="CF1783" s="533"/>
      <c r="CG1783" s="533"/>
      <c r="CH1783" s="533"/>
      <c r="CI1783" s="533"/>
      <c r="CJ1783" s="533"/>
      <c r="CK1783" s="533"/>
      <c r="CL1783" s="533"/>
      <c r="CM1783" s="533"/>
      <c r="CN1783" s="533"/>
      <c r="CO1783" s="533"/>
      <c r="CP1783" s="533"/>
      <c r="CQ1783" s="533"/>
      <c r="CR1783" s="533"/>
      <c r="CS1783" s="533"/>
      <c r="CT1783" s="533"/>
      <c r="CU1783" s="533"/>
      <c r="CV1783" s="533"/>
      <c r="CW1783" s="533"/>
      <c r="CX1783" s="533"/>
      <c r="CY1783" s="533"/>
      <c r="CZ1783" s="533"/>
      <c r="DA1783" s="533"/>
      <c r="DB1783" s="533"/>
      <c r="DC1783" s="533"/>
      <c r="DD1783" s="533"/>
      <c r="DE1783" s="533"/>
      <c r="DF1783" s="533"/>
      <c r="DG1783" s="533"/>
      <c r="DH1783" s="533"/>
      <c r="DI1783" s="533"/>
      <c r="DJ1783" s="533"/>
      <c r="DK1783" s="533"/>
      <c r="DL1783" s="533"/>
      <c r="DM1783" s="533"/>
      <c r="DN1783" s="533"/>
      <c r="DO1783" s="533"/>
      <c r="DP1783" s="533"/>
      <c r="DQ1783" s="533"/>
      <c r="DR1783" s="533"/>
      <c r="DS1783" s="533"/>
      <c r="DT1783" s="533"/>
      <c r="DU1783" s="533"/>
      <c r="DV1783" s="533"/>
      <c r="DW1783" s="533"/>
      <c r="DX1783" s="533"/>
      <c r="DY1783" s="533"/>
      <c r="DZ1783" s="533"/>
      <c r="EA1783" s="533"/>
      <c r="EB1783" s="533"/>
      <c r="EC1783" s="533"/>
      <c r="ED1783" s="533"/>
      <c r="EE1783" s="533"/>
      <c r="EF1783" s="533"/>
      <c r="EG1783" s="533"/>
      <c r="EH1783" s="533"/>
      <c r="EI1783" s="533"/>
      <c r="EJ1783" s="533"/>
      <c r="EK1783" s="533"/>
      <c r="EL1783" s="533"/>
      <c r="EM1783" s="533"/>
      <c r="EN1783" s="533"/>
      <c r="EO1783" s="533"/>
      <c r="EP1783" s="533"/>
      <c r="EQ1783" s="533"/>
      <c r="ER1783" s="533"/>
      <c r="ES1783" s="533"/>
      <c r="ET1783" s="533"/>
      <c r="EU1783" s="533"/>
      <c r="EV1783" s="533"/>
      <c r="EW1783" s="533"/>
      <c r="EX1783" s="533"/>
      <c r="EY1783" s="533"/>
      <c r="EZ1783" s="533"/>
      <c r="FA1783" s="533"/>
      <c r="FB1783" s="533"/>
      <c r="FC1783" s="533"/>
      <c r="FD1783" s="533"/>
      <c r="FE1783" s="533"/>
      <c r="FF1783" s="533"/>
      <c r="FG1783" s="533"/>
      <c r="FH1783" s="533"/>
      <c r="FI1783" s="533"/>
      <c r="FJ1783" s="533"/>
      <c r="FK1783" s="533"/>
      <c r="FL1783" s="533"/>
      <c r="FM1783" s="533"/>
      <c r="FN1783" s="533"/>
      <c r="FO1783" s="533"/>
      <c r="FP1783" s="533"/>
      <c r="FQ1783" s="533"/>
      <c r="FR1783" s="533"/>
      <c r="FS1783" s="533"/>
      <c r="FT1783" s="533"/>
      <c r="FU1783" s="533"/>
      <c r="FV1783" s="533"/>
      <c r="FW1783" s="533"/>
      <c r="FX1783" s="533"/>
      <c r="FY1783" s="533"/>
      <c r="FZ1783" s="533"/>
      <c r="GA1783" s="533"/>
      <c r="GB1783" s="533"/>
      <c r="GC1783" s="533"/>
      <c r="GD1783" s="533"/>
      <c r="GE1783" s="533"/>
      <c r="GF1783" s="533"/>
      <c r="GG1783" s="533"/>
      <c r="GH1783" s="533"/>
      <c r="GI1783" s="533"/>
      <c r="GJ1783" s="533"/>
      <c r="GK1783" s="533"/>
      <c r="GL1783" s="533"/>
      <c r="GM1783" s="533"/>
      <c r="GN1783" s="533"/>
      <c r="GO1783" s="533"/>
      <c r="GP1783" s="533"/>
      <c r="GQ1783" s="533"/>
      <c r="GR1783" s="533"/>
      <c r="GS1783" s="533"/>
      <c r="GT1783" s="533"/>
      <c r="GU1783" s="533"/>
      <c r="GV1783" s="533"/>
      <c r="GW1783" s="533"/>
      <c r="GX1783" s="533"/>
      <c r="GY1783" s="533"/>
      <c r="GZ1783" s="533"/>
      <c r="HA1783" s="533"/>
      <c r="HB1783" s="533"/>
      <c r="HC1783" s="533"/>
      <c r="HD1783" s="533"/>
      <c r="HE1783" s="533"/>
      <c r="HF1783" s="533"/>
      <c r="HG1783" s="533"/>
      <c r="HH1783" s="533"/>
      <c r="HI1783" s="533"/>
      <c r="HJ1783" s="533"/>
      <c r="HK1783" s="533"/>
      <c r="HL1783" s="533"/>
      <c r="HM1783" s="533"/>
      <c r="HN1783" s="533"/>
      <c r="HO1783" s="533"/>
      <c r="HP1783" s="533"/>
      <c r="HQ1783" s="533"/>
      <c r="HR1783" s="533"/>
      <c r="HS1783" s="533"/>
      <c r="HT1783" s="533"/>
      <c r="HU1783" s="533"/>
      <c r="HV1783" s="533"/>
      <c r="HW1783" s="533"/>
      <c r="HX1783" s="533"/>
      <c r="HY1783" s="533"/>
      <c r="HZ1783" s="533"/>
      <c r="IA1783" s="533"/>
      <c r="IB1783" s="533"/>
      <c r="IC1783" s="533"/>
      <c r="ID1783" s="533"/>
      <c r="IE1783" s="533"/>
      <c r="IF1783" s="533"/>
      <c r="IG1783" s="533"/>
      <c r="IH1783" s="533"/>
      <c r="II1783" s="533"/>
      <c r="IJ1783" s="533"/>
      <c r="IK1783" s="533"/>
      <c r="IL1783" s="533"/>
      <c r="IM1783" s="533"/>
      <c r="IN1783" s="533"/>
      <c r="IO1783" s="533"/>
      <c r="IP1783" s="533"/>
      <c r="IQ1783" s="533"/>
      <c r="IR1783" s="533"/>
      <c r="IS1783" s="533"/>
      <c r="IT1783" s="533"/>
      <c r="IU1783" s="533"/>
      <c r="IV1783" s="533"/>
      <c r="IW1783" s="533"/>
      <c r="IX1783" s="533"/>
      <c r="IY1783" s="533"/>
      <c r="IZ1783" s="533"/>
      <c r="JA1783" s="533"/>
      <c r="JB1783" s="533"/>
      <c r="JC1783" s="533"/>
      <c r="JD1783" s="533"/>
      <c r="JE1783" s="533"/>
      <c r="JF1783" s="533"/>
      <c r="JG1783" s="533"/>
      <c r="JH1783" s="533"/>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3"/>
      <c r="BU1784" s="533"/>
      <c r="BV1784" s="533"/>
      <c r="BW1784" s="533"/>
      <c r="BX1784" s="533"/>
      <c r="BY1784" s="533"/>
      <c r="BZ1784" s="533"/>
      <c r="CA1784" s="533"/>
      <c r="CB1784" s="533"/>
      <c r="CC1784" s="533"/>
      <c r="CD1784" s="533"/>
      <c r="CE1784" s="533"/>
      <c r="CF1784" s="533"/>
      <c r="CG1784" s="533"/>
      <c r="CH1784" s="533"/>
      <c r="CI1784" s="533"/>
      <c r="CJ1784" s="533"/>
      <c r="CK1784" s="533"/>
      <c r="CL1784" s="533"/>
      <c r="CM1784" s="533"/>
      <c r="CN1784" s="533"/>
      <c r="CO1784" s="533"/>
      <c r="CP1784" s="533"/>
      <c r="CQ1784" s="533"/>
      <c r="CR1784" s="533"/>
      <c r="CS1784" s="533"/>
      <c r="CT1784" s="533"/>
      <c r="CU1784" s="533"/>
      <c r="CV1784" s="533"/>
      <c r="CW1784" s="533"/>
      <c r="CX1784" s="533"/>
      <c r="CY1784" s="533"/>
      <c r="CZ1784" s="533"/>
      <c r="DA1784" s="533"/>
      <c r="DB1784" s="533"/>
      <c r="DC1784" s="533"/>
      <c r="DD1784" s="533"/>
      <c r="DE1784" s="533"/>
      <c r="DF1784" s="533"/>
      <c r="DG1784" s="533"/>
      <c r="DH1784" s="533"/>
      <c r="DI1784" s="533"/>
      <c r="DJ1784" s="533"/>
      <c r="DK1784" s="533"/>
      <c r="DL1784" s="533"/>
      <c r="DM1784" s="533"/>
      <c r="DN1784" s="533"/>
      <c r="DO1784" s="533"/>
      <c r="DP1784" s="533"/>
      <c r="DQ1784" s="533"/>
      <c r="DR1784" s="533"/>
      <c r="DS1784" s="533"/>
      <c r="DT1784" s="533"/>
      <c r="DU1784" s="533"/>
      <c r="DV1784" s="533"/>
      <c r="DW1784" s="533"/>
      <c r="DX1784" s="533"/>
      <c r="DY1784" s="533"/>
      <c r="DZ1784" s="533"/>
      <c r="EA1784" s="533"/>
      <c r="EB1784" s="533"/>
      <c r="EC1784" s="533"/>
      <c r="ED1784" s="533"/>
      <c r="EE1784" s="533"/>
      <c r="EF1784" s="533"/>
      <c r="EG1784" s="533"/>
      <c r="EH1784" s="533"/>
      <c r="EI1784" s="533"/>
      <c r="EJ1784" s="533"/>
      <c r="EK1784" s="533"/>
      <c r="EL1784" s="533"/>
      <c r="EM1784" s="533"/>
      <c r="EN1784" s="533"/>
      <c r="EO1784" s="533"/>
      <c r="EP1784" s="533"/>
      <c r="EQ1784" s="533"/>
      <c r="ER1784" s="533"/>
      <c r="ES1784" s="533"/>
      <c r="ET1784" s="533"/>
      <c r="EU1784" s="533"/>
      <c r="EV1784" s="533"/>
      <c r="EW1784" s="533"/>
      <c r="EX1784" s="533"/>
      <c r="EY1784" s="533"/>
      <c r="EZ1784" s="533"/>
      <c r="FA1784" s="533"/>
      <c r="FB1784" s="533"/>
      <c r="FC1784" s="533"/>
      <c r="FD1784" s="533"/>
      <c r="FE1784" s="533"/>
      <c r="FF1784" s="533"/>
      <c r="FG1784" s="533"/>
      <c r="FH1784" s="533"/>
      <c r="FI1784" s="533"/>
      <c r="FJ1784" s="533"/>
      <c r="FK1784" s="533"/>
      <c r="FL1784" s="533"/>
      <c r="FM1784" s="533"/>
      <c r="FN1784" s="533"/>
      <c r="FO1784" s="533"/>
      <c r="FP1784" s="533"/>
      <c r="FQ1784" s="533"/>
      <c r="FR1784" s="533"/>
      <c r="FS1784" s="533"/>
      <c r="FT1784" s="533"/>
      <c r="FU1784" s="533"/>
      <c r="FV1784" s="533"/>
      <c r="FW1784" s="533"/>
      <c r="FX1784" s="533"/>
      <c r="FY1784" s="533"/>
      <c r="FZ1784" s="533"/>
      <c r="GA1784" s="533"/>
      <c r="GB1784" s="533"/>
      <c r="GC1784" s="533"/>
      <c r="GD1784" s="533"/>
      <c r="GE1784" s="533"/>
      <c r="GF1784" s="533"/>
      <c r="GG1784" s="533"/>
      <c r="GH1784" s="533"/>
      <c r="GI1784" s="533"/>
      <c r="GJ1784" s="533"/>
      <c r="GK1784" s="533"/>
      <c r="GL1784" s="533"/>
      <c r="GM1784" s="533"/>
      <c r="GN1784" s="533"/>
      <c r="GO1784" s="533"/>
      <c r="GP1784" s="533"/>
      <c r="GQ1784" s="533"/>
      <c r="GR1784" s="533"/>
      <c r="GS1784" s="533"/>
      <c r="GT1784" s="533"/>
      <c r="GU1784" s="533"/>
      <c r="GV1784" s="533"/>
      <c r="GW1784" s="533"/>
      <c r="GX1784" s="533"/>
      <c r="GY1784" s="533"/>
      <c r="GZ1784" s="533"/>
      <c r="HA1784" s="533"/>
      <c r="HB1784" s="533"/>
      <c r="HC1784" s="533"/>
      <c r="HD1784" s="533"/>
      <c r="HE1784" s="533"/>
      <c r="HF1784" s="533"/>
      <c r="HG1784" s="533"/>
      <c r="HH1784" s="533"/>
      <c r="HI1784" s="533"/>
      <c r="HJ1784" s="533"/>
      <c r="HK1784" s="533"/>
      <c r="HL1784" s="533"/>
      <c r="HM1784" s="533"/>
      <c r="HN1784" s="533"/>
      <c r="HO1784" s="533"/>
      <c r="HP1784" s="533"/>
      <c r="HQ1784" s="533"/>
      <c r="HR1784" s="533"/>
      <c r="HS1784" s="533"/>
      <c r="HT1784" s="533"/>
      <c r="HU1784" s="533"/>
      <c r="HV1784" s="533"/>
      <c r="HW1784" s="533"/>
      <c r="HX1784" s="533"/>
      <c r="HY1784" s="533"/>
      <c r="HZ1784" s="533"/>
      <c r="IA1784" s="533"/>
      <c r="IB1784" s="533"/>
      <c r="IC1784" s="533"/>
      <c r="ID1784" s="533"/>
      <c r="IE1784" s="533"/>
      <c r="IF1784" s="533"/>
      <c r="IG1784" s="533"/>
      <c r="IH1784" s="533"/>
      <c r="II1784" s="533"/>
      <c r="IJ1784" s="533"/>
      <c r="IK1784" s="533"/>
      <c r="IL1784" s="533"/>
      <c r="IM1784" s="533"/>
      <c r="IN1784" s="533"/>
      <c r="IO1784" s="533"/>
      <c r="IP1784" s="533"/>
      <c r="IQ1784" s="533"/>
      <c r="IR1784" s="533"/>
      <c r="IS1784" s="533"/>
      <c r="IT1784" s="533"/>
      <c r="IU1784" s="533"/>
      <c r="IV1784" s="533"/>
      <c r="IW1784" s="533"/>
      <c r="IX1784" s="533"/>
      <c r="IY1784" s="533"/>
      <c r="IZ1784" s="533"/>
      <c r="JA1784" s="533"/>
      <c r="JB1784" s="533"/>
      <c r="JC1784" s="533"/>
      <c r="JD1784" s="533"/>
      <c r="JE1784" s="533"/>
      <c r="JF1784" s="533"/>
      <c r="JG1784" s="533"/>
      <c r="JH1784" s="533"/>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3"/>
      <c r="BU1785" s="533"/>
      <c r="BV1785" s="533"/>
      <c r="BW1785" s="533"/>
      <c r="BX1785" s="533"/>
      <c r="BY1785" s="533"/>
      <c r="BZ1785" s="533"/>
      <c r="CA1785" s="533"/>
      <c r="CB1785" s="533"/>
      <c r="CC1785" s="533"/>
      <c r="CD1785" s="533"/>
      <c r="CE1785" s="533"/>
      <c r="CF1785" s="533"/>
      <c r="CG1785" s="533"/>
      <c r="CH1785" s="533"/>
      <c r="CI1785" s="533"/>
      <c r="CJ1785" s="533"/>
      <c r="CK1785" s="533"/>
      <c r="CL1785" s="533"/>
      <c r="CM1785" s="533"/>
      <c r="CN1785" s="533"/>
      <c r="CO1785" s="533"/>
      <c r="CP1785" s="533"/>
      <c r="CQ1785" s="533"/>
      <c r="CR1785" s="533"/>
      <c r="CS1785" s="533"/>
      <c r="CT1785" s="533"/>
      <c r="CU1785" s="533"/>
      <c r="CV1785" s="533"/>
      <c r="CW1785" s="533"/>
      <c r="CX1785" s="533"/>
      <c r="CY1785" s="533"/>
      <c r="CZ1785" s="533"/>
      <c r="DA1785" s="533"/>
      <c r="DB1785" s="533"/>
      <c r="DC1785" s="533"/>
      <c r="DD1785" s="533"/>
      <c r="DE1785" s="533"/>
      <c r="DF1785" s="533"/>
      <c r="DG1785" s="533"/>
      <c r="DH1785" s="533"/>
      <c r="DI1785" s="533"/>
      <c r="DJ1785" s="533"/>
      <c r="DK1785" s="533"/>
      <c r="DL1785" s="533"/>
      <c r="DM1785" s="533"/>
      <c r="DN1785" s="533"/>
      <c r="DO1785" s="533"/>
      <c r="DP1785" s="533"/>
      <c r="DQ1785" s="533"/>
      <c r="DR1785" s="533"/>
      <c r="DS1785" s="533"/>
      <c r="DT1785" s="533"/>
      <c r="DU1785" s="533"/>
      <c r="DV1785" s="533"/>
      <c r="DW1785" s="533"/>
      <c r="DX1785" s="533"/>
      <c r="DY1785" s="533"/>
      <c r="DZ1785" s="533"/>
      <c r="EA1785" s="533"/>
      <c r="EB1785" s="533"/>
      <c r="EC1785" s="533"/>
      <c r="ED1785" s="533"/>
      <c r="EE1785" s="533"/>
      <c r="EF1785" s="533"/>
      <c r="EG1785" s="533"/>
      <c r="EH1785" s="533"/>
      <c r="EI1785" s="533"/>
      <c r="EJ1785" s="533"/>
      <c r="EK1785" s="533"/>
      <c r="EL1785" s="533"/>
      <c r="EM1785" s="533"/>
      <c r="EN1785" s="533"/>
      <c r="EO1785" s="533"/>
      <c r="EP1785" s="533"/>
      <c r="EQ1785" s="533"/>
      <c r="ER1785" s="533"/>
      <c r="ES1785" s="533"/>
      <c r="ET1785" s="533"/>
      <c r="EU1785" s="533"/>
      <c r="EV1785" s="533"/>
      <c r="EW1785" s="533"/>
      <c r="EX1785" s="533"/>
      <c r="EY1785" s="533"/>
      <c r="EZ1785" s="533"/>
      <c r="FA1785" s="533"/>
      <c r="FB1785" s="533"/>
      <c r="FC1785" s="533"/>
      <c r="FD1785" s="533"/>
      <c r="FE1785" s="533"/>
      <c r="FF1785" s="533"/>
      <c r="FG1785" s="533"/>
      <c r="FH1785" s="533"/>
      <c r="FI1785" s="533"/>
      <c r="FJ1785" s="533"/>
      <c r="FK1785" s="533"/>
      <c r="FL1785" s="533"/>
      <c r="FM1785" s="533"/>
      <c r="FN1785" s="533"/>
      <c r="FO1785" s="533"/>
      <c r="FP1785" s="533"/>
      <c r="FQ1785" s="533"/>
      <c r="FR1785" s="533"/>
      <c r="FS1785" s="533"/>
      <c r="FT1785" s="533"/>
      <c r="FU1785" s="533"/>
      <c r="FV1785" s="533"/>
      <c r="FW1785" s="533"/>
      <c r="FX1785" s="533"/>
      <c r="FY1785" s="533"/>
      <c r="FZ1785" s="533"/>
      <c r="GA1785" s="533"/>
      <c r="GB1785" s="533"/>
      <c r="GC1785" s="533"/>
      <c r="GD1785" s="533"/>
      <c r="GE1785" s="533"/>
      <c r="GF1785" s="533"/>
      <c r="GG1785" s="533"/>
      <c r="GH1785" s="533"/>
      <c r="GI1785" s="533"/>
      <c r="GJ1785" s="533"/>
      <c r="GK1785" s="533"/>
      <c r="GL1785" s="533"/>
      <c r="GM1785" s="533"/>
      <c r="GN1785" s="533"/>
      <c r="GO1785" s="533"/>
      <c r="GP1785" s="533"/>
      <c r="GQ1785" s="533"/>
      <c r="GR1785" s="533"/>
      <c r="GS1785" s="533"/>
      <c r="GT1785" s="533"/>
      <c r="GU1785" s="533"/>
      <c r="GV1785" s="533"/>
      <c r="GW1785" s="533"/>
      <c r="GX1785" s="533"/>
      <c r="GY1785" s="533"/>
      <c r="GZ1785" s="533"/>
      <c r="HA1785" s="533"/>
      <c r="HB1785" s="533"/>
      <c r="HC1785" s="533"/>
      <c r="HD1785" s="533"/>
      <c r="HE1785" s="533"/>
      <c r="HF1785" s="533"/>
      <c r="HG1785" s="533"/>
      <c r="HH1785" s="533"/>
      <c r="HI1785" s="533"/>
      <c r="HJ1785" s="533"/>
      <c r="HK1785" s="533"/>
      <c r="HL1785" s="533"/>
      <c r="HM1785" s="533"/>
      <c r="HN1785" s="533"/>
      <c r="HO1785" s="533"/>
      <c r="HP1785" s="533"/>
      <c r="HQ1785" s="533"/>
      <c r="HR1785" s="533"/>
      <c r="HS1785" s="533"/>
      <c r="HT1785" s="533"/>
      <c r="HU1785" s="533"/>
      <c r="HV1785" s="533"/>
      <c r="HW1785" s="533"/>
      <c r="HX1785" s="533"/>
      <c r="HY1785" s="533"/>
      <c r="HZ1785" s="533"/>
      <c r="IA1785" s="533"/>
      <c r="IB1785" s="533"/>
      <c r="IC1785" s="533"/>
      <c r="ID1785" s="533"/>
      <c r="IE1785" s="533"/>
      <c r="IF1785" s="533"/>
      <c r="IG1785" s="533"/>
      <c r="IH1785" s="533"/>
      <c r="II1785" s="533"/>
      <c r="IJ1785" s="533"/>
      <c r="IK1785" s="533"/>
      <c r="IL1785" s="533"/>
      <c r="IM1785" s="533"/>
      <c r="IN1785" s="533"/>
      <c r="IO1785" s="533"/>
      <c r="IP1785" s="533"/>
      <c r="IQ1785" s="533"/>
      <c r="IR1785" s="533"/>
      <c r="IS1785" s="533"/>
      <c r="IT1785" s="533"/>
      <c r="IU1785" s="533"/>
      <c r="IV1785" s="533"/>
      <c r="IW1785" s="533"/>
      <c r="IX1785" s="533"/>
      <c r="IY1785" s="533"/>
      <c r="IZ1785" s="533"/>
      <c r="JA1785" s="533"/>
      <c r="JB1785" s="533"/>
      <c r="JC1785" s="533"/>
      <c r="JD1785" s="533"/>
      <c r="JE1785" s="533"/>
      <c r="JF1785" s="533"/>
      <c r="JG1785" s="533"/>
      <c r="JH1785" s="533"/>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3"/>
      <c r="BU1786" s="533"/>
      <c r="BV1786" s="533"/>
      <c r="BW1786" s="533"/>
      <c r="BX1786" s="533"/>
      <c r="BY1786" s="533"/>
      <c r="BZ1786" s="533"/>
      <c r="CA1786" s="533"/>
      <c r="CB1786" s="533"/>
      <c r="CC1786" s="533"/>
      <c r="CD1786" s="533"/>
      <c r="CE1786" s="533"/>
      <c r="CF1786" s="533"/>
      <c r="CG1786" s="533"/>
      <c r="CH1786" s="533"/>
      <c r="CI1786" s="533"/>
      <c r="CJ1786" s="533"/>
      <c r="CK1786" s="533"/>
      <c r="CL1786" s="533"/>
      <c r="CM1786" s="533"/>
      <c r="CN1786" s="533"/>
      <c r="CO1786" s="533"/>
      <c r="CP1786" s="533"/>
      <c r="CQ1786" s="533"/>
      <c r="CR1786" s="533"/>
      <c r="CS1786" s="533"/>
      <c r="CT1786" s="533"/>
      <c r="CU1786" s="533"/>
      <c r="CV1786" s="533"/>
      <c r="CW1786" s="533"/>
      <c r="CX1786" s="533"/>
      <c r="CY1786" s="533"/>
      <c r="CZ1786" s="533"/>
      <c r="DA1786" s="533"/>
      <c r="DB1786" s="533"/>
      <c r="DC1786" s="533"/>
      <c r="DD1786" s="533"/>
      <c r="DE1786" s="533"/>
      <c r="DF1786" s="533"/>
      <c r="DG1786" s="533"/>
      <c r="DH1786" s="533"/>
      <c r="DI1786" s="533"/>
      <c r="DJ1786" s="533"/>
      <c r="DK1786" s="533"/>
      <c r="DL1786" s="533"/>
      <c r="DM1786" s="533"/>
      <c r="DN1786" s="533"/>
      <c r="DO1786" s="533"/>
      <c r="DP1786" s="533"/>
      <c r="DQ1786" s="533"/>
      <c r="DR1786" s="533"/>
      <c r="DS1786" s="533"/>
      <c r="DT1786" s="533"/>
      <c r="DU1786" s="533"/>
      <c r="DV1786" s="533"/>
      <c r="DW1786" s="533"/>
      <c r="DX1786" s="533"/>
      <c r="DY1786" s="533"/>
      <c r="DZ1786" s="533"/>
      <c r="EA1786" s="533"/>
      <c r="EB1786" s="533"/>
      <c r="EC1786" s="533"/>
      <c r="ED1786" s="533"/>
      <c r="EE1786" s="533"/>
      <c r="EF1786" s="533"/>
      <c r="EG1786" s="533"/>
      <c r="EH1786" s="533"/>
      <c r="EI1786" s="533"/>
      <c r="EJ1786" s="533"/>
      <c r="EK1786" s="533"/>
      <c r="EL1786" s="533"/>
      <c r="EM1786" s="533"/>
      <c r="EN1786" s="533"/>
      <c r="EO1786" s="533"/>
      <c r="EP1786" s="533"/>
      <c r="EQ1786" s="533"/>
      <c r="ER1786" s="533"/>
      <c r="ES1786" s="533"/>
      <c r="ET1786" s="533"/>
      <c r="EU1786" s="533"/>
      <c r="EV1786" s="533"/>
      <c r="EW1786" s="533"/>
      <c r="EX1786" s="533"/>
      <c r="EY1786" s="533"/>
      <c r="EZ1786" s="533"/>
      <c r="FA1786" s="533"/>
      <c r="FB1786" s="533"/>
      <c r="FC1786" s="533"/>
      <c r="FD1786" s="533"/>
      <c r="FE1786" s="533"/>
      <c r="FF1786" s="533"/>
      <c r="FG1786" s="533"/>
      <c r="FH1786" s="533"/>
      <c r="FI1786" s="533"/>
      <c r="FJ1786" s="533"/>
      <c r="FK1786" s="533"/>
      <c r="FL1786" s="533"/>
      <c r="FM1786" s="533"/>
      <c r="FN1786" s="533"/>
      <c r="FO1786" s="533"/>
      <c r="FP1786" s="533"/>
      <c r="FQ1786" s="533"/>
      <c r="FR1786" s="533"/>
      <c r="FS1786" s="533"/>
      <c r="FT1786" s="533"/>
      <c r="FU1786" s="533"/>
      <c r="FV1786" s="533"/>
      <c r="FW1786" s="533"/>
      <c r="FX1786" s="533"/>
      <c r="FY1786" s="533"/>
      <c r="FZ1786" s="533"/>
      <c r="GA1786" s="533"/>
      <c r="GB1786" s="533"/>
      <c r="GC1786" s="533"/>
      <c r="GD1786" s="533"/>
      <c r="GE1786" s="533"/>
      <c r="GF1786" s="533"/>
      <c r="GG1786" s="533"/>
      <c r="GH1786" s="533"/>
      <c r="GI1786" s="533"/>
      <c r="GJ1786" s="533"/>
      <c r="GK1786" s="533"/>
      <c r="GL1786" s="533"/>
      <c r="GM1786" s="533"/>
      <c r="GN1786" s="533"/>
      <c r="GO1786" s="533"/>
      <c r="GP1786" s="533"/>
      <c r="GQ1786" s="533"/>
      <c r="GR1786" s="533"/>
      <c r="GS1786" s="533"/>
      <c r="GT1786" s="533"/>
      <c r="GU1786" s="533"/>
      <c r="GV1786" s="533"/>
      <c r="GW1786" s="533"/>
      <c r="GX1786" s="533"/>
      <c r="GY1786" s="533"/>
      <c r="GZ1786" s="533"/>
      <c r="HA1786" s="533"/>
      <c r="HB1786" s="533"/>
      <c r="HC1786" s="533"/>
      <c r="HD1786" s="533"/>
      <c r="HE1786" s="533"/>
      <c r="HF1786" s="533"/>
      <c r="HG1786" s="533"/>
      <c r="HH1786" s="533"/>
      <c r="HI1786" s="533"/>
      <c r="HJ1786" s="533"/>
      <c r="HK1786" s="533"/>
      <c r="HL1786" s="533"/>
      <c r="HM1786" s="533"/>
      <c r="HN1786" s="533"/>
      <c r="HO1786" s="533"/>
      <c r="HP1786" s="533"/>
      <c r="HQ1786" s="533"/>
      <c r="HR1786" s="533"/>
      <c r="HS1786" s="533"/>
      <c r="HT1786" s="533"/>
      <c r="HU1786" s="533"/>
      <c r="HV1786" s="533"/>
      <c r="HW1786" s="533"/>
      <c r="HX1786" s="533"/>
      <c r="HY1786" s="533"/>
      <c r="HZ1786" s="533"/>
      <c r="IA1786" s="533"/>
      <c r="IB1786" s="533"/>
      <c r="IC1786" s="533"/>
      <c r="ID1786" s="533"/>
      <c r="IE1786" s="533"/>
      <c r="IF1786" s="533"/>
      <c r="IG1786" s="533"/>
      <c r="IH1786" s="533"/>
      <c r="II1786" s="533"/>
      <c r="IJ1786" s="533"/>
      <c r="IK1786" s="533"/>
      <c r="IL1786" s="533"/>
      <c r="IM1786" s="533"/>
      <c r="IN1786" s="533"/>
      <c r="IO1786" s="533"/>
      <c r="IP1786" s="533"/>
      <c r="IQ1786" s="533"/>
      <c r="IR1786" s="533"/>
      <c r="IS1786" s="533"/>
      <c r="IT1786" s="533"/>
      <c r="IU1786" s="533"/>
      <c r="IV1786" s="533"/>
      <c r="IW1786" s="533"/>
      <c r="IX1786" s="533"/>
      <c r="IY1786" s="533"/>
      <c r="IZ1786" s="533"/>
      <c r="JA1786" s="533"/>
      <c r="JB1786" s="533"/>
      <c r="JC1786" s="533"/>
      <c r="JD1786" s="533"/>
      <c r="JE1786" s="533"/>
      <c r="JF1786" s="533"/>
      <c r="JG1786" s="533"/>
      <c r="JH1786" s="533"/>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3"/>
      <c r="BU1787" s="533"/>
      <c r="BV1787" s="533"/>
      <c r="BW1787" s="533"/>
      <c r="BX1787" s="533"/>
      <c r="BY1787" s="533"/>
      <c r="BZ1787" s="533"/>
      <c r="CA1787" s="533"/>
      <c r="CB1787" s="533"/>
      <c r="CC1787" s="533"/>
      <c r="CD1787" s="533"/>
      <c r="CE1787" s="533"/>
      <c r="CF1787" s="533"/>
      <c r="CG1787" s="533"/>
      <c r="CH1787" s="533"/>
      <c r="CI1787" s="533"/>
      <c r="CJ1787" s="533"/>
      <c r="CK1787" s="533"/>
      <c r="CL1787" s="533"/>
      <c r="CM1787" s="533"/>
      <c r="CN1787" s="533"/>
      <c r="CO1787" s="533"/>
      <c r="CP1787" s="533"/>
      <c r="CQ1787" s="533"/>
      <c r="CR1787" s="533"/>
      <c r="CS1787" s="533"/>
      <c r="CT1787" s="533"/>
      <c r="CU1787" s="533"/>
      <c r="CV1787" s="533"/>
      <c r="CW1787" s="533"/>
      <c r="CX1787" s="533"/>
      <c r="CY1787" s="533"/>
      <c r="CZ1787" s="533"/>
      <c r="DA1787" s="533"/>
      <c r="DB1787" s="533"/>
      <c r="DC1787" s="533"/>
      <c r="DD1787" s="533"/>
      <c r="DE1787" s="533"/>
      <c r="DF1787" s="533"/>
      <c r="DG1787" s="533"/>
      <c r="DH1787" s="533"/>
      <c r="DI1787" s="533"/>
      <c r="DJ1787" s="533"/>
      <c r="DK1787" s="533"/>
      <c r="DL1787" s="533"/>
      <c r="DM1787" s="533"/>
      <c r="DN1787" s="533"/>
      <c r="DO1787" s="533"/>
      <c r="DP1787" s="533"/>
      <c r="DQ1787" s="533"/>
      <c r="DR1787" s="533"/>
      <c r="DS1787" s="533"/>
      <c r="DT1787" s="533"/>
      <c r="DU1787" s="533"/>
      <c r="DV1787" s="533"/>
      <c r="DW1787" s="533"/>
      <c r="DX1787" s="533"/>
      <c r="DY1787" s="533"/>
      <c r="DZ1787" s="533"/>
      <c r="EA1787" s="533"/>
      <c r="EB1787" s="533"/>
      <c r="EC1787" s="533"/>
      <c r="ED1787" s="533"/>
      <c r="EE1787" s="533"/>
      <c r="EF1787" s="533"/>
      <c r="EG1787" s="533"/>
      <c r="EH1787" s="533"/>
      <c r="EI1787" s="533"/>
      <c r="EJ1787" s="533"/>
      <c r="EK1787" s="533"/>
      <c r="EL1787" s="533"/>
      <c r="EM1787" s="533"/>
      <c r="EN1787" s="533"/>
      <c r="EO1787" s="533"/>
      <c r="EP1787" s="533"/>
      <c r="EQ1787" s="533"/>
      <c r="ER1787" s="533"/>
      <c r="ES1787" s="533"/>
      <c r="ET1787" s="533"/>
      <c r="EU1787" s="533"/>
      <c r="EV1787" s="533"/>
      <c r="EW1787" s="533"/>
      <c r="EX1787" s="533"/>
      <c r="EY1787" s="533"/>
      <c r="EZ1787" s="533"/>
      <c r="FA1787" s="533"/>
      <c r="FB1787" s="533"/>
      <c r="FC1787" s="533"/>
      <c r="FD1787" s="533"/>
      <c r="FE1787" s="533"/>
      <c r="FF1787" s="533"/>
      <c r="FG1787" s="533"/>
      <c r="FH1787" s="533"/>
      <c r="FI1787" s="533"/>
      <c r="FJ1787" s="533"/>
      <c r="FK1787" s="533"/>
      <c r="FL1787" s="533"/>
      <c r="FM1787" s="533"/>
      <c r="FN1787" s="533"/>
      <c r="FO1787" s="533"/>
      <c r="FP1787" s="533"/>
      <c r="FQ1787" s="533"/>
      <c r="FR1787" s="533"/>
      <c r="FS1787" s="533"/>
      <c r="FT1787" s="533"/>
      <c r="FU1787" s="533"/>
      <c r="FV1787" s="533"/>
      <c r="FW1787" s="533"/>
      <c r="FX1787" s="533"/>
      <c r="FY1787" s="533"/>
      <c r="FZ1787" s="533"/>
      <c r="GA1787" s="533"/>
      <c r="GB1787" s="533"/>
      <c r="GC1787" s="533"/>
      <c r="GD1787" s="533"/>
      <c r="GE1787" s="533"/>
      <c r="GF1787" s="533"/>
      <c r="GG1787" s="533"/>
      <c r="GH1787" s="533"/>
      <c r="GI1787" s="533"/>
      <c r="GJ1787" s="533"/>
      <c r="GK1787" s="533"/>
      <c r="GL1787" s="533"/>
      <c r="GM1787" s="533"/>
      <c r="GN1787" s="533"/>
      <c r="GO1787" s="533"/>
      <c r="GP1787" s="533"/>
      <c r="GQ1787" s="533"/>
      <c r="GR1787" s="533"/>
      <c r="GS1787" s="533"/>
      <c r="GT1787" s="533"/>
      <c r="GU1787" s="533"/>
      <c r="GV1787" s="533"/>
      <c r="GW1787" s="533"/>
      <c r="GX1787" s="533"/>
      <c r="GY1787" s="533"/>
      <c r="GZ1787" s="533"/>
      <c r="HA1787" s="533"/>
      <c r="HB1787" s="533"/>
      <c r="HC1787" s="533"/>
      <c r="HD1787" s="533"/>
      <c r="HE1787" s="533"/>
      <c r="HF1787" s="533"/>
      <c r="HG1787" s="533"/>
      <c r="HH1787" s="533"/>
      <c r="HI1787" s="533"/>
      <c r="HJ1787" s="533"/>
      <c r="HK1787" s="533"/>
      <c r="HL1787" s="533"/>
      <c r="HM1787" s="533"/>
      <c r="HN1787" s="533"/>
      <c r="HO1787" s="533"/>
      <c r="HP1787" s="533"/>
      <c r="HQ1787" s="533"/>
      <c r="HR1787" s="533"/>
      <c r="HS1787" s="533"/>
      <c r="HT1787" s="533"/>
      <c r="HU1787" s="533"/>
      <c r="HV1787" s="533"/>
      <c r="HW1787" s="533"/>
      <c r="HX1787" s="533"/>
      <c r="HY1787" s="533"/>
      <c r="HZ1787" s="533"/>
      <c r="IA1787" s="533"/>
      <c r="IB1787" s="533"/>
      <c r="IC1787" s="533"/>
      <c r="ID1787" s="533"/>
      <c r="IE1787" s="533"/>
      <c r="IF1787" s="533"/>
      <c r="IG1787" s="533"/>
      <c r="IH1787" s="533"/>
      <c r="II1787" s="533"/>
      <c r="IJ1787" s="533"/>
      <c r="IK1787" s="533"/>
      <c r="IL1787" s="533"/>
      <c r="IM1787" s="533"/>
      <c r="IN1787" s="533"/>
      <c r="IO1787" s="533"/>
      <c r="IP1787" s="533"/>
      <c r="IQ1787" s="533"/>
      <c r="IR1787" s="533"/>
      <c r="IS1787" s="533"/>
      <c r="IT1787" s="533"/>
      <c r="IU1787" s="533"/>
      <c r="IV1787" s="533"/>
      <c r="IW1787" s="533"/>
      <c r="IX1787" s="533"/>
      <c r="IY1787" s="533"/>
      <c r="IZ1787" s="533"/>
      <c r="JA1787" s="533"/>
      <c r="JB1787" s="533"/>
      <c r="JC1787" s="533"/>
      <c r="JD1787" s="533"/>
      <c r="JE1787" s="533"/>
      <c r="JF1787" s="533"/>
      <c r="JG1787" s="533"/>
      <c r="JH1787" s="533"/>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3"/>
      <c r="BU1788" s="533"/>
      <c r="BV1788" s="533"/>
      <c r="BW1788" s="533"/>
      <c r="BX1788" s="533"/>
      <c r="BY1788" s="533"/>
      <c r="BZ1788" s="533"/>
      <c r="CA1788" s="533"/>
      <c r="CB1788" s="533"/>
      <c r="CC1788" s="533"/>
      <c r="CD1788" s="533"/>
      <c r="CE1788" s="533"/>
      <c r="CF1788" s="533"/>
      <c r="CG1788" s="533"/>
      <c r="CH1788" s="533"/>
      <c r="CI1788" s="533"/>
      <c r="CJ1788" s="533"/>
      <c r="CK1788" s="533"/>
      <c r="CL1788" s="533"/>
      <c r="CM1788" s="533"/>
      <c r="CN1788" s="533"/>
      <c r="CO1788" s="533"/>
      <c r="CP1788" s="533"/>
      <c r="CQ1788" s="533"/>
      <c r="CR1788" s="533"/>
      <c r="CS1788" s="533"/>
      <c r="CT1788" s="533"/>
      <c r="CU1788" s="533"/>
      <c r="CV1788" s="533"/>
      <c r="CW1788" s="533"/>
      <c r="CX1788" s="533"/>
      <c r="CY1788" s="533"/>
      <c r="CZ1788" s="533"/>
      <c r="DA1788" s="533"/>
      <c r="DB1788" s="533"/>
      <c r="DC1788" s="533"/>
      <c r="DD1788" s="533"/>
      <c r="DE1788" s="533"/>
      <c r="DF1788" s="533"/>
      <c r="DG1788" s="533"/>
      <c r="DH1788" s="533"/>
      <c r="DI1788" s="533"/>
      <c r="DJ1788" s="533"/>
      <c r="DK1788" s="533"/>
      <c r="DL1788" s="533"/>
      <c r="DM1788" s="533"/>
      <c r="DN1788" s="533"/>
      <c r="DO1788" s="533"/>
      <c r="DP1788" s="533"/>
      <c r="DQ1788" s="533"/>
      <c r="DR1788" s="533"/>
      <c r="DS1788" s="533"/>
      <c r="DT1788" s="533"/>
      <c r="DU1788" s="533"/>
      <c r="DV1788" s="533"/>
      <c r="DW1788" s="533"/>
      <c r="DX1788" s="533"/>
      <c r="DY1788" s="533"/>
      <c r="DZ1788" s="533"/>
      <c r="EA1788" s="533"/>
      <c r="EB1788" s="533"/>
      <c r="EC1788" s="533"/>
      <c r="ED1788" s="533"/>
      <c r="EE1788" s="533"/>
      <c r="EF1788" s="533"/>
      <c r="EG1788" s="533"/>
      <c r="EH1788" s="533"/>
      <c r="EI1788" s="533"/>
      <c r="EJ1788" s="533"/>
      <c r="EK1788" s="533"/>
      <c r="EL1788" s="533"/>
      <c r="EM1788" s="533"/>
      <c r="EN1788" s="533"/>
      <c r="EO1788" s="533"/>
      <c r="EP1788" s="533"/>
      <c r="EQ1788" s="533"/>
      <c r="ER1788" s="533"/>
      <c r="ES1788" s="533"/>
      <c r="ET1788" s="533"/>
      <c r="EU1788" s="533"/>
      <c r="EV1788" s="533"/>
      <c r="EW1788" s="533"/>
      <c r="EX1788" s="533"/>
      <c r="EY1788" s="533"/>
      <c r="EZ1788" s="533"/>
      <c r="FA1788" s="533"/>
      <c r="FB1788" s="533"/>
      <c r="FC1788" s="533"/>
      <c r="FD1788" s="533"/>
      <c r="FE1788" s="533"/>
      <c r="FF1788" s="533"/>
      <c r="FG1788" s="533"/>
      <c r="FH1788" s="533"/>
      <c r="FI1788" s="533"/>
      <c r="FJ1788" s="533"/>
      <c r="FK1788" s="533"/>
      <c r="FL1788" s="533"/>
      <c r="FM1788" s="533"/>
      <c r="FN1788" s="533"/>
      <c r="FO1788" s="533"/>
      <c r="FP1788" s="533"/>
      <c r="FQ1788" s="533"/>
      <c r="FR1788" s="533"/>
      <c r="FS1788" s="533"/>
      <c r="FT1788" s="533"/>
      <c r="FU1788" s="533"/>
      <c r="FV1788" s="533"/>
      <c r="FW1788" s="533"/>
      <c r="FX1788" s="533"/>
      <c r="FY1788" s="533"/>
      <c r="FZ1788" s="533"/>
      <c r="GA1788" s="533"/>
      <c r="GB1788" s="533"/>
      <c r="GC1788" s="533"/>
      <c r="GD1788" s="533"/>
      <c r="GE1788" s="533"/>
      <c r="GF1788" s="533"/>
      <c r="GG1788" s="533"/>
      <c r="GH1788" s="533"/>
      <c r="GI1788" s="533"/>
      <c r="GJ1788" s="533"/>
      <c r="GK1788" s="533"/>
      <c r="GL1788" s="533"/>
      <c r="GM1788" s="533"/>
      <c r="GN1788" s="533"/>
      <c r="GO1788" s="533"/>
      <c r="GP1788" s="533"/>
      <c r="GQ1788" s="533"/>
      <c r="GR1788" s="533"/>
      <c r="GS1788" s="533"/>
      <c r="GT1788" s="533"/>
      <c r="GU1788" s="533"/>
      <c r="GV1788" s="533"/>
      <c r="GW1788" s="533"/>
      <c r="GX1788" s="533"/>
      <c r="GY1788" s="533"/>
      <c r="GZ1788" s="533"/>
      <c r="HA1788" s="533"/>
      <c r="HB1788" s="533"/>
      <c r="HC1788" s="533"/>
      <c r="HD1788" s="533"/>
      <c r="HE1788" s="533"/>
      <c r="HF1788" s="533"/>
      <c r="HG1788" s="533"/>
      <c r="HH1788" s="533"/>
      <c r="HI1788" s="533"/>
      <c r="HJ1788" s="533"/>
      <c r="HK1788" s="533"/>
      <c r="HL1788" s="533"/>
      <c r="HM1788" s="533"/>
      <c r="HN1788" s="533"/>
      <c r="HO1788" s="533"/>
      <c r="HP1788" s="533"/>
      <c r="HQ1788" s="533"/>
      <c r="HR1788" s="533"/>
      <c r="HS1788" s="533"/>
      <c r="HT1788" s="533"/>
      <c r="HU1788" s="533"/>
      <c r="HV1788" s="533"/>
      <c r="HW1788" s="533"/>
      <c r="HX1788" s="533"/>
      <c r="HY1788" s="533"/>
      <c r="HZ1788" s="533"/>
      <c r="IA1788" s="533"/>
      <c r="IB1788" s="533"/>
      <c r="IC1788" s="533"/>
      <c r="ID1788" s="533"/>
      <c r="IE1788" s="533"/>
      <c r="IF1788" s="533"/>
      <c r="IG1788" s="533"/>
      <c r="IH1788" s="533"/>
      <c r="II1788" s="533"/>
      <c r="IJ1788" s="533"/>
      <c r="IK1788" s="533"/>
      <c r="IL1788" s="533"/>
      <c r="IM1788" s="533"/>
      <c r="IN1788" s="533"/>
      <c r="IO1788" s="533"/>
      <c r="IP1788" s="533"/>
      <c r="IQ1788" s="533"/>
      <c r="IR1788" s="533"/>
      <c r="IS1788" s="533"/>
      <c r="IT1788" s="533"/>
      <c r="IU1788" s="533"/>
      <c r="IV1788" s="533"/>
      <c r="IW1788" s="533"/>
      <c r="IX1788" s="533"/>
      <c r="IY1788" s="533"/>
      <c r="IZ1788" s="533"/>
      <c r="JA1788" s="533"/>
      <c r="JB1788" s="533"/>
      <c r="JC1788" s="533"/>
      <c r="JD1788" s="533"/>
      <c r="JE1788" s="533"/>
      <c r="JF1788" s="533"/>
      <c r="JG1788" s="533"/>
      <c r="JH1788" s="533"/>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3"/>
      <c r="BU1789" s="533"/>
      <c r="BV1789" s="533"/>
      <c r="BW1789" s="533"/>
      <c r="BX1789" s="533"/>
      <c r="BY1789" s="533"/>
      <c r="BZ1789" s="533"/>
      <c r="CA1789" s="533"/>
      <c r="CB1789" s="533"/>
      <c r="CC1789" s="533"/>
      <c r="CD1789" s="533"/>
      <c r="CE1789" s="533"/>
      <c r="CF1789" s="533"/>
      <c r="CG1789" s="533"/>
      <c r="CH1789" s="533"/>
      <c r="CI1789" s="533"/>
      <c r="CJ1789" s="533"/>
      <c r="CK1789" s="533"/>
      <c r="CL1789" s="533"/>
      <c r="CM1789" s="533"/>
      <c r="CN1789" s="533"/>
      <c r="CO1789" s="533"/>
      <c r="CP1789" s="533"/>
      <c r="CQ1789" s="533"/>
      <c r="CR1789" s="533"/>
      <c r="CS1789" s="533"/>
      <c r="CT1789" s="533"/>
      <c r="CU1789" s="533"/>
      <c r="CV1789" s="533"/>
      <c r="CW1789" s="533"/>
      <c r="CX1789" s="533"/>
      <c r="CY1789" s="533"/>
      <c r="CZ1789" s="533"/>
      <c r="DA1789" s="533"/>
      <c r="DB1789" s="533"/>
      <c r="DC1789" s="533"/>
      <c r="DD1789" s="533"/>
      <c r="DE1789" s="533"/>
      <c r="DF1789" s="533"/>
      <c r="DG1789" s="533"/>
      <c r="DH1789" s="533"/>
      <c r="DI1789" s="533"/>
      <c r="DJ1789" s="533"/>
      <c r="DK1789" s="533"/>
      <c r="DL1789" s="533"/>
      <c r="DM1789" s="533"/>
      <c r="DN1789" s="533"/>
      <c r="DO1789" s="533"/>
      <c r="DP1789" s="533"/>
      <c r="DQ1789" s="533"/>
      <c r="DR1789" s="533"/>
      <c r="DS1789" s="533"/>
      <c r="DT1789" s="533"/>
      <c r="DU1789" s="533"/>
      <c r="DV1789" s="533"/>
      <c r="DW1789" s="533"/>
      <c r="DX1789" s="533"/>
      <c r="DY1789" s="533"/>
      <c r="DZ1789" s="533"/>
      <c r="EA1789" s="533"/>
      <c r="EB1789" s="533"/>
      <c r="EC1789" s="533"/>
      <c r="ED1789" s="533"/>
      <c r="EE1789" s="533"/>
      <c r="EF1789" s="533"/>
      <c r="EG1789" s="533"/>
      <c r="EH1789" s="533"/>
      <c r="EI1789" s="533"/>
      <c r="EJ1789" s="533"/>
      <c r="EK1789" s="533"/>
      <c r="EL1789" s="533"/>
      <c r="EM1789" s="533"/>
      <c r="EN1789" s="533"/>
      <c r="EO1789" s="533"/>
      <c r="EP1789" s="533"/>
      <c r="EQ1789" s="533"/>
      <c r="ER1789" s="533"/>
      <c r="ES1789" s="533"/>
      <c r="ET1789" s="533"/>
      <c r="EU1789" s="533"/>
      <c r="EV1789" s="533"/>
      <c r="EW1789" s="533"/>
      <c r="EX1789" s="533"/>
      <c r="EY1789" s="533"/>
      <c r="EZ1789" s="533"/>
      <c r="FA1789" s="533"/>
      <c r="FB1789" s="533"/>
      <c r="FC1789" s="533"/>
      <c r="FD1789" s="533"/>
      <c r="FE1789" s="533"/>
      <c r="FF1789" s="533"/>
      <c r="FG1789" s="533"/>
      <c r="FH1789" s="533"/>
      <c r="FI1789" s="533"/>
      <c r="FJ1789" s="533"/>
      <c r="FK1789" s="533"/>
      <c r="FL1789" s="533"/>
      <c r="FM1789" s="533"/>
      <c r="FN1789" s="533"/>
      <c r="FO1789" s="533"/>
      <c r="FP1789" s="533"/>
      <c r="FQ1789" s="533"/>
      <c r="FR1789" s="533"/>
      <c r="FS1789" s="533"/>
      <c r="FT1789" s="533"/>
      <c r="FU1789" s="533"/>
      <c r="FV1789" s="533"/>
      <c r="FW1789" s="533"/>
      <c r="FX1789" s="533"/>
      <c r="FY1789" s="533"/>
      <c r="FZ1789" s="533"/>
      <c r="GA1789" s="533"/>
      <c r="GB1789" s="533"/>
      <c r="GC1789" s="533"/>
      <c r="GD1789" s="533"/>
      <c r="GE1789" s="533"/>
      <c r="GF1789" s="533"/>
      <c r="GG1789" s="533"/>
      <c r="GH1789" s="533"/>
      <c r="GI1789" s="533"/>
      <c r="GJ1789" s="533"/>
      <c r="GK1789" s="533"/>
      <c r="GL1789" s="533"/>
      <c r="GM1789" s="533"/>
      <c r="GN1789" s="533"/>
      <c r="GO1789" s="533"/>
      <c r="GP1789" s="533"/>
      <c r="GQ1789" s="533"/>
      <c r="GR1789" s="533"/>
      <c r="GS1789" s="533"/>
      <c r="GT1789" s="533"/>
      <c r="GU1789" s="533"/>
      <c r="GV1789" s="533"/>
      <c r="GW1789" s="533"/>
      <c r="GX1789" s="533"/>
      <c r="GY1789" s="533"/>
      <c r="GZ1789" s="533"/>
      <c r="HA1789" s="533"/>
      <c r="HB1789" s="533"/>
      <c r="HC1789" s="533"/>
      <c r="HD1789" s="533"/>
      <c r="HE1789" s="533"/>
      <c r="HF1789" s="533"/>
      <c r="HG1789" s="533"/>
      <c r="HH1789" s="533"/>
      <c r="HI1789" s="533"/>
      <c r="HJ1789" s="533"/>
      <c r="HK1789" s="533"/>
      <c r="HL1789" s="533"/>
      <c r="HM1789" s="533"/>
      <c r="HN1789" s="533"/>
      <c r="HO1789" s="533"/>
      <c r="HP1789" s="533"/>
      <c r="HQ1789" s="533"/>
      <c r="HR1789" s="533"/>
      <c r="HS1789" s="533"/>
      <c r="HT1789" s="533"/>
      <c r="HU1789" s="533"/>
      <c r="HV1789" s="533"/>
      <c r="HW1789" s="533"/>
      <c r="HX1789" s="533"/>
      <c r="HY1789" s="533"/>
      <c r="HZ1789" s="533"/>
      <c r="IA1789" s="533"/>
      <c r="IB1789" s="533"/>
      <c r="IC1789" s="533"/>
      <c r="ID1789" s="533"/>
      <c r="IE1789" s="533"/>
      <c r="IF1789" s="533"/>
      <c r="IG1789" s="533"/>
      <c r="IH1789" s="533"/>
      <c r="II1789" s="533"/>
      <c r="IJ1789" s="533"/>
      <c r="IK1789" s="533"/>
      <c r="IL1789" s="533"/>
      <c r="IM1789" s="533"/>
      <c r="IN1789" s="533"/>
      <c r="IO1789" s="533"/>
      <c r="IP1789" s="533"/>
      <c r="IQ1789" s="533"/>
      <c r="IR1789" s="533"/>
      <c r="IS1789" s="533"/>
      <c r="IT1789" s="533"/>
      <c r="IU1789" s="533"/>
      <c r="IV1789" s="533"/>
      <c r="IW1789" s="533"/>
      <c r="IX1789" s="533"/>
      <c r="IY1789" s="533"/>
      <c r="IZ1789" s="533"/>
      <c r="JA1789" s="533"/>
      <c r="JB1789" s="533"/>
      <c r="JC1789" s="533"/>
      <c r="JD1789" s="533"/>
      <c r="JE1789" s="533"/>
      <c r="JF1789" s="533"/>
      <c r="JG1789" s="533"/>
      <c r="JH1789" s="533"/>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3"/>
      <c r="BU1790" s="533"/>
      <c r="BV1790" s="533"/>
      <c r="BW1790" s="533"/>
      <c r="BX1790" s="533"/>
      <c r="BY1790" s="533"/>
      <c r="BZ1790" s="533"/>
      <c r="CA1790" s="533"/>
      <c r="CB1790" s="533"/>
      <c r="CC1790" s="533"/>
      <c r="CD1790" s="533"/>
      <c r="CE1790" s="533"/>
      <c r="CF1790" s="533"/>
      <c r="CG1790" s="533"/>
      <c r="CH1790" s="533"/>
      <c r="CI1790" s="533"/>
      <c r="CJ1790" s="533"/>
      <c r="CK1790" s="533"/>
      <c r="CL1790" s="533"/>
      <c r="CM1790" s="533"/>
      <c r="CN1790" s="533"/>
      <c r="CO1790" s="533"/>
      <c r="CP1790" s="533"/>
      <c r="CQ1790" s="533"/>
      <c r="CR1790" s="533"/>
      <c r="CS1790" s="533"/>
      <c r="CT1790" s="533"/>
      <c r="CU1790" s="533"/>
      <c r="CV1790" s="533"/>
      <c r="CW1790" s="533"/>
      <c r="CX1790" s="533"/>
      <c r="CY1790" s="533"/>
      <c r="CZ1790" s="533"/>
      <c r="DA1790" s="533"/>
      <c r="DB1790" s="533"/>
      <c r="DC1790" s="533"/>
      <c r="DD1790" s="533"/>
      <c r="DE1790" s="533"/>
      <c r="DF1790" s="533"/>
      <c r="DG1790" s="533"/>
      <c r="DH1790" s="533"/>
      <c r="DI1790" s="533"/>
      <c r="DJ1790" s="533"/>
      <c r="DK1790" s="533"/>
      <c r="DL1790" s="533"/>
      <c r="DM1790" s="533"/>
      <c r="DN1790" s="533"/>
      <c r="DO1790" s="533"/>
      <c r="DP1790" s="533"/>
      <c r="DQ1790" s="533"/>
      <c r="DR1790" s="533"/>
      <c r="DS1790" s="533"/>
      <c r="DT1790" s="533"/>
      <c r="DU1790" s="533"/>
      <c r="DV1790" s="533"/>
      <c r="DW1790" s="533"/>
      <c r="DX1790" s="533"/>
      <c r="DY1790" s="533"/>
      <c r="DZ1790" s="533"/>
      <c r="EA1790" s="533"/>
      <c r="EB1790" s="533"/>
      <c r="EC1790" s="533"/>
      <c r="ED1790" s="533"/>
      <c r="EE1790" s="533"/>
      <c r="EF1790" s="533"/>
      <c r="EG1790" s="533"/>
      <c r="EH1790" s="533"/>
      <c r="EI1790" s="533"/>
      <c r="EJ1790" s="533"/>
      <c r="EK1790" s="533"/>
      <c r="EL1790" s="533"/>
      <c r="EM1790" s="533"/>
      <c r="EN1790" s="533"/>
      <c r="EO1790" s="533"/>
      <c r="EP1790" s="533"/>
      <c r="EQ1790" s="533"/>
      <c r="ER1790" s="533"/>
      <c r="ES1790" s="533"/>
      <c r="ET1790" s="533"/>
      <c r="EU1790" s="533"/>
      <c r="EV1790" s="533"/>
      <c r="EW1790" s="533"/>
      <c r="EX1790" s="533"/>
      <c r="EY1790" s="533"/>
      <c r="EZ1790" s="533"/>
      <c r="FA1790" s="533"/>
      <c r="FB1790" s="533"/>
      <c r="FC1790" s="533"/>
      <c r="FD1790" s="533"/>
      <c r="FE1790" s="533"/>
      <c r="FF1790" s="533"/>
      <c r="FG1790" s="533"/>
      <c r="FH1790" s="533"/>
      <c r="FI1790" s="533"/>
      <c r="FJ1790" s="533"/>
      <c r="FK1790" s="533"/>
      <c r="FL1790" s="533"/>
      <c r="FM1790" s="533"/>
      <c r="FN1790" s="533"/>
      <c r="FO1790" s="533"/>
      <c r="FP1790" s="533"/>
      <c r="FQ1790" s="533"/>
      <c r="FR1790" s="533"/>
      <c r="FS1790" s="533"/>
      <c r="FT1790" s="533"/>
      <c r="FU1790" s="533"/>
      <c r="FV1790" s="533"/>
      <c r="FW1790" s="533"/>
      <c r="FX1790" s="533"/>
      <c r="FY1790" s="533"/>
      <c r="FZ1790" s="533"/>
      <c r="GA1790" s="533"/>
      <c r="GB1790" s="533"/>
      <c r="GC1790" s="533"/>
      <c r="GD1790" s="533"/>
      <c r="GE1790" s="533"/>
      <c r="GF1790" s="533"/>
      <c r="GG1790" s="533"/>
      <c r="GH1790" s="533"/>
      <c r="GI1790" s="533"/>
      <c r="GJ1790" s="533"/>
      <c r="GK1790" s="533"/>
      <c r="GL1790" s="533"/>
      <c r="GM1790" s="533"/>
      <c r="GN1790" s="533"/>
      <c r="GO1790" s="533"/>
      <c r="GP1790" s="533"/>
      <c r="GQ1790" s="533"/>
      <c r="GR1790" s="533"/>
      <c r="GS1790" s="533"/>
      <c r="GT1790" s="533"/>
      <c r="GU1790" s="533"/>
      <c r="GV1790" s="533"/>
      <c r="GW1790" s="533"/>
      <c r="GX1790" s="533"/>
      <c r="GY1790" s="533"/>
      <c r="GZ1790" s="533"/>
      <c r="HA1790" s="533"/>
      <c r="HB1790" s="533"/>
      <c r="HC1790" s="533"/>
      <c r="HD1790" s="533"/>
      <c r="HE1790" s="533"/>
      <c r="HF1790" s="533"/>
      <c r="HG1790" s="533"/>
      <c r="HH1790" s="533"/>
      <c r="HI1790" s="533"/>
      <c r="HJ1790" s="533"/>
      <c r="HK1790" s="533"/>
      <c r="HL1790" s="533"/>
      <c r="HM1790" s="533"/>
      <c r="HN1790" s="533"/>
      <c r="HO1790" s="533"/>
      <c r="HP1790" s="533"/>
      <c r="HQ1790" s="533"/>
      <c r="HR1790" s="533"/>
      <c r="HS1790" s="533"/>
      <c r="HT1790" s="533"/>
      <c r="HU1790" s="533"/>
      <c r="HV1790" s="533"/>
      <c r="HW1790" s="533"/>
      <c r="HX1790" s="533"/>
      <c r="HY1790" s="533"/>
      <c r="HZ1790" s="533"/>
      <c r="IA1790" s="533"/>
      <c r="IB1790" s="533"/>
      <c r="IC1790" s="533"/>
      <c r="ID1790" s="533"/>
      <c r="IE1790" s="533"/>
      <c r="IF1790" s="533"/>
      <c r="IG1790" s="533"/>
      <c r="IH1790" s="533"/>
      <c r="II1790" s="533"/>
      <c r="IJ1790" s="533"/>
      <c r="IK1790" s="533"/>
      <c r="IL1790" s="533"/>
      <c r="IM1790" s="533"/>
      <c r="IN1790" s="533"/>
      <c r="IO1790" s="533"/>
      <c r="IP1790" s="533"/>
      <c r="IQ1790" s="533"/>
      <c r="IR1790" s="533"/>
      <c r="IS1790" s="533"/>
      <c r="IT1790" s="533"/>
      <c r="IU1790" s="533"/>
      <c r="IV1790" s="533"/>
      <c r="IW1790" s="533"/>
      <c r="IX1790" s="533"/>
      <c r="IY1790" s="533"/>
      <c r="IZ1790" s="533"/>
      <c r="JA1790" s="533"/>
      <c r="JB1790" s="533"/>
      <c r="JC1790" s="533"/>
      <c r="JD1790" s="533"/>
      <c r="JE1790" s="533"/>
      <c r="JF1790" s="533"/>
      <c r="JG1790" s="533"/>
      <c r="JH1790" s="533"/>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3"/>
      <c r="BU1791" s="533"/>
      <c r="BV1791" s="533"/>
      <c r="BW1791" s="533"/>
      <c r="BX1791" s="533"/>
      <c r="BY1791" s="533"/>
      <c r="BZ1791" s="533"/>
      <c r="CA1791" s="533"/>
      <c r="CB1791" s="533"/>
      <c r="CC1791" s="533"/>
      <c r="CD1791" s="533"/>
      <c r="CE1791" s="533"/>
      <c r="CF1791" s="533"/>
      <c r="CG1791" s="533"/>
      <c r="CH1791" s="533"/>
      <c r="CI1791" s="533"/>
      <c r="CJ1791" s="533"/>
      <c r="CK1791" s="533"/>
      <c r="CL1791" s="533"/>
      <c r="CM1791" s="533"/>
      <c r="CN1791" s="533"/>
      <c r="CO1791" s="533"/>
      <c r="CP1791" s="533"/>
      <c r="CQ1791" s="533"/>
      <c r="CR1791" s="533"/>
      <c r="CS1791" s="533"/>
      <c r="CT1791" s="533"/>
      <c r="CU1791" s="533"/>
      <c r="CV1791" s="533"/>
      <c r="CW1791" s="533"/>
      <c r="CX1791" s="533"/>
      <c r="CY1791" s="533"/>
      <c r="CZ1791" s="533"/>
      <c r="DA1791" s="533"/>
      <c r="DB1791" s="533"/>
      <c r="DC1791" s="533"/>
      <c r="DD1791" s="533"/>
      <c r="DE1791" s="533"/>
      <c r="DF1791" s="533"/>
      <c r="DG1791" s="533"/>
      <c r="DH1791" s="533"/>
      <c r="DI1791" s="533"/>
      <c r="DJ1791" s="533"/>
      <c r="DK1791" s="533"/>
      <c r="DL1791" s="533"/>
      <c r="DM1791" s="533"/>
      <c r="DN1791" s="533"/>
      <c r="DO1791" s="533"/>
      <c r="DP1791" s="533"/>
      <c r="DQ1791" s="533"/>
      <c r="DR1791" s="533"/>
      <c r="DS1791" s="533"/>
      <c r="DT1791" s="533"/>
      <c r="DU1791" s="533"/>
      <c r="DV1791" s="533"/>
      <c r="DW1791" s="533"/>
      <c r="DX1791" s="533"/>
      <c r="DY1791" s="533"/>
      <c r="DZ1791" s="533"/>
      <c r="EA1791" s="533"/>
      <c r="EB1791" s="533"/>
      <c r="EC1791" s="533"/>
      <c r="ED1791" s="533"/>
      <c r="EE1791" s="533"/>
      <c r="EF1791" s="533"/>
      <c r="EG1791" s="533"/>
      <c r="EH1791" s="533"/>
      <c r="EI1791" s="533"/>
      <c r="EJ1791" s="533"/>
      <c r="EK1791" s="533"/>
      <c r="EL1791" s="533"/>
      <c r="EM1791" s="533"/>
      <c r="EN1791" s="533"/>
      <c r="EO1791" s="533"/>
      <c r="EP1791" s="533"/>
      <c r="EQ1791" s="533"/>
      <c r="ER1791" s="533"/>
      <c r="ES1791" s="533"/>
      <c r="ET1791" s="533"/>
      <c r="EU1791" s="533"/>
      <c r="EV1791" s="533"/>
      <c r="EW1791" s="533"/>
      <c r="EX1791" s="533"/>
      <c r="EY1791" s="533"/>
      <c r="EZ1791" s="533"/>
      <c r="FA1791" s="533"/>
      <c r="FB1791" s="533"/>
      <c r="FC1791" s="533"/>
      <c r="FD1791" s="533"/>
      <c r="FE1791" s="533"/>
      <c r="FF1791" s="533"/>
      <c r="FG1791" s="533"/>
      <c r="FH1791" s="533"/>
      <c r="FI1791" s="533"/>
      <c r="FJ1791" s="533"/>
      <c r="FK1791" s="533"/>
      <c r="FL1791" s="533"/>
      <c r="FM1791" s="533"/>
      <c r="FN1791" s="533"/>
      <c r="FO1791" s="533"/>
      <c r="FP1791" s="533"/>
      <c r="FQ1791" s="533"/>
      <c r="FR1791" s="533"/>
      <c r="FS1791" s="533"/>
      <c r="FT1791" s="533"/>
      <c r="FU1791" s="533"/>
      <c r="FV1791" s="533"/>
      <c r="FW1791" s="533"/>
      <c r="FX1791" s="533"/>
      <c r="FY1791" s="533"/>
      <c r="FZ1791" s="533"/>
      <c r="GA1791" s="533"/>
      <c r="GB1791" s="533"/>
      <c r="GC1791" s="533"/>
      <c r="GD1791" s="533"/>
      <c r="GE1791" s="533"/>
      <c r="GF1791" s="533"/>
      <c r="GG1791" s="533"/>
      <c r="GH1791" s="533"/>
      <c r="GI1791" s="533"/>
      <c r="GJ1791" s="533"/>
      <c r="GK1791" s="533"/>
      <c r="GL1791" s="533"/>
      <c r="GM1791" s="533"/>
      <c r="GN1791" s="533"/>
      <c r="GO1791" s="533"/>
      <c r="GP1791" s="533"/>
      <c r="GQ1791" s="533"/>
      <c r="GR1791" s="533"/>
      <c r="GS1791" s="533"/>
      <c r="GT1791" s="533"/>
      <c r="GU1791" s="533"/>
      <c r="GV1791" s="533"/>
      <c r="GW1791" s="533"/>
      <c r="GX1791" s="533"/>
      <c r="GY1791" s="533"/>
      <c r="GZ1791" s="533"/>
      <c r="HA1791" s="533"/>
      <c r="HB1791" s="533"/>
      <c r="HC1791" s="533"/>
      <c r="HD1791" s="533"/>
      <c r="HE1791" s="533"/>
      <c r="HF1791" s="533"/>
      <c r="HG1791" s="533"/>
      <c r="HH1791" s="533"/>
      <c r="HI1791" s="533"/>
      <c r="HJ1791" s="533"/>
      <c r="HK1791" s="533"/>
      <c r="HL1791" s="533"/>
      <c r="HM1791" s="533"/>
      <c r="HN1791" s="533"/>
      <c r="HO1791" s="533"/>
      <c r="HP1791" s="533"/>
      <c r="HQ1791" s="533"/>
      <c r="HR1791" s="533"/>
      <c r="HS1791" s="533"/>
      <c r="HT1791" s="533"/>
      <c r="HU1791" s="533"/>
      <c r="HV1791" s="533"/>
      <c r="HW1791" s="533"/>
      <c r="HX1791" s="533"/>
      <c r="HY1791" s="533"/>
      <c r="HZ1791" s="533"/>
      <c r="IA1791" s="533"/>
      <c r="IB1791" s="533"/>
      <c r="IC1791" s="533"/>
      <c r="ID1791" s="533"/>
      <c r="IE1791" s="533"/>
      <c r="IF1791" s="533"/>
      <c r="IG1791" s="533"/>
      <c r="IH1791" s="533"/>
      <c r="II1791" s="533"/>
      <c r="IJ1791" s="533"/>
      <c r="IK1791" s="533"/>
      <c r="IL1791" s="533"/>
      <c r="IM1791" s="533"/>
      <c r="IN1791" s="533"/>
      <c r="IO1791" s="533"/>
      <c r="IP1791" s="533"/>
      <c r="IQ1791" s="533"/>
      <c r="IR1791" s="533"/>
      <c r="IS1791" s="533"/>
      <c r="IT1791" s="533"/>
      <c r="IU1791" s="533"/>
      <c r="IV1791" s="533"/>
      <c r="IW1791" s="533"/>
      <c r="IX1791" s="533"/>
      <c r="IY1791" s="533"/>
      <c r="IZ1791" s="533"/>
      <c r="JA1791" s="533"/>
      <c r="JB1791" s="533"/>
      <c r="JC1791" s="533"/>
      <c r="JD1791" s="533"/>
      <c r="JE1791" s="533"/>
      <c r="JF1791" s="533"/>
      <c r="JG1791" s="533"/>
      <c r="JH1791" s="533"/>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3"/>
      <c r="BU1792" s="533"/>
      <c r="BV1792" s="533"/>
      <c r="BW1792" s="533"/>
      <c r="BX1792" s="533"/>
      <c r="BY1792" s="533"/>
      <c r="BZ1792" s="533"/>
      <c r="CA1792" s="533"/>
      <c r="CB1792" s="533"/>
      <c r="CC1792" s="533"/>
      <c r="CD1792" s="533"/>
      <c r="CE1792" s="533"/>
      <c r="CF1792" s="533"/>
      <c r="CG1792" s="533"/>
      <c r="CH1792" s="533"/>
      <c r="CI1792" s="533"/>
      <c r="CJ1792" s="533"/>
      <c r="CK1792" s="533"/>
      <c r="CL1792" s="533"/>
      <c r="CM1792" s="533"/>
      <c r="CN1792" s="533"/>
      <c r="CO1792" s="533"/>
      <c r="CP1792" s="533"/>
      <c r="CQ1792" s="533"/>
      <c r="CR1792" s="533"/>
      <c r="CS1792" s="533"/>
      <c r="CT1792" s="533"/>
      <c r="CU1792" s="533"/>
      <c r="CV1792" s="533"/>
      <c r="CW1792" s="533"/>
      <c r="CX1792" s="533"/>
      <c r="CY1792" s="533"/>
      <c r="CZ1792" s="533"/>
      <c r="DA1792" s="533"/>
      <c r="DB1792" s="533"/>
      <c r="DC1792" s="533"/>
      <c r="DD1792" s="533"/>
      <c r="DE1792" s="533"/>
      <c r="DF1792" s="533"/>
      <c r="DG1792" s="533"/>
      <c r="DH1792" s="533"/>
      <c r="DI1792" s="533"/>
      <c r="DJ1792" s="533"/>
      <c r="DK1792" s="533"/>
      <c r="DL1792" s="533"/>
      <c r="DM1792" s="533"/>
      <c r="DN1792" s="533"/>
      <c r="DO1792" s="533"/>
      <c r="DP1792" s="533"/>
      <c r="DQ1792" s="533"/>
      <c r="DR1792" s="533"/>
      <c r="DS1792" s="533"/>
      <c r="DT1792" s="533"/>
      <c r="DU1792" s="533"/>
      <c r="DV1792" s="533"/>
      <c r="DW1792" s="533"/>
      <c r="DX1792" s="533"/>
      <c r="DY1792" s="533"/>
      <c r="DZ1792" s="533"/>
      <c r="EA1792" s="533"/>
      <c r="EB1792" s="533"/>
      <c r="EC1792" s="533"/>
      <c r="ED1792" s="533"/>
      <c r="EE1792" s="533"/>
      <c r="EF1792" s="533"/>
      <c r="EG1792" s="533"/>
      <c r="EH1792" s="533"/>
      <c r="EI1792" s="533"/>
      <c r="EJ1792" s="533"/>
      <c r="EK1792" s="533"/>
      <c r="EL1792" s="533"/>
      <c r="EM1792" s="533"/>
      <c r="EN1792" s="533"/>
      <c r="EO1792" s="533"/>
      <c r="EP1792" s="533"/>
      <c r="EQ1792" s="533"/>
      <c r="ER1792" s="533"/>
      <c r="ES1792" s="533"/>
      <c r="ET1792" s="533"/>
      <c r="EU1792" s="533"/>
      <c r="EV1792" s="533"/>
      <c r="EW1792" s="533"/>
      <c r="EX1792" s="533"/>
      <c r="EY1792" s="533"/>
      <c r="EZ1792" s="533"/>
      <c r="FA1792" s="533"/>
      <c r="FB1792" s="533"/>
      <c r="FC1792" s="533"/>
      <c r="FD1792" s="533"/>
      <c r="FE1792" s="533"/>
      <c r="FF1792" s="533"/>
      <c r="FG1792" s="533"/>
      <c r="FH1792" s="533"/>
      <c r="FI1792" s="533"/>
      <c r="FJ1792" s="533"/>
      <c r="FK1792" s="533"/>
      <c r="FL1792" s="533"/>
      <c r="FM1792" s="533"/>
      <c r="FN1792" s="533"/>
      <c r="FO1792" s="533"/>
      <c r="FP1792" s="533"/>
      <c r="FQ1792" s="533"/>
      <c r="FR1792" s="533"/>
      <c r="FS1792" s="533"/>
      <c r="FT1792" s="533"/>
      <c r="FU1792" s="533"/>
      <c r="FV1792" s="533"/>
      <c r="FW1792" s="533"/>
      <c r="FX1792" s="533"/>
      <c r="FY1792" s="533"/>
      <c r="FZ1792" s="533"/>
      <c r="GA1792" s="533"/>
      <c r="GB1792" s="533"/>
      <c r="GC1792" s="533"/>
      <c r="GD1792" s="533"/>
      <c r="GE1792" s="533"/>
      <c r="GF1792" s="533"/>
      <c r="GG1792" s="533"/>
      <c r="GH1792" s="533"/>
      <c r="GI1792" s="533"/>
      <c r="GJ1792" s="533"/>
      <c r="GK1792" s="533"/>
      <c r="GL1792" s="533"/>
      <c r="GM1792" s="533"/>
      <c r="GN1792" s="533"/>
      <c r="GO1792" s="533"/>
      <c r="GP1792" s="533"/>
      <c r="GQ1792" s="533"/>
      <c r="GR1792" s="533"/>
      <c r="GS1792" s="533"/>
      <c r="GT1792" s="533"/>
      <c r="GU1792" s="533"/>
      <c r="GV1792" s="533"/>
      <c r="GW1792" s="533"/>
      <c r="GX1792" s="533"/>
      <c r="GY1792" s="533"/>
      <c r="GZ1792" s="533"/>
      <c r="HA1792" s="533"/>
      <c r="HB1792" s="533"/>
      <c r="HC1792" s="533"/>
      <c r="HD1792" s="533"/>
      <c r="HE1792" s="533"/>
      <c r="HF1792" s="533"/>
      <c r="HG1792" s="533"/>
      <c r="HH1792" s="533"/>
      <c r="HI1792" s="533"/>
      <c r="HJ1792" s="533"/>
      <c r="HK1792" s="533"/>
      <c r="HL1792" s="533"/>
      <c r="HM1792" s="533"/>
      <c r="HN1792" s="533"/>
      <c r="HO1792" s="533"/>
      <c r="HP1792" s="533"/>
      <c r="HQ1792" s="533"/>
      <c r="HR1792" s="533"/>
      <c r="HS1792" s="533"/>
      <c r="HT1792" s="533"/>
      <c r="HU1792" s="533"/>
      <c r="HV1792" s="533"/>
      <c r="HW1792" s="533"/>
      <c r="HX1792" s="533"/>
      <c r="HY1792" s="533"/>
      <c r="HZ1792" s="533"/>
      <c r="IA1792" s="533"/>
      <c r="IB1792" s="533"/>
      <c r="IC1792" s="533"/>
      <c r="ID1792" s="533"/>
      <c r="IE1792" s="533"/>
      <c r="IF1792" s="533"/>
      <c r="IG1792" s="533"/>
      <c r="IH1792" s="533"/>
      <c r="II1792" s="533"/>
      <c r="IJ1792" s="533"/>
      <c r="IK1792" s="533"/>
      <c r="IL1792" s="533"/>
      <c r="IM1792" s="533"/>
      <c r="IN1792" s="533"/>
      <c r="IO1792" s="533"/>
      <c r="IP1792" s="533"/>
      <c r="IQ1792" s="533"/>
      <c r="IR1792" s="533"/>
      <c r="IS1792" s="533"/>
      <c r="IT1792" s="533"/>
      <c r="IU1792" s="533"/>
      <c r="IV1792" s="533"/>
      <c r="IW1792" s="533"/>
      <c r="IX1792" s="533"/>
      <c r="IY1792" s="533"/>
      <c r="IZ1792" s="533"/>
      <c r="JA1792" s="533"/>
      <c r="JB1792" s="533"/>
      <c r="JC1792" s="533"/>
      <c r="JD1792" s="533"/>
      <c r="JE1792" s="533"/>
      <c r="JF1792" s="533"/>
      <c r="JG1792" s="533"/>
      <c r="JH1792" s="533"/>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3"/>
      <c r="BU1793" s="533"/>
      <c r="BV1793" s="533"/>
      <c r="BW1793" s="533"/>
      <c r="BX1793" s="533"/>
      <c r="BY1793" s="533"/>
      <c r="BZ1793" s="533"/>
      <c r="CA1793" s="533"/>
      <c r="CB1793" s="533"/>
      <c r="CC1793" s="533"/>
      <c r="CD1793" s="533"/>
      <c r="CE1793" s="533"/>
      <c r="CF1793" s="533"/>
      <c r="CG1793" s="533"/>
      <c r="CH1793" s="533"/>
      <c r="CI1793" s="533"/>
      <c r="CJ1793" s="533"/>
      <c r="CK1793" s="533"/>
      <c r="CL1793" s="533"/>
      <c r="CM1793" s="533"/>
      <c r="CN1793" s="533"/>
      <c r="CO1793" s="533"/>
      <c r="CP1793" s="533"/>
      <c r="CQ1793" s="533"/>
      <c r="CR1793" s="533"/>
      <c r="CS1793" s="533"/>
      <c r="CT1793" s="533"/>
      <c r="CU1793" s="533"/>
      <c r="CV1793" s="533"/>
      <c r="CW1793" s="533"/>
      <c r="CX1793" s="533"/>
      <c r="CY1793" s="533"/>
      <c r="CZ1793" s="533"/>
      <c r="DA1793" s="533"/>
      <c r="DB1793" s="533"/>
      <c r="DC1793" s="533"/>
      <c r="DD1793" s="533"/>
      <c r="DE1793" s="533"/>
      <c r="DF1793" s="533"/>
      <c r="DG1793" s="533"/>
      <c r="DH1793" s="533"/>
      <c r="DI1793" s="533"/>
      <c r="DJ1793" s="533"/>
      <c r="DK1793" s="533"/>
      <c r="DL1793" s="533"/>
      <c r="DM1793" s="533"/>
      <c r="DN1793" s="533"/>
      <c r="DO1793" s="533"/>
      <c r="DP1793" s="533"/>
      <c r="DQ1793" s="533"/>
      <c r="DR1793" s="533"/>
      <c r="DS1793" s="533"/>
      <c r="DT1793" s="533"/>
      <c r="DU1793" s="533"/>
      <c r="DV1793" s="533"/>
      <c r="DW1793" s="533"/>
      <c r="DX1793" s="533"/>
      <c r="DY1793" s="533"/>
      <c r="DZ1793" s="533"/>
      <c r="EA1793" s="533"/>
      <c r="EB1793" s="533"/>
      <c r="EC1793" s="533"/>
      <c r="ED1793" s="533"/>
      <c r="EE1793" s="533"/>
      <c r="EF1793" s="533"/>
      <c r="EG1793" s="533"/>
      <c r="EH1793" s="533"/>
      <c r="EI1793" s="533"/>
      <c r="EJ1793" s="533"/>
      <c r="EK1793" s="533"/>
      <c r="EL1793" s="533"/>
      <c r="EM1793" s="533"/>
      <c r="EN1793" s="533"/>
      <c r="EO1793" s="533"/>
      <c r="EP1793" s="533"/>
      <c r="EQ1793" s="533"/>
      <c r="ER1793" s="533"/>
      <c r="ES1793" s="533"/>
      <c r="ET1793" s="533"/>
      <c r="EU1793" s="533"/>
      <c r="EV1793" s="533"/>
      <c r="EW1793" s="533"/>
      <c r="EX1793" s="533"/>
      <c r="EY1793" s="533"/>
      <c r="EZ1793" s="533"/>
      <c r="FA1793" s="533"/>
      <c r="FB1793" s="533"/>
      <c r="FC1793" s="533"/>
      <c r="FD1793" s="533"/>
      <c r="FE1793" s="533"/>
      <c r="FF1793" s="533"/>
      <c r="FG1793" s="533"/>
      <c r="FH1793" s="533"/>
      <c r="FI1793" s="533"/>
      <c r="FJ1793" s="533"/>
      <c r="FK1793" s="533"/>
      <c r="FL1793" s="533"/>
      <c r="FM1793" s="533"/>
      <c r="FN1793" s="533"/>
      <c r="FO1793" s="533"/>
      <c r="FP1793" s="533"/>
      <c r="FQ1793" s="533"/>
      <c r="FR1793" s="533"/>
      <c r="FS1793" s="533"/>
      <c r="FT1793" s="533"/>
      <c r="FU1793" s="533"/>
      <c r="FV1793" s="533"/>
      <c r="FW1793" s="533"/>
      <c r="FX1793" s="533"/>
      <c r="FY1793" s="533"/>
      <c r="FZ1793" s="533"/>
      <c r="GA1793" s="533"/>
      <c r="GB1793" s="533"/>
      <c r="GC1793" s="533"/>
      <c r="GD1793" s="533"/>
      <c r="GE1793" s="533"/>
      <c r="GF1793" s="533"/>
      <c r="GG1793" s="533"/>
      <c r="GH1793" s="533"/>
      <c r="GI1793" s="533"/>
      <c r="GJ1793" s="533"/>
      <c r="GK1793" s="533"/>
      <c r="GL1793" s="533"/>
      <c r="GM1793" s="533"/>
      <c r="GN1793" s="533"/>
      <c r="GO1793" s="533"/>
      <c r="GP1793" s="533"/>
      <c r="GQ1793" s="533"/>
      <c r="GR1793" s="533"/>
      <c r="GS1793" s="533"/>
      <c r="GT1793" s="533"/>
      <c r="GU1793" s="533"/>
      <c r="GV1793" s="533"/>
      <c r="GW1793" s="533"/>
      <c r="GX1793" s="533"/>
      <c r="GY1793" s="533"/>
      <c r="GZ1793" s="533"/>
      <c r="HA1793" s="533"/>
      <c r="HB1793" s="533"/>
      <c r="HC1793" s="533"/>
      <c r="HD1793" s="533"/>
      <c r="HE1793" s="533"/>
      <c r="HF1793" s="533"/>
      <c r="HG1793" s="533"/>
      <c r="HH1793" s="533"/>
      <c r="HI1793" s="533"/>
      <c r="HJ1793" s="533"/>
      <c r="HK1793" s="533"/>
      <c r="HL1793" s="533"/>
      <c r="HM1793" s="533"/>
      <c r="HN1793" s="533"/>
      <c r="HO1793" s="533"/>
      <c r="HP1793" s="533"/>
      <c r="HQ1793" s="533"/>
      <c r="HR1793" s="533"/>
      <c r="HS1793" s="533"/>
      <c r="HT1793" s="533"/>
      <c r="HU1793" s="533"/>
      <c r="HV1793" s="533"/>
      <c r="HW1793" s="533"/>
      <c r="HX1793" s="533"/>
      <c r="HY1793" s="533"/>
      <c r="HZ1793" s="533"/>
      <c r="IA1793" s="533"/>
      <c r="IB1793" s="533"/>
      <c r="IC1793" s="533"/>
      <c r="ID1793" s="533"/>
      <c r="IE1793" s="533"/>
      <c r="IF1793" s="533"/>
      <c r="IG1793" s="533"/>
      <c r="IH1793" s="533"/>
      <c r="II1793" s="533"/>
      <c r="IJ1793" s="533"/>
      <c r="IK1793" s="533"/>
      <c r="IL1793" s="533"/>
      <c r="IM1793" s="533"/>
      <c r="IN1793" s="533"/>
      <c r="IO1793" s="533"/>
      <c r="IP1793" s="533"/>
      <c r="IQ1793" s="533"/>
      <c r="IR1793" s="533"/>
      <c r="IS1793" s="533"/>
      <c r="IT1793" s="533"/>
      <c r="IU1793" s="533"/>
      <c r="IV1793" s="533"/>
      <c r="IW1793" s="533"/>
      <c r="IX1793" s="533"/>
      <c r="IY1793" s="533"/>
      <c r="IZ1793" s="533"/>
      <c r="JA1793" s="533"/>
      <c r="JB1793" s="533"/>
      <c r="JC1793" s="533"/>
      <c r="JD1793" s="533"/>
      <c r="JE1793" s="533"/>
      <c r="JF1793" s="533"/>
      <c r="JG1793" s="533"/>
      <c r="JH1793" s="533"/>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3"/>
      <c r="BU1794" s="533"/>
      <c r="BV1794" s="533"/>
      <c r="BW1794" s="533"/>
      <c r="BX1794" s="533"/>
      <c r="BY1794" s="533"/>
      <c r="BZ1794" s="533"/>
      <c r="CA1794" s="533"/>
      <c r="CB1794" s="533"/>
      <c r="CC1794" s="533"/>
      <c r="CD1794" s="533"/>
      <c r="CE1794" s="533"/>
      <c r="CF1794" s="533"/>
      <c r="CG1794" s="533"/>
      <c r="CH1794" s="533"/>
      <c r="CI1794" s="533"/>
      <c r="CJ1794" s="533"/>
      <c r="CK1794" s="533"/>
      <c r="CL1794" s="533"/>
      <c r="CM1794" s="533"/>
      <c r="CN1794" s="533"/>
      <c r="CO1794" s="533"/>
      <c r="CP1794" s="533"/>
      <c r="CQ1794" s="533"/>
      <c r="CR1794" s="533"/>
      <c r="CS1794" s="533"/>
      <c r="CT1794" s="533"/>
      <c r="CU1794" s="533"/>
      <c r="CV1794" s="533"/>
      <c r="CW1794" s="533"/>
      <c r="CX1794" s="533"/>
      <c r="CY1794" s="533"/>
      <c r="CZ1794" s="533"/>
      <c r="DA1794" s="533"/>
      <c r="DB1794" s="533"/>
      <c r="DC1794" s="533"/>
      <c r="DD1794" s="533"/>
      <c r="DE1794" s="533"/>
      <c r="DF1794" s="533"/>
      <c r="DG1794" s="533"/>
      <c r="DH1794" s="533"/>
      <c r="DI1794" s="533"/>
      <c r="DJ1794" s="533"/>
      <c r="DK1794" s="533"/>
      <c r="DL1794" s="533"/>
      <c r="DM1794" s="533"/>
      <c r="DN1794" s="533"/>
      <c r="DO1794" s="533"/>
      <c r="DP1794" s="533"/>
      <c r="DQ1794" s="533"/>
      <c r="DR1794" s="533"/>
      <c r="DS1794" s="533"/>
      <c r="DT1794" s="533"/>
      <c r="DU1794" s="533"/>
      <c r="DV1794" s="533"/>
      <c r="DW1794" s="533"/>
      <c r="DX1794" s="533"/>
      <c r="DY1794" s="533"/>
      <c r="DZ1794" s="533"/>
      <c r="EA1794" s="533"/>
      <c r="EB1794" s="533"/>
      <c r="EC1794" s="533"/>
      <c r="ED1794" s="533"/>
      <c r="EE1794" s="533"/>
      <c r="EF1794" s="533"/>
      <c r="EG1794" s="533"/>
      <c r="EH1794" s="533"/>
      <c r="EI1794" s="533"/>
      <c r="EJ1794" s="533"/>
      <c r="EK1794" s="533"/>
      <c r="EL1794" s="533"/>
      <c r="EM1794" s="533"/>
      <c r="EN1794" s="533"/>
      <c r="EO1794" s="533"/>
      <c r="EP1794" s="533"/>
      <c r="EQ1794" s="533"/>
      <c r="ER1794" s="533"/>
      <c r="ES1794" s="533"/>
      <c r="ET1794" s="533"/>
      <c r="EU1794" s="533"/>
      <c r="EV1794" s="533"/>
      <c r="EW1794" s="533"/>
      <c r="EX1794" s="533"/>
      <c r="EY1794" s="533"/>
      <c r="EZ1794" s="533"/>
      <c r="FA1794" s="533"/>
      <c r="FB1794" s="533"/>
      <c r="FC1794" s="533"/>
      <c r="FD1794" s="533"/>
      <c r="FE1794" s="533"/>
      <c r="FF1794" s="533"/>
      <c r="FG1794" s="533"/>
      <c r="FH1794" s="533"/>
      <c r="FI1794" s="533"/>
      <c r="FJ1794" s="533"/>
      <c r="FK1794" s="533"/>
      <c r="FL1794" s="533"/>
      <c r="FM1794" s="533"/>
      <c r="FN1794" s="533"/>
      <c r="FO1794" s="533"/>
      <c r="FP1794" s="533"/>
      <c r="FQ1794" s="533"/>
      <c r="FR1794" s="533"/>
      <c r="FS1794" s="533"/>
      <c r="FT1794" s="533"/>
      <c r="FU1794" s="533"/>
      <c r="FV1794" s="533"/>
      <c r="FW1794" s="533"/>
      <c r="FX1794" s="533"/>
      <c r="FY1794" s="533"/>
      <c r="FZ1794" s="533"/>
      <c r="GA1794" s="533"/>
      <c r="GB1794" s="533"/>
      <c r="GC1794" s="533"/>
      <c r="GD1794" s="533"/>
      <c r="GE1794" s="533"/>
      <c r="GF1794" s="533"/>
      <c r="GG1794" s="533"/>
      <c r="GH1794" s="533"/>
      <c r="GI1794" s="533"/>
      <c r="GJ1794" s="533"/>
      <c r="GK1794" s="533"/>
      <c r="GL1794" s="533"/>
      <c r="GM1794" s="533"/>
      <c r="GN1794" s="533"/>
      <c r="GO1794" s="533"/>
      <c r="GP1794" s="533"/>
      <c r="GQ1794" s="533"/>
      <c r="GR1794" s="533"/>
      <c r="GS1794" s="533"/>
      <c r="GT1794" s="533"/>
      <c r="GU1794" s="533"/>
      <c r="GV1794" s="533"/>
      <c r="GW1794" s="533"/>
      <c r="GX1794" s="533"/>
      <c r="GY1794" s="533"/>
      <c r="GZ1794" s="533"/>
      <c r="HA1794" s="533"/>
      <c r="HB1794" s="533"/>
      <c r="HC1794" s="533"/>
      <c r="HD1794" s="533"/>
      <c r="HE1794" s="533"/>
      <c r="HF1794" s="533"/>
      <c r="HG1794" s="533"/>
      <c r="HH1794" s="533"/>
      <c r="HI1794" s="533"/>
      <c r="HJ1794" s="533"/>
      <c r="HK1794" s="533"/>
      <c r="HL1794" s="533"/>
      <c r="HM1794" s="533"/>
      <c r="HN1794" s="533"/>
      <c r="HO1794" s="533"/>
      <c r="HP1794" s="533"/>
      <c r="HQ1794" s="533"/>
      <c r="HR1794" s="533"/>
      <c r="HS1794" s="533"/>
      <c r="HT1794" s="533"/>
      <c r="HU1794" s="533"/>
      <c r="HV1794" s="533"/>
      <c r="HW1794" s="533"/>
      <c r="HX1794" s="533"/>
      <c r="HY1794" s="533"/>
      <c r="HZ1794" s="533"/>
      <c r="IA1794" s="533"/>
      <c r="IB1794" s="533"/>
      <c r="IC1794" s="533"/>
      <c r="ID1794" s="533"/>
      <c r="IE1794" s="533"/>
      <c r="IF1794" s="533"/>
      <c r="IG1794" s="533"/>
      <c r="IH1794" s="533"/>
      <c r="II1794" s="533"/>
      <c r="IJ1794" s="533"/>
      <c r="IK1794" s="533"/>
      <c r="IL1794" s="533"/>
      <c r="IM1794" s="533"/>
      <c r="IN1794" s="533"/>
      <c r="IO1794" s="533"/>
      <c r="IP1794" s="533"/>
      <c r="IQ1794" s="533"/>
      <c r="IR1794" s="533"/>
      <c r="IS1794" s="533"/>
      <c r="IT1794" s="533"/>
      <c r="IU1794" s="533"/>
      <c r="IV1794" s="533"/>
      <c r="IW1794" s="533"/>
      <c r="IX1794" s="533"/>
      <c r="IY1794" s="533"/>
      <c r="IZ1794" s="533"/>
      <c r="JA1794" s="533"/>
      <c r="JB1794" s="533"/>
      <c r="JC1794" s="533"/>
      <c r="JD1794" s="533"/>
      <c r="JE1794" s="533"/>
      <c r="JF1794" s="533"/>
      <c r="JG1794" s="533"/>
      <c r="JH1794" s="533"/>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3"/>
      <c r="BU1795" s="533"/>
      <c r="BV1795" s="533"/>
      <c r="BW1795" s="533"/>
      <c r="BX1795" s="533"/>
      <c r="BY1795" s="533"/>
      <c r="BZ1795" s="533"/>
      <c r="CA1795" s="533"/>
      <c r="CB1795" s="533"/>
      <c r="CC1795" s="533"/>
      <c r="CD1795" s="533"/>
      <c r="CE1795" s="533"/>
      <c r="CF1795" s="533"/>
      <c r="CG1795" s="533"/>
      <c r="CH1795" s="533"/>
      <c r="CI1795" s="533"/>
      <c r="CJ1795" s="533"/>
      <c r="CK1795" s="533"/>
      <c r="CL1795" s="533"/>
      <c r="CM1795" s="533"/>
      <c r="CN1795" s="533"/>
      <c r="CO1795" s="533"/>
      <c r="CP1795" s="533"/>
      <c r="CQ1795" s="533"/>
      <c r="CR1795" s="533"/>
      <c r="CS1795" s="533"/>
      <c r="CT1795" s="533"/>
      <c r="CU1795" s="533"/>
      <c r="CV1795" s="533"/>
      <c r="CW1795" s="533"/>
      <c r="CX1795" s="533"/>
      <c r="CY1795" s="533"/>
      <c r="CZ1795" s="533"/>
      <c r="DA1795" s="533"/>
      <c r="DB1795" s="533"/>
      <c r="DC1795" s="533"/>
      <c r="DD1795" s="533"/>
      <c r="DE1795" s="533"/>
      <c r="DF1795" s="533"/>
      <c r="DG1795" s="533"/>
      <c r="DH1795" s="533"/>
      <c r="DI1795" s="533"/>
      <c r="DJ1795" s="533"/>
      <c r="DK1795" s="533"/>
      <c r="DL1795" s="533"/>
      <c r="DM1795" s="533"/>
      <c r="DN1795" s="533"/>
      <c r="DO1795" s="533"/>
      <c r="DP1795" s="533"/>
      <c r="DQ1795" s="533"/>
      <c r="DR1795" s="533"/>
      <c r="DS1795" s="533"/>
      <c r="DT1795" s="533"/>
      <c r="DU1795" s="533"/>
      <c r="DV1795" s="533"/>
      <c r="DW1795" s="533"/>
      <c r="DX1795" s="533"/>
      <c r="DY1795" s="533"/>
      <c r="DZ1795" s="533"/>
      <c r="EA1795" s="533"/>
      <c r="EB1795" s="533"/>
      <c r="EC1795" s="533"/>
      <c r="ED1795" s="533"/>
      <c r="EE1795" s="533"/>
      <c r="EF1795" s="533"/>
      <c r="EG1795" s="533"/>
      <c r="EH1795" s="533"/>
      <c r="EI1795" s="533"/>
      <c r="EJ1795" s="533"/>
      <c r="EK1795" s="533"/>
      <c r="EL1795" s="533"/>
      <c r="EM1795" s="533"/>
      <c r="EN1795" s="533"/>
      <c r="EO1795" s="533"/>
      <c r="EP1795" s="533"/>
      <c r="EQ1795" s="533"/>
      <c r="ER1795" s="533"/>
      <c r="ES1795" s="533"/>
      <c r="ET1795" s="533"/>
      <c r="EU1795" s="533"/>
      <c r="EV1795" s="533"/>
      <c r="EW1795" s="533"/>
      <c r="EX1795" s="533"/>
      <c r="EY1795" s="533"/>
      <c r="EZ1795" s="533"/>
      <c r="FA1795" s="533"/>
      <c r="FB1795" s="533"/>
      <c r="FC1795" s="533"/>
      <c r="FD1795" s="533"/>
      <c r="FE1795" s="533"/>
      <c r="FF1795" s="533"/>
      <c r="FG1795" s="533"/>
      <c r="FH1795" s="533"/>
      <c r="FI1795" s="533"/>
      <c r="FJ1795" s="533"/>
      <c r="FK1795" s="533"/>
      <c r="FL1795" s="533"/>
      <c r="FM1795" s="533"/>
      <c r="FN1795" s="533"/>
      <c r="FO1795" s="533"/>
      <c r="FP1795" s="533"/>
      <c r="FQ1795" s="533"/>
      <c r="FR1795" s="533"/>
      <c r="FS1795" s="533"/>
      <c r="FT1795" s="533"/>
      <c r="FU1795" s="533"/>
      <c r="FV1795" s="533"/>
      <c r="FW1795" s="533"/>
      <c r="FX1795" s="533"/>
      <c r="FY1795" s="533"/>
      <c r="FZ1795" s="533"/>
      <c r="GA1795" s="533"/>
      <c r="GB1795" s="533"/>
      <c r="GC1795" s="533"/>
      <c r="GD1795" s="533"/>
      <c r="GE1795" s="533"/>
      <c r="GF1795" s="533"/>
      <c r="GG1795" s="533"/>
      <c r="GH1795" s="533"/>
      <c r="GI1795" s="533"/>
      <c r="GJ1795" s="533"/>
      <c r="GK1795" s="533"/>
      <c r="GL1795" s="533"/>
      <c r="GM1795" s="533"/>
      <c r="GN1795" s="533"/>
      <c r="GO1795" s="533"/>
      <c r="GP1795" s="533"/>
      <c r="GQ1795" s="533"/>
      <c r="GR1795" s="533"/>
      <c r="GS1795" s="533"/>
      <c r="GT1795" s="533"/>
      <c r="GU1795" s="533"/>
      <c r="GV1795" s="533"/>
      <c r="GW1795" s="533"/>
      <c r="GX1795" s="533"/>
      <c r="GY1795" s="533"/>
      <c r="GZ1795" s="533"/>
      <c r="HA1795" s="533"/>
      <c r="HB1795" s="533"/>
      <c r="HC1795" s="533"/>
      <c r="HD1795" s="533"/>
      <c r="HE1795" s="533"/>
      <c r="HF1795" s="533"/>
      <c r="HG1795" s="533"/>
      <c r="HH1795" s="533"/>
      <c r="HI1795" s="533"/>
      <c r="HJ1795" s="533"/>
      <c r="HK1795" s="533"/>
      <c r="HL1795" s="533"/>
      <c r="HM1795" s="533"/>
      <c r="HN1795" s="533"/>
      <c r="HO1795" s="533"/>
      <c r="HP1795" s="533"/>
      <c r="HQ1795" s="533"/>
      <c r="HR1795" s="533"/>
      <c r="HS1795" s="533"/>
      <c r="HT1795" s="533"/>
      <c r="HU1795" s="533"/>
      <c r="HV1795" s="533"/>
      <c r="HW1795" s="533"/>
      <c r="HX1795" s="533"/>
      <c r="HY1795" s="533"/>
      <c r="HZ1795" s="533"/>
      <c r="IA1795" s="533"/>
      <c r="IB1795" s="533"/>
      <c r="IC1795" s="533"/>
      <c r="ID1795" s="533"/>
      <c r="IE1795" s="533"/>
      <c r="IF1795" s="533"/>
      <c r="IG1795" s="533"/>
      <c r="IH1795" s="533"/>
      <c r="II1795" s="533"/>
      <c r="IJ1795" s="533"/>
      <c r="IK1795" s="533"/>
      <c r="IL1795" s="533"/>
      <c r="IM1795" s="533"/>
      <c r="IN1795" s="533"/>
      <c r="IO1795" s="533"/>
      <c r="IP1795" s="533"/>
      <c r="IQ1795" s="533"/>
      <c r="IR1795" s="533"/>
      <c r="IS1795" s="533"/>
      <c r="IT1795" s="533"/>
      <c r="IU1795" s="533"/>
      <c r="IV1795" s="533"/>
      <c r="IW1795" s="533"/>
      <c r="IX1795" s="533"/>
      <c r="IY1795" s="533"/>
      <c r="IZ1795" s="533"/>
      <c r="JA1795" s="533"/>
      <c r="JB1795" s="533"/>
      <c r="JC1795" s="533"/>
      <c r="JD1795" s="533"/>
      <c r="JE1795" s="533"/>
      <c r="JF1795" s="533"/>
      <c r="JG1795" s="533"/>
      <c r="JH1795" s="533"/>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3"/>
      <c r="BU1796" s="533"/>
      <c r="BV1796" s="533"/>
      <c r="BW1796" s="533"/>
      <c r="BX1796" s="533"/>
      <c r="BY1796" s="533"/>
      <c r="BZ1796" s="533"/>
      <c r="CA1796" s="533"/>
      <c r="CB1796" s="533"/>
      <c r="CC1796" s="533"/>
      <c r="CD1796" s="533"/>
      <c r="CE1796" s="533"/>
      <c r="CF1796" s="533"/>
      <c r="CG1796" s="533"/>
      <c r="CH1796" s="533"/>
      <c r="CI1796" s="533"/>
      <c r="CJ1796" s="533"/>
      <c r="CK1796" s="533"/>
      <c r="CL1796" s="533"/>
      <c r="CM1796" s="533"/>
      <c r="CN1796" s="533"/>
      <c r="CO1796" s="533"/>
      <c r="CP1796" s="533"/>
      <c r="CQ1796" s="533"/>
      <c r="CR1796" s="533"/>
      <c r="CS1796" s="533"/>
      <c r="CT1796" s="533"/>
      <c r="CU1796" s="533"/>
      <c r="CV1796" s="533"/>
      <c r="CW1796" s="533"/>
      <c r="CX1796" s="533"/>
      <c r="CY1796" s="533"/>
      <c r="CZ1796" s="533"/>
      <c r="DA1796" s="533"/>
      <c r="DB1796" s="533"/>
      <c r="DC1796" s="533"/>
      <c r="DD1796" s="533"/>
      <c r="DE1796" s="533"/>
      <c r="DF1796" s="533"/>
      <c r="DG1796" s="533"/>
      <c r="DH1796" s="533"/>
      <c r="DI1796" s="533"/>
      <c r="DJ1796" s="533"/>
      <c r="DK1796" s="533"/>
      <c r="DL1796" s="533"/>
      <c r="DM1796" s="533"/>
      <c r="DN1796" s="533"/>
      <c r="DO1796" s="533"/>
      <c r="DP1796" s="533"/>
      <c r="DQ1796" s="533"/>
      <c r="DR1796" s="533"/>
      <c r="DS1796" s="533"/>
      <c r="DT1796" s="533"/>
      <c r="DU1796" s="533"/>
      <c r="DV1796" s="533"/>
      <c r="DW1796" s="533"/>
      <c r="DX1796" s="533"/>
      <c r="DY1796" s="533"/>
      <c r="DZ1796" s="533"/>
      <c r="EA1796" s="533"/>
      <c r="EB1796" s="533"/>
      <c r="EC1796" s="533"/>
      <c r="ED1796" s="533"/>
      <c r="EE1796" s="533"/>
      <c r="EF1796" s="533"/>
      <c r="EG1796" s="533"/>
      <c r="EH1796" s="533"/>
      <c r="EI1796" s="533"/>
      <c r="EJ1796" s="533"/>
      <c r="EK1796" s="533"/>
      <c r="EL1796" s="533"/>
      <c r="EM1796" s="533"/>
      <c r="EN1796" s="533"/>
      <c r="EO1796" s="533"/>
      <c r="EP1796" s="533"/>
      <c r="EQ1796" s="533"/>
      <c r="ER1796" s="533"/>
      <c r="ES1796" s="533"/>
      <c r="ET1796" s="533"/>
      <c r="EU1796" s="533"/>
      <c r="EV1796" s="533"/>
      <c r="EW1796" s="533"/>
      <c r="EX1796" s="533"/>
      <c r="EY1796" s="533"/>
      <c r="EZ1796" s="533"/>
      <c r="FA1796" s="533"/>
      <c r="FB1796" s="533"/>
      <c r="FC1796" s="533"/>
      <c r="FD1796" s="533"/>
      <c r="FE1796" s="533"/>
      <c r="FF1796" s="533"/>
      <c r="FG1796" s="533"/>
      <c r="FH1796" s="533"/>
      <c r="FI1796" s="533"/>
      <c r="FJ1796" s="533"/>
      <c r="FK1796" s="533"/>
      <c r="FL1796" s="533"/>
      <c r="FM1796" s="533"/>
      <c r="FN1796" s="533"/>
      <c r="FO1796" s="533"/>
      <c r="FP1796" s="533"/>
      <c r="FQ1796" s="533"/>
      <c r="FR1796" s="533"/>
      <c r="FS1796" s="533"/>
      <c r="FT1796" s="533"/>
      <c r="FU1796" s="533"/>
      <c r="FV1796" s="533"/>
      <c r="FW1796" s="533"/>
      <c r="FX1796" s="533"/>
      <c r="FY1796" s="533"/>
      <c r="FZ1796" s="533"/>
      <c r="GA1796" s="533"/>
      <c r="GB1796" s="533"/>
      <c r="GC1796" s="533"/>
      <c r="GD1796" s="533"/>
      <c r="GE1796" s="533"/>
      <c r="GF1796" s="533"/>
      <c r="GG1796" s="533"/>
      <c r="GH1796" s="533"/>
      <c r="GI1796" s="533"/>
      <c r="GJ1796" s="533"/>
      <c r="GK1796" s="533"/>
      <c r="GL1796" s="533"/>
      <c r="GM1796" s="533"/>
      <c r="GN1796" s="533"/>
      <c r="GO1796" s="533"/>
      <c r="GP1796" s="533"/>
      <c r="GQ1796" s="533"/>
      <c r="GR1796" s="533"/>
      <c r="GS1796" s="533"/>
      <c r="GT1796" s="533"/>
      <c r="GU1796" s="533"/>
      <c r="GV1796" s="533"/>
      <c r="GW1796" s="533"/>
      <c r="GX1796" s="533"/>
      <c r="GY1796" s="533"/>
      <c r="GZ1796" s="533"/>
      <c r="HA1796" s="533"/>
      <c r="HB1796" s="533"/>
      <c r="HC1796" s="533"/>
      <c r="HD1796" s="533"/>
      <c r="HE1796" s="533"/>
      <c r="HF1796" s="533"/>
      <c r="HG1796" s="533"/>
      <c r="HH1796" s="533"/>
      <c r="HI1796" s="533"/>
      <c r="HJ1796" s="533"/>
      <c r="HK1796" s="533"/>
      <c r="HL1796" s="533"/>
      <c r="HM1796" s="533"/>
      <c r="HN1796" s="533"/>
      <c r="HO1796" s="533"/>
      <c r="HP1796" s="533"/>
      <c r="HQ1796" s="533"/>
      <c r="HR1796" s="533"/>
      <c r="HS1796" s="533"/>
      <c r="HT1796" s="533"/>
      <c r="HU1796" s="533"/>
      <c r="HV1796" s="533"/>
      <c r="HW1796" s="533"/>
      <c r="HX1796" s="533"/>
      <c r="HY1796" s="533"/>
      <c r="HZ1796" s="533"/>
      <c r="IA1796" s="533"/>
      <c r="IB1796" s="533"/>
      <c r="IC1796" s="533"/>
      <c r="ID1796" s="533"/>
      <c r="IE1796" s="533"/>
      <c r="IF1796" s="533"/>
      <c r="IG1796" s="533"/>
      <c r="IH1796" s="533"/>
      <c r="II1796" s="533"/>
      <c r="IJ1796" s="533"/>
      <c r="IK1796" s="533"/>
      <c r="IL1796" s="533"/>
      <c r="IM1796" s="533"/>
      <c r="IN1796" s="533"/>
      <c r="IO1796" s="533"/>
      <c r="IP1796" s="533"/>
      <c r="IQ1796" s="533"/>
      <c r="IR1796" s="533"/>
      <c r="IS1796" s="533"/>
      <c r="IT1796" s="533"/>
      <c r="IU1796" s="533"/>
      <c r="IV1796" s="533"/>
      <c r="IW1796" s="533"/>
      <c r="IX1796" s="533"/>
      <c r="IY1796" s="533"/>
      <c r="IZ1796" s="533"/>
      <c r="JA1796" s="533"/>
      <c r="JB1796" s="533"/>
      <c r="JC1796" s="533"/>
      <c r="JD1796" s="533"/>
      <c r="JE1796" s="533"/>
      <c r="JF1796" s="533"/>
      <c r="JG1796" s="533"/>
      <c r="JH1796" s="533"/>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3"/>
      <c r="BU1797" s="533"/>
      <c r="BV1797" s="533"/>
      <c r="BW1797" s="533"/>
      <c r="BX1797" s="533"/>
      <c r="BY1797" s="533"/>
      <c r="BZ1797" s="533"/>
      <c r="CA1797" s="533"/>
      <c r="CB1797" s="533"/>
      <c r="CC1797" s="533"/>
      <c r="CD1797" s="533"/>
      <c r="CE1797" s="533"/>
      <c r="CF1797" s="533"/>
      <c r="CG1797" s="533"/>
      <c r="CH1797" s="533"/>
      <c r="CI1797" s="533"/>
      <c r="CJ1797" s="533"/>
      <c r="CK1797" s="533"/>
      <c r="CL1797" s="533"/>
      <c r="CM1797" s="533"/>
      <c r="CN1797" s="533"/>
      <c r="CO1797" s="533"/>
      <c r="CP1797" s="533"/>
      <c r="CQ1797" s="533"/>
      <c r="CR1797" s="533"/>
      <c r="CS1797" s="533"/>
      <c r="CT1797" s="533"/>
      <c r="CU1797" s="533"/>
      <c r="CV1797" s="533"/>
      <c r="CW1797" s="533"/>
      <c r="CX1797" s="533"/>
      <c r="CY1797" s="533"/>
      <c r="CZ1797" s="533"/>
      <c r="DA1797" s="533"/>
      <c r="DB1797" s="533"/>
      <c r="DC1797" s="533"/>
      <c r="DD1797" s="533"/>
      <c r="DE1797" s="533"/>
      <c r="DF1797" s="533"/>
      <c r="DG1797" s="533"/>
      <c r="DH1797" s="533"/>
      <c r="DI1797" s="533"/>
      <c r="DJ1797" s="533"/>
      <c r="DK1797" s="533"/>
      <c r="DL1797" s="533"/>
      <c r="DM1797" s="533"/>
      <c r="DN1797" s="533"/>
      <c r="DO1797" s="533"/>
      <c r="DP1797" s="533"/>
      <c r="DQ1797" s="533"/>
      <c r="DR1797" s="533"/>
      <c r="DS1797" s="533"/>
      <c r="DT1797" s="533"/>
      <c r="DU1797" s="533"/>
      <c r="DV1797" s="533"/>
      <c r="DW1797" s="533"/>
      <c r="DX1797" s="533"/>
      <c r="DY1797" s="533"/>
      <c r="DZ1797" s="533"/>
      <c r="EA1797" s="533"/>
      <c r="EB1797" s="533"/>
      <c r="EC1797" s="533"/>
      <c r="ED1797" s="533"/>
      <c r="EE1797" s="533"/>
      <c r="EF1797" s="533"/>
      <c r="EG1797" s="533"/>
      <c r="EH1797" s="533"/>
      <c r="EI1797" s="533"/>
      <c r="EJ1797" s="533"/>
      <c r="EK1797" s="533"/>
      <c r="EL1797" s="533"/>
      <c r="EM1797" s="533"/>
      <c r="EN1797" s="533"/>
      <c r="EO1797" s="533"/>
      <c r="EP1797" s="533"/>
      <c r="EQ1797" s="533"/>
      <c r="ER1797" s="533"/>
      <c r="ES1797" s="533"/>
      <c r="ET1797" s="533"/>
      <c r="EU1797" s="533"/>
      <c r="EV1797" s="533"/>
      <c r="EW1797" s="533"/>
      <c r="EX1797" s="533"/>
      <c r="EY1797" s="533"/>
      <c r="EZ1797" s="533"/>
      <c r="FA1797" s="533"/>
      <c r="FB1797" s="533"/>
      <c r="FC1797" s="533"/>
      <c r="FD1797" s="533"/>
      <c r="FE1797" s="533"/>
      <c r="FF1797" s="533"/>
      <c r="FG1797" s="533"/>
      <c r="FH1797" s="533"/>
      <c r="FI1797" s="533"/>
      <c r="FJ1797" s="533"/>
      <c r="FK1797" s="533"/>
      <c r="FL1797" s="533"/>
      <c r="FM1797" s="533"/>
      <c r="FN1797" s="533"/>
      <c r="FO1797" s="533"/>
      <c r="FP1797" s="533"/>
      <c r="FQ1797" s="533"/>
      <c r="FR1797" s="533"/>
      <c r="FS1797" s="533"/>
      <c r="FT1797" s="533"/>
      <c r="FU1797" s="533"/>
      <c r="FV1797" s="533"/>
      <c r="FW1797" s="533"/>
      <c r="FX1797" s="533"/>
      <c r="FY1797" s="533"/>
      <c r="FZ1797" s="533"/>
      <c r="GA1797" s="533"/>
      <c r="GB1797" s="533"/>
      <c r="GC1797" s="533"/>
      <c r="GD1797" s="533"/>
      <c r="GE1797" s="533"/>
      <c r="GF1797" s="533"/>
      <c r="GG1797" s="533"/>
      <c r="GH1797" s="533"/>
      <c r="GI1797" s="533"/>
      <c r="GJ1797" s="533"/>
      <c r="GK1797" s="533"/>
      <c r="GL1797" s="533"/>
      <c r="GM1797" s="533"/>
      <c r="GN1797" s="533"/>
      <c r="GO1797" s="533"/>
      <c r="GP1797" s="533"/>
      <c r="GQ1797" s="533"/>
      <c r="GR1797" s="533"/>
      <c r="GS1797" s="533"/>
      <c r="GT1797" s="533"/>
      <c r="GU1797" s="533"/>
      <c r="GV1797" s="533"/>
      <c r="GW1797" s="533"/>
      <c r="GX1797" s="533"/>
      <c r="GY1797" s="533"/>
      <c r="GZ1797" s="533"/>
      <c r="HA1797" s="533"/>
      <c r="HB1797" s="533"/>
      <c r="HC1797" s="533"/>
      <c r="HD1797" s="533"/>
      <c r="HE1797" s="533"/>
      <c r="HF1797" s="533"/>
      <c r="HG1797" s="533"/>
      <c r="HH1797" s="533"/>
      <c r="HI1797" s="533"/>
      <c r="HJ1797" s="533"/>
      <c r="HK1797" s="533"/>
      <c r="HL1797" s="533"/>
      <c r="HM1797" s="533"/>
      <c r="HN1797" s="533"/>
      <c r="HO1797" s="533"/>
      <c r="HP1797" s="533"/>
      <c r="HQ1797" s="533"/>
      <c r="HR1797" s="533"/>
      <c r="HS1797" s="533"/>
      <c r="HT1797" s="533"/>
      <c r="HU1797" s="533"/>
      <c r="HV1797" s="533"/>
      <c r="HW1797" s="533"/>
      <c r="HX1797" s="533"/>
      <c r="HY1797" s="533"/>
      <c r="HZ1797" s="533"/>
      <c r="IA1797" s="533"/>
      <c r="IB1797" s="533"/>
      <c r="IC1797" s="533"/>
      <c r="ID1797" s="533"/>
      <c r="IE1797" s="533"/>
      <c r="IF1797" s="533"/>
      <c r="IG1797" s="533"/>
      <c r="IH1797" s="533"/>
      <c r="II1797" s="533"/>
      <c r="IJ1797" s="533"/>
      <c r="IK1797" s="533"/>
      <c r="IL1797" s="533"/>
      <c r="IM1797" s="533"/>
      <c r="IN1797" s="533"/>
      <c r="IO1797" s="533"/>
      <c r="IP1797" s="533"/>
      <c r="IQ1797" s="533"/>
      <c r="IR1797" s="533"/>
      <c r="IS1797" s="533"/>
      <c r="IT1797" s="533"/>
      <c r="IU1797" s="533"/>
      <c r="IV1797" s="533"/>
      <c r="IW1797" s="533"/>
      <c r="IX1797" s="533"/>
      <c r="IY1797" s="533"/>
      <c r="IZ1797" s="533"/>
      <c r="JA1797" s="533"/>
      <c r="JB1797" s="533"/>
      <c r="JC1797" s="533"/>
      <c r="JD1797" s="533"/>
      <c r="JE1797" s="533"/>
      <c r="JF1797" s="533"/>
      <c r="JG1797" s="533"/>
      <c r="JH1797" s="533"/>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3"/>
      <c r="BU1798" s="533"/>
      <c r="BV1798" s="533"/>
      <c r="BW1798" s="533"/>
      <c r="BX1798" s="533"/>
      <c r="BY1798" s="533"/>
      <c r="BZ1798" s="533"/>
      <c r="CA1798" s="533"/>
      <c r="CB1798" s="533"/>
      <c r="CC1798" s="533"/>
      <c r="CD1798" s="533"/>
      <c r="CE1798" s="533"/>
      <c r="CF1798" s="533"/>
      <c r="CG1798" s="533"/>
      <c r="CH1798" s="533"/>
      <c r="CI1798" s="533"/>
      <c r="CJ1798" s="533"/>
      <c r="CK1798" s="533"/>
      <c r="CL1798" s="533"/>
      <c r="CM1798" s="533"/>
      <c r="CN1798" s="533"/>
      <c r="CO1798" s="533"/>
      <c r="CP1798" s="533"/>
      <c r="CQ1798" s="533"/>
      <c r="CR1798" s="533"/>
      <c r="CS1798" s="533"/>
      <c r="CT1798" s="533"/>
      <c r="CU1798" s="533"/>
      <c r="CV1798" s="533"/>
      <c r="CW1798" s="533"/>
      <c r="CX1798" s="533"/>
      <c r="CY1798" s="533"/>
      <c r="CZ1798" s="533"/>
      <c r="DA1798" s="533"/>
      <c r="DB1798" s="533"/>
      <c r="DC1798" s="533"/>
      <c r="DD1798" s="533"/>
      <c r="DE1798" s="533"/>
      <c r="DF1798" s="533"/>
      <c r="DG1798" s="533"/>
      <c r="DH1798" s="533"/>
      <c r="DI1798" s="533"/>
      <c r="DJ1798" s="533"/>
      <c r="DK1798" s="533"/>
      <c r="DL1798" s="533"/>
      <c r="DM1798" s="533"/>
      <c r="DN1798" s="533"/>
      <c r="DO1798" s="533"/>
      <c r="DP1798" s="533"/>
      <c r="DQ1798" s="533"/>
      <c r="DR1798" s="533"/>
      <c r="DS1798" s="533"/>
      <c r="DT1798" s="533"/>
      <c r="DU1798" s="533"/>
      <c r="DV1798" s="533"/>
      <c r="DW1798" s="533"/>
      <c r="DX1798" s="533"/>
      <c r="DY1798" s="533"/>
      <c r="DZ1798" s="533"/>
      <c r="EA1798" s="533"/>
      <c r="EB1798" s="533"/>
      <c r="EC1798" s="533"/>
      <c r="ED1798" s="533"/>
      <c r="EE1798" s="533"/>
      <c r="EF1798" s="533"/>
      <c r="EG1798" s="533"/>
      <c r="EH1798" s="533"/>
      <c r="EI1798" s="533"/>
      <c r="EJ1798" s="533"/>
      <c r="EK1798" s="533"/>
      <c r="EL1798" s="533"/>
      <c r="EM1798" s="533"/>
      <c r="EN1798" s="533"/>
      <c r="EO1798" s="533"/>
      <c r="EP1798" s="533"/>
      <c r="EQ1798" s="533"/>
      <c r="ER1798" s="533"/>
      <c r="ES1798" s="533"/>
      <c r="ET1798" s="533"/>
      <c r="EU1798" s="533"/>
      <c r="EV1798" s="533"/>
      <c r="EW1798" s="533"/>
      <c r="EX1798" s="533"/>
      <c r="EY1798" s="533"/>
      <c r="EZ1798" s="533"/>
      <c r="FA1798" s="533"/>
      <c r="FB1798" s="533"/>
      <c r="FC1798" s="533"/>
      <c r="FD1798" s="533"/>
      <c r="FE1798" s="533"/>
      <c r="FF1798" s="533"/>
      <c r="FG1798" s="533"/>
      <c r="FH1798" s="533"/>
      <c r="FI1798" s="533"/>
      <c r="FJ1798" s="533"/>
      <c r="FK1798" s="533"/>
      <c r="FL1798" s="533"/>
      <c r="FM1798" s="533"/>
      <c r="FN1798" s="533"/>
      <c r="FO1798" s="533"/>
      <c r="FP1798" s="533"/>
      <c r="FQ1798" s="533"/>
      <c r="FR1798" s="533"/>
      <c r="FS1798" s="533"/>
      <c r="FT1798" s="533"/>
      <c r="FU1798" s="533"/>
      <c r="FV1798" s="533"/>
      <c r="FW1798" s="533"/>
      <c r="FX1798" s="533"/>
      <c r="FY1798" s="533"/>
      <c r="FZ1798" s="533"/>
      <c r="GA1798" s="533"/>
      <c r="GB1798" s="533"/>
      <c r="GC1798" s="533"/>
      <c r="GD1798" s="533"/>
      <c r="GE1798" s="533"/>
      <c r="GF1798" s="533"/>
      <c r="GG1798" s="533"/>
      <c r="GH1798" s="533"/>
      <c r="GI1798" s="533"/>
      <c r="GJ1798" s="533"/>
      <c r="GK1798" s="533"/>
      <c r="GL1798" s="533"/>
      <c r="GM1798" s="533"/>
      <c r="GN1798" s="533"/>
      <c r="GO1798" s="533"/>
      <c r="GP1798" s="533"/>
      <c r="GQ1798" s="533"/>
      <c r="GR1798" s="533"/>
      <c r="GS1798" s="533"/>
      <c r="GT1798" s="533"/>
      <c r="GU1798" s="533"/>
      <c r="GV1798" s="533"/>
      <c r="GW1798" s="533"/>
      <c r="GX1798" s="533"/>
      <c r="GY1798" s="533"/>
      <c r="GZ1798" s="533"/>
      <c r="HA1798" s="533"/>
      <c r="HB1798" s="533"/>
      <c r="HC1798" s="533"/>
      <c r="HD1798" s="533"/>
      <c r="HE1798" s="533"/>
      <c r="HF1798" s="533"/>
      <c r="HG1798" s="533"/>
      <c r="HH1798" s="533"/>
      <c r="HI1798" s="533"/>
      <c r="HJ1798" s="533"/>
      <c r="HK1798" s="533"/>
      <c r="HL1798" s="533"/>
      <c r="HM1798" s="533"/>
      <c r="HN1798" s="533"/>
      <c r="HO1798" s="533"/>
      <c r="HP1798" s="533"/>
      <c r="HQ1798" s="533"/>
      <c r="HR1798" s="533"/>
      <c r="HS1798" s="533"/>
      <c r="HT1798" s="533"/>
      <c r="HU1798" s="533"/>
      <c r="HV1798" s="533"/>
      <c r="HW1798" s="533"/>
      <c r="HX1798" s="533"/>
      <c r="HY1798" s="533"/>
      <c r="HZ1798" s="533"/>
      <c r="IA1798" s="533"/>
      <c r="IB1798" s="533"/>
      <c r="IC1798" s="533"/>
      <c r="ID1798" s="533"/>
      <c r="IE1798" s="533"/>
      <c r="IF1798" s="533"/>
      <c r="IG1798" s="533"/>
      <c r="IH1798" s="533"/>
      <c r="II1798" s="533"/>
      <c r="IJ1798" s="533"/>
      <c r="IK1798" s="533"/>
      <c r="IL1798" s="533"/>
      <c r="IM1798" s="533"/>
      <c r="IN1798" s="533"/>
      <c r="IO1798" s="533"/>
      <c r="IP1798" s="533"/>
      <c r="IQ1798" s="533"/>
      <c r="IR1798" s="533"/>
      <c r="IS1798" s="533"/>
      <c r="IT1798" s="533"/>
      <c r="IU1798" s="533"/>
      <c r="IV1798" s="533"/>
      <c r="IW1798" s="533"/>
      <c r="IX1798" s="533"/>
      <c r="IY1798" s="533"/>
      <c r="IZ1798" s="533"/>
      <c r="JA1798" s="533"/>
      <c r="JB1798" s="533"/>
      <c r="JC1798" s="533"/>
      <c r="JD1798" s="533"/>
      <c r="JE1798" s="533"/>
      <c r="JF1798" s="533"/>
      <c r="JG1798" s="533"/>
      <c r="JH1798" s="533"/>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3"/>
      <c r="BU1799" s="533"/>
      <c r="BV1799" s="533"/>
      <c r="BW1799" s="533"/>
      <c r="BX1799" s="533"/>
      <c r="BY1799" s="533"/>
      <c r="BZ1799" s="533"/>
      <c r="CA1799" s="533"/>
      <c r="CB1799" s="533"/>
      <c r="CC1799" s="533"/>
      <c r="CD1799" s="533"/>
      <c r="CE1799" s="533"/>
      <c r="CF1799" s="533"/>
      <c r="CG1799" s="533"/>
      <c r="CH1799" s="533"/>
      <c r="CI1799" s="533"/>
      <c r="CJ1799" s="533"/>
      <c r="CK1799" s="533"/>
      <c r="CL1799" s="533"/>
      <c r="CM1799" s="533"/>
      <c r="CN1799" s="533"/>
      <c r="CO1799" s="533"/>
      <c r="CP1799" s="533"/>
      <c r="CQ1799" s="533"/>
      <c r="CR1799" s="533"/>
      <c r="CS1799" s="533"/>
      <c r="CT1799" s="533"/>
      <c r="CU1799" s="533"/>
      <c r="CV1799" s="533"/>
      <c r="CW1799" s="533"/>
      <c r="CX1799" s="533"/>
      <c r="CY1799" s="533"/>
      <c r="CZ1799" s="533"/>
      <c r="DA1799" s="533"/>
      <c r="DB1799" s="533"/>
      <c r="DC1799" s="533"/>
      <c r="DD1799" s="533"/>
      <c r="DE1799" s="533"/>
      <c r="DF1799" s="533"/>
      <c r="DG1799" s="533"/>
      <c r="DH1799" s="533"/>
      <c r="DI1799" s="533"/>
      <c r="DJ1799" s="533"/>
      <c r="DK1799" s="533"/>
      <c r="DL1799" s="533"/>
      <c r="DM1799" s="533"/>
      <c r="DN1799" s="533"/>
      <c r="DO1799" s="533"/>
      <c r="DP1799" s="533"/>
      <c r="DQ1799" s="533"/>
      <c r="DR1799" s="533"/>
      <c r="DS1799" s="533"/>
      <c r="DT1799" s="533"/>
      <c r="DU1799" s="533"/>
      <c r="DV1799" s="533"/>
      <c r="DW1799" s="533"/>
      <c r="DX1799" s="533"/>
      <c r="DY1799" s="533"/>
      <c r="DZ1799" s="533"/>
      <c r="EA1799" s="533"/>
      <c r="EB1799" s="533"/>
      <c r="EC1799" s="533"/>
      <c r="ED1799" s="533"/>
      <c r="EE1799" s="533"/>
      <c r="EF1799" s="533"/>
      <c r="EG1799" s="533"/>
      <c r="EH1799" s="533"/>
      <c r="EI1799" s="533"/>
      <c r="EJ1799" s="533"/>
      <c r="EK1799" s="533"/>
      <c r="EL1799" s="533"/>
      <c r="EM1799" s="533"/>
      <c r="EN1799" s="533"/>
      <c r="EO1799" s="533"/>
      <c r="EP1799" s="533"/>
      <c r="EQ1799" s="533"/>
      <c r="ER1799" s="533"/>
      <c r="ES1799" s="533"/>
      <c r="ET1799" s="533"/>
      <c r="EU1799" s="533"/>
      <c r="EV1799" s="533"/>
      <c r="EW1799" s="533"/>
      <c r="EX1799" s="533"/>
      <c r="EY1799" s="533"/>
      <c r="EZ1799" s="533"/>
      <c r="FA1799" s="533"/>
      <c r="FB1799" s="533"/>
      <c r="FC1799" s="533"/>
      <c r="FD1799" s="533"/>
      <c r="FE1799" s="533"/>
      <c r="FF1799" s="533"/>
      <c r="FG1799" s="533"/>
      <c r="FH1799" s="533"/>
      <c r="FI1799" s="533"/>
      <c r="FJ1799" s="533"/>
      <c r="FK1799" s="533"/>
      <c r="FL1799" s="533"/>
      <c r="FM1799" s="533"/>
      <c r="FN1799" s="533"/>
      <c r="FO1799" s="533"/>
      <c r="FP1799" s="533"/>
      <c r="FQ1799" s="533"/>
      <c r="FR1799" s="533"/>
      <c r="FS1799" s="533"/>
      <c r="FT1799" s="533"/>
      <c r="FU1799" s="533"/>
      <c r="FV1799" s="533"/>
      <c r="FW1799" s="533"/>
      <c r="FX1799" s="533"/>
      <c r="FY1799" s="533"/>
      <c r="FZ1799" s="533"/>
      <c r="GA1799" s="533"/>
      <c r="GB1799" s="533"/>
      <c r="GC1799" s="533"/>
      <c r="GD1799" s="533"/>
      <c r="GE1799" s="533"/>
      <c r="GF1799" s="533"/>
      <c r="GG1799" s="533"/>
      <c r="GH1799" s="533"/>
      <c r="GI1799" s="533"/>
      <c r="GJ1799" s="533"/>
      <c r="GK1799" s="533"/>
      <c r="GL1799" s="533"/>
      <c r="GM1799" s="533"/>
      <c r="GN1799" s="533"/>
      <c r="GO1799" s="533"/>
      <c r="GP1799" s="533"/>
      <c r="GQ1799" s="533"/>
      <c r="GR1799" s="533"/>
      <c r="GS1799" s="533"/>
      <c r="GT1799" s="533"/>
      <c r="GU1799" s="533"/>
      <c r="GV1799" s="533"/>
      <c r="GW1799" s="533"/>
      <c r="GX1799" s="533"/>
      <c r="GY1799" s="533"/>
      <c r="GZ1799" s="533"/>
      <c r="HA1799" s="533"/>
      <c r="HB1799" s="533"/>
      <c r="HC1799" s="533"/>
      <c r="HD1799" s="533"/>
      <c r="HE1799" s="533"/>
      <c r="HF1799" s="533"/>
      <c r="HG1799" s="533"/>
      <c r="HH1799" s="533"/>
      <c r="HI1799" s="533"/>
      <c r="HJ1799" s="533"/>
      <c r="HK1799" s="533"/>
      <c r="HL1799" s="533"/>
      <c r="HM1799" s="533"/>
      <c r="HN1799" s="533"/>
      <c r="HO1799" s="533"/>
      <c r="HP1799" s="533"/>
      <c r="HQ1799" s="533"/>
      <c r="HR1799" s="533"/>
      <c r="HS1799" s="533"/>
      <c r="HT1799" s="533"/>
      <c r="HU1799" s="533"/>
      <c r="HV1799" s="533"/>
      <c r="HW1799" s="533"/>
      <c r="HX1799" s="533"/>
      <c r="HY1799" s="533"/>
      <c r="HZ1799" s="533"/>
      <c r="IA1799" s="533"/>
      <c r="IB1799" s="533"/>
      <c r="IC1799" s="533"/>
      <c r="ID1799" s="533"/>
      <c r="IE1799" s="533"/>
      <c r="IF1799" s="533"/>
      <c r="IG1799" s="533"/>
      <c r="IH1799" s="533"/>
      <c r="II1799" s="533"/>
      <c r="IJ1799" s="533"/>
      <c r="IK1799" s="533"/>
      <c r="IL1799" s="533"/>
      <c r="IM1799" s="533"/>
      <c r="IN1799" s="533"/>
      <c r="IO1799" s="533"/>
      <c r="IP1799" s="533"/>
      <c r="IQ1799" s="533"/>
      <c r="IR1799" s="533"/>
      <c r="IS1799" s="533"/>
      <c r="IT1799" s="533"/>
      <c r="IU1799" s="533"/>
      <c r="IV1799" s="533"/>
      <c r="IW1799" s="533"/>
      <c r="IX1799" s="533"/>
      <c r="IY1799" s="533"/>
      <c r="IZ1799" s="533"/>
      <c r="JA1799" s="533"/>
      <c r="JB1799" s="533"/>
      <c r="JC1799" s="533"/>
      <c r="JD1799" s="533"/>
      <c r="JE1799" s="533"/>
      <c r="JF1799" s="533"/>
      <c r="JG1799" s="533"/>
      <c r="JH1799" s="533"/>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3"/>
      <c r="BU1800" s="533"/>
      <c r="BV1800" s="533"/>
      <c r="BW1800" s="533"/>
      <c r="BX1800" s="533"/>
      <c r="BY1800" s="533"/>
      <c r="BZ1800" s="533"/>
      <c r="CA1800" s="533"/>
      <c r="CB1800" s="533"/>
      <c r="CC1800" s="533"/>
      <c r="CD1800" s="533"/>
      <c r="CE1800" s="533"/>
      <c r="CF1800" s="533"/>
      <c r="CG1800" s="533"/>
      <c r="CH1800" s="533"/>
      <c r="CI1800" s="533"/>
      <c r="CJ1800" s="533"/>
      <c r="CK1800" s="533"/>
      <c r="CL1800" s="533"/>
      <c r="CM1800" s="533"/>
      <c r="CN1800" s="533"/>
      <c r="CO1800" s="533"/>
      <c r="CP1800" s="533"/>
      <c r="CQ1800" s="533"/>
      <c r="CR1800" s="533"/>
      <c r="CS1800" s="533"/>
      <c r="CT1800" s="533"/>
      <c r="CU1800" s="533"/>
      <c r="CV1800" s="533"/>
      <c r="CW1800" s="533"/>
      <c r="CX1800" s="533"/>
      <c r="CY1800" s="533"/>
      <c r="CZ1800" s="533"/>
      <c r="DA1800" s="533"/>
      <c r="DB1800" s="533"/>
      <c r="DC1800" s="533"/>
      <c r="DD1800" s="533"/>
      <c r="DE1800" s="533"/>
      <c r="DF1800" s="533"/>
      <c r="DG1800" s="533"/>
      <c r="DH1800" s="533"/>
      <c r="DI1800" s="533"/>
      <c r="DJ1800" s="533"/>
      <c r="DK1800" s="533"/>
      <c r="DL1800" s="533"/>
      <c r="DM1800" s="533"/>
      <c r="DN1800" s="533"/>
      <c r="DO1800" s="533"/>
      <c r="DP1800" s="533"/>
      <c r="DQ1800" s="533"/>
      <c r="DR1800" s="533"/>
      <c r="DS1800" s="533"/>
      <c r="DT1800" s="533"/>
      <c r="DU1800" s="533"/>
      <c r="DV1800" s="533"/>
      <c r="DW1800" s="533"/>
      <c r="DX1800" s="533"/>
      <c r="DY1800" s="533"/>
      <c r="DZ1800" s="533"/>
      <c r="EA1800" s="533"/>
      <c r="EB1800" s="533"/>
      <c r="EC1800" s="533"/>
      <c r="ED1800" s="533"/>
      <c r="EE1800" s="533"/>
      <c r="EF1800" s="533"/>
      <c r="EG1800" s="533"/>
      <c r="EH1800" s="533"/>
      <c r="EI1800" s="533"/>
      <c r="EJ1800" s="533"/>
      <c r="EK1800" s="533"/>
      <c r="EL1800" s="533"/>
      <c r="EM1800" s="533"/>
      <c r="EN1800" s="533"/>
      <c r="EO1800" s="533"/>
      <c r="EP1800" s="533"/>
      <c r="EQ1800" s="533"/>
      <c r="ER1800" s="533"/>
      <c r="ES1800" s="533"/>
      <c r="ET1800" s="533"/>
      <c r="EU1800" s="533"/>
      <c r="EV1800" s="533"/>
      <c r="EW1800" s="533"/>
      <c r="EX1800" s="533"/>
      <c r="EY1800" s="533"/>
      <c r="EZ1800" s="533"/>
      <c r="FA1800" s="533"/>
      <c r="FB1800" s="533"/>
      <c r="FC1800" s="533"/>
      <c r="FD1800" s="533"/>
      <c r="FE1800" s="533"/>
      <c r="FF1800" s="533"/>
      <c r="FG1800" s="533"/>
      <c r="FH1800" s="533"/>
      <c r="FI1800" s="533"/>
      <c r="FJ1800" s="533"/>
      <c r="FK1800" s="533"/>
      <c r="FL1800" s="533"/>
      <c r="FM1800" s="533"/>
      <c r="FN1800" s="533"/>
      <c r="FO1800" s="533"/>
      <c r="FP1800" s="533"/>
      <c r="FQ1800" s="533"/>
      <c r="FR1800" s="533"/>
      <c r="FS1800" s="533"/>
      <c r="FT1800" s="533"/>
      <c r="FU1800" s="533"/>
      <c r="FV1800" s="533"/>
      <c r="FW1800" s="533"/>
      <c r="FX1800" s="533"/>
      <c r="FY1800" s="533"/>
      <c r="FZ1800" s="533"/>
      <c r="GA1800" s="533"/>
      <c r="GB1800" s="533"/>
      <c r="GC1800" s="533"/>
      <c r="GD1800" s="533"/>
      <c r="GE1800" s="533"/>
      <c r="GF1800" s="533"/>
      <c r="GG1800" s="533"/>
      <c r="GH1800" s="533"/>
      <c r="GI1800" s="533"/>
      <c r="GJ1800" s="533"/>
      <c r="GK1800" s="533"/>
      <c r="GL1800" s="533"/>
      <c r="GM1800" s="533"/>
      <c r="GN1800" s="533"/>
      <c r="GO1800" s="533"/>
      <c r="GP1800" s="533"/>
      <c r="GQ1800" s="533"/>
      <c r="GR1800" s="533"/>
      <c r="GS1800" s="533"/>
      <c r="GT1800" s="533"/>
      <c r="GU1800" s="533"/>
      <c r="GV1800" s="533"/>
      <c r="GW1800" s="533"/>
      <c r="GX1800" s="533"/>
      <c r="GY1800" s="533"/>
      <c r="GZ1800" s="533"/>
      <c r="HA1800" s="533"/>
      <c r="HB1800" s="533"/>
      <c r="HC1800" s="533"/>
      <c r="HD1800" s="533"/>
      <c r="HE1800" s="533"/>
      <c r="HF1800" s="533"/>
      <c r="HG1800" s="533"/>
      <c r="HH1800" s="533"/>
      <c r="HI1800" s="533"/>
      <c r="HJ1800" s="533"/>
      <c r="HK1800" s="533"/>
      <c r="HL1800" s="533"/>
      <c r="HM1800" s="533"/>
      <c r="HN1800" s="533"/>
      <c r="HO1800" s="533"/>
      <c r="HP1800" s="533"/>
      <c r="HQ1800" s="533"/>
      <c r="HR1800" s="533"/>
      <c r="HS1800" s="533"/>
      <c r="HT1800" s="533"/>
      <c r="HU1800" s="533"/>
      <c r="HV1800" s="533"/>
      <c r="HW1800" s="533"/>
      <c r="HX1800" s="533"/>
      <c r="HY1800" s="533"/>
      <c r="HZ1800" s="533"/>
      <c r="IA1800" s="533"/>
      <c r="IB1800" s="533"/>
      <c r="IC1800" s="533"/>
      <c r="ID1800" s="533"/>
      <c r="IE1800" s="533"/>
      <c r="IF1800" s="533"/>
      <c r="IG1800" s="533"/>
      <c r="IH1800" s="533"/>
      <c r="II1800" s="533"/>
      <c r="IJ1800" s="533"/>
      <c r="IK1800" s="533"/>
      <c r="IL1800" s="533"/>
      <c r="IM1800" s="533"/>
      <c r="IN1800" s="533"/>
      <c r="IO1800" s="533"/>
      <c r="IP1800" s="533"/>
      <c r="IQ1800" s="533"/>
      <c r="IR1800" s="533"/>
      <c r="IS1800" s="533"/>
      <c r="IT1800" s="533"/>
      <c r="IU1800" s="533"/>
      <c r="IV1800" s="533"/>
      <c r="IW1800" s="533"/>
      <c r="IX1800" s="533"/>
      <c r="IY1800" s="533"/>
      <c r="IZ1800" s="533"/>
      <c r="JA1800" s="533"/>
      <c r="JB1800" s="533"/>
      <c r="JC1800" s="533"/>
      <c r="JD1800" s="533"/>
      <c r="JE1800" s="533"/>
      <c r="JF1800" s="533"/>
      <c r="JG1800" s="533"/>
      <c r="JH1800" s="533"/>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3"/>
      <c r="BU1801" s="533"/>
      <c r="BV1801" s="533"/>
      <c r="BW1801" s="533"/>
      <c r="BX1801" s="533"/>
      <c r="BY1801" s="533"/>
      <c r="BZ1801" s="533"/>
      <c r="CA1801" s="533"/>
      <c r="CB1801" s="533"/>
      <c r="CC1801" s="533"/>
      <c r="CD1801" s="533"/>
      <c r="CE1801" s="533"/>
      <c r="CF1801" s="533"/>
      <c r="CG1801" s="533"/>
      <c r="CH1801" s="533"/>
      <c r="CI1801" s="533"/>
      <c r="CJ1801" s="533"/>
      <c r="CK1801" s="533"/>
      <c r="CL1801" s="533"/>
      <c r="CM1801" s="533"/>
      <c r="CN1801" s="533"/>
      <c r="CO1801" s="533"/>
      <c r="CP1801" s="533"/>
      <c r="CQ1801" s="533"/>
      <c r="CR1801" s="533"/>
      <c r="CS1801" s="533"/>
      <c r="CT1801" s="533"/>
      <c r="CU1801" s="533"/>
      <c r="CV1801" s="533"/>
      <c r="CW1801" s="533"/>
      <c r="CX1801" s="533"/>
      <c r="CY1801" s="533"/>
      <c r="CZ1801" s="533"/>
      <c r="DA1801" s="533"/>
      <c r="DB1801" s="533"/>
      <c r="DC1801" s="533"/>
      <c r="DD1801" s="533"/>
      <c r="DE1801" s="533"/>
      <c r="DF1801" s="533"/>
      <c r="DG1801" s="533"/>
      <c r="DH1801" s="533"/>
      <c r="DI1801" s="533"/>
      <c r="DJ1801" s="533"/>
      <c r="DK1801" s="533"/>
      <c r="DL1801" s="533"/>
      <c r="DM1801" s="533"/>
      <c r="DN1801" s="533"/>
      <c r="DO1801" s="533"/>
      <c r="DP1801" s="533"/>
      <c r="DQ1801" s="533"/>
      <c r="DR1801" s="533"/>
      <c r="DS1801" s="533"/>
      <c r="DT1801" s="533"/>
      <c r="DU1801" s="533"/>
      <c r="DV1801" s="533"/>
      <c r="DW1801" s="533"/>
      <c r="DX1801" s="533"/>
      <c r="DY1801" s="533"/>
      <c r="DZ1801" s="533"/>
      <c r="EA1801" s="533"/>
      <c r="EB1801" s="533"/>
      <c r="EC1801" s="533"/>
      <c r="ED1801" s="533"/>
      <c r="EE1801" s="533"/>
      <c r="EF1801" s="533"/>
      <c r="EG1801" s="533"/>
      <c r="EH1801" s="533"/>
      <c r="EI1801" s="533"/>
      <c r="EJ1801" s="533"/>
      <c r="EK1801" s="533"/>
      <c r="EL1801" s="533"/>
      <c r="EM1801" s="533"/>
      <c r="EN1801" s="533"/>
      <c r="EO1801" s="533"/>
      <c r="EP1801" s="533"/>
      <c r="EQ1801" s="533"/>
      <c r="ER1801" s="533"/>
      <c r="ES1801" s="533"/>
      <c r="ET1801" s="533"/>
      <c r="EU1801" s="533"/>
      <c r="EV1801" s="533"/>
      <c r="EW1801" s="533"/>
      <c r="EX1801" s="533"/>
      <c r="EY1801" s="533"/>
      <c r="EZ1801" s="533"/>
      <c r="FA1801" s="533"/>
      <c r="FB1801" s="533"/>
      <c r="FC1801" s="533"/>
      <c r="FD1801" s="533"/>
      <c r="FE1801" s="533"/>
      <c r="FF1801" s="533"/>
      <c r="FG1801" s="533"/>
      <c r="FH1801" s="533"/>
      <c r="FI1801" s="533"/>
      <c r="FJ1801" s="533"/>
      <c r="FK1801" s="533"/>
      <c r="FL1801" s="533"/>
      <c r="FM1801" s="533"/>
      <c r="FN1801" s="533"/>
      <c r="FO1801" s="533"/>
      <c r="FP1801" s="533"/>
      <c r="FQ1801" s="533"/>
      <c r="FR1801" s="533"/>
      <c r="FS1801" s="533"/>
      <c r="FT1801" s="533"/>
      <c r="FU1801" s="533"/>
      <c r="FV1801" s="533"/>
      <c r="FW1801" s="533"/>
      <c r="FX1801" s="533"/>
      <c r="FY1801" s="533"/>
      <c r="FZ1801" s="533"/>
      <c r="GA1801" s="533"/>
      <c r="GB1801" s="533"/>
      <c r="GC1801" s="533"/>
      <c r="GD1801" s="533"/>
      <c r="GE1801" s="533"/>
      <c r="GF1801" s="533"/>
      <c r="GG1801" s="533"/>
      <c r="GH1801" s="533"/>
      <c r="GI1801" s="533"/>
      <c r="GJ1801" s="533"/>
      <c r="GK1801" s="533"/>
      <c r="GL1801" s="533"/>
      <c r="GM1801" s="533"/>
      <c r="GN1801" s="533"/>
      <c r="GO1801" s="533"/>
      <c r="GP1801" s="533"/>
      <c r="GQ1801" s="533"/>
      <c r="GR1801" s="533"/>
      <c r="GS1801" s="533"/>
      <c r="GT1801" s="533"/>
      <c r="GU1801" s="533"/>
      <c r="GV1801" s="533"/>
      <c r="GW1801" s="533"/>
      <c r="GX1801" s="533"/>
      <c r="GY1801" s="533"/>
      <c r="GZ1801" s="533"/>
      <c r="HA1801" s="533"/>
      <c r="HB1801" s="533"/>
      <c r="HC1801" s="533"/>
      <c r="HD1801" s="533"/>
      <c r="HE1801" s="533"/>
      <c r="HF1801" s="533"/>
      <c r="HG1801" s="533"/>
      <c r="HH1801" s="533"/>
      <c r="HI1801" s="533"/>
      <c r="HJ1801" s="533"/>
      <c r="HK1801" s="533"/>
      <c r="HL1801" s="533"/>
      <c r="HM1801" s="533"/>
      <c r="HN1801" s="533"/>
      <c r="HO1801" s="533"/>
      <c r="HP1801" s="533"/>
      <c r="HQ1801" s="533"/>
      <c r="HR1801" s="533"/>
      <c r="HS1801" s="533"/>
      <c r="HT1801" s="533"/>
      <c r="HU1801" s="533"/>
      <c r="HV1801" s="533"/>
      <c r="HW1801" s="533"/>
      <c r="HX1801" s="533"/>
      <c r="HY1801" s="533"/>
      <c r="HZ1801" s="533"/>
      <c r="IA1801" s="533"/>
      <c r="IB1801" s="533"/>
      <c r="IC1801" s="533"/>
      <c r="ID1801" s="533"/>
      <c r="IE1801" s="533"/>
      <c r="IF1801" s="533"/>
      <c r="IG1801" s="533"/>
      <c r="IH1801" s="533"/>
      <c r="II1801" s="533"/>
      <c r="IJ1801" s="533"/>
      <c r="IK1801" s="533"/>
      <c r="IL1801" s="533"/>
      <c r="IM1801" s="533"/>
      <c r="IN1801" s="533"/>
      <c r="IO1801" s="533"/>
      <c r="IP1801" s="533"/>
      <c r="IQ1801" s="533"/>
      <c r="IR1801" s="533"/>
      <c r="IS1801" s="533"/>
      <c r="IT1801" s="533"/>
      <c r="IU1801" s="533"/>
      <c r="IV1801" s="533"/>
      <c r="IW1801" s="533"/>
      <c r="IX1801" s="533"/>
      <c r="IY1801" s="533"/>
      <c r="IZ1801" s="533"/>
      <c r="JA1801" s="533"/>
      <c r="JB1801" s="533"/>
      <c r="JC1801" s="533"/>
      <c r="JD1801" s="533"/>
      <c r="JE1801" s="533"/>
      <c r="JF1801" s="533"/>
      <c r="JG1801" s="533"/>
      <c r="JH1801" s="533"/>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3"/>
      <c r="BU1802" s="533"/>
      <c r="BV1802" s="533"/>
      <c r="BW1802" s="533"/>
      <c r="BX1802" s="533"/>
      <c r="BY1802" s="533"/>
      <c r="BZ1802" s="533"/>
      <c r="CA1802" s="533"/>
      <c r="CB1802" s="533"/>
      <c r="CC1802" s="533"/>
      <c r="CD1802" s="533"/>
      <c r="CE1802" s="533"/>
      <c r="CF1802" s="533"/>
      <c r="CG1802" s="533"/>
      <c r="CH1802" s="533"/>
      <c r="CI1802" s="533"/>
      <c r="CJ1802" s="533"/>
      <c r="CK1802" s="533"/>
      <c r="CL1802" s="533"/>
      <c r="CM1802" s="533"/>
      <c r="CN1802" s="533"/>
      <c r="CO1802" s="533"/>
      <c r="CP1802" s="533"/>
      <c r="CQ1802" s="533"/>
      <c r="CR1802" s="533"/>
      <c r="CS1802" s="533"/>
      <c r="CT1802" s="533"/>
      <c r="CU1802" s="533"/>
      <c r="CV1802" s="533"/>
      <c r="CW1802" s="533"/>
      <c r="CX1802" s="533"/>
      <c r="CY1802" s="533"/>
      <c r="CZ1802" s="533"/>
      <c r="DA1802" s="533"/>
      <c r="DB1802" s="533"/>
      <c r="DC1802" s="533"/>
      <c r="DD1802" s="533"/>
      <c r="DE1802" s="533"/>
      <c r="DF1802" s="533"/>
      <c r="DG1802" s="533"/>
      <c r="DH1802" s="533"/>
      <c r="DI1802" s="533"/>
      <c r="DJ1802" s="533"/>
      <c r="DK1802" s="533"/>
      <c r="DL1802" s="533"/>
      <c r="DM1802" s="533"/>
      <c r="DN1802" s="533"/>
      <c r="DO1802" s="533"/>
      <c r="DP1802" s="533"/>
      <c r="DQ1802" s="533"/>
      <c r="DR1802" s="533"/>
      <c r="DS1802" s="533"/>
      <c r="DT1802" s="533"/>
      <c r="DU1802" s="533"/>
      <c r="DV1802" s="533"/>
      <c r="DW1802" s="533"/>
      <c r="DX1802" s="533"/>
      <c r="DY1802" s="533"/>
      <c r="DZ1802" s="533"/>
      <c r="EA1802" s="533"/>
      <c r="EB1802" s="533"/>
      <c r="EC1802" s="533"/>
      <c r="ED1802" s="533"/>
      <c r="EE1802" s="533"/>
      <c r="EF1802" s="533"/>
      <c r="EG1802" s="533"/>
      <c r="EH1802" s="533"/>
      <c r="EI1802" s="533"/>
      <c r="EJ1802" s="533"/>
      <c r="EK1802" s="533"/>
      <c r="EL1802" s="533"/>
      <c r="EM1802" s="533"/>
      <c r="EN1802" s="533"/>
      <c r="EO1802" s="533"/>
      <c r="EP1802" s="533"/>
      <c r="EQ1802" s="533"/>
      <c r="ER1802" s="533"/>
      <c r="ES1802" s="533"/>
      <c r="ET1802" s="533"/>
      <c r="EU1802" s="533"/>
      <c r="EV1802" s="533"/>
      <c r="EW1802" s="533"/>
      <c r="EX1802" s="533"/>
      <c r="EY1802" s="533"/>
      <c r="EZ1802" s="533"/>
      <c r="FA1802" s="533"/>
      <c r="FB1802" s="533"/>
      <c r="FC1802" s="533"/>
      <c r="FD1802" s="533"/>
      <c r="FE1802" s="533"/>
      <c r="FF1802" s="533"/>
      <c r="FG1802" s="533"/>
      <c r="FH1802" s="533"/>
      <c r="FI1802" s="533"/>
      <c r="FJ1802" s="533"/>
      <c r="FK1802" s="533"/>
      <c r="FL1802" s="533"/>
      <c r="FM1802" s="533"/>
      <c r="FN1802" s="533"/>
      <c r="FO1802" s="533"/>
      <c r="FP1802" s="533"/>
      <c r="FQ1802" s="533"/>
      <c r="FR1802" s="533"/>
      <c r="FS1802" s="533"/>
      <c r="FT1802" s="533"/>
      <c r="FU1802" s="533"/>
      <c r="FV1802" s="533"/>
      <c r="FW1802" s="533"/>
      <c r="FX1802" s="533"/>
      <c r="FY1802" s="533"/>
      <c r="FZ1802" s="533"/>
      <c r="GA1802" s="533"/>
      <c r="GB1802" s="533"/>
      <c r="GC1802" s="533"/>
      <c r="GD1802" s="533"/>
      <c r="GE1802" s="533"/>
      <c r="GF1802" s="533"/>
      <c r="GG1802" s="533"/>
      <c r="GH1802" s="533"/>
      <c r="GI1802" s="533"/>
      <c r="GJ1802" s="533"/>
      <c r="GK1802" s="533"/>
      <c r="GL1802" s="533"/>
      <c r="GM1802" s="533"/>
      <c r="GN1802" s="533"/>
      <c r="GO1802" s="533"/>
      <c r="GP1802" s="533"/>
      <c r="GQ1802" s="533"/>
      <c r="GR1802" s="533"/>
      <c r="GS1802" s="533"/>
      <c r="GT1802" s="533"/>
      <c r="GU1802" s="533"/>
      <c r="GV1802" s="533"/>
      <c r="GW1802" s="533"/>
      <c r="GX1802" s="533"/>
      <c r="GY1802" s="533"/>
      <c r="GZ1802" s="533"/>
      <c r="HA1802" s="533"/>
      <c r="HB1802" s="533"/>
      <c r="HC1802" s="533"/>
      <c r="HD1802" s="533"/>
      <c r="HE1802" s="533"/>
      <c r="HF1802" s="533"/>
      <c r="HG1802" s="533"/>
      <c r="HH1802" s="533"/>
      <c r="HI1802" s="533"/>
      <c r="HJ1802" s="533"/>
      <c r="HK1802" s="533"/>
      <c r="HL1802" s="533"/>
      <c r="HM1802" s="533"/>
      <c r="HN1802" s="533"/>
      <c r="HO1802" s="533"/>
      <c r="HP1802" s="533"/>
      <c r="HQ1802" s="533"/>
      <c r="HR1802" s="533"/>
      <c r="HS1802" s="533"/>
      <c r="HT1802" s="533"/>
      <c r="HU1802" s="533"/>
      <c r="HV1802" s="533"/>
      <c r="HW1802" s="533"/>
      <c r="HX1802" s="533"/>
      <c r="HY1802" s="533"/>
      <c r="HZ1802" s="533"/>
      <c r="IA1802" s="533"/>
      <c r="IB1802" s="533"/>
      <c r="IC1802" s="533"/>
      <c r="ID1802" s="533"/>
      <c r="IE1802" s="533"/>
      <c r="IF1802" s="533"/>
      <c r="IG1802" s="533"/>
      <c r="IH1802" s="533"/>
      <c r="II1802" s="533"/>
      <c r="IJ1802" s="533"/>
      <c r="IK1802" s="533"/>
      <c r="IL1802" s="533"/>
      <c r="IM1802" s="533"/>
      <c r="IN1802" s="533"/>
      <c r="IO1802" s="533"/>
      <c r="IP1802" s="533"/>
      <c r="IQ1802" s="533"/>
      <c r="IR1802" s="533"/>
      <c r="IS1802" s="533"/>
      <c r="IT1802" s="533"/>
      <c r="IU1802" s="533"/>
      <c r="IV1802" s="533"/>
      <c r="IW1802" s="533"/>
      <c r="IX1802" s="533"/>
      <c r="IY1802" s="533"/>
      <c r="IZ1802" s="533"/>
      <c r="JA1802" s="533"/>
      <c r="JB1802" s="533"/>
      <c r="JC1802" s="533"/>
      <c r="JD1802" s="533"/>
      <c r="JE1802" s="533"/>
      <c r="JF1802" s="533"/>
      <c r="JG1802" s="533"/>
      <c r="JH1802" s="533"/>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3"/>
      <c r="BU1803" s="533"/>
      <c r="BV1803" s="533"/>
      <c r="BW1803" s="533"/>
      <c r="BX1803" s="533"/>
      <c r="BY1803" s="533"/>
      <c r="BZ1803" s="533"/>
      <c r="CA1803" s="533"/>
      <c r="CB1803" s="533"/>
      <c r="CC1803" s="533"/>
      <c r="CD1803" s="533"/>
      <c r="CE1803" s="533"/>
      <c r="CF1803" s="533"/>
      <c r="CG1803" s="533"/>
      <c r="CH1803" s="533"/>
      <c r="CI1803" s="533"/>
      <c r="CJ1803" s="533"/>
      <c r="CK1803" s="533"/>
      <c r="CL1803" s="533"/>
      <c r="CM1803" s="533"/>
      <c r="CN1803" s="533"/>
      <c r="CO1803" s="533"/>
      <c r="CP1803" s="533"/>
      <c r="CQ1803" s="533"/>
      <c r="CR1803" s="533"/>
      <c r="CS1803" s="533"/>
      <c r="CT1803" s="533"/>
      <c r="CU1803" s="533"/>
      <c r="CV1803" s="533"/>
      <c r="CW1803" s="533"/>
      <c r="CX1803" s="533"/>
      <c r="CY1803" s="533"/>
      <c r="CZ1803" s="533"/>
      <c r="DA1803" s="533"/>
      <c r="DB1803" s="533"/>
      <c r="DC1803" s="533"/>
      <c r="DD1803" s="533"/>
      <c r="DE1803" s="533"/>
      <c r="DF1803" s="533"/>
      <c r="DG1803" s="533"/>
      <c r="DH1803" s="533"/>
      <c r="DI1803" s="533"/>
      <c r="DJ1803" s="533"/>
      <c r="DK1803" s="533"/>
      <c r="DL1803" s="533"/>
      <c r="DM1803" s="533"/>
      <c r="DN1803" s="533"/>
      <c r="DO1803" s="533"/>
      <c r="DP1803" s="533"/>
      <c r="DQ1803" s="533"/>
      <c r="DR1803" s="533"/>
      <c r="DS1803" s="533"/>
      <c r="DT1803" s="533"/>
      <c r="DU1803" s="533"/>
      <c r="DV1803" s="533"/>
      <c r="DW1803" s="533"/>
      <c r="DX1803" s="533"/>
      <c r="DY1803" s="533"/>
      <c r="DZ1803" s="533"/>
      <c r="EA1803" s="533"/>
      <c r="EB1803" s="533"/>
      <c r="EC1803" s="533"/>
      <c r="ED1803" s="533"/>
      <c r="EE1803" s="533"/>
      <c r="EF1803" s="533"/>
      <c r="EG1803" s="533"/>
      <c r="EH1803" s="533"/>
      <c r="EI1803" s="533"/>
      <c r="EJ1803" s="533"/>
      <c r="EK1803" s="533"/>
      <c r="EL1803" s="533"/>
      <c r="EM1803" s="533"/>
      <c r="EN1803" s="533"/>
      <c r="EO1803" s="533"/>
      <c r="EP1803" s="533"/>
      <c r="EQ1803" s="533"/>
      <c r="ER1803" s="533"/>
      <c r="ES1803" s="533"/>
      <c r="ET1803" s="533"/>
      <c r="EU1803" s="533"/>
      <c r="EV1803" s="533"/>
      <c r="EW1803" s="533"/>
      <c r="EX1803" s="533"/>
      <c r="EY1803" s="533"/>
      <c r="EZ1803" s="533"/>
      <c r="FA1803" s="533"/>
      <c r="FB1803" s="533"/>
      <c r="FC1803" s="533"/>
      <c r="FD1803" s="533"/>
      <c r="FE1803" s="533"/>
      <c r="FF1803" s="533"/>
      <c r="FG1803" s="533"/>
      <c r="FH1803" s="533"/>
      <c r="FI1803" s="533"/>
      <c r="FJ1803" s="533"/>
      <c r="FK1803" s="533"/>
      <c r="FL1803" s="533"/>
      <c r="FM1803" s="533"/>
      <c r="FN1803" s="533"/>
      <c r="FO1803" s="533"/>
      <c r="FP1803" s="533"/>
      <c r="FQ1803" s="533"/>
      <c r="FR1803" s="533"/>
      <c r="FS1803" s="533"/>
      <c r="FT1803" s="533"/>
      <c r="FU1803" s="533"/>
      <c r="FV1803" s="533"/>
      <c r="FW1803" s="533"/>
      <c r="FX1803" s="533"/>
      <c r="FY1803" s="533"/>
      <c r="FZ1803" s="533"/>
      <c r="GA1803" s="533"/>
      <c r="GB1803" s="533"/>
      <c r="GC1803" s="533"/>
      <c r="GD1803" s="533"/>
      <c r="GE1803" s="533"/>
      <c r="GF1803" s="533"/>
      <c r="GG1803" s="533"/>
      <c r="GH1803" s="533"/>
      <c r="GI1803" s="533"/>
      <c r="GJ1803" s="533"/>
      <c r="GK1803" s="533"/>
      <c r="GL1803" s="533"/>
      <c r="GM1803" s="533"/>
      <c r="GN1803" s="533"/>
      <c r="GO1803" s="533"/>
      <c r="GP1803" s="533"/>
      <c r="GQ1803" s="533"/>
      <c r="GR1803" s="533"/>
      <c r="GS1803" s="533"/>
      <c r="GT1803" s="533"/>
      <c r="GU1803" s="533"/>
      <c r="GV1803" s="533"/>
      <c r="GW1803" s="533"/>
      <c r="GX1803" s="533"/>
      <c r="GY1803" s="533"/>
      <c r="GZ1803" s="533"/>
      <c r="HA1803" s="533"/>
      <c r="HB1803" s="533"/>
      <c r="HC1803" s="533"/>
      <c r="HD1803" s="533"/>
      <c r="HE1803" s="533"/>
      <c r="HF1803" s="533"/>
      <c r="HG1803" s="533"/>
      <c r="HH1803" s="533"/>
      <c r="HI1803" s="533"/>
      <c r="HJ1803" s="533"/>
      <c r="HK1803" s="533"/>
      <c r="HL1803" s="533"/>
      <c r="HM1803" s="533"/>
      <c r="HN1803" s="533"/>
      <c r="HO1803" s="533"/>
      <c r="HP1803" s="533"/>
      <c r="HQ1803" s="533"/>
      <c r="HR1803" s="533"/>
      <c r="HS1803" s="533"/>
      <c r="HT1803" s="533"/>
      <c r="HU1803" s="533"/>
      <c r="HV1803" s="533"/>
      <c r="HW1803" s="533"/>
      <c r="HX1803" s="533"/>
      <c r="HY1803" s="533"/>
      <c r="HZ1803" s="533"/>
      <c r="IA1803" s="533"/>
      <c r="IB1803" s="533"/>
      <c r="IC1803" s="533"/>
      <c r="ID1803" s="533"/>
      <c r="IE1803" s="533"/>
      <c r="IF1803" s="533"/>
      <c r="IG1803" s="533"/>
      <c r="IH1803" s="533"/>
      <c r="II1803" s="533"/>
      <c r="IJ1803" s="533"/>
      <c r="IK1803" s="533"/>
      <c r="IL1803" s="533"/>
      <c r="IM1803" s="533"/>
      <c r="IN1803" s="533"/>
      <c r="IO1803" s="533"/>
      <c r="IP1803" s="533"/>
      <c r="IQ1803" s="533"/>
      <c r="IR1803" s="533"/>
      <c r="IS1803" s="533"/>
      <c r="IT1803" s="533"/>
      <c r="IU1803" s="533"/>
      <c r="IV1803" s="533"/>
      <c r="IW1803" s="533"/>
      <c r="IX1803" s="533"/>
      <c r="IY1803" s="533"/>
      <c r="IZ1803" s="533"/>
      <c r="JA1803" s="533"/>
      <c r="JB1803" s="533"/>
      <c r="JC1803" s="533"/>
      <c r="JD1803" s="533"/>
      <c r="JE1803" s="533"/>
      <c r="JF1803" s="533"/>
      <c r="JG1803" s="533"/>
      <c r="JH1803" s="533"/>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3"/>
      <c r="BU1804" s="533"/>
      <c r="BV1804" s="533"/>
      <c r="BW1804" s="533"/>
      <c r="BX1804" s="533"/>
      <c r="BY1804" s="533"/>
      <c r="BZ1804" s="533"/>
      <c r="CA1804" s="533"/>
      <c r="CB1804" s="533"/>
      <c r="CC1804" s="533"/>
      <c r="CD1804" s="533"/>
      <c r="CE1804" s="533"/>
      <c r="CF1804" s="533"/>
      <c r="CG1804" s="533"/>
      <c r="CH1804" s="533"/>
      <c r="CI1804" s="533"/>
      <c r="CJ1804" s="533"/>
      <c r="CK1804" s="533"/>
      <c r="CL1804" s="533"/>
      <c r="CM1804" s="533"/>
      <c r="CN1804" s="533"/>
      <c r="CO1804" s="533"/>
      <c r="CP1804" s="533"/>
      <c r="CQ1804" s="533"/>
      <c r="CR1804" s="533"/>
      <c r="CS1804" s="533"/>
      <c r="CT1804" s="533"/>
      <c r="CU1804" s="533"/>
      <c r="CV1804" s="533"/>
      <c r="CW1804" s="533"/>
      <c r="CX1804" s="533"/>
      <c r="CY1804" s="533"/>
      <c r="CZ1804" s="533"/>
      <c r="DA1804" s="533"/>
      <c r="DB1804" s="533"/>
      <c r="DC1804" s="533"/>
      <c r="DD1804" s="533"/>
      <c r="DE1804" s="533"/>
      <c r="DF1804" s="533"/>
      <c r="DG1804" s="533"/>
      <c r="DH1804" s="533"/>
      <c r="DI1804" s="533"/>
      <c r="DJ1804" s="533"/>
      <c r="DK1804" s="533"/>
      <c r="DL1804" s="533"/>
      <c r="DM1804" s="533"/>
      <c r="DN1804" s="533"/>
      <c r="DO1804" s="533"/>
      <c r="DP1804" s="533"/>
      <c r="DQ1804" s="533"/>
      <c r="DR1804" s="533"/>
      <c r="DS1804" s="533"/>
      <c r="DT1804" s="533"/>
      <c r="DU1804" s="533"/>
      <c r="DV1804" s="533"/>
      <c r="DW1804" s="533"/>
      <c r="DX1804" s="533"/>
      <c r="DY1804" s="533"/>
      <c r="DZ1804" s="533"/>
      <c r="EA1804" s="533"/>
      <c r="EB1804" s="533"/>
      <c r="EC1804" s="533"/>
      <c r="ED1804" s="533"/>
      <c r="EE1804" s="533"/>
      <c r="EF1804" s="533"/>
      <c r="EG1804" s="533"/>
      <c r="EH1804" s="533"/>
      <c r="EI1804" s="533"/>
      <c r="EJ1804" s="533"/>
      <c r="EK1804" s="533"/>
      <c r="EL1804" s="533"/>
      <c r="EM1804" s="533"/>
      <c r="EN1804" s="533"/>
      <c r="EO1804" s="533"/>
      <c r="EP1804" s="533"/>
      <c r="EQ1804" s="533"/>
      <c r="ER1804" s="533"/>
      <c r="ES1804" s="533"/>
      <c r="ET1804" s="533"/>
      <c r="EU1804" s="533"/>
      <c r="EV1804" s="533"/>
      <c r="EW1804" s="533"/>
      <c r="EX1804" s="533"/>
      <c r="EY1804" s="533"/>
      <c r="EZ1804" s="533"/>
      <c r="FA1804" s="533"/>
      <c r="FB1804" s="533"/>
      <c r="FC1804" s="533"/>
      <c r="FD1804" s="533"/>
      <c r="FE1804" s="533"/>
      <c r="FF1804" s="533"/>
      <c r="FG1804" s="533"/>
      <c r="FH1804" s="533"/>
      <c r="FI1804" s="533"/>
      <c r="FJ1804" s="533"/>
      <c r="FK1804" s="533"/>
      <c r="FL1804" s="533"/>
      <c r="FM1804" s="533"/>
      <c r="FN1804" s="533"/>
      <c r="FO1804" s="533"/>
      <c r="FP1804" s="533"/>
      <c r="FQ1804" s="533"/>
      <c r="FR1804" s="533"/>
      <c r="FS1804" s="533"/>
      <c r="FT1804" s="533"/>
      <c r="FU1804" s="533"/>
      <c r="FV1804" s="533"/>
      <c r="FW1804" s="533"/>
      <c r="FX1804" s="533"/>
      <c r="FY1804" s="533"/>
      <c r="FZ1804" s="533"/>
      <c r="GA1804" s="533"/>
      <c r="GB1804" s="533"/>
      <c r="GC1804" s="533"/>
      <c r="GD1804" s="533"/>
      <c r="GE1804" s="533"/>
      <c r="GF1804" s="533"/>
      <c r="GG1804" s="533"/>
      <c r="GH1804" s="533"/>
      <c r="GI1804" s="533"/>
      <c r="GJ1804" s="533"/>
      <c r="GK1804" s="533"/>
      <c r="GL1804" s="533"/>
      <c r="GM1804" s="533"/>
      <c r="GN1804" s="533"/>
      <c r="GO1804" s="533"/>
      <c r="GP1804" s="533"/>
      <c r="GQ1804" s="533"/>
      <c r="GR1804" s="533"/>
      <c r="GS1804" s="533"/>
      <c r="GT1804" s="533"/>
      <c r="GU1804" s="533"/>
      <c r="GV1804" s="533"/>
      <c r="GW1804" s="533"/>
      <c r="GX1804" s="533"/>
      <c r="GY1804" s="533"/>
      <c r="GZ1804" s="533"/>
      <c r="HA1804" s="533"/>
      <c r="HB1804" s="533"/>
      <c r="HC1804" s="533"/>
      <c r="HD1804" s="533"/>
      <c r="HE1804" s="533"/>
      <c r="HF1804" s="533"/>
      <c r="HG1804" s="533"/>
      <c r="HH1804" s="533"/>
      <c r="HI1804" s="533"/>
      <c r="HJ1804" s="533"/>
      <c r="HK1804" s="533"/>
      <c r="HL1804" s="533"/>
      <c r="HM1804" s="533"/>
      <c r="HN1804" s="533"/>
      <c r="HO1804" s="533"/>
      <c r="HP1804" s="533"/>
      <c r="HQ1804" s="533"/>
      <c r="HR1804" s="533"/>
      <c r="HS1804" s="533"/>
      <c r="HT1804" s="533"/>
      <c r="HU1804" s="533"/>
      <c r="HV1804" s="533"/>
      <c r="HW1804" s="533"/>
      <c r="HX1804" s="533"/>
      <c r="HY1804" s="533"/>
      <c r="HZ1804" s="533"/>
      <c r="IA1804" s="533"/>
      <c r="IB1804" s="533"/>
      <c r="IC1804" s="533"/>
      <c r="ID1804" s="533"/>
      <c r="IE1804" s="533"/>
      <c r="IF1804" s="533"/>
      <c r="IG1804" s="533"/>
      <c r="IH1804" s="533"/>
      <c r="II1804" s="533"/>
      <c r="IJ1804" s="533"/>
      <c r="IK1804" s="533"/>
      <c r="IL1804" s="533"/>
      <c r="IM1804" s="533"/>
      <c r="IN1804" s="533"/>
      <c r="IO1804" s="533"/>
      <c r="IP1804" s="533"/>
      <c r="IQ1804" s="533"/>
      <c r="IR1804" s="533"/>
      <c r="IS1804" s="533"/>
      <c r="IT1804" s="533"/>
      <c r="IU1804" s="533"/>
      <c r="IV1804" s="533"/>
      <c r="IW1804" s="533"/>
      <c r="IX1804" s="533"/>
      <c r="IY1804" s="533"/>
      <c r="IZ1804" s="533"/>
      <c r="JA1804" s="533"/>
      <c r="JB1804" s="533"/>
      <c r="JC1804" s="533"/>
      <c r="JD1804" s="533"/>
      <c r="JE1804" s="533"/>
      <c r="JF1804" s="533"/>
      <c r="JG1804" s="533"/>
      <c r="JH1804" s="533"/>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3"/>
      <c r="BU1805" s="533"/>
      <c r="BV1805" s="533"/>
      <c r="BW1805" s="533"/>
      <c r="BX1805" s="533"/>
      <c r="BY1805" s="533"/>
      <c r="BZ1805" s="533"/>
      <c r="CA1805" s="533"/>
      <c r="CB1805" s="533"/>
      <c r="CC1805" s="533"/>
      <c r="CD1805" s="533"/>
      <c r="CE1805" s="533"/>
      <c r="CF1805" s="533"/>
      <c r="CG1805" s="533"/>
      <c r="CH1805" s="533"/>
      <c r="CI1805" s="533"/>
      <c r="CJ1805" s="533"/>
      <c r="CK1805" s="533"/>
      <c r="CL1805" s="533"/>
      <c r="CM1805" s="533"/>
      <c r="CN1805" s="533"/>
      <c r="CO1805" s="533"/>
      <c r="CP1805" s="533"/>
      <c r="CQ1805" s="533"/>
      <c r="CR1805" s="533"/>
      <c r="CS1805" s="533"/>
      <c r="CT1805" s="533"/>
      <c r="CU1805" s="533"/>
      <c r="CV1805" s="533"/>
      <c r="CW1805" s="533"/>
      <c r="CX1805" s="533"/>
      <c r="CY1805" s="533"/>
      <c r="CZ1805" s="533"/>
      <c r="DA1805" s="533"/>
      <c r="DB1805" s="533"/>
      <c r="DC1805" s="533"/>
      <c r="DD1805" s="533"/>
      <c r="DE1805" s="533"/>
      <c r="DF1805" s="533"/>
      <c r="DG1805" s="533"/>
      <c r="DH1805" s="533"/>
      <c r="DI1805" s="533"/>
      <c r="DJ1805" s="533"/>
      <c r="DK1805" s="533"/>
      <c r="DL1805" s="533"/>
      <c r="DM1805" s="533"/>
      <c r="DN1805" s="533"/>
      <c r="DO1805" s="533"/>
      <c r="DP1805" s="533"/>
      <c r="DQ1805" s="533"/>
      <c r="DR1805" s="533"/>
      <c r="DS1805" s="533"/>
      <c r="DT1805" s="533"/>
      <c r="DU1805" s="533"/>
      <c r="DV1805" s="533"/>
      <c r="DW1805" s="533"/>
      <c r="DX1805" s="533"/>
      <c r="DY1805" s="533"/>
      <c r="DZ1805" s="533"/>
      <c r="EA1805" s="533"/>
      <c r="EB1805" s="533"/>
      <c r="EC1805" s="533"/>
      <c r="ED1805" s="533"/>
      <c r="EE1805" s="533"/>
      <c r="EF1805" s="533"/>
      <c r="EG1805" s="533"/>
      <c r="EH1805" s="533"/>
      <c r="EI1805" s="533"/>
      <c r="EJ1805" s="533"/>
      <c r="EK1805" s="533"/>
      <c r="EL1805" s="533"/>
      <c r="EM1805" s="533"/>
      <c r="EN1805" s="533"/>
      <c r="EO1805" s="533"/>
      <c r="EP1805" s="533"/>
      <c r="EQ1805" s="533"/>
      <c r="ER1805" s="533"/>
      <c r="ES1805" s="533"/>
      <c r="ET1805" s="533"/>
      <c r="EU1805" s="533"/>
      <c r="EV1805" s="533"/>
      <c r="EW1805" s="533"/>
      <c r="EX1805" s="533"/>
      <c r="EY1805" s="533"/>
      <c r="EZ1805" s="533"/>
      <c r="FA1805" s="533"/>
      <c r="FB1805" s="533"/>
      <c r="FC1805" s="533"/>
      <c r="FD1805" s="533"/>
      <c r="FE1805" s="533"/>
      <c r="FF1805" s="533"/>
      <c r="FG1805" s="533"/>
      <c r="FH1805" s="533"/>
      <c r="FI1805" s="533"/>
      <c r="FJ1805" s="533"/>
      <c r="FK1805" s="533"/>
      <c r="FL1805" s="533"/>
      <c r="FM1805" s="533"/>
      <c r="FN1805" s="533"/>
      <c r="FO1805" s="533"/>
      <c r="FP1805" s="533"/>
      <c r="FQ1805" s="533"/>
      <c r="FR1805" s="533"/>
      <c r="FS1805" s="533"/>
      <c r="FT1805" s="533"/>
      <c r="FU1805" s="533"/>
      <c r="FV1805" s="533"/>
      <c r="FW1805" s="533"/>
      <c r="FX1805" s="533"/>
      <c r="FY1805" s="533"/>
      <c r="FZ1805" s="533"/>
      <c r="GA1805" s="533"/>
      <c r="GB1805" s="533"/>
      <c r="GC1805" s="533"/>
      <c r="GD1805" s="533"/>
      <c r="GE1805" s="533"/>
      <c r="GF1805" s="533"/>
      <c r="GG1805" s="533"/>
      <c r="GH1805" s="533"/>
      <c r="GI1805" s="533"/>
      <c r="GJ1805" s="533"/>
      <c r="GK1805" s="533"/>
      <c r="GL1805" s="533"/>
      <c r="GM1805" s="533"/>
      <c r="GN1805" s="533"/>
      <c r="GO1805" s="533"/>
      <c r="GP1805" s="533"/>
      <c r="GQ1805" s="533"/>
      <c r="GR1805" s="533"/>
      <c r="GS1805" s="533"/>
      <c r="GT1805" s="533"/>
      <c r="GU1805" s="533"/>
      <c r="GV1805" s="533"/>
      <c r="GW1805" s="533"/>
      <c r="GX1805" s="533"/>
      <c r="GY1805" s="533"/>
      <c r="GZ1805" s="533"/>
      <c r="HA1805" s="533"/>
      <c r="HB1805" s="533"/>
      <c r="HC1805" s="533"/>
      <c r="HD1805" s="533"/>
      <c r="HE1805" s="533"/>
      <c r="HF1805" s="533"/>
      <c r="HG1805" s="533"/>
      <c r="HH1805" s="533"/>
      <c r="HI1805" s="533"/>
      <c r="HJ1805" s="533"/>
      <c r="HK1805" s="533"/>
      <c r="HL1805" s="533"/>
      <c r="HM1805" s="533"/>
      <c r="HN1805" s="533"/>
      <c r="HO1805" s="533"/>
      <c r="HP1805" s="533"/>
      <c r="HQ1805" s="533"/>
      <c r="HR1805" s="533"/>
      <c r="HS1805" s="533"/>
      <c r="HT1805" s="533"/>
      <c r="HU1805" s="533"/>
      <c r="HV1805" s="533"/>
      <c r="HW1805" s="533"/>
      <c r="HX1805" s="533"/>
      <c r="HY1805" s="533"/>
      <c r="HZ1805" s="533"/>
      <c r="IA1805" s="533"/>
      <c r="IB1805" s="533"/>
      <c r="IC1805" s="533"/>
      <c r="ID1805" s="533"/>
      <c r="IE1805" s="533"/>
      <c r="IF1805" s="533"/>
      <c r="IG1805" s="533"/>
      <c r="IH1805" s="533"/>
      <c r="II1805" s="533"/>
      <c r="IJ1805" s="533"/>
      <c r="IK1805" s="533"/>
      <c r="IL1805" s="533"/>
      <c r="IM1805" s="533"/>
      <c r="IN1805" s="533"/>
      <c r="IO1805" s="533"/>
      <c r="IP1805" s="533"/>
      <c r="IQ1805" s="533"/>
      <c r="IR1805" s="533"/>
      <c r="IS1805" s="533"/>
      <c r="IT1805" s="533"/>
      <c r="IU1805" s="533"/>
      <c r="IV1805" s="533"/>
      <c r="IW1805" s="533"/>
      <c r="IX1805" s="533"/>
      <c r="IY1805" s="533"/>
      <c r="IZ1805" s="533"/>
      <c r="JA1805" s="533"/>
      <c r="JB1805" s="533"/>
      <c r="JC1805" s="533"/>
      <c r="JD1805" s="533"/>
      <c r="JE1805" s="533"/>
      <c r="JF1805" s="533"/>
      <c r="JG1805" s="533"/>
      <c r="JH1805" s="533"/>
    </row>
    <row r="1807" spans="1:268" s="3" customFormat="1" ht="17.25" customHeight="1" x14ac:dyDescent="0.25">
      <c r="A1807" s="43"/>
      <c r="B1807" s="43" t="s">
        <v>469</v>
      </c>
      <c r="C1807" s="44">
        <v>11130038</v>
      </c>
      <c r="D1807" s="45" t="s">
        <v>469</v>
      </c>
      <c r="E1807" s="45" t="s">
        <v>469</v>
      </c>
      <c r="F1807" s="45" t="s">
        <v>469</v>
      </c>
      <c r="G1807" s="45"/>
      <c r="H1807" s="43" t="s">
        <v>469</v>
      </c>
      <c r="I1807" s="43" t="s">
        <v>469</v>
      </c>
      <c r="J1807" s="43"/>
      <c r="K1807" s="43" t="s">
        <v>469</v>
      </c>
      <c r="L1807" s="43" t="s">
        <v>469</v>
      </c>
      <c r="M1807" s="43" t="s">
        <v>469</v>
      </c>
      <c r="N1807" s="43" t="s">
        <v>469</v>
      </c>
      <c r="O1807" s="43" t="s">
        <v>469</v>
      </c>
      <c r="P1807" s="46" t="s">
        <v>469</v>
      </c>
      <c r="Q1807" s="43" t="s">
        <v>469</v>
      </c>
      <c r="R1807" s="43" t="s">
        <v>469</v>
      </c>
      <c r="S1807" s="43" t="s">
        <v>469</v>
      </c>
      <c r="T1807" s="43" t="s">
        <v>469</v>
      </c>
      <c r="U1807" s="43" t="s">
        <v>469</v>
      </c>
      <c r="V1807" s="43" t="s">
        <v>469</v>
      </c>
      <c r="W1807" s="43" t="s">
        <v>469</v>
      </c>
      <c r="X1807" s="43" t="s">
        <v>469</v>
      </c>
      <c r="Y1807" s="43" t="s">
        <v>469</v>
      </c>
      <c r="Z1807" s="43" t="s">
        <v>469</v>
      </c>
      <c r="AA1807" s="43" t="s">
        <v>469</v>
      </c>
      <c r="AB1807" s="1" t="s">
        <v>469</v>
      </c>
      <c r="AC1807" s="43" t="s">
        <v>469</v>
      </c>
      <c r="AD1807" s="43" t="s">
        <v>469</v>
      </c>
      <c r="AE1807" s="43" t="s">
        <v>469</v>
      </c>
      <c r="AF1807" s="43"/>
      <c r="AG1807" s="43" t="s">
        <v>469</v>
      </c>
      <c r="AH1807" s="43" t="s">
        <v>469</v>
      </c>
      <c r="AI1807" s="43" t="s">
        <v>469</v>
      </c>
      <c r="AJ1807" s="43" t="s">
        <v>469</v>
      </c>
      <c r="AK1807" s="43" t="s">
        <v>469</v>
      </c>
      <c r="AL1807" s="43" t="s">
        <v>469</v>
      </c>
      <c r="AM1807" s="43" t="s">
        <v>469</v>
      </c>
      <c r="AN1807" s="43" t="s">
        <v>469</v>
      </c>
      <c r="AO1807" s="43" t="s">
        <v>469</v>
      </c>
      <c r="AP1807" s="43"/>
      <c r="AQ1807" s="43"/>
      <c r="AR1807" s="43"/>
      <c r="AS1807" s="43" t="s">
        <v>469</v>
      </c>
      <c r="AT1807" s="43" t="s">
        <v>469</v>
      </c>
      <c r="AU1807" s="43" t="s">
        <v>469</v>
      </c>
      <c r="AV1807" s="43" t="s">
        <v>469</v>
      </c>
      <c r="AW1807" s="43" t="s">
        <v>469</v>
      </c>
      <c r="AX1807" s="43" t="s">
        <v>469</v>
      </c>
      <c r="AY1807" s="43" t="s">
        <v>469</v>
      </c>
      <c r="AZ1807" s="43" t="s">
        <v>469</v>
      </c>
      <c r="BA1807" s="43" t="s">
        <v>469</v>
      </c>
      <c r="BB1807" s="43" t="s">
        <v>469</v>
      </c>
      <c r="BC1807" s="43" t="s">
        <v>469</v>
      </c>
      <c r="BD1807" s="43" t="s">
        <v>469</v>
      </c>
      <c r="BE1807" s="43" t="s">
        <v>469</v>
      </c>
      <c r="BF1807" s="43" t="s">
        <v>469</v>
      </c>
      <c r="BG1807" s="43" t="s">
        <v>469</v>
      </c>
      <c r="BH1807" s="43" t="s">
        <v>469</v>
      </c>
      <c r="BI1807" s="43"/>
      <c r="BJ1807" s="45"/>
      <c r="BK1807" s="43"/>
      <c r="BL1807" s="45"/>
      <c r="BM1807" s="43"/>
      <c r="BN1807" s="43"/>
      <c r="BO1807" s="43"/>
      <c r="BP1807" s="43"/>
      <c r="BQ1807" s="43"/>
      <c r="BR1807" s="43"/>
      <c r="BS1807" s="43" t="s">
        <v>469</v>
      </c>
      <c r="BT1807" s="565"/>
      <c r="BU1807" s="533"/>
      <c r="BV1807" s="533"/>
      <c r="BW1807" s="533"/>
      <c r="BX1807" s="533"/>
      <c r="BY1807" s="533"/>
      <c r="BZ1807" s="533"/>
      <c r="CA1807" s="533"/>
      <c r="CB1807" s="533"/>
      <c r="CC1807" s="533"/>
      <c r="CD1807" s="533"/>
      <c r="CE1807" s="533"/>
      <c r="CF1807" s="533"/>
      <c r="CG1807" s="533"/>
      <c r="CH1807" s="533"/>
      <c r="CI1807" s="533"/>
      <c r="CJ1807" s="533"/>
      <c r="CK1807" s="533"/>
      <c r="CL1807" s="533"/>
      <c r="CM1807" s="533"/>
      <c r="CN1807" s="533"/>
      <c r="CO1807" s="533"/>
      <c r="CP1807" s="533"/>
      <c r="CQ1807" s="533"/>
      <c r="CR1807" s="533"/>
      <c r="CS1807" s="533"/>
      <c r="CT1807" s="533"/>
      <c r="CU1807" s="533"/>
      <c r="CV1807" s="533"/>
      <c r="CW1807" s="533"/>
      <c r="CX1807" s="533"/>
      <c r="CY1807" s="533"/>
      <c r="CZ1807" s="533"/>
      <c r="DA1807" s="533"/>
      <c r="DB1807" s="533"/>
      <c r="DC1807" s="533"/>
      <c r="DD1807" s="533"/>
      <c r="DE1807" s="533"/>
      <c r="DF1807" s="533"/>
      <c r="DG1807" s="533"/>
      <c r="DH1807" s="533"/>
      <c r="DI1807" s="533"/>
      <c r="DJ1807" s="533"/>
      <c r="DK1807" s="533"/>
      <c r="DL1807" s="533"/>
      <c r="DM1807" s="533"/>
      <c r="DN1807" s="533"/>
      <c r="DO1807" s="533"/>
      <c r="DP1807" s="533"/>
      <c r="DQ1807" s="533"/>
      <c r="DR1807" s="533"/>
      <c r="DS1807" s="533"/>
      <c r="DT1807" s="533"/>
      <c r="DU1807" s="533"/>
      <c r="DV1807" s="533"/>
      <c r="DW1807" s="533"/>
      <c r="DX1807" s="533"/>
      <c r="DY1807" s="533"/>
      <c r="DZ1807" s="533"/>
      <c r="EA1807" s="533"/>
      <c r="EB1807" s="533"/>
      <c r="EC1807" s="533"/>
      <c r="ED1807" s="533"/>
      <c r="EE1807" s="533"/>
      <c r="EF1807" s="533"/>
      <c r="EG1807" s="533"/>
      <c r="EH1807" s="533"/>
      <c r="EI1807" s="533"/>
      <c r="EJ1807" s="533"/>
      <c r="EK1807" s="533"/>
      <c r="EL1807" s="533"/>
      <c r="EM1807" s="533"/>
      <c r="EN1807" s="533"/>
      <c r="EO1807" s="533"/>
      <c r="EP1807" s="533"/>
      <c r="EQ1807" s="533"/>
      <c r="ER1807" s="533"/>
      <c r="ES1807" s="533"/>
      <c r="ET1807" s="533"/>
      <c r="EU1807" s="533"/>
      <c r="EV1807" s="533"/>
      <c r="EW1807" s="533"/>
      <c r="EX1807" s="533"/>
      <c r="EY1807" s="533"/>
      <c r="EZ1807" s="533"/>
      <c r="FA1807" s="533"/>
      <c r="FB1807" s="533"/>
      <c r="FC1807" s="533"/>
      <c r="FD1807" s="533"/>
      <c r="FE1807" s="533"/>
      <c r="FF1807" s="533"/>
      <c r="FG1807" s="533"/>
      <c r="FH1807" s="533"/>
      <c r="FI1807" s="533"/>
      <c r="FJ1807" s="533"/>
      <c r="FK1807" s="533"/>
      <c r="FL1807" s="533"/>
      <c r="FM1807" s="533"/>
      <c r="FN1807" s="533"/>
      <c r="FO1807" s="533"/>
      <c r="FP1807" s="533"/>
      <c r="FQ1807" s="533"/>
      <c r="FR1807" s="533"/>
      <c r="FS1807" s="533"/>
      <c r="FT1807" s="533"/>
      <c r="FU1807" s="533"/>
      <c r="FV1807" s="533"/>
      <c r="FW1807" s="533"/>
      <c r="FX1807" s="533"/>
      <c r="FY1807" s="533"/>
      <c r="FZ1807" s="533"/>
      <c r="GA1807" s="533"/>
      <c r="GB1807" s="533"/>
      <c r="GC1807" s="533"/>
      <c r="GD1807" s="533"/>
      <c r="GE1807" s="533"/>
      <c r="GF1807" s="533"/>
      <c r="GG1807" s="533"/>
      <c r="GH1807" s="533"/>
      <c r="GI1807" s="533"/>
      <c r="GJ1807" s="533"/>
      <c r="GK1807" s="533"/>
      <c r="GL1807" s="533"/>
      <c r="GM1807" s="533"/>
      <c r="GN1807" s="533"/>
      <c r="GO1807" s="533"/>
      <c r="GP1807" s="533"/>
      <c r="GQ1807" s="533"/>
      <c r="GR1807" s="533"/>
      <c r="GS1807" s="533"/>
      <c r="GT1807" s="533"/>
      <c r="GU1807" s="533"/>
      <c r="GV1807" s="533"/>
      <c r="GW1807" s="533"/>
      <c r="GX1807" s="533"/>
      <c r="GY1807" s="533"/>
      <c r="GZ1807" s="533"/>
      <c r="HA1807" s="533"/>
      <c r="HB1807" s="533"/>
      <c r="HC1807" s="533"/>
      <c r="HD1807" s="533"/>
      <c r="HE1807" s="533"/>
      <c r="HF1807" s="533"/>
      <c r="HG1807" s="533"/>
      <c r="HH1807" s="533"/>
      <c r="HI1807" s="533"/>
      <c r="HJ1807" s="533"/>
      <c r="HK1807" s="533"/>
      <c r="HL1807" s="533"/>
      <c r="HM1807" s="533"/>
      <c r="HN1807" s="533"/>
      <c r="HO1807" s="533"/>
      <c r="HP1807" s="533"/>
      <c r="HQ1807" s="533"/>
      <c r="HR1807" s="533"/>
      <c r="HS1807" s="533"/>
      <c r="HT1807" s="533"/>
      <c r="HU1807" s="533"/>
      <c r="HV1807" s="533"/>
      <c r="HW1807" s="533"/>
      <c r="HX1807" s="533"/>
      <c r="HY1807" s="533"/>
      <c r="HZ1807" s="533"/>
      <c r="IA1807" s="533"/>
      <c r="IB1807" s="533"/>
      <c r="IC1807" s="533"/>
      <c r="ID1807" s="533"/>
      <c r="IE1807" s="533"/>
      <c r="IF1807" s="533"/>
      <c r="IG1807" s="533"/>
      <c r="IH1807" s="533"/>
      <c r="II1807" s="533"/>
      <c r="IJ1807" s="533"/>
      <c r="IK1807" s="533"/>
      <c r="IL1807" s="533"/>
      <c r="IM1807" s="533"/>
      <c r="IN1807" s="533"/>
      <c r="IO1807" s="533"/>
      <c r="IP1807" s="533"/>
      <c r="IQ1807" s="533"/>
      <c r="IR1807" s="533"/>
      <c r="IS1807" s="533"/>
      <c r="IT1807" s="533"/>
      <c r="IU1807" s="533"/>
      <c r="IV1807" s="533"/>
      <c r="IW1807" s="533"/>
      <c r="IX1807" s="533"/>
      <c r="IY1807" s="533"/>
      <c r="IZ1807" s="533"/>
      <c r="JA1807" s="533"/>
      <c r="JB1807" s="533"/>
      <c r="JC1807" s="533"/>
      <c r="JD1807" s="533"/>
      <c r="JE1807" s="533"/>
      <c r="JF1807" s="533"/>
      <c r="JG1807" s="533"/>
      <c r="JH1807" s="533"/>
    </row>
    <row r="1808" spans="1:268" s="3" customFormat="1" ht="17.25" customHeight="1" x14ac:dyDescent="0.25">
      <c r="A1808" s="43"/>
      <c r="B1808" s="43" t="s">
        <v>469</v>
      </c>
      <c r="C1808" s="44">
        <v>11130039</v>
      </c>
      <c r="D1808" s="45" t="s">
        <v>469</v>
      </c>
      <c r="E1808" s="45" t="s">
        <v>469</v>
      </c>
      <c r="F1808" s="45" t="s">
        <v>469</v>
      </c>
      <c r="G1808" s="45"/>
      <c r="H1808" s="43" t="s">
        <v>469</v>
      </c>
      <c r="I1808" s="43" t="s">
        <v>469</v>
      </c>
      <c r="J1808" s="43"/>
      <c r="K1808" s="43" t="s">
        <v>469</v>
      </c>
      <c r="L1808" s="43" t="s">
        <v>469</v>
      </c>
      <c r="M1808" s="43" t="s">
        <v>469</v>
      </c>
      <c r="N1808" s="43" t="s">
        <v>469</v>
      </c>
      <c r="O1808" s="43" t="s">
        <v>469</v>
      </c>
      <c r="P1808" s="46" t="s">
        <v>469</v>
      </c>
      <c r="Q1808" s="43" t="s">
        <v>469</v>
      </c>
      <c r="R1808" s="43" t="s">
        <v>469</v>
      </c>
      <c r="S1808" s="43" t="s">
        <v>469</v>
      </c>
      <c r="T1808" s="43" t="s">
        <v>469</v>
      </c>
      <c r="U1808" s="43" t="s">
        <v>469</v>
      </c>
      <c r="V1808" s="43" t="s">
        <v>469</v>
      </c>
      <c r="W1808" s="43" t="s">
        <v>469</v>
      </c>
      <c r="X1808" s="43" t="s">
        <v>469</v>
      </c>
      <c r="Y1808" s="43" t="s">
        <v>469</v>
      </c>
      <c r="Z1808" s="43" t="s">
        <v>469</v>
      </c>
      <c r="AA1808" s="43" t="s">
        <v>469</v>
      </c>
      <c r="AB1808" s="1" t="s">
        <v>469</v>
      </c>
      <c r="AC1808" s="43" t="s">
        <v>469</v>
      </c>
      <c r="AD1808" s="43" t="s">
        <v>469</v>
      </c>
      <c r="AE1808" s="43" t="s">
        <v>469</v>
      </c>
      <c r="AF1808" s="43"/>
      <c r="AG1808" s="43" t="s">
        <v>469</v>
      </c>
      <c r="AH1808" s="43" t="s">
        <v>469</v>
      </c>
      <c r="AI1808" s="43" t="s">
        <v>469</v>
      </c>
      <c r="AJ1808" s="43" t="s">
        <v>469</v>
      </c>
      <c r="AK1808" s="43" t="s">
        <v>469</v>
      </c>
      <c r="AL1808" s="43" t="s">
        <v>469</v>
      </c>
      <c r="AM1808" s="43" t="s">
        <v>469</v>
      </c>
      <c r="AN1808" s="43" t="s">
        <v>469</v>
      </c>
      <c r="AO1808" s="43" t="s">
        <v>469</v>
      </c>
      <c r="AP1808" s="43"/>
      <c r="AQ1808" s="43"/>
      <c r="AR1808" s="43"/>
      <c r="AS1808" s="43" t="s">
        <v>469</v>
      </c>
      <c r="AT1808" s="43" t="s">
        <v>469</v>
      </c>
      <c r="AU1808" s="43" t="s">
        <v>469</v>
      </c>
      <c r="AV1808" s="43" t="s">
        <v>469</v>
      </c>
      <c r="AW1808" s="43" t="s">
        <v>469</v>
      </c>
      <c r="AX1808" s="43" t="s">
        <v>469</v>
      </c>
      <c r="AY1808" s="43" t="s">
        <v>469</v>
      </c>
      <c r="AZ1808" s="43" t="s">
        <v>469</v>
      </c>
      <c r="BA1808" s="43" t="s">
        <v>469</v>
      </c>
      <c r="BB1808" s="43" t="s">
        <v>469</v>
      </c>
      <c r="BC1808" s="43" t="s">
        <v>469</v>
      </c>
      <c r="BD1808" s="43" t="s">
        <v>469</v>
      </c>
      <c r="BE1808" s="43" t="s">
        <v>469</v>
      </c>
      <c r="BF1808" s="43" t="s">
        <v>469</v>
      </c>
      <c r="BG1808" s="43" t="s">
        <v>469</v>
      </c>
      <c r="BH1808" s="43" t="s">
        <v>469</v>
      </c>
      <c r="BI1808" s="43"/>
      <c r="BJ1808" s="45"/>
      <c r="BK1808" s="43"/>
      <c r="BL1808" s="45"/>
      <c r="BM1808" s="43"/>
      <c r="BN1808" s="43"/>
      <c r="BO1808" s="43"/>
      <c r="BP1808" s="43"/>
      <c r="BQ1808" s="43"/>
      <c r="BR1808" s="43"/>
      <c r="BS1808" s="43" t="s">
        <v>469</v>
      </c>
      <c r="BT1808" s="567"/>
      <c r="BU1808" s="533"/>
      <c r="BV1808" s="533"/>
      <c r="BW1808" s="533"/>
      <c r="BX1808" s="533"/>
      <c r="BY1808" s="533"/>
      <c r="BZ1808" s="533"/>
      <c r="CA1808" s="533"/>
      <c r="CB1808" s="533"/>
      <c r="CC1808" s="533"/>
      <c r="CD1808" s="533"/>
      <c r="CE1808" s="533"/>
      <c r="CF1808" s="533"/>
      <c r="CG1808" s="533"/>
      <c r="CH1808" s="533"/>
      <c r="CI1808" s="533"/>
      <c r="CJ1808" s="533"/>
      <c r="CK1808" s="533"/>
      <c r="CL1808" s="533"/>
      <c r="CM1808" s="533"/>
      <c r="CN1808" s="533"/>
      <c r="CO1808" s="533"/>
      <c r="CP1808" s="533"/>
      <c r="CQ1808" s="533"/>
      <c r="CR1808" s="533"/>
      <c r="CS1808" s="533"/>
      <c r="CT1808" s="533"/>
      <c r="CU1808" s="533"/>
      <c r="CV1808" s="533"/>
      <c r="CW1808" s="533"/>
      <c r="CX1808" s="533"/>
      <c r="CY1808" s="533"/>
      <c r="CZ1808" s="533"/>
      <c r="DA1808" s="533"/>
      <c r="DB1808" s="533"/>
      <c r="DC1808" s="533"/>
      <c r="DD1808" s="533"/>
      <c r="DE1808" s="533"/>
      <c r="DF1808" s="533"/>
      <c r="DG1808" s="533"/>
      <c r="DH1808" s="533"/>
      <c r="DI1808" s="533"/>
      <c r="DJ1808" s="533"/>
      <c r="DK1808" s="533"/>
      <c r="DL1808" s="533"/>
      <c r="DM1808" s="533"/>
      <c r="DN1808" s="533"/>
      <c r="DO1808" s="533"/>
      <c r="DP1808" s="533"/>
      <c r="DQ1808" s="533"/>
      <c r="DR1808" s="533"/>
      <c r="DS1808" s="533"/>
      <c r="DT1808" s="533"/>
      <c r="DU1808" s="533"/>
      <c r="DV1808" s="533"/>
      <c r="DW1808" s="533"/>
      <c r="DX1808" s="533"/>
      <c r="DY1808" s="533"/>
      <c r="DZ1808" s="533"/>
      <c r="EA1808" s="533"/>
      <c r="EB1808" s="533"/>
      <c r="EC1808" s="533"/>
      <c r="ED1808" s="533"/>
      <c r="EE1808" s="533"/>
      <c r="EF1808" s="533"/>
      <c r="EG1808" s="533"/>
      <c r="EH1808" s="533"/>
      <c r="EI1808" s="533"/>
      <c r="EJ1808" s="533"/>
      <c r="EK1808" s="533"/>
      <c r="EL1808" s="533"/>
      <c r="EM1808" s="533"/>
      <c r="EN1808" s="533"/>
      <c r="EO1808" s="533"/>
      <c r="EP1808" s="533"/>
      <c r="EQ1808" s="533"/>
      <c r="ER1808" s="533"/>
      <c r="ES1808" s="533"/>
      <c r="ET1808" s="533"/>
      <c r="EU1808" s="533"/>
      <c r="EV1808" s="533"/>
      <c r="EW1808" s="533"/>
      <c r="EX1808" s="533"/>
      <c r="EY1808" s="533"/>
      <c r="EZ1808" s="533"/>
      <c r="FA1808" s="533"/>
      <c r="FB1808" s="533"/>
      <c r="FC1808" s="533"/>
      <c r="FD1808" s="533"/>
      <c r="FE1808" s="533"/>
      <c r="FF1808" s="533"/>
      <c r="FG1808" s="533"/>
      <c r="FH1808" s="533"/>
      <c r="FI1808" s="533"/>
      <c r="FJ1808" s="533"/>
      <c r="FK1808" s="533"/>
      <c r="FL1808" s="533"/>
      <c r="FM1808" s="533"/>
      <c r="FN1808" s="533"/>
      <c r="FO1808" s="533"/>
      <c r="FP1808" s="533"/>
      <c r="FQ1808" s="533"/>
      <c r="FR1808" s="533"/>
      <c r="FS1808" s="533"/>
      <c r="FT1808" s="533"/>
      <c r="FU1808" s="533"/>
      <c r="FV1808" s="533"/>
      <c r="FW1808" s="533"/>
      <c r="FX1808" s="533"/>
      <c r="FY1808" s="533"/>
      <c r="FZ1808" s="533"/>
      <c r="GA1808" s="533"/>
      <c r="GB1808" s="533"/>
      <c r="GC1808" s="533"/>
      <c r="GD1808" s="533"/>
      <c r="GE1808" s="533"/>
      <c r="GF1808" s="533"/>
      <c r="GG1808" s="533"/>
      <c r="GH1808" s="533"/>
      <c r="GI1808" s="533"/>
      <c r="GJ1808" s="533"/>
      <c r="GK1808" s="533"/>
      <c r="GL1808" s="533"/>
      <c r="GM1808" s="533"/>
      <c r="GN1808" s="533"/>
      <c r="GO1808" s="533"/>
      <c r="GP1808" s="533"/>
      <c r="GQ1808" s="533"/>
      <c r="GR1808" s="533"/>
      <c r="GS1808" s="533"/>
      <c r="GT1808" s="533"/>
      <c r="GU1808" s="533"/>
      <c r="GV1808" s="533"/>
      <c r="GW1808" s="533"/>
      <c r="GX1808" s="533"/>
      <c r="GY1808" s="533"/>
      <c r="GZ1808" s="533"/>
      <c r="HA1808" s="533"/>
      <c r="HB1808" s="533"/>
      <c r="HC1808" s="533"/>
      <c r="HD1808" s="533"/>
      <c r="HE1808" s="533"/>
      <c r="HF1808" s="533"/>
      <c r="HG1808" s="533"/>
      <c r="HH1808" s="533"/>
      <c r="HI1808" s="533"/>
      <c r="HJ1808" s="533"/>
      <c r="HK1808" s="533"/>
      <c r="HL1808" s="533"/>
      <c r="HM1808" s="533"/>
      <c r="HN1808" s="533"/>
      <c r="HO1808" s="533"/>
      <c r="HP1808" s="533"/>
      <c r="HQ1808" s="533"/>
      <c r="HR1808" s="533"/>
      <c r="HS1808" s="533"/>
      <c r="HT1808" s="533"/>
      <c r="HU1808" s="533"/>
      <c r="HV1808" s="533"/>
      <c r="HW1808" s="533"/>
      <c r="HX1808" s="533"/>
      <c r="HY1808" s="533"/>
      <c r="HZ1808" s="533"/>
      <c r="IA1808" s="533"/>
      <c r="IB1808" s="533"/>
      <c r="IC1808" s="533"/>
      <c r="ID1808" s="533"/>
      <c r="IE1808" s="533"/>
      <c r="IF1808" s="533"/>
      <c r="IG1808" s="533"/>
      <c r="IH1808" s="533"/>
      <c r="II1808" s="533"/>
      <c r="IJ1808" s="533"/>
      <c r="IK1808" s="533"/>
      <c r="IL1808" s="533"/>
      <c r="IM1808" s="533"/>
      <c r="IN1808" s="533"/>
      <c r="IO1808" s="533"/>
      <c r="IP1808" s="533"/>
      <c r="IQ1808" s="533"/>
      <c r="IR1808" s="533"/>
      <c r="IS1808" s="533"/>
      <c r="IT1808" s="533"/>
      <c r="IU1808" s="533"/>
      <c r="IV1808" s="533"/>
      <c r="IW1808" s="533"/>
      <c r="IX1808" s="533"/>
      <c r="IY1808" s="533"/>
      <c r="IZ1808" s="533"/>
      <c r="JA1808" s="533"/>
      <c r="JB1808" s="533"/>
      <c r="JC1808" s="533"/>
      <c r="JD1808" s="533"/>
      <c r="JE1808" s="533"/>
      <c r="JF1808" s="533"/>
      <c r="JG1808" s="533"/>
      <c r="JH1808" s="533"/>
    </row>
    <row r="1809" spans="1:268" s="3" customFormat="1" ht="17.25" customHeight="1" x14ac:dyDescent="0.25">
      <c r="A1809" s="139"/>
      <c r="B1809" s="43" t="s">
        <v>469</v>
      </c>
      <c r="C1809" s="165">
        <v>11140075</v>
      </c>
      <c r="D1809" s="166" t="s">
        <v>469</v>
      </c>
      <c r="E1809" s="166" t="s">
        <v>469</v>
      </c>
      <c r="F1809" s="166" t="s">
        <v>469</v>
      </c>
      <c r="G1809" s="166"/>
      <c r="H1809" s="166" t="s">
        <v>469</v>
      </c>
      <c r="I1809" s="166" t="s">
        <v>469</v>
      </c>
      <c r="J1809" s="166"/>
      <c r="K1809" s="166" t="s">
        <v>469</v>
      </c>
      <c r="L1809" s="166" t="s">
        <v>469</v>
      </c>
      <c r="M1809" s="166" t="s">
        <v>469</v>
      </c>
      <c r="N1809" s="166" t="s">
        <v>469</v>
      </c>
      <c r="O1809" s="166" t="s">
        <v>469</v>
      </c>
      <c r="P1809" s="167" t="s">
        <v>469</v>
      </c>
      <c r="Q1809" s="166" t="s">
        <v>469</v>
      </c>
      <c r="R1809" s="166" t="s">
        <v>469</v>
      </c>
      <c r="S1809" s="166" t="s">
        <v>469</v>
      </c>
      <c r="T1809" s="166" t="s">
        <v>469</v>
      </c>
      <c r="U1809" s="166" t="s">
        <v>469</v>
      </c>
      <c r="V1809" s="166" t="s">
        <v>469</v>
      </c>
      <c r="W1809" s="166" t="s">
        <v>469</v>
      </c>
      <c r="X1809" s="166" t="s">
        <v>469</v>
      </c>
      <c r="Y1809" s="166" t="s">
        <v>469</v>
      </c>
      <c r="Z1809" s="166" t="s">
        <v>469</v>
      </c>
      <c r="AA1809" s="43" t="s">
        <v>541</v>
      </c>
      <c r="AB1809" s="419" t="s">
        <v>469</v>
      </c>
      <c r="AC1809" s="166" t="s">
        <v>469</v>
      </c>
      <c r="AD1809" s="166" t="s">
        <v>469</v>
      </c>
      <c r="AE1809" s="139"/>
      <c r="AF1809" s="139"/>
      <c r="AG1809" s="139"/>
      <c r="AH1809" s="139"/>
      <c r="AI1809" s="139"/>
      <c r="AJ1809" s="139"/>
      <c r="AK1809" s="139"/>
      <c r="AL1809" s="139"/>
      <c r="AM1809" s="139"/>
      <c r="AN1809" s="139"/>
      <c r="AO1809" s="166" t="s">
        <v>469</v>
      </c>
      <c r="AP1809" s="166"/>
      <c r="AQ1809" s="166"/>
      <c r="AR1809" s="166"/>
      <c r="AS1809" s="166" t="s">
        <v>469</v>
      </c>
      <c r="AT1809" s="166" t="s">
        <v>469</v>
      </c>
      <c r="AU1809" s="166" t="s">
        <v>469</v>
      </c>
      <c r="AV1809" s="166" t="s">
        <v>469</v>
      </c>
      <c r="AW1809" s="166" t="s">
        <v>469</v>
      </c>
      <c r="AX1809" s="166" t="s">
        <v>469</v>
      </c>
      <c r="AY1809" s="166" t="s">
        <v>469</v>
      </c>
      <c r="AZ1809" s="166" t="s">
        <v>469</v>
      </c>
      <c r="BA1809" s="166" t="s">
        <v>469</v>
      </c>
      <c r="BB1809" s="166" t="s">
        <v>469</v>
      </c>
      <c r="BC1809" s="166" t="s">
        <v>469</v>
      </c>
      <c r="BD1809" s="166" t="s">
        <v>469</v>
      </c>
      <c r="BE1809" s="166" t="s">
        <v>469</v>
      </c>
      <c r="BF1809" s="166" t="s">
        <v>469</v>
      </c>
      <c r="BG1809" s="166" t="s">
        <v>469</v>
      </c>
      <c r="BH1809" s="45" t="s">
        <v>469</v>
      </c>
      <c r="BI1809" s="45"/>
      <c r="BJ1809" s="45"/>
      <c r="BK1809" s="45"/>
      <c r="BL1809" s="45"/>
      <c r="BM1809" s="45"/>
      <c r="BN1809" s="45"/>
      <c r="BO1809" s="45"/>
      <c r="BP1809" s="45"/>
      <c r="BQ1809" s="45"/>
      <c r="BR1809" s="45"/>
      <c r="BS1809" s="166" t="s">
        <v>469</v>
      </c>
      <c r="BT1809" s="567"/>
      <c r="BU1809" s="533"/>
      <c r="BV1809" s="533"/>
      <c r="BW1809" s="533"/>
      <c r="BX1809" s="533"/>
      <c r="BY1809" s="533"/>
      <c r="BZ1809" s="533"/>
      <c r="CA1809" s="533"/>
      <c r="CB1809" s="533"/>
      <c r="CC1809" s="533"/>
      <c r="CD1809" s="533"/>
      <c r="CE1809" s="533"/>
      <c r="CF1809" s="533"/>
      <c r="CG1809" s="533"/>
      <c r="CH1809" s="533"/>
      <c r="CI1809" s="533"/>
      <c r="CJ1809" s="533"/>
      <c r="CK1809" s="533"/>
      <c r="CL1809" s="533"/>
      <c r="CM1809" s="533"/>
      <c r="CN1809" s="533"/>
      <c r="CO1809" s="533"/>
      <c r="CP1809" s="533"/>
      <c r="CQ1809" s="533"/>
      <c r="CR1809" s="533"/>
      <c r="CS1809" s="533"/>
      <c r="CT1809" s="533"/>
      <c r="CU1809" s="533"/>
      <c r="CV1809" s="533"/>
      <c r="CW1809" s="533"/>
      <c r="CX1809" s="533"/>
      <c r="CY1809" s="533"/>
      <c r="CZ1809" s="533"/>
      <c r="DA1809" s="533"/>
      <c r="DB1809" s="533"/>
      <c r="DC1809" s="533"/>
      <c r="DD1809" s="533"/>
      <c r="DE1809" s="533"/>
      <c r="DF1809" s="533"/>
      <c r="DG1809" s="533"/>
      <c r="DH1809" s="533"/>
      <c r="DI1809" s="533"/>
      <c r="DJ1809" s="533"/>
      <c r="DK1809" s="533"/>
      <c r="DL1809" s="533"/>
      <c r="DM1809" s="533"/>
      <c r="DN1809" s="533"/>
      <c r="DO1809" s="533"/>
      <c r="DP1809" s="533"/>
      <c r="DQ1809" s="533"/>
      <c r="DR1809" s="533"/>
      <c r="DS1809" s="533"/>
      <c r="DT1809" s="533"/>
      <c r="DU1809" s="533"/>
      <c r="DV1809" s="533"/>
      <c r="DW1809" s="533"/>
      <c r="DX1809" s="533"/>
      <c r="DY1809" s="533"/>
      <c r="DZ1809" s="533"/>
      <c r="EA1809" s="533"/>
      <c r="EB1809" s="533"/>
      <c r="EC1809" s="533"/>
      <c r="ED1809" s="533"/>
      <c r="EE1809" s="533"/>
      <c r="EF1809" s="533"/>
      <c r="EG1809" s="533"/>
      <c r="EH1809" s="533"/>
      <c r="EI1809" s="533"/>
      <c r="EJ1809" s="533"/>
      <c r="EK1809" s="533"/>
      <c r="EL1809" s="533"/>
      <c r="EM1809" s="533"/>
      <c r="EN1809" s="533"/>
      <c r="EO1809" s="533"/>
      <c r="EP1809" s="533"/>
      <c r="EQ1809" s="533"/>
      <c r="ER1809" s="533"/>
      <c r="ES1809" s="533"/>
      <c r="ET1809" s="533"/>
      <c r="EU1809" s="533"/>
      <c r="EV1809" s="533"/>
      <c r="EW1809" s="533"/>
      <c r="EX1809" s="533"/>
      <c r="EY1809" s="533"/>
      <c r="EZ1809" s="533"/>
      <c r="FA1809" s="533"/>
      <c r="FB1809" s="533"/>
      <c r="FC1809" s="533"/>
      <c r="FD1809" s="533"/>
      <c r="FE1809" s="533"/>
      <c r="FF1809" s="533"/>
      <c r="FG1809" s="533"/>
      <c r="FH1809" s="533"/>
      <c r="FI1809" s="533"/>
      <c r="FJ1809" s="533"/>
      <c r="FK1809" s="533"/>
      <c r="FL1809" s="533"/>
      <c r="FM1809" s="533"/>
      <c r="FN1809" s="533"/>
      <c r="FO1809" s="533"/>
      <c r="FP1809" s="533"/>
      <c r="FQ1809" s="533"/>
      <c r="FR1809" s="533"/>
      <c r="FS1809" s="533"/>
      <c r="FT1809" s="533"/>
      <c r="FU1809" s="533"/>
      <c r="FV1809" s="533"/>
      <c r="FW1809" s="533"/>
      <c r="FX1809" s="533"/>
      <c r="FY1809" s="533"/>
      <c r="FZ1809" s="533"/>
      <c r="GA1809" s="533"/>
      <c r="GB1809" s="533"/>
      <c r="GC1809" s="533"/>
      <c r="GD1809" s="533"/>
      <c r="GE1809" s="533"/>
      <c r="GF1809" s="533"/>
      <c r="GG1809" s="533"/>
      <c r="GH1809" s="533"/>
      <c r="GI1809" s="533"/>
      <c r="GJ1809" s="533"/>
      <c r="GK1809" s="533"/>
      <c r="GL1809" s="533"/>
      <c r="GM1809" s="533"/>
      <c r="GN1809" s="533"/>
      <c r="GO1809" s="533"/>
      <c r="GP1809" s="533"/>
      <c r="GQ1809" s="533"/>
      <c r="GR1809" s="533"/>
      <c r="GS1809" s="533"/>
      <c r="GT1809" s="533"/>
      <c r="GU1809" s="533"/>
      <c r="GV1809" s="533"/>
      <c r="GW1809" s="533"/>
      <c r="GX1809" s="533"/>
      <c r="GY1809" s="533"/>
      <c r="GZ1809" s="533"/>
      <c r="HA1809" s="533"/>
      <c r="HB1809" s="533"/>
      <c r="HC1809" s="533"/>
      <c r="HD1809" s="533"/>
      <c r="HE1809" s="533"/>
      <c r="HF1809" s="533"/>
      <c r="HG1809" s="533"/>
      <c r="HH1809" s="533"/>
      <c r="HI1809" s="533"/>
      <c r="HJ1809" s="533"/>
      <c r="HK1809" s="533"/>
      <c r="HL1809" s="533"/>
      <c r="HM1809" s="533"/>
      <c r="HN1809" s="533"/>
      <c r="HO1809" s="533"/>
      <c r="HP1809" s="533"/>
      <c r="HQ1809" s="533"/>
      <c r="HR1809" s="533"/>
      <c r="HS1809" s="533"/>
      <c r="HT1809" s="533"/>
      <c r="HU1809" s="533"/>
      <c r="HV1809" s="533"/>
      <c r="HW1809" s="533"/>
      <c r="HX1809" s="533"/>
      <c r="HY1809" s="533"/>
      <c r="HZ1809" s="533"/>
      <c r="IA1809" s="533"/>
      <c r="IB1809" s="533"/>
      <c r="IC1809" s="533"/>
      <c r="ID1809" s="533"/>
      <c r="IE1809" s="533"/>
      <c r="IF1809" s="533"/>
      <c r="IG1809" s="533"/>
      <c r="IH1809" s="533"/>
      <c r="II1809" s="533"/>
      <c r="IJ1809" s="533"/>
      <c r="IK1809" s="533"/>
      <c r="IL1809" s="533"/>
      <c r="IM1809" s="533"/>
      <c r="IN1809" s="533"/>
      <c r="IO1809" s="533"/>
      <c r="IP1809" s="533"/>
      <c r="IQ1809" s="533"/>
      <c r="IR1809" s="533"/>
      <c r="IS1809" s="533"/>
      <c r="IT1809" s="533"/>
      <c r="IU1809" s="533"/>
      <c r="IV1809" s="533"/>
      <c r="IW1809" s="533"/>
      <c r="IX1809" s="533"/>
      <c r="IY1809" s="533"/>
      <c r="IZ1809" s="533"/>
      <c r="JA1809" s="533"/>
      <c r="JB1809" s="533"/>
      <c r="JC1809" s="533"/>
      <c r="JD1809" s="533"/>
      <c r="JE1809" s="533"/>
      <c r="JF1809" s="533"/>
      <c r="JG1809" s="533"/>
      <c r="JH1809" s="533"/>
    </row>
    <row r="1810" spans="1:268" s="3" customFormat="1" ht="17.25" customHeight="1" x14ac:dyDescent="0.25">
      <c r="A1810" s="43"/>
      <c r="B1810" s="43" t="s">
        <v>469</v>
      </c>
      <c r="C1810" s="44">
        <v>11140112</v>
      </c>
      <c r="D1810" s="45" t="s">
        <v>469</v>
      </c>
      <c r="E1810" s="45" t="s">
        <v>469</v>
      </c>
      <c r="F1810" s="45" t="s">
        <v>469</v>
      </c>
      <c r="G1810" s="45"/>
      <c r="H1810" s="43" t="s">
        <v>469</v>
      </c>
      <c r="I1810" s="43" t="s">
        <v>469</v>
      </c>
      <c r="J1810" s="43"/>
      <c r="K1810" s="43" t="s">
        <v>469</v>
      </c>
      <c r="L1810" s="43" t="s">
        <v>469</v>
      </c>
      <c r="M1810" s="43" t="s">
        <v>469</v>
      </c>
      <c r="N1810" s="43" t="s">
        <v>469</v>
      </c>
      <c r="O1810" s="43" t="s">
        <v>469</v>
      </c>
      <c r="P1810" s="46" t="s">
        <v>469</v>
      </c>
      <c r="Q1810" s="43" t="s">
        <v>469</v>
      </c>
      <c r="R1810" s="43" t="s">
        <v>469</v>
      </c>
      <c r="S1810" s="43" t="s">
        <v>469</v>
      </c>
      <c r="T1810" s="43" t="s">
        <v>469</v>
      </c>
      <c r="U1810" s="43" t="s">
        <v>469</v>
      </c>
      <c r="V1810" s="43" t="s">
        <v>469</v>
      </c>
      <c r="W1810" s="43" t="s">
        <v>469</v>
      </c>
      <c r="X1810" s="43" t="s">
        <v>469</v>
      </c>
      <c r="Y1810" s="43" t="s">
        <v>469</v>
      </c>
      <c r="Z1810" s="43" t="s">
        <v>469</v>
      </c>
      <c r="AA1810" s="43" t="s">
        <v>541</v>
      </c>
      <c r="AB1810" s="1" t="s">
        <v>469</v>
      </c>
      <c r="AC1810" s="43" t="s">
        <v>469</v>
      </c>
      <c r="AD1810" s="43" t="s">
        <v>469</v>
      </c>
      <c r="AE1810" s="139"/>
      <c r="AF1810" s="139"/>
      <c r="AG1810" s="139"/>
      <c r="AH1810" s="139"/>
      <c r="AI1810" s="139"/>
      <c r="AJ1810" s="139"/>
      <c r="AK1810" s="139"/>
      <c r="AL1810" s="139"/>
      <c r="AM1810" s="139"/>
      <c r="AN1810" s="139"/>
      <c r="AO1810" s="43" t="s">
        <v>469</v>
      </c>
      <c r="AP1810" s="43"/>
      <c r="AQ1810" s="43"/>
      <c r="AR1810" s="43"/>
      <c r="AS1810" s="43" t="s">
        <v>469</v>
      </c>
      <c r="AT1810" s="43" t="s">
        <v>469</v>
      </c>
      <c r="AU1810" s="43" t="s">
        <v>469</v>
      </c>
      <c r="AV1810" s="43" t="s">
        <v>469</v>
      </c>
      <c r="AW1810" s="43" t="s">
        <v>469</v>
      </c>
      <c r="AX1810" s="43" t="s">
        <v>469</v>
      </c>
      <c r="AY1810" s="43" t="s">
        <v>469</v>
      </c>
      <c r="AZ1810" s="43" t="s">
        <v>469</v>
      </c>
      <c r="BA1810" s="43" t="s">
        <v>469</v>
      </c>
      <c r="BB1810" s="43" t="s">
        <v>469</v>
      </c>
      <c r="BC1810" s="43" t="s">
        <v>469</v>
      </c>
      <c r="BD1810" s="43" t="s">
        <v>469</v>
      </c>
      <c r="BE1810" s="43" t="s">
        <v>469</v>
      </c>
      <c r="BF1810" s="43" t="s">
        <v>469</v>
      </c>
      <c r="BG1810" s="43" t="s">
        <v>469</v>
      </c>
      <c r="BH1810" s="43" t="s">
        <v>469</v>
      </c>
      <c r="BI1810" s="43"/>
      <c r="BJ1810" s="45"/>
      <c r="BK1810" s="43"/>
      <c r="BL1810" s="45"/>
      <c r="BM1810" s="43"/>
      <c r="BN1810" s="43"/>
      <c r="BO1810" s="43"/>
      <c r="BP1810" s="43"/>
      <c r="BQ1810" s="43"/>
      <c r="BR1810" s="43"/>
      <c r="BS1810" s="43" t="s">
        <v>469</v>
      </c>
      <c r="BT1810" s="567"/>
      <c r="BU1810" s="533"/>
      <c r="BV1810" s="533"/>
      <c r="BW1810" s="533"/>
      <c r="BX1810" s="533"/>
      <c r="BY1810" s="533"/>
      <c r="BZ1810" s="533"/>
      <c r="CA1810" s="533"/>
      <c r="CB1810" s="533"/>
      <c r="CC1810" s="533"/>
      <c r="CD1810" s="533"/>
      <c r="CE1810" s="533"/>
      <c r="CF1810" s="533"/>
      <c r="CG1810" s="533"/>
      <c r="CH1810" s="533"/>
      <c r="CI1810" s="533"/>
      <c r="CJ1810" s="533"/>
      <c r="CK1810" s="533"/>
      <c r="CL1810" s="533"/>
      <c r="CM1810" s="533"/>
      <c r="CN1810" s="533"/>
      <c r="CO1810" s="533"/>
      <c r="CP1810" s="533"/>
      <c r="CQ1810" s="533"/>
      <c r="CR1810" s="533"/>
      <c r="CS1810" s="533"/>
      <c r="CT1810" s="533"/>
      <c r="CU1810" s="533"/>
      <c r="CV1810" s="533"/>
      <c r="CW1810" s="533"/>
      <c r="CX1810" s="533"/>
      <c r="CY1810" s="533"/>
      <c r="CZ1810" s="533"/>
      <c r="DA1810" s="533"/>
      <c r="DB1810" s="533"/>
      <c r="DC1810" s="533"/>
      <c r="DD1810" s="533"/>
      <c r="DE1810" s="533"/>
      <c r="DF1810" s="533"/>
      <c r="DG1810" s="533"/>
      <c r="DH1810" s="533"/>
      <c r="DI1810" s="533"/>
      <c r="DJ1810" s="533"/>
      <c r="DK1810" s="533"/>
      <c r="DL1810" s="533"/>
      <c r="DM1810" s="533"/>
      <c r="DN1810" s="533"/>
      <c r="DO1810" s="533"/>
      <c r="DP1810" s="533"/>
      <c r="DQ1810" s="533"/>
      <c r="DR1810" s="533"/>
      <c r="DS1810" s="533"/>
      <c r="DT1810" s="533"/>
      <c r="DU1810" s="533"/>
      <c r="DV1810" s="533"/>
      <c r="DW1810" s="533"/>
      <c r="DX1810" s="533"/>
      <c r="DY1810" s="533"/>
      <c r="DZ1810" s="533"/>
      <c r="EA1810" s="533"/>
      <c r="EB1810" s="533"/>
      <c r="EC1810" s="533"/>
      <c r="ED1810" s="533"/>
      <c r="EE1810" s="533"/>
      <c r="EF1810" s="533"/>
      <c r="EG1810" s="533"/>
      <c r="EH1810" s="533"/>
      <c r="EI1810" s="533"/>
      <c r="EJ1810" s="533"/>
      <c r="EK1810" s="533"/>
      <c r="EL1810" s="533"/>
      <c r="EM1810" s="533"/>
      <c r="EN1810" s="533"/>
      <c r="EO1810" s="533"/>
      <c r="EP1810" s="533"/>
      <c r="EQ1810" s="533"/>
      <c r="ER1810" s="533"/>
      <c r="ES1810" s="533"/>
      <c r="ET1810" s="533"/>
      <c r="EU1810" s="533"/>
      <c r="EV1810" s="533"/>
      <c r="EW1810" s="533"/>
      <c r="EX1810" s="533"/>
      <c r="EY1810" s="533"/>
      <c r="EZ1810" s="533"/>
      <c r="FA1810" s="533"/>
      <c r="FB1810" s="533"/>
      <c r="FC1810" s="533"/>
      <c r="FD1810" s="533"/>
      <c r="FE1810" s="533"/>
      <c r="FF1810" s="533"/>
      <c r="FG1810" s="533"/>
      <c r="FH1810" s="533"/>
      <c r="FI1810" s="533"/>
      <c r="FJ1810" s="533"/>
      <c r="FK1810" s="533"/>
      <c r="FL1810" s="533"/>
      <c r="FM1810" s="533"/>
      <c r="FN1810" s="533"/>
      <c r="FO1810" s="533"/>
      <c r="FP1810" s="533"/>
      <c r="FQ1810" s="533"/>
      <c r="FR1810" s="533"/>
      <c r="FS1810" s="533"/>
      <c r="FT1810" s="533"/>
      <c r="FU1810" s="533"/>
      <c r="FV1810" s="533"/>
      <c r="FW1810" s="533"/>
      <c r="FX1810" s="533"/>
      <c r="FY1810" s="533"/>
      <c r="FZ1810" s="533"/>
      <c r="GA1810" s="533"/>
      <c r="GB1810" s="533"/>
      <c r="GC1810" s="533"/>
      <c r="GD1810" s="533"/>
      <c r="GE1810" s="533"/>
      <c r="GF1810" s="533"/>
      <c r="GG1810" s="533"/>
      <c r="GH1810" s="533"/>
      <c r="GI1810" s="533"/>
      <c r="GJ1810" s="533"/>
      <c r="GK1810" s="533"/>
      <c r="GL1810" s="533"/>
      <c r="GM1810" s="533"/>
      <c r="GN1810" s="533"/>
      <c r="GO1810" s="533"/>
      <c r="GP1810" s="533"/>
      <c r="GQ1810" s="533"/>
      <c r="GR1810" s="533"/>
      <c r="GS1810" s="533"/>
      <c r="GT1810" s="533"/>
      <c r="GU1810" s="533"/>
      <c r="GV1810" s="533"/>
      <c r="GW1810" s="533"/>
      <c r="GX1810" s="533"/>
      <c r="GY1810" s="533"/>
      <c r="GZ1810" s="533"/>
      <c r="HA1810" s="533"/>
      <c r="HB1810" s="533"/>
      <c r="HC1810" s="533"/>
      <c r="HD1810" s="533"/>
      <c r="HE1810" s="533"/>
      <c r="HF1810" s="533"/>
      <c r="HG1810" s="533"/>
      <c r="HH1810" s="533"/>
      <c r="HI1810" s="533"/>
      <c r="HJ1810" s="533"/>
      <c r="HK1810" s="533"/>
      <c r="HL1810" s="533"/>
      <c r="HM1810" s="533"/>
      <c r="HN1810" s="533"/>
      <c r="HO1810" s="533"/>
      <c r="HP1810" s="533"/>
      <c r="HQ1810" s="533"/>
      <c r="HR1810" s="533"/>
      <c r="HS1810" s="533"/>
      <c r="HT1810" s="533"/>
      <c r="HU1810" s="533"/>
      <c r="HV1810" s="533"/>
      <c r="HW1810" s="533"/>
      <c r="HX1810" s="533"/>
      <c r="HY1810" s="533"/>
      <c r="HZ1810" s="533"/>
      <c r="IA1810" s="533"/>
      <c r="IB1810" s="533"/>
      <c r="IC1810" s="533"/>
      <c r="ID1810" s="533"/>
      <c r="IE1810" s="533"/>
      <c r="IF1810" s="533"/>
      <c r="IG1810" s="533"/>
      <c r="IH1810" s="533"/>
      <c r="II1810" s="533"/>
      <c r="IJ1810" s="533"/>
      <c r="IK1810" s="533"/>
      <c r="IL1810" s="533"/>
      <c r="IM1810" s="533"/>
      <c r="IN1810" s="533"/>
      <c r="IO1810" s="533"/>
      <c r="IP1810" s="533"/>
      <c r="IQ1810" s="533"/>
      <c r="IR1810" s="533"/>
      <c r="IS1810" s="533"/>
      <c r="IT1810" s="533"/>
      <c r="IU1810" s="533"/>
      <c r="IV1810" s="533"/>
      <c r="IW1810" s="533"/>
      <c r="IX1810" s="533"/>
      <c r="IY1810" s="533"/>
      <c r="IZ1810" s="533"/>
      <c r="JA1810" s="533"/>
      <c r="JB1810" s="533"/>
      <c r="JC1810" s="533"/>
      <c r="JD1810" s="533"/>
      <c r="JE1810" s="533"/>
      <c r="JF1810" s="533"/>
      <c r="JG1810" s="533"/>
      <c r="JH1810" s="533"/>
    </row>
    <row r="1811" spans="1:268" s="3" customFormat="1" ht="17.25" customHeight="1" x14ac:dyDescent="0.25">
      <c r="A1811" s="43"/>
      <c r="B1811" s="43" t="s">
        <v>469</v>
      </c>
      <c r="C1811" s="43">
        <v>11160045</v>
      </c>
      <c r="D1811" s="43" t="s">
        <v>469</v>
      </c>
      <c r="E1811" s="43" t="s">
        <v>469</v>
      </c>
      <c r="F1811" s="43" t="s">
        <v>469</v>
      </c>
      <c r="G1811" s="43" t="s">
        <v>469</v>
      </c>
      <c r="H1811" s="43" t="s">
        <v>469</v>
      </c>
      <c r="I1811" s="43" t="s">
        <v>469</v>
      </c>
      <c r="J1811" s="43"/>
      <c r="K1811" s="43" t="s">
        <v>469</v>
      </c>
      <c r="L1811" s="43" t="s">
        <v>469</v>
      </c>
      <c r="M1811" s="43" t="s">
        <v>469</v>
      </c>
      <c r="N1811" s="43" t="s">
        <v>469</v>
      </c>
      <c r="O1811" s="43" t="s">
        <v>469</v>
      </c>
      <c r="P1811" s="46" t="s">
        <v>469</v>
      </c>
      <c r="Q1811" s="43" t="s">
        <v>469</v>
      </c>
      <c r="R1811" s="43" t="s">
        <v>469</v>
      </c>
      <c r="S1811" s="43" t="s">
        <v>469</v>
      </c>
      <c r="T1811" s="43" t="s">
        <v>469</v>
      </c>
      <c r="U1811" s="43" t="s">
        <v>469</v>
      </c>
      <c r="V1811" s="43" t="s">
        <v>469</v>
      </c>
      <c r="W1811" s="43" t="s">
        <v>469</v>
      </c>
      <c r="X1811" s="43" t="s">
        <v>469</v>
      </c>
      <c r="Y1811" s="43" t="s">
        <v>469</v>
      </c>
      <c r="Z1811" s="43" t="s">
        <v>469</v>
      </c>
      <c r="AA1811" s="43" t="s">
        <v>469</v>
      </c>
      <c r="AB1811" s="1" t="s">
        <v>469</v>
      </c>
      <c r="AC1811" s="43" t="s">
        <v>469</v>
      </c>
      <c r="AD1811" s="43" t="s">
        <v>469</v>
      </c>
      <c r="AE1811" s="43" t="s">
        <v>469</v>
      </c>
      <c r="AF1811" s="43"/>
      <c r="AG1811" s="43" t="s">
        <v>469</v>
      </c>
      <c r="AH1811" s="43" t="s">
        <v>469</v>
      </c>
      <c r="AI1811" s="43" t="s">
        <v>469</v>
      </c>
      <c r="AJ1811" s="43" t="s">
        <v>469</v>
      </c>
      <c r="AK1811" s="43" t="s">
        <v>469</v>
      </c>
      <c r="AL1811" s="43" t="s">
        <v>469</v>
      </c>
      <c r="AM1811" s="43" t="s">
        <v>469</v>
      </c>
      <c r="AN1811" s="43" t="s">
        <v>469</v>
      </c>
      <c r="AO1811" s="43" t="s">
        <v>469</v>
      </c>
      <c r="AP1811" s="43"/>
      <c r="AQ1811" s="43" t="s">
        <v>469</v>
      </c>
      <c r="AR1811" s="43" t="s">
        <v>469</v>
      </c>
      <c r="AS1811" s="43" t="s">
        <v>469</v>
      </c>
      <c r="AT1811" s="43" t="s">
        <v>469</v>
      </c>
      <c r="AU1811" s="43" t="s">
        <v>469</v>
      </c>
      <c r="AV1811" s="43" t="s">
        <v>469</v>
      </c>
      <c r="AW1811" s="43" t="s">
        <v>469</v>
      </c>
      <c r="AX1811" s="43" t="s">
        <v>469</v>
      </c>
      <c r="AY1811" s="43" t="s">
        <v>469</v>
      </c>
      <c r="AZ1811" s="43" t="s">
        <v>469</v>
      </c>
      <c r="BA1811" s="43" t="s">
        <v>469</v>
      </c>
      <c r="BB1811" s="43" t="s">
        <v>469</v>
      </c>
      <c r="BC1811" s="43" t="s">
        <v>469</v>
      </c>
      <c r="BD1811" s="43" t="s">
        <v>469</v>
      </c>
      <c r="BE1811" s="43" t="s">
        <v>469</v>
      </c>
      <c r="BF1811" s="43" t="s">
        <v>469</v>
      </c>
      <c r="BG1811" s="43" t="s">
        <v>469</v>
      </c>
      <c r="BH1811" s="43" t="s">
        <v>469</v>
      </c>
      <c r="BI1811" s="43"/>
      <c r="BJ1811" s="45"/>
      <c r="BK1811" s="43"/>
      <c r="BL1811" s="45"/>
      <c r="BM1811" s="43"/>
      <c r="BN1811" s="43"/>
      <c r="BO1811" s="43"/>
      <c r="BP1811" s="43"/>
      <c r="BQ1811" s="43"/>
      <c r="BR1811" s="43"/>
      <c r="BS1811" s="43" t="s">
        <v>469</v>
      </c>
      <c r="BT1811" s="567"/>
      <c r="BU1811" s="533"/>
      <c r="BV1811" s="533"/>
      <c r="BW1811" s="533"/>
      <c r="BX1811" s="533"/>
      <c r="BY1811" s="533"/>
      <c r="BZ1811" s="533"/>
      <c r="CA1811" s="533"/>
      <c r="CB1811" s="533"/>
      <c r="CC1811" s="533"/>
      <c r="CD1811" s="533"/>
      <c r="CE1811" s="533"/>
      <c r="CF1811" s="533"/>
      <c r="CG1811" s="533"/>
      <c r="CH1811" s="533"/>
      <c r="CI1811" s="533"/>
      <c r="CJ1811" s="533"/>
      <c r="CK1811" s="533"/>
      <c r="CL1811" s="533"/>
      <c r="CM1811" s="533"/>
      <c r="CN1811" s="533"/>
      <c r="CO1811" s="533"/>
      <c r="CP1811" s="533"/>
      <c r="CQ1811" s="533"/>
      <c r="CR1811" s="533"/>
      <c r="CS1811" s="533"/>
      <c r="CT1811" s="533"/>
      <c r="CU1811" s="533"/>
      <c r="CV1811" s="533"/>
      <c r="CW1811" s="533"/>
      <c r="CX1811" s="533"/>
      <c r="CY1811" s="533"/>
      <c r="CZ1811" s="533"/>
      <c r="DA1811" s="533"/>
      <c r="DB1811" s="533"/>
      <c r="DC1811" s="533"/>
      <c r="DD1811" s="533"/>
      <c r="DE1811" s="533"/>
      <c r="DF1811" s="533"/>
      <c r="DG1811" s="533"/>
      <c r="DH1811" s="533"/>
      <c r="DI1811" s="533"/>
      <c r="DJ1811" s="533"/>
      <c r="DK1811" s="533"/>
      <c r="DL1811" s="533"/>
      <c r="DM1811" s="533"/>
      <c r="DN1811" s="533"/>
      <c r="DO1811" s="533"/>
      <c r="DP1811" s="533"/>
      <c r="DQ1811" s="533"/>
      <c r="DR1811" s="533"/>
      <c r="DS1811" s="533"/>
      <c r="DT1811" s="533"/>
      <c r="DU1811" s="533"/>
      <c r="DV1811" s="533"/>
      <c r="DW1811" s="533"/>
      <c r="DX1811" s="533"/>
      <c r="DY1811" s="533"/>
      <c r="DZ1811" s="533"/>
      <c r="EA1811" s="533"/>
      <c r="EB1811" s="533"/>
      <c r="EC1811" s="533"/>
      <c r="ED1811" s="533"/>
      <c r="EE1811" s="533"/>
      <c r="EF1811" s="533"/>
      <c r="EG1811" s="533"/>
      <c r="EH1811" s="533"/>
      <c r="EI1811" s="533"/>
      <c r="EJ1811" s="533"/>
      <c r="EK1811" s="533"/>
      <c r="EL1811" s="533"/>
      <c r="EM1811" s="533"/>
      <c r="EN1811" s="533"/>
      <c r="EO1811" s="533"/>
      <c r="EP1811" s="533"/>
      <c r="EQ1811" s="533"/>
      <c r="ER1811" s="533"/>
      <c r="ES1811" s="533"/>
      <c r="ET1811" s="533"/>
      <c r="EU1811" s="533"/>
      <c r="EV1811" s="533"/>
      <c r="EW1811" s="533"/>
      <c r="EX1811" s="533"/>
      <c r="EY1811" s="533"/>
      <c r="EZ1811" s="533"/>
      <c r="FA1811" s="533"/>
      <c r="FB1811" s="533"/>
      <c r="FC1811" s="533"/>
      <c r="FD1811" s="533"/>
      <c r="FE1811" s="533"/>
      <c r="FF1811" s="533"/>
      <c r="FG1811" s="533"/>
      <c r="FH1811" s="533"/>
      <c r="FI1811" s="533"/>
      <c r="FJ1811" s="533"/>
      <c r="FK1811" s="533"/>
      <c r="FL1811" s="533"/>
      <c r="FM1811" s="533"/>
      <c r="FN1811" s="533"/>
      <c r="FO1811" s="533"/>
      <c r="FP1811" s="533"/>
      <c r="FQ1811" s="533"/>
      <c r="FR1811" s="533"/>
      <c r="FS1811" s="533"/>
      <c r="FT1811" s="533"/>
      <c r="FU1811" s="533"/>
      <c r="FV1811" s="533"/>
      <c r="FW1811" s="533"/>
      <c r="FX1811" s="533"/>
      <c r="FY1811" s="533"/>
      <c r="FZ1811" s="533"/>
      <c r="GA1811" s="533"/>
      <c r="GB1811" s="533"/>
      <c r="GC1811" s="533"/>
      <c r="GD1811" s="533"/>
      <c r="GE1811" s="533"/>
      <c r="GF1811" s="533"/>
      <c r="GG1811" s="533"/>
      <c r="GH1811" s="533"/>
      <c r="GI1811" s="533"/>
      <c r="GJ1811" s="533"/>
      <c r="GK1811" s="533"/>
      <c r="GL1811" s="533"/>
      <c r="GM1811" s="533"/>
      <c r="GN1811" s="533"/>
      <c r="GO1811" s="533"/>
      <c r="GP1811" s="533"/>
      <c r="GQ1811" s="533"/>
      <c r="GR1811" s="533"/>
      <c r="GS1811" s="533"/>
      <c r="GT1811" s="533"/>
      <c r="GU1811" s="533"/>
      <c r="GV1811" s="533"/>
      <c r="GW1811" s="533"/>
      <c r="GX1811" s="533"/>
      <c r="GY1811" s="533"/>
      <c r="GZ1811" s="533"/>
      <c r="HA1811" s="533"/>
      <c r="HB1811" s="533"/>
      <c r="HC1811" s="533"/>
      <c r="HD1811" s="533"/>
      <c r="HE1811" s="533"/>
      <c r="HF1811" s="533"/>
      <c r="HG1811" s="533"/>
      <c r="HH1811" s="533"/>
      <c r="HI1811" s="533"/>
      <c r="HJ1811" s="533"/>
      <c r="HK1811" s="533"/>
      <c r="HL1811" s="533"/>
      <c r="HM1811" s="533"/>
      <c r="HN1811" s="533"/>
      <c r="HO1811" s="533"/>
      <c r="HP1811" s="533"/>
      <c r="HQ1811" s="533"/>
      <c r="HR1811" s="533"/>
      <c r="HS1811" s="533"/>
      <c r="HT1811" s="533"/>
      <c r="HU1811" s="533"/>
      <c r="HV1811" s="533"/>
      <c r="HW1811" s="533"/>
      <c r="HX1811" s="533"/>
      <c r="HY1811" s="533"/>
      <c r="HZ1811" s="533"/>
      <c r="IA1811" s="533"/>
      <c r="IB1811" s="533"/>
      <c r="IC1811" s="533"/>
      <c r="ID1811" s="533"/>
      <c r="IE1811" s="533"/>
      <c r="IF1811" s="533"/>
      <c r="IG1811" s="533"/>
      <c r="IH1811" s="533"/>
      <c r="II1811" s="533"/>
      <c r="IJ1811" s="533"/>
      <c r="IK1811" s="533"/>
      <c r="IL1811" s="533"/>
      <c r="IM1811" s="533"/>
      <c r="IN1811" s="533"/>
      <c r="IO1811" s="533"/>
      <c r="IP1811" s="533"/>
      <c r="IQ1811" s="533"/>
      <c r="IR1811" s="533"/>
      <c r="IS1811" s="533"/>
      <c r="IT1811" s="533"/>
      <c r="IU1811" s="533"/>
      <c r="IV1811" s="533"/>
      <c r="IW1811" s="533"/>
      <c r="IX1811" s="533"/>
      <c r="IY1811" s="533"/>
      <c r="IZ1811" s="533"/>
      <c r="JA1811" s="533"/>
      <c r="JB1811" s="533"/>
      <c r="JC1811" s="533"/>
      <c r="JD1811" s="533"/>
      <c r="JE1811" s="533"/>
      <c r="JF1811" s="533"/>
      <c r="JG1811" s="533"/>
      <c r="JH1811" s="533"/>
    </row>
    <row r="1812" spans="1:268" x14ac:dyDescent="0.25">
      <c r="A1812" s="43"/>
      <c r="B1812" s="43" t="s">
        <v>469</v>
      </c>
      <c r="C1812" s="43">
        <v>11420020</v>
      </c>
      <c r="D1812" s="43" t="s">
        <v>469</v>
      </c>
      <c r="E1812" s="43" t="s">
        <v>469</v>
      </c>
      <c r="F1812" s="43" t="s">
        <v>469</v>
      </c>
      <c r="G1812" s="43" t="s">
        <v>469</v>
      </c>
      <c r="H1812" s="43" t="s">
        <v>469</v>
      </c>
      <c r="I1812" s="43" t="s">
        <v>469</v>
      </c>
      <c r="J1812" s="43"/>
      <c r="K1812" s="43" t="s">
        <v>469</v>
      </c>
      <c r="L1812" s="43" t="s">
        <v>469</v>
      </c>
      <c r="M1812" s="43" t="s">
        <v>469</v>
      </c>
      <c r="N1812" s="43" t="s">
        <v>469</v>
      </c>
      <c r="O1812" s="43" t="s">
        <v>469</v>
      </c>
      <c r="P1812" s="46" t="s">
        <v>469</v>
      </c>
      <c r="Q1812" s="43" t="s">
        <v>469</v>
      </c>
      <c r="R1812" s="43" t="s">
        <v>469</v>
      </c>
      <c r="S1812" s="43" t="s">
        <v>469</v>
      </c>
      <c r="T1812" s="43" t="s">
        <v>469</v>
      </c>
      <c r="U1812" s="43" t="s">
        <v>469</v>
      </c>
      <c r="V1812" s="43" t="s">
        <v>469</v>
      </c>
      <c r="W1812" s="43" t="s">
        <v>469</v>
      </c>
      <c r="X1812" s="43" t="s">
        <v>469</v>
      </c>
      <c r="Y1812" s="43" t="s">
        <v>469</v>
      </c>
      <c r="Z1812" s="43" t="s">
        <v>469</v>
      </c>
      <c r="AA1812" s="43" t="s">
        <v>469</v>
      </c>
      <c r="AB1812" s="1" t="s">
        <v>469</v>
      </c>
      <c r="AC1812" s="43" t="s">
        <v>469</v>
      </c>
      <c r="AD1812" s="43" t="s">
        <v>469</v>
      </c>
      <c r="AE1812" s="43" t="s">
        <v>469</v>
      </c>
      <c r="AF1812" s="43"/>
      <c r="AG1812" s="43" t="s">
        <v>469</v>
      </c>
      <c r="AH1812" s="43" t="s">
        <v>469</v>
      </c>
      <c r="AI1812" s="43" t="s">
        <v>469</v>
      </c>
      <c r="AJ1812" s="43" t="s">
        <v>469</v>
      </c>
      <c r="AK1812" s="43" t="s">
        <v>469</v>
      </c>
      <c r="AL1812" s="43" t="s">
        <v>469</v>
      </c>
      <c r="AM1812" s="43" t="s">
        <v>469</v>
      </c>
      <c r="AN1812" s="43" t="s">
        <v>469</v>
      </c>
      <c r="AO1812" s="43" t="s">
        <v>469</v>
      </c>
      <c r="AP1812" s="43"/>
      <c r="AQ1812" s="43" t="s">
        <v>469</v>
      </c>
      <c r="AR1812" s="43" t="s">
        <v>469</v>
      </c>
      <c r="AS1812" s="43" t="s">
        <v>469</v>
      </c>
      <c r="AT1812" s="43" t="s">
        <v>469</v>
      </c>
      <c r="AU1812" s="43" t="s">
        <v>469</v>
      </c>
      <c r="AV1812" s="43" t="s">
        <v>469</v>
      </c>
      <c r="AW1812" s="43" t="s">
        <v>469</v>
      </c>
      <c r="AX1812" s="43" t="s">
        <v>469</v>
      </c>
      <c r="AY1812" s="43" t="s">
        <v>469</v>
      </c>
      <c r="AZ1812" s="43" t="s">
        <v>469</v>
      </c>
      <c r="BA1812" s="43" t="s">
        <v>469</v>
      </c>
      <c r="BB1812" s="43" t="s">
        <v>469</v>
      </c>
      <c r="BC1812" s="43" t="s">
        <v>469</v>
      </c>
      <c r="BD1812" s="43" t="s">
        <v>469</v>
      </c>
      <c r="BE1812" s="43" t="s">
        <v>469</v>
      </c>
      <c r="BF1812" s="43" t="s">
        <v>469</v>
      </c>
      <c r="BG1812" s="43" t="s">
        <v>469</v>
      </c>
      <c r="BH1812" s="43" t="s">
        <v>469</v>
      </c>
      <c r="BI1812" s="43"/>
      <c r="BJ1812" s="45"/>
      <c r="BK1812" s="43"/>
      <c r="BL1812" s="45"/>
      <c r="BM1812" s="43"/>
      <c r="BN1812" s="43"/>
      <c r="BO1812" s="43"/>
      <c r="BP1812" s="43"/>
      <c r="BQ1812" s="43"/>
      <c r="BR1812" s="43"/>
      <c r="BS1812" s="43" t="s">
        <v>469</v>
      </c>
    </row>
  </sheetData>
  <autoFilter ref="A3:CJ1632"/>
  <mergeCells count="35">
    <mergeCell ref="X1:X2"/>
    <mergeCell ref="A1:A2"/>
    <mergeCell ref="B1:B2"/>
    <mergeCell ref="C1:D1"/>
    <mergeCell ref="E1:F1"/>
    <mergeCell ref="G1:G2"/>
    <mergeCell ref="H1:Q1"/>
    <mergeCell ref="R1:V1"/>
    <mergeCell ref="W1:W2"/>
    <mergeCell ref="AS1:AS2"/>
    <mergeCell ref="Y1:Y2"/>
    <mergeCell ref="Z1:Z2"/>
    <mergeCell ref="AA1:AA2"/>
    <mergeCell ref="AB1:AB2"/>
    <mergeCell ref="AC1:AC2"/>
    <mergeCell ref="AD1:AD2"/>
    <mergeCell ref="AE1:AN1"/>
    <mergeCell ref="AO1:AO2"/>
    <mergeCell ref="AP1:AP2"/>
    <mergeCell ref="AQ1:AQ2"/>
    <mergeCell ref="AR1:AR2"/>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s>
  <phoneticPr fontId="47"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2023-12-04T14:09:20Z</dcterms:modified>
</cp:coreProperties>
</file>